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Bolt MMM\Bolt-New Data\Process document\"/>
    </mc:Choice>
  </mc:AlternateContent>
  <xr:revisionPtr revIDLastSave="0" documentId="13_ncr:1_{AD6AF4B6-3511-40DD-A63C-EC3CDBDBD9A9}" xr6:coauthVersionLast="47" xr6:coauthVersionMax="47" xr10:uidLastSave="{00000000-0000-0000-0000-000000000000}"/>
  <bookViews>
    <workbookView xWindow="-120" yWindow="-120" windowWidth="20730" windowHeight="11160" firstSheet="2" activeTab="3" xr2:uid="{DC19872E-4179-4FB1-B744-77854A080937}"/>
  </bookViews>
  <sheets>
    <sheet name="Sheet1" sheetId="1" r:id="rId1"/>
    <sheet name="Contribution 8.12.21" sheetId="2" r:id="rId2"/>
    <sheet name="Sheet3" sheetId="3" r:id="rId3"/>
    <sheet name="Raw Pivot (3)" sheetId="7" r:id="rId4"/>
    <sheet name="Raw Pivot" sheetId="5" r:id="rId5"/>
    <sheet name="Raw Pivot (2)" sheetId="6" r:id="rId6"/>
    <sheet name="Raw data" sheetId="4" r:id="rId7"/>
  </sheets>
  <definedNames>
    <definedName name="_xlnm._FilterDatabase" localSheetId="6" hidden="1">'Raw data'!$A$1:$FY$731</definedName>
  </definedNames>
  <calcPr calcId="191029" concurrentCalc="0"/>
  <pivotCaches>
    <pivotCache cacheId="4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B731" i="4" l="1"/>
  <c r="GB731" i="4"/>
  <c r="GA731" i="4"/>
  <c r="FZ731" i="4"/>
  <c r="HB730" i="4"/>
  <c r="GB730" i="4"/>
  <c r="GA730" i="4"/>
  <c r="FZ730" i="4"/>
  <c r="HB729" i="4"/>
  <c r="GB729" i="4"/>
  <c r="GA729" i="4"/>
  <c r="FZ729" i="4"/>
  <c r="HB728" i="4"/>
  <c r="GB728" i="4"/>
  <c r="GA728" i="4"/>
  <c r="FZ728" i="4"/>
  <c r="HB727" i="4"/>
  <c r="GB727" i="4"/>
  <c r="GA727" i="4"/>
  <c r="FZ727" i="4"/>
  <c r="HB726" i="4"/>
  <c r="GB726" i="4"/>
  <c r="GA726" i="4"/>
  <c r="FZ726" i="4"/>
  <c r="HB725" i="4"/>
  <c r="GB725" i="4"/>
  <c r="GA725" i="4"/>
  <c r="FZ725" i="4"/>
  <c r="HB724" i="4"/>
  <c r="GB724" i="4"/>
  <c r="GA724" i="4"/>
  <c r="FZ724" i="4"/>
  <c r="HB723" i="4"/>
  <c r="GB723" i="4"/>
  <c r="GA723" i="4"/>
  <c r="FZ723" i="4"/>
  <c r="HB722" i="4"/>
  <c r="GB722" i="4"/>
  <c r="GA722" i="4"/>
  <c r="FZ722" i="4"/>
  <c r="HB721" i="4"/>
  <c r="GB721" i="4"/>
  <c r="GA721" i="4"/>
  <c r="FZ721" i="4"/>
  <c r="HB720" i="4"/>
  <c r="GB720" i="4"/>
  <c r="GA720" i="4"/>
  <c r="FZ720" i="4"/>
  <c r="HB719" i="4"/>
  <c r="GB719" i="4"/>
  <c r="GA719" i="4"/>
  <c r="FZ719" i="4"/>
  <c r="HB718" i="4"/>
  <c r="GB718" i="4"/>
  <c r="GA718" i="4"/>
  <c r="FZ718" i="4"/>
  <c r="HB717" i="4"/>
  <c r="GB717" i="4"/>
  <c r="GA717" i="4"/>
  <c r="FZ717" i="4"/>
  <c r="HB716" i="4"/>
  <c r="GB716" i="4"/>
  <c r="GA716" i="4"/>
  <c r="FZ716" i="4"/>
  <c r="HB715" i="4"/>
  <c r="GB715" i="4"/>
  <c r="GA715" i="4"/>
  <c r="FZ715" i="4"/>
  <c r="HB714" i="4"/>
  <c r="GB714" i="4"/>
  <c r="GA714" i="4"/>
  <c r="FZ714" i="4"/>
  <c r="HB713" i="4"/>
  <c r="GB713" i="4"/>
  <c r="GA713" i="4"/>
  <c r="FZ713" i="4"/>
  <c r="HB712" i="4"/>
  <c r="GB712" i="4"/>
  <c r="GA712" i="4"/>
  <c r="FZ712" i="4"/>
  <c r="HB711" i="4"/>
  <c r="GB711" i="4"/>
  <c r="GA711" i="4"/>
  <c r="FZ711" i="4"/>
  <c r="HB710" i="4"/>
  <c r="GB710" i="4"/>
  <c r="GA710" i="4"/>
  <c r="FZ710" i="4"/>
  <c r="HB709" i="4"/>
  <c r="GB709" i="4"/>
  <c r="GA709" i="4"/>
  <c r="FZ709" i="4"/>
  <c r="HB708" i="4"/>
  <c r="GB708" i="4"/>
  <c r="GA708" i="4"/>
  <c r="FZ708" i="4"/>
  <c r="HB707" i="4"/>
  <c r="GB707" i="4"/>
  <c r="GA707" i="4"/>
  <c r="FZ707" i="4"/>
  <c r="HB706" i="4"/>
  <c r="GB706" i="4"/>
  <c r="GA706" i="4"/>
  <c r="FZ706" i="4"/>
  <c r="HB705" i="4"/>
  <c r="GB705" i="4"/>
  <c r="GA705" i="4"/>
  <c r="FZ705" i="4"/>
  <c r="HB704" i="4"/>
  <c r="GB704" i="4"/>
  <c r="GA704" i="4"/>
  <c r="FZ704" i="4"/>
  <c r="HB703" i="4"/>
  <c r="GB703" i="4"/>
  <c r="GA703" i="4"/>
  <c r="FZ703" i="4"/>
  <c r="HB702" i="4"/>
  <c r="GB702" i="4"/>
  <c r="GA702" i="4"/>
  <c r="FZ702" i="4"/>
  <c r="HB701" i="4"/>
  <c r="GB701" i="4"/>
  <c r="GA701" i="4"/>
  <c r="FZ701" i="4"/>
  <c r="HB700" i="4"/>
  <c r="GB700" i="4"/>
  <c r="GA700" i="4"/>
  <c r="FZ700" i="4"/>
  <c r="HB699" i="4"/>
  <c r="GB699" i="4"/>
  <c r="GA699" i="4"/>
  <c r="FZ699" i="4"/>
  <c r="HB698" i="4"/>
  <c r="GB698" i="4"/>
  <c r="GA698" i="4"/>
  <c r="FZ698" i="4"/>
  <c r="HB697" i="4"/>
  <c r="GB697" i="4"/>
  <c r="GA697" i="4"/>
  <c r="FZ697" i="4"/>
  <c r="HB696" i="4"/>
  <c r="GB696" i="4"/>
  <c r="GA696" i="4"/>
  <c r="FZ696" i="4"/>
  <c r="HB695" i="4"/>
  <c r="GB695" i="4"/>
  <c r="GA695" i="4"/>
  <c r="FZ695" i="4"/>
  <c r="HB694" i="4"/>
  <c r="GB694" i="4"/>
  <c r="GA694" i="4"/>
  <c r="FZ694" i="4"/>
  <c r="HB693" i="4"/>
  <c r="GB693" i="4"/>
  <c r="GA693" i="4"/>
  <c r="FZ693" i="4"/>
  <c r="HB692" i="4"/>
  <c r="GB692" i="4"/>
  <c r="GA692" i="4"/>
  <c r="FZ692" i="4"/>
  <c r="HB691" i="4"/>
  <c r="GB691" i="4"/>
  <c r="GA691" i="4"/>
  <c r="FZ691" i="4"/>
  <c r="HB690" i="4"/>
  <c r="GB690" i="4"/>
  <c r="GA690" i="4"/>
  <c r="FZ690" i="4"/>
  <c r="HB689" i="4"/>
  <c r="GB689" i="4"/>
  <c r="GA689" i="4"/>
  <c r="FZ689" i="4"/>
  <c r="HB688" i="4"/>
  <c r="GB688" i="4"/>
  <c r="GA688" i="4"/>
  <c r="FZ688" i="4"/>
  <c r="HB687" i="4"/>
  <c r="GB687" i="4"/>
  <c r="GA687" i="4"/>
  <c r="FZ687" i="4"/>
  <c r="HB686" i="4"/>
  <c r="GB686" i="4"/>
  <c r="GA686" i="4"/>
  <c r="FZ686" i="4"/>
  <c r="HB685" i="4"/>
  <c r="GB685" i="4"/>
  <c r="GA685" i="4"/>
  <c r="FZ685" i="4"/>
  <c r="HB684" i="4"/>
  <c r="GB684" i="4"/>
  <c r="GA684" i="4"/>
  <c r="FZ684" i="4"/>
  <c r="HB683" i="4"/>
  <c r="GB683" i="4"/>
  <c r="GA683" i="4"/>
  <c r="FZ683" i="4"/>
  <c r="HB682" i="4"/>
  <c r="GB682" i="4"/>
  <c r="GA682" i="4"/>
  <c r="FZ682" i="4"/>
  <c r="HB681" i="4"/>
  <c r="GB681" i="4"/>
  <c r="GA681" i="4"/>
  <c r="FZ681" i="4"/>
  <c r="HB680" i="4"/>
  <c r="GB680" i="4"/>
  <c r="GA680" i="4"/>
  <c r="FZ680" i="4"/>
  <c r="HB679" i="4"/>
  <c r="GB679" i="4"/>
  <c r="GA679" i="4"/>
  <c r="FZ679" i="4"/>
  <c r="HB678" i="4"/>
  <c r="GB678" i="4"/>
  <c r="GA678" i="4"/>
  <c r="FZ678" i="4"/>
  <c r="HB677" i="4"/>
  <c r="GB677" i="4"/>
  <c r="GA677" i="4"/>
  <c r="FZ677" i="4"/>
  <c r="HB676" i="4"/>
  <c r="GB676" i="4"/>
  <c r="GA676" i="4"/>
  <c r="FZ676" i="4"/>
  <c r="HB675" i="4"/>
  <c r="GB675" i="4"/>
  <c r="GA675" i="4"/>
  <c r="FZ675" i="4"/>
  <c r="HB674" i="4"/>
  <c r="GB674" i="4"/>
  <c r="GA674" i="4"/>
  <c r="FZ674" i="4"/>
  <c r="HB673" i="4"/>
  <c r="GB673" i="4"/>
  <c r="GA673" i="4"/>
  <c r="FZ673" i="4"/>
  <c r="HB672" i="4"/>
  <c r="GB672" i="4"/>
  <c r="GA672" i="4"/>
  <c r="FZ672" i="4"/>
  <c r="HB671" i="4"/>
  <c r="GB671" i="4"/>
  <c r="GA671" i="4"/>
  <c r="FZ671" i="4"/>
  <c r="HB670" i="4"/>
  <c r="GB670" i="4"/>
  <c r="GA670" i="4"/>
  <c r="FZ670" i="4"/>
  <c r="HB669" i="4"/>
  <c r="GB669" i="4"/>
  <c r="GA669" i="4"/>
  <c r="FZ669" i="4"/>
  <c r="HB668" i="4"/>
  <c r="GB668" i="4"/>
  <c r="GA668" i="4"/>
  <c r="FZ668" i="4"/>
  <c r="HB667" i="4"/>
  <c r="GB667" i="4"/>
  <c r="GA667" i="4"/>
  <c r="FZ667" i="4"/>
  <c r="HB666" i="4"/>
  <c r="GB666" i="4"/>
  <c r="GA666" i="4"/>
  <c r="FZ666" i="4"/>
  <c r="HB665" i="4"/>
  <c r="GB665" i="4"/>
  <c r="GA665" i="4"/>
  <c r="FZ665" i="4"/>
  <c r="HB664" i="4"/>
  <c r="GB664" i="4"/>
  <c r="GA664" i="4"/>
  <c r="FZ664" i="4"/>
  <c r="HB663" i="4"/>
  <c r="GB663" i="4"/>
  <c r="GA663" i="4"/>
  <c r="FZ663" i="4"/>
  <c r="HB662" i="4"/>
  <c r="GB662" i="4"/>
  <c r="GA662" i="4"/>
  <c r="FZ662" i="4"/>
  <c r="HB661" i="4"/>
  <c r="GB661" i="4"/>
  <c r="GA661" i="4"/>
  <c r="FZ661" i="4"/>
  <c r="HB660" i="4"/>
  <c r="GB660" i="4"/>
  <c r="GA660" i="4"/>
  <c r="FZ660" i="4"/>
  <c r="HB659" i="4"/>
  <c r="GB659" i="4"/>
  <c r="GA659" i="4"/>
  <c r="FZ659" i="4"/>
  <c r="HB658" i="4"/>
  <c r="GB658" i="4"/>
  <c r="GA658" i="4"/>
  <c r="FZ658" i="4"/>
  <c r="HB657" i="4"/>
  <c r="GB657" i="4"/>
  <c r="GA657" i="4"/>
  <c r="FZ657" i="4"/>
  <c r="HB656" i="4"/>
  <c r="GB656" i="4"/>
  <c r="GA656" i="4"/>
  <c r="FZ656" i="4"/>
  <c r="HB655" i="4"/>
  <c r="GB655" i="4"/>
  <c r="GA655" i="4"/>
  <c r="FZ655" i="4"/>
  <c r="HB654" i="4"/>
  <c r="GB654" i="4"/>
  <c r="GA654" i="4"/>
  <c r="FZ654" i="4"/>
  <c r="HB653" i="4"/>
  <c r="GB653" i="4"/>
  <c r="GA653" i="4"/>
  <c r="FZ653" i="4"/>
  <c r="HB652" i="4"/>
  <c r="GB652" i="4"/>
  <c r="GA652" i="4"/>
  <c r="FZ652" i="4"/>
  <c r="HB651" i="4"/>
  <c r="GB651" i="4"/>
  <c r="GA651" i="4"/>
  <c r="FZ651" i="4"/>
  <c r="HB650" i="4"/>
  <c r="GB650" i="4"/>
  <c r="GA650" i="4"/>
  <c r="FZ650" i="4"/>
  <c r="HB649" i="4"/>
  <c r="GB649" i="4"/>
  <c r="GA649" i="4"/>
  <c r="FZ649" i="4"/>
  <c r="HB648" i="4"/>
  <c r="GB648" i="4"/>
  <c r="GA648" i="4"/>
  <c r="FZ648" i="4"/>
  <c r="HB647" i="4"/>
  <c r="GB647" i="4"/>
  <c r="GA647" i="4"/>
  <c r="FZ647" i="4"/>
  <c r="HB646" i="4"/>
  <c r="GB646" i="4"/>
  <c r="GA646" i="4"/>
  <c r="FZ646" i="4"/>
  <c r="HB645" i="4"/>
  <c r="GB645" i="4"/>
  <c r="GA645" i="4"/>
  <c r="FZ645" i="4"/>
  <c r="HB644" i="4"/>
  <c r="GB644" i="4"/>
  <c r="GA644" i="4"/>
  <c r="FZ644" i="4"/>
  <c r="HB643" i="4"/>
  <c r="GB643" i="4"/>
  <c r="GA643" i="4"/>
  <c r="FZ643" i="4"/>
  <c r="HB642" i="4"/>
  <c r="GB642" i="4"/>
  <c r="GA642" i="4"/>
  <c r="FZ642" i="4"/>
  <c r="HB641" i="4"/>
  <c r="GB641" i="4"/>
  <c r="GA641" i="4"/>
  <c r="FZ641" i="4"/>
  <c r="HB640" i="4"/>
  <c r="GB640" i="4"/>
  <c r="GA640" i="4"/>
  <c r="FZ640" i="4"/>
  <c r="HB639" i="4"/>
  <c r="GB639" i="4"/>
  <c r="GA639" i="4"/>
  <c r="FZ639" i="4"/>
  <c r="HB638" i="4"/>
  <c r="GB638" i="4"/>
  <c r="GA638" i="4"/>
  <c r="FZ638" i="4"/>
  <c r="HB637" i="4"/>
  <c r="GB637" i="4"/>
  <c r="GA637" i="4"/>
  <c r="FZ637" i="4"/>
  <c r="HB636" i="4"/>
  <c r="GB636" i="4"/>
  <c r="GA636" i="4"/>
  <c r="FZ636" i="4"/>
  <c r="HB635" i="4"/>
  <c r="GB635" i="4"/>
  <c r="GA635" i="4"/>
  <c r="FZ635" i="4"/>
  <c r="HB634" i="4"/>
  <c r="GB634" i="4"/>
  <c r="GA634" i="4"/>
  <c r="FZ634" i="4"/>
  <c r="HB633" i="4"/>
  <c r="GB633" i="4"/>
  <c r="GA633" i="4"/>
  <c r="FZ633" i="4"/>
  <c r="HB632" i="4"/>
  <c r="GB632" i="4"/>
  <c r="GA632" i="4"/>
  <c r="FZ632" i="4"/>
  <c r="HB631" i="4"/>
  <c r="GB631" i="4"/>
  <c r="GA631" i="4"/>
  <c r="FZ631" i="4"/>
  <c r="HB630" i="4"/>
  <c r="GB630" i="4"/>
  <c r="GA630" i="4"/>
  <c r="FZ630" i="4"/>
  <c r="HB629" i="4"/>
  <c r="GB629" i="4"/>
  <c r="GA629" i="4"/>
  <c r="FZ629" i="4"/>
  <c r="HB628" i="4"/>
  <c r="GB628" i="4"/>
  <c r="GA628" i="4"/>
  <c r="FZ628" i="4"/>
  <c r="HB627" i="4"/>
  <c r="GB627" i="4"/>
  <c r="GA627" i="4"/>
  <c r="FZ627" i="4"/>
  <c r="HB626" i="4"/>
  <c r="GB626" i="4"/>
  <c r="GA626" i="4"/>
  <c r="FZ626" i="4"/>
  <c r="HB625" i="4"/>
  <c r="GB625" i="4"/>
  <c r="GA625" i="4"/>
  <c r="FZ625" i="4"/>
  <c r="HB624" i="4"/>
  <c r="GB624" i="4"/>
  <c r="GA624" i="4"/>
  <c r="FZ624" i="4"/>
  <c r="HB623" i="4"/>
  <c r="GB623" i="4"/>
  <c r="GA623" i="4"/>
  <c r="FZ623" i="4"/>
  <c r="HB622" i="4"/>
  <c r="GB622" i="4"/>
  <c r="GA622" i="4"/>
  <c r="FZ622" i="4"/>
  <c r="HB621" i="4"/>
  <c r="GB621" i="4"/>
  <c r="GA621" i="4"/>
  <c r="FZ621" i="4"/>
  <c r="HB620" i="4"/>
  <c r="GB620" i="4"/>
  <c r="GA620" i="4"/>
  <c r="FZ620" i="4"/>
  <c r="HB619" i="4"/>
  <c r="GB619" i="4"/>
  <c r="GA619" i="4"/>
  <c r="FZ619" i="4"/>
  <c r="HB618" i="4"/>
  <c r="GB618" i="4"/>
  <c r="GA618" i="4"/>
  <c r="FZ618" i="4"/>
  <c r="HB617" i="4"/>
  <c r="GB617" i="4"/>
  <c r="GA617" i="4"/>
  <c r="FZ617" i="4"/>
  <c r="HB616" i="4"/>
  <c r="GB616" i="4"/>
  <c r="GA616" i="4"/>
  <c r="FZ616" i="4"/>
  <c r="HB615" i="4"/>
  <c r="GB615" i="4"/>
  <c r="GA615" i="4"/>
  <c r="FZ615" i="4"/>
  <c r="HB614" i="4"/>
  <c r="GB614" i="4"/>
  <c r="GA614" i="4"/>
  <c r="FZ614" i="4"/>
  <c r="HB613" i="4"/>
  <c r="GB613" i="4"/>
  <c r="GA613" i="4"/>
  <c r="FZ613" i="4"/>
  <c r="HB612" i="4"/>
  <c r="GB612" i="4"/>
  <c r="GA612" i="4"/>
  <c r="FZ612" i="4"/>
  <c r="HB611" i="4"/>
  <c r="GB611" i="4"/>
  <c r="GA611" i="4"/>
  <c r="FZ611" i="4"/>
  <c r="HB610" i="4"/>
  <c r="GB610" i="4"/>
  <c r="GA610" i="4"/>
  <c r="FZ610" i="4"/>
  <c r="HB609" i="4"/>
  <c r="GB609" i="4"/>
  <c r="GA609" i="4"/>
  <c r="FZ609" i="4"/>
  <c r="HB608" i="4"/>
  <c r="GB608" i="4"/>
  <c r="GA608" i="4"/>
  <c r="FZ608" i="4"/>
  <c r="HB607" i="4"/>
  <c r="GB607" i="4"/>
  <c r="GA607" i="4"/>
  <c r="FZ607" i="4"/>
  <c r="HB606" i="4"/>
  <c r="GB606" i="4"/>
  <c r="GA606" i="4"/>
  <c r="FZ606" i="4"/>
  <c r="HB605" i="4"/>
  <c r="GB605" i="4"/>
  <c r="GA605" i="4"/>
  <c r="FZ605" i="4"/>
  <c r="HB604" i="4"/>
  <c r="GB604" i="4"/>
  <c r="GA604" i="4"/>
  <c r="FZ604" i="4"/>
  <c r="HB603" i="4"/>
  <c r="GB603" i="4"/>
  <c r="GA603" i="4"/>
  <c r="FZ603" i="4"/>
  <c r="HB602" i="4"/>
  <c r="GB602" i="4"/>
  <c r="GA602" i="4"/>
  <c r="FZ602" i="4"/>
  <c r="HB601" i="4"/>
  <c r="GB601" i="4"/>
  <c r="GA601" i="4"/>
  <c r="FZ601" i="4"/>
  <c r="HB600" i="4"/>
  <c r="GB600" i="4"/>
  <c r="GA600" i="4"/>
  <c r="FZ600" i="4"/>
  <c r="HB599" i="4"/>
  <c r="GB599" i="4"/>
  <c r="GA599" i="4"/>
  <c r="FZ599" i="4"/>
  <c r="HB598" i="4"/>
  <c r="GB598" i="4"/>
  <c r="GA598" i="4"/>
  <c r="FZ598" i="4"/>
  <c r="HB597" i="4"/>
  <c r="GB597" i="4"/>
  <c r="GA597" i="4"/>
  <c r="FZ597" i="4"/>
  <c r="HB596" i="4"/>
  <c r="GB596" i="4"/>
  <c r="GA596" i="4"/>
  <c r="FZ596" i="4"/>
  <c r="HB595" i="4"/>
  <c r="GB595" i="4"/>
  <c r="GA595" i="4"/>
  <c r="FZ595" i="4"/>
  <c r="HB594" i="4"/>
  <c r="GB594" i="4"/>
  <c r="GA594" i="4"/>
  <c r="FZ594" i="4"/>
  <c r="HB593" i="4"/>
  <c r="GB593" i="4"/>
  <c r="GA593" i="4"/>
  <c r="FZ593" i="4"/>
  <c r="HB592" i="4"/>
  <c r="GB592" i="4"/>
  <c r="GA592" i="4"/>
  <c r="FZ592" i="4"/>
  <c r="HB591" i="4"/>
  <c r="GB591" i="4"/>
  <c r="GA591" i="4"/>
  <c r="FZ591" i="4"/>
  <c r="HB590" i="4"/>
  <c r="GB590" i="4"/>
  <c r="GA590" i="4"/>
  <c r="FZ590" i="4"/>
  <c r="HB589" i="4"/>
  <c r="GB589" i="4"/>
  <c r="GA589" i="4"/>
  <c r="FZ589" i="4"/>
  <c r="HB588" i="4"/>
  <c r="GB588" i="4"/>
  <c r="GA588" i="4"/>
  <c r="FZ588" i="4"/>
  <c r="HB587" i="4"/>
  <c r="GB587" i="4"/>
  <c r="GA587" i="4"/>
  <c r="FZ587" i="4"/>
  <c r="HB586" i="4"/>
  <c r="GB586" i="4"/>
  <c r="GA586" i="4"/>
  <c r="FZ586" i="4"/>
  <c r="HB585" i="4"/>
  <c r="GB585" i="4"/>
  <c r="GA585" i="4"/>
  <c r="FZ585" i="4"/>
  <c r="HB584" i="4"/>
  <c r="GB584" i="4"/>
  <c r="GA584" i="4"/>
  <c r="FZ584" i="4"/>
  <c r="HB583" i="4"/>
  <c r="GB583" i="4"/>
  <c r="GA583" i="4"/>
  <c r="FZ583" i="4"/>
  <c r="HB582" i="4"/>
  <c r="GB582" i="4"/>
  <c r="GA582" i="4"/>
  <c r="FZ582" i="4"/>
  <c r="HB581" i="4"/>
  <c r="GB581" i="4"/>
  <c r="GA581" i="4"/>
  <c r="FZ581" i="4"/>
  <c r="HB580" i="4"/>
  <c r="GB580" i="4"/>
  <c r="GA580" i="4"/>
  <c r="FZ580" i="4"/>
  <c r="HB579" i="4"/>
  <c r="GB579" i="4"/>
  <c r="GA579" i="4"/>
  <c r="FZ579" i="4"/>
  <c r="HB578" i="4"/>
  <c r="GB578" i="4"/>
  <c r="GA578" i="4"/>
  <c r="FZ578" i="4"/>
  <c r="HB577" i="4"/>
  <c r="GB577" i="4"/>
  <c r="GA577" i="4"/>
  <c r="FZ577" i="4"/>
  <c r="HB576" i="4"/>
  <c r="GB576" i="4"/>
  <c r="GA576" i="4"/>
  <c r="FZ576" i="4"/>
  <c r="HB575" i="4"/>
  <c r="GB575" i="4"/>
  <c r="GA575" i="4"/>
  <c r="FZ575" i="4"/>
  <c r="HB574" i="4"/>
  <c r="GB574" i="4"/>
  <c r="GA574" i="4"/>
  <c r="FZ574" i="4"/>
  <c r="HB573" i="4"/>
  <c r="GB573" i="4"/>
  <c r="GA573" i="4"/>
  <c r="FZ573" i="4"/>
  <c r="HB572" i="4"/>
  <c r="GB572" i="4"/>
  <c r="GA572" i="4"/>
  <c r="FZ572" i="4"/>
  <c r="HB571" i="4"/>
  <c r="GB571" i="4"/>
  <c r="GA571" i="4"/>
  <c r="FZ571" i="4"/>
  <c r="HB570" i="4"/>
  <c r="GB570" i="4"/>
  <c r="GA570" i="4"/>
  <c r="FZ570" i="4"/>
  <c r="HB569" i="4"/>
  <c r="GB569" i="4"/>
  <c r="GA569" i="4"/>
  <c r="FZ569" i="4"/>
  <c r="HB568" i="4"/>
  <c r="GB568" i="4"/>
  <c r="GA568" i="4"/>
  <c r="FZ568" i="4"/>
  <c r="HB567" i="4"/>
  <c r="GB567" i="4"/>
  <c r="GA567" i="4"/>
  <c r="FZ567" i="4"/>
  <c r="HB566" i="4"/>
  <c r="GB566" i="4"/>
  <c r="GA566" i="4"/>
  <c r="FZ566" i="4"/>
  <c r="HB565" i="4"/>
  <c r="GB565" i="4"/>
  <c r="GA565" i="4"/>
  <c r="FZ565" i="4"/>
  <c r="HB564" i="4"/>
  <c r="GB564" i="4"/>
  <c r="GA564" i="4"/>
  <c r="FZ564" i="4"/>
  <c r="HB563" i="4"/>
  <c r="GB563" i="4"/>
  <c r="GA563" i="4"/>
  <c r="FZ563" i="4"/>
  <c r="HB562" i="4"/>
  <c r="GB562" i="4"/>
  <c r="GA562" i="4"/>
  <c r="FZ562" i="4"/>
  <c r="HB561" i="4"/>
  <c r="GB561" i="4"/>
  <c r="GA561" i="4"/>
  <c r="FZ561" i="4"/>
  <c r="HB560" i="4"/>
  <c r="GB560" i="4"/>
  <c r="GA560" i="4"/>
  <c r="FZ560" i="4"/>
  <c r="HB559" i="4"/>
  <c r="GB559" i="4"/>
  <c r="GA559" i="4"/>
  <c r="FZ559" i="4"/>
  <c r="HB558" i="4"/>
  <c r="GB558" i="4"/>
  <c r="GA558" i="4"/>
  <c r="FZ558" i="4"/>
  <c r="HB557" i="4"/>
  <c r="GB557" i="4"/>
  <c r="GA557" i="4"/>
  <c r="FZ557" i="4"/>
  <c r="HB556" i="4"/>
  <c r="GB556" i="4"/>
  <c r="GA556" i="4"/>
  <c r="FZ556" i="4"/>
  <c r="HB555" i="4"/>
  <c r="GB555" i="4"/>
  <c r="GA555" i="4"/>
  <c r="FZ555" i="4"/>
  <c r="HB554" i="4"/>
  <c r="GB554" i="4"/>
  <c r="GA554" i="4"/>
  <c r="FZ554" i="4"/>
  <c r="HB553" i="4"/>
  <c r="GB553" i="4"/>
  <c r="GA553" i="4"/>
  <c r="FZ553" i="4"/>
  <c r="HB552" i="4"/>
  <c r="GB552" i="4"/>
  <c r="GA552" i="4"/>
  <c r="FZ552" i="4"/>
  <c r="HB551" i="4"/>
  <c r="GB551" i="4"/>
  <c r="GA551" i="4"/>
  <c r="FZ551" i="4"/>
  <c r="HB550" i="4"/>
  <c r="GB550" i="4"/>
  <c r="GA550" i="4"/>
  <c r="FZ550" i="4"/>
  <c r="HB549" i="4"/>
  <c r="GB549" i="4"/>
  <c r="GA549" i="4"/>
  <c r="FZ549" i="4"/>
  <c r="HB548" i="4"/>
  <c r="GB548" i="4"/>
  <c r="GA548" i="4"/>
  <c r="FZ548" i="4"/>
  <c r="HB547" i="4"/>
  <c r="GB547" i="4"/>
  <c r="GA547" i="4"/>
  <c r="FZ547" i="4"/>
  <c r="HB546" i="4"/>
  <c r="GB546" i="4"/>
  <c r="GA546" i="4"/>
  <c r="FZ546" i="4"/>
  <c r="HB545" i="4"/>
  <c r="GB545" i="4"/>
  <c r="GA545" i="4"/>
  <c r="FZ545" i="4"/>
  <c r="HB544" i="4"/>
  <c r="GB544" i="4"/>
  <c r="GA544" i="4"/>
  <c r="FZ544" i="4"/>
  <c r="HB543" i="4"/>
  <c r="GB543" i="4"/>
  <c r="GA543" i="4"/>
  <c r="FZ543" i="4"/>
  <c r="HB542" i="4"/>
  <c r="GB542" i="4"/>
  <c r="GA542" i="4"/>
  <c r="FZ542" i="4"/>
  <c r="HB541" i="4"/>
  <c r="GB541" i="4"/>
  <c r="GA541" i="4"/>
  <c r="FZ541" i="4"/>
  <c r="HB540" i="4"/>
  <c r="GB540" i="4"/>
  <c r="GA540" i="4"/>
  <c r="FZ540" i="4"/>
  <c r="HB539" i="4"/>
  <c r="GB539" i="4"/>
  <c r="GA539" i="4"/>
  <c r="FZ539" i="4"/>
  <c r="HB538" i="4"/>
  <c r="GB538" i="4"/>
  <c r="GA538" i="4"/>
  <c r="FZ538" i="4"/>
  <c r="HB537" i="4"/>
  <c r="GB537" i="4"/>
  <c r="GA537" i="4"/>
  <c r="FZ537" i="4"/>
  <c r="HB536" i="4"/>
  <c r="GB536" i="4"/>
  <c r="GA536" i="4"/>
  <c r="FZ536" i="4"/>
  <c r="HB535" i="4"/>
  <c r="GB535" i="4"/>
  <c r="GA535" i="4"/>
  <c r="FZ535" i="4"/>
  <c r="HB534" i="4"/>
  <c r="GB534" i="4"/>
  <c r="GA534" i="4"/>
  <c r="FZ534" i="4"/>
  <c r="HB533" i="4"/>
  <c r="GB533" i="4"/>
  <c r="GA533" i="4"/>
  <c r="FZ533" i="4"/>
  <c r="HB532" i="4"/>
  <c r="GB532" i="4"/>
  <c r="GA532" i="4"/>
  <c r="FZ532" i="4"/>
  <c r="HB531" i="4"/>
  <c r="GB531" i="4"/>
  <c r="GA531" i="4"/>
  <c r="FZ531" i="4"/>
  <c r="HB530" i="4"/>
  <c r="GB530" i="4"/>
  <c r="GA530" i="4"/>
  <c r="FZ530" i="4"/>
  <c r="HB529" i="4"/>
  <c r="GB529" i="4"/>
  <c r="GA529" i="4"/>
  <c r="FZ529" i="4"/>
  <c r="HB528" i="4"/>
  <c r="GB528" i="4"/>
  <c r="GA528" i="4"/>
  <c r="FZ528" i="4"/>
  <c r="HB527" i="4"/>
  <c r="GB527" i="4"/>
  <c r="GA527" i="4"/>
  <c r="FZ527" i="4"/>
  <c r="HB526" i="4"/>
  <c r="GB526" i="4"/>
  <c r="GA526" i="4"/>
  <c r="FZ526" i="4"/>
  <c r="HB525" i="4"/>
  <c r="GB525" i="4"/>
  <c r="GA525" i="4"/>
  <c r="FZ525" i="4"/>
  <c r="HB524" i="4"/>
  <c r="GB524" i="4"/>
  <c r="GA524" i="4"/>
  <c r="FZ524" i="4"/>
  <c r="HB523" i="4"/>
  <c r="GB523" i="4"/>
  <c r="GA523" i="4"/>
  <c r="FZ523" i="4"/>
  <c r="HB522" i="4"/>
  <c r="GB522" i="4"/>
  <c r="GA522" i="4"/>
  <c r="FZ522" i="4"/>
  <c r="HB521" i="4"/>
  <c r="GB521" i="4"/>
  <c r="GA521" i="4"/>
  <c r="FZ521" i="4"/>
  <c r="HB520" i="4"/>
  <c r="GB520" i="4"/>
  <c r="GA520" i="4"/>
  <c r="FZ520" i="4"/>
  <c r="HB519" i="4"/>
  <c r="GB519" i="4"/>
  <c r="GA519" i="4"/>
  <c r="FZ519" i="4"/>
  <c r="HB518" i="4"/>
  <c r="GB518" i="4"/>
  <c r="GA518" i="4"/>
  <c r="FZ518" i="4"/>
  <c r="HB517" i="4"/>
  <c r="GB517" i="4"/>
  <c r="GA517" i="4"/>
  <c r="FZ517" i="4"/>
  <c r="HB516" i="4"/>
  <c r="GB516" i="4"/>
  <c r="GA516" i="4"/>
  <c r="FZ516" i="4"/>
  <c r="HB515" i="4"/>
  <c r="GB515" i="4"/>
  <c r="GA515" i="4"/>
  <c r="FZ515" i="4"/>
  <c r="HB514" i="4"/>
  <c r="GB514" i="4"/>
  <c r="GA514" i="4"/>
  <c r="FZ514" i="4"/>
  <c r="HB513" i="4"/>
  <c r="GB513" i="4"/>
  <c r="GA513" i="4"/>
  <c r="FZ513" i="4"/>
  <c r="HB512" i="4"/>
  <c r="GB512" i="4"/>
  <c r="GA512" i="4"/>
  <c r="FZ512" i="4"/>
  <c r="HB511" i="4"/>
  <c r="GB511" i="4"/>
  <c r="GA511" i="4"/>
  <c r="FZ511" i="4"/>
  <c r="HB510" i="4"/>
  <c r="GB510" i="4"/>
  <c r="GA510" i="4"/>
  <c r="FZ510" i="4"/>
  <c r="HB509" i="4"/>
  <c r="GB509" i="4"/>
  <c r="GA509" i="4"/>
  <c r="FZ509" i="4"/>
  <c r="HB508" i="4"/>
  <c r="GB508" i="4"/>
  <c r="GA508" i="4"/>
  <c r="FZ508" i="4"/>
  <c r="HB507" i="4"/>
  <c r="GB507" i="4"/>
  <c r="GA507" i="4"/>
  <c r="FZ507" i="4"/>
  <c r="HB506" i="4"/>
  <c r="GB506" i="4"/>
  <c r="GA506" i="4"/>
  <c r="FZ506" i="4"/>
  <c r="HB505" i="4"/>
  <c r="GB505" i="4"/>
  <c r="GA505" i="4"/>
  <c r="FZ505" i="4"/>
  <c r="HB504" i="4"/>
  <c r="GB504" i="4"/>
  <c r="GA504" i="4"/>
  <c r="FZ504" i="4"/>
  <c r="HB503" i="4"/>
  <c r="GB503" i="4"/>
  <c r="GA503" i="4"/>
  <c r="FZ503" i="4"/>
  <c r="HB502" i="4"/>
  <c r="GB502" i="4"/>
  <c r="GA502" i="4"/>
  <c r="FZ502" i="4"/>
  <c r="HB501" i="4"/>
  <c r="GB501" i="4"/>
  <c r="GA501" i="4"/>
  <c r="FZ501" i="4"/>
  <c r="HB500" i="4"/>
  <c r="GB500" i="4"/>
  <c r="GA500" i="4"/>
  <c r="FZ500" i="4"/>
  <c r="HB499" i="4"/>
  <c r="GB499" i="4"/>
  <c r="GA499" i="4"/>
  <c r="FZ499" i="4"/>
  <c r="HB498" i="4"/>
  <c r="GB498" i="4"/>
  <c r="GA498" i="4"/>
  <c r="FZ498" i="4"/>
  <c r="HB497" i="4"/>
  <c r="GB497" i="4"/>
  <c r="GA497" i="4"/>
  <c r="FZ497" i="4"/>
  <c r="HB496" i="4"/>
  <c r="GB496" i="4"/>
  <c r="GA496" i="4"/>
  <c r="FZ496" i="4"/>
  <c r="HB495" i="4"/>
  <c r="GB495" i="4"/>
  <c r="GA495" i="4"/>
  <c r="FZ495" i="4"/>
  <c r="HB494" i="4"/>
  <c r="GB494" i="4"/>
  <c r="GA494" i="4"/>
  <c r="FZ494" i="4"/>
  <c r="HB493" i="4"/>
  <c r="GB493" i="4"/>
  <c r="GA493" i="4"/>
  <c r="FZ493" i="4"/>
  <c r="HB492" i="4"/>
  <c r="GB492" i="4"/>
  <c r="GA492" i="4"/>
  <c r="FZ492" i="4"/>
  <c r="HB491" i="4"/>
  <c r="GB491" i="4"/>
  <c r="GA491" i="4"/>
  <c r="FZ491" i="4"/>
  <c r="HB490" i="4"/>
  <c r="GB490" i="4"/>
  <c r="GA490" i="4"/>
  <c r="FZ490" i="4"/>
  <c r="HB489" i="4"/>
  <c r="GB489" i="4"/>
  <c r="GA489" i="4"/>
  <c r="FZ489" i="4"/>
  <c r="HB488" i="4"/>
  <c r="GB488" i="4"/>
  <c r="GA488" i="4"/>
  <c r="FZ488" i="4"/>
  <c r="HB487" i="4"/>
  <c r="GB487" i="4"/>
  <c r="GA487" i="4"/>
  <c r="FZ487" i="4"/>
  <c r="HB486" i="4"/>
  <c r="GB486" i="4"/>
  <c r="GA486" i="4"/>
  <c r="FZ486" i="4"/>
  <c r="HB485" i="4"/>
  <c r="GB485" i="4"/>
  <c r="GA485" i="4"/>
  <c r="FZ485" i="4"/>
  <c r="HB484" i="4"/>
  <c r="GB484" i="4"/>
  <c r="GA484" i="4"/>
  <c r="FZ484" i="4"/>
  <c r="HB483" i="4"/>
  <c r="GB483" i="4"/>
  <c r="GA483" i="4"/>
  <c r="FZ483" i="4"/>
  <c r="HB482" i="4"/>
  <c r="GB482" i="4"/>
  <c r="GA482" i="4"/>
  <c r="FZ482" i="4"/>
  <c r="HB481" i="4"/>
  <c r="GB481" i="4"/>
  <c r="GA481" i="4"/>
  <c r="FZ481" i="4"/>
  <c r="HB480" i="4"/>
  <c r="GB480" i="4"/>
  <c r="GA480" i="4"/>
  <c r="FZ480" i="4"/>
  <c r="HB479" i="4"/>
  <c r="GB479" i="4"/>
  <c r="GA479" i="4"/>
  <c r="FZ479" i="4"/>
  <c r="HB478" i="4"/>
  <c r="GB478" i="4"/>
  <c r="GA478" i="4"/>
  <c r="FZ478" i="4"/>
  <c r="HB477" i="4"/>
  <c r="GB477" i="4"/>
  <c r="GA477" i="4"/>
  <c r="FZ477" i="4"/>
  <c r="HB476" i="4"/>
  <c r="GB476" i="4"/>
  <c r="GA476" i="4"/>
  <c r="FZ476" i="4"/>
  <c r="HB475" i="4"/>
  <c r="GB475" i="4"/>
  <c r="GA475" i="4"/>
  <c r="FZ475" i="4"/>
  <c r="HB474" i="4"/>
  <c r="GB474" i="4"/>
  <c r="GA474" i="4"/>
  <c r="FZ474" i="4"/>
  <c r="HB473" i="4"/>
  <c r="GB473" i="4"/>
  <c r="GA473" i="4"/>
  <c r="FZ473" i="4"/>
  <c r="HB472" i="4"/>
  <c r="GB472" i="4"/>
  <c r="GA472" i="4"/>
  <c r="FZ472" i="4"/>
  <c r="HB471" i="4"/>
  <c r="GB471" i="4"/>
  <c r="GA471" i="4"/>
  <c r="FZ471" i="4"/>
  <c r="HB470" i="4"/>
  <c r="GB470" i="4"/>
  <c r="GA470" i="4"/>
  <c r="FZ470" i="4"/>
  <c r="HB469" i="4"/>
  <c r="GB469" i="4"/>
  <c r="GA469" i="4"/>
  <c r="FZ469" i="4"/>
  <c r="HB468" i="4"/>
  <c r="GB468" i="4"/>
  <c r="GA468" i="4"/>
  <c r="FZ468" i="4"/>
  <c r="HB467" i="4"/>
  <c r="GB467" i="4"/>
  <c r="GA467" i="4"/>
  <c r="FZ467" i="4"/>
  <c r="HB466" i="4"/>
  <c r="GB466" i="4"/>
  <c r="GA466" i="4"/>
  <c r="FZ466" i="4"/>
  <c r="HB465" i="4"/>
  <c r="GB465" i="4"/>
  <c r="GA465" i="4"/>
  <c r="FZ465" i="4"/>
  <c r="HB464" i="4"/>
  <c r="GB464" i="4"/>
  <c r="GA464" i="4"/>
  <c r="FZ464" i="4"/>
  <c r="HB463" i="4"/>
  <c r="GB463" i="4"/>
  <c r="GA463" i="4"/>
  <c r="FZ463" i="4"/>
  <c r="HB462" i="4"/>
  <c r="GB462" i="4"/>
  <c r="GA462" i="4"/>
  <c r="FZ462" i="4"/>
  <c r="HB461" i="4"/>
  <c r="GB461" i="4"/>
  <c r="GA461" i="4"/>
  <c r="FZ461" i="4"/>
  <c r="HB460" i="4"/>
  <c r="GB460" i="4"/>
  <c r="GA460" i="4"/>
  <c r="FZ460" i="4"/>
  <c r="HB459" i="4"/>
  <c r="GB459" i="4"/>
  <c r="GA459" i="4"/>
  <c r="FZ459" i="4"/>
  <c r="HB458" i="4"/>
  <c r="GB458" i="4"/>
  <c r="GA458" i="4"/>
  <c r="FZ458" i="4"/>
  <c r="HB457" i="4"/>
  <c r="GB457" i="4"/>
  <c r="GA457" i="4"/>
  <c r="FZ457" i="4"/>
  <c r="HB456" i="4"/>
  <c r="GB456" i="4"/>
  <c r="GA456" i="4"/>
  <c r="FZ456" i="4"/>
  <c r="HB455" i="4"/>
  <c r="GB455" i="4"/>
  <c r="GA455" i="4"/>
  <c r="FZ455" i="4"/>
  <c r="HB454" i="4"/>
  <c r="GB454" i="4"/>
  <c r="GA454" i="4"/>
  <c r="FZ454" i="4"/>
  <c r="HB453" i="4"/>
  <c r="GB453" i="4"/>
  <c r="GA453" i="4"/>
  <c r="FZ453" i="4"/>
  <c r="HB452" i="4"/>
  <c r="GB452" i="4"/>
  <c r="GA452" i="4"/>
  <c r="FZ452" i="4"/>
  <c r="HB451" i="4"/>
  <c r="GB451" i="4"/>
  <c r="GA451" i="4"/>
  <c r="FZ451" i="4"/>
  <c r="HB450" i="4"/>
  <c r="GB450" i="4"/>
  <c r="GA450" i="4"/>
  <c r="FZ450" i="4"/>
  <c r="HB449" i="4"/>
  <c r="GB449" i="4"/>
  <c r="GA449" i="4"/>
  <c r="FZ449" i="4"/>
  <c r="HB448" i="4"/>
  <c r="GB448" i="4"/>
  <c r="GA448" i="4"/>
  <c r="FZ448" i="4"/>
  <c r="HB447" i="4"/>
  <c r="GB447" i="4"/>
  <c r="GA447" i="4"/>
  <c r="FZ447" i="4"/>
  <c r="HB446" i="4"/>
  <c r="GB446" i="4"/>
  <c r="GA446" i="4"/>
  <c r="FZ446" i="4"/>
  <c r="HB445" i="4"/>
  <c r="GB445" i="4"/>
  <c r="GA445" i="4"/>
  <c r="FZ445" i="4"/>
  <c r="HB444" i="4"/>
  <c r="GB444" i="4"/>
  <c r="GA444" i="4"/>
  <c r="FZ444" i="4"/>
  <c r="HB443" i="4"/>
  <c r="GB443" i="4"/>
  <c r="GA443" i="4"/>
  <c r="FZ443" i="4"/>
  <c r="HB442" i="4"/>
  <c r="GB442" i="4"/>
  <c r="GA442" i="4"/>
  <c r="FZ442" i="4"/>
  <c r="HB441" i="4"/>
  <c r="GB441" i="4"/>
  <c r="GA441" i="4"/>
  <c r="FZ441" i="4"/>
  <c r="HB440" i="4"/>
  <c r="GB440" i="4"/>
  <c r="GA440" i="4"/>
  <c r="FZ440" i="4"/>
  <c r="HB439" i="4"/>
  <c r="GB439" i="4"/>
  <c r="GA439" i="4"/>
  <c r="FZ439" i="4"/>
  <c r="HB438" i="4"/>
  <c r="GB438" i="4"/>
  <c r="GA438" i="4"/>
  <c r="FZ438" i="4"/>
  <c r="HB437" i="4"/>
  <c r="GB437" i="4"/>
  <c r="GA437" i="4"/>
  <c r="FZ437" i="4"/>
  <c r="HB436" i="4"/>
  <c r="GB436" i="4"/>
  <c r="GA436" i="4"/>
  <c r="FZ436" i="4"/>
  <c r="HB435" i="4"/>
  <c r="GB435" i="4"/>
  <c r="GA435" i="4"/>
  <c r="FZ435" i="4"/>
  <c r="HB434" i="4"/>
  <c r="GB434" i="4"/>
  <c r="GA434" i="4"/>
  <c r="FZ434" i="4"/>
  <c r="HB433" i="4"/>
  <c r="GB433" i="4"/>
  <c r="GA433" i="4"/>
  <c r="FZ433" i="4"/>
  <c r="HB432" i="4"/>
  <c r="GB432" i="4"/>
  <c r="GA432" i="4"/>
  <c r="FZ432" i="4"/>
  <c r="HB431" i="4"/>
  <c r="GB431" i="4"/>
  <c r="GA431" i="4"/>
  <c r="FZ431" i="4"/>
  <c r="HB430" i="4"/>
  <c r="GB430" i="4"/>
  <c r="GA430" i="4"/>
  <c r="FZ430" i="4"/>
  <c r="HB429" i="4"/>
  <c r="GB429" i="4"/>
  <c r="GA429" i="4"/>
  <c r="FZ429" i="4"/>
  <c r="HB428" i="4"/>
  <c r="GB428" i="4"/>
  <c r="GA428" i="4"/>
  <c r="FZ428" i="4"/>
  <c r="HB427" i="4"/>
  <c r="GB427" i="4"/>
  <c r="GA427" i="4"/>
  <c r="FZ427" i="4"/>
  <c r="HB426" i="4"/>
  <c r="GB426" i="4"/>
  <c r="GA426" i="4"/>
  <c r="FZ426" i="4"/>
  <c r="HB425" i="4"/>
  <c r="GB425" i="4"/>
  <c r="GA425" i="4"/>
  <c r="FZ425" i="4"/>
  <c r="HB424" i="4"/>
  <c r="GB424" i="4"/>
  <c r="GA424" i="4"/>
  <c r="FZ424" i="4"/>
  <c r="HB423" i="4"/>
  <c r="GB423" i="4"/>
  <c r="GA423" i="4"/>
  <c r="FZ423" i="4"/>
  <c r="HB422" i="4"/>
  <c r="GB422" i="4"/>
  <c r="GA422" i="4"/>
  <c r="FZ422" i="4"/>
  <c r="HB421" i="4"/>
  <c r="GB421" i="4"/>
  <c r="GA421" i="4"/>
  <c r="FZ421" i="4"/>
  <c r="HB420" i="4"/>
  <c r="GB420" i="4"/>
  <c r="GA420" i="4"/>
  <c r="FZ420" i="4"/>
  <c r="HB419" i="4"/>
  <c r="GB419" i="4"/>
  <c r="GA419" i="4"/>
  <c r="FZ419" i="4"/>
  <c r="HB418" i="4"/>
  <c r="GB418" i="4"/>
  <c r="GA418" i="4"/>
  <c r="FZ418" i="4"/>
  <c r="HB417" i="4"/>
  <c r="GB417" i="4"/>
  <c r="GA417" i="4"/>
  <c r="FZ417" i="4"/>
  <c r="HB416" i="4"/>
  <c r="GB416" i="4"/>
  <c r="GA416" i="4"/>
  <c r="FZ416" i="4"/>
  <c r="HB415" i="4"/>
  <c r="GB415" i="4"/>
  <c r="GA415" i="4"/>
  <c r="FZ415" i="4"/>
  <c r="HB414" i="4"/>
  <c r="GB414" i="4"/>
  <c r="GA414" i="4"/>
  <c r="FZ414" i="4"/>
  <c r="HB413" i="4"/>
  <c r="GB413" i="4"/>
  <c r="GA413" i="4"/>
  <c r="FZ413" i="4"/>
  <c r="HB412" i="4"/>
  <c r="GB412" i="4"/>
  <c r="GA412" i="4"/>
  <c r="FZ412" i="4"/>
  <c r="HB411" i="4"/>
  <c r="GB411" i="4"/>
  <c r="GA411" i="4"/>
  <c r="FZ411" i="4"/>
  <c r="HB410" i="4"/>
  <c r="GB410" i="4"/>
  <c r="GA410" i="4"/>
  <c r="FZ410" i="4"/>
  <c r="HB409" i="4"/>
  <c r="GB409" i="4"/>
  <c r="GA409" i="4"/>
  <c r="FZ409" i="4"/>
  <c r="HB408" i="4"/>
  <c r="GB408" i="4"/>
  <c r="GA408" i="4"/>
  <c r="FZ408" i="4"/>
  <c r="HB407" i="4"/>
  <c r="GB407" i="4"/>
  <c r="GA407" i="4"/>
  <c r="FZ407" i="4"/>
  <c r="HB406" i="4"/>
  <c r="GB406" i="4"/>
  <c r="GA406" i="4"/>
  <c r="FZ406" i="4"/>
  <c r="HB405" i="4"/>
  <c r="GB405" i="4"/>
  <c r="GA405" i="4"/>
  <c r="FZ405" i="4"/>
  <c r="HB404" i="4"/>
  <c r="GB404" i="4"/>
  <c r="GA404" i="4"/>
  <c r="FZ404" i="4"/>
  <c r="HB403" i="4"/>
  <c r="GB403" i="4"/>
  <c r="GA403" i="4"/>
  <c r="FZ403" i="4"/>
  <c r="HB402" i="4"/>
  <c r="GB402" i="4"/>
  <c r="GA402" i="4"/>
  <c r="FZ402" i="4"/>
  <c r="HB401" i="4"/>
  <c r="GB401" i="4"/>
  <c r="GA401" i="4"/>
  <c r="FZ401" i="4"/>
  <c r="HB400" i="4"/>
  <c r="GB400" i="4"/>
  <c r="GA400" i="4"/>
  <c r="FZ400" i="4"/>
  <c r="HB399" i="4"/>
  <c r="GB399" i="4"/>
  <c r="GA399" i="4"/>
  <c r="FZ399" i="4"/>
  <c r="HB398" i="4"/>
  <c r="GB398" i="4"/>
  <c r="GA398" i="4"/>
  <c r="FZ398" i="4"/>
  <c r="HB397" i="4"/>
  <c r="GB397" i="4"/>
  <c r="GA397" i="4"/>
  <c r="FZ397" i="4"/>
  <c r="HB396" i="4"/>
  <c r="GB396" i="4"/>
  <c r="GA396" i="4"/>
  <c r="FZ396" i="4"/>
  <c r="HB395" i="4"/>
  <c r="GB395" i="4"/>
  <c r="GA395" i="4"/>
  <c r="FZ395" i="4"/>
  <c r="HB394" i="4"/>
  <c r="GB394" i="4"/>
  <c r="GA394" i="4"/>
  <c r="FZ394" i="4"/>
  <c r="HB393" i="4"/>
  <c r="GB393" i="4"/>
  <c r="GA393" i="4"/>
  <c r="FZ393" i="4"/>
  <c r="HB392" i="4"/>
  <c r="GB392" i="4"/>
  <c r="GA392" i="4"/>
  <c r="FZ392" i="4"/>
  <c r="HB391" i="4"/>
  <c r="GB391" i="4"/>
  <c r="GA391" i="4"/>
  <c r="FZ391" i="4"/>
  <c r="HB390" i="4"/>
  <c r="GB390" i="4"/>
  <c r="GA390" i="4"/>
  <c r="FZ390" i="4"/>
  <c r="HB389" i="4"/>
  <c r="GB389" i="4"/>
  <c r="GA389" i="4"/>
  <c r="FZ389" i="4"/>
  <c r="HB388" i="4"/>
  <c r="GB388" i="4"/>
  <c r="GA388" i="4"/>
  <c r="FZ388" i="4"/>
  <c r="HB387" i="4"/>
  <c r="GB387" i="4"/>
  <c r="GA387" i="4"/>
  <c r="FZ387" i="4"/>
  <c r="HB386" i="4"/>
  <c r="GB386" i="4"/>
  <c r="GA386" i="4"/>
  <c r="FZ386" i="4"/>
  <c r="HB385" i="4"/>
  <c r="GB385" i="4"/>
  <c r="GA385" i="4"/>
  <c r="FZ385" i="4"/>
  <c r="HB384" i="4"/>
  <c r="GB384" i="4"/>
  <c r="GA384" i="4"/>
  <c r="FZ384" i="4"/>
  <c r="HB383" i="4"/>
  <c r="GB383" i="4"/>
  <c r="GA383" i="4"/>
  <c r="FZ383" i="4"/>
  <c r="HB382" i="4"/>
  <c r="GB382" i="4"/>
  <c r="GA382" i="4"/>
  <c r="FZ382" i="4"/>
  <c r="HB381" i="4"/>
  <c r="GB381" i="4"/>
  <c r="GA381" i="4"/>
  <c r="FZ381" i="4"/>
  <c r="HB380" i="4"/>
  <c r="GB380" i="4"/>
  <c r="GA380" i="4"/>
  <c r="FZ380" i="4"/>
  <c r="HB379" i="4"/>
  <c r="GB379" i="4"/>
  <c r="GA379" i="4"/>
  <c r="FZ379" i="4"/>
  <c r="HB378" i="4"/>
  <c r="GB378" i="4"/>
  <c r="GA378" i="4"/>
  <c r="FZ378" i="4"/>
  <c r="HB377" i="4"/>
  <c r="GB377" i="4"/>
  <c r="GA377" i="4"/>
  <c r="FZ377" i="4"/>
  <c r="HB376" i="4"/>
  <c r="GB376" i="4"/>
  <c r="GA376" i="4"/>
  <c r="FZ376" i="4"/>
  <c r="HB375" i="4"/>
  <c r="GB375" i="4"/>
  <c r="GA375" i="4"/>
  <c r="FZ375" i="4"/>
  <c r="HB374" i="4"/>
  <c r="GB374" i="4"/>
  <c r="GA374" i="4"/>
  <c r="FZ374" i="4"/>
  <c r="HB373" i="4"/>
  <c r="GB373" i="4"/>
  <c r="GA373" i="4"/>
  <c r="FZ373" i="4"/>
  <c r="HB372" i="4"/>
  <c r="GB372" i="4"/>
  <c r="GA372" i="4"/>
  <c r="FZ372" i="4"/>
  <c r="HB371" i="4"/>
  <c r="GB371" i="4"/>
  <c r="GA371" i="4"/>
  <c r="FZ371" i="4"/>
  <c r="HB370" i="4"/>
  <c r="GB370" i="4"/>
  <c r="GA370" i="4"/>
  <c r="FZ370" i="4"/>
  <c r="HB369" i="4"/>
  <c r="GB369" i="4"/>
  <c r="GA369" i="4"/>
  <c r="FZ369" i="4"/>
  <c r="HB368" i="4"/>
  <c r="GB368" i="4"/>
  <c r="GA368" i="4"/>
  <c r="FZ368" i="4"/>
  <c r="HB367" i="4"/>
  <c r="GB367" i="4"/>
  <c r="GA367" i="4"/>
  <c r="FZ367" i="4"/>
  <c r="HB366" i="4"/>
  <c r="GB366" i="4"/>
  <c r="GA366" i="4"/>
  <c r="FZ366" i="4"/>
  <c r="HB365" i="4"/>
  <c r="GB365" i="4"/>
  <c r="GA365" i="4"/>
  <c r="FZ365" i="4"/>
  <c r="HB364" i="4"/>
  <c r="GB364" i="4"/>
  <c r="GA364" i="4"/>
  <c r="FZ364" i="4"/>
  <c r="HB363" i="4"/>
  <c r="GB363" i="4"/>
  <c r="GA363" i="4"/>
  <c r="FZ363" i="4"/>
  <c r="HB362" i="4"/>
  <c r="GB362" i="4"/>
  <c r="GA362" i="4"/>
  <c r="FZ362" i="4"/>
  <c r="HB361" i="4"/>
  <c r="GB361" i="4"/>
  <c r="GA361" i="4"/>
  <c r="FZ361" i="4"/>
  <c r="HB360" i="4"/>
  <c r="GB360" i="4"/>
  <c r="GA360" i="4"/>
  <c r="FZ360" i="4"/>
  <c r="HB359" i="4"/>
  <c r="GB359" i="4"/>
  <c r="GA359" i="4"/>
  <c r="FZ359" i="4"/>
  <c r="HB358" i="4"/>
  <c r="GB358" i="4"/>
  <c r="GA358" i="4"/>
  <c r="FZ358" i="4"/>
  <c r="HB357" i="4"/>
  <c r="GB357" i="4"/>
  <c r="GA357" i="4"/>
  <c r="FZ357" i="4"/>
  <c r="HB356" i="4"/>
  <c r="GB356" i="4"/>
  <c r="GA356" i="4"/>
  <c r="FZ356" i="4"/>
  <c r="HB355" i="4"/>
  <c r="GB355" i="4"/>
  <c r="GA355" i="4"/>
  <c r="FZ355" i="4"/>
  <c r="HB354" i="4"/>
  <c r="GB354" i="4"/>
  <c r="GA354" i="4"/>
  <c r="FZ354" i="4"/>
  <c r="HB353" i="4"/>
  <c r="GB353" i="4"/>
  <c r="GA353" i="4"/>
  <c r="FZ353" i="4"/>
  <c r="HB352" i="4"/>
  <c r="GB352" i="4"/>
  <c r="GA352" i="4"/>
  <c r="FZ352" i="4"/>
  <c r="HB351" i="4"/>
  <c r="GB351" i="4"/>
  <c r="GA351" i="4"/>
  <c r="FZ351" i="4"/>
  <c r="HB350" i="4"/>
  <c r="GB350" i="4"/>
  <c r="GA350" i="4"/>
  <c r="FZ350" i="4"/>
  <c r="HB349" i="4"/>
  <c r="GB349" i="4"/>
  <c r="GA349" i="4"/>
  <c r="FZ349" i="4"/>
  <c r="HB348" i="4"/>
  <c r="GB348" i="4"/>
  <c r="GA348" i="4"/>
  <c r="FZ348" i="4"/>
  <c r="HB347" i="4"/>
  <c r="GB347" i="4"/>
  <c r="GA347" i="4"/>
  <c r="FZ347" i="4"/>
  <c r="HB346" i="4"/>
  <c r="GB346" i="4"/>
  <c r="GA346" i="4"/>
  <c r="FZ346" i="4"/>
  <c r="HB345" i="4"/>
  <c r="GB345" i="4"/>
  <c r="GA345" i="4"/>
  <c r="FZ345" i="4"/>
  <c r="HB344" i="4"/>
  <c r="GB344" i="4"/>
  <c r="GA344" i="4"/>
  <c r="FZ344" i="4"/>
  <c r="HB343" i="4"/>
  <c r="GB343" i="4"/>
  <c r="GA343" i="4"/>
  <c r="FZ343" i="4"/>
  <c r="HB342" i="4"/>
  <c r="GB342" i="4"/>
  <c r="GA342" i="4"/>
  <c r="FZ342" i="4"/>
  <c r="HB341" i="4"/>
  <c r="GB341" i="4"/>
  <c r="GA341" i="4"/>
  <c r="FZ341" i="4"/>
  <c r="HB340" i="4"/>
  <c r="GB340" i="4"/>
  <c r="GA340" i="4"/>
  <c r="FZ340" i="4"/>
  <c r="HB339" i="4"/>
  <c r="GB339" i="4"/>
  <c r="GA339" i="4"/>
  <c r="FZ339" i="4"/>
  <c r="HB338" i="4"/>
  <c r="GB338" i="4"/>
  <c r="GA338" i="4"/>
  <c r="FZ338" i="4"/>
  <c r="HB337" i="4"/>
  <c r="GB337" i="4"/>
  <c r="GA337" i="4"/>
  <c r="FZ337" i="4"/>
  <c r="HB336" i="4"/>
  <c r="GB336" i="4"/>
  <c r="GA336" i="4"/>
  <c r="FZ336" i="4"/>
  <c r="HB335" i="4"/>
  <c r="GB335" i="4"/>
  <c r="GA335" i="4"/>
  <c r="FZ335" i="4"/>
  <c r="HB334" i="4"/>
  <c r="GB334" i="4"/>
  <c r="GA334" i="4"/>
  <c r="FZ334" i="4"/>
  <c r="HB333" i="4"/>
  <c r="GB333" i="4"/>
  <c r="GA333" i="4"/>
  <c r="FZ333" i="4"/>
  <c r="HB332" i="4"/>
  <c r="GB332" i="4"/>
  <c r="GA332" i="4"/>
  <c r="FZ332" i="4"/>
  <c r="HB331" i="4"/>
  <c r="GB331" i="4"/>
  <c r="GA331" i="4"/>
  <c r="FZ331" i="4"/>
  <c r="HB330" i="4"/>
  <c r="GB330" i="4"/>
  <c r="GA330" i="4"/>
  <c r="FZ330" i="4"/>
  <c r="HB329" i="4"/>
  <c r="GB329" i="4"/>
  <c r="GA329" i="4"/>
  <c r="FZ329" i="4"/>
  <c r="HB328" i="4"/>
  <c r="GB328" i="4"/>
  <c r="GA328" i="4"/>
  <c r="FZ328" i="4"/>
  <c r="HB327" i="4"/>
  <c r="GB327" i="4"/>
  <c r="GA327" i="4"/>
  <c r="FZ327" i="4"/>
  <c r="HB326" i="4"/>
  <c r="GB326" i="4"/>
  <c r="GA326" i="4"/>
  <c r="FZ326" i="4"/>
  <c r="HB325" i="4"/>
  <c r="GB325" i="4"/>
  <c r="GA325" i="4"/>
  <c r="FZ325" i="4"/>
  <c r="HB324" i="4"/>
  <c r="GB324" i="4"/>
  <c r="GA324" i="4"/>
  <c r="FZ324" i="4"/>
  <c r="HB323" i="4"/>
  <c r="GB323" i="4"/>
  <c r="GA323" i="4"/>
  <c r="FZ323" i="4"/>
  <c r="HB322" i="4"/>
  <c r="GB322" i="4"/>
  <c r="GA322" i="4"/>
  <c r="FZ322" i="4"/>
  <c r="HB321" i="4"/>
  <c r="GB321" i="4"/>
  <c r="GA321" i="4"/>
  <c r="FZ321" i="4"/>
  <c r="HB320" i="4"/>
  <c r="GB320" i="4"/>
  <c r="GA320" i="4"/>
  <c r="FZ320" i="4"/>
  <c r="HB319" i="4"/>
  <c r="GB319" i="4"/>
  <c r="GA319" i="4"/>
  <c r="FZ319" i="4"/>
  <c r="HB318" i="4"/>
  <c r="GB318" i="4"/>
  <c r="GA318" i="4"/>
  <c r="FZ318" i="4"/>
  <c r="HB317" i="4"/>
  <c r="GB317" i="4"/>
  <c r="GA317" i="4"/>
  <c r="FZ317" i="4"/>
  <c r="HB316" i="4"/>
  <c r="GB316" i="4"/>
  <c r="GA316" i="4"/>
  <c r="FZ316" i="4"/>
  <c r="HB315" i="4"/>
  <c r="GB315" i="4"/>
  <c r="GA315" i="4"/>
  <c r="FZ315" i="4"/>
  <c r="HB314" i="4"/>
  <c r="GB314" i="4"/>
  <c r="GA314" i="4"/>
  <c r="FZ314" i="4"/>
  <c r="HB313" i="4"/>
  <c r="GB313" i="4"/>
  <c r="GA313" i="4"/>
  <c r="FZ313" i="4"/>
  <c r="HB312" i="4"/>
  <c r="GB312" i="4"/>
  <c r="GA312" i="4"/>
  <c r="FZ312" i="4"/>
  <c r="HB311" i="4"/>
  <c r="GB311" i="4"/>
  <c r="GA311" i="4"/>
  <c r="FZ311" i="4"/>
  <c r="HB310" i="4"/>
  <c r="GB310" i="4"/>
  <c r="GA310" i="4"/>
  <c r="FZ310" i="4"/>
  <c r="HB309" i="4"/>
  <c r="GB309" i="4"/>
  <c r="GA309" i="4"/>
  <c r="FZ309" i="4"/>
  <c r="HB308" i="4"/>
  <c r="GB308" i="4"/>
  <c r="GA308" i="4"/>
  <c r="FZ308" i="4"/>
  <c r="HB307" i="4"/>
  <c r="GB307" i="4"/>
  <c r="GA307" i="4"/>
  <c r="FZ307" i="4"/>
  <c r="HB306" i="4"/>
  <c r="GB306" i="4"/>
  <c r="GA306" i="4"/>
  <c r="FZ306" i="4"/>
  <c r="HB305" i="4"/>
  <c r="GB305" i="4"/>
  <c r="GA305" i="4"/>
  <c r="FZ305" i="4"/>
  <c r="HB304" i="4"/>
  <c r="GB304" i="4"/>
  <c r="GA304" i="4"/>
  <c r="FZ304" i="4"/>
  <c r="HB303" i="4"/>
  <c r="GB303" i="4"/>
  <c r="GA303" i="4"/>
  <c r="FZ303" i="4"/>
  <c r="HB302" i="4"/>
  <c r="GB302" i="4"/>
  <c r="GA302" i="4"/>
  <c r="FZ302" i="4"/>
  <c r="HB301" i="4"/>
  <c r="GB301" i="4"/>
  <c r="GA301" i="4"/>
  <c r="FZ301" i="4"/>
  <c r="HB300" i="4"/>
  <c r="GB300" i="4"/>
  <c r="GA300" i="4"/>
  <c r="FZ300" i="4"/>
  <c r="HB299" i="4"/>
  <c r="GB299" i="4"/>
  <c r="GA299" i="4"/>
  <c r="FZ299" i="4"/>
  <c r="HB298" i="4"/>
  <c r="GB298" i="4"/>
  <c r="GA298" i="4"/>
  <c r="FZ298" i="4"/>
  <c r="HB297" i="4"/>
  <c r="GB297" i="4"/>
  <c r="GA297" i="4"/>
  <c r="FZ297" i="4"/>
  <c r="HB296" i="4"/>
  <c r="GB296" i="4"/>
  <c r="GA296" i="4"/>
  <c r="FZ296" i="4"/>
  <c r="HB295" i="4"/>
  <c r="GB295" i="4"/>
  <c r="GA295" i="4"/>
  <c r="FZ295" i="4"/>
  <c r="HB294" i="4"/>
  <c r="GB294" i="4"/>
  <c r="GA294" i="4"/>
  <c r="FZ294" i="4"/>
  <c r="HB293" i="4"/>
  <c r="GB293" i="4"/>
  <c r="GA293" i="4"/>
  <c r="FZ293" i="4"/>
  <c r="HB292" i="4"/>
  <c r="GB292" i="4"/>
  <c r="GA292" i="4"/>
  <c r="FZ292" i="4"/>
  <c r="HB291" i="4"/>
  <c r="GB291" i="4"/>
  <c r="GA291" i="4"/>
  <c r="FZ291" i="4"/>
  <c r="HB290" i="4"/>
  <c r="GB290" i="4"/>
  <c r="GA290" i="4"/>
  <c r="FZ290" i="4"/>
  <c r="HB289" i="4"/>
  <c r="GB289" i="4"/>
  <c r="GA289" i="4"/>
  <c r="FZ289" i="4"/>
  <c r="HB288" i="4"/>
  <c r="GB288" i="4"/>
  <c r="GA288" i="4"/>
  <c r="FZ288" i="4"/>
  <c r="HB287" i="4"/>
  <c r="GB287" i="4"/>
  <c r="GA287" i="4"/>
  <c r="FZ287" i="4"/>
  <c r="HB286" i="4"/>
  <c r="GB286" i="4"/>
  <c r="GA286" i="4"/>
  <c r="FZ286" i="4"/>
  <c r="HB285" i="4"/>
  <c r="GB285" i="4"/>
  <c r="GA285" i="4"/>
  <c r="FZ285" i="4"/>
  <c r="HB284" i="4"/>
  <c r="GB284" i="4"/>
  <c r="GA284" i="4"/>
  <c r="FZ284" i="4"/>
  <c r="HB283" i="4"/>
  <c r="GB283" i="4"/>
  <c r="GA283" i="4"/>
  <c r="FZ283" i="4"/>
  <c r="HB282" i="4"/>
  <c r="GB282" i="4"/>
  <c r="GA282" i="4"/>
  <c r="FZ282" i="4"/>
  <c r="HB281" i="4"/>
  <c r="GB281" i="4"/>
  <c r="GA281" i="4"/>
  <c r="FZ281" i="4"/>
  <c r="HB280" i="4"/>
  <c r="GB280" i="4"/>
  <c r="GA280" i="4"/>
  <c r="FZ280" i="4"/>
  <c r="HB279" i="4"/>
  <c r="GB279" i="4"/>
  <c r="GA279" i="4"/>
  <c r="FZ279" i="4"/>
  <c r="HB278" i="4"/>
  <c r="GB278" i="4"/>
  <c r="GA278" i="4"/>
  <c r="FZ278" i="4"/>
  <c r="HB277" i="4"/>
  <c r="GB277" i="4"/>
  <c r="GA277" i="4"/>
  <c r="FZ277" i="4"/>
  <c r="HB276" i="4"/>
  <c r="GB276" i="4"/>
  <c r="GA276" i="4"/>
  <c r="FZ276" i="4"/>
  <c r="HB275" i="4"/>
  <c r="GB275" i="4"/>
  <c r="GA275" i="4"/>
  <c r="FZ275" i="4"/>
  <c r="HB274" i="4"/>
  <c r="GB274" i="4"/>
  <c r="GA274" i="4"/>
  <c r="FZ274" i="4"/>
  <c r="HB273" i="4"/>
  <c r="GB273" i="4"/>
  <c r="GA273" i="4"/>
  <c r="FZ273" i="4"/>
  <c r="HB272" i="4"/>
  <c r="GB272" i="4"/>
  <c r="GA272" i="4"/>
  <c r="FZ272" i="4"/>
  <c r="HB271" i="4"/>
  <c r="GB271" i="4"/>
  <c r="GA271" i="4"/>
  <c r="FZ271" i="4"/>
  <c r="HB270" i="4"/>
  <c r="GB270" i="4"/>
  <c r="GA270" i="4"/>
  <c r="FZ270" i="4"/>
  <c r="HB269" i="4"/>
  <c r="GB269" i="4"/>
  <c r="GA269" i="4"/>
  <c r="FZ269" i="4"/>
  <c r="HB268" i="4"/>
  <c r="GB268" i="4"/>
  <c r="GA268" i="4"/>
  <c r="FZ268" i="4"/>
  <c r="HB267" i="4"/>
  <c r="GB267" i="4"/>
  <c r="GA267" i="4"/>
  <c r="FZ267" i="4"/>
  <c r="HB266" i="4"/>
  <c r="GB266" i="4"/>
  <c r="GA266" i="4"/>
  <c r="FZ266" i="4"/>
  <c r="HB265" i="4"/>
  <c r="GB265" i="4"/>
  <c r="GA265" i="4"/>
  <c r="FZ265" i="4"/>
  <c r="HB264" i="4"/>
  <c r="GB264" i="4"/>
  <c r="GA264" i="4"/>
  <c r="FZ264" i="4"/>
  <c r="HB263" i="4"/>
  <c r="GB263" i="4"/>
  <c r="GA263" i="4"/>
  <c r="FZ263" i="4"/>
  <c r="HB262" i="4"/>
  <c r="GB262" i="4"/>
  <c r="GA262" i="4"/>
  <c r="FZ262" i="4"/>
  <c r="HB261" i="4"/>
  <c r="GB261" i="4"/>
  <c r="GA261" i="4"/>
  <c r="FZ261" i="4"/>
  <c r="HB260" i="4"/>
  <c r="GB260" i="4"/>
  <c r="GA260" i="4"/>
  <c r="FZ260" i="4"/>
  <c r="HB259" i="4"/>
  <c r="GB259" i="4"/>
  <c r="GA259" i="4"/>
  <c r="FZ259" i="4"/>
  <c r="HB258" i="4"/>
  <c r="GB258" i="4"/>
  <c r="GA258" i="4"/>
  <c r="FZ258" i="4"/>
  <c r="HB257" i="4"/>
  <c r="GB257" i="4"/>
  <c r="GA257" i="4"/>
  <c r="FZ257" i="4"/>
  <c r="HB256" i="4"/>
  <c r="GB256" i="4"/>
  <c r="GA256" i="4"/>
  <c r="FZ256" i="4"/>
  <c r="HB255" i="4"/>
  <c r="GB255" i="4"/>
  <c r="GA255" i="4"/>
  <c r="FZ255" i="4"/>
  <c r="HB254" i="4"/>
  <c r="GB254" i="4"/>
  <c r="GA254" i="4"/>
  <c r="FZ254" i="4"/>
  <c r="HB253" i="4"/>
  <c r="GB253" i="4"/>
  <c r="GA253" i="4"/>
  <c r="FZ253" i="4"/>
  <c r="HB252" i="4"/>
  <c r="GB252" i="4"/>
  <c r="GA252" i="4"/>
  <c r="FZ252" i="4"/>
  <c r="HB251" i="4"/>
  <c r="GB251" i="4"/>
  <c r="GA251" i="4"/>
  <c r="FZ251" i="4"/>
  <c r="HB250" i="4"/>
  <c r="GB250" i="4"/>
  <c r="GA250" i="4"/>
  <c r="FZ250" i="4"/>
  <c r="HB249" i="4"/>
  <c r="GB249" i="4"/>
  <c r="GA249" i="4"/>
  <c r="FZ249" i="4"/>
  <c r="HB248" i="4"/>
  <c r="GB248" i="4"/>
  <c r="GA248" i="4"/>
  <c r="FZ248" i="4"/>
  <c r="HB247" i="4"/>
  <c r="GB247" i="4"/>
  <c r="GA247" i="4"/>
  <c r="FZ247" i="4"/>
  <c r="HB246" i="4"/>
  <c r="GB246" i="4"/>
  <c r="GA246" i="4"/>
  <c r="FZ246" i="4"/>
  <c r="HB245" i="4"/>
  <c r="GB245" i="4"/>
  <c r="GA245" i="4"/>
  <c r="FZ245" i="4"/>
  <c r="HB244" i="4"/>
  <c r="GB244" i="4"/>
  <c r="GA244" i="4"/>
  <c r="FZ244" i="4"/>
  <c r="HB243" i="4"/>
  <c r="GB243" i="4"/>
  <c r="GA243" i="4"/>
  <c r="FZ243" i="4"/>
  <c r="HB242" i="4"/>
  <c r="GB242" i="4"/>
  <c r="GA242" i="4"/>
  <c r="FZ242" i="4"/>
  <c r="HB241" i="4"/>
  <c r="GB241" i="4"/>
  <c r="GA241" i="4"/>
  <c r="FZ241" i="4"/>
  <c r="HB240" i="4"/>
  <c r="GB240" i="4"/>
  <c r="GA240" i="4"/>
  <c r="FZ240" i="4"/>
  <c r="HB239" i="4"/>
  <c r="GB239" i="4"/>
  <c r="GA239" i="4"/>
  <c r="FZ239" i="4"/>
  <c r="HB238" i="4"/>
  <c r="GB238" i="4"/>
  <c r="GA238" i="4"/>
  <c r="FZ238" i="4"/>
  <c r="HB237" i="4"/>
  <c r="GB237" i="4"/>
  <c r="GA237" i="4"/>
  <c r="FZ237" i="4"/>
  <c r="HB236" i="4"/>
  <c r="GB236" i="4"/>
  <c r="GA236" i="4"/>
  <c r="FZ236" i="4"/>
  <c r="HB235" i="4"/>
  <c r="GB235" i="4"/>
  <c r="GA235" i="4"/>
  <c r="FZ235" i="4"/>
  <c r="HB234" i="4"/>
  <c r="GB234" i="4"/>
  <c r="GA234" i="4"/>
  <c r="FZ234" i="4"/>
  <c r="HB233" i="4"/>
  <c r="GB233" i="4"/>
  <c r="GA233" i="4"/>
  <c r="FZ233" i="4"/>
  <c r="HB232" i="4"/>
  <c r="GB232" i="4"/>
  <c r="GA232" i="4"/>
  <c r="FZ232" i="4"/>
  <c r="HB231" i="4"/>
  <c r="GB231" i="4"/>
  <c r="GA231" i="4"/>
  <c r="FZ231" i="4"/>
  <c r="HB230" i="4"/>
  <c r="GB230" i="4"/>
  <c r="GA230" i="4"/>
  <c r="FZ230" i="4"/>
  <c r="HB229" i="4"/>
  <c r="GB229" i="4"/>
  <c r="GA229" i="4"/>
  <c r="FZ229" i="4"/>
  <c r="HB228" i="4"/>
  <c r="GB228" i="4"/>
  <c r="GA228" i="4"/>
  <c r="FZ228" i="4"/>
  <c r="HB227" i="4"/>
  <c r="GB227" i="4"/>
  <c r="GA227" i="4"/>
  <c r="FZ227" i="4"/>
  <c r="HB226" i="4"/>
  <c r="GB226" i="4"/>
  <c r="GA226" i="4"/>
  <c r="FZ226" i="4"/>
  <c r="HB225" i="4"/>
  <c r="GB225" i="4"/>
  <c r="GA225" i="4"/>
  <c r="FZ225" i="4"/>
  <c r="HB224" i="4"/>
  <c r="GB224" i="4"/>
  <c r="GA224" i="4"/>
  <c r="FZ224" i="4"/>
  <c r="HB223" i="4"/>
  <c r="GB223" i="4"/>
  <c r="GA223" i="4"/>
  <c r="FZ223" i="4"/>
  <c r="HB222" i="4"/>
  <c r="GB222" i="4"/>
  <c r="GA222" i="4"/>
  <c r="FZ222" i="4"/>
  <c r="HB221" i="4"/>
  <c r="GB221" i="4"/>
  <c r="GA221" i="4"/>
  <c r="FZ221" i="4"/>
  <c r="HB220" i="4"/>
  <c r="GB220" i="4"/>
  <c r="GA220" i="4"/>
  <c r="FZ220" i="4"/>
  <c r="HB219" i="4"/>
  <c r="GB219" i="4"/>
  <c r="GA219" i="4"/>
  <c r="FZ219" i="4"/>
  <c r="HB218" i="4"/>
  <c r="GB218" i="4"/>
  <c r="GA218" i="4"/>
  <c r="FZ218" i="4"/>
  <c r="HB217" i="4"/>
  <c r="GB217" i="4"/>
  <c r="GA217" i="4"/>
  <c r="FZ217" i="4"/>
  <c r="HB216" i="4"/>
  <c r="GB216" i="4"/>
  <c r="GA216" i="4"/>
  <c r="FZ216" i="4"/>
  <c r="HB215" i="4"/>
  <c r="GB215" i="4"/>
  <c r="GA215" i="4"/>
  <c r="FZ215" i="4"/>
  <c r="HB214" i="4"/>
  <c r="GB214" i="4"/>
  <c r="GA214" i="4"/>
  <c r="FZ214" i="4"/>
  <c r="HB213" i="4"/>
  <c r="GB213" i="4"/>
  <c r="GA213" i="4"/>
  <c r="FZ213" i="4"/>
  <c r="HB212" i="4"/>
  <c r="GB212" i="4"/>
  <c r="GA212" i="4"/>
  <c r="FZ212" i="4"/>
  <c r="HB211" i="4"/>
  <c r="GB211" i="4"/>
  <c r="GA211" i="4"/>
  <c r="FZ211" i="4"/>
  <c r="HB210" i="4"/>
  <c r="GB210" i="4"/>
  <c r="GA210" i="4"/>
  <c r="FZ210" i="4"/>
  <c r="HB209" i="4"/>
  <c r="GB209" i="4"/>
  <c r="GA209" i="4"/>
  <c r="FZ209" i="4"/>
  <c r="HB208" i="4"/>
  <c r="GB208" i="4"/>
  <c r="GA208" i="4"/>
  <c r="FZ208" i="4"/>
  <c r="HB207" i="4"/>
  <c r="GB207" i="4"/>
  <c r="GA207" i="4"/>
  <c r="FZ207" i="4"/>
  <c r="HB206" i="4"/>
  <c r="GB206" i="4"/>
  <c r="GA206" i="4"/>
  <c r="FZ206" i="4"/>
  <c r="HB205" i="4"/>
  <c r="GB205" i="4"/>
  <c r="GA205" i="4"/>
  <c r="FZ205" i="4"/>
  <c r="HB204" i="4"/>
  <c r="GB204" i="4"/>
  <c r="GA204" i="4"/>
  <c r="FZ204" i="4"/>
  <c r="HB203" i="4"/>
  <c r="GB203" i="4"/>
  <c r="GA203" i="4"/>
  <c r="FZ203" i="4"/>
  <c r="HB202" i="4"/>
  <c r="GB202" i="4"/>
  <c r="GA202" i="4"/>
  <c r="FZ202" i="4"/>
  <c r="HB201" i="4"/>
  <c r="GB201" i="4"/>
  <c r="GA201" i="4"/>
  <c r="FZ201" i="4"/>
  <c r="HB200" i="4"/>
  <c r="GB200" i="4"/>
  <c r="GA200" i="4"/>
  <c r="FZ200" i="4"/>
  <c r="HB199" i="4"/>
  <c r="GB199" i="4"/>
  <c r="GA199" i="4"/>
  <c r="FZ199" i="4"/>
  <c r="HB198" i="4"/>
  <c r="GB198" i="4"/>
  <c r="GA198" i="4"/>
  <c r="FZ198" i="4"/>
  <c r="HB197" i="4"/>
  <c r="GB197" i="4"/>
  <c r="GA197" i="4"/>
  <c r="FZ197" i="4"/>
  <c r="HB196" i="4"/>
  <c r="GB196" i="4"/>
  <c r="GA196" i="4"/>
  <c r="FZ196" i="4"/>
  <c r="HB195" i="4"/>
  <c r="GB195" i="4"/>
  <c r="GA195" i="4"/>
  <c r="FZ195" i="4"/>
  <c r="HB194" i="4"/>
  <c r="GB194" i="4"/>
  <c r="GA194" i="4"/>
  <c r="FZ194" i="4"/>
  <c r="HB193" i="4"/>
  <c r="GB193" i="4"/>
  <c r="GA193" i="4"/>
  <c r="FZ193" i="4"/>
  <c r="HB192" i="4"/>
  <c r="GB192" i="4"/>
  <c r="GA192" i="4"/>
  <c r="FZ192" i="4"/>
  <c r="HB191" i="4"/>
  <c r="GB191" i="4"/>
  <c r="GA191" i="4"/>
  <c r="FZ191" i="4"/>
  <c r="HB190" i="4"/>
  <c r="GB190" i="4"/>
  <c r="GA190" i="4"/>
  <c r="FZ190" i="4"/>
  <c r="HB189" i="4"/>
  <c r="GB189" i="4"/>
  <c r="GA189" i="4"/>
  <c r="FZ189" i="4"/>
  <c r="HB188" i="4"/>
  <c r="GB188" i="4"/>
  <c r="GA188" i="4"/>
  <c r="FZ188" i="4"/>
  <c r="HB187" i="4"/>
  <c r="GB187" i="4"/>
  <c r="GA187" i="4"/>
  <c r="FZ187" i="4"/>
  <c r="HB186" i="4"/>
  <c r="GB186" i="4"/>
  <c r="GA186" i="4"/>
  <c r="FZ186" i="4"/>
  <c r="HB185" i="4"/>
  <c r="GB185" i="4"/>
  <c r="GA185" i="4"/>
  <c r="FZ185" i="4"/>
  <c r="HB184" i="4"/>
  <c r="GB184" i="4"/>
  <c r="GA184" i="4"/>
  <c r="FZ184" i="4"/>
  <c r="HB183" i="4"/>
  <c r="GB183" i="4"/>
  <c r="GA183" i="4"/>
  <c r="FZ183" i="4"/>
  <c r="HB182" i="4"/>
  <c r="GB182" i="4"/>
  <c r="GA182" i="4"/>
  <c r="FZ182" i="4"/>
  <c r="HB181" i="4"/>
  <c r="GB181" i="4"/>
  <c r="GA181" i="4"/>
  <c r="FZ181" i="4"/>
  <c r="HB180" i="4"/>
  <c r="GB180" i="4"/>
  <c r="GA180" i="4"/>
  <c r="FZ180" i="4"/>
  <c r="HB179" i="4"/>
  <c r="GB179" i="4"/>
  <c r="GA179" i="4"/>
  <c r="FZ179" i="4"/>
  <c r="HB178" i="4"/>
  <c r="GB178" i="4"/>
  <c r="GA178" i="4"/>
  <c r="FZ178" i="4"/>
  <c r="HB177" i="4"/>
  <c r="GB177" i="4"/>
  <c r="GA177" i="4"/>
  <c r="FZ177" i="4"/>
  <c r="HB176" i="4"/>
  <c r="GB176" i="4"/>
  <c r="GA176" i="4"/>
  <c r="FZ176" i="4"/>
  <c r="HB175" i="4"/>
  <c r="GB175" i="4"/>
  <c r="GA175" i="4"/>
  <c r="FZ175" i="4"/>
  <c r="HB174" i="4"/>
  <c r="GB174" i="4"/>
  <c r="GA174" i="4"/>
  <c r="FZ174" i="4"/>
  <c r="HB173" i="4"/>
  <c r="GB173" i="4"/>
  <c r="GA173" i="4"/>
  <c r="FZ173" i="4"/>
  <c r="HB172" i="4"/>
  <c r="GB172" i="4"/>
  <c r="GA172" i="4"/>
  <c r="FZ172" i="4"/>
  <c r="HB171" i="4"/>
  <c r="GB171" i="4"/>
  <c r="GA171" i="4"/>
  <c r="FZ171" i="4"/>
  <c r="HB170" i="4"/>
  <c r="GB170" i="4"/>
  <c r="GA170" i="4"/>
  <c r="FZ170" i="4"/>
  <c r="HB169" i="4"/>
  <c r="GB169" i="4"/>
  <c r="GA169" i="4"/>
  <c r="FZ169" i="4"/>
  <c r="HB168" i="4"/>
  <c r="GB168" i="4"/>
  <c r="GA168" i="4"/>
  <c r="FZ168" i="4"/>
  <c r="HB167" i="4"/>
  <c r="GB167" i="4"/>
  <c r="GA167" i="4"/>
  <c r="FZ167" i="4"/>
  <c r="HB166" i="4"/>
  <c r="GB166" i="4"/>
  <c r="GA166" i="4"/>
  <c r="FZ166" i="4"/>
  <c r="HB165" i="4"/>
  <c r="GB165" i="4"/>
  <c r="GA165" i="4"/>
  <c r="FZ165" i="4"/>
  <c r="HB164" i="4"/>
  <c r="GB164" i="4"/>
  <c r="GA164" i="4"/>
  <c r="FZ164" i="4"/>
  <c r="HB163" i="4"/>
  <c r="GB163" i="4"/>
  <c r="GA163" i="4"/>
  <c r="FZ163" i="4"/>
  <c r="HB162" i="4"/>
  <c r="GB162" i="4"/>
  <c r="GA162" i="4"/>
  <c r="FZ162" i="4"/>
  <c r="HB161" i="4"/>
  <c r="GB161" i="4"/>
  <c r="GA161" i="4"/>
  <c r="FZ161" i="4"/>
  <c r="HB160" i="4"/>
  <c r="GB160" i="4"/>
  <c r="GA160" i="4"/>
  <c r="FZ160" i="4"/>
  <c r="HB159" i="4"/>
  <c r="GB159" i="4"/>
  <c r="GA159" i="4"/>
  <c r="FZ159" i="4"/>
  <c r="HB158" i="4"/>
  <c r="GB158" i="4"/>
  <c r="GA158" i="4"/>
  <c r="FZ158" i="4"/>
  <c r="HB157" i="4"/>
  <c r="GB157" i="4"/>
  <c r="GA157" i="4"/>
  <c r="FZ157" i="4"/>
  <c r="HB156" i="4"/>
  <c r="GB156" i="4"/>
  <c r="GA156" i="4"/>
  <c r="FZ156" i="4"/>
  <c r="HB155" i="4"/>
  <c r="GB155" i="4"/>
  <c r="GA155" i="4"/>
  <c r="FZ155" i="4"/>
  <c r="HB154" i="4"/>
  <c r="GB154" i="4"/>
  <c r="GA154" i="4"/>
  <c r="FZ154" i="4"/>
  <c r="HB153" i="4"/>
  <c r="GB153" i="4"/>
  <c r="GA153" i="4"/>
  <c r="FZ153" i="4"/>
  <c r="HB152" i="4"/>
  <c r="GB152" i="4"/>
  <c r="GA152" i="4"/>
  <c r="FZ152" i="4"/>
  <c r="HB151" i="4"/>
  <c r="GB151" i="4"/>
  <c r="GA151" i="4"/>
  <c r="FZ151" i="4"/>
  <c r="HB150" i="4"/>
  <c r="GB150" i="4"/>
  <c r="GA150" i="4"/>
  <c r="FZ150" i="4"/>
  <c r="HB149" i="4"/>
  <c r="GB149" i="4"/>
  <c r="GA149" i="4"/>
  <c r="FZ149" i="4"/>
  <c r="HB148" i="4"/>
  <c r="GB148" i="4"/>
  <c r="GA148" i="4"/>
  <c r="FZ148" i="4"/>
  <c r="HB147" i="4"/>
  <c r="GB147" i="4"/>
  <c r="GA147" i="4"/>
  <c r="FZ147" i="4"/>
  <c r="HB146" i="4"/>
  <c r="GB146" i="4"/>
  <c r="GA146" i="4"/>
  <c r="FZ146" i="4"/>
  <c r="HB145" i="4"/>
  <c r="GB145" i="4"/>
  <c r="GA145" i="4"/>
  <c r="FZ145" i="4"/>
  <c r="HB144" i="4"/>
  <c r="GB144" i="4"/>
  <c r="GA144" i="4"/>
  <c r="FZ144" i="4"/>
  <c r="HB143" i="4"/>
  <c r="GB143" i="4"/>
  <c r="GA143" i="4"/>
  <c r="FZ143" i="4"/>
  <c r="HB142" i="4"/>
  <c r="GB142" i="4"/>
  <c r="GA142" i="4"/>
  <c r="FZ142" i="4"/>
  <c r="HB141" i="4"/>
  <c r="GB141" i="4"/>
  <c r="GA141" i="4"/>
  <c r="FZ141" i="4"/>
  <c r="HB140" i="4"/>
  <c r="GB140" i="4"/>
  <c r="GA140" i="4"/>
  <c r="FZ140" i="4"/>
  <c r="HB139" i="4"/>
  <c r="GB139" i="4"/>
  <c r="GA139" i="4"/>
  <c r="FZ139" i="4"/>
  <c r="HB138" i="4"/>
  <c r="GB138" i="4"/>
  <c r="GA138" i="4"/>
  <c r="FZ138" i="4"/>
  <c r="HB137" i="4"/>
  <c r="GB137" i="4"/>
  <c r="GA137" i="4"/>
  <c r="FZ137" i="4"/>
  <c r="HB136" i="4"/>
  <c r="GB136" i="4"/>
  <c r="GA136" i="4"/>
  <c r="FZ136" i="4"/>
  <c r="HB135" i="4"/>
  <c r="GB135" i="4"/>
  <c r="GA135" i="4"/>
  <c r="FZ135" i="4"/>
  <c r="HB134" i="4"/>
  <c r="GB134" i="4"/>
  <c r="GA134" i="4"/>
  <c r="FZ134" i="4"/>
  <c r="HB133" i="4"/>
  <c r="GB133" i="4"/>
  <c r="GA133" i="4"/>
  <c r="FZ133" i="4"/>
  <c r="HB132" i="4"/>
  <c r="GB132" i="4"/>
  <c r="GA132" i="4"/>
  <c r="FZ132" i="4"/>
  <c r="HB131" i="4"/>
  <c r="GB131" i="4"/>
  <c r="GA131" i="4"/>
  <c r="FZ131" i="4"/>
  <c r="HB130" i="4"/>
  <c r="GB130" i="4"/>
  <c r="GA130" i="4"/>
  <c r="FZ130" i="4"/>
  <c r="HB129" i="4"/>
  <c r="GB129" i="4"/>
  <c r="GA129" i="4"/>
  <c r="FZ129" i="4"/>
  <c r="HB128" i="4"/>
  <c r="GB128" i="4"/>
  <c r="GA128" i="4"/>
  <c r="FZ128" i="4"/>
  <c r="HB127" i="4"/>
  <c r="GB127" i="4"/>
  <c r="GA127" i="4"/>
  <c r="FZ127" i="4"/>
  <c r="HB126" i="4"/>
  <c r="GB126" i="4"/>
  <c r="GA126" i="4"/>
  <c r="FZ126" i="4"/>
  <c r="HB125" i="4"/>
  <c r="GB125" i="4"/>
  <c r="GA125" i="4"/>
  <c r="FZ125" i="4"/>
  <c r="HB124" i="4"/>
  <c r="GB124" i="4"/>
  <c r="GA124" i="4"/>
  <c r="FZ124" i="4"/>
  <c r="HB123" i="4"/>
  <c r="GB123" i="4"/>
  <c r="GA123" i="4"/>
  <c r="FZ123" i="4"/>
  <c r="HB122" i="4"/>
  <c r="GB122" i="4"/>
  <c r="GA122" i="4"/>
  <c r="FZ122" i="4"/>
  <c r="HB121" i="4"/>
  <c r="GB121" i="4"/>
  <c r="GA121" i="4"/>
  <c r="FZ121" i="4"/>
  <c r="HB120" i="4"/>
  <c r="GB120" i="4"/>
  <c r="GA120" i="4"/>
  <c r="FZ120" i="4"/>
  <c r="HB119" i="4"/>
  <c r="GB119" i="4"/>
  <c r="GA119" i="4"/>
  <c r="FZ119" i="4"/>
  <c r="HB118" i="4"/>
  <c r="GB118" i="4"/>
  <c r="GA118" i="4"/>
  <c r="FZ118" i="4"/>
  <c r="HB117" i="4"/>
  <c r="GB117" i="4"/>
  <c r="GA117" i="4"/>
  <c r="FZ117" i="4"/>
  <c r="HB116" i="4"/>
  <c r="GB116" i="4"/>
  <c r="GA116" i="4"/>
  <c r="FZ116" i="4"/>
  <c r="HB115" i="4"/>
  <c r="GB115" i="4"/>
  <c r="GA115" i="4"/>
  <c r="FZ115" i="4"/>
  <c r="HB114" i="4"/>
  <c r="GB114" i="4"/>
  <c r="GA114" i="4"/>
  <c r="FZ114" i="4"/>
  <c r="HB113" i="4"/>
  <c r="GB113" i="4"/>
  <c r="GA113" i="4"/>
  <c r="FZ113" i="4"/>
  <c r="HB112" i="4"/>
  <c r="GB112" i="4"/>
  <c r="GA112" i="4"/>
  <c r="FZ112" i="4"/>
  <c r="HB111" i="4"/>
  <c r="GB111" i="4"/>
  <c r="GA111" i="4"/>
  <c r="FZ111" i="4"/>
  <c r="HB110" i="4"/>
  <c r="GB110" i="4"/>
  <c r="GA110" i="4"/>
  <c r="FZ110" i="4"/>
  <c r="HB109" i="4"/>
  <c r="GB109" i="4"/>
  <c r="GA109" i="4"/>
  <c r="FZ109" i="4"/>
  <c r="HB108" i="4"/>
  <c r="GB108" i="4"/>
  <c r="GA108" i="4"/>
  <c r="FZ108" i="4"/>
  <c r="HB107" i="4"/>
  <c r="GB107" i="4"/>
  <c r="GA107" i="4"/>
  <c r="FZ107" i="4"/>
  <c r="HB106" i="4"/>
  <c r="GB106" i="4"/>
  <c r="GA106" i="4"/>
  <c r="FZ106" i="4"/>
  <c r="HB105" i="4"/>
  <c r="GB105" i="4"/>
  <c r="GA105" i="4"/>
  <c r="FZ105" i="4"/>
  <c r="HB104" i="4"/>
  <c r="GB104" i="4"/>
  <c r="GA104" i="4"/>
  <c r="FZ104" i="4"/>
  <c r="HB103" i="4"/>
  <c r="GB103" i="4"/>
  <c r="GA103" i="4"/>
  <c r="FZ103" i="4"/>
  <c r="HB102" i="4"/>
  <c r="GB102" i="4"/>
  <c r="GA102" i="4"/>
  <c r="FZ102" i="4"/>
  <c r="HB101" i="4"/>
  <c r="GB101" i="4"/>
  <c r="GA101" i="4"/>
  <c r="FZ101" i="4"/>
  <c r="HB100" i="4"/>
  <c r="GB100" i="4"/>
  <c r="GA100" i="4"/>
  <c r="FZ100" i="4"/>
  <c r="HB99" i="4"/>
  <c r="GB99" i="4"/>
  <c r="GA99" i="4"/>
  <c r="FZ99" i="4"/>
  <c r="HB98" i="4"/>
  <c r="GB98" i="4"/>
  <c r="GA98" i="4"/>
  <c r="FZ98" i="4"/>
  <c r="HB97" i="4"/>
  <c r="GB97" i="4"/>
  <c r="GA97" i="4"/>
  <c r="FZ97" i="4"/>
  <c r="HB96" i="4"/>
  <c r="GB96" i="4"/>
  <c r="GA96" i="4"/>
  <c r="FZ96" i="4"/>
  <c r="HB95" i="4"/>
  <c r="GB95" i="4"/>
  <c r="GA95" i="4"/>
  <c r="FZ95" i="4"/>
  <c r="HB94" i="4"/>
  <c r="GB94" i="4"/>
  <c r="GA94" i="4"/>
  <c r="FZ94" i="4"/>
  <c r="HB93" i="4"/>
  <c r="GB93" i="4"/>
  <c r="GA93" i="4"/>
  <c r="FZ93" i="4"/>
  <c r="HB92" i="4"/>
  <c r="GB92" i="4"/>
  <c r="GA92" i="4"/>
  <c r="FZ92" i="4"/>
  <c r="HB91" i="4"/>
  <c r="GB91" i="4"/>
  <c r="GA91" i="4"/>
  <c r="FZ91" i="4"/>
  <c r="HB90" i="4"/>
  <c r="GB90" i="4"/>
  <c r="GA90" i="4"/>
  <c r="FZ90" i="4"/>
  <c r="HB89" i="4"/>
  <c r="GB89" i="4"/>
  <c r="GA89" i="4"/>
  <c r="FZ89" i="4"/>
  <c r="HB88" i="4"/>
  <c r="GB88" i="4"/>
  <c r="GA88" i="4"/>
  <c r="FZ88" i="4"/>
  <c r="HB87" i="4"/>
  <c r="GB87" i="4"/>
  <c r="GA87" i="4"/>
  <c r="FZ87" i="4"/>
  <c r="HB86" i="4"/>
  <c r="GB86" i="4"/>
  <c r="GA86" i="4"/>
  <c r="FZ86" i="4"/>
  <c r="HB85" i="4"/>
  <c r="GB85" i="4"/>
  <c r="GA85" i="4"/>
  <c r="FZ85" i="4"/>
  <c r="HB84" i="4"/>
  <c r="GB84" i="4"/>
  <c r="GA84" i="4"/>
  <c r="FZ84" i="4"/>
  <c r="HB83" i="4"/>
  <c r="GB83" i="4"/>
  <c r="GA83" i="4"/>
  <c r="FZ83" i="4"/>
  <c r="HB82" i="4"/>
  <c r="GB82" i="4"/>
  <c r="GA82" i="4"/>
  <c r="FZ82" i="4"/>
  <c r="HB81" i="4"/>
  <c r="GB81" i="4"/>
  <c r="GA81" i="4"/>
  <c r="FZ81" i="4"/>
  <c r="HB80" i="4"/>
  <c r="GB80" i="4"/>
  <c r="GA80" i="4"/>
  <c r="FZ80" i="4"/>
  <c r="HB79" i="4"/>
  <c r="GB79" i="4"/>
  <c r="GA79" i="4"/>
  <c r="FZ79" i="4"/>
  <c r="HB78" i="4"/>
  <c r="GB78" i="4"/>
  <c r="GA78" i="4"/>
  <c r="FZ78" i="4"/>
  <c r="HB77" i="4"/>
  <c r="GB77" i="4"/>
  <c r="GA77" i="4"/>
  <c r="FZ77" i="4"/>
  <c r="HB76" i="4"/>
  <c r="GB76" i="4"/>
  <c r="GA76" i="4"/>
  <c r="FZ76" i="4"/>
  <c r="HB75" i="4"/>
  <c r="GB75" i="4"/>
  <c r="GA75" i="4"/>
  <c r="FZ75" i="4"/>
  <c r="HB74" i="4"/>
  <c r="GB74" i="4"/>
  <c r="GA74" i="4"/>
  <c r="FZ74" i="4"/>
  <c r="HB73" i="4"/>
  <c r="GB73" i="4"/>
  <c r="GA73" i="4"/>
  <c r="FZ73" i="4"/>
  <c r="HB72" i="4"/>
  <c r="GB72" i="4"/>
  <c r="GA72" i="4"/>
  <c r="FZ72" i="4"/>
  <c r="HB71" i="4"/>
  <c r="GB71" i="4"/>
  <c r="GA71" i="4"/>
  <c r="FZ71" i="4"/>
  <c r="HB70" i="4"/>
  <c r="GB70" i="4"/>
  <c r="GA70" i="4"/>
  <c r="FZ70" i="4"/>
  <c r="HB69" i="4"/>
  <c r="GB69" i="4"/>
  <c r="GA69" i="4"/>
  <c r="FZ69" i="4"/>
  <c r="HB68" i="4"/>
  <c r="GB68" i="4"/>
  <c r="GA68" i="4"/>
  <c r="FZ68" i="4"/>
  <c r="HB67" i="4"/>
  <c r="GB67" i="4"/>
  <c r="GA67" i="4"/>
  <c r="FZ67" i="4"/>
  <c r="HB66" i="4"/>
  <c r="GB66" i="4"/>
  <c r="GA66" i="4"/>
  <c r="FZ66" i="4"/>
  <c r="HB65" i="4"/>
  <c r="GB65" i="4"/>
  <c r="GA65" i="4"/>
  <c r="FZ65" i="4"/>
  <c r="HB64" i="4"/>
  <c r="GB64" i="4"/>
  <c r="GA64" i="4"/>
  <c r="FZ64" i="4"/>
  <c r="HB63" i="4"/>
  <c r="GB63" i="4"/>
  <c r="GA63" i="4"/>
  <c r="FZ63" i="4"/>
  <c r="HB62" i="4"/>
  <c r="GB62" i="4"/>
  <c r="GA62" i="4"/>
  <c r="FZ62" i="4"/>
  <c r="HB61" i="4"/>
  <c r="GB61" i="4"/>
  <c r="GA61" i="4"/>
  <c r="FZ61" i="4"/>
  <c r="HB60" i="4"/>
  <c r="GB60" i="4"/>
  <c r="GA60" i="4"/>
  <c r="FZ60" i="4"/>
  <c r="HB59" i="4"/>
  <c r="GB59" i="4"/>
  <c r="GA59" i="4"/>
  <c r="FZ59" i="4"/>
  <c r="HB58" i="4"/>
  <c r="GB58" i="4"/>
  <c r="GA58" i="4"/>
  <c r="FZ58" i="4"/>
  <c r="HB57" i="4"/>
  <c r="GB57" i="4"/>
  <c r="GA57" i="4"/>
  <c r="FZ57" i="4"/>
  <c r="HB56" i="4"/>
  <c r="GB56" i="4"/>
  <c r="GA56" i="4"/>
  <c r="FZ56" i="4"/>
  <c r="HB55" i="4"/>
  <c r="GB55" i="4"/>
  <c r="GA55" i="4"/>
  <c r="FZ55" i="4"/>
  <c r="HB54" i="4"/>
  <c r="GB54" i="4"/>
  <c r="GA54" i="4"/>
  <c r="FZ54" i="4"/>
  <c r="HB53" i="4"/>
  <c r="GB53" i="4"/>
  <c r="GA53" i="4"/>
  <c r="FZ53" i="4"/>
  <c r="HB52" i="4"/>
  <c r="GB52" i="4"/>
  <c r="GA52" i="4"/>
  <c r="FZ52" i="4"/>
  <c r="HB51" i="4"/>
  <c r="GB51" i="4"/>
  <c r="GA51" i="4"/>
  <c r="FZ51" i="4"/>
  <c r="HB50" i="4"/>
  <c r="GB50" i="4"/>
  <c r="GA50" i="4"/>
  <c r="FZ50" i="4"/>
  <c r="HB49" i="4"/>
  <c r="GB49" i="4"/>
  <c r="GA49" i="4"/>
  <c r="FZ49" i="4"/>
  <c r="HB48" i="4"/>
  <c r="GB48" i="4"/>
  <c r="GA48" i="4"/>
  <c r="FZ48" i="4"/>
  <c r="HB47" i="4"/>
  <c r="GB47" i="4"/>
  <c r="GA47" i="4"/>
  <c r="FZ47" i="4"/>
  <c r="HB46" i="4"/>
  <c r="GB46" i="4"/>
  <c r="GA46" i="4"/>
  <c r="FZ46" i="4"/>
  <c r="HB45" i="4"/>
  <c r="GB45" i="4"/>
  <c r="GA45" i="4"/>
  <c r="FZ45" i="4"/>
  <c r="HB44" i="4"/>
  <c r="GB44" i="4"/>
  <c r="GA44" i="4"/>
  <c r="FZ44" i="4"/>
  <c r="HB43" i="4"/>
  <c r="GB43" i="4"/>
  <c r="GA43" i="4"/>
  <c r="FZ43" i="4"/>
  <c r="HB42" i="4"/>
  <c r="GB42" i="4"/>
  <c r="GA42" i="4"/>
  <c r="FZ42" i="4"/>
  <c r="HB41" i="4"/>
  <c r="GB41" i="4"/>
  <c r="GA41" i="4"/>
  <c r="FZ41" i="4"/>
  <c r="HB40" i="4"/>
  <c r="GB40" i="4"/>
  <c r="GA40" i="4"/>
  <c r="FZ40" i="4"/>
  <c r="HB39" i="4"/>
  <c r="GB39" i="4"/>
  <c r="GA39" i="4"/>
  <c r="FZ39" i="4"/>
  <c r="HB38" i="4"/>
  <c r="GB38" i="4"/>
  <c r="GA38" i="4"/>
  <c r="FZ38" i="4"/>
  <c r="HB37" i="4"/>
  <c r="GB37" i="4"/>
  <c r="GA37" i="4"/>
  <c r="FZ37" i="4"/>
  <c r="HB36" i="4"/>
  <c r="GB36" i="4"/>
  <c r="GA36" i="4"/>
  <c r="FZ36" i="4"/>
  <c r="HB35" i="4"/>
  <c r="GB35" i="4"/>
  <c r="GA35" i="4"/>
  <c r="FZ35" i="4"/>
  <c r="HB34" i="4"/>
  <c r="GB34" i="4"/>
  <c r="GA34" i="4"/>
  <c r="FZ34" i="4"/>
  <c r="HB33" i="4"/>
  <c r="GB33" i="4"/>
  <c r="GA33" i="4"/>
  <c r="FZ33" i="4"/>
  <c r="HB32" i="4"/>
  <c r="GB32" i="4"/>
  <c r="GA32" i="4"/>
  <c r="FZ32" i="4"/>
  <c r="HB31" i="4"/>
  <c r="GB31" i="4"/>
  <c r="GA31" i="4"/>
  <c r="FZ31" i="4"/>
  <c r="HB30" i="4"/>
  <c r="GB30" i="4"/>
  <c r="GA30" i="4"/>
  <c r="FZ30" i="4"/>
  <c r="HB29" i="4"/>
  <c r="GB29" i="4"/>
  <c r="GA29" i="4"/>
  <c r="FZ29" i="4"/>
  <c r="HB28" i="4"/>
  <c r="GB28" i="4"/>
  <c r="GA28" i="4"/>
  <c r="FZ28" i="4"/>
  <c r="HB27" i="4"/>
  <c r="GB27" i="4"/>
  <c r="GA27" i="4"/>
  <c r="FZ27" i="4"/>
  <c r="HB26" i="4"/>
  <c r="GB26" i="4"/>
  <c r="GA26" i="4"/>
  <c r="FZ26" i="4"/>
  <c r="HB25" i="4"/>
  <c r="GB25" i="4"/>
  <c r="GA25" i="4"/>
  <c r="FZ25" i="4"/>
  <c r="HB24" i="4"/>
  <c r="GB24" i="4"/>
  <c r="GA24" i="4"/>
  <c r="FZ24" i="4"/>
  <c r="HB23" i="4"/>
  <c r="GB23" i="4"/>
  <c r="GA23" i="4"/>
  <c r="FZ23" i="4"/>
  <c r="HB22" i="4"/>
  <c r="GB22" i="4"/>
  <c r="GA22" i="4"/>
  <c r="FZ22" i="4"/>
  <c r="HB21" i="4"/>
  <c r="GB21" i="4"/>
  <c r="GA21" i="4"/>
  <c r="FZ21" i="4"/>
  <c r="HB20" i="4"/>
  <c r="GB20" i="4"/>
  <c r="GA20" i="4"/>
  <c r="FZ20" i="4"/>
  <c r="HB19" i="4"/>
  <c r="GB19" i="4"/>
  <c r="GA19" i="4"/>
  <c r="FZ19" i="4"/>
  <c r="HB18" i="4"/>
  <c r="GB18" i="4"/>
  <c r="GA18" i="4"/>
  <c r="FZ18" i="4"/>
  <c r="HB17" i="4"/>
  <c r="GB17" i="4"/>
  <c r="GA17" i="4"/>
  <c r="FZ17" i="4"/>
  <c r="HB16" i="4"/>
  <c r="GB16" i="4"/>
  <c r="GA16" i="4"/>
  <c r="FZ16" i="4"/>
  <c r="HB15" i="4"/>
  <c r="GB15" i="4"/>
  <c r="GA15" i="4"/>
  <c r="FZ15" i="4"/>
  <c r="HB14" i="4"/>
  <c r="GB14" i="4"/>
  <c r="GA14" i="4"/>
  <c r="FZ14" i="4"/>
  <c r="HB13" i="4"/>
  <c r="GB13" i="4"/>
  <c r="GA13" i="4"/>
  <c r="FZ13" i="4"/>
  <c r="HB12" i="4"/>
  <c r="GB12" i="4"/>
  <c r="GA12" i="4"/>
  <c r="FZ12" i="4"/>
  <c r="HB11" i="4"/>
  <c r="GB11" i="4"/>
  <c r="GA11" i="4"/>
  <c r="FZ11" i="4"/>
  <c r="HB10" i="4"/>
  <c r="GB10" i="4"/>
  <c r="GA10" i="4"/>
  <c r="FZ10" i="4"/>
  <c r="HB9" i="4"/>
  <c r="GB9" i="4"/>
  <c r="GA9" i="4"/>
  <c r="FZ9" i="4"/>
  <c r="HB8" i="4"/>
  <c r="GB8" i="4"/>
  <c r="GA8" i="4"/>
  <c r="FZ8" i="4"/>
  <c r="HB7" i="4"/>
  <c r="GB7" i="4"/>
  <c r="GA7" i="4"/>
  <c r="FZ7" i="4"/>
  <c r="HB6" i="4"/>
  <c r="GB6" i="4"/>
  <c r="GA6" i="4"/>
  <c r="FZ6" i="4"/>
  <c r="HB5" i="4"/>
  <c r="GB5" i="4"/>
  <c r="GA5" i="4"/>
  <c r="FZ5" i="4"/>
  <c r="HB4" i="4"/>
  <c r="GB4" i="4"/>
  <c r="GA4" i="4"/>
  <c r="FZ4" i="4"/>
  <c r="HB3" i="4"/>
  <c r="GB3" i="4"/>
  <c r="GA3" i="4"/>
  <c r="FZ3" i="4"/>
  <c r="HB2" i="4"/>
  <c r="GB2" i="4"/>
  <c r="GA2" i="4"/>
  <c r="FZ2" i="4"/>
  <c r="O8" i="2"/>
  <c r="G43" i="2"/>
  <c r="G29" i="2"/>
  <c r="G34" i="2"/>
  <c r="G9" i="2"/>
  <c r="G13" i="2"/>
  <c r="R30" i="2"/>
  <c r="Q31" i="2"/>
  <c r="Q33" i="2"/>
  <c r="H4" i="2"/>
  <c r="E50" i="2"/>
  <c r="F50" i="2"/>
  <c r="E49" i="2"/>
  <c r="E51" i="2"/>
  <c r="D45" i="2"/>
  <c r="H41" i="2"/>
  <c r="N44" i="2"/>
  <c r="H44" i="2"/>
  <c r="E44" i="2"/>
  <c r="F44" i="2"/>
  <c r="N43" i="2"/>
  <c r="H43" i="2"/>
  <c r="E43" i="2"/>
  <c r="J43" i="2"/>
  <c r="N42" i="2"/>
  <c r="H42" i="2"/>
  <c r="E42" i="2"/>
  <c r="F42" i="2"/>
  <c r="N41" i="2"/>
  <c r="F41" i="2"/>
  <c r="N40" i="2"/>
  <c r="H40" i="2"/>
  <c r="F40" i="2"/>
  <c r="N39" i="2"/>
  <c r="H39" i="2"/>
  <c r="E39" i="2"/>
  <c r="J39" i="2"/>
  <c r="N38" i="2"/>
  <c r="H38" i="2"/>
  <c r="E38" i="2"/>
  <c r="F38" i="2"/>
  <c r="N37" i="2"/>
  <c r="H37" i="2"/>
  <c r="F37" i="2"/>
  <c r="E37" i="2"/>
  <c r="J37" i="2"/>
  <c r="N36" i="2"/>
  <c r="H36" i="2"/>
  <c r="F36" i="2"/>
  <c r="N35" i="2"/>
  <c r="H35" i="2"/>
  <c r="E35" i="2"/>
  <c r="F35" i="2"/>
  <c r="N34" i="2"/>
  <c r="H34" i="2"/>
  <c r="F34" i="2"/>
  <c r="E34" i="2"/>
  <c r="J34" i="2"/>
  <c r="N33" i="2"/>
  <c r="H33" i="2"/>
  <c r="E33" i="2"/>
  <c r="J33" i="2"/>
  <c r="N32" i="2"/>
  <c r="J32" i="2"/>
  <c r="H32" i="2"/>
  <c r="F32" i="2"/>
  <c r="E32" i="2"/>
  <c r="N31" i="2"/>
  <c r="H31" i="2"/>
  <c r="E31" i="2"/>
  <c r="F31" i="2"/>
  <c r="N30" i="2"/>
  <c r="H30" i="2"/>
  <c r="E30" i="2"/>
  <c r="J30" i="2"/>
  <c r="N29" i="2"/>
  <c r="H29" i="2"/>
  <c r="E29" i="2"/>
  <c r="J29" i="2"/>
  <c r="N28" i="2"/>
  <c r="J28" i="2"/>
  <c r="H28" i="2"/>
  <c r="F28" i="2"/>
  <c r="E28" i="2"/>
  <c r="D26" i="2"/>
  <c r="C26" i="2"/>
  <c r="D23" i="2"/>
  <c r="H21" i="2"/>
  <c r="C23" i="2"/>
  <c r="L22" i="2"/>
  <c r="K22" i="2"/>
  <c r="E22" i="2"/>
  <c r="L21" i="2"/>
  <c r="J21" i="2"/>
  <c r="E21" i="2"/>
  <c r="K21" i="2"/>
  <c r="L20" i="2"/>
  <c r="E20" i="2"/>
  <c r="F20" i="2"/>
  <c r="L19" i="2"/>
  <c r="H19" i="2"/>
  <c r="E19" i="2"/>
  <c r="K19" i="2"/>
  <c r="L18" i="2"/>
  <c r="E18" i="2"/>
  <c r="J18" i="2"/>
  <c r="H17" i="2"/>
  <c r="E17" i="2"/>
  <c r="J17" i="2"/>
  <c r="L16" i="2"/>
  <c r="E16" i="2"/>
  <c r="J15" i="2"/>
  <c r="H15" i="2"/>
  <c r="F15" i="2"/>
  <c r="E15" i="2"/>
  <c r="L14" i="2"/>
  <c r="E14" i="2"/>
  <c r="J14" i="2"/>
  <c r="L13" i="2"/>
  <c r="H13" i="2"/>
  <c r="E13" i="2"/>
  <c r="K13" i="2"/>
  <c r="L12" i="2"/>
  <c r="E12" i="2"/>
  <c r="K12" i="2"/>
  <c r="L11" i="2"/>
  <c r="H11" i="2"/>
  <c r="E11" i="2"/>
  <c r="J11" i="2"/>
  <c r="L10" i="2"/>
  <c r="H10" i="2"/>
  <c r="F10" i="2"/>
  <c r="E10" i="2"/>
  <c r="L9" i="2"/>
  <c r="E9" i="2"/>
  <c r="K9" i="2"/>
  <c r="L8" i="2"/>
  <c r="H8" i="2"/>
  <c r="E8" i="2"/>
  <c r="F8" i="2"/>
  <c r="L7" i="2"/>
  <c r="E7" i="2"/>
  <c r="K7" i="2"/>
  <c r="L6" i="2"/>
  <c r="K6" i="2"/>
  <c r="H6" i="2"/>
  <c r="F6" i="2"/>
  <c r="E6" i="2"/>
  <c r="J6" i="2"/>
  <c r="L5" i="2"/>
  <c r="E5" i="2"/>
  <c r="L4" i="2"/>
  <c r="J4" i="2"/>
  <c r="F4" i="2"/>
  <c r="E4" i="2"/>
  <c r="K4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" i="1"/>
  <c r="I10" i="2"/>
  <c r="F19" i="2"/>
  <c r="F21" i="2"/>
  <c r="F30" i="2"/>
  <c r="F43" i="2"/>
  <c r="F12" i="2"/>
  <c r="F14" i="2"/>
  <c r="I16" i="2"/>
  <c r="J19" i="2"/>
  <c r="F39" i="2"/>
  <c r="I17" i="2"/>
  <c r="J10" i="2"/>
  <c r="H12" i="2"/>
  <c r="H14" i="2"/>
  <c r="F16" i="2"/>
  <c r="F18" i="2"/>
  <c r="O20" i="2"/>
  <c r="I22" i="2"/>
  <c r="F29" i="2"/>
  <c r="H5" i="2"/>
  <c r="F7" i="2"/>
  <c r="F9" i="2"/>
  <c r="K10" i="2"/>
  <c r="J12" i="2"/>
  <c r="K14" i="2"/>
  <c r="H16" i="2"/>
  <c r="H23" i="2"/>
  <c r="H18" i="2"/>
  <c r="F22" i="2"/>
  <c r="F33" i="2"/>
  <c r="H7" i="2"/>
  <c r="H9" i="2"/>
  <c r="J16" i="2"/>
  <c r="K18" i="2"/>
  <c r="H20" i="2"/>
  <c r="H22" i="2"/>
  <c r="J42" i="2"/>
  <c r="J7" i="2"/>
  <c r="J9" i="2"/>
  <c r="I15" i="2"/>
  <c r="K16" i="2"/>
  <c r="J22" i="2"/>
  <c r="F45" i="2"/>
  <c r="H45" i="2"/>
  <c r="I9" i="2"/>
  <c r="K11" i="2"/>
  <c r="I21" i="2"/>
  <c r="I20" i="2"/>
  <c r="F5" i="2"/>
  <c r="I7" i="2"/>
  <c r="J8" i="2"/>
  <c r="F13" i="2"/>
  <c r="I19" i="2"/>
  <c r="J20" i="2"/>
  <c r="J31" i="2"/>
  <c r="J35" i="2"/>
  <c r="J38" i="2"/>
  <c r="J44" i="2"/>
  <c r="I6" i="2"/>
  <c r="K8" i="2"/>
  <c r="I14" i="2"/>
  <c r="I18" i="2"/>
  <c r="K20" i="2"/>
  <c r="F49" i="2"/>
  <c r="F51" i="2"/>
  <c r="I8" i="2"/>
  <c r="I5" i="2"/>
  <c r="F11" i="2"/>
  <c r="I13" i="2"/>
  <c r="F17" i="2"/>
  <c r="I4" i="2"/>
  <c r="J5" i="2"/>
  <c r="I12" i="2"/>
  <c r="J13" i="2"/>
  <c r="E23" i="2"/>
  <c r="E45" i="2"/>
  <c r="I29" i="2"/>
  <c r="K5" i="2"/>
  <c r="I11" i="2"/>
  <c r="I23" i="2"/>
  <c r="J45" i="2"/>
  <c r="I39" i="2"/>
  <c r="I33" i="2"/>
  <c r="F23" i="2"/>
  <c r="I36" i="2"/>
  <c r="I35" i="2"/>
  <c r="I42" i="2"/>
  <c r="I31" i="2"/>
  <c r="I40" i="2"/>
  <c r="I44" i="2"/>
  <c r="I37" i="2"/>
  <c r="I34" i="2"/>
  <c r="I30" i="2"/>
  <c r="I41" i="2"/>
  <c r="I38" i="2"/>
  <c r="I32" i="2"/>
  <c r="J23" i="2"/>
  <c r="I43" i="2"/>
  <c r="I28" i="2"/>
  <c r="I45" i="2"/>
</calcChain>
</file>

<file path=xl/sharedStrings.xml><?xml version="1.0" encoding="utf-8"?>
<sst xmlns="http://schemas.openxmlformats.org/spreadsheetml/2006/main" count="1976" uniqueCount="391">
  <si>
    <t>Snap</t>
  </si>
  <si>
    <t>Google Ads (no search, no video)</t>
  </si>
  <si>
    <t>Google Ads (no search, Video) )</t>
  </si>
  <si>
    <t>Google Ads  (Search, Brand)</t>
  </si>
  <si>
    <t>Google Ads (Search, Non Brand)</t>
  </si>
  <si>
    <t>Apple Search Brand Ads</t>
  </si>
  <si>
    <t>Apple Search Non Brand Ads</t>
  </si>
  <si>
    <t>TikTok</t>
  </si>
  <si>
    <t>OOH TikTok</t>
  </si>
  <si>
    <t>OOH_Imp_without_Q2_2021</t>
  </si>
  <si>
    <t>OOH_SumofAd_Plays</t>
  </si>
  <si>
    <t>Influencer spend</t>
  </si>
  <si>
    <t>Twitter- Total</t>
  </si>
  <si>
    <t>non-digital besides OOH spend</t>
  </si>
  <si>
    <t>FB_Ads_Imp</t>
  </si>
  <si>
    <t>FB_BrandAcquisition_Imp</t>
  </si>
  <si>
    <t>FBPost_BrandAwareness_Imp</t>
  </si>
  <si>
    <t>FBPost_engagement_Imp</t>
  </si>
  <si>
    <t>FBPost_Reach_Imp</t>
  </si>
  <si>
    <t>Blog Visits</t>
  </si>
  <si>
    <t>Total</t>
  </si>
  <si>
    <t>Promo</t>
  </si>
  <si>
    <t>Referral_Cost_12gbp</t>
  </si>
  <si>
    <t>-</t>
  </si>
  <si>
    <t>Referral_Cost_8gbp</t>
  </si>
  <si>
    <t>Referral_Cost_10gbp</t>
  </si>
  <si>
    <t>Referral_Cost_14gbp</t>
  </si>
  <si>
    <t>Referral_Cost_100pct</t>
  </si>
  <si>
    <t>Referral_Cost_Others</t>
  </si>
  <si>
    <t>Event_BAPFTR10GBP_Cost</t>
  </si>
  <si>
    <t>Event_FreetripWaitingVol1_Cost</t>
  </si>
  <si>
    <t>Event_FreetripWaitingVol23_Cost</t>
  </si>
  <si>
    <t>Event_OOH_Campaign_Cost</t>
  </si>
  <si>
    <t>Event_RMNFTR10GBP_Cost</t>
  </si>
  <si>
    <t>Event_RMNFTR8GBP_Cost</t>
  </si>
  <si>
    <t>Event_Cost_Others</t>
  </si>
  <si>
    <t>UK, Demand Boosting FTR</t>
  </si>
  <si>
    <t>Signups_Costs_2019</t>
  </si>
  <si>
    <t>Signups_Costs_2020</t>
  </si>
  <si>
    <t>Signups_Costs_2021</t>
  </si>
  <si>
    <t>Non Media</t>
  </si>
  <si>
    <t>Adhoc</t>
  </si>
  <si>
    <t>User Campaign</t>
  </si>
  <si>
    <t>Metrics</t>
  </si>
  <si>
    <t>Impression</t>
  </si>
  <si>
    <t>Spend</t>
  </si>
  <si>
    <t>Contribution Value</t>
  </si>
  <si>
    <t>Contribution %</t>
  </si>
  <si>
    <t>Spend %</t>
  </si>
  <si>
    <t>Contribution Share</t>
  </si>
  <si>
    <t>CAC</t>
  </si>
  <si>
    <t>Effctivness</t>
  </si>
  <si>
    <t>CPM</t>
  </si>
  <si>
    <t>NewContribution %</t>
  </si>
  <si>
    <t>Impression (000')</t>
  </si>
  <si>
    <t>LifeCycle by type</t>
  </si>
  <si>
    <t>Media</t>
  </si>
  <si>
    <t>2019</t>
  </si>
  <si>
    <t>2020</t>
  </si>
  <si>
    <t>2021</t>
  </si>
  <si>
    <t>Grand Total</t>
  </si>
  <si>
    <t>Main</t>
  </si>
  <si>
    <t>Title</t>
  </si>
  <si>
    <t>Snap_Imp</t>
  </si>
  <si>
    <t>Base</t>
  </si>
  <si>
    <t>Precipitation</t>
  </si>
  <si>
    <t>Google_Imp</t>
  </si>
  <si>
    <t>Baseline</t>
  </si>
  <si>
    <t>Holiday_Christmas</t>
  </si>
  <si>
    <t>Google_Video_Imp</t>
  </si>
  <si>
    <t>Holiday_Festival</t>
  </si>
  <si>
    <t>Google_SearchBrand_Imp</t>
  </si>
  <si>
    <t>Holiday_Halloween</t>
  </si>
  <si>
    <t>Google_SearchNonBrand_Imp</t>
  </si>
  <si>
    <t>Holiday_NewYear</t>
  </si>
  <si>
    <t>AppleSearch_Brand_Imp</t>
  </si>
  <si>
    <t>Holiday_Others</t>
  </si>
  <si>
    <t>AppleSearch_NonBrand_Imp</t>
  </si>
  <si>
    <t>Mobility_Workplaces</t>
  </si>
  <si>
    <t>TikTok_Impression</t>
  </si>
  <si>
    <t>Weekend_Dummy_Year19</t>
  </si>
  <si>
    <t>OOH_TikTok_Imp</t>
  </si>
  <si>
    <t>Weekend_Dummy_Year20</t>
  </si>
  <si>
    <t>Weekend_Dummy_Year21</t>
  </si>
  <si>
    <t>XL_ETA</t>
  </si>
  <si>
    <t>Influencer_reach</t>
  </si>
  <si>
    <t>Incremental</t>
  </si>
  <si>
    <t>Total_TwitterAds_Imp</t>
  </si>
  <si>
    <t>NonDigital_besidesOOH_spend</t>
  </si>
  <si>
    <t>Lifecycle_Adhoc_TSM</t>
  </si>
  <si>
    <t>Lifecycle_UserCampaign_TSM</t>
  </si>
  <si>
    <t>Total_Referral_Cost_100pct</t>
  </si>
  <si>
    <t>Total_Referral_Cost_10gbp</t>
  </si>
  <si>
    <t>Usage count</t>
  </si>
  <si>
    <t>Total_Referral_Cost_12gbp</t>
  </si>
  <si>
    <t>Total_Referral_Cost_14gbp</t>
  </si>
  <si>
    <t>Total_Referral_Cost_8gbp</t>
  </si>
  <si>
    <t>Total_Referral_Cost_Others</t>
  </si>
  <si>
    <t>Life</t>
  </si>
  <si>
    <t>Organic</t>
  </si>
  <si>
    <t>Date</t>
  </si>
  <si>
    <t>Market</t>
  </si>
  <si>
    <t>Activated_user_count</t>
  </si>
  <si>
    <t>Registered_users</t>
  </si>
  <si>
    <t>Lockdown_Status</t>
  </si>
  <si>
    <t>Holiday</t>
  </si>
  <si>
    <t>Extraordinary_event</t>
  </si>
  <si>
    <t>OOH_campaign_Binary</t>
  </si>
  <si>
    <t>OOH_Imp</t>
  </si>
  <si>
    <t>OOH_spend</t>
  </si>
  <si>
    <t>NonDigital_besidesOOH_Binary</t>
  </si>
  <si>
    <t>FB_ads_for_Uber</t>
  </si>
  <si>
    <t>FB_ads_for_Ola</t>
  </si>
  <si>
    <t>FB_ads_for_Wystle</t>
  </si>
  <si>
    <t>FB_ads_FreeNow</t>
  </si>
  <si>
    <t>Running_promotion_Uber</t>
  </si>
  <si>
    <t>Running_promotion_Ola</t>
  </si>
  <si>
    <t>Running_Promotion_FreeNow</t>
  </si>
  <si>
    <t>Snap_Spend</t>
  </si>
  <si>
    <t>Snap_SwipeUps</t>
  </si>
  <si>
    <t>Google_Total_Imp</t>
  </si>
  <si>
    <t>Google_Interactions</t>
  </si>
  <si>
    <t>Google_Spend</t>
  </si>
  <si>
    <t>Google_Video_Interactions</t>
  </si>
  <si>
    <t>Google_Video_Spend</t>
  </si>
  <si>
    <t>Google_SearchBrand_Interactions</t>
  </si>
  <si>
    <t>Google_SearchBrand_Spend</t>
  </si>
  <si>
    <t>Google_SearchNonBrand_Interactions</t>
  </si>
  <si>
    <t>Google_SearchNonBrand_Spend</t>
  </si>
  <si>
    <t>AppleSearch_Brand_Cost</t>
  </si>
  <si>
    <t>AppleSearch_NonBrand_Cost</t>
  </si>
  <si>
    <t>Blog_visits_users</t>
  </si>
  <si>
    <t>Blog_NewArticle_Binary</t>
  </si>
  <si>
    <t>TikTok_Click</t>
  </si>
  <si>
    <t>TikTok_Cost</t>
  </si>
  <si>
    <t>OOH_TikTok_Cost</t>
  </si>
  <si>
    <t>Apple_AppStore_Browse_Imp</t>
  </si>
  <si>
    <t>Apple_AppStore_Search_Imp</t>
  </si>
  <si>
    <t>Influencer_spend</t>
  </si>
  <si>
    <t>Twitter_RiderAds_Imp</t>
  </si>
  <si>
    <t>Twitter_RiderAds_Spend</t>
  </si>
  <si>
    <t>Twitter_BroadAds_Imp</t>
  </si>
  <si>
    <t>Twitter_BroadAds_Spend</t>
  </si>
  <si>
    <t>Total_TwitterAds_Spend</t>
  </si>
  <si>
    <t>Twitter_RiderAds_Clicks</t>
  </si>
  <si>
    <t>Twitter_RiderAds_TweetEngagements</t>
  </si>
  <si>
    <t>Twitter_BroadAds_Clicks</t>
  </si>
  <si>
    <t>Twitter_BroadAds_TweetEngagements</t>
  </si>
  <si>
    <t>Google_Maps_Clicks</t>
  </si>
  <si>
    <t>Google_Maps_Installs</t>
  </si>
  <si>
    <t>ReferralSender_BonusCost</t>
  </si>
  <si>
    <t>ReferralReceiver_BonusCost</t>
  </si>
  <si>
    <t>EventCampaign_Cost_FirstRide</t>
  </si>
  <si>
    <t>EventCampaign_Cost_NotFirstRide</t>
  </si>
  <si>
    <t>TargetedCamp_Cost_NotFirstRide</t>
  </si>
  <si>
    <t>Signups_Costs</t>
  </si>
  <si>
    <t>Invite_Cost_10gbp</t>
  </si>
  <si>
    <t>Invite_Cost_Usages_10gbp</t>
  </si>
  <si>
    <t>Bonus_Cost_10gbp</t>
  </si>
  <si>
    <t>Invite_Cost_12gbp</t>
  </si>
  <si>
    <t>Invite_Cost_Usages_12gbp</t>
  </si>
  <si>
    <t>Bonus_Cost_12gbp</t>
  </si>
  <si>
    <t>Invite_Cost_13gbp</t>
  </si>
  <si>
    <t>Invite_Cost_Usages_13gbp</t>
  </si>
  <si>
    <t>Bonus_Cost_13gbp</t>
  </si>
  <si>
    <t>Invite_Cost_14gbp</t>
  </si>
  <si>
    <t>Invite_Cost_Usages_14gbp</t>
  </si>
  <si>
    <t>Bonus_Cost_14gbp</t>
  </si>
  <si>
    <t>Invite_Cost_20pct</t>
  </si>
  <si>
    <t>Invite_Cost_Usages_20pct</t>
  </si>
  <si>
    <t>Bonus_Cost_20pct</t>
  </si>
  <si>
    <t>Invite_Cost_3gbp</t>
  </si>
  <si>
    <t>Invite_Cost_Usages_3gbp</t>
  </si>
  <si>
    <t>Bonus_Cost_3gbp</t>
  </si>
  <si>
    <t>Invite_Cost_3p5gbp</t>
  </si>
  <si>
    <t>Invite_Cost_Usages_3p5gbp</t>
  </si>
  <si>
    <t>Bonus_Cost_3p5gbp</t>
  </si>
  <si>
    <t>Invite_Cost_30pct</t>
  </si>
  <si>
    <t>Invite_Cost_Usages_30pct</t>
  </si>
  <si>
    <t>Bonus_Cost_30pct</t>
  </si>
  <si>
    <t>Invite_Cost_5gbp</t>
  </si>
  <si>
    <t>Invite_Cost_Usages_5gbp</t>
  </si>
  <si>
    <t>Bonus_Cost_5gbp</t>
  </si>
  <si>
    <t>Invite_Cost_50pct</t>
  </si>
  <si>
    <t>Invite_Cost_Usages_50pct</t>
  </si>
  <si>
    <t>Bonus_Cost_50pct</t>
  </si>
  <si>
    <t>Invite_Cost_6gbp</t>
  </si>
  <si>
    <t>Invite_Cost_Usages_6gbp</t>
  </si>
  <si>
    <t>Bonus_Cost_6gbp</t>
  </si>
  <si>
    <t>Invite_Cost_60pct</t>
  </si>
  <si>
    <t>Invite_Cost_Usages_60pct</t>
  </si>
  <si>
    <t>Bonus_Cost_60pct</t>
  </si>
  <si>
    <t>Invite_Cost_7gbp</t>
  </si>
  <si>
    <t>Invite_Cost_Usages_7gbp</t>
  </si>
  <si>
    <t>Bonus_Cost_7gbp</t>
  </si>
  <si>
    <t>Invite_Cost_8gbp</t>
  </si>
  <si>
    <t>Invite_Cost_Usages_8gbp</t>
  </si>
  <si>
    <t>Bonus_Cost_8gbp</t>
  </si>
  <si>
    <t>Bonus_Cost_OtherValues</t>
  </si>
  <si>
    <t>Invite_Cost_100pct</t>
  </si>
  <si>
    <t>Invite_Cost_Usages_100pct</t>
  </si>
  <si>
    <t>Bonus_Cost_100pct</t>
  </si>
  <si>
    <t>Snow_depth</t>
  </si>
  <si>
    <t>Average_temp</t>
  </si>
  <si>
    <t>Min_temp</t>
  </si>
  <si>
    <t>Tem0</t>
  </si>
  <si>
    <t>Tem1</t>
  </si>
  <si>
    <t>Precip0</t>
  </si>
  <si>
    <t>Precip1</t>
  </si>
  <si>
    <t>Covid_cases_in_London</t>
  </si>
  <si>
    <t>Bolt_ETA</t>
  </si>
  <si>
    <t>Executive_ETA</t>
  </si>
  <si>
    <t>Protect_ETA</t>
  </si>
  <si>
    <t>Tesla_ETA</t>
  </si>
  <si>
    <t>Electric_ETA</t>
  </si>
  <si>
    <t>Acceptance_Rate</t>
  </si>
  <si>
    <t>Average_ETA</t>
  </si>
  <si>
    <t>Avg_PickupDistance_km</t>
  </si>
  <si>
    <t>Driver_not_responded</t>
  </si>
  <si>
    <t>Driver_rejected</t>
  </si>
  <si>
    <t>Utilisation</t>
  </si>
  <si>
    <t>Online_hours_of_driver</t>
  </si>
  <si>
    <t>Avg_SupplyDeman_Multiplier</t>
  </si>
  <si>
    <t>Avg_distance_price</t>
  </si>
  <si>
    <t>FB_Promoted_Posts_Imp</t>
  </si>
  <si>
    <t>FB_Ads_Spend</t>
  </si>
  <si>
    <t>FB_Promoted_Posts_Spend</t>
  </si>
  <si>
    <t>FB_BrandAcquisition_Spend</t>
  </si>
  <si>
    <t>FBPost_Reach_Enagement_Imp</t>
  </si>
  <si>
    <t>FBPost_Traffic_Imp</t>
  </si>
  <si>
    <t>FBPost_BrandAwareness_Spend</t>
  </si>
  <si>
    <t>FBPost_engagement_Spend</t>
  </si>
  <si>
    <t>FBPost_Reach_Spend</t>
  </si>
  <si>
    <t>FBPost_Traffic_Spend</t>
  </si>
  <si>
    <t>FB_BrandAwareness_Spend</t>
  </si>
  <si>
    <t>FB_BrandAwareness_Imp</t>
  </si>
  <si>
    <t>Mobility_Retail_Recreation</t>
  </si>
  <si>
    <t>Mobility_Grocery_Pharmacy</t>
  </si>
  <si>
    <t>Mobility_Parks</t>
  </si>
  <si>
    <t>Mobility_Transit_stations</t>
  </si>
  <si>
    <t>Mobility_Residential</t>
  </si>
  <si>
    <t>OOH_Q2_2021_Reach</t>
  </si>
  <si>
    <t>Podcast_Reach</t>
  </si>
  <si>
    <t>Outdoor_Reach</t>
  </si>
  <si>
    <t>Tube_and_train_Reach</t>
  </si>
  <si>
    <t>Invite_Cost_Others</t>
  </si>
  <si>
    <t>Invite_Cost_Usages_Others</t>
  </si>
  <si>
    <t>Bonus_Cost_Others</t>
  </si>
  <si>
    <t>Actvd_SentDate_UniqueUsers</t>
  </si>
  <si>
    <t>Actvd_SentDate_TotalSent</t>
  </si>
  <si>
    <t>Invite_Cost_Total</t>
  </si>
  <si>
    <t>Invite_Cost_Usages_Total</t>
  </si>
  <si>
    <t>Bonus_Cost_Total</t>
  </si>
  <si>
    <t>Actvd_ActvdDate_UniqueUsers</t>
  </si>
  <si>
    <t>Actvd_ActvdDate_TotalSent</t>
  </si>
  <si>
    <t>NotActvd_SentDate_TotalSent</t>
  </si>
  <si>
    <t>TotalSent_Lifecycle</t>
  </si>
  <si>
    <t>Weekend Dummy</t>
  </si>
  <si>
    <t>Weekend_Friday</t>
  </si>
  <si>
    <t>Weekend_Saturday</t>
  </si>
  <si>
    <t>Weekend_Sunday</t>
  </si>
  <si>
    <t>Lifecycle_Journeys_TSM</t>
  </si>
  <si>
    <t>Lifecycle_WelcomeActivation_TSM</t>
  </si>
  <si>
    <t>Lifecycle_Referrals_TSM</t>
  </si>
  <si>
    <t>Lifecycle_PushingToRides_TSM</t>
  </si>
  <si>
    <t>Total_Referral_Cost_13gbp</t>
  </si>
  <si>
    <t>Total_Referral_Cost_20pct</t>
  </si>
  <si>
    <t>Total_Referral_Cost_3gbp</t>
  </si>
  <si>
    <t>Total_Referral_Cost_3p5gbp</t>
  </si>
  <si>
    <t>Total_Referral_Cost_30pct</t>
  </si>
  <si>
    <t>Total_Referral_Cost_5gbp</t>
  </si>
  <si>
    <t>Total_Referral_Cost_50pct</t>
  </si>
  <si>
    <t>Total_Referral_Cost_6gbp</t>
  </si>
  <si>
    <t>Total_Referral_Cost_60pct</t>
  </si>
  <si>
    <t>Total_Referral_Cost_7gbp</t>
  </si>
  <si>
    <t>Total_Referral_Cost_OtherValues</t>
  </si>
  <si>
    <t>Total_Referral_Cost</t>
  </si>
  <si>
    <t>New_Influencer_TotalCost</t>
  </si>
  <si>
    <t>New_Event_Cost_FirstRide</t>
  </si>
  <si>
    <t>New_Event_Cost_FirstRide_Flag</t>
  </si>
  <si>
    <t>SignupCost_0to4</t>
  </si>
  <si>
    <t>SignupCost_5to9</t>
  </si>
  <si>
    <t>SignupCost_10to14</t>
  </si>
  <si>
    <t>SignupCost_15to20</t>
  </si>
  <si>
    <t>SignupCost_0to4_D</t>
  </si>
  <si>
    <t>SignupCost_5to9_D</t>
  </si>
  <si>
    <t>SignupCost_10to14_D</t>
  </si>
  <si>
    <t>SignupCost_15to20_D</t>
  </si>
  <si>
    <t>Referral_Flag_10gbp</t>
  </si>
  <si>
    <t>Referral_Flag_12gbp</t>
  </si>
  <si>
    <t>Referral_Flag_13gbp</t>
  </si>
  <si>
    <t>Referral_Flag_14gbp</t>
  </si>
  <si>
    <t>Referral_Flag_20pct</t>
  </si>
  <si>
    <t>Referral_Flag_3gbp</t>
  </si>
  <si>
    <t>Referral_Flag_3p5gbp</t>
  </si>
  <si>
    <t>Referral_Flag_30pct</t>
  </si>
  <si>
    <t>Referral_Flag_5gbp</t>
  </si>
  <si>
    <t>Referral_Flag_50pct</t>
  </si>
  <si>
    <t>Referral_Flag_6gbp</t>
  </si>
  <si>
    <t>Referral_Flag_60pct</t>
  </si>
  <si>
    <t>Referral_Flag_7gbp</t>
  </si>
  <si>
    <t>Referral_Flag_8gbp</t>
  </si>
  <si>
    <t>Referral_Flag_OtherValues</t>
  </si>
  <si>
    <t>Referral_Flag_100pct</t>
  </si>
  <si>
    <t>Event_Cost_2019</t>
  </si>
  <si>
    <t>Event_Cost_2020</t>
  </si>
  <si>
    <t>Event_Cost_2021</t>
  </si>
  <si>
    <t>FB_12gbp</t>
  </si>
  <si>
    <t>FB_8gb</t>
  </si>
  <si>
    <t>FB_10gbp</t>
  </si>
  <si>
    <t>FB_14gbp</t>
  </si>
  <si>
    <t>FB_100pct</t>
  </si>
  <si>
    <t>Google_12gbp</t>
  </si>
  <si>
    <t>Google_8gb</t>
  </si>
  <si>
    <t>Google_10gbp</t>
  </si>
  <si>
    <t>Google_14gbp</t>
  </si>
  <si>
    <t>Google_100pct</t>
  </si>
  <si>
    <t>OOH_Plays_Others</t>
  </si>
  <si>
    <t>OOH_Plays_Rail</t>
  </si>
  <si>
    <t>OOH_Plays_Retail</t>
  </si>
  <si>
    <t>OOH_Plays_Roadside</t>
  </si>
  <si>
    <t>OOH_Plays_Transport</t>
  </si>
  <si>
    <t>Event_DemandBoosting_Cost</t>
  </si>
  <si>
    <t>Podcast_impact</t>
  </si>
  <si>
    <t>Podcast_Cost</t>
  </si>
  <si>
    <t>Event_OOHCampaign_Cost_2020</t>
  </si>
  <si>
    <t>Event_OOHCampaign_Cost_2021</t>
  </si>
  <si>
    <t>Event_BAPFTR10GBP_2019_Cost</t>
  </si>
  <si>
    <t>Event_BAPFTR10GBP_2020_Cost</t>
  </si>
  <si>
    <t>London</t>
  </si>
  <si>
    <t>Column Labels</t>
  </si>
  <si>
    <t>2020 Total</t>
  </si>
  <si>
    <t>2021 Total</t>
  </si>
  <si>
    <t>Qtr2</t>
  </si>
  <si>
    <t>Qtr3</t>
  </si>
  <si>
    <t>Qtr4</t>
  </si>
  <si>
    <t>Qtr1</t>
  </si>
  <si>
    <t>Sum of AppleSearch_Brand_Imp</t>
  </si>
  <si>
    <t>Values</t>
  </si>
  <si>
    <t>Sum of Google_SearchBrand_Imp</t>
  </si>
  <si>
    <t>Sum of Snap_Imp</t>
  </si>
  <si>
    <t>Sum of Google_SearchNonBrand_Imp</t>
  </si>
  <si>
    <t>Sum of Google_Video_Imp</t>
  </si>
  <si>
    <t>Sum of Total_TwitterAds_Imp</t>
  </si>
  <si>
    <t>Sum of NonDigital_besidesOOH_spend</t>
  </si>
  <si>
    <t>Sum of Influencer_reach</t>
  </si>
  <si>
    <t>Sum of Google_Imp</t>
  </si>
  <si>
    <t>Sum of AppleSearch_NonBrand_Imp</t>
  </si>
  <si>
    <t>Sum of OOH_TikTok_Imp</t>
  </si>
  <si>
    <t>Sum of FBPost_BrandAwareness_Imp</t>
  </si>
  <si>
    <t>Sum of FBPost_Reach_Imp</t>
  </si>
  <si>
    <t>Sum of TikTok_Impression</t>
  </si>
  <si>
    <t>Sum of FB_Ads_Imp</t>
  </si>
  <si>
    <t>Sum of FB_BrandAcquisition_Imp</t>
  </si>
  <si>
    <t>Sum of FBPost_engagement_Imp</t>
  </si>
  <si>
    <t>Sum of OOH_Imp_without_Q2_2021</t>
  </si>
  <si>
    <t>Sum of Lifecycle_UserCampaign_TSM</t>
  </si>
  <si>
    <t>Sum of Lifecycle_Adhoc_TSM</t>
  </si>
  <si>
    <t>Sum of Total_Referral_Cost_100pct</t>
  </si>
  <si>
    <t>Sum of Total_Referral_Cost_14gbp</t>
  </si>
  <si>
    <t>Sum of Total_Referral_Cost_12gbp</t>
  </si>
  <si>
    <t>Sum of Total_Referral_Cost_8gbp</t>
  </si>
  <si>
    <t>Sum of Total_Referral_Cost_10gbp</t>
  </si>
  <si>
    <t>Sum of Holiday_NewYear</t>
  </si>
  <si>
    <t>Sum of Holiday_Christmas</t>
  </si>
  <si>
    <t>Sum of Holiday_Halloween</t>
  </si>
  <si>
    <t>Sum of Holiday_Others</t>
  </si>
  <si>
    <t>Sum of Holiday_Festival</t>
  </si>
  <si>
    <t>Sum of Weekend_Dummy_Year20</t>
  </si>
  <si>
    <t>Sum of Weekend_Dummy_Year19</t>
  </si>
  <si>
    <t>Sum of Weekend_Dummy_Year21</t>
  </si>
  <si>
    <t>Sum of OOH_SumofAd_Plays</t>
  </si>
  <si>
    <t>Sum of Signups_Costs_2021</t>
  </si>
  <si>
    <t>Sum of Signups_Costs_2020</t>
  </si>
  <si>
    <t>Sum of Signups_Costs_2019</t>
  </si>
  <si>
    <t>Sum of Total_Referral_Cost_Others</t>
  </si>
  <si>
    <t>Sum of Event_BAPFTR10GBP_Cost</t>
  </si>
  <si>
    <t>Sum of Event_FreetripWaitingVol1_Cost</t>
  </si>
  <si>
    <t>Sum of Event_RMNFTR8GBP_Cost</t>
  </si>
  <si>
    <t>Sum of Event_RMNFTR10GBP_Cost</t>
  </si>
  <si>
    <t>Sum of Event_OOH_Campaign_Cost</t>
  </si>
  <si>
    <t>Average of XL_ETA</t>
  </si>
  <si>
    <t>Average of Mobility_Workplaces</t>
  </si>
  <si>
    <t>Average of Precipitation</t>
  </si>
  <si>
    <t>Level</t>
  </si>
  <si>
    <t>H1 2020</t>
  </si>
  <si>
    <t>H1 2021</t>
  </si>
  <si>
    <t>(blank)</t>
  </si>
  <si>
    <t>Level 2 QTD</t>
  </si>
  <si>
    <t>Q2 TD'20</t>
  </si>
  <si>
    <t>Q2 TD'21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</si>
</sst>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#,##0.0"/>
    <numFmt numFmtId="166" formatCode="0.0"/>
    <numFmt numFmtId="167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212121"/>
      <name val="Roboto"/>
    </font>
    <font>
      <sz val="11"/>
      <color theme="0" tint="-0.499984740745262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</cellStyleXfs>
  <cellXfs count="66">
    <xf numFmtId="0" fontId="0" fillId="0" borderId="0" xfId="0"/>
    <xf numFmtId="4" fontId="0" fillId="0" borderId="0" xfId="0" applyNumberFormat="1"/>
    <xf numFmtId="164" fontId="0" fillId="0" borderId="0" xfId="2" applyNumberFormat="1" applyFont="1"/>
    <xf numFmtId="3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2" applyNumberFormat="1" applyFont="1" applyAlignment="1">
      <alignment horizontal="center" vertical="center"/>
    </xf>
    <xf numFmtId="0" fontId="0" fillId="0" borderId="0" xfId="0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/>
    <xf numFmtId="3" fontId="0" fillId="0" borderId="1" xfId="0" applyNumberFormat="1" applyBorder="1" applyAlignment="1">
      <alignment horizontal="center" vertical="center"/>
    </xf>
    <xf numFmtId="164" fontId="0" fillId="0" borderId="1" xfId="2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164" fontId="0" fillId="0" borderId="0" xfId="2" applyNumberFormat="1" applyFont="1" applyAlignment="1">
      <alignment horizontal="center"/>
    </xf>
    <xf numFmtId="164" fontId="0" fillId="0" borderId="1" xfId="2" applyNumberFormat="1" applyFont="1" applyBorder="1" applyAlignment="1">
      <alignment horizontal="center"/>
    </xf>
    <xf numFmtId="0" fontId="4" fillId="0" borderId="0" xfId="0" applyFont="1"/>
    <xf numFmtId="0" fontId="4" fillId="0" borderId="0" xfId="3" applyFont="1"/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6" fontId="0" fillId="0" borderId="1" xfId="2" applyNumberFormat="1" applyFont="1" applyBorder="1" applyAlignment="1">
      <alignment horizontal="center" vertical="center"/>
    </xf>
    <xf numFmtId="2" fontId="0" fillId="0" borderId="1" xfId="2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2" fontId="0" fillId="0" borderId="0" xfId="2" applyNumberFormat="1" applyFont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right" vertical="center"/>
    </xf>
    <xf numFmtId="164" fontId="1" fillId="0" borderId="1" xfId="2" applyNumberFormat="1" applyFont="1" applyBorder="1" applyAlignment="1">
      <alignment horizontal="center" vertical="center"/>
    </xf>
    <xf numFmtId="164" fontId="6" fillId="0" borderId="1" xfId="2" applyNumberFormat="1" applyFont="1" applyBorder="1" applyAlignment="1">
      <alignment horizontal="center" vertical="center"/>
    </xf>
    <xf numFmtId="0" fontId="5" fillId="0" borderId="0" xfId="3"/>
    <xf numFmtId="0" fontId="5" fillId="0" borderId="1" xfId="3" applyBorder="1" applyAlignment="1">
      <alignment horizontal="center"/>
    </xf>
    <xf numFmtId="0" fontId="7" fillId="0" borderId="0" xfId="0" applyFont="1"/>
    <xf numFmtId="0" fontId="6" fillId="0" borderId="1" xfId="0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164" fontId="0" fillId="4" borderId="1" xfId="2" applyNumberFormat="1" applyFont="1" applyFill="1" applyBorder="1" applyAlignment="1">
      <alignment horizontal="center" vertical="center"/>
    </xf>
    <xf numFmtId="9" fontId="0" fillId="4" borderId="1" xfId="2" applyFont="1" applyFill="1" applyBorder="1" applyAlignment="1">
      <alignment horizontal="center" vertical="center"/>
    </xf>
    <xf numFmtId="166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65" fontId="0" fillId="4" borderId="1" xfId="0" applyNumberFormat="1" applyFill="1" applyBorder="1" applyAlignment="1">
      <alignment horizontal="center" vertical="center"/>
    </xf>
    <xf numFmtId="164" fontId="0" fillId="0" borderId="0" xfId="2" applyNumberFormat="1" applyFont="1" applyBorder="1" applyAlignment="1">
      <alignment horizontal="center" vertical="center"/>
    </xf>
    <xf numFmtId="166" fontId="0" fillId="0" borderId="0" xfId="2" applyNumberFormat="1" applyFont="1" applyAlignment="1">
      <alignment horizontal="center" vertical="center"/>
    </xf>
    <xf numFmtId="0" fontId="8" fillId="0" borderId="1" xfId="0" applyFont="1" applyBorder="1"/>
    <xf numFmtId="3" fontId="8" fillId="0" borderId="1" xfId="0" applyNumberFormat="1" applyFont="1" applyBorder="1" applyAlignment="1">
      <alignment horizontal="center" vertical="center"/>
    </xf>
    <xf numFmtId="164" fontId="8" fillId="0" borderId="1" xfId="2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/>
    <xf numFmtId="3" fontId="0" fillId="5" borderId="1" xfId="0" applyNumberFormat="1" applyFill="1" applyBorder="1" applyAlignment="1">
      <alignment horizontal="center" vertical="center"/>
    </xf>
    <xf numFmtId="164" fontId="0" fillId="5" borderId="1" xfId="0" applyNumberForma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3" fillId="2" borderId="1" xfId="0" applyFont="1" applyFill="1" applyBorder="1" applyAlignment="1">
      <alignment horizontal="center"/>
    </xf>
    <xf numFmtId="14" fontId="0" fillId="0" borderId="1" xfId="0" applyNumberFormat="1" applyBorder="1"/>
    <xf numFmtId="167" fontId="0" fillId="0" borderId="1" xfId="0" applyNumberForma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9" fillId="0" borderId="1" xfId="0" applyFont="1" applyBorder="1"/>
  </cellXfs>
  <cellStyles count="4">
    <cellStyle name="Comma" xfId="1" builtinId="3"/>
    <cellStyle name="Normal" xfId="0" builtinId="0"/>
    <cellStyle name="Normal 2" xfId="3" xr:uid="{3CFFFB8B-BB1F-4CF2-93C7-07CC0C2E05FB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hbhat" refreshedDate="44427.446396874999" createdVersion="7" refreshedVersion="7" minRefreshableVersion="3" recordCount="730" xr:uid="{729BD4A9-40F6-42DC-B8A4-A09538CE4EBC}">
  <cacheSource type="worksheet">
    <worksheetSource ref="A1:JS731" sheet="Raw data"/>
  </cacheSource>
  <cacheFields count="281">
    <cacheField name="Date" numFmtId="14">
      <sharedItems containsSemiMixedTypes="0" containsNonDate="0" containsDate="1" containsString="0" minDate="2019-06-11T00:00:00" maxDate="2021-06-10T00:00:00" count="730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</sharedItems>
      <fieldGroup par="280" base="0">
        <rangePr groupBy="months" startDate="2019-06-11T00:00:00" endDate="2021-06-10T00:00:00"/>
        <groupItems count="14">
          <s v="&lt;06/11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10/21"/>
        </groupItems>
      </fieldGroup>
    </cacheField>
    <cacheField name="Market" numFmtId="0">
      <sharedItems/>
    </cacheField>
    <cacheField name="Level" numFmtId="0">
      <sharedItems containsBlank="1" count="3">
        <m/>
        <s v="H1 2020"/>
        <s v="H1 2021"/>
      </sharedItems>
    </cacheField>
    <cacheField name="Level 2 QTD" numFmtId="0">
      <sharedItems containsBlank="1" count="3">
        <m/>
        <s v="Q2 TD'20"/>
        <s v="Q2 TD'21"/>
      </sharedItems>
    </cacheField>
    <cacheField name="Activated_user_count" numFmtId="167">
      <sharedItems containsSemiMixedTypes="0" containsString="0" containsNumber="1" containsInteger="1" minValue="251" maxValue="12395"/>
    </cacheField>
    <cacheField name="Registered_users" numFmtId="0">
      <sharedItems containsSemiMixedTypes="0" containsString="0" containsNumber="1" containsInteger="1" minValue="499" maxValue="16164"/>
    </cacheField>
    <cacheField name="Lockdown_Status" numFmtId="0">
      <sharedItems containsSemiMixedTypes="0" containsString="0" containsNumber="1" containsInteger="1" minValue="0" maxValue="1"/>
    </cacheField>
    <cacheField name="Holiday" numFmtId="0">
      <sharedItems containsSemiMixedTypes="0" containsString="0" containsNumber="1" containsInteger="1" minValue="0" maxValue="1"/>
    </cacheField>
    <cacheField name="Extraordinary_event" numFmtId="0">
      <sharedItems containsSemiMixedTypes="0" containsString="0" containsNumber="1" containsInteger="1" minValue="0" maxValue="1"/>
    </cacheField>
    <cacheField name="OOH_campaign_Binary" numFmtId="0">
      <sharedItems containsSemiMixedTypes="0" containsString="0" containsNumber="1" containsInteger="1" minValue="0" maxValue="1"/>
    </cacheField>
    <cacheField name="OOH_Imp" numFmtId="0">
      <sharedItems containsSemiMixedTypes="0" containsString="0" containsNumber="1" minValue="0" maxValue="3159.1350000000002"/>
    </cacheField>
    <cacheField name="OOH_spend" numFmtId="0">
      <sharedItems containsSemiMixedTypes="0" containsString="0" containsNumber="1" minValue="0" maxValue="20812.560000000001"/>
    </cacheField>
    <cacheField name="NonDigital_besidesOOH_Binary" numFmtId="0">
      <sharedItems containsSemiMixedTypes="0" containsString="0" containsNumber="1" containsInteger="1" minValue="0" maxValue="1"/>
    </cacheField>
    <cacheField name="NonDigital_besidesOOH_spend" numFmtId="0">
      <sharedItems containsSemiMixedTypes="0" containsString="0" containsNumber="1" minValue="0" maxValue="4729"/>
    </cacheField>
    <cacheField name="FB_ads_for_Uber" numFmtId="0">
      <sharedItems containsSemiMixedTypes="0" containsString="0" containsNumber="1" containsInteger="1" minValue="0" maxValue="1"/>
    </cacheField>
    <cacheField name="FB_ads_for_Ola" numFmtId="0">
      <sharedItems containsSemiMixedTypes="0" containsString="0" containsNumber="1" containsInteger="1" minValue="0" maxValue="1"/>
    </cacheField>
    <cacheField name="FB_ads_for_Wystle" numFmtId="0">
      <sharedItems containsSemiMixedTypes="0" containsString="0" containsNumber="1" containsInteger="1" minValue="0" maxValue="1"/>
    </cacheField>
    <cacheField name="FB_ads_FreeNow" numFmtId="0">
      <sharedItems containsSemiMixedTypes="0" containsString="0" containsNumber="1" containsInteger="1" minValue="0" maxValue="1"/>
    </cacheField>
    <cacheField name="Running_promotion_Uber" numFmtId="0">
      <sharedItems containsSemiMixedTypes="0" containsString="0" containsNumber="1" containsInteger="1" minValue="0" maxValue="1"/>
    </cacheField>
    <cacheField name="Running_promotion_Ola" numFmtId="0">
      <sharedItems containsSemiMixedTypes="0" containsString="0" containsNumber="1" containsInteger="1" minValue="0" maxValue="1"/>
    </cacheField>
    <cacheField name="Running_Promotion_FreeNow" numFmtId="0">
      <sharedItems containsSemiMixedTypes="0" containsString="0" containsNumber="1" containsInteger="1" minValue="0" maxValue="1"/>
    </cacheField>
    <cacheField name="Snap_Spend" numFmtId="0">
      <sharedItems containsSemiMixedTypes="0" containsString="0" containsNumber="1" minValue="0" maxValue="2215.46"/>
    </cacheField>
    <cacheField name="Snap_Imp" numFmtId="0">
      <sharedItems containsSemiMixedTypes="0" containsString="0" containsNumber="1" minValue="0" maxValue="1035.2809999999999"/>
    </cacheField>
    <cacheField name="Snap_SwipeUps" numFmtId="0">
      <sharedItems containsSemiMixedTypes="0" containsString="0" containsNumber="1" containsInteger="1" minValue="0" maxValue="11521"/>
    </cacheField>
    <cacheField name="Google_Total_Imp" numFmtId="0">
      <sharedItems containsSemiMixedTypes="0" containsString="0" containsNumber="1" minValue="1.738" maxValue="6422.8849999999993"/>
    </cacheField>
    <cacheField name="Google_Imp" numFmtId="0">
      <sharedItems containsSemiMixedTypes="0" containsString="0" containsNumber="1" minValue="0" maxValue="6417.5649999999996"/>
    </cacheField>
    <cacheField name="Google_Interactions" numFmtId="0">
      <sharedItems containsSemiMixedTypes="0" containsString="0" containsNumber="1" minValue="0" maxValue="1663.857"/>
    </cacheField>
    <cacheField name="Google_Spend" numFmtId="0">
      <sharedItems containsSemiMixedTypes="0" containsString="0" containsNumber="1" minValue="0" maxValue="18375.28"/>
    </cacheField>
    <cacheField name="Google_Video_Imp" numFmtId="0">
      <sharedItems containsSemiMixedTypes="0" containsString="0" containsNumber="1" minValue="0" maxValue="1175.8019999999999"/>
    </cacheField>
    <cacheField name="Google_Video_Interactions" numFmtId="0">
      <sharedItems containsSemiMixedTypes="0" containsString="0" containsNumber="1" minValue="0" maxValue="340.77100000000002"/>
    </cacheField>
    <cacheField name="Google_Video_Spend" numFmtId="0">
      <sharedItems containsSemiMixedTypes="0" containsString="0" containsNumber="1" minValue="0" maxValue="3290.78"/>
    </cacheField>
    <cacheField name="Google_SearchBrand_Imp" numFmtId="0">
      <sharedItems containsSemiMixedTypes="0" containsString="0" containsNumber="1" minValue="0" maxValue="34.488"/>
    </cacheField>
    <cacheField name="Google_SearchBrand_Interactions" numFmtId="0">
      <sharedItems containsSemiMixedTypes="0" containsString="0" containsNumber="1" minValue="0" maxValue="1.3859999999999999"/>
    </cacheField>
    <cacheField name="Google_SearchBrand_Spend" numFmtId="0">
      <sharedItems containsSemiMixedTypes="0" containsString="0" containsNumber="1" minValue="0" maxValue="1191.82"/>
    </cacheField>
    <cacheField name="Google_SearchNonBrand_Imp" numFmtId="0">
      <sharedItems containsSemiMixedTypes="0" containsString="0" containsNumber="1" minValue="0" maxValue="17.427"/>
    </cacheField>
    <cacheField name="Google_SearchNonBrand_Interactions" numFmtId="0">
      <sharedItems containsSemiMixedTypes="0" containsString="0" containsNumber="1" minValue="0" maxValue="0.754"/>
    </cacheField>
    <cacheField name="Google_SearchNonBrand_Spend" numFmtId="0">
      <sharedItems containsSemiMixedTypes="0" containsString="0" containsNumber="1" minValue="0" maxValue="1265.53"/>
    </cacheField>
    <cacheField name="AppleSearch_Brand_Cost" numFmtId="0">
      <sharedItems containsSemiMixedTypes="0" containsString="0" containsNumber="1" minValue="0" maxValue="730.1"/>
    </cacheField>
    <cacheField name="AppleSearch_Brand_Imp" numFmtId="0">
      <sharedItems containsSemiMixedTypes="0" containsString="0" containsNumber="1" minValue="0" maxValue="3.1110000000000002"/>
    </cacheField>
    <cacheField name="AppleSearch_NonBrand_Cost" numFmtId="0">
      <sharedItems containsSemiMixedTypes="0" containsString="0" containsNumber="1" minValue="0" maxValue="2153.88"/>
    </cacheField>
    <cacheField name="AppleSearch_NonBrand_Imp" numFmtId="0">
      <sharedItems containsSemiMixedTypes="0" containsString="0" containsNumber="1" minValue="0" maxValue="10.057"/>
    </cacheField>
    <cacheField name="Blog_visits_users" numFmtId="0">
      <sharedItems containsSemiMixedTypes="0" containsString="0" containsNumber="1" containsInteger="1" minValue="11" maxValue="8585"/>
    </cacheField>
    <cacheField name="Blog_NewArticle_Binary" numFmtId="0">
      <sharedItems containsSemiMixedTypes="0" containsString="0" containsNumber="1" containsInteger="1" minValue="0" maxValue="1"/>
    </cacheField>
    <cacheField name="TikTok_Impression" numFmtId="0">
      <sharedItems containsSemiMixedTypes="0" containsString="0" containsNumber="1" minValue="0" maxValue="2172.0830000000001"/>
    </cacheField>
    <cacheField name="TikTok_Click" numFmtId="0">
      <sharedItems containsSemiMixedTypes="0" containsString="0" containsNumber="1" containsInteger="1" minValue="0" maxValue="7380"/>
    </cacheField>
    <cacheField name="TikTok_Cost" numFmtId="0">
      <sharedItems containsSemiMixedTypes="0" containsString="0" containsNumber="1" minValue="0" maxValue="1621.78"/>
    </cacheField>
    <cacheField name="OOH_TikTok_Imp" numFmtId="0">
      <sharedItems containsSemiMixedTypes="0" containsString="0" containsNumber="1" minValue="0" maxValue="410.827"/>
    </cacheField>
    <cacheField name="OOH_TikTok_Cost" numFmtId="0">
      <sharedItems containsSemiMixedTypes="0" containsString="0" containsNumber="1" minValue="0" maxValue="652"/>
    </cacheField>
    <cacheField name="Apple_AppStore_Browse_Imp" numFmtId="0">
      <sharedItems containsSemiMixedTypes="0" containsString="0" containsNumber="1" minValue="0.111" maxValue="44.838999999999999"/>
    </cacheField>
    <cacheField name="Apple_AppStore_Search_Imp" numFmtId="0">
      <sharedItems containsSemiMixedTypes="0" containsString="0" containsNumber="1" minValue="2.87" maxValue="109.358"/>
    </cacheField>
    <cacheField name="Influencer_spend" numFmtId="0">
      <sharedItems containsSemiMixedTypes="0" containsString="0" containsNumber="1" minValue="0" maxValue="986.33333333333337"/>
    </cacheField>
    <cacheField name="Influencer_reach" numFmtId="0">
      <sharedItems containsSemiMixedTypes="0" containsString="0" containsNumber="1" minValue="0" maxValue="91.858233333333331"/>
    </cacheField>
    <cacheField name="Twitter_RiderAds_Imp" numFmtId="0">
      <sharedItems containsSemiMixedTypes="0" containsString="0" containsNumber="1" minValue="0" maxValue="556.01099999999997"/>
    </cacheField>
    <cacheField name="Twitter_RiderAds_Spend" numFmtId="0">
      <sharedItems containsSemiMixedTypes="0" containsString="0" containsNumber="1" minValue="0" maxValue="482.95714285714286"/>
    </cacheField>
    <cacheField name="Twitter_BroadAds_Imp" numFmtId="0">
      <sharedItems containsSemiMixedTypes="0" containsString="0" containsNumber="1" minValue="0" maxValue="190.57385714285712"/>
    </cacheField>
    <cacheField name="Twitter_BroadAds_Spend" numFmtId="0">
      <sharedItems containsSemiMixedTypes="0" containsString="0" containsNumber="1" minValue="0" maxValue="260.11714285714288"/>
    </cacheField>
    <cacheField name="Total_TwitterAds_Imp" numFmtId="0">
      <sharedItems containsSemiMixedTypes="0" containsString="0" containsNumber="1" minValue="0" maxValue="556.01099999999997"/>
    </cacheField>
    <cacheField name="Total_TwitterAds_Spend" numFmtId="0">
      <sharedItems containsSemiMixedTypes="0" containsString="0" containsNumber="1" minValue="0" maxValue="482.95714285714286"/>
    </cacheField>
    <cacheField name="Twitter_RiderAds_Clicks" numFmtId="0">
      <sharedItems containsSemiMixedTypes="0" containsString="0" containsNumber="1" minValue="0" maxValue="3244.4285714285716"/>
    </cacheField>
    <cacheField name="Twitter_RiderAds_TweetEngagements" numFmtId="0">
      <sharedItems containsSemiMixedTypes="0" containsString="0" containsNumber="1" minValue="0" maxValue="4215"/>
    </cacheField>
    <cacheField name="Twitter_BroadAds_Clicks" numFmtId="0">
      <sharedItems containsSemiMixedTypes="0" containsString="0" containsNumber="1" minValue="0" maxValue="1204.2857142857142"/>
    </cacheField>
    <cacheField name="Twitter_BroadAds_TweetEngagements" numFmtId="0">
      <sharedItems containsSemiMixedTypes="0" containsString="0" containsNumber="1" minValue="0" maxValue="1590.5714285714287"/>
    </cacheField>
    <cacheField name="Google_Maps_Clicks" numFmtId="0">
      <sharedItems containsSemiMixedTypes="0" containsString="0" containsNumber="1" containsInteger="1" minValue="0" maxValue="2870"/>
    </cacheField>
    <cacheField name="Google_Maps_Installs" numFmtId="0">
      <sharedItems containsSemiMixedTypes="0" containsString="0" containsNumber="1" containsInteger="1" minValue="0" maxValue="427"/>
    </cacheField>
    <cacheField name="ReferralSender_BonusCost" numFmtId="0">
      <sharedItems containsSemiMixedTypes="0" containsString="0" containsNumber="1" containsInteger="1" minValue="0" maxValue="45118"/>
    </cacheField>
    <cacheField name="ReferralReceiver_BonusCost" numFmtId="0">
      <sharedItems containsSemiMixedTypes="0" containsString="0" containsNumber="1" containsInteger="1" minValue="0" maxValue="93607"/>
    </cacheField>
    <cacheField name="EventCampaign_Cost_FirstRide" numFmtId="0">
      <sharedItems containsSemiMixedTypes="0" containsString="0" containsNumber="1" containsInteger="1" minValue="0" maxValue="21905"/>
    </cacheField>
    <cacheField name="EventCampaign_Cost_NotFirstRide" numFmtId="0">
      <sharedItems containsSemiMixedTypes="0" containsString="0" containsNumber="1" containsInteger="1" minValue="0" maxValue="20580"/>
    </cacheField>
    <cacheField name="TargetedCamp_Cost_NotFirstRide" numFmtId="0">
      <sharedItems containsSemiMixedTypes="0" containsString="0" containsNumber="1" containsInteger="1" minValue="0" maxValue="439446"/>
    </cacheField>
    <cacheField name="Signups_Costs" numFmtId="0">
      <sharedItems containsSemiMixedTypes="0" containsString="0" containsNumber="1" containsInteger="1" minValue="0" maxValue="100964"/>
    </cacheField>
    <cacheField name="Invite_Cost_10gbp" numFmtId="0">
      <sharedItems containsSemiMixedTypes="0" containsString="0" containsNumber="1" minValue="0" maxValue="45601.5"/>
    </cacheField>
    <cacheField name="Invite_Cost_Usages_10gbp" numFmtId="0">
      <sharedItems containsSemiMixedTypes="0" containsString="0" containsNumber="1" containsInteger="1" minValue="0" maxValue="4136"/>
    </cacheField>
    <cacheField name="Bonus_Cost_10gbp" numFmtId="0">
      <sharedItems containsSemiMixedTypes="0" containsString="0" containsNumber="1" minValue="0" maxValue="41263.300000000003"/>
    </cacheField>
    <cacheField name="Invite_Cost_12gbp" numFmtId="0">
      <sharedItems containsSemiMixedTypes="0" containsString="0" containsNumber="1" minValue="0" maxValue="67412"/>
    </cacheField>
    <cacheField name="Invite_Cost_Usages_12gbp" numFmtId="0">
      <sharedItems containsSemiMixedTypes="0" containsString="0" containsNumber="1" containsInteger="1" minValue="0" maxValue="5640"/>
    </cacheField>
    <cacheField name="Bonus_Cost_12gbp" numFmtId="0">
      <sharedItems containsSemiMixedTypes="0" containsString="0" containsNumber="1" minValue="0" maxValue="42332.2"/>
    </cacheField>
    <cacheField name="Invite_Cost_13gbp" numFmtId="0">
      <sharedItems containsSemiMixedTypes="0" containsString="0" containsNumber="1" minValue="0" maxValue="69504.899999999994"/>
    </cacheField>
    <cacheField name="Invite_Cost_Usages_13gbp" numFmtId="0">
      <sharedItems containsSemiMixedTypes="0" containsString="0" containsNumber="1" containsInteger="1" minValue="0" maxValue="5301"/>
    </cacheField>
    <cacheField name="Bonus_Cost_13gbp" numFmtId="0">
      <sharedItems containsSemiMixedTypes="0" containsString="0" containsNumber="1" minValue="0" maxValue="38608.199999999997"/>
    </cacheField>
    <cacheField name="Invite_Cost_14gbp" numFmtId="0">
      <sharedItems containsSemiMixedTypes="0" containsString="0" containsNumber="1" minValue="0" maxValue="94123.6"/>
    </cacheField>
    <cacheField name="Invite_Cost_Usages_14gbp" numFmtId="0">
      <sharedItems containsSemiMixedTypes="0" containsString="0" containsNumber="1" containsInteger="1" minValue="0" maxValue="6895"/>
    </cacheField>
    <cacheField name="Bonus_Cost_14gbp" numFmtId="0">
      <sharedItems containsSemiMixedTypes="0" containsString="0" containsNumber="1" minValue="0" maxValue="59023.7"/>
    </cacheField>
    <cacheField name="Invite_Cost_20pct" numFmtId="0">
      <sharedItems containsSemiMixedTypes="0" containsString="0" containsNumber="1" minValue="0" maxValue="448.7"/>
    </cacheField>
    <cacheField name="Invite_Cost_Usages_20pct" numFmtId="0">
      <sharedItems containsSemiMixedTypes="0" containsString="0" containsNumber="1" containsInteger="1" minValue="0" maxValue="114"/>
    </cacheField>
    <cacheField name="Bonus_Cost_20pct" numFmtId="0">
      <sharedItems containsSemiMixedTypes="0" containsString="0" containsNumber="1" minValue="0" maxValue="120.1"/>
    </cacheField>
    <cacheField name="Invite_Cost_3gbp" numFmtId="0">
      <sharedItems containsSemiMixedTypes="0" containsString="0" containsNumber="1" minValue="0" maxValue="1600.3"/>
    </cacheField>
    <cacheField name="Invite_Cost_Usages_3gbp" numFmtId="0">
      <sharedItems containsSemiMixedTypes="0" containsString="0" containsNumber="1" containsInteger="1" minValue="0" maxValue="477"/>
    </cacheField>
    <cacheField name="Bonus_Cost_3gbp" numFmtId="0">
      <sharedItems containsSemiMixedTypes="0" containsString="0" containsNumber="1" minValue="0" maxValue="1729.4"/>
    </cacheField>
    <cacheField name="Invite_Cost_3p5gbp" numFmtId="0">
      <sharedItems containsSemiMixedTypes="0" containsString="0" containsNumber="1" minValue="0" maxValue="916.6"/>
    </cacheField>
    <cacheField name="Invite_Cost_Usages_3p5gbp" numFmtId="0">
      <sharedItems containsSemiMixedTypes="0" containsString="0" containsNumber="1" containsInteger="1" minValue="0" maxValue="236"/>
    </cacheField>
    <cacheField name="Bonus_Cost_3p5gbp" numFmtId="0">
      <sharedItems containsSemiMixedTypes="0" containsString="0" containsNumber="1" minValue="0" maxValue="93.9"/>
    </cacheField>
    <cacheField name="Invite_Cost_30pct" numFmtId="0">
      <sharedItems containsSemiMixedTypes="0" containsString="0" containsNumber="1" minValue="0" maxValue="981.2"/>
    </cacheField>
    <cacheField name="Invite_Cost_Usages_30pct" numFmtId="0">
      <sharedItems containsSemiMixedTypes="0" containsString="0" containsNumber="1" containsInteger="1" minValue="0" maxValue="273"/>
    </cacheField>
    <cacheField name="Bonus_Cost_30pct" numFmtId="0">
      <sharedItems containsSemiMixedTypes="0" containsString="0" containsNumber="1" minValue="0" maxValue="81.599999999999994"/>
    </cacheField>
    <cacheField name="Invite_Cost_5gbp" numFmtId="0">
      <sharedItems containsSemiMixedTypes="0" containsString="0" containsNumber="1" minValue="0" maxValue="5179.3"/>
    </cacheField>
    <cacheField name="Invite_Cost_Usages_5gbp" numFmtId="0">
      <sharedItems containsSemiMixedTypes="0" containsString="0" containsNumber="1" containsInteger="1" minValue="0" maxValue="933"/>
    </cacheField>
    <cacheField name="Bonus_Cost_5gbp" numFmtId="0">
      <sharedItems containsSemiMixedTypes="0" containsString="0" containsNumber="1" minValue="0" maxValue="4116.6000000000004"/>
    </cacheField>
    <cacheField name="Invite_Cost_50pct" numFmtId="0">
      <sharedItems containsSemiMixedTypes="0" containsString="0" containsNumber="1" minValue="0" maxValue="6449"/>
    </cacheField>
    <cacheField name="Invite_Cost_Usages_50pct" numFmtId="0">
      <sharedItems containsSemiMixedTypes="0" containsString="0" containsNumber="1" containsInteger="1" minValue="0" maxValue="1088"/>
    </cacheField>
    <cacheField name="Bonus_Cost_50pct" numFmtId="0">
      <sharedItems containsSemiMixedTypes="0" containsString="0" containsNumber="1" minValue="0" maxValue="959.9"/>
    </cacheField>
    <cacheField name="Invite_Cost_6gbp" numFmtId="0">
      <sharedItems containsSemiMixedTypes="0" containsString="0" containsNumber="1" minValue="0" maxValue="23062.6"/>
    </cacheField>
    <cacheField name="Invite_Cost_Usages_6gbp" numFmtId="0">
      <sharedItems containsSemiMixedTypes="0" containsString="0" containsNumber="1" containsInteger="1" minValue="0" maxValue="3399"/>
    </cacheField>
    <cacheField name="Bonus_Cost_6gbp" numFmtId="0">
      <sharedItems containsSemiMixedTypes="0" containsString="0" containsNumber="1" minValue="0" maxValue="17687.900000000001"/>
    </cacheField>
    <cacheField name="Invite_Cost_60pct" numFmtId="0">
      <sharedItems containsSemiMixedTypes="0" containsString="0" containsNumber="1" minValue="0" maxValue="4275.2"/>
    </cacheField>
    <cacheField name="Invite_Cost_Usages_60pct" numFmtId="0">
      <sharedItems containsSemiMixedTypes="0" containsString="0" containsNumber="1" containsInteger="1" minValue="0" maxValue="565"/>
    </cacheField>
    <cacheField name="Bonus_Cost_60pct" numFmtId="0">
      <sharedItems containsSemiMixedTypes="0" containsString="0" containsNumber="1" minValue="0" maxValue="406.2"/>
    </cacheField>
    <cacheField name="Invite_Cost_7gbp" numFmtId="0">
      <sharedItems containsSemiMixedTypes="0" containsString="0" containsNumber="1" minValue="0" maxValue="14472.1"/>
    </cacheField>
    <cacheField name="Invite_Cost_Usages_7gbp" numFmtId="0">
      <sharedItems containsSemiMixedTypes="0" containsString="0" containsNumber="1" containsInteger="1" minValue="0" maxValue="1948"/>
    </cacheField>
    <cacheField name="Bonus_Cost_7gbp" numFmtId="0">
      <sharedItems containsSemiMixedTypes="0" containsString="0" containsNumber="1" minValue="0" maxValue="12864.7"/>
    </cacheField>
    <cacheField name="Invite_Cost_8gbp" numFmtId="0">
      <sharedItems containsSemiMixedTypes="0" containsString="0" containsNumber="1" minValue="0" maxValue="44688.5"/>
    </cacheField>
    <cacheField name="Invite_Cost_Usages_8gbp" numFmtId="0">
      <sharedItems containsSemiMixedTypes="0" containsString="0" containsNumber="1" containsInteger="1" minValue="0" maxValue="4953"/>
    </cacheField>
    <cacheField name="Bonus_Cost_8gbp" numFmtId="0">
      <sharedItems containsSemiMixedTypes="0" containsString="0" containsNumber="1" minValue="0" maxValue="28250"/>
    </cacheField>
    <cacheField name="Bonus_Cost_OtherValues" numFmtId="0">
      <sharedItems containsSemiMixedTypes="0" containsString="0" containsNumber="1" minValue="0" maxValue="83.2"/>
    </cacheField>
    <cacheField name="Invite_Cost_100pct" numFmtId="0">
      <sharedItems containsSemiMixedTypes="0" containsString="0" containsNumber="1" minValue="0" maxValue="9191"/>
    </cacheField>
    <cacheField name="Invite_Cost_Usages_100pct" numFmtId="0">
      <sharedItems containsSemiMixedTypes="0" containsString="0" containsNumber="1" containsInteger="1" minValue="0" maxValue="712"/>
    </cacheField>
    <cacheField name="Bonus_Cost_100pct" numFmtId="0">
      <sharedItems containsSemiMixedTypes="0" containsString="0" containsNumber="1" minValue="0" maxValue="1671"/>
    </cacheField>
    <cacheField name="Precipitation" numFmtId="0">
      <sharedItems containsSemiMixedTypes="0" containsString="0" containsNumber="1" minValue="0" maxValue="34"/>
    </cacheField>
    <cacheField name="Snow_depth" numFmtId="0">
      <sharedItems containsSemiMixedTypes="0" containsString="0" containsNumber="1" containsInteger="1" minValue="0" maxValue="20"/>
    </cacheField>
    <cacheField name="Average_temp" numFmtId="0">
      <sharedItems containsSemiMixedTypes="0" containsString="0" containsNumber="1" minValue="-1.3" maxValue="28.6"/>
    </cacheField>
    <cacheField name="Min_temp" numFmtId="0">
      <sharedItems containsSemiMixedTypes="0" containsString="0" containsNumber="1" minValue="-3.5" maxValue="21.7"/>
    </cacheField>
    <cacheField name="Tem0" numFmtId="0">
      <sharedItems containsSemiMixedTypes="0" containsString="0" containsNumber="1" minValue="-11.642857142857142" maxValue="7.9785714285714313"/>
    </cacheField>
    <cacheField name="Tem1" numFmtId="0">
      <sharedItems containsSemiMixedTypes="0" containsString="0" containsNumber="1" minValue="-7.4347685620300759" maxValue="7.9785714285714313"/>
    </cacheField>
    <cacheField name="Precip0" numFmtId="0">
      <sharedItems containsSemiMixedTypes="0" containsString="0" containsNumber="1" minValue="-5.5857142857142845" maxValue="29.025000000000002"/>
    </cacheField>
    <cacheField name="Precip1" numFmtId="0">
      <sharedItems containsSemiMixedTypes="0" containsString="0" containsNumber="1" minValue="-5.5857142857142845" maxValue="25.851550511508954"/>
    </cacheField>
    <cacheField name="Covid_cases_in_London" numFmtId="0">
      <sharedItems containsSemiMixedTypes="0" containsString="0" containsNumber="1" containsInteger="1" minValue="0" maxValue="19860"/>
    </cacheField>
    <cacheField name="Bolt_ETA" numFmtId="0">
      <sharedItems containsSemiMixedTypes="0" containsString="0" containsNumber="1" minValue="1.6670163676450001" maxValue="7.3409996921802296"/>
    </cacheField>
    <cacheField name="Executive_ETA" numFmtId="0">
      <sharedItems containsSemiMixedTypes="0" containsString="0" containsNumber="1" minValue="3.4498741680399498" maxValue="14.1818693125925"/>
    </cacheField>
    <cacheField name="Protect_ETA" numFmtId="0">
      <sharedItems containsSemiMixedTypes="0" containsString="0" containsNumber="1" minValue="0" maxValue="7.5956772178428"/>
    </cacheField>
    <cacheField name="Tesla_ETA" numFmtId="0">
      <sharedItems containsSemiMixedTypes="0" containsString="0" containsNumber="1" minValue="0" maxValue="8.9595539528589896"/>
    </cacheField>
    <cacheField name="XL_ETA" numFmtId="0">
      <sharedItems containsSemiMixedTypes="0" containsString="0" containsNumber="1" minValue="0" maxValue="7.0816326530612201"/>
    </cacheField>
    <cacheField name="Electric_ETA" numFmtId="0">
      <sharedItems containsSemiMixedTypes="0" containsString="0" containsNumber="1" minValue="0" maxValue="8.5627993477168296"/>
    </cacheField>
    <cacheField name="Acceptance_Rate" numFmtId="0">
      <sharedItems containsSemiMixedTypes="0" containsString="0" containsNumber="1" minValue="0.49299999999999999" maxValue="0.875"/>
    </cacheField>
    <cacheField name="Average_ETA" numFmtId="0">
      <sharedItems containsSemiMixedTypes="0" containsString="0" containsNumber="1" minValue="1.5" maxValue="60.1"/>
    </cacheField>
    <cacheField name="Avg_PickupDistance_km" numFmtId="0">
      <sharedItems containsSemiMixedTypes="0" containsString="0" containsNumber="1" minValue="0.7" maxValue="6.7"/>
    </cacheField>
    <cacheField name="Driver_not_responded" numFmtId="0">
      <sharedItems containsSemiMixedTypes="0" containsString="0" containsNumber="1" minValue="6.2E-2" maxValue="0.29099999999999998"/>
    </cacheField>
    <cacheField name="Driver_rejected" numFmtId="0">
      <sharedItems containsSemiMixedTypes="0" containsString="0" containsNumber="1" minValue="5.6000000000000001E-2" maxValue="0.251"/>
    </cacheField>
    <cacheField name="Utilisation" numFmtId="0">
      <sharedItems containsSemiMixedTypes="0" containsString="0" containsNumber="1" minValue="0.108" maxValue="0.76800000000000002"/>
    </cacheField>
    <cacheField name="Online_hours_of_driver" numFmtId="0">
      <sharedItems containsSemiMixedTypes="0" containsString="0" containsNumber="1" minValue="4764.78" maxValue="108734.29"/>
    </cacheField>
    <cacheField name="Avg_SupplyDeman_Multiplier" numFmtId="0">
      <sharedItems containsSemiMixedTypes="0" containsString="0" containsNumber="1" minValue="0" maxValue="1.371"/>
    </cacheField>
    <cacheField name="Avg_distance_price" numFmtId="0">
      <sharedItems containsSemiMixedTypes="0" containsString="0" containsNumber="1" minValue="1.46" maxValue="2.2599999999999998"/>
    </cacheField>
    <cacheField name="FB_Ads_Imp" numFmtId="0">
      <sharedItems containsSemiMixedTypes="0" containsString="0" containsNumber="1" minValue="0" maxValue="3664.0239999999999"/>
    </cacheField>
    <cacheField name="FB_Promoted_Posts_Imp" numFmtId="0">
      <sharedItems containsSemiMixedTypes="0" containsString="0" containsNumber="1" minValue="0" maxValue="1980.229"/>
    </cacheField>
    <cacheField name="FB_BrandAcquisition_Imp" numFmtId="0">
      <sharedItems containsSemiMixedTypes="0" containsString="0" containsNumber="1" minValue="0" maxValue="307.16199999999998"/>
    </cacheField>
    <cacheField name="FB_Ads_Spend" numFmtId="0">
      <sharedItems containsSemiMixedTypes="0" containsString="0" containsNumber="1" minValue="0" maxValue="21387.275309999997"/>
    </cacheField>
    <cacheField name="FB_Promoted_Posts_Spend" numFmtId="0">
      <sharedItems containsSemiMixedTypes="0" containsString="0" containsNumber="1" minValue="0" maxValue="19130.575729999997"/>
    </cacheField>
    <cacheField name="FB_BrandAcquisition_Spend" numFmtId="0">
      <sharedItems containsSemiMixedTypes="0" containsString="0" containsNumber="1" minValue="0" maxValue="1009.5699999999999"/>
    </cacheField>
    <cacheField name="FBPost_BrandAwareness_Imp" numFmtId="0">
      <sharedItems containsSemiMixedTypes="0" containsString="0" containsNumber="1" minValue="0" maxValue="877.27099999999996"/>
    </cacheField>
    <cacheField name="FBPost_engagement_Imp" numFmtId="0">
      <sharedItems containsSemiMixedTypes="0" containsString="0" containsNumber="1" minValue="0" maxValue="1980.229"/>
    </cacheField>
    <cacheField name="FBPost_Reach_Imp" numFmtId="0">
      <sharedItems containsSemiMixedTypes="0" containsString="0" containsNumber="1" minValue="0" maxValue="592.08000000000004"/>
    </cacheField>
    <cacheField name="FBPost_Reach_Enagement_Imp" numFmtId="0">
      <sharedItems containsSemiMixedTypes="0" containsString="0" containsNumber="1" minValue="0" maxValue="1980.229"/>
    </cacheField>
    <cacheField name="FBPost_Traffic_Imp" numFmtId="0">
      <sharedItems containsSemiMixedTypes="0" containsString="0" containsNumber="1" minValue="0" maxValue="101.35599999999999"/>
    </cacheField>
    <cacheField name="FBPost_BrandAwareness_Spend" numFmtId="0">
      <sharedItems containsSemiMixedTypes="0" containsString="0" containsNumber="1" minValue="0" maxValue="1934.1590399999998"/>
    </cacheField>
    <cacheField name="FBPost_engagement_Spend" numFmtId="0">
      <sharedItems containsSemiMixedTypes="0" containsString="0" containsNumber="1" minValue="0" maxValue="19130.57573"/>
    </cacheField>
    <cacheField name="FBPost_Reach_Spend" numFmtId="0">
      <sharedItems containsSemiMixedTypes="0" containsString="0" containsNumber="1" minValue="0" maxValue="1844.4599999999989"/>
    </cacheField>
    <cacheField name="FBPost_Traffic_Spend" numFmtId="0">
      <sharedItems containsSemiMixedTypes="0" containsString="0" containsNumber="1" minValue="0" maxValue="1074.95118"/>
    </cacheField>
    <cacheField name="FB_BrandAwareness_Spend" numFmtId="0">
      <sharedItems containsSemiMixedTypes="0" containsString="0" containsNumber="1" minValue="0" maxValue="978.37999999999988"/>
    </cacheField>
    <cacheField name="FB_BrandAwareness_Imp" numFmtId="0">
      <sharedItems containsSemiMixedTypes="0" containsString="0" containsNumber="1" minValue="0" maxValue="302.49900000000002"/>
    </cacheField>
    <cacheField name="Mobility_Retail_Recreation" numFmtId="0">
      <sharedItems containsSemiMixedTypes="0" containsString="0" containsNumber="1" minValue="-91.294117647058826" maxValue="10.029411764705882"/>
    </cacheField>
    <cacheField name="Mobility_Grocery_Pharmacy" numFmtId="0">
      <sharedItems containsSemiMixedTypes="0" containsString="0" containsNumber="1" minValue="-84.705882352941174" maxValue="33.882352941176471"/>
    </cacheField>
    <cacheField name="Mobility_Parks" numFmtId="0">
      <sharedItems containsSemiMixedTypes="0" containsString="0" containsNumber="1" minValue="-52.058823529411768" maxValue="212.28125"/>
    </cacheField>
    <cacheField name="Mobility_Transit_stations" numFmtId="0">
      <sharedItems containsSemiMixedTypes="0" containsString="0" containsNumber="1" minValue="-92.67647058823529" maxValue="5.5588235294117645"/>
    </cacheField>
    <cacheField name="Mobility_Workplaces" numFmtId="0">
      <sharedItems containsSemiMixedTypes="0" containsString="0" containsNumber="1" minValue="-87.941176470588232" maxValue="1.8787878787878789"/>
    </cacheField>
    <cacheField name="Mobility_Residential" numFmtId="0">
      <sharedItems containsSemiMixedTypes="0" containsString="0" containsNumber="1" minValue="-1.5757575757575757" maxValue="37.625"/>
    </cacheField>
    <cacheField name="OOH_Q2_2021_Reach" numFmtId="0">
      <sharedItems containsSemiMixedTypes="0" containsString="0" containsNumber="1" minValue="0" maxValue="4512.0910000000003"/>
    </cacheField>
    <cacheField name="Podcast_Reach" numFmtId="0">
      <sharedItems containsSemiMixedTypes="0" containsString="0" containsNumber="1" minValue="0" maxValue="39.655000000000001"/>
    </cacheField>
    <cacheField name="Outdoor_Reach" numFmtId="0">
      <sharedItems containsSemiMixedTypes="0" containsString="0" containsNumber="1" minValue="0" maxValue="2451.0790000000002"/>
    </cacheField>
    <cacheField name="Tube_and_train_Reach" numFmtId="0">
      <sharedItems containsSemiMixedTypes="0" containsString="0" containsNumber="1" minValue="0" maxValue="2021.357"/>
    </cacheField>
    <cacheField name="OOH_Imp_without_Q2_2021" numFmtId="0">
      <sharedItems containsSemiMixedTypes="0" containsString="0" containsNumber="1" minValue="0" maxValue="3159.1350000000002"/>
    </cacheField>
    <cacheField name="Invite_Cost_Others" numFmtId="0">
      <sharedItems containsSemiMixedTypes="0" containsString="0" containsNumber="1" minValue="0" maxValue="69504.899999999994"/>
    </cacheField>
    <cacheField name="Invite_Cost_Usages_Others" numFmtId="0">
      <sharedItems containsSemiMixedTypes="0" containsString="0" containsNumber="1" containsInteger="1" minValue="0" maxValue="5301"/>
    </cacheField>
    <cacheField name="Bonus_Cost_Others" numFmtId="0">
      <sharedItems containsSemiMixedTypes="0" containsString="0" containsNumber="1" minValue="0" maxValue="38608.199999999997"/>
    </cacheField>
    <cacheField name="Actvd_SentDate_UniqueUsers" numFmtId="0">
      <sharedItems containsSemiMixedTypes="0" containsString="0" containsNumber="1" containsInteger="1" minValue="105" maxValue="83860"/>
    </cacheField>
    <cacheField name="Actvd_SentDate_TotalSent" numFmtId="0">
      <sharedItems containsSemiMixedTypes="0" containsString="0" containsNumber="1" containsInteger="1" minValue="105" maxValue="83860"/>
    </cacheField>
    <cacheField name="Invite_Cost_Total" numFmtId="0">
      <sharedItems containsSemiMixedTypes="0" containsString="0" containsNumber="1" minValue="0" maxValue="94133"/>
    </cacheField>
    <cacheField name="Invite_Cost_Usages_Total" numFmtId="0">
      <sharedItems containsSemiMixedTypes="0" containsString="0" containsNumber="1" containsInteger="1" minValue="0" maxValue="6896"/>
    </cacheField>
    <cacheField name="Bonus_Cost_Total" numFmtId="0">
      <sharedItems containsSemiMixedTypes="0" containsString="0" containsNumber="1" minValue="0" maxValue="59023.7"/>
    </cacheField>
    <cacheField name="Actvd_ActvdDate_UniqueUsers" numFmtId="0">
      <sharedItems containsSemiMixedTypes="0" containsString="0" containsNumber="1" containsInteger="1" minValue="468" maxValue="33363"/>
    </cacheField>
    <cacheField name="Actvd_ActvdDate_TotalSent" numFmtId="0">
      <sharedItems containsSemiMixedTypes="0" containsString="0" containsNumber="1" containsInteger="1" minValue="522" maxValue="38829"/>
    </cacheField>
    <cacheField name="NotActvd_SentDate_TotalSent" numFmtId="0">
      <sharedItems containsSemiMixedTypes="0" containsString="0" containsNumber="1" containsInteger="1" minValue="104" maxValue="531785"/>
    </cacheField>
    <cacheField name="TotalSent_Lifecycle" numFmtId="0">
      <sharedItems containsSemiMixedTypes="0" containsString="0" containsNumber="1" containsInteger="1" minValue="218" maxValue="594365"/>
    </cacheField>
    <cacheField name="Weekend Dummy" numFmtId="0">
      <sharedItems containsSemiMixedTypes="0" containsString="0" containsNumber="1" minValue="0" maxValue="0.40534391350284382"/>
    </cacheField>
    <cacheField name="Weekend_Dummy_Year19" numFmtId="0">
      <sharedItems containsSemiMixedTypes="0" containsString="0" containsNumber="1" minValue="0" maxValue="0.40534391350284382"/>
    </cacheField>
    <cacheField name="Weekend_Dummy_Year20" numFmtId="0">
      <sharedItems containsSemiMixedTypes="0" containsString="0" containsNumber="1" minValue="0" maxValue="0.40534391350284382"/>
    </cacheField>
    <cacheField name="Weekend_Dummy_Year21" numFmtId="0">
      <sharedItems containsSemiMixedTypes="0" containsString="0" containsNumber="1" minValue="0" maxValue="0.40534391350284382"/>
    </cacheField>
    <cacheField name="Weekend_Friday" numFmtId="0">
      <sharedItems containsSemiMixedTypes="0" containsString="0" containsNumber="1" containsInteger="1" minValue="0" maxValue="1"/>
    </cacheField>
    <cacheField name="Weekend_Saturday" numFmtId="0">
      <sharedItems containsSemiMixedTypes="0" containsString="0" containsNumber="1" containsInteger="1" minValue="0" maxValue="1"/>
    </cacheField>
    <cacheField name="Weekend_Sunday" numFmtId="0">
      <sharedItems containsSemiMixedTypes="0" containsString="0" containsNumber="1" containsInteger="1" minValue="0" maxValue="1"/>
    </cacheField>
    <cacheField name="Lifecycle_UserCampaign_TSM" numFmtId="0">
      <sharedItems containsSemiMixedTypes="0" containsString="0" containsNumber="1" containsInteger="1" minValue="0" maxValue="587451"/>
    </cacheField>
    <cacheField name="Lifecycle_Journeys_TSM" numFmtId="0">
      <sharedItems containsSemiMixedTypes="0" containsString="0" containsNumber="1" containsInteger="1" minValue="0" maxValue="228627"/>
    </cacheField>
    <cacheField name="Lifecycle_Adhoc_TSM" numFmtId="0">
      <sharedItems containsSemiMixedTypes="0" containsString="0" containsNumber="1" containsInteger="1" minValue="0" maxValue="183810"/>
    </cacheField>
    <cacheField name="Lifecycle_WelcomeActivation_TSM" numFmtId="0">
      <sharedItems containsSemiMixedTypes="0" containsString="0" containsNumber="1" containsInteger="1" minValue="211" maxValue="30700"/>
    </cacheField>
    <cacheField name="Lifecycle_Referrals_TSM" numFmtId="0">
      <sharedItems containsSemiMixedTypes="0" containsString="0" containsNumber="1" containsInteger="1" minValue="0" maxValue="402862"/>
    </cacheField>
    <cacheField name="Lifecycle_PushingToRides_TSM" numFmtId="0">
      <sharedItems containsSemiMixedTypes="0" containsString="0" containsNumber="1" containsInteger="1" minValue="0" maxValue="21"/>
    </cacheField>
    <cacheField name="Total_Referral_Cost_10gbp" numFmtId="0">
      <sharedItems containsSemiMixedTypes="0" containsString="0" containsNumber="1" minValue="0" maxValue="86864.8"/>
    </cacheField>
    <cacheField name="Total_Referral_Cost_12gbp" numFmtId="0">
      <sharedItems containsSemiMixedTypes="0" containsString="0" containsNumber="1" minValue="0" maxValue="109744.2"/>
    </cacheField>
    <cacheField name="Total_Referral_Cost_13gbp" numFmtId="0">
      <sharedItems containsSemiMixedTypes="0" containsString="0" containsNumber="1" minValue="0" maxValue="108113.09999999999"/>
    </cacheField>
    <cacheField name="Total_Referral_Cost_14gbp" numFmtId="0">
      <sharedItems containsSemiMixedTypes="0" containsString="0" containsNumber="1" minValue="0" maxValue="149225.4"/>
    </cacheField>
    <cacheField name="Total_Referral_Cost_20pct" numFmtId="0">
      <sharedItems containsSemiMixedTypes="0" containsString="0" containsNumber="1" minValue="0" maxValue="518.6"/>
    </cacheField>
    <cacheField name="Total_Referral_Cost_3gbp" numFmtId="0">
      <sharedItems containsSemiMixedTypes="0" containsString="0" containsNumber="1" minValue="0" maxValue="3329.7"/>
    </cacheField>
    <cacheField name="Total_Referral_Cost_3p5gbp" numFmtId="0">
      <sharedItems containsSemiMixedTypes="0" containsString="0" containsNumber="1" minValue="0" maxValue="978.7"/>
    </cacheField>
    <cacheField name="Total_Referral_Cost_30pct" numFmtId="0">
      <sharedItems containsSemiMixedTypes="0" containsString="0" containsNumber="1" minValue="0" maxValue="1019.1"/>
    </cacheField>
    <cacheField name="Total_Referral_Cost_5gbp" numFmtId="0">
      <sharedItems containsSemiMixedTypes="0" containsString="0" containsNumber="1" minValue="0" maxValue="9192.1"/>
    </cacheField>
    <cacheField name="Total_Referral_Cost_50pct" numFmtId="0">
      <sharedItems containsSemiMixedTypes="0" containsString="0" containsNumber="1" minValue="0" maxValue="7393.3"/>
    </cacheField>
    <cacheField name="Total_Referral_Cost_6gbp" numFmtId="0">
      <sharedItems containsSemiMixedTypes="0" containsString="0" containsNumber="1" minValue="0" maxValue="40750.5"/>
    </cacheField>
    <cacheField name="Total_Referral_Cost_60pct" numFmtId="0">
      <sharedItems containsSemiMixedTypes="0" containsString="0" containsNumber="1" minValue="0" maxValue="4681.3999999999996"/>
    </cacheField>
    <cacheField name="Total_Referral_Cost_7gbp" numFmtId="0">
      <sharedItems containsSemiMixedTypes="0" containsString="0" containsNumber="1" minValue="0" maxValue="27336.800000000003"/>
    </cacheField>
    <cacheField name="Total_Referral_Cost_8gbp" numFmtId="0">
      <sharedItems containsSemiMixedTypes="0" containsString="0" containsNumber="1" minValue="0" maxValue="67310.100000000006"/>
    </cacheField>
    <cacheField name="Total_Referral_Cost_OtherValues" numFmtId="0">
      <sharedItems containsSemiMixedTypes="0" containsString="0" containsNumber="1" minValue="0" maxValue="83.2"/>
    </cacheField>
    <cacheField name="Total_Referral_Cost_100pct" numFmtId="0">
      <sharedItems containsSemiMixedTypes="0" containsString="0" containsNumber="1" minValue="0" maxValue="10744.3"/>
    </cacheField>
    <cacheField name="Total_Referral_Cost_Others" numFmtId="0">
      <sharedItems containsSemiMixedTypes="0" containsString="0" containsNumber="1" minValue="0" maxValue="108113.09999999999"/>
    </cacheField>
    <cacheField name="Total_Referral_Cost" numFmtId="0">
      <sharedItems containsSemiMixedTypes="0" containsString="0" containsNumber="1" minValue="0" maxValue="149225.4"/>
    </cacheField>
    <cacheField name="New_Influencer_TotalCost" numFmtId="0">
      <sharedItems containsSemiMixedTypes="0" containsString="0" containsNumber="1" minValue="0" maxValue="986.33333333333337"/>
    </cacheField>
    <cacheField name="New_Event_Cost_FirstRide" numFmtId="0">
      <sharedItems containsSemiMixedTypes="0" containsString="0" containsNumber="1" minValue="0" maxValue="21905"/>
    </cacheField>
    <cacheField name="New_Event_Cost_FirstRide_Flag" numFmtId="0">
      <sharedItems containsSemiMixedTypes="0" containsString="0" containsNumber="1" minValue="0" maxValue="4.2934143473147781"/>
    </cacheField>
    <cacheField name="Holiday_Christmas" numFmtId="0">
      <sharedItems containsSemiMixedTypes="0" containsString="0" containsNumber="1" minValue="0" maxValue="1.5"/>
    </cacheField>
    <cacheField name="Holiday_NewYear" numFmtId="0">
      <sharedItems containsSemiMixedTypes="0" containsString="0" containsNumber="1" minValue="0" maxValue="1.4"/>
    </cacheField>
    <cacheField name="Holiday_Halloween" numFmtId="0">
      <sharedItems containsSemiMixedTypes="0" containsString="0" containsNumber="1" containsInteger="1" minValue="0" maxValue="1"/>
    </cacheField>
    <cacheField name="Holiday_Others" numFmtId="0">
      <sharedItems containsSemiMixedTypes="0" containsString="0" containsNumber="1" containsInteger="1" minValue="0" maxValue="1"/>
    </cacheField>
    <cacheField name="Holiday_Festival" numFmtId="0">
      <sharedItems containsSemiMixedTypes="0" containsString="0" containsNumber="1" containsInteger="1" minValue="0" maxValue="1"/>
    </cacheField>
    <cacheField name="SignupCost_0to4" numFmtId="0">
      <sharedItems containsSemiMixedTypes="0" containsString="0" containsNumber="1" minValue="0" maxValue="4.9803074797028843"/>
    </cacheField>
    <cacheField name="SignupCost_5to9" numFmtId="0">
      <sharedItems containsSemiMixedTypes="0" containsString="0" containsNumber="1" minValue="0" maxValue="9.963291139240507"/>
    </cacheField>
    <cacheField name="SignupCost_10to14" numFmtId="0">
      <sharedItems containsSemiMixedTypes="0" containsString="0" containsNumber="1" minValue="0" maxValue="14.996695307336418"/>
    </cacheField>
    <cacheField name="SignupCost_15to20" numFmtId="0">
      <sharedItems containsSemiMixedTypes="0" containsString="0" containsNumber="1" minValue="0" maxValue="19.395422257300709"/>
    </cacheField>
    <cacheField name="SignupCost_0to4_D" numFmtId="0">
      <sharedItems containsSemiMixedTypes="0" containsString="0" containsNumber="1" containsInteger="1" minValue="0" maxValue="52027"/>
    </cacheField>
    <cacheField name="SignupCost_5to9_D" numFmtId="0">
      <sharedItems containsSemiMixedTypes="0" containsString="0" containsNumber="1" containsInteger="1" minValue="0" maxValue="84823"/>
    </cacheField>
    <cacheField name="SignupCost_10to14_D" numFmtId="0">
      <sharedItems containsSemiMixedTypes="0" containsString="0" containsNumber="1" containsInteger="1" minValue="0" maxValue="96715"/>
    </cacheField>
    <cacheField name="SignupCost_15to20_D" numFmtId="0">
      <sharedItems containsSemiMixedTypes="0" containsString="0" containsNumber="1" containsInteger="1" minValue="0" maxValue="100964"/>
    </cacheField>
    <cacheField name="Referral_Flag_10gbp" numFmtId="0">
      <sharedItems containsSemiMixedTypes="0" containsString="0" containsNumber="1" minValue="0" maxValue="10.453732590529246"/>
    </cacheField>
    <cacheField name="Referral_Flag_12gbp" numFmtId="0">
      <sharedItems containsSemiMixedTypes="0" containsString="0" containsNumber="1" minValue="0" maxValue="11.583135850096445"/>
    </cacheField>
    <cacheField name="Referral_Flag_13gbp" numFmtId="0">
      <sharedItems containsSemiMixedTypes="0" containsString="0" containsNumber="1" minValue="0" maxValue="10.977727205990311"/>
    </cacheField>
    <cacheField name="Referral_Flag_14gbp" numFmtId="0">
      <sharedItems containsSemiMixedTypes="0" containsString="0" containsNumber="1" minValue="0" maxValue="13.315829012802878"/>
    </cacheField>
    <cacheField name="Referral_Flag_20pct" numFmtId="0">
      <sharedItems containsSemiMixedTypes="0" containsString="0" containsNumber="1" minValue="0" maxValue="1.180701754385965"/>
    </cacheField>
    <cacheField name="Referral_Flag_3gbp" numFmtId="0">
      <sharedItems containsSemiMixedTypes="0" containsString="0" containsNumber="1" minValue="0" maxValue="1.2230277185501066"/>
    </cacheField>
    <cacheField name="Referral_Flag_3p5gbp" numFmtId="0">
      <sharedItems containsSemiMixedTypes="0" containsString="0" containsNumber="1" minValue="0" maxValue="0.48360237892948177"/>
    </cacheField>
    <cacheField name="Referral_Flag_30pct" numFmtId="0">
      <sharedItems containsSemiMixedTypes="0" containsString="0" containsNumber="1" minValue="0" maxValue="0.42801343973120537"/>
    </cacheField>
    <cacheField name="Referral_Flag_5gbp" numFmtId="0">
      <sharedItems containsSemiMixedTypes="0" containsString="0" containsNumber="1" minValue="0" maxValue="3.8854828256642904"/>
    </cacheField>
    <cacheField name="Referral_Flag_50pct" numFmtId="0">
      <sharedItems containsSemiMixedTypes="0" containsString="0" containsNumber="1" minValue="0" maxValue="1.7529355149181904"/>
    </cacheField>
    <cacheField name="Referral_Flag_6gbp" numFmtId="0">
      <sharedItems containsSemiMixedTypes="0" containsString="0" containsNumber="1" minValue="0" maxValue="5.6657704654895662"/>
    </cacheField>
    <cacheField name="Referral_Flag_60pct" numFmtId="0">
      <sharedItems containsSemiMixedTypes="0" containsString="0" containsNumber="1" minValue="0" maxValue="1.1362410785091197"/>
    </cacheField>
    <cacheField name="Referral_Flag_7gbp" numFmtId="0">
      <sharedItems containsSemiMixedTypes="0" containsString="0" containsNumber="1" minValue="0" maxValue="4.8255764455480668"/>
    </cacheField>
    <cacheField name="Referral_Flag_8gbp" numFmtId="0">
      <sharedItems containsSemiMixedTypes="0" containsString="0" containsNumber="1" minValue="0" maxValue="8.0811092123660107"/>
    </cacheField>
    <cacheField name="Referral_Flag_OtherValues" numFmtId="0">
      <sharedItems containsSemiMixedTypes="0" containsString="0" containsNumber="1" minValue="0" maxValue="3.0267558528428096E-2"/>
    </cacheField>
    <cacheField name="Referral_Flag_100pct" numFmtId="0">
      <sharedItems containsSemiMixedTypes="0" containsString="0" containsNumber="1" minValue="0" maxValue="1.4944413767715812"/>
    </cacheField>
    <cacheField name="Event_Cost_2019" numFmtId="0">
      <sharedItems containsSemiMixedTypes="0" containsString="0" containsNumber="1" minValue="0" maxValue="21905"/>
    </cacheField>
    <cacheField name="Event_Cost_2020" numFmtId="0">
      <sharedItems containsSemiMixedTypes="0" containsString="0" containsNumber="1" minValue="0" maxValue="9598.2666666666664"/>
    </cacheField>
    <cacheField name="Event_Cost_2021" numFmtId="0">
      <sharedItems containsSemiMixedTypes="0" containsString="0" containsNumber="1" minValue="0" maxValue="2284"/>
    </cacheField>
    <cacheField name="FB_12gbp" numFmtId="0">
      <sharedItems containsSemiMixedTypes="0" containsString="0" containsNumber="1" minValue="0" maxValue="229243289.36189997"/>
    </cacheField>
    <cacheField name="FB_8gb" numFmtId="0">
      <sharedItems containsSemiMixedTypes="0" containsString="0" containsNumber="1" minValue="0" maxValue="82423719.812000006"/>
    </cacheField>
    <cacheField name="FB_10gbp" numFmtId="0">
      <sharedItems containsSemiMixedTypes="0" containsString="0" containsNumber="1" minValue="0" maxValue="220213212.96480003"/>
    </cacheField>
    <cacheField name="FB_14gbp" numFmtId="0">
      <sharedItems containsSemiMixedTypes="0" containsString="0" containsNumber="1" minValue="0" maxValue="378577401.35039997"/>
    </cacheField>
    <cacheField name="FB_100pct" numFmtId="0">
      <sharedItems containsSemiMixedTypes="0" containsString="0" containsNumber="1" minValue="0" maxValue="4832009.1701999996"/>
    </cacheField>
    <cacheField name="Google_12gbp" numFmtId="0">
      <sharedItems containsSemiMixedTypes="0" containsString="0" containsNumber="1" minValue="0" maxValue="246361083.92459998"/>
    </cacheField>
    <cacheField name="Google_8gb" numFmtId="0">
      <sharedItems containsSemiMixedTypes="0" containsString="0" containsNumber="1" minValue="0" maxValue="79708043.2104"/>
    </cacheField>
    <cacheField name="Google_10gbp" numFmtId="0">
      <sharedItems containsSemiMixedTypes="0" containsString="0" containsNumber="1" minValue="0" maxValue="120237561.24160001"/>
    </cacheField>
    <cacheField name="Google_14gbp" numFmtId="0">
      <sharedItems containsSemiMixedTypes="0" containsString="0" containsNumber="1" minValue="0" maxValue="379738949.04359996"/>
    </cacheField>
    <cacheField name="Google_100pct" numFmtId="0">
      <sharedItems containsSemiMixedTypes="0" containsString="0" containsNumber="1" minValue="0" maxValue="15881525.880499998"/>
    </cacheField>
    <cacheField name="OOH_SumofAd_Plays" numFmtId="0">
      <sharedItems containsSemiMixedTypes="0" containsString="0" containsNumber="1" containsInteger="1" minValue="0" maxValue="2550391"/>
    </cacheField>
    <cacheField name="Signups_Costs_2019" numFmtId="0">
      <sharedItems containsSemiMixedTypes="0" containsString="0" containsNumber="1" containsInteger="1" minValue="0" maxValue="100964"/>
    </cacheField>
    <cacheField name="Signups_Costs_2020" numFmtId="0">
      <sharedItems containsSemiMixedTypes="0" containsString="0" containsNumber="1" containsInteger="1" minValue="0" maxValue="63216"/>
    </cacheField>
    <cacheField name="Signups_Costs_2021" numFmtId="0">
      <sharedItems containsSemiMixedTypes="0" containsString="0" containsNumber="1" containsInteger="1" minValue="0" maxValue="92705"/>
    </cacheField>
    <cacheField name="OOH_Plays_Others" numFmtId="0">
      <sharedItems containsSemiMixedTypes="0" containsString="0" containsNumber="1" containsInteger="1" minValue="0" maxValue="21624"/>
    </cacheField>
    <cacheField name="OOH_Plays_Rail" numFmtId="0">
      <sharedItems containsSemiMixedTypes="0" containsString="0" containsNumber="1" containsInteger="1" minValue="0" maxValue="1816564"/>
    </cacheField>
    <cacheField name="OOH_Plays_Retail" numFmtId="0">
      <sharedItems containsSemiMixedTypes="0" containsString="0" containsNumber="1" containsInteger="1" minValue="0" maxValue="57299"/>
    </cacheField>
    <cacheField name="OOH_Plays_Roadside" numFmtId="0">
      <sharedItems containsSemiMixedTypes="0" containsString="0" containsNumber="1" containsInteger="1" minValue="0" maxValue="699127"/>
    </cacheField>
    <cacheField name="OOH_Plays_Transport" numFmtId="0">
      <sharedItems containsSemiMixedTypes="0" containsString="0" containsNumber="1" containsInteger="1" minValue="0" maxValue="214114"/>
    </cacheField>
    <cacheField name="Event_FreetripWaitingVol23_Cost" numFmtId="0">
      <sharedItems containsSemiMixedTypes="0" containsString="0" containsNumber="1" containsInteger="1" minValue="0" maxValue="2180"/>
    </cacheField>
    <cacheField name="Event_RMNFTR10GBP_Cost" numFmtId="0">
      <sharedItems containsSemiMixedTypes="0" containsString="0" containsNumber="1" containsInteger="1" minValue="0" maxValue="6520"/>
    </cacheField>
    <cacheField name="Event_OOH_Campaign_Cost" numFmtId="0">
      <sharedItems containsSemiMixedTypes="0" containsString="0" containsNumber="1" containsInteger="1" minValue="0" maxValue="2208"/>
    </cacheField>
    <cacheField name="Event_RMNFTR8GBP_Cost" numFmtId="0">
      <sharedItems containsSemiMixedTypes="0" containsString="0" containsNumber="1" containsInteger="1" minValue="0" maxValue="3320"/>
    </cacheField>
    <cacheField name="Event_DemandBoosting_Cost" numFmtId="0">
      <sharedItems containsSemiMixedTypes="0" containsString="0" containsNumber="1" containsInteger="1" minValue="0" maxValue="8020"/>
    </cacheField>
    <cacheField name="Event_FreetripWaitingVol1_Cost" numFmtId="0">
      <sharedItems containsSemiMixedTypes="0" containsString="0" containsNumber="1" containsInteger="1" minValue="0" maxValue="1631"/>
    </cacheField>
    <cacheField name="Event_BAPFTR10GBP_Cost" numFmtId="0">
      <sharedItems containsSemiMixedTypes="0" containsString="0" containsNumber="1" containsInteger="1" minValue="0" maxValue="550"/>
    </cacheField>
    <cacheField name="Event_Cost_Others" numFmtId="0">
      <sharedItems containsSemiMixedTypes="0" containsString="0" containsNumber="1" containsInteger="1" minValue="0" maxValue="22170"/>
    </cacheField>
    <cacheField name="Podcast_impact" numFmtId="0">
      <sharedItems containsSemiMixedTypes="0" containsString="0" containsNumber="1" minValue="0" maxValue="71428.571428571435"/>
    </cacheField>
    <cacheField name="Podcast_Cost" numFmtId="0">
      <sharedItems containsSemiMixedTypes="0" containsString="0" containsNumber="1" minValue="0" maxValue="2462.5"/>
    </cacheField>
    <cacheField name="Event_OOHCampaign_Cost_2020" numFmtId="0">
      <sharedItems containsSemiMixedTypes="0" containsString="0" containsNumber="1" containsInteger="1" minValue="0" maxValue="1660"/>
    </cacheField>
    <cacheField name="Event_OOHCampaign_Cost_2021" numFmtId="0">
      <sharedItems containsSemiMixedTypes="0" containsString="0" containsNumber="1" containsInteger="1" minValue="0" maxValue="2208"/>
    </cacheField>
    <cacheField name="Event_BAPFTR10GBP_2019_Cost" numFmtId="0">
      <sharedItems containsSemiMixedTypes="0" containsString="0" containsNumber="1" containsInteger="1" minValue="0" maxValue="470"/>
    </cacheField>
    <cacheField name="Event_BAPFTR10GBP_2020_Cost" numFmtId="0">
      <sharedItems containsSemiMixedTypes="0" containsString="0" containsNumber="1" containsInteger="1" minValue="0" maxValue="550"/>
    </cacheField>
    <cacheField name="Quarters" numFmtId="0" databaseField="0">
      <fieldGroup base="0">
        <rangePr groupBy="quarters" startDate="2019-06-11T00:00:00" endDate="2021-06-10T00:00:00"/>
        <groupItems count="6">
          <s v="&lt;06/11/19"/>
          <s v="Qtr1"/>
          <s v="Qtr2"/>
          <s v="Qtr3"/>
          <s v="Qtr4"/>
          <s v="&gt;06/10/21"/>
        </groupItems>
      </fieldGroup>
    </cacheField>
    <cacheField name="Years" numFmtId="0" databaseField="0">
      <fieldGroup base="0">
        <rangePr groupBy="years" startDate="2019-06-11T00:00:00" endDate="2021-06-10T00:00:00"/>
        <groupItems count="5">
          <s v="&lt;06/11/19"/>
          <s v="2019"/>
          <s v="2020"/>
          <s v="2021"/>
          <s v="&gt;06/10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0">
  <r>
    <x v="0"/>
    <s v="London"/>
    <x v="0"/>
    <x v="0"/>
    <n v="942"/>
    <n v="159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553.2620000000002"/>
    <n v="2549.636"/>
    <n v="327.22500000000002"/>
    <n v="9148.2999999999993"/>
    <n v="0"/>
    <n v="0"/>
    <n v="0"/>
    <n v="0"/>
    <n v="0"/>
    <n v="0"/>
    <n v="3.6259999999999999"/>
    <n v="0.38500000000000001"/>
    <n v="204.87"/>
    <n v="0"/>
    <n v="0"/>
    <n v="0"/>
    <n v="0"/>
    <n v="122"/>
    <n v="0"/>
    <n v="0"/>
    <n v="0"/>
    <n v="0"/>
    <n v="0"/>
    <n v="0"/>
    <n v="8.0950000000000006"/>
    <n v="18.199000000000002"/>
    <n v="986.33333333333337"/>
    <n v="87.565300000000008"/>
    <n v="0"/>
    <n v="0"/>
    <n v="0"/>
    <n v="0"/>
    <n v="0"/>
    <n v="0"/>
    <n v="0"/>
    <n v="0"/>
    <n v="0"/>
    <n v="0"/>
    <n v="0"/>
    <n v="0"/>
    <n v="22"/>
    <n v="455"/>
    <n v="302"/>
    <n v="0"/>
    <n v="6290"/>
    <n v="0"/>
    <n v="0"/>
    <n v="0"/>
    <n v="0"/>
    <n v="0"/>
    <n v="0"/>
    <n v="0"/>
    <n v="0"/>
    <n v="0"/>
    <n v="0"/>
    <n v="0"/>
    <n v="0"/>
    <n v="0"/>
    <n v="0"/>
    <n v="0"/>
    <n v="0"/>
    <n v="431.6"/>
    <n v="128"/>
    <n v="504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13.2"/>
    <n v="10.199999999999999"/>
    <n v="-1.1500000000000004"/>
    <n v="-0.73482730263157925"/>
    <n v="29.025000000000002"/>
    <n v="25.851550511508954"/>
    <n v="0"/>
    <n v="5.3718768942943598"/>
    <n v="14.1818693125925"/>
    <n v="0"/>
    <n v="0"/>
    <n v="0"/>
    <n v="0"/>
    <n v="0.74299999999999999"/>
    <n v="6"/>
    <n v="5.7"/>
    <n v="0.17599999999999999"/>
    <n v="8.1000000000000003E-2"/>
    <n v="0.121"/>
    <n v="4764.78"/>
    <n v="0"/>
    <n v="1.8"/>
    <n v="939.37"/>
    <n v="1980.229"/>
    <n v="0"/>
    <n v="7903.4036600000009"/>
    <n v="19130.575729999997"/>
    <n v="0"/>
    <n v="0"/>
    <n v="1980.229"/>
    <n v="0"/>
    <n v="1980.229"/>
    <n v="0"/>
    <n v="0"/>
    <n v="19130.57573"/>
    <n v="0"/>
    <n v="0"/>
    <n v="0"/>
    <n v="0"/>
    <n v="0"/>
    <n v="0"/>
    <n v="0"/>
    <n v="0"/>
    <n v="0"/>
    <n v="0"/>
    <n v="0"/>
    <n v="0"/>
    <n v="0"/>
    <n v="0"/>
    <n v="0"/>
    <n v="431.6"/>
    <n v="128"/>
    <n v="504.4"/>
    <n v="14375"/>
    <n v="14375"/>
    <n v="431.6"/>
    <n v="128"/>
    <n v="504.4"/>
    <n v="655"/>
    <n v="655"/>
    <n v="12269"/>
    <n v="26644"/>
    <n v="0"/>
    <n v="0"/>
    <n v="0"/>
    <n v="0"/>
    <n v="0"/>
    <n v="0"/>
    <n v="0"/>
    <n v="6"/>
    <n v="89"/>
    <n v="14863"/>
    <n v="11686"/>
    <n v="0"/>
    <n v="0"/>
    <n v="0"/>
    <n v="0"/>
    <n v="0"/>
    <n v="0"/>
    <n v="0"/>
    <n v="936"/>
    <n v="0"/>
    <n v="0"/>
    <n v="0"/>
    <n v="0"/>
    <n v="0"/>
    <n v="0"/>
    <n v="0"/>
    <n v="0"/>
    <n v="0"/>
    <n v="0"/>
    <n v="936"/>
    <n v="936"/>
    <n v="986.33333333333337"/>
    <n v="302"/>
    <n v="0.3205944798301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363057324840764"/>
    <n v="0"/>
    <n v="0"/>
    <n v="0"/>
    <n v="0"/>
    <n v="0"/>
    <n v="0"/>
    <n v="0"/>
    <n v="0"/>
    <n v="0"/>
    <n v="0"/>
    <n v="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</r>
  <r>
    <x v="1"/>
    <s v="London"/>
    <x v="0"/>
    <x v="0"/>
    <n v="2346"/>
    <n v="129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268.5949999999998"/>
    <n v="3264.5329999999999"/>
    <n v="672.63800000000003"/>
    <n v="15823.8"/>
    <n v="0"/>
    <n v="0"/>
    <n v="0"/>
    <n v="0"/>
    <n v="0"/>
    <n v="0"/>
    <n v="4.0620000000000003"/>
    <n v="0.68200000000000005"/>
    <n v="199.61"/>
    <n v="0"/>
    <n v="0"/>
    <n v="1235.1500000000001"/>
    <n v="8.58"/>
    <n v="85"/>
    <n v="0"/>
    <n v="0"/>
    <n v="0"/>
    <n v="0"/>
    <n v="0"/>
    <n v="0"/>
    <n v="44.838999999999999"/>
    <n v="18.206"/>
    <n v="986.33333333333337"/>
    <n v="87.565300000000008"/>
    <n v="0"/>
    <n v="0"/>
    <n v="0"/>
    <n v="0"/>
    <n v="0"/>
    <n v="0"/>
    <n v="0"/>
    <n v="0"/>
    <n v="0"/>
    <n v="0"/>
    <n v="0"/>
    <n v="0"/>
    <n v="85"/>
    <n v="1467"/>
    <n v="1980"/>
    <n v="26"/>
    <n v="18550"/>
    <n v="0"/>
    <n v="0"/>
    <n v="0"/>
    <n v="0"/>
    <n v="0"/>
    <n v="0"/>
    <n v="0"/>
    <n v="0"/>
    <n v="0"/>
    <n v="0"/>
    <n v="0"/>
    <n v="0"/>
    <n v="0"/>
    <n v="0"/>
    <n v="0"/>
    <n v="0"/>
    <n v="1473.7"/>
    <n v="438"/>
    <n v="126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"/>
    <n v="11"/>
    <n v="-1.5499999999999989"/>
    <n v="-0.99041940789473626"/>
    <n v="-4.9749999999999988"/>
    <n v="-4.4310581841432217"/>
    <n v="0"/>
    <n v="7.3409996921802296"/>
    <n v="12.2180812733026"/>
    <n v="0"/>
    <n v="0"/>
    <n v="0"/>
    <n v="0"/>
    <n v="0.74299999999999999"/>
    <n v="7.2"/>
    <n v="6.7"/>
    <n v="0.157"/>
    <n v="0.1"/>
    <n v="0.32700000000000001"/>
    <n v="5692.82"/>
    <n v="0"/>
    <n v="1.86"/>
    <n v="1712.8879999999999"/>
    <n v="775.99199999999996"/>
    <n v="0"/>
    <n v="18549.018850000015"/>
    <n v="6295.8013299999993"/>
    <n v="0"/>
    <n v="0"/>
    <n v="734.62900000000002"/>
    <n v="0"/>
    <n v="734.62900000000002"/>
    <n v="41.363"/>
    <n v="0"/>
    <n v="5836.1883699999998"/>
    <n v="0"/>
    <n v="459.61296000000004"/>
    <n v="0"/>
    <n v="0"/>
    <n v="0"/>
    <n v="0"/>
    <n v="0"/>
    <n v="0"/>
    <n v="0"/>
    <n v="0"/>
    <n v="0"/>
    <n v="0"/>
    <n v="0"/>
    <n v="0"/>
    <n v="0"/>
    <n v="1473.7"/>
    <n v="438"/>
    <n v="1266.5"/>
    <n v="9201"/>
    <n v="9201"/>
    <n v="1473.7"/>
    <n v="438"/>
    <n v="1266.5"/>
    <n v="1899"/>
    <n v="1899"/>
    <n v="3519"/>
    <n v="12720"/>
    <n v="0"/>
    <n v="0"/>
    <n v="0"/>
    <n v="0"/>
    <n v="0"/>
    <n v="0"/>
    <n v="0"/>
    <n v="7"/>
    <n v="104"/>
    <n v="0"/>
    <n v="12609"/>
    <n v="0"/>
    <n v="0"/>
    <n v="0"/>
    <n v="0"/>
    <n v="0"/>
    <n v="0"/>
    <n v="0"/>
    <n v="2740.2"/>
    <n v="0"/>
    <n v="0"/>
    <n v="0"/>
    <n v="0"/>
    <n v="0"/>
    <n v="0"/>
    <n v="0"/>
    <n v="0"/>
    <n v="0"/>
    <n v="0"/>
    <n v="2740.2"/>
    <n v="2740.2"/>
    <n v="986.33333333333337"/>
    <n v="1980"/>
    <n v="0.84398976982097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680306905370843"/>
    <n v="0"/>
    <n v="0"/>
    <n v="0"/>
    <n v="0"/>
    <n v="0"/>
    <n v="0"/>
    <n v="0"/>
    <n v="0"/>
    <n v="0"/>
    <n v="0"/>
    <n v="1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5"/>
    <n v="0"/>
    <n v="0"/>
    <n v="0"/>
    <n v="0"/>
    <n v="0"/>
    <n v="0"/>
  </r>
  <r>
    <x v="2"/>
    <s v="London"/>
    <x v="0"/>
    <x v="0"/>
    <n v="2918"/>
    <n v="79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853.8070000000002"/>
    <n v="2847.7460000000001"/>
    <n v="314.68299999999999"/>
    <n v="9888.43"/>
    <n v="0"/>
    <n v="0"/>
    <n v="0"/>
    <n v="0"/>
    <n v="0"/>
    <n v="0"/>
    <n v="6.0609999999999999"/>
    <n v="0.72199999999999998"/>
    <n v="194.73"/>
    <n v="0"/>
    <n v="0"/>
    <n v="488.87"/>
    <n v="6.6459999999999999"/>
    <n v="73"/>
    <n v="0"/>
    <n v="0"/>
    <n v="0"/>
    <n v="0"/>
    <n v="0"/>
    <n v="0"/>
    <n v="17.21"/>
    <n v="14.44"/>
    <n v="986.33333333333337"/>
    <n v="87.565300000000008"/>
    <n v="0"/>
    <n v="0"/>
    <n v="0"/>
    <n v="0"/>
    <n v="0"/>
    <n v="0"/>
    <n v="0"/>
    <n v="0"/>
    <n v="0"/>
    <n v="0"/>
    <n v="0"/>
    <n v="0"/>
    <n v="114"/>
    <n v="1090"/>
    <n v="6493"/>
    <n v="42"/>
    <n v="30602"/>
    <n v="0"/>
    <n v="0"/>
    <n v="0"/>
    <n v="0"/>
    <n v="0"/>
    <n v="0"/>
    <n v="0"/>
    <n v="0"/>
    <n v="0"/>
    <n v="0"/>
    <n v="0"/>
    <n v="0"/>
    <n v="0"/>
    <n v="0"/>
    <n v="0"/>
    <n v="0"/>
    <n v="1087.0999999999999"/>
    <n v="324"/>
    <n v="102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"/>
    <n v="0"/>
    <n v="12.7"/>
    <n v="11.4"/>
    <n v="-1.6500000000000004"/>
    <n v="-1.0543174342105266"/>
    <n v="-0.17499999999999893"/>
    <n v="-0.15586636828644407"/>
    <n v="0"/>
    <n v="6.26055273391278"/>
    <n v="9.55192128496296"/>
    <n v="0"/>
    <n v="0"/>
    <n v="0"/>
    <n v="0"/>
    <n v="0.80600000000000005"/>
    <n v="5.8"/>
    <n v="3.5"/>
    <n v="0.114"/>
    <n v="7.9000000000000001E-2"/>
    <n v="0.38300000000000001"/>
    <n v="7215.45"/>
    <n v="0"/>
    <n v="1.81"/>
    <n v="1690.867"/>
    <n v="727.577"/>
    <n v="0"/>
    <n v="17912.080669999999"/>
    <n v="3026.9389199999996"/>
    <n v="0"/>
    <n v="0"/>
    <n v="719.96500000000003"/>
    <n v="0"/>
    <n v="719.96500000000003"/>
    <n v="7.6120000000000001"/>
    <n v="0"/>
    <n v="2933.5201699999993"/>
    <n v="0"/>
    <n v="93.418749999999989"/>
    <n v="0"/>
    <n v="0"/>
    <n v="0"/>
    <n v="0"/>
    <n v="0"/>
    <n v="0"/>
    <n v="0"/>
    <n v="0"/>
    <n v="0"/>
    <n v="0"/>
    <n v="0"/>
    <n v="0"/>
    <n v="0"/>
    <n v="1087.0999999999999"/>
    <n v="324"/>
    <n v="1020.4"/>
    <n v="5368"/>
    <n v="5368"/>
    <n v="1087.0999999999999"/>
    <n v="324"/>
    <n v="1020.4"/>
    <n v="2462"/>
    <n v="2462"/>
    <n v="1997"/>
    <n v="7365"/>
    <n v="0"/>
    <n v="0"/>
    <n v="0"/>
    <n v="0"/>
    <n v="0"/>
    <n v="0"/>
    <n v="0"/>
    <n v="5"/>
    <n v="68"/>
    <n v="12"/>
    <n v="7280"/>
    <n v="0"/>
    <n v="0"/>
    <n v="0"/>
    <n v="0"/>
    <n v="0"/>
    <n v="0"/>
    <n v="0"/>
    <n v="2107.5"/>
    <n v="0"/>
    <n v="0"/>
    <n v="0"/>
    <n v="0"/>
    <n v="0"/>
    <n v="0"/>
    <n v="0"/>
    <n v="0"/>
    <n v="0"/>
    <n v="0"/>
    <n v="2107.5"/>
    <n v="2107.5"/>
    <n v="986.33333333333337"/>
    <n v="6493"/>
    <n v="2.2251542152159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224126113776554"/>
    <n v="0"/>
    <n v="0"/>
    <n v="0"/>
    <n v="0"/>
    <n v="0"/>
    <n v="0"/>
    <n v="0"/>
    <n v="0"/>
    <n v="0"/>
    <n v="0"/>
    <n v="6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70"/>
    <n v="0"/>
    <n v="0"/>
    <n v="0"/>
    <n v="0"/>
    <n v="0"/>
    <n v="0"/>
  </r>
  <r>
    <x v="3"/>
    <s v="London"/>
    <x v="0"/>
    <x v="0"/>
    <n v="4192"/>
    <n v="81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422.8849999999993"/>
    <n v="6417.5649999999996"/>
    <n v="229.185"/>
    <n v="10140"/>
    <n v="0"/>
    <n v="0"/>
    <n v="0"/>
    <n v="0"/>
    <n v="0"/>
    <n v="0"/>
    <n v="5.32"/>
    <n v="0.69899999999999995"/>
    <n v="204.39"/>
    <n v="0"/>
    <n v="0"/>
    <n v="574.61"/>
    <n v="8.0709999999999997"/>
    <n v="68"/>
    <n v="0"/>
    <n v="0"/>
    <n v="0"/>
    <n v="0"/>
    <n v="0"/>
    <n v="0"/>
    <n v="15.39"/>
    <n v="15.494"/>
    <n v="986.33333333333337"/>
    <n v="87.565300000000008"/>
    <n v="0"/>
    <n v="0"/>
    <n v="0"/>
    <n v="0"/>
    <n v="0"/>
    <n v="0"/>
    <n v="0"/>
    <n v="0"/>
    <n v="0"/>
    <n v="0"/>
    <n v="0"/>
    <n v="0"/>
    <n v="148"/>
    <n v="1452"/>
    <n v="12554"/>
    <n v="72"/>
    <n v="43166"/>
    <n v="0"/>
    <n v="0"/>
    <n v="0"/>
    <n v="0"/>
    <n v="0"/>
    <n v="0"/>
    <n v="0"/>
    <n v="0"/>
    <n v="0"/>
    <n v="0"/>
    <n v="0"/>
    <n v="0"/>
    <n v="0"/>
    <n v="0"/>
    <n v="0"/>
    <n v="0"/>
    <n v="1438.8"/>
    <n v="428"/>
    <n v="141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3"/>
    <n v="11.7"/>
    <n v="0.95000000000000107"/>
    <n v="0.60703125000000069"/>
    <n v="-4.9749999999999988"/>
    <n v="-4.4310581841432217"/>
    <n v="0"/>
    <n v="5.8254883919602296"/>
    <n v="8.9259832284633003"/>
    <n v="0"/>
    <n v="0"/>
    <n v="0"/>
    <n v="0"/>
    <n v="0.79300000000000004"/>
    <n v="5.7"/>
    <n v="2.8"/>
    <n v="0.107"/>
    <n v="0.1"/>
    <n v="0.46899999999999997"/>
    <n v="8298.5400000000009"/>
    <n v="0"/>
    <n v="1.84"/>
    <n v="1985.5219999999999"/>
    <n v="1092.951"/>
    <n v="0"/>
    <n v="21387.275309999997"/>
    <n v="3812.1861799999992"/>
    <n v="0"/>
    <n v="0"/>
    <n v="1091.308"/>
    <n v="0"/>
    <n v="1091.308"/>
    <n v="1.643"/>
    <n v="0"/>
    <n v="3794.6979299999989"/>
    <n v="0"/>
    <n v="17.488250000000001"/>
    <n v="0"/>
    <n v="0"/>
    <n v="0"/>
    <n v="0"/>
    <n v="0"/>
    <n v="0"/>
    <n v="0"/>
    <n v="0"/>
    <n v="0"/>
    <n v="0"/>
    <n v="0"/>
    <n v="0"/>
    <n v="0"/>
    <n v="1438.8"/>
    <n v="428"/>
    <n v="1414.8"/>
    <n v="5253"/>
    <n v="5253"/>
    <n v="1438.8"/>
    <n v="428"/>
    <n v="1414.8"/>
    <n v="3163"/>
    <n v="3163"/>
    <n v="1701"/>
    <n v="6954"/>
    <n v="0.29049255676534042"/>
    <n v="0.29049255676534042"/>
    <n v="0"/>
    <n v="0"/>
    <n v="1"/>
    <n v="0"/>
    <n v="0"/>
    <n v="27"/>
    <n v="71"/>
    <n v="40"/>
    <n v="6816"/>
    <n v="0"/>
    <n v="0"/>
    <n v="0"/>
    <n v="0"/>
    <n v="0"/>
    <n v="0"/>
    <n v="0"/>
    <n v="2853.6"/>
    <n v="0"/>
    <n v="0"/>
    <n v="0"/>
    <n v="0"/>
    <n v="0"/>
    <n v="0"/>
    <n v="0"/>
    <n v="0"/>
    <n v="0"/>
    <n v="0"/>
    <n v="2853.6"/>
    <n v="2853.6"/>
    <n v="986.33333333333337"/>
    <n v="12554"/>
    <n v="2.9947519083969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8072519083969463"/>
    <n v="0"/>
    <n v="0"/>
    <n v="0"/>
    <n v="0"/>
    <n v="0"/>
    <n v="0"/>
    <n v="0"/>
    <n v="0"/>
    <n v="0"/>
    <n v="0"/>
    <n v="1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40"/>
    <n v="0"/>
    <n v="0"/>
    <n v="0"/>
    <n v="0"/>
    <n v="0"/>
    <n v="0"/>
  </r>
  <r>
    <x v="4"/>
    <s v="London"/>
    <x v="0"/>
    <x v="0"/>
    <n v="5102"/>
    <n v="88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440.942"/>
    <n v="2435.6529999999998"/>
    <n v="262.39299999999997"/>
    <n v="10053.59"/>
    <n v="0"/>
    <n v="0"/>
    <n v="0"/>
    <n v="0"/>
    <n v="0"/>
    <n v="0"/>
    <n v="5.2889999999999997"/>
    <n v="0.73299999999999998"/>
    <n v="202.03"/>
    <n v="0"/>
    <n v="0"/>
    <n v="693.7"/>
    <n v="10.057"/>
    <n v="64"/>
    <n v="0"/>
    <n v="0"/>
    <n v="0"/>
    <n v="0"/>
    <n v="0"/>
    <n v="0"/>
    <n v="12.545999999999999"/>
    <n v="17.324000000000002"/>
    <n v="986.33333333333337"/>
    <n v="87.565300000000008"/>
    <n v="0"/>
    <n v="0"/>
    <n v="0"/>
    <n v="0"/>
    <n v="0"/>
    <n v="0"/>
    <n v="0"/>
    <n v="0"/>
    <n v="0"/>
    <n v="0"/>
    <n v="0"/>
    <n v="0"/>
    <n v="246"/>
    <n v="1594"/>
    <n v="21905"/>
    <n v="83"/>
    <n v="64234"/>
    <n v="0"/>
    <n v="0"/>
    <n v="0"/>
    <n v="0"/>
    <n v="0"/>
    <n v="0"/>
    <n v="0"/>
    <n v="0"/>
    <n v="0"/>
    <n v="0"/>
    <n v="0"/>
    <n v="0"/>
    <n v="0"/>
    <n v="0"/>
    <n v="0"/>
    <n v="0"/>
    <n v="1600.3"/>
    <n v="477"/>
    <n v="172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14.8"/>
    <n v="11.5"/>
    <n v="0.45000000000000107"/>
    <n v="0.28754111842105334"/>
    <n v="-4.1749999999999989"/>
    <n v="-3.7185262148337586"/>
    <n v="0"/>
    <n v="5.40609999639089"/>
    <n v="8.4370813899743595"/>
    <n v="0"/>
    <n v="0"/>
    <n v="0"/>
    <n v="0"/>
    <n v="0.81399999999999995"/>
    <n v="5.5"/>
    <n v="2.5"/>
    <n v="9.0999999999999998E-2"/>
    <n v="9.5000000000000001E-2"/>
    <n v="0.56899999999999995"/>
    <n v="10005.98"/>
    <n v="0"/>
    <n v="1.78"/>
    <n v="1857.7239999999999"/>
    <n v="1367.3530000000001"/>
    <n v="0"/>
    <n v="20682.064199999997"/>
    <n v="6012.0298600000006"/>
    <n v="0"/>
    <n v="0"/>
    <n v="1321.249"/>
    <n v="0"/>
    <n v="1321.249"/>
    <n v="46.103999999999999"/>
    <n v="0"/>
    <n v="5508.6568200000011"/>
    <n v="0"/>
    <n v="503.37304"/>
    <n v="0"/>
    <n v="0"/>
    <n v="0"/>
    <n v="0"/>
    <n v="0"/>
    <n v="0"/>
    <n v="0"/>
    <n v="0"/>
    <n v="0"/>
    <n v="0"/>
    <n v="0"/>
    <n v="0"/>
    <n v="0"/>
    <n v="1600.3"/>
    <n v="477"/>
    <n v="1729.4"/>
    <n v="6114"/>
    <n v="6115"/>
    <n v="1600.3"/>
    <n v="477"/>
    <n v="1729.4"/>
    <n v="4478"/>
    <n v="4478"/>
    <n v="1838"/>
    <n v="7953"/>
    <n v="0.40534391350284382"/>
    <n v="0.40534391350284382"/>
    <n v="0"/>
    <n v="0"/>
    <n v="0"/>
    <n v="1"/>
    <n v="0"/>
    <n v="54"/>
    <n v="72"/>
    <n v="0"/>
    <n v="7827"/>
    <n v="0"/>
    <n v="0"/>
    <n v="0"/>
    <n v="0"/>
    <n v="0"/>
    <n v="0"/>
    <n v="0"/>
    <n v="3329.7"/>
    <n v="0"/>
    <n v="0"/>
    <n v="0"/>
    <n v="0"/>
    <n v="0"/>
    <n v="0"/>
    <n v="0"/>
    <n v="0"/>
    <n v="0"/>
    <n v="0"/>
    <n v="3329.7"/>
    <n v="3329.7"/>
    <n v="986.33333333333337"/>
    <n v="21905"/>
    <n v="4.2934143473147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262642101136803"/>
    <n v="0"/>
    <n v="0"/>
    <n v="0"/>
    <n v="0"/>
    <n v="0"/>
    <n v="0"/>
    <n v="0"/>
    <n v="0"/>
    <n v="0"/>
    <n v="0"/>
    <n v="2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70"/>
    <n v="0"/>
    <n v="0"/>
    <n v="0"/>
    <n v="0"/>
    <n v="0"/>
    <n v="0"/>
  </r>
  <r>
    <x v="5"/>
    <s v="London"/>
    <x v="0"/>
    <x v="0"/>
    <n v="3205"/>
    <n v="669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010.2819999999999"/>
    <n v="2003.9349999999999"/>
    <n v="222.09700000000001"/>
    <n v="10274.73"/>
    <n v="0"/>
    <n v="0"/>
    <n v="0"/>
    <n v="0"/>
    <n v="0"/>
    <n v="0"/>
    <n v="6.3470000000000004"/>
    <n v="0.73899999999999999"/>
    <n v="201.77"/>
    <n v="0"/>
    <n v="0"/>
    <n v="648.51"/>
    <n v="7.766"/>
    <n v="56"/>
    <n v="0"/>
    <n v="0"/>
    <n v="0"/>
    <n v="0"/>
    <n v="0"/>
    <n v="0"/>
    <n v="12.981999999999999"/>
    <n v="14.826000000000001"/>
    <n v="986.33333333333337"/>
    <n v="87.565300000000008"/>
    <n v="0"/>
    <n v="0"/>
    <n v="0"/>
    <n v="0"/>
    <n v="0"/>
    <n v="0"/>
    <n v="0"/>
    <n v="0"/>
    <n v="0"/>
    <n v="0"/>
    <n v="0"/>
    <n v="0"/>
    <n v="249"/>
    <n v="1243"/>
    <n v="2784"/>
    <n v="99"/>
    <n v="62160"/>
    <n v="0"/>
    <n v="0"/>
    <n v="0"/>
    <n v="0"/>
    <n v="0"/>
    <n v="0"/>
    <n v="0"/>
    <n v="0"/>
    <n v="0"/>
    <n v="0"/>
    <n v="0"/>
    <n v="0"/>
    <n v="0"/>
    <n v="0"/>
    <n v="0"/>
    <n v="0"/>
    <n v="1256.3"/>
    <n v="375"/>
    <n v="1279.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"/>
    <n v="0"/>
    <n v="15.2"/>
    <n v="8.4"/>
    <n v="-1.4214285714285708"/>
    <n v="-1.0941259398496237"/>
    <n v="-1.8428571428571432"/>
    <n v="-1.0039093898428941"/>
    <n v="0"/>
    <n v="5.8207198129317099"/>
    <n v="8.4349341639211506"/>
    <n v="0"/>
    <n v="0"/>
    <n v="0"/>
    <n v="0"/>
    <n v="0.77600000000000002"/>
    <n v="6"/>
    <n v="2.9"/>
    <n v="0.109"/>
    <n v="0.115"/>
    <n v="0.60099999999999998"/>
    <n v="8081.21"/>
    <n v="0"/>
    <n v="1.72"/>
    <n v="1931.7829999999999"/>
    <n v="1583.211"/>
    <n v="0"/>
    <n v="19383.303039999999"/>
    <n v="6582.4905599999993"/>
    <n v="0"/>
    <n v="0"/>
    <n v="1540.143"/>
    <n v="0"/>
    <n v="1540.143"/>
    <n v="43.067999999999998"/>
    <n v="0"/>
    <n v="6107.602890000001"/>
    <n v="0"/>
    <n v="474.88767000000001"/>
    <n v="0"/>
    <n v="0"/>
    <n v="0"/>
    <n v="0"/>
    <n v="0"/>
    <n v="0"/>
    <n v="0"/>
    <n v="0"/>
    <n v="0"/>
    <n v="0"/>
    <n v="0"/>
    <n v="0"/>
    <n v="0"/>
    <n v="1256.3"/>
    <n v="375"/>
    <n v="1279.5999999999999"/>
    <n v="4778"/>
    <n v="4778"/>
    <n v="1256.3"/>
    <n v="375"/>
    <n v="1279.5999999999999"/>
    <n v="3234"/>
    <n v="3234"/>
    <n v="1558"/>
    <n v="6336"/>
    <n v="0.30416352973181582"/>
    <n v="0.30416352973181582"/>
    <n v="0"/>
    <n v="0"/>
    <n v="0"/>
    <n v="0"/>
    <n v="1"/>
    <n v="6"/>
    <n v="61"/>
    <n v="0"/>
    <n v="6269"/>
    <n v="0"/>
    <n v="0"/>
    <n v="0"/>
    <n v="0"/>
    <n v="0"/>
    <n v="0"/>
    <n v="0"/>
    <n v="2535.8999999999996"/>
    <n v="0"/>
    <n v="0"/>
    <n v="0"/>
    <n v="0"/>
    <n v="0"/>
    <n v="0"/>
    <n v="0"/>
    <n v="0"/>
    <n v="0"/>
    <n v="0"/>
    <n v="2535.8999999999996"/>
    <n v="2535.8999999999996"/>
    <n v="986.33333333333337"/>
    <n v="2784"/>
    <n v="0.86864274570982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9123244929797176"/>
    <n v="0"/>
    <n v="0"/>
    <n v="0"/>
    <n v="0"/>
    <n v="0"/>
    <n v="0"/>
    <n v="0"/>
    <n v="0"/>
    <n v="0"/>
    <n v="0"/>
    <n v="2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5"/>
    <n v="0"/>
    <n v="0"/>
    <n v="0"/>
    <n v="0"/>
    <n v="0"/>
    <n v="0"/>
  </r>
  <r>
    <x v="6"/>
    <s v="London"/>
    <x v="0"/>
    <x v="0"/>
    <n v="2298"/>
    <n v="45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488.4"/>
    <n v="2483.1089999999999"/>
    <n v="246.76300000000001"/>
    <n v="10456.24"/>
    <n v="0"/>
    <n v="0"/>
    <n v="0"/>
    <n v="0"/>
    <n v="0"/>
    <n v="0"/>
    <n v="5.2910000000000004"/>
    <n v="0.754"/>
    <n v="208.54999999999899"/>
    <n v="0"/>
    <n v="0"/>
    <n v="446.28"/>
    <n v="4.8929999999999998"/>
    <n v="61"/>
    <n v="0"/>
    <n v="0"/>
    <n v="0"/>
    <n v="0"/>
    <n v="0"/>
    <n v="0"/>
    <n v="9.1289999999999996"/>
    <n v="10.536"/>
    <n v="986.33333333333337"/>
    <n v="87.565300000000008"/>
    <n v="0"/>
    <n v="0"/>
    <n v="0"/>
    <n v="0"/>
    <n v="0"/>
    <n v="0"/>
    <n v="0"/>
    <n v="0"/>
    <n v="0"/>
    <n v="0"/>
    <n v="0"/>
    <n v="0"/>
    <n v="212"/>
    <n v="990"/>
    <n v="2568"/>
    <n v="90"/>
    <n v="46536"/>
    <n v="0"/>
    <n v="0"/>
    <n v="0"/>
    <n v="0"/>
    <n v="0"/>
    <n v="0"/>
    <n v="0"/>
    <n v="0"/>
    <n v="0"/>
    <n v="0"/>
    <n v="0"/>
    <n v="0"/>
    <n v="0"/>
    <n v="0"/>
    <n v="0"/>
    <n v="0"/>
    <n v="976.7"/>
    <n v="293"/>
    <n v="101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7"/>
    <n v="11.3"/>
    <n v="7.857142857142918E-2"/>
    <n v="6.0479323308271146E-2"/>
    <n v="-3.0428571428571431"/>
    <n v="-1.6576178297405926"/>
    <n v="0"/>
    <n v="5.3424505687880099"/>
    <n v="8.8177989082584904"/>
    <n v="0"/>
    <n v="0"/>
    <n v="0"/>
    <n v="0"/>
    <n v="0.86299999999999999"/>
    <n v="5.4"/>
    <n v="2.2999999999999998"/>
    <n v="7.5999999999999998E-2"/>
    <n v="6.0999999999999999E-2"/>
    <n v="0.47899999999999998"/>
    <n v="7757.44"/>
    <n v="0"/>
    <n v="1.77"/>
    <n v="1300.615"/>
    <n v="546.49300000000005"/>
    <n v="0"/>
    <n v="12829.272860000003"/>
    <n v="2357.9605600000004"/>
    <n v="0"/>
    <n v="0"/>
    <n v="536.14499999999998"/>
    <n v="0"/>
    <n v="536.14499999999998"/>
    <n v="10.348000000000001"/>
    <n v="0"/>
    <n v="2281.0805400000004"/>
    <n v="0"/>
    <n v="76.880020000000002"/>
    <n v="0"/>
    <n v="0"/>
    <n v="0"/>
    <n v="0"/>
    <n v="0"/>
    <n v="0"/>
    <n v="0"/>
    <n v="0"/>
    <n v="0"/>
    <n v="0"/>
    <n v="0"/>
    <n v="0"/>
    <n v="0"/>
    <n v="976.7"/>
    <n v="293"/>
    <n v="1015.5"/>
    <n v="3141"/>
    <n v="3142"/>
    <n v="976.7"/>
    <n v="293"/>
    <n v="1015.5"/>
    <n v="2045"/>
    <n v="2046"/>
    <n v="1180"/>
    <n v="4322"/>
    <n v="0"/>
    <n v="0"/>
    <n v="0"/>
    <n v="0"/>
    <n v="0"/>
    <n v="0"/>
    <n v="0"/>
    <n v="2"/>
    <n v="124"/>
    <n v="30"/>
    <n v="4166"/>
    <n v="0"/>
    <n v="0"/>
    <n v="0"/>
    <n v="0"/>
    <n v="0"/>
    <n v="0"/>
    <n v="0"/>
    <n v="1992.2"/>
    <n v="0"/>
    <n v="0"/>
    <n v="0"/>
    <n v="0"/>
    <n v="0"/>
    <n v="0"/>
    <n v="0"/>
    <n v="0"/>
    <n v="0"/>
    <n v="0"/>
    <n v="1992.2"/>
    <n v="1992.2"/>
    <n v="986.33333333333337"/>
    <n v="2568"/>
    <n v="1.1174934725848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692776327241083"/>
    <n v="0"/>
    <n v="0"/>
    <n v="0"/>
    <n v="0"/>
    <n v="0"/>
    <n v="0"/>
    <n v="0"/>
    <n v="0"/>
    <n v="0"/>
    <n v="0"/>
    <n v="2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5"/>
    <n v="0"/>
    <n v="0"/>
    <n v="0"/>
    <n v="0"/>
    <n v="0"/>
    <n v="0"/>
  </r>
  <r>
    <x v="7"/>
    <s v="London"/>
    <x v="0"/>
    <x v="0"/>
    <n v="2569"/>
    <n v="429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21.59700000000009"/>
    <n v="516.45500000000004"/>
    <n v="53.954000000000001"/>
    <n v="2148.54"/>
    <n v="0"/>
    <n v="0"/>
    <n v="0"/>
    <n v="0"/>
    <n v="0"/>
    <n v="0"/>
    <n v="5.1420000000000003"/>
    <n v="0.55500000000000005"/>
    <n v="148.03"/>
    <n v="0"/>
    <n v="0"/>
    <n v="385.93"/>
    <n v="4.7080000000000002"/>
    <n v="45"/>
    <n v="0"/>
    <n v="0"/>
    <n v="0"/>
    <n v="0"/>
    <n v="0"/>
    <n v="0"/>
    <n v="7.4420000000000002"/>
    <n v="10.208"/>
    <n v="986.33333333333337"/>
    <n v="87.565300000000008"/>
    <n v="0"/>
    <n v="0"/>
    <n v="0"/>
    <n v="0"/>
    <n v="0"/>
    <n v="0"/>
    <n v="0"/>
    <n v="0"/>
    <n v="0"/>
    <n v="0"/>
    <n v="0"/>
    <n v="0"/>
    <n v="518"/>
    <n v="2607"/>
    <n v="589"/>
    <n v="200"/>
    <n v="54062"/>
    <n v="0"/>
    <n v="0"/>
    <n v="0"/>
    <n v="0"/>
    <n v="0"/>
    <n v="0"/>
    <n v="0"/>
    <n v="0"/>
    <n v="0"/>
    <n v="0"/>
    <n v="0"/>
    <n v="0"/>
    <n v="0"/>
    <n v="0"/>
    <n v="0"/>
    <n v="0"/>
    <n v="403.4"/>
    <n v="122"/>
    <n v="476.5"/>
    <n v="0"/>
    <n v="0"/>
    <n v="0"/>
    <n v="0"/>
    <n v="0"/>
    <n v="0"/>
    <n v="2151.8000000000002"/>
    <n v="386"/>
    <n v="149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000000000000002"/>
    <n v="0"/>
    <n v="15.6"/>
    <n v="11"/>
    <n v="-1.0214285714285705"/>
    <n v="-0.78623120300751803"/>
    <n v="-0.84285714285714297"/>
    <n v="-0.45915235659481202"/>
    <n v="0"/>
    <n v="5.4365782548223702"/>
    <n v="8.7929735806632898"/>
    <n v="0"/>
    <n v="0"/>
    <n v="0"/>
    <n v="0"/>
    <n v="0.85599999999999998"/>
    <n v="5.5"/>
    <n v="2.2999999999999998"/>
    <n v="7.2999999999999995E-2"/>
    <n v="7.0999999999999994E-2"/>
    <n v="0.5"/>
    <n v="8811.83"/>
    <n v="0"/>
    <n v="1.83"/>
    <n v="517.10699999999997"/>
    <n v="38.317"/>
    <n v="0"/>
    <n v="4302.7763700000023"/>
    <n v="315.47067000000004"/>
    <n v="0"/>
    <n v="0"/>
    <n v="0"/>
    <n v="0"/>
    <n v="0"/>
    <n v="38.317"/>
    <n v="0"/>
    <n v="0"/>
    <n v="0"/>
    <n v="315.47067000000004"/>
    <n v="0"/>
    <n v="0"/>
    <n v="0"/>
    <n v="0"/>
    <n v="0"/>
    <n v="0"/>
    <n v="0"/>
    <n v="0"/>
    <n v="0"/>
    <n v="0"/>
    <n v="0"/>
    <n v="0"/>
    <n v="0"/>
    <n v="2555.2000000000003"/>
    <n v="508"/>
    <n v="1971.8"/>
    <n v="27722"/>
    <n v="27722"/>
    <n v="2555.2000000000003"/>
    <n v="508"/>
    <n v="1971.8"/>
    <n v="2376"/>
    <n v="2377"/>
    <n v="20418"/>
    <n v="48140"/>
    <n v="0"/>
    <n v="0"/>
    <n v="0"/>
    <n v="0"/>
    <n v="0"/>
    <n v="0"/>
    <n v="0"/>
    <n v="7"/>
    <n v="79"/>
    <n v="44333"/>
    <n v="3721"/>
    <n v="0"/>
    <n v="0"/>
    <n v="0"/>
    <n v="0"/>
    <n v="0"/>
    <n v="0"/>
    <n v="0"/>
    <n v="879.9"/>
    <n v="0"/>
    <n v="0"/>
    <n v="3647.1000000000004"/>
    <n v="0"/>
    <n v="0"/>
    <n v="0"/>
    <n v="0"/>
    <n v="0"/>
    <n v="0"/>
    <n v="0"/>
    <n v="4527"/>
    <n v="4527"/>
    <n v="986.33333333333337"/>
    <n v="589"/>
    <n v="0.2292720903075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250681198910082"/>
    <n v="0"/>
    <n v="0"/>
    <n v="1.419657454262359"/>
    <n v="0"/>
    <n v="0"/>
    <n v="0"/>
    <n v="0"/>
    <n v="0"/>
    <n v="0"/>
    <n v="0"/>
    <n v="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London"/>
    <x v="0"/>
    <x v="0"/>
    <n v="2562"/>
    <n v="389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6.207999999999998"/>
    <n v="47.753999999999998"/>
    <n v="4.3680000000000003"/>
    <n v="207.43"/>
    <n v="0"/>
    <n v="0"/>
    <n v="0"/>
    <n v="0"/>
    <n v="0"/>
    <n v="0"/>
    <n v="8.4540000000000006"/>
    <n v="0.65600000000000003"/>
    <n v="264.83"/>
    <n v="0"/>
    <n v="0"/>
    <n v="550.37"/>
    <n v="4.5439999999999996"/>
    <n v="57"/>
    <n v="0"/>
    <n v="0"/>
    <n v="0"/>
    <n v="0"/>
    <n v="0"/>
    <n v="0"/>
    <n v="6.7530000000000001"/>
    <n v="10.568"/>
    <n v="986.33333333333337"/>
    <n v="87.565300000000008"/>
    <n v="0"/>
    <n v="0"/>
    <n v="0"/>
    <n v="0"/>
    <n v="0"/>
    <n v="0"/>
    <n v="0"/>
    <n v="0"/>
    <n v="0"/>
    <n v="0"/>
    <n v="0"/>
    <n v="0"/>
    <n v="845"/>
    <n v="3874"/>
    <n v="612"/>
    <n v="90"/>
    <n v="58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79.3"/>
    <n v="693"/>
    <n v="2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"/>
    <n v="0"/>
    <n v="16.600000000000001"/>
    <n v="14.1"/>
    <n v="-2.1428571428568688E-2"/>
    <n v="-1.6494360902253528E-2"/>
    <n v="4.3571428571428577"/>
    <n v="2.3735842162952148"/>
    <n v="0"/>
    <n v="5.0725356957876198"/>
    <n v="8.6504551051171994"/>
    <n v="0"/>
    <n v="0"/>
    <n v="0"/>
    <n v="0"/>
    <n v="0.875"/>
    <n v="5.2"/>
    <n v="2.2000000000000002"/>
    <n v="6.7000000000000004E-2"/>
    <n v="5.8000000000000003E-2"/>
    <n v="0.49199999999999999"/>
    <n v="9664"/>
    <n v="0"/>
    <n v="1.83"/>
    <n v="123.589"/>
    <n v="24.673999999999999"/>
    <n v="0"/>
    <n v="787.04522999999995"/>
    <n v="207.41698"/>
    <n v="0"/>
    <n v="0"/>
    <n v="0"/>
    <n v="0"/>
    <n v="0"/>
    <n v="24.673999999999999"/>
    <n v="0"/>
    <n v="0"/>
    <n v="0"/>
    <n v="207.41698"/>
    <n v="0"/>
    <n v="0"/>
    <n v="0"/>
    <n v="0"/>
    <n v="0"/>
    <n v="0"/>
    <n v="0"/>
    <n v="0"/>
    <n v="0"/>
    <n v="0"/>
    <n v="0"/>
    <n v="0"/>
    <n v="0"/>
    <n v="3879.3"/>
    <n v="693"/>
    <n v="2668"/>
    <n v="2671"/>
    <n v="2671"/>
    <n v="3879.3"/>
    <n v="693"/>
    <n v="2668"/>
    <n v="3092"/>
    <n v="3092"/>
    <n v="849"/>
    <n v="3520"/>
    <n v="0"/>
    <n v="0"/>
    <n v="0"/>
    <n v="0"/>
    <n v="0"/>
    <n v="0"/>
    <n v="0"/>
    <n v="4"/>
    <n v="93"/>
    <n v="19"/>
    <n v="3404"/>
    <n v="0"/>
    <n v="0"/>
    <n v="0"/>
    <n v="0"/>
    <n v="0"/>
    <n v="0"/>
    <n v="0"/>
    <n v="0"/>
    <n v="0"/>
    <n v="0"/>
    <n v="6547.3"/>
    <n v="0"/>
    <n v="0"/>
    <n v="0"/>
    <n v="0"/>
    <n v="0"/>
    <n v="0"/>
    <n v="0"/>
    <n v="6547.3"/>
    <n v="6547.3"/>
    <n v="986.33333333333337"/>
    <n v="612"/>
    <n v="0.2388758782201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55425448868072"/>
    <n v="0"/>
    <n v="0"/>
    <n v="0"/>
    <n v="0"/>
    <n v="0"/>
    <n v="0"/>
    <n v="0"/>
    <n v="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</r>
  <r>
    <x v="9"/>
    <s v="London"/>
    <x v="0"/>
    <x v="0"/>
    <n v="2652"/>
    <n v="37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0.765999999999991"/>
    <n v="61.360999999999997"/>
    <n v="5.3029999999999999"/>
    <n v="199.28"/>
    <n v="0"/>
    <n v="0"/>
    <n v="0"/>
    <n v="0"/>
    <n v="0"/>
    <n v="0"/>
    <n v="9.4049999999999994"/>
    <n v="0.60299999999999998"/>
    <n v="278.18"/>
    <n v="0"/>
    <n v="0"/>
    <n v="1667.43"/>
    <n v="4.7430000000000003"/>
    <n v="43"/>
    <n v="0"/>
    <n v="0"/>
    <n v="0"/>
    <n v="0"/>
    <n v="0"/>
    <n v="0"/>
    <n v="6.1440000000000001"/>
    <n v="9.1790000000000003"/>
    <n v="986.33333333333337"/>
    <n v="87.565300000000008"/>
    <n v="0"/>
    <n v="0"/>
    <n v="0"/>
    <n v="0"/>
    <n v="0"/>
    <n v="0"/>
    <n v="0"/>
    <n v="0"/>
    <n v="0"/>
    <n v="0"/>
    <n v="0"/>
    <n v="0"/>
    <n v="1065"/>
    <n v="3949"/>
    <n v="704"/>
    <n v="197"/>
    <n v="63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9.2"/>
    <n v="698"/>
    <n v="287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"/>
    <n v="0"/>
    <n v="16.100000000000001"/>
    <n v="12.3"/>
    <n v="-0.52142857142856869"/>
    <n v="-0.40136278195488512"/>
    <n v="4.3571428571428577"/>
    <n v="2.3735842162952148"/>
    <n v="0"/>
    <n v="5.1377483545846001"/>
    <n v="8.4446312755224593"/>
    <n v="0"/>
    <n v="0"/>
    <n v="0"/>
    <n v="0"/>
    <n v="0.85799999999999998"/>
    <n v="5.3"/>
    <n v="2.1"/>
    <n v="7.3999999999999996E-2"/>
    <n v="6.8000000000000005E-2"/>
    <n v="0.51500000000000001"/>
    <n v="10041.57"/>
    <n v="0"/>
    <n v="1.81"/>
    <n v="157.51"/>
    <n v="0"/>
    <n v="0"/>
    <n v="802.12732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9.2"/>
    <n v="698"/>
    <n v="2877.8"/>
    <n v="2551"/>
    <n v="2552"/>
    <n v="3909.2"/>
    <n v="698"/>
    <n v="2877.8"/>
    <n v="2985"/>
    <n v="2986"/>
    <n v="859"/>
    <n v="3411"/>
    <n v="0"/>
    <n v="0"/>
    <n v="0"/>
    <n v="0"/>
    <n v="0"/>
    <n v="0"/>
    <n v="0"/>
    <n v="4"/>
    <n v="125"/>
    <n v="84"/>
    <n v="3198"/>
    <n v="0"/>
    <n v="0"/>
    <n v="0"/>
    <n v="0"/>
    <n v="0"/>
    <n v="0"/>
    <n v="0"/>
    <n v="0"/>
    <n v="0"/>
    <n v="0"/>
    <n v="6787"/>
    <n v="0"/>
    <n v="0"/>
    <n v="0"/>
    <n v="0"/>
    <n v="0"/>
    <n v="0"/>
    <n v="0"/>
    <n v="6787"/>
    <n v="6787"/>
    <n v="986.33333333333337"/>
    <n v="704"/>
    <n v="0.2654600301659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592006033182502"/>
    <n v="0"/>
    <n v="0"/>
    <n v="0"/>
    <n v="0"/>
    <n v="0"/>
    <n v="0"/>
    <n v="0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</r>
  <r>
    <x v="10"/>
    <s v="London"/>
    <x v="0"/>
    <x v="0"/>
    <n v="3236"/>
    <n v="42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2.675999999999995"/>
    <n v="43.290999999999997"/>
    <n v="3.444"/>
    <n v="198.23"/>
    <n v="0"/>
    <n v="0"/>
    <n v="0"/>
    <n v="0"/>
    <n v="0"/>
    <n v="0"/>
    <n v="9.3849999999999998"/>
    <n v="0.58699999999999997"/>
    <n v="275.52"/>
    <n v="0"/>
    <n v="0"/>
    <n v="1606.8"/>
    <n v="5.1470000000000002"/>
    <n v="125"/>
    <n v="0"/>
    <n v="0"/>
    <n v="0"/>
    <n v="0"/>
    <n v="0"/>
    <n v="0"/>
    <n v="5.8040000000000003"/>
    <n v="10.615"/>
    <n v="986.33333333333337"/>
    <n v="87.565300000000008"/>
    <n v="0"/>
    <n v="0"/>
    <n v="0"/>
    <n v="0"/>
    <n v="0"/>
    <n v="0"/>
    <n v="0"/>
    <n v="0"/>
    <n v="0"/>
    <n v="0"/>
    <n v="0"/>
    <n v="0"/>
    <n v="1121"/>
    <n v="4153"/>
    <n v="1118"/>
    <n v="80"/>
    <n v="79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92.2"/>
    <n v="751"/>
    <n v="303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100000000000001"/>
    <n v="8.8000000000000007"/>
    <n v="-0.52142857142856869"/>
    <n v="-0.40136278195488512"/>
    <n v="-3.0428571428571431"/>
    <n v="-1.6576178297405926"/>
    <n v="0"/>
    <n v="5.7334194314852196"/>
    <n v="8.0964532571855496"/>
    <n v="0"/>
    <n v="0"/>
    <n v="0"/>
    <n v="0"/>
    <n v="0.83699999999999997"/>
    <n v="5.8"/>
    <n v="2.4"/>
    <n v="8.5000000000000006E-2"/>
    <n v="7.6999999999999999E-2"/>
    <n v="0.59"/>
    <n v="10741.7"/>
    <n v="0"/>
    <n v="1.82"/>
    <n v="151.31200000000001"/>
    <n v="8.2899999999999991"/>
    <n v="0"/>
    <n v="775.88198999999986"/>
    <n v="71.025950000000009"/>
    <n v="0"/>
    <n v="0"/>
    <n v="8.2899999999999991"/>
    <n v="0"/>
    <n v="8.2899999999999991"/>
    <n v="0"/>
    <n v="0"/>
    <n v="71.025950000000009"/>
    <n v="0"/>
    <n v="0"/>
    <n v="0"/>
    <n v="0"/>
    <n v="0"/>
    <n v="0"/>
    <n v="0"/>
    <n v="0"/>
    <n v="0"/>
    <n v="0"/>
    <n v="0"/>
    <n v="0"/>
    <n v="0"/>
    <n v="0"/>
    <n v="0"/>
    <n v="4192.2"/>
    <n v="751"/>
    <n v="3039.9"/>
    <n v="2941"/>
    <n v="2941"/>
    <n v="4192.2"/>
    <n v="751"/>
    <n v="3039.9"/>
    <n v="3388"/>
    <n v="3390"/>
    <n v="870"/>
    <n v="3811"/>
    <n v="0.29049255676534042"/>
    <n v="0.29049255676534042"/>
    <n v="0"/>
    <n v="0"/>
    <n v="1"/>
    <n v="0"/>
    <n v="0"/>
    <n v="16"/>
    <n v="149"/>
    <n v="0"/>
    <n v="3646"/>
    <n v="0"/>
    <n v="0"/>
    <n v="0"/>
    <n v="0"/>
    <n v="0"/>
    <n v="0"/>
    <n v="0"/>
    <n v="0"/>
    <n v="0"/>
    <n v="0"/>
    <n v="7232.1"/>
    <n v="0"/>
    <n v="0"/>
    <n v="0"/>
    <n v="0"/>
    <n v="0"/>
    <n v="0"/>
    <n v="0"/>
    <n v="7232.1"/>
    <n v="7232.1"/>
    <n v="986.33333333333337"/>
    <n v="1118"/>
    <n v="0.3454882571075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348887515451175"/>
    <n v="0"/>
    <n v="0"/>
    <n v="0"/>
    <n v="0"/>
    <n v="0"/>
    <n v="0"/>
    <n v="0"/>
    <n v="1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London"/>
    <x v="0"/>
    <x v="0"/>
    <n v="3836"/>
    <n v="506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2.286999999999999"/>
    <n v="24.13"/>
    <n v="1.843"/>
    <n v="201.65"/>
    <n v="0"/>
    <n v="0"/>
    <n v="0"/>
    <n v="0"/>
    <n v="0"/>
    <n v="0"/>
    <n v="8.157"/>
    <n v="0.51600000000000001"/>
    <n v="226.1"/>
    <n v="0"/>
    <n v="0"/>
    <n v="2153.88"/>
    <n v="6.5"/>
    <n v="385"/>
    <n v="0"/>
    <n v="0"/>
    <n v="0"/>
    <n v="0"/>
    <n v="0"/>
    <n v="0"/>
    <n v="7.3440000000000003"/>
    <n v="12.592000000000001"/>
    <n v="986.33333333333337"/>
    <n v="87.565300000000008"/>
    <n v="0"/>
    <n v="0"/>
    <n v="0"/>
    <n v="0"/>
    <n v="0"/>
    <n v="0"/>
    <n v="0"/>
    <n v="0"/>
    <n v="0"/>
    <n v="0"/>
    <n v="0"/>
    <n v="0"/>
    <n v="1432"/>
    <n v="5328"/>
    <n v="1512"/>
    <n v="211"/>
    <n v="101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79.3"/>
    <n v="933"/>
    <n v="365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100000000000001"/>
    <n v="9.6999999999999993"/>
    <n v="0.47857142857143131"/>
    <n v="0.36837406015037805"/>
    <n v="-3.0428571428571431"/>
    <n v="-1.6576178297405926"/>
    <n v="0"/>
    <n v="5.3782786300841297"/>
    <n v="7.9302787173967699"/>
    <n v="0"/>
    <n v="0"/>
    <n v="0"/>
    <n v="0"/>
    <n v="0.83"/>
    <n v="5.4"/>
    <n v="2.2999999999999998"/>
    <n v="8.2000000000000003E-2"/>
    <n v="8.6999999999999994E-2"/>
    <n v="0.628"/>
    <n v="12270.49"/>
    <n v="0"/>
    <n v="1.76"/>
    <n v="144.87799999999999"/>
    <n v="38.991"/>
    <n v="0"/>
    <n v="833.39212999999984"/>
    <n v="233.23608999999999"/>
    <n v="0"/>
    <n v="0"/>
    <n v="38.991"/>
    <n v="0"/>
    <n v="38.991"/>
    <n v="0"/>
    <n v="0"/>
    <n v="233.23609000000002"/>
    <n v="0"/>
    <n v="0"/>
    <n v="0"/>
    <n v="0"/>
    <n v="0"/>
    <n v="0"/>
    <n v="0"/>
    <n v="0"/>
    <n v="0"/>
    <n v="0"/>
    <n v="0"/>
    <n v="0"/>
    <n v="0"/>
    <n v="0"/>
    <n v="0"/>
    <n v="5179.3"/>
    <n v="933"/>
    <n v="3657.3"/>
    <n v="3508"/>
    <n v="3508"/>
    <n v="5179.3"/>
    <n v="933"/>
    <n v="3657.3"/>
    <n v="4365"/>
    <n v="4366"/>
    <n v="963"/>
    <n v="4471"/>
    <n v="0.40534391350284382"/>
    <n v="0.40534391350284382"/>
    <n v="0"/>
    <n v="0"/>
    <n v="0"/>
    <n v="1"/>
    <n v="0"/>
    <n v="47"/>
    <n v="123"/>
    <n v="0"/>
    <n v="4301"/>
    <n v="0"/>
    <n v="0"/>
    <n v="0"/>
    <n v="0"/>
    <n v="0"/>
    <n v="0"/>
    <n v="0"/>
    <n v="0"/>
    <n v="0"/>
    <n v="0"/>
    <n v="8836.6"/>
    <n v="0"/>
    <n v="0"/>
    <n v="0"/>
    <n v="0"/>
    <n v="0"/>
    <n v="0"/>
    <n v="0"/>
    <n v="8836.6"/>
    <n v="8836.6"/>
    <n v="986.33333333333337"/>
    <n v="1512"/>
    <n v="0.39416058394160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35974973931181"/>
    <n v="0"/>
    <n v="0"/>
    <n v="0"/>
    <n v="0"/>
    <n v="0"/>
    <n v="0"/>
    <n v="0"/>
    <n v="1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London"/>
    <x v="0"/>
    <x v="0"/>
    <n v="2942"/>
    <n v="44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7.521999999999998"/>
    <n v="18.774999999999999"/>
    <n v="1.9239999999999999"/>
    <n v="206.22"/>
    <n v="0"/>
    <n v="0"/>
    <n v="0"/>
    <n v="0"/>
    <n v="0"/>
    <n v="0"/>
    <n v="8.7469999999999999"/>
    <n v="0.46"/>
    <n v="223.89"/>
    <n v="0"/>
    <n v="0"/>
    <n v="1496.09"/>
    <n v="5.7629999999999999"/>
    <n v="417"/>
    <n v="0"/>
    <n v="0"/>
    <n v="0"/>
    <n v="0"/>
    <n v="0"/>
    <n v="0"/>
    <n v="8.2490000000000006"/>
    <n v="12.044"/>
    <n v="986.33333333333337"/>
    <n v="87.565300000000008"/>
    <n v="0"/>
    <n v="0"/>
    <n v="0"/>
    <n v="0"/>
    <n v="0"/>
    <n v="0"/>
    <n v="0"/>
    <n v="0"/>
    <n v="0"/>
    <n v="0"/>
    <n v="0"/>
    <n v="0"/>
    <n v="1295"/>
    <n v="4244"/>
    <n v="1131"/>
    <n v="122"/>
    <n v="89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9.2"/>
    <n v="783"/>
    <n v="3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7"/>
    <n v="12.5"/>
    <n v="-1.5214285714285687"/>
    <n v="-1.4863956766917266"/>
    <n v="-0.70714285714285707"/>
    <n v="-8.9523200584581658E-2"/>
    <n v="0"/>
    <n v="5.5001179861988003"/>
    <n v="8.0035710677846197"/>
    <n v="0"/>
    <n v="0"/>
    <n v="0"/>
    <n v="0"/>
    <n v="0.80300000000000005"/>
    <n v="5.7"/>
    <n v="2.5"/>
    <n v="9.2999999999999999E-2"/>
    <n v="0.104"/>
    <n v="0.64300000000000002"/>
    <n v="10705.4"/>
    <n v="0"/>
    <n v="1.72"/>
    <n v="147.94499999999999"/>
    <n v="48.749000000000002"/>
    <n v="0"/>
    <n v="789.20134999999982"/>
    <n v="228.64089000000001"/>
    <n v="0"/>
    <n v="0"/>
    <n v="48.749000000000002"/>
    <n v="0"/>
    <n v="48.749000000000002"/>
    <n v="0"/>
    <n v="0"/>
    <n v="228.64088999999998"/>
    <n v="0"/>
    <n v="0"/>
    <n v="0"/>
    <n v="0"/>
    <n v="0"/>
    <n v="0"/>
    <n v="0"/>
    <n v="0"/>
    <n v="0"/>
    <n v="0"/>
    <n v="0"/>
    <n v="0"/>
    <n v="0"/>
    <n v="0"/>
    <n v="0"/>
    <n v="4339.2"/>
    <n v="783"/>
    <n v="3160"/>
    <n v="3310"/>
    <n v="3310"/>
    <n v="4339.2"/>
    <n v="783"/>
    <n v="3160"/>
    <n v="3500"/>
    <n v="3502"/>
    <n v="921"/>
    <n v="4231"/>
    <n v="0.30416352973181582"/>
    <n v="0.30416352973181582"/>
    <n v="0"/>
    <n v="0"/>
    <n v="0"/>
    <n v="0"/>
    <n v="1"/>
    <n v="6"/>
    <n v="120"/>
    <n v="0"/>
    <n v="4105"/>
    <n v="0"/>
    <n v="0"/>
    <n v="0"/>
    <n v="0"/>
    <n v="0"/>
    <n v="0"/>
    <n v="0"/>
    <n v="0"/>
    <n v="0"/>
    <n v="0"/>
    <n v="7499.2"/>
    <n v="0"/>
    <n v="0"/>
    <n v="0"/>
    <n v="0"/>
    <n v="0"/>
    <n v="0"/>
    <n v="0"/>
    <n v="7499.2"/>
    <n v="7499.2"/>
    <n v="986.33333333333337"/>
    <n v="1131"/>
    <n v="0.38443235893949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49014276002719"/>
    <n v="0"/>
    <n v="0"/>
    <n v="0"/>
    <n v="0"/>
    <n v="0"/>
    <n v="0"/>
    <n v="0"/>
    <n v="1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London"/>
    <x v="0"/>
    <x v="0"/>
    <n v="1819"/>
    <n v="30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5.137999999999998"/>
    <n v="36.427"/>
    <n v="2.448"/>
    <n v="208.33"/>
    <n v="0"/>
    <n v="0"/>
    <n v="0"/>
    <n v="0"/>
    <n v="0"/>
    <n v="0"/>
    <n v="8.7110000000000003"/>
    <n v="0.42599999999999999"/>
    <n v="238.53"/>
    <n v="0"/>
    <n v="0"/>
    <n v="741.68"/>
    <n v="4.5019999999999998"/>
    <n v="298"/>
    <n v="0"/>
    <n v="0"/>
    <n v="0"/>
    <n v="0"/>
    <n v="0"/>
    <n v="0"/>
    <n v="5.3650000000000002"/>
    <n v="8.5830000000000002"/>
    <n v="986.33333333333337"/>
    <n v="87.565300000000008"/>
    <n v="0"/>
    <n v="0"/>
    <n v="0"/>
    <n v="0"/>
    <n v="0"/>
    <n v="0"/>
    <n v="0"/>
    <n v="0"/>
    <n v="0"/>
    <n v="0"/>
    <n v="0"/>
    <n v="0"/>
    <n v="1036"/>
    <n v="2726"/>
    <n v="467"/>
    <n v="150"/>
    <n v="60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0.9"/>
    <n v="483"/>
    <n v="190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21.1"/>
    <n v="17.2"/>
    <n v="0.87857142857143344"/>
    <n v="0.85834116541353855"/>
    <n v="2.0928571428571425"/>
    <n v="0.26495250274022653"/>
    <n v="0"/>
    <n v="5.9297484189164598"/>
    <n v="8.8296698442791808"/>
    <n v="0"/>
    <n v="0"/>
    <n v="0"/>
    <n v="0"/>
    <n v="0.82799999999999996"/>
    <n v="6.2"/>
    <n v="2.7"/>
    <n v="8.5000000000000006E-2"/>
    <n v="8.6999999999999994E-2"/>
    <n v="0.58799999999999997"/>
    <n v="8218.65"/>
    <n v="0"/>
    <n v="1.77"/>
    <n v="146.32300000000001"/>
    <n v="46.347000000000001"/>
    <n v="0"/>
    <n v="778.79033999999956"/>
    <n v="241.69011000000003"/>
    <n v="0"/>
    <n v="0"/>
    <n v="46.347000000000001"/>
    <n v="0"/>
    <n v="46.347000000000001"/>
    <n v="0"/>
    <n v="0"/>
    <n v="241.69011000000003"/>
    <n v="0"/>
    <n v="0"/>
    <n v="0"/>
    <n v="0"/>
    <n v="0"/>
    <n v="0"/>
    <n v="0"/>
    <n v="0"/>
    <n v="0"/>
    <n v="0"/>
    <n v="0"/>
    <n v="0"/>
    <n v="0"/>
    <n v="0"/>
    <n v="0"/>
    <n v="2680.9"/>
    <n v="483"/>
    <n v="1902.3"/>
    <n v="2177"/>
    <n v="2177"/>
    <n v="2680.9"/>
    <n v="483"/>
    <n v="1902.3"/>
    <n v="2008"/>
    <n v="2008"/>
    <n v="749"/>
    <n v="2926"/>
    <n v="0"/>
    <n v="0"/>
    <n v="0"/>
    <n v="0"/>
    <n v="0"/>
    <n v="0"/>
    <n v="0"/>
    <n v="3"/>
    <n v="100"/>
    <n v="36"/>
    <n v="2787"/>
    <n v="0"/>
    <n v="0"/>
    <n v="0"/>
    <n v="0"/>
    <n v="0"/>
    <n v="0"/>
    <n v="0"/>
    <n v="0"/>
    <n v="0"/>
    <n v="0"/>
    <n v="4583.2"/>
    <n v="0"/>
    <n v="0"/>
    <n v="0"/>
    <n v="0"/>
    <n v="0"/>
    <n v="0"/>
    <n v="0"/>
    <n v="4583.2"/>
    <n v="4583.2"/>
    <n v="986.33333333333337"/>
    <n v="467"/>
    <n v="0.2567344694887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196261682242991"/>
    <n v="0"/>
    <n v="0"/>
    <n v="0"/>
    <n v="0"/>
    <n v="0"/>
    <n v="0"/>
    <n v="0"/>
    <n v="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London"/>
    <x v="0"/>
    <x v="0"/>
    <n v="2052"/>
    <n v="310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8.77"/>
    <n v="71.393000000000001"/>
    <n v="4.3490000000000002"/>
    <n v="206.98"/>
    <n v="0"/>
    <n v="0"/>
    <n v="0"/>
    <n v="0"/>
    <n v="0"/>
    <n v="0"/>
    <n v="7.3769999999999998"/>
    <n v="0.39800000000000002"/>
    <n v="212.14"/>
    <n v="0"/>
    <n v="0"/>
    <n v="470.72"/>
    <n v="1.742"/>
    <n v="359"/>
    <n v="0"/>
    <n v="0"/>
    <n v="0"/>
    <n v="0"/>
    <n v="0"/>
    <n v="0"/>
    <n v="4.9710000000000001"/>
    <n v="7.9509999999999996"/>
    <n v="986.33333333333337"/>
    <n v="87.565300000000008"/>
    <n v="0"/>
    <n v="0"/>
    <n v="0"/>
    <n v="0"/>
    <n v="0"/>
    <n v="0"/>
    <n v="0"/>
    <n v="0"/>
    <n v="0"/>
    <n v="0"/>
    <n v="0"/>
    <n v="0"/>
    <n v="1222"/>
    <n v="2833"/>
    <n v="462"/>
    <n v="86"/>
    <n v="65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8.3"/>
    <n v="510"/>
    <n v="212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19.899999999999999"/>
    <n v="17.8"/>
    <n v="-0.3214285714285694"/>
    <n v="-0.31402725563909573"/>
    <n v="2.0928571428571425"/>
    <n v="0.26495250274022653"/>
    <n v="0"/>
    <n v="5.5257663943572197"/>
    <n v="8.4932922026520803"/>
    <n v="0"/>
    <n v="0"/>
    <n v="0"/>
    <n v="0"/>
    <n v="0.83799999999999997"/>
    <n v="5.6"/>
    <n v="2.2999999999999998"/>
    <n v="7.9000000000000001E-2"/>
    <n v="8.3000000000000004E-2"/>
    <n v="0.53600000000000003"/>
    <n v="9892.19"/>
    <n v="0"/>
    <n v="1.79"/>
    <n v="137.80000000000001"/>
    <n v="47.015999999999998"/>
    <n v="0"/>
    <n v="778.14981"/>
    <n v="228.03637000000001"/>
    <n v="0"/>
    <n v="0"/>
    <n v="47.015999999999998"/>
    <n v="0"/>
    <n v="47.015999999999998"/>
    <n v="0"/>
    <n v="0"/>
    <n v="228.03637000000001"/>
    <n v="0"/>
    <n v="0"/>
    <n v="0"/>
    <n v="0"/>
    <n v="0"/>
    <n v="0"/>
    <n v="0"/>
    <n v="0"/>
    <n v="0"/>
    <n v="0"/>
    <n v="0"/>
    <n v="0"/>
    <n v="0"/>
    <n v="0"/>
    <n v="0"/>
    <n v="2838.3"/>
    <n v="510"/>
    <n v="2127.5"/>
    <n v="1990"/>
    <n v="1990"/>
    <n v="2838.3"/>
    <n v="510"/>
    <n v="2127.5"/>
    <n v="2075"/>
    <n v="2075"/>
    <n v="720"/>
    <n v="2710"/>
    <n v="0"/>
    <n v="0"/>
    <n v="0"/>
    <n v="0"/>
    <n v="0"/>
    <n v="0"/>
    <n v="0"/>
    <n v="3"/>
    <n v="92"/>
    <n v="0"/>
    <n v="2615"/>
    <n v="0"/>
    <n v="0"/>
    <n v="0"/>
    <n v="0"/>
    <n v="0"/>
    <n v="0"/>
    <n v="0"/>
    <n v="0"/>
    <n v="0"/>
    <n v="0"/>
    <n v="4965.8"/>
    <n v="0"/>
    <n v="0"/>
    <n v="0"/>
    <n v="0"/>
    <n v="0"/>
    <n v="0"/>
    <n v="0"/>
    <n v="4965.8"/>
    <n v="4965.8"/>
    <n v="986.33333333333337"/>
    <n v="462"/>
    <n v="0.2251461988304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199805068226121"/>
    <n v="0"/>
    <n v="0"/>
    <n v="0"/>
    <n v="0"/>
    <n v="0"/>
    <n v="0"/>
    <n v="0"/>
    <n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London"/>
    <x v="0"/>
    <x v="0"/>
    <n v="2169"/>
    <n v="319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9.850999999999999"/>
    <n v="33.091999999999999"/>
    <n v="1.6819999999999999"/>
    <n v="104.25"/>
    <n v="0"/>
    <n v="0"/>
    <n v="0"/>
    <n v="0"/>
    <n v="0"/>
    <n v="0"/>
    <n v="6.7590000000000003"/>
    <n v="0.34200000000000003"/>
    <n v="173.67677799999899"/>
    <n v="0"/>
    <n v="0"/>
    <n v="264.81"/>
    <n v="0.59399999999999997"/>
    <n v="113"/>
    <n v="0"/>
    <n v="0"/>
    <n v="0"/>
    <n v="0"/>
    <n v="0"/>
    <n v="0"/>
    <n v="4.8929999999999998"/>
    <n v="7.35"/>
    <n v="986.33333333333337"/>
    <n v="87.565300000000008"/>
    <n v="0"/>
    <n v="0"/>
    <n v="0"/>
    <n v="0"/>
    <n v="0"/>
    <n v="0"/>
    <n v="0"/>
    <n v="0"/>
    <n v="0"/>
    <n v="0"/>
    <n v="0"/>
    <n v="0"/>
    <n v="1315"/>
    <n v="3081"/>
    <n v="665"/>
    <n v="136"/>
    <n v="71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2.4"/>
    <n v="556"/>
    <n v="2509.8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399999999999999"/>
    <n v="15.4"/>
    <n v="-2.8214285714285694"/>
    <n v="-2.7564614661654114"/>
    <n v="-0.70714285714285707"/>
    <n v="-8.9523200584581658E-2"/>
    <n v="0"/>
    <n v="5.3326881410660301"/>
    <n v="9.0319889165771698"/>
    <n v="0"/>
    <n v="0"/>
    <n v="0"/>
    <n v="0"/>
    <n v="0.83"/>
    <n v="5.5"/>
    <n v="2.2999999999999998"/>
    <n v="8.5999999999999993E-2"/>
    <n v="8.5000000000000006E-2"/>
    <n v="0.53600000000000003"/>
    <n v="11003.4"/>
    <n v="0"/>
    <n v="1.78"/>
    <n v="83.894000000000005"/>
    <n v="0"/>
    <n v="0"/>
    <n v="492.052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2.4"/>
    <n v="556"/>
    <n v="2509.8000000000002"/>
    <n v="2145"/>
    <n v="2145"/>
    <n v="3092.4"/>
    <n v="556"/>
    <n v="2509.8000000000002"/>
    <n v="2180"/>
    <n v="2180"/>
    <n v="823"/>
    <n v="2968"/>
    <n v="0"/>
    <n v="0"/>
    <n v="0"/>
    <n v="0"/>
    <n v="0"/>
    <n v="0"/>
    <n v="0"/>
    <n v="5"/>
    <n v="84"/>
    <n v="138"/>
    <n v="2741"/>
    <n v="0"/>
    <n v="0"/>
    <n v="0"/>
    <n v="0"/>
    <n v="0"/>
    <n v="0"/>
    <n v="0"/>
    <n v="0"/>
    <n v="0"/>
    <n v="0"/>
    <n v="5602.2000000000007"/>
    <n v="0"/>
    <n v="0"/>
    <n v="0"/>
    <n v="0"/>
    <n v="0"/>
    <n v="0"/>
    <n v="0"/>
    <n v="5602.2000000000007"/>
    <n v="5602.2000000000007"/>
    <n v="986.33333333333337"/>
    <n v="665"/>
    <n v="0.30659289995389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828492392807747"/>
    <n v="0"/>
    <n v="0"/>
    <n v="0"/>
    <n v="0"/>
    <n v="0"/>
    <n v="0"/>
    <n v="0"/>
    <n v="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London"/>
    <x v="0"/>
    <x v="0"/>
    <n v="2356"/>
    <n v="33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5.131999999999998"/>
    <n v="28.516999999999999"/>
    <n v="1.3839999999999999"/>
    <n v="102.27"/>
    <n v="0"/>
    <n v="0"/>
    <n v="0"/>
    <n v="0"/>
    <n v="0"/>
    <n v="0"/>
    <n v="6.6150000000000002"/>
    <n v="0.25900000000000001"/>
    <n v="154.68"/>
    <n v="0"/>
    <n v="0"/>
    <n v="176.51"/>
    <n v="0.60399999999999998"/>
    <n v="81"/>
    <n v="0"/>
    <n v="0"/>
    <n v="0"/>
    <n v="0"/>
    <n v="0"/>
    <n v="0"/>
    <n v="4.45"/>
    <n v="7.6890000000000001"/>
    <n v="986.33333333333337"/>
    <n v="87.565300000000008"/>
    <n v="0"/>
    <n v="0"/>
    <n v="0"/>
    <n v="0"/>
    <n v="0"/>
    <n v="0"/>
    <n v="0"/>
    <n v="0"/>
    <n v="0"/>
    <n v="0"/>
    <n v="0"/>
    <n v="0"/>
    <n v="1336"/>
    <n v="3309"/>
    <n v="806"/>
    <n v="227"/>
    <n v="79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1.8"/>
    <n v="596"/>
    <n v="2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"/>
    <n v="13"/>
    <n v="-2.721428571428568"/>
    <n v="-2.6587640977443572"/>
    <n v="-0.70714285714285707"/>
    <n v="-8.9523200584581658E-2"/>
    <n v="0"/>
    <n v="5.1601763589030902"/>
    <n v="8.4143774362939308"/>
    <n v="0"/>
    <n v="0"/>
    <n v="0"/>
    <n v="0"/>
    <n v="0.80900000000000005"/>
    <n v="5.3"/>
    <n v="2.2000000000000002"/>
    <n v="8.8999999999999996E-2"/>
    <n v="0.10199999999999999"/>
    <n v="0.53700000000000003"/>
    <n v="12122.79"/>
    <n v="0"/>
    <n v="1.8"/>
    <n v="72.066999999999993"/>
    <n v="0"/>
    <n v="0"/>
    <n v="384.47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1.8"/>
    <n v="596"/>
    <n v="2673"/>
    <n v="2177"/>
    <n v="2177"/>
    <n v="3291.8"/>
    <n v="596"/>
    <n v="2673"/>
    <n v="2290"/>
    <n v="2290"/>
    <n v="745"/>
    <n v="2922"/>
    <n v="0"/>
    <n v="0"/>
    <n v="0"/>
    <n v="0"/>
    <n v="0"/>
    <n v="0"/>
    <n v="0"/>
    <n v="4"/>
    <n v="101"/>
    <n v="35"/>
    <n v="2782"/>
    <n v="0"/>
    <n v="0"/>
    <n v="0"/>
    <n v="0"/>
    <n v="0"/>
    <n v="0"/>
    <n v="0"/>
    <n v="0"/>
    <n v="0"/>
    <n v="0"/>
    <n v="5964.8"/>
    <n v="0"/>
    <n v="0"/>
    <n v="0"/>
    <n v="0"/>
    <n v="0"/>
    <n v="0"/>
    <n v="0"/>
    <n v="5964.8"/>
    <n v="5964.8"/>
    <n v="986.33333333333337"/>
    <n v="806"/>
    <n v="0.34210526315789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317487266553482"/>
    <n v="0"/>
    <n v="0"/>
    <n v="0"/>
    <n v="0"/>
    <n v="0"/>
    <n v="0"/>
    <n v="0"/>
    <n v="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10"/>
    <n v="0"/>
  </r>
  <r>
    <x v="17"/>
    <s v="London"/>
    <x v="0"/>
    <x v="0"/>
    <n v="2863"/>
    <n v="37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4.501999999999999"/>
    <n v="19.315999999999999"/>
    <n v="1.357"/>
    <n v="101.94"/>
    <n v="0"/>
    <n v="0"/>
    <n v="0"/>
    <n v="0"/>
    <n v="0"/>
    <n v="0"/>
    <n v="5.1859999999999999"/>
    <n v="0.251"/>
    <n v="151.47999999999999"/>
    <n v="0"/>
    <n v="0"/>
    <n v="212.52"/>
    <n v="0.80300000000000005"/>
    <n v="97"/>
    <n v="0"/>
    <n v="0"/>
    <n v="0"/>
    <n v="0"/>
    <n v="0"/>
    <n v="0"/>
    <n v="4.8250000000000002"/>
    <n v="6.2279999999999998"/>
    <n v="986.33333333333337"/>
    <n v="87.565300000000008"/>
    <n v="0"/>
    <n v="0"/>
    <n v="0"/>
    <n v="0"/>
    <n v="0"/>
    <n v="0"/>
    <n v="0"/>
    <n v="0"/>
    <n v="0"/>
    <n v="0"/>
    <n v="0"/>
    <n v="0"/>
    <n v="1598"/>
    <n v="3983"/>
    <n v="837"/>
    <n v="215"/>
    <n v="88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3.6"/>
    <n v="710"/>
    <n v="2938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899999999999999"/>
    <n v="13.4"/>
    <n v="-2.3214285714285694"/>
    <n v="-2.2679746240601482"/>
    <n v="-0.70714285714285707"/>
    <n v="-8.9523200584581658E-2"/>
    <n v="0"/>
    <n v="5.6708345376683802"/>
    <n v="8.6141767918921097"/>
    <n v="0"/>
    <n v="0"/>
    <n v="0"/>
    <n v="0"/>
    <n v="0.80100000000000005"/>
    <n v="5.7"/>
    <n v="2.2999999999999998"/>
    <n v="9.1999999999999998E-2"/>
    <n v="0.107"/>
    <n v="0.59799999999999998"/>
    <n v="13055.48"/>
    <n v="0"/>
    <n v="1.79"/>
    <n v="70.239999999999995"/>
    <n v="0"/>
    <n v="0"/>
    <n v="377.5313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3.6"/>
    <n v="710"/>
    <n v="2938.4"/>
    <n v="5248"/>
    <n v="5248"/>
    <n v="3943.6"/>
    <n v="710"/>
    <n v="2938.4"/>
    <n v="2725"/>
    <n v="2727"/>
    <n v="2461"/>
    <n v="7709"/>
    <n v="0.29049255676534042"/>
    <n v="0.29049255676534042"/>
    <n v="0"/>
    <n v="0"/>
    <n v="1"/>
    <n v="0"/>
    <n v="0"/>
    <n v="4559"/>
    <n v="121"/>
    <n v="27"/>
    <n v="3002"/>
    <n v="0"/>
    <n v="0"/>
    <n v="0"/>
    <n v="0"/>
    <n v="0"/>
    <n v="0"/>
    <n v="0"/>
    <n v="0"/>
    <n v="0"/>
    <n v="0"/>
    <n v="6882"/>
    <n v="0"/>
    <n v="0"/>
    <n v="0"/>
    <n v="0"/>
    <n v="0"/>
    <n v="0"/>
    <n v="0"/>
    <n v="6882"/>
    <n v="6882"/>
    <n v="986.33333333333337"/>
    <n v="837"/>
    <n v="0.29235068110373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037722668529513"/>
    <n v="0"/>
    <n v="0"/>
    <n v="0"/>
    <n v="0"/>
    <n v="0"/>
    <n v="0"/>
    <n v="0"/>
    <n v="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5"/>
    <n v="0"/>
    <n v="0"/>
    <n v="0"/>
    <n v="0"/>
    <n v="10"/>
    <n v="0"/>
  </r>
  <r>
    <x v="18"/>
    <s v="London"/>
    <x v="0"/>
    <x v="0"/>
    <n v="3937"/>
    <n v="527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2.792"/>
    <n v="9.0329999999999995"/>
    <n v="1.149"/>
    <n v="95.8"/>
    <n v="0"/>
    <n v="0"/>
    <n v="0"/>
    <n v="0"/>
    <n v="0"/>
    <n v="0"/>
    <n v="3.7589999999999999"/>
    <n v="0.252"/>
    <n v="130.55000000000001"/>
    <n v="0"/>
    <n v="0"/>
    <n v="208.01"/>
    <n v="0.876"/>
    <n v="128"/>
    <n v="0"/>
    <n v="0"/>
    <n v="0"/>
    <n v="0"/>
    <n v="0"/>
    <n v="0"/>
    <n v="5.9640000000000004"/>
    <n v="9.3190000000000008"/>
    <n v="986.33333333333337"/>
    <n v="87.565300000000008"/>
    <n v="0"/>
    <n v="0"/>
    <n v="0"/>
    <n v="0"/>
    <n v="0"/>
    <n v="0"/>
    <n v="0"/>
    <n v="0"/>
    <n v="0"/>
    <n v="0"/>
    <n v="0"/>
    <n v="0"/>
    <n v="1900"/>
    <n v="5076"/>
    <n v="1237"/>
    <n v="229"/>
    <n v="111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5.5"/>
    <n v="918"/>
    <n v="4116.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4"/>
    <n v="14.6"/>
    <n v="4.1785714285714306"/>
    <n v="4.0823543233082722"/>
    <n v="-0.70714285714285707"/>
    <n v="-8.9523200584581658E-2"/>
    <n v="0"/>
    <n v="6.1551206332740298"/>
    <n v="8.9436601539644105"/>
    <n v="0"/>
    <n v="0"/>
    <n v="0"/>
    <n v="0"/>
    <n v="0.73299999999999998"/>
    <n v="6.2"/>
    <n v="2.9"/>
    <n v="0.121"/>
    <n v="0.14599999999999999"/>
    <n v="0.71599999999999997"/>
    <n v="13752.67"/>
    <n v="0"/>
    <n v="1.9"/>
    <n v="88.63"/>
    <n v="0"/>
    <n v="0"/>
    <n v="408.44582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75.5"/>
    <n v="918"/>
    <n v="4116.6000000000004"/>
    <n v="12626"/>
    <n v="12626"/>
    <n v="5075.5"/>
    <n v="918"/>
    <n v="4116.6000000000004"/>
    <n v="4403"/>
    <n v="4403"/>
    <n v="6652"/>
    <n v="19278"/>
    <n v="0.40534391350284382"/>
    <n v="0.40534391350284382"/>
    <n v="0"/>
    <n v="0"/>
    <n v="0"/>
    <n v="1"/>
    <n v="0"/>
    <n v="14740"/>
    <n v="137"/>
    <n v="2"/>
    <n v="4399"/>
    <n v="0"/>
    <n v="0"/>
    <n v="0"/>
    <n v="0"/>
    <n v="0"/>
    <n v="0"/>
    <n v="0"/>
    <n v="0"/>
    <n v="0"/>
    <n v="0"/>
    <n v="9192.1"/>
    <n v="0"/>
    <n v="0"/>
    <n v="0"/>
    <n v="0"/>
    <n v="0"/>
    <n v="0"/>
    <n v="0"/>
    <n v="9192.1"/>
    <n v="9192.1"/>
    <n v="986.33333333333337"/>
    <n v="1237"/>
    <n v="0.31419862839725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347980695961392"/>
    <n v="0"/>
    <n v="0"/>
    <n v="0"/>
    <n v="0"/>
    <n v="0"/>
    <n v="0"/>
    <n v="0"/>
    <n v="1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60"/>
    <n v="0"/>
  </r>
  <r>
    <x v="19"/>
    <s v="London"/>
    <x v="0"/>
    <x v="0"/>
    <n v="2927"/>
    <n v="420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.381"/>
    <n v="5.867"/>
    <n v="0.879"/>
    <n v="97.62"/>
    <n v="0"/>
    <n v="0"/>
    <n v="0"/>
    <n v="0"/>
    <n v="0"/>
    <n v="0"/>
    <n v="4.5140000000000002"/>
    <n v="0.26100000000000001"/>
    <n v="143.36000000000001"/>
    <n v="0"/>
    <n v="0"/>
    <n v="191.76"/>
    <n v="0.626"/>
    <n v="118"/>
    <n v="0"/>
    <n v="0"/>
    <n v="0"/>
    <n v="0"/>
    <n v="0"/>
    <n v="0"/>
    <n v="8.1829999999999998"/>
    <n v="8.7639999999999993"/>
    <n v="986.33333333333337"/>
    <n v="87.565300000000008"/>
    <n v="0"/>
    <n v="0"/>
    <n v="0"/>
    <n v="0"/>
    <n v="0"/>
    <n v="0"/>
    <n v="0"/>
    <n v="0"/>
    <n v="0"/>
    <n v="0"/>
    <n v="0"/>
    <n v="0"/>
    <n v="1928"/>
    <n v="3837"/>
    <n v="898"/>
    <n v="201"/>
    <n v="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3.6"/>
    <n v="710"/>
    <n v="306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5"/>
    <n v="14.6"/>
    <n v="1.6714285714285744"/>
    <n v="1.4027079417293256"/>
    <n v="-1.0714285714285714"/>
    <n v="-0.20551698940445745"/>
    <n v="0"/>
    <n v="5.6286321355085001"/>
    <n v="8.7176273351429003"/>
    <n v="0"/>
    <n v="0"/>
    <n v="0"/>
    <n v="0"/>
    <n v="0.74399999999999999"/>
    <n v="6"/>
    <n v="2.8"/>
    <n v="0.11899999999999999"/>
    <n v="0.13700000000000001"/>
    <n v="0.68300000000000005"/>
    <n v="11781.07"/>
    <n v="1.0529999999999999"/>
    <n v="1.78"/>
    <n v="98.119"/>
    <n v="0"/>
    <n v="0"/>
    <n v="401.54235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3.6"/>
    <n v="710"/>
    <n v="3064.3"/>
    <n v="3048"/>
    <n v="3049"/>
    <n v="3903.6"/>
    <n v="710"/>
    <n v="3064.3"/>
    <n v="3633"/>
    <n v="3637"/>
    <n v="924"/>
    <n v="3973"/>
    <n v="0.30416352973181582"/>
    <n v="0.30416352973181582"/>
    <n v="0"/>
    <n v="0"/>
    <n v="0"/>
    <n v="0"/>
    <n v="1"/>
    <n v="8"/>
    <n v="122"/>
    <n v="0"/>
    <n v="3843"/>
    <n v="0"/>
    <n v="0"/>
    <n v="0"/>
    <n v="0"/>
    <n v="0"/>
    <n v="0"/>
    <n v="0"/>
    <n v="0"/>
    <n v="0"/>
    <n v="0"/>
    <n v="6967.9"/>
    <n v="0"/>
    <n v="0"/>
    <n v="0"/>
    <n v="0"/>
    <n v="0"/>
    <n v="0"/>
    <n v="0"/>
    <n v="6967.9"/>
    <n v="6967.9"/>
    <n v="986.33333333333337"/>
    <n v="898"/>
    <n v="0.3067987700717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05603006491287"/>
    <n v="0"/>
    <n v="0"/>
    <n v="0"/>
    <n v="0"/>
    <n v="0"/>
    <n v="0"/>
    <n v="0"/>
    <n v="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60"/>
    <n v="0"/>
  </r>
  <r>
    <x v="20"/>
    <s v="London"/>
    <x v="0"/>
    <x v="0"/>
    <n v="1543"/>
    <n v="28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4.111000000000001"/>
    <n v="7.5990000000000002"/>
    <n v="1.347"/>
    <n v="87.91"/>
    <n v="0"/>
    <n v="0"/>
    <n v="0"/>
    <n v="0"/>
    <n v="0"/>
    <n v="0"/>
    <n v="6.5119999999999996"/>
    <n v="0.254"/>
    <n v="138.705782"/>
    <n v="0"/>
    <n v="0"/>
    <n v="133.52000000000001"/>
    <n v="0.70799999999999996"/>
    <n v="121"/>
    <n v="0"/>
    <n v="0"/>
    <n v="0"/>
    <n v="0"/>
    <n v="0"/>
    <n v="0"/>
    <n v="4.84"/>
    <n v="5.2789999999999999"/>
    <n v="925.90322580645159"/>
    <n v="6.8324516129032258"/>
    <n v="0"/>
    <n v="0"/>
    <n v="0"/>
    <n v="0"/>
    <n v="0"/>
    <n v="0"/>
    <n v="0"/>
    <n v="0"/>
    <n v="0"/>
    <n v="0"/>
    <n v="0"/>
    <n v="0"/>
    <n v="2198"/>
    <n v="3326"/>
    <n v="527"/>
    <n v="176"/>
    <n v="25143"/>
    <n v="5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1.9"/>
    <n v="602"/>
    <n v="266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100000000000001"/>
    <n v="13.3"/>
    <n v="0.27142857142857579"/>
    <n v="0.22779017857143219"/>
    <n v="-1.0714285714285714"/>
    <n v="-0.20551698940445745"/>
    <n v="0"/>
    <n v="5.3525635884509599"/>
    <n v="8.7895387810980505"/>
    <n v="0"/>
    <n v="0"/>
    <n v="0"/>
    <n v="0"/>
    <n v="0.82799999999999996"/>
    <n v="5.5"/>
    <n v="2.4"/>
    <n v="8.4000000000000005E-2"/>
    <n v="8.7999999999999995E-2"/>
    <n v="0.503"/>
    <n v="9318.25"/>
    <n v="1.016"/>
    <n v="1.75"/>
    <n v="102.495"/>
    <n v="0"/>
    <n v="0"/>
    <n v="390.559269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1.9"/>
    <n v="602"/>
    <n v="2663.4"/>
    <n v="2024"/>
    <n v="2024"/>
    <n v="3331.9"/>
    <n v="602"/>
    <n v="2663.4"/>
    <n v="1832"/>
    <n v="1832"/>
    <n v="719"/>
    <n v="2743"/>
    <n v="0"/>
    <n v="0"/>
    <n v="0"/>
    <n v="0"/>
    <n v="0"/>
    <n v="0"/>
    <n v="0"/>
    <n v="4"/>
    <n v="103"/>
    <n v="51"/>
    <n v="2585"/>
    <n v="0"/>
    <n v="0"/>
    <n v="0"/>
    <n v="0"/>
    <n v="0"/>
    <n v="0"/>
    <n v="0"/>
    <n v="0"/>
    <n v="0"/>
    <n v="0"/>
    <n v="5995.3"/>
    <n v="0"/>
    <n v="0"/>
    <n v="0"/>
    <n v="0"/>
    <n v="0"/>
    <n v="0"/>
    <n v="0"/>
    <n v="5995.3"/>
    <n v="5995.3"/>
    <n v="925.90322580645159"/>
    <n v="527"/>
    <n v="0.34154244977316917"/>
    <n v="0"/>
    <n v="0"/>
    <n v="0"/>
    <n v="0"/>
    <n v="0"/>
    <n v="3.3519118600129616"/>
    <n v="0"/>
    <n v="0"/>
    <n v="0"/>
    <n v="5172"/>
    <n v="0"/>
    <n v="0"/>
    <n v="0"/>
    <n v="0"/>
    <n v="0"/>
    <n v="0"/>
    <n v="0"/>
    <n v="0"/>
    <n v="0"/>
    <n v="0"/>
    <n v="0"/>
    <n v="3.8854828256642904"/>
    <n v="0"/>
    <n v="0"/>
    <n v="0"/>
    <n v="0"/>
    <n v="0"/>
    <n v="0"/>
    <n v="0"/>
    <n v="527"/>
    <n v="0"/>
    <n v="0"/>
    <n v="0"/>
    <n v="0"/>
    <n v="0"/>
    <n v="0"/>
    <n v="0"/>
    <n v="0"/>
    <n v="0"/>
    <n v="0"/>
    <n v="0"/>
    <n v="0"/>
    <n v="0"/>
    <n v="5172"/>
    <n v="0"/>
    <n v="0"/>
    <n v="0"/>
    <n v="0"/>
    <n v="0"/>
    <n v="0"/>
    <n v="0"/>
    <n v="0"/>
    <n v="0"/>
    <n v="0"/>
    <n v="0"/>
    <n v="0"/>
    <n v="0"/>
    <n v="60"/>
    <n v="15"/>
    <n v="0"/>
    <n v="0"/>
    <n v="0"/>
    <n v="0"/>
    <n v="60"/>
    <n v="0"/>
  </r>
  <r>
    <x v="21"/>
    <s v="London"/>
    <x v="0"/>
    <x v="0"/>
    <n v="1451"/>
    <n v="27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10.646"/>
    <n v="103.523"/>
    <n v="21.695"/>
    <n v="239.52"/>
    <n v="0"/>
    <n v="0"/>
    <n v="0"/>
    <n v="0"/>
    <n v="0"/>
    <n v="0"/>
    <n v="7.1230000000000002"/>
    <n v="0.25700000000000001"/>
    <n v="150.83000000000001"/>
    <n v="0"/>
    <n v="0"/>
    <n v="218.52"/>
    <n v="0.83499999999999996"/>
    <n v="99"/>
    <n v="0"/>
    <n v="0"/>
    <n v="0"/>
    <n v="0"/>
    <n v="0"/>
    <n v="0"/>
    <n v="3.468"/>
    <n v="6.0979999999999999"/>
    <n v="925.90322580645159"/>
    <n v="6.8324516129032258"/>
    <n v="0"/>
    <n v="0"/>
    <n v="0"/>
    <n v="0"/>
    <n v="0"/>
    <n v="0"/>
    <n v="0"/>
    <n v="0"/>
    <n v="0"/>
    <n v="0"/>
    <n v="0"/>
    <n v="0"/>
    <n v="2046"/>
    <n v="2955"/>
    <n v="636"/>
    <n v="166"/>
    <n v="27577"/>
    <n v="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0.6"/>
    <n v="532"/>
    <n v="2490.3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100000000000001"/>
    <n v="10.8"/>
    <n v="-0.72857142857142421"/>
    <n v="-0.61143679511277815"/>
    <n v="-1.0714285714285714"/>
    <n v="-0.20551698940445745"/>
    <n v="0"/>
    <n v="4.8404087335503299"/>
    <n v="8.3888942582438393"/>
    <n v="0"/>
    <n v="0"/>
    <n v="0"/>
    <n v="0"/>
    <n v="0.84599999999999997"/>
    <n v="5"/>
    <n v="2.1"/>
    <n v="7.9000000000000001E-2"/>
    <n v="7.4999999999999997E-2"/>
    <n v="0.44"/>
    <n v="10448.6"/>
    <n v="1.008"/>
    <n v="1.74"/>
    <n v="263.02800000000002"/>
    <n v="0"/>
    <n v="0"/>
    <n v="1189.3507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0.6"/>
    <n v="532"/>
    <n v="2490.3000000000002"/>
    <n v="1750"/>
    <n v="1750"/>
    <n v="2960.6"/>
    <n v="532"/>
    <n v="2490.3000000000002"/>
    <n v="1566"/>
    <n v="1566"/>
    <n v="734"/>
    <n v="2484"/>
    <n v="0"/>
    <n v="0"/>
    <n v="0"/>
    <n v="0"/>
    <n v="0"/>
    <n v="0"/>
    <n v="0"/>
    <n v="17"/>
    <n v="90"/>
    <n v="80"/>
    <n v="2297"/>
    <n v="0"/>
    <n v="0"/>
    <n v="0"/>
    <n v="0"/>
    <n v="0"/>
    <n v="0"/>
    <n v="0"/>
    <n v="0"/>
    <n v="0"/>
    <n v="0"/>
    <n v="5450.9"/>
    <n v="0"/>
    <n v="0"/>
    <n v="0"/>
    <n v="0"/>
    <n v="0"/>
    <n v="0"/>
    <n v="0"/>
    <n v="5450.9"/>
    <n v="5450.9"/>
    <n v="925.90322580645159"/>
    <n v="636"/>
    <n v="0.43831840110268783"/>
    <n v="0"/>
    <n v="0"/>
    <n v="0"/>
    <n v="0"/>
    <n v="0"/>
    <n v="4.2205375603032396"/>
    <n v="0"/>
    <n v="0"/>
    <n v="0"/>
    <n v="6124"/>
    <n v="0"/>
    <n v="0"/>
    <n v="0"/>
    <n v="0"/>
    <n v="0"/>
    <n v="0"/>
    <n v="0"/>
    <n v="0"/>
    <n v="0"/>
    <n v="0"/>
    <n v="0"/>
    <n v="3.7566505858028942"/>
    <n v="0"/>
    <n v="0"/>
    <n v="0"/>
    <n v="0"/>
    <n v="0"/>
    <n v="0"/>
    <n v="0"/>
    <n v="636"/>
    <n v="0"/>
    <n v="0"/>
    <n v="0"/>
    <n v="0"/>
    <n v="0"/>
    <n v="0"/>
    <n v="0"/>
    <n v="0"/>
    <n v="0"/>
    <n v="0"/>
    <n v="0"/>
    <n v="0"/>
    <n v="0"/>
    <n v="6124"/>
    <n v="0"/>
    <n v="0"/>
    <n v="0"/>
    <n v="0"/>
    <n v="0"/>
    <n v="0"/>
    <n v="0"/>
    <n v="0"/>
    <n v="0"/>
    <n v="0"/>
    <n v="0"/>
    <n v="0"/>
    <n v="0"/>
    <n v="10"/>
    <n v="20"/>
    <n v="0"/>
    <n v="0"/>
    <n v="0"/>
    <n v="0"/>
    <n v="10"/>
    <n v="0"/>
  </r>
  <r>
    <x v="22"/>
    <s v="London"/>
    <x v="0"/>
    <x v="0"/>
    <n v="1506"/>
    <n v="287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53.184"/>
    <n v="249.161"/>
    <n v="56.201999999999998"/>
    <n v="1003.94"/>
    <n v="0"/>
    <n v="0"/>
    <n v="0"/>
    <n v="0"/>
    <n v="0"/>
    <n v="0"/>
    <n v="4.0229999999999997"/>
    <n v="0.224"/>
    <n v="124.73"/>
    <n v="0"/>
    <n v="0"/>
    <n v="217.12"/>
    <n v="0.76600000000000001"/>
    <n v="105"/>
    <n v="0"/>
    <n v="0"/>
    <n v="0"/>
    <n v="0"/>
    <n v="0"/>
    <n v="0"/>
    <n v="3.9239999999999999"/>
    <n v="6.2709999999999999"/>
    <n v="925.90322580645159"/>
    <n v="6.8324516129032258"/>
    <n v="0"/>
    <n v="0"/>
    <n v="0"/>
    <n v="0"/>
    <n v="0"/>
    <n v="0"/>
    <n v="0"/>
    <n v="0"/>
    <n v="0"/>
    <n v="0"/>
    <n v="0"/>
    <n v="0"/>
    <n v="2307"/>
    <n v="3654"/>
    <n v="448"/>
    <n v="286"/>
    <n v="33312"/>
    <n v="7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.2"/>
    <n v="194"/>
    <n v="1005.3"/>
    <n v="0"/>
    <n v="0"/>
    <n v="0"/>
    <n v="0"/>
    <n v="0"/>
    <n v="0"/>
    <n v="0"/>
    <n v="0"/>
    <n v="0"/>
    <n v="2563.5"/>
    <n v="344"/>
    <n v="1667.1"/>
    <n v="0"/>
    <n v="0"/>
    <n v="0"/>
    <n v="0"/>
    <n v="0"/>
    <n v="0"/>
    <n v="0"/>
    <n v="0"/>
    <n v="0"/>
    <n v="18.3"/>
    <n v="12.9"/>
    <n v="0.47142857142857508"/>
    <n v="0.3956355733082737"/>
    <n v="-1.0714285714285714"/>
    <n v="-0.20551698940445745"/>
    <n v="0"/>
    <n v="4.9643058669844899"/>
    <n v="8.7831182678690993"/>
    <n v="0"/>
    <n v="0"/>
    <n v="0"/>
    <n v="0"/>
    <n v="0.83099999999999996"/>
    <n v="5.0999999999999996"/>
    <n v="2.1"/>
    <n v="8.6999999999999994E-2"/>
    <n v="8.2000000000000003E-2"/>
    <n v="0.45400000000000001"/>
    <n v="10952.69"/>
    <n v="1.0129999999999999"/>
    <n v="1.79"/>
    <n v="442.90199999999999"/>
    <n v="2.286"/>
    <n v="0"/>
    <n v="2574.9046299999995"/>
    <n v="26.036100000000001"/>
    <n v="0"/>
    <n v="0"/>
    <n v="2.286"/>
    <n v="0"/>
    <n v="2.286"/>
    <n v="0"/>
    <n v="0"/>
    <n v="26.036099999999998"/>
    <n v="0"/>
    <n v="0"/>
    <n v="0"/>
    <n v="0"/>
    <n v="0"/>
    <n v="0"/>
    <n v="0"/>
    <n v="0"/>
    <n v="0"/>
    <n v="0"/>
    <n v="0"/>
    <n v="0"/>
    <n v="0"/>
    <n v="0"/>
    <n v="0"/>
    <n v="3643.7"/>
    <n v="538"/>
    <n v="2672.3999999999996"/>
    <n v="29027"/>
    <n v="29027"/>
    <n v="3643.7"/>
    <n v="538"/>
    <n v="2672.3999999999996"/>
    <n v="1779"/>
    <n v="1779"/>
    <n v="23951"/>
    <n v="52978"/>
    <n v="0"/>
    <n v="0"/>
    <n v="0"/>
    <n v="0"/>
    <n v="0"/>
    <n v="0"/>
    <n v="0"/>
    <n v="12"/>
    <n v="109"/>
    <n v="50394"/>
    <n v="2463"/>
    <n v="0"/>
    <n v="0"/>
    <n v="0"/>
    <n v="0"/>
    <n v="0"/>
    <n v="0"/>
    <n v="0"/>
    <n v="0"/>
    <n v="0"/>
    <n v="0"/>
    <n v="2085.5"/>
    <n v="0"/>
    <n v="0"/>
    <n v="0"/>
    <n v="4230.6000000000004"/>
    <n v="0"/>
    <n v="0"/>
    <n v="0"/>
    <n v="6316.1"/>
    <n v="6316.1"/>
    <n v="925.90322580645159"/>
    <n v="448"/>
    <n v="0.29747675962815406"/>
    <n v="0"/>
    <n v="0"/>
    <n v="0"/>
    <n v="0"/>
    <n v="0"/>
    <n v="0"/>
    <n v="5.1108897742363881"/>
    <n v="0"/>
    <n v="0"/>
    <n v="0"/>
    <n v="7697"/>
    <n v="0"/>
    <n v="0"/>
    <n v="0"/>
    <n v="0"/>
    <n v="0"/>
    <n v="0"/>
    <n v="0"/>
    <n v="0"/>
    <n v="0"/>
    <n v="0"/>
    <n v="1.3847941567065074"/>
    <n v="0"/>
    <n v="0"/>
    <n v="0"/>
    <n v="2.8091633466135462"/>
    <n v="0"/>
    <n v="0"/>
    <n v="0"/>
    <n v="448"/>
    <n v="0"/>
    <n v="0"/>
    <n v="0"/>
    <n v="0"/>
    <n v="0"/>
    <n v="0"/>
    <n v="0"/>
    <n v="0"/>
    <n v="0"/>
    <n v="0"/>
    <n v="0"/>
    <n v="0"/>
    <n v="0"/>
    <n v="7697"/>
    <n v="0"/>
    <n v="0"/>
    <n v="0"/>
    <n v="0"/>
    <n v="0"/>
    <n v="0"/>
    <n v="0"/>
    <n v="0"/>
    <n v="0"/>
    <n v="0"/>
    <n v="0"/>
    <n v="0"/>
    <n v="0"/>
    <n v="50"/>
    <n v="10"/>
    <n v="0"/>
    <n v="0"/>
    <n v="0"/>
    <n v="0"/>
    <n v="50"/>
    <n v="0"/>
  </r>
  <r>
    <x v="23"/>
    <s v="London"/>
    <x v="0"/>
    <x v="0"/>
    <n v="1840"/>
    <n v="34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41.46699999999998"/>
    <n v="239.589"/>
    <n v="78.525999999999996"/>
    <n v="740.13"/>
    <n v="0"/>
    <n v="0"/>
    <n v="0"/>
    <n v="0"/>
    <n v="0"/>
    <n v="0"/>
    <n v="1.8779999999999999"/>
    <n v="0.16500000000000001"/>
    <n v="88.63"/>
    <n v="0"/>
    <n v="0"/>
    <n v="356.75"/>
    <n v="0.89600000000000002"/>
    <n v="123"/>
    <n v="0"/>
    <n v="0"/>
    <n v="0"/>
    <n v="0"/>
    <n v="0"/>
    <n v="0"/>
    <n v="4.931"/>
    <n v="7.5659999999999998"/>
    <n v="925.90322580645159"/>
    <n v="6.8324516129032258"/>
    <n v="0"/>
    <n v="0"/>
    <n v="0"/>
    <n v="0"/>
    <n v="0"/>
    <n v="0"/>
    <n v="0"/>
    <n v="0"/>
    <n v="0"/>
    <n v="0"/>
    <n v="0"/>
    <n v="0"/>
    <n v="2903"/>
    <n v="5389"/>
    <n v="445"/>
    <n v="204"/>
    <n v="38781"/>
    <n v="10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3.2"/>
    <n v="718"/>
    <n v="3506.7"/>
    <n v="0"/>
    <n v="0"/>
    <n v="0"/>
    <n v="0"/>
    <n v="0"/>
    <n v="0"/>
    <n v="0"/>
    <n v="0"/>
    <n v="0"/>
    <n v="20"/>
    <n v="12"/>
    <n v="2.1714285714285744"/>
    <n v="1.8223214285714309"/>
    <n v="-1.0714285714285714"/>
    <n v="-0.20551698940445745"/>
    <n v="0"/>
    <n v="5.1189892873278398"/>
    <n v="8.8491878042432308"/>
    <n v="0"/>
    <n v="0"/>
    <n v="0"/>
    <n v="0"/>
    <n v="0.80200000000000005"/>
    <n v="5.0999999999999996"/>
    <n v="2.2000000000000002"/>
    <n v="9.8000000000000004E-2"/>
    <n v="0.1"/>
    <n v="0.47199999999999998"/>
    <n v="11910.28"/>
    <n v="1.02"/>
    <n v="1.8"/>
    <n v="588.351"/>
    <n v="129.47300000000001"/>
    <n v="0"/>
    <n v="3173.5757099999992"/>
    <n v="351.42212000000012"/>
    <n v="0"/>
    <n v="0"/>
    <n v="129.47300000000001"/>
    <n v="0"/>
    <n v="129.47300000000001"/>
    <n v="0"/>
    <n v="0"/>
    <n v="351.42212000000001"/>
    <n v="0"/>
    <n v="0"/>
    <n v="0"/>
    <n v="0"/>
    <n v="0"/>
    <n v="0"/>
    <n v="0"/>
    <n v="0"/>
    <n v="0"/>
    <n v="0"/>
    <n v="0"/>
    <n v="0"/>
    <n v="0"/>
    <n v="0"/>
    <n v="0"/>
    <n v="5353.2"/>
    <n v="718"/>
    <n v="3506.7"/>
    <n v="11609"/>
    <n v="11609"/>
    <n v="5353.2"/>
    <n v="718"/>
    <n v="3506.7"/>
    <n v="2410"/>
    <n v="2410"/>
    <n v="12583"/>
    <n v="24192"/>
    <n v="0"/>
    <n v="0"/>
    <n v="0"/>
    <n v="0"/>
    <n v="0"/>
    <n v="0"/>
    <n v="0"/>
    <n v="7"/>
    <n v="94"/>
    <n v="21250"/>
    <n v="2841"/>
    <n v="0"/>
    <n v="0"/>
    <n v="0"/>
    <n v="0"/>
    <n v="0"/>
    <n v="0"/>
    <n v="0"/>
    <n v="0"/>
    <n v="0"/>
    <n v="0"/>
    <n v="0"/>
    <n v="0"/>
    <n v="0"/>
    <n v="0"/>
    <n v="8859.9"/>
    <n v="0"/>
    <n v="0"/>
    <n v="0"/>
    <n v="8859.9"/>
    <n v="8859.9"/>
    <n v="925.90322580645159"/>
    <n v="445"/>
    <n v="0.24184782608695651"/>
    <n v="0"/>
    <n v="0"/>
    <n v="0"/>
    <n v="0"/>
    <n v="0"/>
    <n v="0"/>
    <n v="5.8983695652173909"/>
    <n v="0"/>
    <n v="0"/>
    <n v="0"/>
    <n v="10853"/>
    <n v="0"/>
    <n v="0"/>
    <n v="0"/>
    <n v="0"/>
    <n v="0"/>
    <n v="0"/>
    <n v="0"/>
    <n v="0"/>
    <n v="0"/>
    <n v="0"/>
    <n v="0"/>
    <n v="0"/>
    <n v="0"/>
    <n v="0"/>
    <n v="4.8151630434782611"/>
    <n v="0"/>
    <n v="0"/>
    <n v="0"/>
    <n v="445"/>
    <n v="0"/>
    <n v="0"/>
    <n v="0"/>
    <n v="0"/>
    <n v="0"/>
    <n v="0"/>
    <n v="0"/>
    <n v="0"/>
    <n v="0"/>
    <n v="0"/>
    <n v="0"/>
    <n v="0"/>
    <n v="0"/>
    <n v="10853"/>
    <n v="0"/>
    <n v="0"/>
    <n v="0"/>
    <n v="0"/>
    <n v="0"/>
    <n v="0"/>
    <n v="0"/>
    <n v="0"/>
    <n v="0"/>
    <n v="0"/>
    <n v="0"/>
    <n v="0"/>
    <n v="0"/>
    <n v="60"/>
    <n v="10"/>
    <n v="0"/>
    <n v="0"/>
    <n v="0"/>
    <n v="0"/>
    <n v="60"/>
    <n v="0"/>
  </r>
  <r>
    <x v="24"/>
    <s v="London"/>
    <x v="0"/>
    <x v="0"/>
    <n v="2534"/>
    <n v="420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63.41300000000001"/>
    <n v="260.89400000000001"/>
    <n v="62.360999999999997"/>
    <n v="611.16"/>
    <n v="0"/>
    <n v="0"/>
    <n v="0"/>
    <n v="0"/>
    <n v="0"/>
    <n v="0"/>
    <n v="2.5190000000000001"/>
    <n v="0.184"/>
    <n v="121.05"/>
    <n v="0"/>
    <n v="0"/>
    <n v="271.22000000000003"/>
    <n v="0.75"/>
    <n v="131"/>
    <n v="0"/>
    <n v="0"/>
    <n v="0"/>
    <n v="0"/>
    <n v="0"/>
    <n v="0"/>
    <n v="5.7889999999999997"/>
    <n v="8.8119999999999994"/>
    <n v="925.90322580645159"/>
    <n v="6.8324516129032258"/>
    <n v="0"/>
    <n v="0"/>
    <n v="0"/>
    <n v="0"/>
    <n v="0"/>
    <n v="0"/>
    <n v="0"/>
    <n v="0"/>
    <n v="0"/>
    <n v="0"/>
    <n v="0"/>
    <n v="0"/>
    <n v="3652"/>
    <n v="6774"/>
    <n v="708"/>
    <n v="217"/>
    <n v="46599"/>
    <n v="15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64.3"/>
    <n v="881"/>
    <n v="4203.8999999999996"/>
    <n v="0"/>
    <n v="0"/>
    <n v="0"/>
    <n v="0"/>
    <n v="0"/>
    <n v="0"/>
    <n v="0"/>
    <n v="0"/>
    <n v="0"/>
    <n v="21.5"/>
    <n v="15.7"/>
    <n v="3.6714285714285744"/>
    <n v="3.0811618890977464"/>
    <n v="-1.0714285714285714"/>
    <n v="-0.20551698940445745"/>
    <n v="0"/>
    <n v="5.4016816284585802"/>
    <n v="8.2820137752209799"/>
    <n v="0"/>
    <n v="0"/>
    <n v="0"/>
    <n v="0"/>
    <n v="0.78700000000000003"/>
    <n v="5.5"/>
    <n v="2.2999999999999998"/>
    <n v="0.105"/>
    <n v="0.108"/>
    <n v="0.53800000000000003"/>
    <n v="12893.86"/>
    <n v="1.0369999999999999"/>
    <n v="1.82"/>
    <n v="579.26800000000003"/>
    <n v="455.37799999999999"/>
    <n v="0"/>
    <n v="3495.8609400000005"/>
    <n v="1067.8038199999999"/>
    <n v="0"/>
    <n v="0"/>
    <n v="455.37799999999999"/>
    <n v="0"/>
    <n v="455.37799999999999"/>
    <n v="0"/>
    <n v="0"/>
    <n v="1067.8038200000001"/>
    <n v="0"/>
    <n v="0"/>
    <n v="0"/>
    <n v="0"/>
    <n v="0"/>
    <n v="0"/>
    <n v="0"/>
    <n v="0"/>
    <n v="0"/>
    <n v="0"/>
    <n v="0"/>
    <n v="0"/>
    <n v="0"/>
    <n v="0"/>
    <n v="0"/>
    <n v="6664.3"/>
    <n v="881"/>
    <n v="4203.8999999999996"/>
    <n v="5277"/>
    <n v="5277"/>
    <n v="6664.3"/>
    <n v="881"/>
    <n v="4203.8999999999996"/>
    <n v="3680"/>
    <n v="3682"/>
    <n v="2143"/>
    <n v="7420"/>
    <n v="0.29049255676534042"/>
    <n v="0.29049255676534042"/>
    <n v="0"/>
    <n v="0"/>
    <n v="1"/>
    <n v="0"/>
    <n v="0"/>
    <n v="1779"/>
    <n v="2325"/>
    <n v="0"/>
    <n v="3316"/>
    <n v="0"/>
    <n v="0"/>
    <n v="0"/>
    <n v="0"/>
    <n v="0"/>
    <n v="0"/>
    <n v="0"/>
    <n v="0"/>
    <n v="0"/>
    <n v="0"/>
    <n v="0"/>
    <n v="0"/>
    <n v="0"/>
    <n v="0"/>
    <n v="10868.2"/>
    <n v="0"/>
    <n v="0"/>
    <n v="0"/>
    <n v="10868.2"/>
    <n v="10868.2"/>
    <n v="925.90322580645159"/>
    <n v="708"/>
    <n v="0.27940015785319655"/>
    <n v="0"/>
    <n v="0"/>
    <n v="0"/>
    <n v="0"/>
    <n v="0"/>
    <n v="0"/>
    <n v="5.9964483030781377"/>
    <n v="0"/>
    <n v="0"/>
    <n v="0"/>
    <n v="15195"/>
    <n v="0"/>
    <n v="0"/>
    <n v="0"/>
    <n v="0"/>
    <n v="0"/>
    <n v="0"/>
    <n v="0"/>
    <n v="0"/>
    <n v="0"/>
    <n v="0"/>
    <n v="0"/>
    <n v="0"/>
    <n v="0"/>
    <n v="0"/>
    <n v="4.288950276243094"/>
    <n v="0"/>
    <n v="0"/>
    <n v="0"/>
    <n v="708"/>
    <n v="0"/>
    <n v="0"/>
    <n v="0"/>
    <n v="0"/>
    <n v="0"/>
    <n v="0"/>
    <n v="0"/>
    <n v="0"/>
    <n v="0"/>
    <n v="0"/>
    <n v="0"/>
    <n v="0"/>
    <n v="0"/>
    <n v="15195"/>
    <n v="0"/>
    <n v="0"/>
    <n v="0"/>
    <n v="0"/>
    <n v="0"/>
    <n v="0"/>
    <n v="0"/>
    <n v="0"/>
    <n v="0"/>
    <n v="0"/>
    <n v="0"/>
    <n v="0"/>
    <n v="0"/>
    <n v="60"/>
    <n v="25"/>
    <n v="0"/>
    <n v="0"/>
    <n v="0"/>
    <n v="0"/>
    <n v="60"/>
    <n v="0"/>
  </r>
  <r>
    <x v="25"/>
    <s v="London"/>
    <x v="0"/>
    <x v="0"/>
    <n v="3548"/>
    <n v="557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734.3890000000001"/>
    <n v="1730.7850000000001"/>
    <n v="228.601"/>
    <n v="3843.27"/>
    <n v="0"/>
    <n v="0"/>
    <n v="0"/>
    <n v="0"/>
    <n v="0"/>
    <n v="0"/>
    <n v="3.6040000000000001"/>
    <n v="0.254"/>
    <n v="169.01"/>
    <n v="0"/>
    <n v="0"/>
    <n v="236.86"/>
    <n v="1.411"/>
    <n v="159"/>
    <n v="0"/>
    <n v="0"/>
    <n v="0"/>
    <n v="0"/>
    <n v="0"/>
    <n v="0"/>
    <n v="7.6059999999999999"/>
    <n v="8.9960000000000004"/>
    <n v="925.90322580645159"/>
    <n v="6.8324516129032258"/>
    <n v="0"/>
    <n v="0"/>
    <n v="0"/>
    <n v="0"/>
    <n v="0"/>
    <n v="0"/>
    <n v="0"/>
    <n v="0"/>
    <n v="0"/>
    <n v="0"/>
    <n v="0"/>
    <n v="0"/>
    <n v="4645"/>
    <n v="9736"/>
    <n v="1299"/>
    <n v="294"/>
    <n v="53577"/>
    <n v="2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8"/>
    <n v="1263"/>
    <n v="6056.5"/>
    <n v="0"/>
    <n v="0"/>
    <n v="0"/>
    <n v="0"/>
    <n v="0"/>
    <n v="0"/>
    <n v="0"/>
    <n v="4.5999999999999996"/>
    <n v="0"/>
    <n v="19.7"/>
    <n v="14.6"/>
    <n v="1.8714285714285737"/>
    <n v="1.570553336466167"/>
    <n v="3.5285714285714285"/>
    <n v="0.67683595177201328"/>
    <n v="0"/>
    <n v="5.0037115578883702"/>
    <n v="8.5205793231040197"/>
    <n v="0"/>
    <n v="0"/>
    <n v="0"/>
    <n v="0"/>
    <n v="0.76600000000000001"/>
    <n v="5.0999999999999996"/>
    <n v="2.2999999999999998"/>
    <n v="0.106"/>
    <n v="0.129"/>
    <n v="0.57499999999999996"/>
    <n v="14875.8"/>
    <n v="1.0589999999999999"/>
    <n v="1.79"/>
    <n v="544.19100000000003"/>
    <n v="575.28"/>
    <n v="0"/>
    <n v="3563.8832899999984"/>
    <n v="1390.8404499999997"/>
    <n v="0"/>
    <n v="0"/>
    <n v="575.28"/>
    <n v="0"/>
    <n v="575.28"/>
    <n v="0"/>
    <n v="0"/>
    <n v="1390.8404500000001"/>
    <n v="0"/>
    <n v="0"/>
    <n v="0"/>
    <n v="0"/>
    <n v="0"/>
    <n v="0"/>
    <n v="0"/>
    <n v="0"/>
    <n v="0"/>
    <n v="0"/>
    <n v="0"/>
    <n v="0"/>
    <n v="0"/>
    <n v="0"/>
    <n v="0"/>
    <n v="9498"/>
    <n v="1263"/>
    <n v="6056.5"/>
    <n v="11276"/>
    <n v="11283"/>
    <n v="9498"/>
    <n v="1263"/>
    <n v="6056.5"/>
    <n v="5931"/>
    <n v="5935"/>
    <n v="4585"/>
    <n v="15868"/>
    <n v="0.40534391350284382"/>
    <n v="0.40534391350284382"/>
    <n v="0"/>
    <n v="0"/>
    <n v="0"/>
    <n v="1"/>
    <n v="0"/>
    <n v="5064"/>
    <n v="6556"/>
    <n v="0"/>
    <n v="6190"/>
    <n v="0"/>
    <n v="0"/>
    <n v="0"/>
    <n v="0"/>
    <n v="0"/>
    <n v="0"/>
    <n v="0"/>
    <n v="0"/>
    <n v="0"/>
    <n v="0"/>
    <n v="0"/>
    <n v="0"/>
    <n v="0"/>
    <n v="0"/>
    <n v="15554.5"/>
    <n v="0"/>
    <n v="0"/>
    <n v="0"/>
    <n v="15554.5"/>
    <n v="15554.5"/>
    <n v="925.90322580645159"/>
    <n v="1299"/>
    <n v="0.36612175873731678"/>
    <n v="0"/>
    <n v="0"/>
    <n v="0"/>
    <n v="0"/>
    <n v="0"/>
    <n v="0"/>
    <n v="6.3545659526493798"/>
    <n v="0"/>
    <n v="0"/>
    <n v="0"/>
    <n v="22546"/>
    <n v="0"/>
    <n v="0"/>
    <n v="0"/>
    <n v="0"/>
    <n v="0"/>
    <n v="0"/>
    <n v="0"/>
    <n v="0"/>
    <n v="0"/>
    <n v="0"/>
    <n v="0"/>
    <n v="0"/>
    <n v="0"/>
    <n v="0"/>
    <n v="4.3840191657271701"/>
    <n v="0"/>
    <n v="0"/>
    <n v="0"/>
    <n v="1299"/>
    <n v="0"/>
    <n v="0"/>
    <n v="0"/>
    <n v="0"/>
    <n v="0"/>
    <n v="0"/>
    <n v="0"/>
    <n v="0"/>
    <n v="0"/>
    <n v="0"/>
    <n v="0"/>
    <n v="0"/>
    <n v="0"/>
    <n v="22546"/>
    <n v="0"/>
    <n v="0"/>
    <n v="0"/>
    <n v="0"/>
    <n v="0"/>
    <n v="0"/>
    <n v="0"/>
    <n v="0"/>
    <n v="0"/>
    <n v="0"/>
    <n v="0"/>
    <n v="0"/>
    <n v="0"/>
    <n v="320"/>
    <n v="60"/>
    <n v="0"/>
    <n v="0"/>
    <n v="0"/>
    <n v="0"/>
    <n v="320"/>
    <n v="0"/>
  </r>
  <r>
    <x v="26"/>
    <s v="London"/>
    <x v="0"/>
    <x v="0"/>
    <n v="2819"/>
    <n v="479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44.83199999999999"/>
    <n v="239.94499999999999"/>
    <n v="66.736000000000004"/>
    <n v="562.96"/>
    <n v="0"/>
    <n v="0"/>
    <n v="0"/>
    <n v="0"/>
    <n v="0"/>
    <n v="0"/>
    <n v="4.8869999999999996"/>
    <n v="0.253"/>
    <n v="143.47"/>
    <n v="0"/>
    <n v="0"/>
    <n v="205.16"/>
    <n v="1.9390000000000001"/>
    <n v="158"/>
    <n v="0"/>
    <n v="0"/>
    <n v="0"/>
    <n v="0"/>
    <n v="0"/>
    <n v="0"/>
    <n v="8.6639999999999997"/>
    <n v="9.6890000000000001"/>
    <n v="925.90322580645159"/>
    <n v="6.8324516129032258"/>
    <n v="0"/>
    <n v="0"/>
    <n v="0"/>
    <n v="0"/>
    <n v="0"/>
    <n v="0"/>
    <n v="0"/>
    <n v="0"/>
    <n v="0"/>
    <n v="0"/>
    <n v="0"/>
    <n v="0"/>
    <n v="4534"/>
    <n v="8093"/>
    <n v="1209"/>
    <n v="297"/>
    <n v="43261"/>
    <n v="23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7.2000000000007"/>
    <n v="1116"/>
    <n v="5206.1000000000004"/>
    <n v="0"/>
    <n v="0"/>
    <n v="0"/>
    <n v="0"/>
    <n v="0"/>
    <n v="0"/>
    <n v="0"/>
    <n v="2"/>
    <n v="0"/>
    <n v="17.399999999999999"/>
    <n v="14.1"/>
    <n v="-0.57857142857143273"/>
    <n v="-0.49054863721804876"/>
    <n v="0.87142857142857144"/>
    <n v="0.17606868834490322"/>
    <n v="0"/>
    <n v="5.2169334599982298"/>
    <n v="8.5161588333305804"/>
    <n v="0"/>
    <n v="0"/>
    <n v="0"/>
    <n v="0"/>
    <n v="0.71899999999999997"/>
    <n v="5.5"/>
    <n v="2.7"/>
    <n v="0.11600000000000001"/>
    <n v="0.16500000000000001"/>
    <n v="0.60099999999999998"/>
    <n v="12675.93"/>
    <n v="1.0409999999999999"/>
    <n v="1.75"/>
    <n v="551.09699999999998"/>
    <n v="711.95100000000002"/>
    <n v="0"/>
    <n v="2875.262999999999"/>
    <n v="2492.0124900000001"/>
    <n v="0"/>
    <n v="0"/>
    <n v="610.59500000000003"/>
    <n v="0"/>
    <n v="610.59500000000003"/>
    <n v="101.35599999999999"/>
    <n v="0"/>
    <n v="1417.0613099999998"/>
    <n v="0"/>
    <n v="1074.95118"/>
    <n v="0"/>
    <n v="0"/>
    <n v="0"/>
    <n v="0"/>
    <n v="0"/>
    <n v="0"/>
    <n v="0"/>
    <n v="0"/>
    <n v="0"/>
    <n v="0"/>
    <n v="0"/>
    <n v="0"/>
    <n v="0"/>
    <n v="8397.2000000000007"/>
    <n v="1116"/>
    <n v="5206.1000000000004"/>
    <n v="12118"/>
    <n v="12125"/>
    <n v="8397.2000000000007"/>
    <n v="1116"/>
    <n v="5206.1000000000004"/>
    <n v="6142"/>
    <n v="6165"/>
    <n v="5158"/>
    <n v="17283"/>
    <n v="0.30416352973181582"/>
    <n v="0.30416352973181582"/>
    <n v="0"/>
    <n v="0"/>
    <n v="0"/>
    <n v="0"/>
    <n v="1"/>
    <n v="5918"/>
    <n v="6825"/>
    <n v="0"/>
    <n v="5856"/>
    <n v="0"/>
    <n v="0"/>
    <n v="0"/>
    <n v="0"/>
    <n v="0"/>
    <n v="0"/>
    <n v="0"/>
    <n v="0"/>
    <n v="0"/>
    <n v="0"/>
    <n v="0"/>
    <n v="0"/>
    <n v="0"/>
    <n v="0"/>
    <n v="13603.300000000001"/>
    <n v="0"/>
    <n v="0"/>
    <n v="0"/>
    <n v="13603.300000000001"/>
    <n v="13603.300000000001"/>
    <n v="925.90322580645159"/>
    <n v="1209"/>
    <n v="0.4288754877616176"/>
    <n v="0"/>
    <n v="0"/>
    <n v="0"/>
    <n v="0"/>
    <n v="0"/>
    <n v="0"/>
    <n v="8.4824405817665838"/>
    <n v="0"/>
    <n v="0"/>
    <n v="0"/>
    <n v="23912"/>
    <n v="0"/>
    <n v="0"/>
    <n v="0"/>
    <n v="0"/>
    <n v="0"/>
    <n v="0"/>
    <n v="0"/>
    <n v="0"/>
    <n v="0"/>
    <n v="0"/>
    <n v="0"/>
    <n v="0"/>
    <n v="0"/>
    <n v="0"/>
    <n v="4.8255764455480668"/>
    <n v="0"/>
    <n v="0"/>
    <n v="0"/>
    <n v="1209"/>
    <n v="0"/>
    <n v="0"/>
    <n v="0"/>
    <n v="0"/>
    <n v="0"/>
    <n v="0"/>
    <n v="0"/>
    <n v="0"/>
    <n v="0"/>
    <n v="0"/>
    <n v="0"/>
    <n v="0"/>
    <n v="0"/>
    <n v="23912"/>
    <n v="0"/>
    <n v="0"/>
    <n v="0"/>
    <n v="0"/>
    <n v="0"/>
    <n v="0"/>
    <n v="0"/>
    <n v="0"/>
    <n v="0"/>
    <n v="0"/>
    <n v="0"/>
    <n v="0"/>
    <n v="0"/>
    <n v="330"/>
    <n v="95"/>
    <n v="0"/>
    <n v="0"/>
    <n v="0"/>
    <n v="0"/>
    <n v="330"/>
    <n v="0"/>
  </r>
  <r>
    <x v="27"/>
    <s v="London"/>
    <x v="0"/>
    <x v="0"/>
    <n v="1941"/>
    <n v="34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988.18"/>
    <n v="1982.229"/>
    <n v="292.78699999999998"/>
    <n v="4191.76"/>
    <n v="0"/>
    <n v="0"/>
    <n v="0"/>
    <n v="0"/>
    <n v="0"/>
    <n v="0"/>
    <n v="5.9509999999999996"/>
    <n v="0.22700000000000001"/>
    <n v="170.99"/>
    <n v="0"/>
    <n v="0"/>
    <n v="407.21"/>
    <n v="2.1459999999999999"/>
    <n v="156"/>
    <n v="0"/>
    <n v="0"/>
    <n v="0"/>
    <n v="0"/>
    <n v="0"/>
    <n v="0"/>
    <n v="6.0679999999999996"/>
    <n v="7.37"/>
    <n v="925.90322580645159"/>
    <n v="6.8324516129032258"/>
    <n v="0"/>
    <n v="0"/>
    <n v="0"/>
    <n v="0"/>
    <n v="0"/>
    <n v="0"/>
    <n v="0"/>
    <n v="0"/>
    <n v="0"/>
    <n v="0"/>
    <n v="0"/>
    <n v="0"/>
    <n v="3377"/>
    <n v="5387"/>
    <n v="599"/>
    <n v="177"/>
    <n v="23833"/>
    <n v="15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22.1"/>
    <n v="729"/>
    <n v="3513.1"/>
    <n v="0"/>
    <n v="0"/>
    <n v="0"/>
    <n v="0"/>
    <n v="0"/>
    <n v="0"/>
    <n v="0"/>
    <n v="0"/>
    <n v="0"/>
    <n v="18.3"/>
    <n v="12.5"/>
    <n v="0.3214285714285694"/>
    <n v="0.2725270206766901"/>
    <n v="-1.1285714285714286"/>
    <n v="-0.22802338326635005"/>
    <n v="0"/>
    <n v="5.3658018749017602"/>
    <n v="10.0631756287877"/>
    <n v="0"/>
    <n v="0"/>
    <n v="0"/>
    <n v="0"/>
    <n v="0.81899999999999995"/>
    <n v="5.6"/>
    <n v="2.4"/>
    <n v="0.09"/>
    <n v="9.0999999999999998E-2"/>
    <n v="0.504"/>
    <n v="10056.43"/>
    <n v="1.022"/>
    <n v="1.74"/>
    <n v="508.86399999999998"/>
    <n v="196.982"/>
    <n v="0"/>
    <n v="2917.9434200000001"/>
    <n v="1161.3912400000002"/>
    <n v="0"/>
    <n v="0"/>
    <n v="123.48"/>
    <n v="0"/>
    <n v="123.48"/>
    <n v="73.501999999999995"/>
    <n v="0"/>
    <n v="236.34031000000002"/>
    <n v="0"/>
    <n v="925.05093000000011"/>
    <n v="0"/>
    <n v="0"/>
    <n v="0"/>
    <n v="0"/>
    <n v="0"/>
    <n v="0"/>
    <n v="0"/>
    <n v="0"/>
    <n v="0"/>
    <n v="0"/>
    <n v="0"/>
    <n v="0"/>
    <n v="0"/>
    <n v="5422.1"/>
    <n v="729"/>
    <n v="3513.1"/>
    <n v="10254"/>
    <n v="10254"/>
    <n v="5422.1"/>
    <n v="729"/>
    <n v="3513.1"/>
    <n v="3918"/>
    <n v="4004"/>
    <n v="5329"/>
    <n v="15583"/>
    <n v="0"/>
    <n v="0"/>
    <n v="0"/>
    <n v="0"/>
    <n v="0"/>
    <n v="0"/>
    <n v="0"/>
    <n v="4407"/>
    <n v="8130"/>
    <n v="2"/>
    <n v="6372"/>
    <n v="0"/>
    <n v="0"/>
    <n v="0"/>
    <n v="0"/>
    <n v="0"/>
    <n v="0"/>
    <n v="0"/>
    <n v="0"/>
    <n v="0"/>
    <n v="0"/>
    <n v="0"/>
    <n v="0"/>
    <n v="0"/>
    <n v="0"/>
    <n v="8935.2000000000007"/>
    <n v="0"/>
    <n v="0"/>
    <n v="0"/>
    <n v="8935.2000000000007"/>
    <n v="8935.2000000000007"/>
    <n v="925.90322580645159"/>
    <n v="599"/>
    <n v="0.30860381246780011"/>
    <n v="0"/>
    <n v="0"/>
    <n v="0"/>
    <n v="0"/>
    <n v="0"/>
    <n v="0"/>
    <n v="7.8892323544564658"/>
    <n v="0"/>
    <n v="0"/>
    <n v="0"/>
    <n v="15313"/>
    <n v="0"/>
    <n v="0"/>
    <n v="0"/>
    <n v="0"/>
    <n v="0"/>
    <n v="0"/>
    <n v="0"/>
    <n v="0"/>
    <n v="0"/>
    <n v="0"/>
    <n v="0"/>
    <n v="0"/>
    <n v="0"/>
    <n v="0"/>
    <n v="4.603400309119011"/>
    <n v="0"/>
    <n v="0"/>
    <n v="0"/>
    <n v="599"/>
    <n v="0"/>
    <n v="0"/>
    <n v="0"/>
    <n v="0"/>
    <n v="0"/>
    <n v="0"/>
    <n v="0"/>
    <n v="0"/>
    <n v="0"/>
    <n v="0"/>
    <n v="0"/>
    <n v="0"/>
    <n v="0"/>
    <n v="15313"/>
    <n v="0"/>
    <n v="0"/>
    <n v="0"/>
    <n v="0"/>
    <n v="0"/>
    <n v="0"/>
    <n v="0"/>
    <n v="0"/>
    <n v="0"/>
    <n v="0"/>
    <n v="0"/>
    <n v="0"/>
    <n v="0"/>
    <n v="220"/>
    <n v="75"/>
    <n v="0"/>
    <n v="0"/>
    <n v="0"/>
    <n v="0"/>
    <n v="220"/>
    <n v="0"/>
  </r>
  <r>
    <x v="28"/>
    <s v="London"/>
    <x v="0"/>
    <x v="0"/>
    <n v="2043"/>
    <n v="306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71.33399999999995"/>
    <n v="663.67499999999995"/>
    <n v="146.62899999999999"/>
    <n v="1521.97"/>
    <n v="0"/>
    <n v="0"/>
    <n v="0"/>
    <n v="0"/>
    <n v="0"/>
    <n v="0"/>
    <n v="7.6589999999999998"/>
    <n v="0.26900000000000002"/>
    <n v="205.28"/>
    <n v="0"/>
    <n v="0"/>
    <n v="314.02999999999997"/>
    <n v="0.86199999999999999"/>
    <n v="114"/>
    <n v="1"/>
    <n v="0"/>
    <n v="0"/>
    <n v="0"/>
    <n v="0"/>
    <n v="0"/>
    <n v="5.431"/>
    <n v="7.2889999999999997"/>
    <n v="925.90322580645159"/>
    <n v="6.8324516129032258"/>
    <n v="0"/>
    <n v="0"/>
    <n v="0"/>
    <n v="0"/>
    <n v="0"/>
    <n v="0"/>
    <n v="0"/>
    <n v="0"/>
    <n v="0"/>
    <n v="0"/>
    <n v="0"/>
    <n v="0"/>
    <n v="3298"/>
    <n v="5034"/>
    <n v="520"/>
    <n v="259"/>
    <n v="25342"/>
    <n v="15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3.3"/>
    <n v="679"/>
    <n v="3432.2"/>
    <n v="0"/>
    <n v="0"/>
    <n v="0"/>
    <n v="0"/>
    <n v="0"/>
    <n v="0"/>
    <n v="0"/>
    <n v="0"/>
    <n v="0"/>
    <n v="19.600000000000001"/>
    <n v="15.3"/>
    <n v="1.6214285714285701"/>
    <n v="1.3747474154135331"/>
    <n v="-1.1285714285714286"/>
    <n v="-0.22802338326635005"/>
    <n v="0"/>
    <n v="4.98059196448175"/>
    <n v="9.6121379816877806"/>
    <n v="0"/>
    <n v="0"/>
    <n v="0"/>
    <n v="0"/>
    <n v="0.83099999999999996"/>
    <n v="5.0999999999999996"/>
    <n v="2.1"/>
    <n v="8.3000000000000004E-2"/>
    <n v="8.5999999999999993E-2"/>
    <n v="0.46"/>
    <n v="11262.71"/>
    <n v="1.0169999999999999"/>
    <n v="1.73"/>
    <n v="522.64499999999998"/>
    <n v="4.7619999999999996"/>
    <n v="0"/>
    <n v="2946.6934500000011"/>
    <n v="72.300049999999999"/>
    <n v="0"/>
    <n v="0"/>
    <n v="4.7619999999999996"/>
    <n v="0"/>
    <n v="4.7619999999999996"/>
    <n v="0"/>
    <n v="0"/>
    <n v="72.300049999999999"/>
    <n v="0"/>
    <n v="0"/>
    <n v="0"/>
    <n v="0"/>
    <n v="0"/>
    <n v="0"/>
    <n v="0"/>
    <n v="0"/>
    <n v="0"/>
    <n v="0"/>
    <n v="0"/>
    <n v="0"/>
    <n v="0"/>
    <n v="0"/>
    <n v="0"/>
    <n v="5063.3"/>
    <n v="679"/>
    <n v="3432.2"/>
    <n v="12933"/>
    <n v="12939"/>
    <n v="5063.3"/>
    <n v="679"/>
    <n v="3432.2"/>
    <n v="4128"/>
    <n v="4355"/>
    <n v="6576"/>
    <n v="19515"/>
    <n v="0"/>
    <n v="0"/>
    <n v="0"/>
    <n v="0"/>
    <n v="0"/>
    <n v="0"/>
    <n v="0"/>
    <n v="7862"/>
    <n v="9063"/>
    <n v="70"/>
    <n v="6923"/>
    <n v="0"/>
    <n v="0"/>
    <n v="0"/>
    <n v="0"/>
    <n v="0"/>
    <n v="0"/>
    <n v="0"/>
    <n v="0"/>
    <n v="0"/>
    <n v="0"/>
    <n v="0"/>
    <n v="0"/>
    <n v="0"/>
    <n v="0"/>
    <n v="8495.5"/>
    <n v="0"/>
    <n v="0"/>
    <n v="0"/>
    <n v="8495.5"/>
    <n v="8495.5"/>
    <n v="925.90322580645159"/>
    <n v="520"/>
    <n v="0.25452765540871269"/>
    <n v="0"/>
    <n v="0"/>
    <n v="0"/>
    <n v="0"/>
    <n v="0"/>
    <n v="0"/>
    <n v="7.622124326970142"/>
    <n v="0"/>
    <n v="0"/>
    <n v="0"/>
    <n v="15572"/>
    <n v="0"/>
    <n v="0"/>
    <n v="0"/>
    <n v="0"/>
    <n v="0"/>
    <n v="0"/>
    <n v="0"/>
    <n v="0"/>
    <n v="0"/>
    <n v="0"/>
    <n v="0"/>
    <n v="0"/>
    <n v="0"/>
    <n v="0"/>
    <n v="4.1583455702398435"/>
    <n v="0"/>
    <n v="0"/>
    <n v="0"/>
    <n v="520"/>
    <n v="0"/>
    <n v="0"/>
    <n v="0"/>
    <n v="0"/>
    <n v="0"/>
    <n v="0"/>
    <n v="0"/>
    <n v="0"/>
    <n v="0"/>
    <n v="0"/>
    <n v="0"/>
    <n v="0"/>
    <n v="0"/>
    <n v="15572"/>
    <n v="0"/>
    <n v="0"/>
    <n v="0"/>
    <n v="0"/>
    <n v="0"/>
    <n v="0"/>
    <n v="0"/>
    <n v="0"/>
    <n v="0"/>
    <n v="0"/>
    <n v="0"/>
    <n v="0"/>
    <n v="0"/>
    <n v="140"/>
    <n v="55"/>
    <n v="0"/>
    <n v="0"/>
    <n v="0"/>
    <n v="0"/>
    <n v="140"/>
    <n v="0"/>
  </r>
  <r>
    <x v="29"/>
    <s v="London"/>
    <x v="0"/>
    <x v="0"/>
    <n v="2090"/>
    <n v="31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84.77000000000004"/>
    <n v="476.15300000000002"/>
    <n v="78.459999999999994"/>
    <n v="1230.95"/>
    <n v="0"/>
    <n v="0"/>
    <n v="0"/>
    <n v="0"/>
    <n v="0"/>
    <n v="0"/>
    <n v="8.6170000000000009"/>
    <n v="0.253"/>
    <n v="399.91513700000002"/>
    <n v="0"/>
    <n v="0"/>
    <n v="300.19"/>
    <n v="0.97699999999999998"/>
    <n v="131"/>
    <n v="0"/>
    <n v="0"/>
    <n v="0"/>
    <n v="0"/>
    <n v="0"/>
    <n v="0"/>
    <n v="4.4729999999999999"/>
    <n v="6.8460000000000001"/>
    <n v="925.90322580645159"/>
    <n v="6.8324516129032258"/>
    <n v="0"/>
    <n v="0"/>
    <n v="0"/>
    <n v="0"/>
    <n v="0"/>
    <n v="0"/>
    <n v="0"/>
    <n v="0"/>
    <n v="0"/>
    <n v="0"/>
    <n v="0"/>
    <n v="0"/>
    <n v="3057"/>
    <n v="5278"/>
    <n v="548"/>
    <n v="246"/>
    <n v="28878"/>
    <n v="16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21.6000000000004"/>
    <n v="702"/>
    <n v="3529.5"/>
    <n v="0"/>
    <n v="0"/>
    <n v="0"/>
    <n v="0"/>
    <n v="0"/>
    <n v="0"/>
    <n v="0"/>
    <n v="0"/>
    <n v="0"/>
    <n v="21"/>
    <n v="16.7"/>
    <n v="3.0214285714285687"/>
    <n v="2.5617539943609007"/>
    <n v="-1.1285714285714286"/>
    <n v="-0.22802338326635005"/>
    <n v="0"/>
    <n v="4.7810821106647996"/>
    <n v="8.7043791511876591"/>
    <n v="0"/>
    <n v="0"/>
    <n v="0"/>
    <n v="0"/>
    <n v="0.83499999999999996"/>
    <n v="4.8"/>
    <n v="2"/>
    <n v="8.5000000000000006E-2"/>
    <n v="8.1000000000000003E-2"/>
    <n v="0.44500000000000001"/>
    <n v="12296.63"/>
    <n v="1.0109999999999999"/>
    <n v="1.74"/>
    <n v="547.52200000000005"/>
    <n v="102.703"/>
    <n v="0"/>
    <n v="3006.98054"/>
    <n v="1137.83465"/>
    <n v="0"/>
    <n v="0"/>
    <n v="102.703"/>
    <n v="0"/>
    <n v="102.703"/>
    <n v="0"/>
    <n v="0"/>
    <n v="1137.83465"/>
    <n v="0"/>
    <n v="0"/>
    <n v="0"/>
    <n v="0"/>
    <n v="0"/>
    <n v="0"/>
    <n v="0"/>
    <n v="0"/>
    <n v="0"/>
    <n v="0"/>
    <n v="0"/>
    <n v="0"/>
    <n v="0"/>
    <n v="0"/>
    <n v="0"/>
    <n v="5221.6000000000004"/>
    <n v="702"/>
    <n v="3529.5"/>
    <n v="8606"/>
    <n v="8606"/>
    <n v="5221.6000000000004"/>
    <n v="702"/>
    <n v="3529.5"/>
    <n v="4294"/>
    <n v="4555"/>
    <n v="4588"/>
    <n v="13194"/>
    <n v="0"/>
    <n v="0"/>
    <n v="0"/>
    <n v="0"/>
    <n v="0"/>
    <n v="0"/>
    <n v="0"/>
    <n v="1097"/>
    <n v="9379"/>
    <n v="0"/>
    <n v="8187"/>
    <n v="0"/>
    <n v="0"/>
    <n v="0"/>
    <n v="0"/>
    <n v="0"/>
    <n v="0"/>
    <n v="0"/>
    <n v="0"/>
    <n v="0"/>
    <n v="0"/>
    <n v="0"/>
    <n v="0"/>
    <n v="0"/>
    <n v="0"/>
    <n v="8751.1"/>
    <n v="0"/>
    <n v="0"/>
    <n v="0"/>
    <n v="8751.1"/>
    <n v="8751.1"/>
    <n v="925.90322580645159"/>
    <n v="548"/>
    <n v="0.26220095693779905"/>
    <n v="0"/>
    <n v="0"/>
    <n v="0"/>
    <n v="0"/>
    <n v="0"/>
    <n v="0"/>
    <n v="8.0531100478468893"/>
    <n v="0"/>
    <n v="0"/>
    <n v="0"/>
    <n v="16831"/>
    <n v="0"/>
    <n v="0"/>
    <n v="0"/>
    <n v="0"/>
    <n v="0"/>
    <n v="0"/>
    <n v="0"/>
    <n v="0"/>
    <n v="0"/>
    <n v="0"/>
    <n v="0"/>
    <n v="0"/>
    <n v="0"/>
    <n v="0"/>
    <n v="4.1871291866028706"/>
    <n v="0"/>
    <n v="0"/>
    <n v="0"/>
    <n v="548"/>
    <n v="0"/>
    <n v="0"/>
    <n v="0"/>
    <n v="0"/>
    <n v="0"/>
    <n v="0"/>
    <n v="0"/>
    <n v="0"/>
    <n v="0"/>
    <n v="0"/>
    <n v="0"/>
    <n v="0"/>
    <n v="0"/>
    <n v="16831"/>
    <n v="0"/>
    <n v="0"/>
    <n v="0"/>
    <n v="0"/>
    <n v="0"/>
    <n v="0"/>
    <n v="0"/>
    <n v="0"/>
    <n v="0"/>
    <n v="0"/>
    <n v="0"/>
    <n v="0"/>
    <n v="42"/>
    <n v="190"/>
    <n v="110"/>
    <n v="0"/>
    <n v="0"/>
    <n v="0"/>
    <n v="0"/>
    <n v="190"/>
    <n v="0"/>
  </r>
  <r>
    <x v="30"/>
    <s v="London"/>
    <x v="0"/>
    <x v="0"/>
    <n v="2176"/>
    <n v="33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12.07900000000006"/>
    <n v="604.79100000000005"/>
    <n v="33.290999999999997"/>
    <n v="996.5"/>
    <n v="0"/>
    <n v="0"/>
    <n v="0"/>
    <n v="0"/>
    <n v="0"/>
    <n v="0"/>
    <n v="7.2880000000000003"/>
    <n v="0.219"/>
    <n v="399.98231800000002"/>
    <n v="0"/>
    <n v="0"/>
    <n v="312.91000000000003"/>
    <n v="0.76800000000000002"/>
    <n v="128"/>
    <n v="0"/>
    <n v="0"/>
    <n v="0"/>
    <n v="0"/>
    <n v="0"/>
    <n v="0"/>
    <n v="5.0830000000000002"/>
    <n v="6.8609999999999998"/>
    <n v="925.90322580645159"/>
    <n v="6.8324516129032258"/>
    <n v="0"/>
    <n v="0"/>
    <n v="0"/>
    <n v="0"/>
    <n v="0"/>
    <n v="0"/>
    <n v="0"/>
    <n v="0"/>
    <n v="0"/>
    <n v="0"/>
    <n v="0"/>
    <n v="0"/>
    <n v="3124"/>
    <n v="5399"/>
    <n v="579"/>
    <n v="301"/>
    <n v="34575"/>
    <n v="17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2.1"/>
    <n v="716"/>
    <n v="3811.3"/>
    <n v="0"/>
    <n v="0"/>
    <n v="0"/>
    <n v="0"/>
    <n v="0"/>
    <n v="0"/>
    <n v="0"/>
    <n v="0"/>
    <n v="0"/>
    <n v="21"/>
    <n v="16.3"/>
    <n v="3.0214285714285687"/>
    <n v="2.5617539943609007"/>
    <n v="-1.1285714285714286"/>
    <n v="-0.22802338326635005"/>
    <n v="0"/>
    <n v="4.7678378498051703"/>
    <n v="9.0168472568758204"/>
    <n v="0"/>
    <n v="0"/>
    <n v="0"/>
    <n v="0"/>
    <n v="0.83099999999999996"/>
    <n v="4.9000000000000004"/>
    <n v="2"/>
    <n v="8.3000000000000004E-2"/>
    <n v="8.5999999999999993E-2"/>
    <n v="0.45300000000000001"/>
    <n v="13321.2"/>
    <n v="1.0109999999999999"/>
    <n v="1.76"/>
    <n v="492.94400000000002"/>
    <n v="2.06"/>
    <n v="0"/>
    <n v="3023.2303399999996"/>
    <n v="47.704060000000005"/>
    <n v="0"/>
    <n v="0"/>
    <n v="2.06"/>
    <n v="0"/>
    <n v="2.06"/>
    <n v="0"/>
    <n v="0"/>
    <n v="47.704060000000005"/>
    <n v="0"/>
    <n v="0"/>
    <n v="0"/>
    <n v="0"/>
    <n v="0"/>
    <n v="0"/>
    <n v="0"/>
    <n v="0"/>
    <n v="0"/>
    <n v="0"/>
    <n v="0"/>
    <n v="0"/>
    <n v="0"/>
    <n v="0"/>
    <n v="0"/>
    <n v="5392.1"/>
    <n v="716"/>
    <n v="3811.3"/>
    <n v="6882"/>
    <n v="6883"/>
    <n v="5392.1"/>
    <n v="716"/>
    <n v="3811.3"/>
    <n v="3713"/>
    <n v="4016"/>
    <n v="3979"/>
    <n v="10862"/>
    <n v="0"/>
    <n v="0"/>
    <n v="0"/>
    <n v="0"/>
    <n v="0"/>
    <n v="0"/>
    <n v="0"/>
    <n v="0"/>
    <n v="8770"/>
    <n v="17"/>
    <n v="7779"/>
    <n v="0"/>
    <n v="0"/>
    <n v="0"/>
    <n v="0"/>
    <n v="0"/>
    <n v="0"/>
    <n v="0"/>
    <n v="0"/>
    <n v="0"/>
    <n v="0"/>
    <n v="0"/>
    <n v="0"/>
    <n v="0"/>
    <n v="0"/>
    <n v="9203.4000000000015"/>
    <n v="0"/>
    <n v="0"/>
    <n v="0"/>
    <n v="9203.4000000000015"/>
    <n v="9203.4000000000015"/>
    <n v="925.90322580645159"/>
    <n v="579"/>
    <n v="0.26608455882352944"/>
    <n v="0"/>
    <n v="0"/>
    <n v="0"/>
    <n v="0"/>
    <n v="0"/>
    <n v="0"/>
    <n v="8.2715992647058822"/>
    <n v="0"/>
    <n v="0"/>
    <n v="0"/>
    <n v="17999"/>
    <n v="0"/>
    <n v="0"/>
    <n v="0"/>
    <n v="0"/>
    <n v="0"/>
    <n v="0"/>
    <n v="0"/>
    <n v="0"/>
    <n v="0"/>
    <n v="0"/>
    <n v="0"/>
    <n v="0"/>
    <n v="0"/>
    <n v="0"/>
    <n v="4.2295036764705891"/>
    <n v="0"/>
    <n v="0"/>
    <n v="0"/>
    <n v="579"/>
    <n v="0"/>
    <n v="0"/>
    <n v="0"/>
    <n v="0"/>
    <n v="0"/>
    <n v="0"/>
    <n v="0"/>
    <n v="0"/>
    <n v="0"/>
    <n v="0"/>
    <n v="0"/>
    <n v="0"/>
    <n v="0"/>
    <n v="17999"/>
    <n v="0"/>
    <n v="0"/>
    <n v="0"/>
    <n v="0"/>
    <n v="0"/>
    <n v="0"/>
    <n v="0"/>
    <n v="0"/>
    <n v="0"/>
    <n v="0"/>
    <n v="0"/>
    <n v="0"/>
    <n v="63"/>
    <n v="110"/>
    <n v="45"/>
    <n v="0"/>
    <n v="0"/>
    <n v="0"/>
    <n v="0"/>
    <n v="110"/>
    <n v="0"/>
  </r>
  <r>
    <x v="31"/>
    <s v="London"/>
    <x v="0"/>
    <x v="0"/>
    <n v="2899"/>
    <n v="39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87.601"/>
    <n v="483.44499999999999"/>
    <n v="39.137"/>
    <n v="998.69"/>
    <n v="0"/>
    <n v="0"/>
    <n v="0"/>
    <n v="0"/>
    <n v="0"/>
    <n v="0"/>
    <n v="4.1559999999999997"/>
    <n v="0.19900000000000001"/>
    <n v="329.15"/>
    <n v="0"/>
    <n v="0"/>
    <n v="358.01"/>
    <n v="1.016"/>
    <n v="174"/>
    <n v="0"/>
    <n v="0"/>
    <n v="0"/>
    <n v="0"/>
    <n v="0"/>
    <n v="0"/>
    <n v="5.2530000000000001"/>
    <n v="8.4670000000000005"/>
    <n v="925.90322580645159"/>
    <n v="6.8324516129032258"/>
    <n v="0"/>
    <n v="0"/>
    <n v="0"/>
    <n v="0"/>
    <n v="0"/>
    <n v="0"/>
    <n v="0"/>
    <n v="0"/>
    <n v="0"/>
    <n v="0"/>
    <n v="0"/>
    <n v="0"/>
    <n v="4080"/>
    <n v="7107"/>
    <n v="798"/>
    <n v="394"/>
    <n v="46654"/>
    <n v="22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2.8"/>
    <n v="938"/>
    <n v="4550.7"/>
    <n v="0"/>
    <n v="0"/>
    <n v="0"/>
    <n v="0"/>
    <n v="0"/>
    <n v="0"/>
    <n v="0"/>
    <n v="0"/>
    <n v="0"/>
    <n v="20.8"/>
    <n v="17.100000000000001"/>
    <n v="2.8214285714285694"/>
    <n v="2.3921816259398487"/>
    <n v="-1.1285714285714286"/>
    <n v="-0.22802338326635005"/>
    <n v="0"/>
    <n v="5.3838079844939601"/>
    <n v="8.3416555569293394"/>
    <n v="0"/>
    <n v="0"/>
    <n v="0"/>
    <n v="0"/>
    <n v="0.79700000000000004"/>
    <n v="5.3"/>
    <n v="2.2999999999999998"/>
    <n v="9.5000000000000001E-2"/>
    <n v="0.109"/>
    <n v="0.52400000000000002"/>
    <n v="13936.83"/>
    <n v="1.0289999999999999"/>
    <n v="1.78"/>
    <n v="531.60599999999999"/>
    <n v="6.5110000000000001"/>
    <n v="0"/>
    <n v="3006.5534100000004"/>
    <n v="120.47921999999998"/>
    <n v="0"/>
    <n v="0"/>
    <n v="6.5110000000000001"/>
    <n v="0"/>
    <n v="6.5110000000000001"/>
    <n v="0"/>
    <n v="0"/>
    <n v="120.47922"/>
    <n v="0"/>
    <n v="0"/>
    <n v="0"/>
    <n v="0"/>
    <n v="0"/>
    <n v="0"/>
    <n v="0"/>
    <n v="0"/>
    <n v="0"/>
    <n v="0"/>
    <n v="0"/>
    <n v="0"/>
    <n v="0"/>
    <n v="0"/>
    <n v="0"/>
    <n v="7002.8"/>
    <n v="938"/>
    <n v="4550.7"/>
    <n v="9286"/>
    <n v="9286"/>
    <n v="7002.8"/>
    <n v="938"/>
    <n v="4550.7"/>
    <n v="4960"/>
    <n v="5377"/>
    <n v="5043"/>
    <n v="14329"/>
    <n v="0.29049255676534042"/>
    <n v="0.29049255676534042"/>
    <n v="0"/>
    <n v="0"/>
    <n v="1"/>
    <n v="0"/>
    <n v="0"/>
    <n v="0"/>
    <n v="11660"/>
    <n v="0"/>
    <n v="8354"/>
    <n v="0"/>
    <n v="0"/>
    <n v="0"/>
    <n v="0"/>
    <n v="0"/>
    <n v="0"/>
    <n v="0"/>
    <n v="0"/>
    <n v="0"/>
    <n v="0"/>
    <n v="0"/>
    <n v="0"/>
    <n v="0"/>
    <n v="0"/>
    <n v="11553.5"/>
    <n v="0"/>
    <n v="0"/>
    <n v="0"/>
    <n v="11553.5"/>
    <n v="11553.5"/>
    <n v="925.90322580645159"/>
    <n v="798"/>
    <n v="0.27526733356329769"/>
    <n v="0"/>
    <n v="0"/>
    <n v="0"/>
    <n v="0"/>
    <n v="0"/>
    <n v="0"/>
    <n v="7.7192135219041047"/>
    <n v="0"/>
    <n v="0"/>
    <n v="0"/>
    <n v="22378"/>
    <n v="0"/>
    <n v="0"/>
    <n v="0"/>
    <n v="0"/>
    <n v="0"/>
    <n v="0"/>
    <n v="0"/>
    <n v="0"/>
    <n v="0"/>
    <n v="0"/>
    <n v="0"/>
    <n v="0"/>
    <n v="0"/>
    <n v="0"/>
    <n v="3.9853397723352879"/>
    <n v="0"/>
    <n v="0"/>
    <n v="0"/>
    <n v="798"/>
    <n v="0"/>
    <n v="0"/>
    <n v="0"/>
    <n v="0"/>
    <n v="0"/>
    <n v="0"/>
    <n v="0"/>
    <n v="0"/>
    <n v="0"/>
    <n v="0"/>
    <n v="0"/>
    <n v="0"/>
    <n v="0"/>
    <n v="22378"/>
    <n v="0"/>
    <n v="0"/>
    <n v="0"/>
    <n v="0"/>
    <n v="0"/>
    <n v="0"/>
    <n v="0"/>
    <n v="0"/>
    <n v="0"/>
    <n v="0"/>
    <n v="0"/>
    <n v="0"/>
    <n v="70"/>
    <n v="170"/>
    <n v="75"/>
    <n v="0"/>
    <n v="0"/>
    <n v="0"/>
    <n v="0"/>
    <n v="170"/>
    <n v="0"/>
  </r>
  <r>
    <x v="32"/>
    <s v="London"/>
    <x v="0"/>
    <x v="0"/>
    <n v="4059"/>
    <n v="54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88.38900000000001"/>
    <n v="285.31900000000002"/>
    <n v="28.177"/>
    <n v="943.33"/>
    <n v="0"/>
    <n v="0"/>
    <n v="0"/>
    <n v="0"/>
    <n v="0"/>
    <n v="0"/>
    <n v="3.07"/>
    <n v="0.188"/>
    <n v="220.83195899999899"/>
    <n v="0"/>
    <n v="0"/>
    <n v="335.17"/>
    <n v="0.76400000000000001"/>
    <n v="258"/>
    <n v="0"/>
    <n v="0"/>
    <n v="0"/>
    <n v="0"/>
    <n v="0"/>
    <n v="0"/>
    <n v="7.3150000000000004"/>
    <n v="9.7210000000000001"/>
    <n v="925.90322580645159"/>
    <n v="6.8324516129032258"/>
    <n v="0"/>
    <n v="0"/>
    <n v="0"/>
    <n v="0"/>
    <n v="0"/>
    <n v="0"/>
    <n v="0"/>
    <n v="0"/>
    <n v="0"/>
    <n v="0"/>
    <n v="0"/>
    <n v="0"/>
    <n v="4685"/>
    <n v="10295"/>
    <n v="1213"/>
    <n v="417"/>
    <n v="70363"/>
    <n v="30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68.5"/>
    <n v="1349"/>
    <n v="6747.8"/>
    <n v="0"/>
    <n v="0"/>
    <n v="0"/>
    <n v="0"/>
    <n v="0"/>
    <n v="0"/>
    <n v="0"/>
    <n v="0.6"/>
    <n v="0"/>
    <n v="19.3"/>
    <n v="14.5"/>
    <n v="1.3214285714285694"/>
    <n v="1.1203888627819534"/>
    <n v="-0.52857142857142858"/>
    <n v="-0.10679576178297408"/>
    <n v="0"/>
    <n v="4.6721653378885097"/>
    <n v="8.1387389006154596"/>
    <n v="0"/>
    <n v="0"/>
    <n v="0"/>
    <n v="0"/>
    <n v="0.79300000000000004"/>
    <n v="4.8"/>
    <n v="2.1"/>
    <n v="9.4E-2"/>
    <n v="0.113"/>
    <n v="0.56699999999999995"/>
    <n v="16574.28"/>
    <n v="1.0409999999999999"/>
    <n v="1.73"/>
    <n v="624.68200000000002"/>
    <n v="6.0339999999999998"/>
    <n v="0"/>
    <n v="3231.014639999999"/>
    <n v="118.20021"/>
    <n v="0"/>
    <n v="0"/>
    <n v="6.0339999999999998"/>
    <n v="0"/>
    <n v="6.0339999999999998"/>
    <n v="0"/>
    <n v="0"/>
    <n v="118.20021"/>
    <n v="0"/>
    <n v="0"/>
    <n v="0"/>
    <n v="0"/>
    <n v="0"/>
    <n v="0"/>
    <n v="0"/>
    <n v="0"/>
    <n v="0"/>
    <n v="0"/>
    <n v="0"/>
    <n v="0"/>
    <n v="0"/>
    <n v="0"/>
    <n v="0"/>
    <n v="10168.5"/>
    <n v="1349"/>
    <n v="6747.8"/>
    <n v="15776"/>
    <n v="15776"/>
    <n v="10168.5"/>
    <n v="1349"/>
    <n v="6747.8"/>
    <n v="7619"/>
    <n v="8142"/>
    <n v="7826"/>
    <n v="23602"/>
    <n v="0.40534391350284382"/>
    <n v="0.40534391350284382"/>
    <n v="0"/>
    <n v="0"/>
    <n v="0"/>
    <n v="1"/>
    <n v="0"/>
    <n v="7"/>
    <n v="19044"/>
    <n v="0"/>
    <n v="10076"/>
    <n v="0"/>
    <n v="0"/>
    <n v="0"/>
    <n v="0"/>
    <n v="0"/>
    <n v="0"/>
    <n v="0"/>
    <n v="0"/>
    <n v="0"/>
    <n v="0"/>
    <n v="0"/>
    <n v="0"/>
    <n v="0"/>
    <n v="0"/>
    <n v="16916.3"/>
    <n v="0"/>
    <n v="0"/>
    <n v="0"/>
    <n v="16916.3"/>
    <n v="16916.3"/>
    <n v="925.90322580645159"/>
    <n v="1213"/>
    <n v="0.29884207932988421"/>
    <n v="0"/>
    <n v="0"/>
    <n v="0"/>
    <n v="0"/>
    <n v="0"/>
    <n v="0"/>
    <n v="7.4035476718403546"/>
    <n v="0"/>
    <n v="0"/>
    <n v="0"/>
    <n v="30051"/>
    <n v="0"/>
    <n v="0"/>
    <n v="0"/>
    <n v="0"/>
    <n v="0"/>
    <n v="0"/>
    <n v="0"/>
    <n v="0"/>
    <n v="0"/>
    <n v="0"/>
    <n v="0"/>
    <n v="0"/>
    <n v="0"/>
    <n v="0"/>
    <n v="4.1676028578467603"/>
    <n v="0"/>
    <n v="0"/>
    <n v="0"/>
    <n v="1213"/>
    <n v="0"/>
    <n v="0"/>
    <n v="0"/>
    <n v="0"/>
    <n v="0"/>
    <n v="0"/>
    <n v="0"/>
    <n v="0"/>
    <n v="0"/>
    <n v="0"/>
    <n v="0"/>
    <n v="0"/>
    <n v="0"/>
    <n v="30051"/>
    <n v="0"/>
    <n v="0"/>
    <n v="0"/>
    <n v="0"/>
    <n v="0"/>
    <n v="0"/>
    <n v="0"/>
    <n v="0"/>
    <n v="0"/>
    <n v="0"/>
    <n v="0"/>
    <n v="0"/>
    <n v="119"/>
    <n v="280"/>
    <n v="75"/>
    <n v="0"/>
    <n v="0"/>
    <n v="0"/>
    <n v="0"/>
    <n v="280"/>
    <n v="0"/>
  </r>
  <r>
    <x v="33"/>
    <s v="London"/>
    <x v="0"/>
    <x v="0"/>
    <n v="3339"/>
    <n v="50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99.15199999999999"/>
    <n v="395.13799999999998"/>
    <n v="36.985999999999997"/>
    <n v="1067.25"/>
    <n v="0"/>
    <n v="0"/>
    <n v="0"/>
    <n v="0"/>
    <n v="0"/>
    <n v="0"/>
    <n v="4.0140000000000002"/>
    <n v="0.23100000000000001"/>
    <n v="231.48919000000001"/>
    <n v="0"/>
    <n v="0"/>
    <n v="110.09"/>
    <n v="0.69799999999999995"/>
    <n v="198"/>
    <n v="0"/>
    <n v="0"/>
    <n v="0"/>
    <n v="0"/>
    <n v="0"/>
    <n v="0"/>
    <n v="7.9909999999999997"/>
    <n v="8.7050000000000001"/>
    <n v="925.90322580645159"/>
    <n v="6.8324516129032258"/>
    <n v="0"/>
    <n v="0"/>
    <n v="0"/>
    <n v="0"/>
    <n v="0"/>
    <n v="0"/>
    <n v="0"/>
    <n v="0"/>
    <n v="0"/>
    <n v="0"/>
    <n v="0"/>
    <n v="0"/>
    <n v="4466"/>
    <n v="8910"/>
    <n v="967"/>
    <n v="373"/>
    <n v="61982"/>
    <n v="27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3.2000000000007"/>
    <n v="1216"/>
    <n v="5990.8"/>
    <n v="0"/>
    <n v="0"/>
    <n v="0"/>
    <n v="0"/>
    <n v="0"/>
    <n v="0"/>
    <n v="0"/>
    <n v="0"/>
    <n v="0"/>
    <n v="17.600000000000001"/>
    <n v="14.1"/>
    <n v="-1.0857142857142854"/>
    <n v="-0.96473214285714282"/>
    <n v="-1.55"/>
    <n v="-0.43011508951406657"/>
    <n v="0"/>
    <n v="4.9718325955632396"/>
    <n v="7.9001526725224602"/>
    <n v="0"/>
    <n v="0"/>
    <n v="0"/>
    <n v="0"/>
    <n v="0.745"/>
    <n v="5.4"/>
    <n v="2.6"/>
    <n v="0.108"/>
    <n v="0.14699999999999999"/>
    <n v="0.61399999999999999"/>
    <n v="13541.28"/>
    <n v="1.0489999999999999"/>
    <n v="1.71"/>
    <n v="594.303"/>
    <n v="10.238"/>
    <n v="0"/>
    <n v="3024.3380899999979"/>
    <n v="188.56589"/>
    <n v="0"/>
    <n v="0"/>
    <n v="10.238"/>
    <n v="0"/>
    <n v="10.238"/>
    <n v="0"/>
    <n v="0"/>
    <n v="188.56589"/>
    <n v="0"/>
    <n v="0"/>
    <n v="0"/>
    <n v="0"/>
    <n v="0"/>
    <n v="0"/>
    <n v="0"/>
    <n v="0"/>
    <n v="0"/>
    <n v="0"/>
    <n v="0"/>
    <n v="0"/>
    <n v="0"/>
    <n v="0"/>
    <n v="0"/>
    <n v="9123.2000000000007"/>
    <n v="1216"/>
    <n v="5990.8"/>
    <n v="10500"/>
    <n v="10500"/>
    <n v="9123.2000000000007"/>
    <n v="1216"/>
    <n v="5990.8"/>
    <n v="6821"/>
    <n v="7183"/>
    <n v="5558"/>
    <n v="16058"/>
    <n v="0.30416352973181582"/>
    <n v="0.30416352973181582"/>
    <n v="0"/>
    <n v="0"/>
    <n v="0"/>
    <n v="0"/>
    <n v="1"/>
    <n v="5"/>
    <n v="11431"/>
    <n v="0"/>
    <n v="10895"/>
    <n v="0"/>
    <n v="0"/>
    <n v="0"/>
    <n v="0"/>
    <n v="0"/>
    <n v="0"/>
    <n v="0"/>
    <n v="0"/>
    <n v="0"/>
    <n v="0"/>
    <n v="0"/>
    <n v="0"/>
    <n v="0"/>
    <n v="0"/>
    <n v="15114"/>
    <n v="0"/>
    <n v="0"/>
    <n v="0"/>
    <n v="15114"/>
    <n v="15114"/>
    <n v="925.90322580645159"/>
    <n v="967"/>
    <n v="0.28960766696615753"/>
    <n v="0"/>
    <n v="0"/>
    <n v="0"/>
    <n v="0"/>
    <n v="0"/>
    <n v="0"/>
    <n v="8.2000598981731052"/>
    <n v="0"/>
    <n v="0"/>
    <n v="0"/>
    <n v="27380"/>
    <n v="0"/>
    <n v="0"/>
    <n v="0"/>
    <n v="0"/>
    <n v="0"/>
    <n v="0"/>
    <n v="0"/>
    <n v="0"/>
    <n v="0"/>
    <n v="0"/>
    <n v="0"/>
    <n v="0"/>
    <n v="0"/>
    <n v="0"/>
    <n v="4.5265049415992813"/>
    <n v="0"/>
    <n v="0"/>
    <n v="0"/>
    <n v="967"/>
    <n v="0"/>
    <n v="0"/>
    <n v="0"/>
    <n v="0"/>
    <n v="0"/>
    <n v="0"/>
    <n v="0"/>
    <n v="0"/>
    <n v="0"/>
    <n v="0"/>
    <n v="0"/>
    <n v="0"/>
    <n v="0"/>
    <n v="27380"/>
    <n v="0"/>
    <n v="0"/>
    <n v="0"/>
    <n v="0"/>
    <n v="0"/>
    <n v="0"/>
    <n v="0"/>
    <n v="0"/>
    <n v="0"/>
    <n v="0"/>
    <n v="0"/>
    <n v="0"/>
    <n v="126"/>
    <n v="50"/>
    <n v="120"/>
    <n v="0"/>
    <n v="0"/>
    <n v="0"/>
    <n v="0"/>
    <n v="50"/>
    <n v="0"/>
  </r>
  <r>
    <x v="34"/>
    <s v="London"/>
    <x v="0"/>
    <x v="0"/>
    <n v="2212"/>
    <n v="35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00.28099999999995"/>
    <n v="296.89999999999998"/>
    <n v="49.566000000000003"/>
    <n v="994.82"/>
    <n v="0"/>
    <n v="0"/>
    <n v="0"/>
    <n v="0"/>
    <n v="0"/>
    <n v="0"/>
    <n v="3.3809999999999998"/>
    <n v="0.156"/>
    <n v="236.69"/>
    <n v="0"/>
    <n v="0"/>
    <n v="283.52"/>
    <n v="2.3959999999999999"/>
    <n v="193"/>
    <n v="0"/>
    <n v="0"/>
    <n v="0"/>
    <n v="0"/>
    <n v="0"/>
    <n v="0"/>
    <n v="5.4610000000000003"/>
    <n v="7.673"/>
    <n v="925.90322580645159"/>
    <n v="6.8324516129032258"/>
    <n v="0"/>
    <n v="0"/>
    <n v="0"/>
    <n v="0"/>
    <n v="0"/>
    <n v="0"/>
    <n v="0"/>
    <n v="0"/>
    <n v="0"/>
    <n v="0"/>
    <n v="0"/>
    <n v="0"/>
    <n v="3399"/>
    <n v="5608"/>
    <n v="645"/>
    <n v="296"/>
    <n v="62607"/>
    <n v="9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98"/>
    <n v="768"/>
    <n v="4042.7"/>
    <n v="0"/>
    <n v="0"/>
    <n v="0"/>
    <n v="0"/>
    <n v="0"/>
    <n v="0"/>
    <n v="0"/>
    <n v="0"/>
    <n v="0"/>
    <n v="17"/>
    <n v="11.8"/>
    <n v="-1.6857142857142868"/>
    <n v="-1.4978735902255651"/>
    <n v="-1.55"/>
    <n v="-0.43011508951406657"/>
    <n v="0"/>
    <n v="5.5842825033536201"/>
    <n v="8.3155984484669307"/>
    <n v="0"/>
    <n v="0"/>
    <n v="0"/>
    <n v="0"/>
    <n v="0.81899999999999995"/>
    <n v="5.8"/>
    <n v="2.4"/>
    <n v="8.8999999999999996E-2"/>
    <n v="9.1999999999999998E-2"/>
    <n v="0.55600000000000005"/>
    <n v="11482.03"/>
    <n v="1.032"/>
    <n v="1.74"/>
    <n v="575.25900000000001"/>
    <n v="10.654"/>
    <n v="0"/>
    <n v="2927.8681999999999"/>
    <n v="164.74991"/>
    <n v="0"/>
    <n v="0"/>
    <n v="10.654"/>
    <n v="0"/>
    <n v="10.654"/>
    <n v="0"/>
    <n v="0"/>
    <n v="164.74991"/>
    <n v="0"/>
    <n v="0"/>
    <n v="0"/>
    <n v="0"/>
    <n v="0"/>
    <n v="0"/>
    <n v="0"/>
    <n v="0"/>
    <n v="0"/>
    <n v="0"/>
    <n v="0"/>
    <n v="0"/>
    <n v="0"/>
    <n v="0"/>
    <n v="0"/>
    <n v="5698"/>
    <n v="768"/>
    <n v="4042.7"/>
    <n v="39646"/>
    <n v="39720"/>
    <n v="5698"/>
    <n v="768"/>
    <n v="4042.7"/>
    <n v="4841"/>
    <n v="5297"/>
    <n v="44344"/>
    <n v="84064"/>
    <n v="0"/>
    <n v="0"/>
    <n v="0"/>
    <n v="0"/>
    <n v="0"/>
    <n v="0"/>
    <n v="0"/>
    <n v="184"/>
    <n v="80752"/>
    <n v="0"/>
    <n v="11002"/>
    <n v="0"/>
    <n v="0"/>
    <n v="0"/>
    <n v="0"/>
    <n v="0"/>
    <n v="0"/>
    <n v="0"/>
    <n v="0"/>
    <n v="0"/>
    <n v="0"/>
    <n v="0"/>
    <n v="0"/>
    <n v="0"/>
    <n v="0"/>
    <n v="9740.7000000000007"/>
    <n v="0"/>
    <n v="0"/>
    <n v="0"/>
    <n v="9740.7000000000007"/>
    <n v="9740.7000000000007"/>
    <n v="925.90322580645159"/>
    <n v="645"/>
    <n v="0.29159132007233274"/>
    <n v="0"/>
    <n v="0"/>
    <n v="0"/>
    <n v="0"/>
    <n v="0"/>
    <n v="4.3752260397830014"/>
    <n v="0"/>
    <n v="0"/>
    <n v="0"/>
    <n v="9678"/>
    <n v="0"/>
    <n v="0"/>
    <n v="0"/>
    <n v="0"/>
    <n v="0"/>
    <n v="0"/>
    <n v="0"/>
    <n v="0"/>
    <n v="0"/>
    <n v="0"/>
    <n v="0"/>
    <n v="0"/>
    <n v="0"/>
    <n v="0"/>
    <n v="0"/>
    <n v="4.4035714285714285"/>
    <n v="0"/>
    <n v="0"/>
    <n v="0"/>
    <n v="645"/>
    <n v="0"/>
    <n v="0"/>
    <n v="0"/>
    <n v="0"/>
    <n v="0"/>
    <n v="0"/>
    <n v="0"/>
    <n v="0"/>
    <n v="0"/>
    <n v="0"/>
    <n v="0"/>
    <n v="0"/>
    <n v="0"/>
    <n v="9678"/>
    <n v="0"/>
    <n v="0"/>
    <n v="0"/>
    <n v="0"/>
    <n v="0"/>
    <n v="0"/>
    <n v="0"/>
    <n v="0"/>
    <n v="0"/>
    <n v="0"/>
    <n v="0"/>
    <n v="0"/>
    <n v="112"/>
    <n v="130"/>
    <n v="75"/>
    <n v="0"/>
    <n v="0"/>
    <n v="0"/>
    <n v="0"/>
    <n v="130"/>
    <n v="0"/>
  </r>
  <r>
    <x v="35"/>
    <s v="London"/>
    <x v="0"/>
    <x v="0"/>
    <n v="2353"/>
    <n v="356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19.85399999999998"/>
    <n v="416.96100000000001"/>
    <n v="62.061999999999998"/>
    <n v="1076.32"/>
    <n v="0"/>
    <n v="0"/>
    <n v="0"/>
    <n v="0"/>
    <n v="0"/>
    <n v="0"/>
    <n v="2.8929999999999998"/>
    <n v="0.122"/>
    <n v="229.25"/>
    <n v="0"/>
    <n v="0"/>
    <n v="336.27"/>
    <n v="2.879"/>
    <n v="164"/>
    <n v="0"/>
    <n v="0"/>
    <n v="0"/>
    <n v="0"/>
    <n v="0"/>
    <n v="0"/>
    <n v="5.4279999999999999"/>
    <n v="8.484"/>
    <n v="925.90322580645159"/>
    <n v="6.8324516129032258"/>
    <n v="0"/>
    <n v="0"/>
    <n v="0"/>
    <n v="0"/>
    <n v="0"/>
    <n v="0"/>
    <n v="0"/>
    <n v="0"/>
    <n v="0"/>
    <n v="0"/>
    <n v="0"/>
    <n v="0"/>
    <n v="3224"/>
    <n v="6037"/>
    <n v="603"/>
    <n v="341"/>
    <n v="62663"/>
    <n v="14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6.6"/>
    <n v="816"/>
    <n v="4515.6000000000004"/>
    <n v="0"/>
    <n v="0"/>
    <n v="0"/>
    <n v="0"/>
    <n v="0"/>
    <n v="0"/>
    <n v="0"/>
    <n v="0"/>
    <n v="0"/>
    <n v="19.8"/>
    <n v="11.7"/>
    <n v="1.1142857142857139"/>
    <n v="0.99011983082706745"/>
    <n v="-1.55"/>
    <n v="-0.43011508951406657"/>
    <n v="0"/>
    <n v="5.17017979196679"/>
    <n v="8.9150507716214697"/>
    <n v="0"/>
    <n v="0"/>
    <n v="0"/>
    <n v="0"/>
    <n v="0.83299999999999996"/>
    <n v="5.3"/>
    <n v="2.1"/>
    <n v="8.5000000000000006E-2"/>
    <n v="8.2000000000000003E-2"/>
    <n v="0.51600000000000001"/>
    <n v="13167.63"/>
    <n v="1.0209999999999999"/>
    <n v="1.72"/>
    <n v="572.41600000000005"/>
    <n v="1.8009999999999999"/>
    <n v="0"/>
    <n v="2869.5693400000009"/>
    <n v="28.107469999999999"/>
    <n v="0"/>
    <n v="0"/>
    <n v="1.8009999999999999"/>
    <n v="0"/>
    <n v="1.8009999999999999"/>
    <n v="0"/>
    <n v="0"/>
    <n v="28.107469999999999"/>
    <n v="0"/>
    <n v="0"/>
    <n v="0"/>
    <n v="0"/>
    <n v="0"/>
    <n v="0"/>
    <n v="0"/>
    <n v="0"/>
    <n v="0"/>
    <n v="0"/>
    <n v="0"/>
    <n v="0"/>
    <n v="0"/>
    <n v="0"/>
    <n v="0"/>
    <n v="5986.6"/>
    <n v="816"/>
    <n v="4515.6000000000004"/>
    <n v="6367"/>
    <n v="6367"/>
    <n v="5986.6"/>
    <n v="816"/>
    <n v="4515.6000000000004"/>
    <n v="5043"/>
    <n v="5633"/>
    <n v="2987"/>
    <n v="9354"/>
    <n v="0"/>
    <n v="0"/>
    <n v="0"/>
    <n v="0"/>
    <n v="0"/>
    <n v="0"/>
    <n v="0"/>
    <n v="447"/>
    <n v="5900"/>
    <n v="0"/>
    <n v="6400"/>
    <n v="0"/>
    <n v="0"/>
    <n v="0"/>
    <n v="0"/>
    <n v="0"/>
    <n v="0"/>
    <n v="0"/>
    <n v="0"/>
    <n v="0"/>
    <n v="0"/>
    <n v="0"/>
    <n v="0"/>
    <n v="0"/>
    <n v="0"/>
    <n v="10502.2"/>
    <n v="0"/>
    <n v="0"/>
    <n v="0"/>
    <n v="10502.2"/>
    <n v="10502.2"/>
    <n v="925.90322580645159"/>
    <n v="603"/>
    <n v="0.25626859328516788"/>
    <n v="0"/>
    <n v="0"/>
    <n v="0"/>
    <n v="0"/>
    <n v="0"/>
    <n v="0"/>
    <n v="5.9987250318742031"/>
    <n v="0"/>
    <n v="0"/>
    <n v="0"/>
    <n v="14115"/>
    <n v="0"/>
    <n v="0"/>
    <n v="0"/>
    <n v="0"/>
    <n v="0"/>
    <n v="0"/>
    <n v="0"/>
    <n v="0"/>
    <n v="0"/>
    <n v="0"/>
    <n v="0"/>
    <n v="0"/>
    <n v="0"/>
    <n v="0"/>
    <n v="4.4633234169145775"/>
    <n v="0"/>
    <n v="0"/>
    <n v="0"/>
    <n v="603"/>
    <n v="0"/>
    <n v="0"/>
    <n v="0"/>
    <n v="0"/>
    <n v="0"/>
    <n v="0"/>
    <n v="0"/>
    <n v="0"/>
    <n v="0"/>
    <n v="0"/>
    <n v="0"/>
    <n v="0"/>
    <n v="0"/>
    <n v="14115"/>
    <n v="0"/>
    <n v="0"/>
    <n v="0"/>
    <n v="0"/>
    <n v="0"/>
    <n v="0"/>
    <n v="0"/>
    <n v="0"/>
    <n v="0"/>
    <n v="0"/>
    <n v="0"/>
    <n v="0"/>
    <n v="126"/>
    <n v="170"/>
    <n v="75"/>
    <n v="0"/>
    <n v="0"/>
    <n v="0"/>
    <n v="0"/>
    <n v="170"/>
    <n v="0"/>
  </r>
  <r>
    <x v="36"/>
    <s v="London"/>
    <x v="0"/>
    <x v="0"/>
    <n v="2464"/>
    <n v="359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21.28000000000003"/>
    <n v="417.20400000000001"/>
    <n v="43.771999999999998"/>
    <n v="995.21"/>
    <n v="0"/>
    <n v="0"/>
    <n v="0"/>
    <n v="0"/>
    <n v="0"/>
    <n v="0"/>
    <n v="4.0759999999999996"/>
    <n v="0.155"/>
    <n v="194.44984500000001"/>
    <n v="0"/>
    <n v="0"/>
    <n v="305.99"/>
    <n v="2.6120000000000001"/>
    <n v="184"/>
    <n v="0"/>
    <n v="0"/>
    <n v="0"/>
    <n v="0"/>
    <n v="0"/>
    <n v="0"/>
    <n v="5.0060000000000002"/>
    <n v="8.19"/>
    <n v="925.90322580645159"/>
    <n v="6.8324516129032258"/>
    <n v="0"/>
    <n v="0"/>
    <n v="0"/>
    <n v="0"/>
    <n v="0"/>
    <n v="0"/>
    <n v="0"/>
    <n v="0"/>
    <n v="0"/>
    <n v="0"/>
    <n v="0"/>
    <n v="0"/>
    <n v="3352"/>
    <n v="6063"/>
    <n v="725"/>
    <n v="331"/>
    <n v="66108"/>
    <n v="16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8.6"/>
    <n v="809"/>
    <n v="4333.3999999999996"/>
    <n v="0"/>
    <n v="0"/>
    <n v="0"/>
    <n v="0"/>
    <n v="0"/>
    <n v="0"/>
    <n v="0"/>
    <n v="3"/>
    <n v="0"/>
    <n v="20.399999999999999"/>
    <n v="13.5"/>
    <n v="1.7142857142857117"/>
    <n v="1.5232612781954868"/>
    <n v="1.45"/>
    <n v="0.40236572890025585"/>
    <n v="0"/>
    <n v="4.7742911414008802"/>
    <n v="8.4896649127955701"/>
    <n v="0"/>
    <n v="0"/>
    <n v="0"/>
    <n v="0"/>
    <n v="0.84199999999999997"/>
    <n v="5"/>
    <n v="2"/>
    <n v="0.08"/>
    <n v="7.9000000000000001E-2"/>
    <n v="0.498"/>
    <n v="14672.66"/>
    <n v="1.0149999999999999"/>
    <n v="1.72"/>
    <n v="583.17499999999995"/>
    <n v="12.131"/>
    <n v="0"/>
    <n v="2938.0748199999989"/>
    <n v="150.70457999999999"/>
    <n v="0"/>
    <n v="0"/>
    <n v="12.131"/>
    <n v="0"/>
    <n v="12.131"/>
    <n v="0"/>
    <n v="0"/>
    <n v="150.70457999999999"/>
    <n v="0"/>
    <n v="0"/>
    <n v="0"/>
    <n v="0"/>
    <n v="0"/>
    <n v="0"/>
    <n v="0"/>
    <n v="0"/>
    <n v="0"/>
    <n v="0"/>
    <n v="0"/>
    <n v="0"/>
    <n v="0"/>
    <n v="0"/>
    <n v="0"/>
    <n v="5998.6"/>
    <n v="809"/>
    <n v="4333.3999999999996"/>
    <n v="9476"/>
    <n v="9476"/>
    <n v="5998.6"/>
    <n v="809"/>
    <n v="4333.3999999999996"/>
    <n v="5231"/>
    <n v="5751"/>
    <n v="5992"/>
    <n v="15468"/>
    <n v="0"/>
    <n v="0"/>
    <n v="0"/>
    <n v="0"/>
    <n v="0"/>
    <n v="0"/>
    <n v="0"/>
    <n v="1"/>
    <n v="12405"/>
    <n v="0"/>
    <n v="12963"/>
    <n v="0"/>
    <n v="0"/>
    <n v="0"/>
    <n v="0"/>
    <n v="0"/>
    <n v="0"/>
    <n v="0"/>
    <n v="0"/>
    <n v="0"/>
    <n v="0"/>
    <n v="0"/>
    <n v="0"/>
    <n v="0"/>
    <n v="0"/>
    <n v="10332"/>
    <n v="0"/>
    <n v="0"/>
    <n v="0"/>
    <n v="10332"/>
    <n v="10332"/>
    <n v="925.90322580645159"/>
    <n v="725"/>
    <n v="0.29423701298701299"/>
    <n v="0"/>
    <n v="0"/>
    <n v="0"/>
    <n v="0"/>
    <n v="0"/>
    <n v="0"/>
    <n v="6.6302759740259738"/>
    <n v="0"/>
    <n v="0"/>
    <n v="0"/>
    <n v="16337"/>
    <n v="0"/>
    <n v="0"/>
    <n v="0"/>
    <n v="0"/>
    <n v="0"/>
    <n v="0"/>
    <n v="0"/>
    <n v="0"/>
    <n v="0"/>
    <n v="0"/>
    <n v="0"/>
    <n v="0"/>
    <n v="0"/>
    <n v="0"/>
    <n v="4.1931818181818183"/>
    <n v="0"/>
    <n v="0"/>
    <n v="0"/>
    <n v="725"/>
    <n v="0"/>
    <n v="0"/>
    <n v="0"/>
    <n v="0"/>
    <n v="0"/>
    <n v="0"/>
    <n v="0"/>
    <n v="0"/>
    <n v="0"/>
    <n v="0"/>
    <n v="0"/>
    <n v="0"/>
    <n v="0"/>
    <n v="16337"/>
    <n v="0"/>
    <n v="0"/>
    <n v="0"/>
    <n v="0"/>
    <n v="0"/>
    <n v="0"/>
    <n v="0"/>
    <n v="80"/>
    <n v="0"/>
    <n v="0"/>
    <n v="0"/>
    <n v="0"/>
    <n v="112"/>
    <n v="160"/>
    <n v="70"/>
    <n v="0"/>
    <n v="0"/>
    <n v="0"/>
    <n v="0"/>
    <n v="160"/>
    <n v="0"/>
  </r>
  <r>
    <x v="37"/>
    <s v="London"/>
    <x v="0"/>
    <x v="0"/>
    <n v="2453"/>
    <n v="369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16.58500000000004"/>
    <n v="412.39100000000002"/>
    <n v="53.98"/>
    <n v="991.14"/>
    <n v="0"/>
    <n v="0"/>
    <n v="0"/>
    <n v="0"/>
    <n v="0"/>
    <n v="0"/>
    <n v="4.194"/>
    <n v="0.16900000000000001"/>
    <n v="190.754591"/>
    <n v="0"/>
    <n v="0"/>
    <n v="315.33999999999997"/>
    <n v="3.0369999999999999"/>
    <n v="147"/>
    <n v="0"/>
    <n v="0"/>
    <n v="0"/>
    <n v="0"/>
    <n v="0"/>
    <n v="0"/>
    <n v="4.7830000000000004"/>
    <n v="9.1760000000000002"/>
    <n v="925.90322580645159"/>
    <n v="6.8324516129032258"/>
    <n v="0"/>
    <n v="0"/>
    <n v="0"/>
    <n v="0"/>
    <n v="0"/>
    <n v="0"/>
    <n v="0"/>
    <n v="0"/>
    <n v="0"/>
    <n v="0"/>
    <n v="0"/>
    <n v="0"/>
    <n v="3019"/>
    <n v="5974"/>
    <n v="676"/>
    <n v="356"/>
    <n v="65918"/>
    <n v="18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9.6"/>
    <n v="809"/>
    <n v="4467.2"/>
    <n v="0"/>
    <n v="0"/>
    <n v="0"/>
    <n v="0"/>
    <n v="0"/>
    <n v="0"/>
    <n v="0"/>
    <n v="0"/>
    <n v="0"/>
    <n v="19.100000000000001"/>
    <n v="15.6"/>
    <n v="0.41428571428571459"/>
    <n v="0.36812147556391012"/>
    <n v="-1.55"/>
    <n v="-0.43011508951406657"/>
    <n v="0"/>
    <n v="4.6981506520726199"/>
    <n v="8.5099628207472406"/>
    <n v="0"/>
    <n v="0"/>
    <n v="0"/>
    <n v="0"/>
    <n v="0.82399999999999995"/>
    <n v="4.8"/>
    <n v="2"/>
    <n v="8.7999999999999995E-2"/>
    <n v="8.7999999999999995E-2"/>
    <n v="0.47099999999999997"/>
    <n v="15924.4"/>
    <n v="1.02"/>
    <n v="1.73"/>
    <n v="585.52099999999996"/>
    <n v="14.281000000000001"/>
    <n v="0"/>
    <n v="2961.9656"/>
    <n v="188.84471000000002"/>
    <n v="0"/>
    <n v="0"/>
    <n v="14.281000000000001"/>
    <n v="0"/>
    <n v="14.281000000000001"/>
    <n v="0"/>
    <n v="0"/>
    <n v="188.84470999999999"/>
    <n v="0"/>
    <n v="0"/>
    <n v="0"/>
    <n v="0"/>
    <n v="0"/>
    <n v="0"/>
    <n v="0"/>
    <n v="0"/>
    <n v="0"/>
    <n v="0"/>
    <n v="0"/>
    <n v="0"/>
    <n v="0"/>
    <n v="0"/>
    <n v="0"/>
    <n v="5989.6"/>
    <n v="809"/>
    <n v="4467.2"/>
    <n v="7211"/>
    <n v="7211"/>
    <n v="5989.6"/>
    <n v="809"/>
    <n v="4467.2"/>
    <n v="5378"/>
    <n v="5876"/>
    <n v="3936"/>
    <n v="11147"/>
    <n v="0"/>
    <n v="0"/>
    <n v="0"/>
    <n v="0"/>
    <n v="0"/>
    <n v="0"/>
    <n v="0"/>
    <n v="2"/>
    <n v="7977"/>
    <n v="8"/>
    <n v="8605"/>
    <n v="0"/>
    <n v="0"/>
    <n v="0"/>
    <n v="0"/>
    <n v="0"/>
    <n v="0"/>
    <n v="0"/>
    <n v="0"/>
    <n v="0"/>
    <n v="0"/>
    <n v="0"/>
    <n v="0"/>
    <n v="0"/>
    <n v="0"/>
    <n v="10456.799999999999"/>
    <n v="0"/>
    <n v="0"/>
    <n v="0"/>
    <n v="10456.799999999999"/>
    <n v="10456.799999999999"/>
    <n v="925.90322580645159"/>
    <n v="676"/>
    <n v="0.27558092132083162"/>
    <n v="0"/>
    <n v="0"/>
    <n v="0"/>
    <n v="0"/>
    <n v="0"/>
    <n v="0"/>
    <n v="7.6351406441092537"/>
    <n v="0"/>
    <n v="0"/>
    <n v="0"/>
    <n v="18729"/>
    <n v="0"/>
    <n v="0"/>
    <n v="0"/>
    <n v="0"/>
    <n v="0"/>
    <n v="0"/>
    <n v="0"/>
    <n v="0"/>
    <n v="0"/>
    <n v="0"/>
    <n v="0"/>
    <n v="0"/>
    <n v="0"/>
    <n v="0"/>
    <n v="4.2628618018752542"/>
    <n v="0"/>
    <n v="0"/>
    <n v="0"/>
    <n v="676"/>
    <n v="0"/>
    <n v="0"/>
    <n v="0"/>
    <n v="0"/>
    <n v="0"/>
    <n v="0"/>
    <n v="0"/>
    <n v="0"/>
    <n v="0"/>
    <n v="0"/>
    <n v="0"/>
    <n v="0"/>
    <n v="0"/>
    <n v="18729"/>
    <n v="0"/>
    <n v="0"/>
    <n v="0"/>
    <n v="0"/>
    <n v="0"/>
    <n v="0"/>
    <n v="0"/>
    <n v="70"/>
    <n v="0"/>
    <n v="0"/>
    <n v="0"/>
    <n v="0"/>
    <n v="119"/>
    <n v="150"/>
    <n v="110"/>
    <n v="0"/>
    <n v="0"/>
    <n v="0"/>
    <n v="0"/>
    <n v="150"/>
    <n v="0"/>
  </r>
  <r>
    <x v="38"/>
    <s v="London"/>
    <x v="0"/>
    <x v="0"/>
    <n v="3680"/>
    <n v="495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90.65699999999998"/>
    <n v="287.94299999999998"/>
    <n v="50.05"/>
    <n v="969.54"/>
    <n v="0"/>
    <n v="0"/>
    <n v="0"/>
    <n v="0"/>
    <n v="0"/>
    <n v="0"/>
    <n v="2.714"/>
    <n v="0.14499999999999999"/>
    <n v="182.509713"/>
    <n v="0"/>
    <n v="0"/>
    <n v="365.59"/>
    <n v="2.3159999999999998"/>
    <n v="225"/>
    <n v="0"/>
    <n v="0"/>
    <n v="0"/>
    <n v="0"/>
    <n v="0"/>
    <n v="0"/>
    <n v="4.899"/>
    <n v="11.071999999999999"/>
    <n v="925.90322580645159"/>
    <n v="6.8324516129032258"/>
    <n v="0"/>
    <n v="0"/>
    <n v="0"/>
    <n v="0"/>
    <n v="0"/>
    <n v="0"/>
    <n v="0"/>
    <n v="0"/>
    <n v="0"/>
    <n v="0"/>
    <n v="0"/>
    <n v="0"/>
    <n v="4227"/>
    <n v="8450"/>
    <n v="1091"/>
    <n v="345"/>
    <n v="79725"/>
    <n v="26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01"/>
    <n v="1120"/>
    <n v="5989.4"/>
    <n v="0"/>
    <n v="0"/>
    <n v="0"/>
    <n v="0"/>
    <n v="0"/>
    <n v="0"/>
    <n v="0"/>
    <n v="17.399999999999999"/>
    <n v="0"/>
    <n v="16.7"/>
    <n v="12.7"/>
    <n v="-1.9857142857142875"/>
    <n v="-1.7644443139097763"/>
    <n v="15.849999999999998"/>
    <n v="4.3982736572890024"/>
    <n v="0"/>
    <n v="5.2302741227711103"/>
    <n v="8.9486322457813294"/>
    <n v="0"/>
    <n v="0"/>
    <n v="0"/>
    <n v="0"/>
    <n v="0.77500000000000002"/>
    <n v="5.3"/>
    <n v="2.2000000000000002"/>
    <n v="0.105"/>
    <n v="0.12"/>
    <n v="0.56100000000000005"/>
    <n v="16996.509999999998"/>
    <n v="1.0549999999999999"/>
    <n v="1.78"/>
    <n v="581.05399999999997"/>
    <n v="18.850999999999999"/>
    <n v="0"/>
    <n v="3156.8279400000038"/>
    <n v="310.42144999999988"/>
    <n v="0"/>
    <n v="0"/>
    <n v="18.850999999999999"/>
    <n v="0"/>
    <n v="18.850999999999999"/>
    <n v="0"/>
    <n v="0"/>
    <n v="310.42145000000005"/>
    <n v="0"/>
    <n v="0"/>
    <n v="0"/>
    <n v="0"/>
    <n v="0"/>
    <n v="0"/>
    <n v="0"/>
    <n v="0"/>
    <n v="0"/>
    <n v="0"/>
    <n v="0"/>
    <n v="0"/>
    <n v="0"/>
    <n v="0"/>
    <n v="0"/>
    <n v="8301"/>
    <n v="1120"/>
    <n v="5989.4"/>
    <n v="11975"/>
    <n v="11975"/>
    <n v="8301"/>
    <n v="1120"/>
    <n v="5989.4"/>
    <n v="6557"/>
    <n v="7136"/>
    <n v="7751"/>
    <n v="19726"/>
    <n v="0.29049255676534042"/>
    <n v="0.29049255676534042"/>
    <n v="0"/>
    <n v="0"/>
    <n v="1"/>
    <n v="0"/>
    <n v="0"/>
    <n v="0"/>
    <n v="16626"/>
    <n v="6"/>
    <n v="9480"/>
    <n v="0"/>
    <n v="0"/>
    <n v="0"/>
    <n v="0"/>
    <n v="0"/>
    <n v="0"/>
    <n v="0"/>
    <n v="0"/>
    <n v="0"/>
    <n v="0"/>
    <n v="0"/>
    <n v="0"/>
    <n v="0"/>
    <n v="0"/>
    <n v="14290.4"/>
    <n v="0"/>
    <n v="0"/>
    <n v="0"/>
    <n v="14290.4"/>
    <n v="14290.4"/>
    <n v="925.90322580645159"/>
    <n v="1091"/>
    <n v="0.29646739130434785"/>
    <n v="0"/>
    <n v="0"/>
    <n v="0"/>
    <n v="0"/>
    <n v="0"/>
    <n v="0"/>
    <n v="7.3038043478260866"/>
    <n v="0"/>
    <n v="0"/>
    <n v="0"/>
    <n v="26878"/>
    <n v="0"/>
    <n v="0"/>
    <n v="0"/>
    <n v="0"/>
    <n v="0"/>
    <n v="0"/>
    <n v="0"/>
    <n v="0"/>
    <n v="0"/>
    <n v="0"/>
    <n v="0"/>
    <n v="0"/>
    <n v="0"/>
    <n v="0"/>
    <n v="3.8832608695652171"/>
    <n v="0"/>
    <n v="0"/>
    <n v="0"/>
    <n v="1091"/>
    <n v="0"/>
    <n v="0"/>
    <n v="0"/>
    <n v="0"/>
    <n v="0"/>
    <n v="0"/>
    <n v="0"/>
    <n v="0"/>
    <n v="0"/>
    <n v="0"/>
    <n v="0"/>
    <n v="0"/>
    <n v="0"/>
    <n v="26878"/>
    <n v="0"/>
    <n v="0"/>
    <n v="0"/>
    <n v="0"/>
    <n v="0"/>
    <n v="0"/>
    <n v="0"/>
    <n v="160"/>
    <n v="0"/>
    <n v="0"/>
    <n v="0"/>
    <n v="0"/>
    <n v="175"/>
    <n v="340"/>
    <n v="115"/>
    <n v="0"/>
    <n v="0"/>
    <n v="0"/>
    <n v="0"/>
    <n v="340"/>
    <n v="0"/>
  </r>
  <r>
    <x v="39"/>
    <s v="London"/>
    <x v="0"/>
    <x v="0"/>
    <n v="4883"/>
    <n v="62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75.74599999999998"/>
    <n v="469.86399999999998"/>
    <n v="51.41"/>
    <n v="1007.53"/>
    <n v="0"/>
    <n v="0"/>
    <n v="0"/>
    <n v="0"/>
    <n v="0"/>
    <n v="0"/>
    <n v="5.8819999999999997"/>
    <n v="0.2"/>
    <n v="174.5437"/>
    <n v="0"/>
    <n v="0"/>
    <n v="333.73"/>
    <n v="2.2330000000000001"/>
    <n v="246"/>
    <n v="0"/>
    <n v="0"/>
    <n v="0"/>
    <n v="0"/>
    <n v="0"/>
    <n v="0"/>
    <n v="6.3490000000000002"/>
    <n v="12.34"/>
    <n v="925.90322580645159"/>
    <n v="6.8324516129032258"/>
    <n v="0"/>
    <n v="0"/>
    <n v="0"/>
    <n v="0"/>
    <n v="0"/>
    <n v="0"/>
    <n v="0"/>
    <n v="0"/>
    <n v="0"/>
    <n v="0"/>
    <n v="0"/>
    <n v="0"/>
    <n v="5477"/>
    <n v="12443"/>
    <n v="1585"/>
    <n v="484"/>
    <n v="96489"/>
    <n v="39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56.5"/>
    <n v="1638"/>
    <n v="8609.6"/>
    <n v="0"/>
    <n v="0"/>
    <n v="0"/>
    <n v="0"/>
    <n v="0"/>
    <n v="0"/>
    <n v="0"/>
    <n v="0"/>
    <n v="0"/>
    <n v="19.600000000000001"/>
    <n v="15.4"/>
    <n v="0.91428571428571459"/>
    <n v="0.81240601503759435"/>
    <n v="-1.55"/>
    <n v="-0.43011508951406657"/>
    <n v="0"/>
    <n v="4.40337099353418"/>
    <n v="7.3584195619104404"/>
    <n v="0"/>
    <n v="0"/>
    <n v="0"/>
    <n v="0"/>
    <n v="0.75"/>
    <n v="4.7"/>
    <n v="2.1"/>
    <n v="0.114"/>
    <n v="0.13600000000000001"/>
    <n v="0.59099999999999997"/>
    <n v="19914.03"/>
    <n v="1.0469999999999999"/>
    <n v="1.73"/>
    <n v="556.96"/>
    <n v="23.579000000000001"/>
    <n v="0"/>
    <n v="3101.6629400000033"/>
    <n v="453.91144999999995"/>
    <n v="0"/>
    <n v="0"/>
    <n v="23.579000000000001"/>
    <n v="0"/>
    <n v="23.579000000000001"/>
    <n v="0"/>
    <n v="0"/>
    <n v="453.91144999999995"/>
    <n v="0"/>
    <n v="0"/>
    <n v="0"/>
    <n v="0"/>
    <n v="0"/>
    <n v="0"/>
    <n v="0"/>
    <n v="0"/>
    <n v="0"/>
    <n v="0"/>
    <n v="0"/>
    <n v="0"/>
    <n v="0"/>
    <n v="0"/>
    <n v="0"/>
    <n v="12256.5"/>
    <n v="1638"/>
    <n v="8609.6"/>
    <n v="25846"/>
    <n v="25846"/>
    <n v="12256.5"/>
    <n v="1638"/>
    <n v="8609.6"/>
    <n v="10168"/>
    <n v="10939"/>
    <n v="18060"/>
    <n v="43906"/>
    <n v="0.40534391350284382"/>
    <n v="0.40534391350284382"/>
    <n v="0"/>
    <n v="0"/>
    <n v="0"/>
    <n v="1"/>
    <n v="0"/>
    <n v="2"/>
    <n v="38658"/>
    <n v="0"/>
    <n v="11860"/>
    <n v="0"/>
    <n v="0"/>
    <n v="0"/>
    <n v="0"/>
    <n v="0"/>
    <n v="0"/>
    <n v="0"/>
    <n v="0"/>
    <n v="0"/>
    <n v="0"/>
    <n v="0"/>
    <n v="0"/>
    <n v="0"/>
    <n v="0"/>
    <n v="20866.099999999999"/>
    <n v="0"/>
    <n v="0"/>
    <n v="0"/>
    <n v="20866.099999999999"/>
    <n v="20866.099999999999"/>
    <n v="925.90322580645159"/>
    <n v="1585"/>
    <n v="0.32459553553143561"/>
    <n v="0"/>
    <n v="0"/>
    <n v="0"/>
    <n v="0"/>
    <n v="0"/>
    <n v="0"/>
    <n v="8.0929756297358182"/>
    <n v="0"/>
    <n v="0"/>
    <n v="0"/>
    <n v="39518"/>
    <n v="0"/>
    <n v="0"/>
    <n v="0"/>
    <n v="0"/>
    <n v="0"/>
    <n v="0"/>
    <n v="0"/>
    <n v="0"/>
    <n v="0"/>
    <n v="0"/>
    <n v="0"/>
    <n v="0"/>
    <n v="0"/>
    <n v="0"/>
    <n v="4.2732131886135569"/>
    <n v="0"/>
    <n v="0"/>
    <n v="0"/>
    <n v="1585"/>
    <n v="0"/>
    <n v="0"/>
    <n v="0"/>
    <n v="0"/>
    <n v="0"/>
    <n v="0"/>
    <n v="0"/>
    <n v="0"/>
    <n v="0"/>
    <n v="0"/>
    <n v="0"/>
    <n v="0"/>
    <n v="0"/>
    <n v="39518"/>
    <n v="0"/>
    <n v="0"/>
    <n v="0"/>
    <n v="0"/>
    <n v="0"/>
    <n v="0"/>
    <n v="0"/>
    <n v="310"/>
    <n v="0"/>
    <n v="0"/>
    <n v="0"/>
    <n v="0"/>
    <n v="126"/>
    <n v="410"/>
    <n v="125"/>
    <n v="0"/>
    <n v="0"/>
    <n v="0"/>
    <n v="0"/>
    <n v="410"/>
    <n v="0"/>
  </r>
  <r>
    <x v="40"/>
    <s v="London"/>
    <x v="0"/>
    <x v="0"/>
    <n v="3858"/>
    <n v="54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92.70699999999999"/>
    <n v="486.81299999999999"/>
    <n v="57.404000000000003"/>
    <n v="1035.73"/>
    <n v="0"/>
    <n v="0"/>
    <n v="0"/>
    <n v="0"/>
    <n v="0"/>
    <n v="0"/>
    <n v="5.8940000000000001"/>
    <n v="0.16"/>
    <n v="194.57822400000001"/>
    <n v="0"/>
    <n v="0"/>
    <n v="225.23"/>
    <n v="1.645"/>
    <n v="209"/>
    <n v="0"/>
    <n v="0"/>
    <n v="0"/>
    <n v="0"/>
    <n v="0"/>
    <n v="0"/>
    <n v="7.0190000000000001"/>
    <n v="11.143000000000001"/>
    <n v="925.90322580645159"/>
    <n v="6.8324516129032258"/>
    <n v="0"/>
    <n v="0"/>
    <n v="0"/>
    <n v="0"/>
    <n v="0"/>
    <n v="0"/>
    <n v="0"/>
    <n v="0"/>
    <n v="0"/>
    <n v="0"/>
    <n v="0"/>
    <n v="0"/>
    <n v="5334"/>
    <n v="9906"/>
    <n v="1198"/>
    <n v="464"/>
    <n v="82355"/>
    <n v="4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7.700000000001"/>
    <n v="1376"/>
    <n v="7430.7"/>
    <n v="0"/>
    <n v="0"/>
    <n v="0"/>
    <n v="0"/>
    <n v="0"/>
    <n v="0"/>
    <n v="0"/>
    <n v="0"/>
    <n v="0"/>
    <n v="18.600000000000001"/>
    <n v="13"/>
    <n v="-2.0214285714285687"/>
    <n v="-2.0214285714285687"/>
    <n v="-1.4428571428571428"/>
    <n v="-0.37270734380708814"/>
    <n v="0"/>
    <n v="4.6282669958896401"/>
    <n v="7.5700852257133198"/>
    <n v="0"/>
    <n v="0"/>
    <n v="0"/>
    <n v="0"/>
    <n v="0.745"/>
    <n v="5.0999999999999996"/>
    <n v="2.4"/>
    <n v="0.11600000000000001"/>
    <n v="0.13900000000000001"/>
    <n v="0.61499999999999999"/>
    <n v="17309.3"/>
    <n v="1.044"/>
    <n v="1.68"/>
    <n v="609.03"/>
    <n v="37.100999999999999"/>
    <n v="0"/>
    <n v="3027.1872800000006"/>
    <n v="490.97947000000005"/>
    <n v="0"/>
    <n v="0"/>
    <n v="37.100999999999999"/>
    <n v="0"/>
    <n v="37.100999999999999"/>
    <n v="0"/>
    <n v="0"/>
    <n v="490.97946999999999"/>
    <n v="0"/>
    <n v="0"/>
    <n v="0"/>
    <n v="0"/>
    <n v="0"/>
    <n v="0"/>
    <n v="0"/>
    <n v="0"/>
    <n v="0"/>
    <n v="0"/>
    <n v="0"/>
    <n v="0"/>
    <n v="0"/>
    <n v="0"/>
    <n v="0"/>
    <n v="10257.700000000001"/>
    <n v="1376"/>
    <n v="7430.7"/>
    <n v="9755"/>
    <n v="9755"/>
    <n v="10257.700000000001"/>
    <n v="1376"/>
    <n v="7430.7"/>
    <n v="9128"/>
    <n v="9751"/>
    <n v="4977"/>
    <n v="14732"/>
    <n v="0.30416352973181582"/>
    <n v="0.30416352973181582"/>
    <n v="0"/>
    <n v="0"/>
    <n v="0"/>
    <n v="0"/>
    <n v="1"/>
    <n v="5"/>
    <n v="9793"/>
    <n v="0"/>
    <n v="11055"/>
    <n v="0"/>
    <n v="0"/>
    <n v="0"/>
    <n v="0"/>
    <n v="0"/>
    <n v="0"/>
    <n v="0"/>
    <n v="0"/>
    <n v="0"/>
    <n v="0"/>
    <n v="0"/>
    <n v="0"/>
    <n v="0"/>
    <n v="0"/>
    <n v="17688.400000000001"/>
    <n v="0"/>
    <n v="0"/>
    <n v="0"/>
    <n v="17688.400000000001"/>
    <n v="17688.400000000001"/>
    <n v="925.90322580645159"/>
    <n v="1198"/>
    <n v="0.31052358735095903"/>
    <n v="0"/>
    <n v="0"/>
    <n v="0"/>
    <n v="0"/>
    <n v="0"/>
    <n v="0"/>
    <n v="0"/>
    <n v="10.553136340072577"/>
    <n v="0"/>
    <n v="0"/>
    <n v="0"/>
    <n v="40714"/>
    <n v="0"/>
    <n v="0"/>
    <n v="0"/>
    <n v="0"/>
    <n v="0"/>
    <n v="0"/>
    <n v="0"/>
    <n v="0"/>
    <n v="0"/>
    <n v="0"/>
    <n v="0"/>
    <n v="0"/>
    <n v="0"/>
    <n v="4.5848626231207881"/>
    <n v="0"/>
    <n v="0"/>
    <n v="0"/>
    <n v="1198"/>
    <n v="0"/>
    <n v="0"/>
    <n v="0"/>
    <n v="0"/>
    <n v="0"/>
    <n v="0"/>
    <n v="0"/>
    <n v="0"/>
    <n v="0"/>
    <n v="0"/>
    <n v="0"/>
    <n v="0"/>
    <n v="0"/>
    <n v="40714"/>
    <n v="0"/>
    <n v="0"/>
    <n v="0"/>
    <n v="0"/>
    <n v="0"/>
    <n v="0"/>
    <n v="0"/>
    <n v="180"/>
    <n v="0"/>
    <n v="0"/>
    <n v="0"/>
    <n v="0"/>
    <n v="98"/>
    <n v="240"/>
    <n v="90"/>
    <n v="0"/>
    <n v="0"/>
    <n v="0"/>
    <n v="0"/>
    <n v="240"/>
    <n v="0"/>
  </r>
  <r>
    <x v="41"/>
    <s v="London"/>
    <x v="0"/>
    <x v="0"/>
    <n v="2468"/>
    <n v="38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12.40600000000001"/>
    <n v="408.517"/>
    <n v="74.31"/>
    <n v="1043.98"/>
    <n v="0"/>
    <n v="0"/>
    <n v="0"/>
    <n v="0"/>
    <n v="0"/>
    <n v="0"/>
    <n v="3.8889999999999998"/>
    <n v="0.113"/>
    <n v="190.03"/>
    <n v="0"/>
    <n v="0"/>
    <n v="282.97000000000003"/>
    <n v="2.1429999999999998"/>
    <n v="158"/>
    <n v="0"/>
    <n v="0"/>
    <n v="0"/>
    <n v="0"/>
    <n v="0"/>
    <n v="0"/>
    <n v="5.0209999999999999"/>
    <n v="9.5820000000000007"/>
    <n v="925.90322580645159"/>
    <n v="6.8324516129032258"/>
    <n v="0"/>
    <n v="0"/>
    <n v="0"/>
    <n v="0"/>
    <n v="0"/>
    <n v="0"/>
    <n v="0"/>
    <n v="0"/>
    <n v="0"/>
    <n v="0"/>
    <n v="0"/>
    <n v="0"/>
    <n v="4409"/>
    <n v="5794"/>
    <n v="769"/>
    <n v="377"/>
    <n v="64535"/>
    <n v="2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4.3"/>
    <n v="779"/>
    <n v="4230.8"/>
    <n v="0"/>
    <n v="0"/>
    <n v="0"/>
    <n v="0"/>
    <n v="0"/>
    <n v="0"/>
    <n v="0"/>
    <n v="0"/>
    <n v="0"/>
    <n v="21.6"/>
    <n v="16.399999999999999"/>
    <n v="0.97857142857143131"/>
    <n v="0.97857142857143131"/>
    <n v="-1.4428571428571428"/>
    <n v="-0.37270734380708814"/>
    <n v="0"/>
    <n v="5.0870100137140604"/>
    <n v="8.7676569243901508"/>
    <n v="0"/>
    <n v="0"/>
    <n v="0"/>
    <n v="0"/>
    <n v="0.81299999999999994"/>
    <n v="5.4"/>
    <n v="2.2000000000000002"/>
    <n v="9.5000000000000001E-2"/>
    <n v="9.1999999999999998E-2"/>
    <n v="0.54800000000000004"/>
    <n v="13194.27"/>
    <n v="1.0389999999999999"/>
    <n v="1.73"/>
    <n v="553.06799999999998"/>
    <n v="37.963000000000001"/>
    <n v="0"/>
    <n v="2918.7218599999992"/>
    <n v="485.62027000000006"/>
    <n v="0"/>
    <n v="0"/>
    <n v="37.963000000000001"/>
    <n v="0"/>
    <n v="37.963000000000001"/>
    <n v="0"/>
    <n v="0"/>
    <n v="485.62027"/>
    <n v="0"/>
    <n v="0"/>
    <n v="0"/>
    <n v="0"/>
    <n v="0"/>
    <n v="0"/>
    <n v="0"/>
    <n v="0"/>
    <n v="0"/>
    <n v="0"/>
    <n v="0"/>
    <n v="0"/>
    <n v="0"/>
    <n v="0"/>
    <n v="0"/>
    <n v="5784.3"/>
    <n v="779"/>
    <n v="4230.8"/>
    <n v="42706"/>
    <n v="42706"/>
    <n v="5784.3"/>
    <n v="779"/>
    <n v="4230.8"/>
    <n v="5536"/>
    <n v="6337"/>
    <n v="51098"/>
    <n v="93804"/>
    <n v="0"/>
    <n v="0"/>
    <n v="0"/>
    <n v="0"/>
    <n v="0"/>
    <n v="0"/>
    <n v="0"/>
    <n v="199"/>
    <n v="90248"/>
    <n v="0"/>
    <n v="14179"/>
    <n v="0"/>
    <n v="0"/>
    <n v="0"/>
    <n v="0"/>
    <n v="0"/>
    <n v="0"/>
    <n v="0"/>
    <n v="0"/>
    <n v="0"/>
    <n v="0"/>
    <n v="0"/>
    <n v="0"/>
    <n v="0"/>
    <n v="0"/>
    <n v="10015.1"/>
    <n v="0"/>
    <n v="0"/>
    <n v="0"/>
    <n v="10015.1"/>
    <n v="10015.1"/>
    <n v="925.90322580645159"/>
    <n v="769"/>
    <n v="0.31158833063209074"/>
    <n v="0"/>
    <n v="0"/>
    <n v="0"/>
    <n v="0"/>
    <n v="0"/>
    <n v="0"/>
    <n v="8.7690437601296605"/>
    <n v="0"/>
    <n v="0"/>
    <n v="0"/>
    <n v="21642"/>
    <n v="0"/>
    <n v="0"/>
    <n v="0"/>
    <n v="0"/>
    <n v="0"/>
    <n v="0"/>
    <n v="0"/>
    <n v="0"/>
    <n v="0"/>
    <n v="0"/>
    <n v="0"/>
    <n v="0"/>
    <n v="0"/>
    <n v="0"/>
    <n v="4.0579821717990274"/>
    <n v="0"/>
    <n v="0"/>
    <n v="0"/>
    <n v="769"/>
    <n v="0"/>
    <n v="0"/>
    <n v="0"/>
    <n v="0"/>
    <n v="0"/>
    <n v="0"/>
    <n v="0"/>
    <n v="0"/>
    <n v="0"/>
    <n v="0"/>
    <n v="0"/>
    <n v="0"/>
    <n v="0"/>
    <n v="21642"/>
    <n v="0"/>
    <n v="0"/>
    <n v="0"/>
    <n v="0"/>
    <n v="0"/>
    <n v="0"/>
    <n v="0"/>
    <n v="200"/>
    <n v="0"/>
    <n v="0"/>
    <n v="0"/>
    <n v="0"/>
    <n v="98"/>
    <n v="130"/>
    <n v="75"/>
    <n v="0"/>
    <n v="0"/>
    <n v="0"/>
    <n v="0"/>
    <n v="130"/>
    <n v="0"/>
  </r>
  <r>
    <x v="42"/>
    <s v="London"/>
    <x v="0"/>
    <x v="0"/>
    <n v="2766"/>
    <n v="409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81.29900000000004"/>
    <n v="477.59800000000001"/>
    <n v="61.225999999999999"/>
    <n v="1009.6"/>
    <n v="0"/>
    <n v="0"/>
    <n v="0"/>
    <n v="0"/>
    <n v="0"/>
    <n v="0"/>
    <n v="3.7010000000000001"/>
    <n v="0.14099999999999999"/>
    <n v="182.75"/>
    <n v="0"/>
    <n v="0"/>
    <n v="316.33"/>
    <n v="2.5459999999999998"/>
    <n v="179"/>
    <n v="0"/>
    <n v="0"/>
    <n v="0"/>
    <n v="0"/>
    <n v="0"/>
    <n v="0"/>
    <n v="4.2640000000000002"/>
    <n v="10.026"/>
    <n v="925.90322580645159"/>
    <n v="6.8324516129032258"/>
    <n v="0"/>
    <n v="0"/>
    <n v="0"/>
    <n v="0"/>
    <n v="0"/>
    <n v="0"/>
    <n v="0"/>
    <n v="0"/>
    <n v="0"/>
    <n v="0"/>
    <n v="0"/>
    <n v="0"/>
    <n v="3373"/>
    <n v="6648"/>
    <n v="869"/>
    <n v="470"/>
    <n v="93612"/>
    <n v="24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1.4"/>
    <n v="875"/>
    <n v="4848.2"/>
    <n v="0"/>
    <n v="0"/>
    <n v="0"/>
    <n v="0"/>
    <n v="0"/>
    <n v="0"/>
    <n v="0"/>
    <n v="0.8"/>
    <n v="0"/>
    <n v="25.5"/>
    <n v="15.7"/>
    <n v="4.8785714285714299"/>
    <n v="4.8785714285714299"/>
    <n v="-0.64285714285714279"/>
    <n v="-0.16605772743880162"/>
    <n v="0"/>
    <n v="5.3477122790339298"/>
    <n v="9.2291492078074899"/>
    <n v="0"/>
    <n v="0"/>
    <n v="0"/>
    <n v="0"/>
    <n v="0.80100000000000005"/>
    <n v="5.5"/>
    <n v="2.2999999999999998"/>
    <n v="9.6000000000000002E-2"/>
    <n v="0.10299999999999999"/>
    <n v="0.58599999999999997"/>
    <n v="15039.6"/>
    <n v="1.0629999999999999"/>
    <n v="1.8"/>
    <n v="537.40300000000002"/>
    <n v="118.756"/>
    <n v="0"/>
    <n v="2972.9533600000032"/>
    <n v="671.4248399999999"/>
    <n v="0"/>
    <n v="0"/>
    <n v="118.756"/>
    <n v="0"/>
    <n v="118.756"/>
    <n v="0"/>
    <n v="0"/>
    <n v="671.4248399999999"/>
    <n v="0"/>
    <n v="0"/>
    <n v="0"/>
    <n v="0"/>
    <n v="0"/>
    <n v="0"/>
    <n v="0"/>
    <n v="0"/>
    <n v="0"/>
    <n v="0"/>
    <n v="0"/>
    <n v="0"/>
    <n v="0"/>
    <n v="0"/>
    <n v="0"/>
    <n v="6551.4"/>
    <n v="875"/>
    <n v="4848.2"/>
    <n v="7611"/>
    <n v="7611"/>
    <n v="6551.4"/>
    <n v="875"/>
    <n v="4848.2"/>
    <n v="5990"/>
    <n v="7036"/>
    <n v="3535"/>
    <n v="11146"/>
    <n v="0"/>
    <n v="0"/>
    <n v="0"/>
    <n v="0"/>
    <n v="0"/>
    <n v="0"/>
    <n v="0"/>
    <n v="585"/>
    <n v="7133"/>
    <n v="0"/>
    <n v="7716"/>
    <n v="0"/>
    <n v="0"/>
    <n v="0"/>
    <n v="0"/>
    <n v="0"/>
    <n v="0"/>
    <n v="0"/>
    <n v="0"/>
    <n v="0"/>
    <n v="0"/>
    <n v="0"/>
    <n v="0"/>
    <n v="0"/>
    <n v="0"/>
    <n v="11399.599999999999"/>
    <n v="0"/>
    <n v="0"/>
    <n v="0"/>
    <n v="11399.599999999999"/>
    <n v="11399.599999999999"/>
    <n v="925.90322580645159"/>
    <n v="869"/>
    <n v="0.31417208966015908"/>
    <n v="0"/>
    <n v="0"/>
    <n v="0"/>
    <n v="0"/>
    <n v="0"/>
    <n v="0"/>
    <n v="8.9689081706435285"/>
    <n v="0"/>
    <n v="0"/>
    <n v="0"/>
    <n v="24808"/>
    <n v="0"/>
    <n v="0"/>
    <n v="0"/>
    <n v="0"/>
    <n v="0"/>
    <n v="0"/>
    <n v="0"/>
    <n v="0"/>
    <n v="0"/>
    <n v="0"/>
    <n v="0"/>
    <n v="0"/>
    <n v="0"/>
    <n v="0"/>
    <n v="4.1213304410701372"/>
    <n v="0"/>
    <n v="0"/>
    <n v="0"/>
    <n v="869"/>
    <n v="0"/>
    <n v="0"/>
    <n v="0"/>
    <n v="0"/>
    <n v="0"/>
    <n v="0"/>
    <n v="0"/>
    <n v="0"/>
    <n v="0"/>
    <n v="0"/>
    <n v="0"/>
    <n v="0"/>
    <n v="0"/>
    <n v="24808"/>
    <n v="0"/>
    <n v="0"/>
    <n v="0"/>
    <n v="0"/>
    <n v="0"/>
    <n v="0"/>
    <n v="0"/>
    <n v="140"/>
    <n v="0"/>
    <n v="0"/>
    <n v="0"/>
    <n v="0"/>
    <n v="112"/>
    <n v="190"/>
    <n v="85"/>
    <n v="0"/>
    <n v="0"/>
    <n v="0"/>
    <n v="0"/>
    <n v="190"/>
    <n v="0"/>
  </r>
  <r>
    <x v="43"/>
    <s v="London"/>
    <x v="0"/>
    <x v="0"/>
    <n v="2987"/>
    <n v="457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70.48599999999999"/>
    <n v="667.03"/>
    <n v="45.536999999999999"/>
    <n v="980.7"/>
    <n v="0"/>
    <n v="0"/>
    <n v="0"/>
    <n v="0"/>
    <n v="0"/>
    <n v="0"/>
    <n v="3.456"/>
    <n v="0.13"/>
    <n v="190.61"/>
    <n v="0"/>
    <n v="0"/>
    <n v="327.35000000000002"/>
    <n v="2.379"/>
    <n v="183"/>
    <n v="0"/>
    <n v="0"/>
    <n v="0"/>
    <n v="0"/>
    <n v="0"/>
    <n v="0"/>
    <n v="5.0129999999999999"/>
    <n v="10.097"/>
    <n v="925.90322580645159"/>
    <n v="6.8324516129032258"/>
    <n v="0"/>
    <n v="0"/>
    <n v="0"/>
    <n v="0"/>
    <n v="0"/>
    <n v="0"/>
    <n v="0"/>
    <n v="0"/>
    <n v="0"/>
    <n v="0"/>
    <n v="0"/>
    <n v="0"/>
    <n v="3485"/>
    <n v="7379"/>
    <n v="918"/>
    <n v="338"/>
    <n v="101178"/>
    <n v="28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6.8"/>
    <n v="990"/>
    <n v="5832.7"/>
    <n v="0"/>
    <n v="0"/>
    <n v="0"/>
    <n v="0"/>
    <n v="0"/>
    <n v="0"/>
    <n v="0"/>
    <n v="0"/>
    <n v="0"/>
    <n v="25.9"/>
    <n v="20"/>
    <n v="5.2785714285714285"/>
    <n v="5.2785714285714285"/>
    <n v="-1.4428571428571428"/>
    <n v="-0.37270734380708814"/>
    <n v="0"/>
    <n v="5.28276285730393"/>
    <n v="8.5912272596421904"/>
    <n v="0"/>
    <n v="0"/>
    <n v="0"/>
    <n v="0"/>
    <n v="0.79500000000000004"/>
    <n v="5.4"/>
    <n v="2.2000000000000002"/>
    <n v="9.6000000000000002E-2"/>
    <n v="0.109"/>
    <n v="0.59099999999999997"/>
    <n v="16560.72"/>
    <n v="1.0620000000000001"/>
    <n v="1.78"/>
    <n v="571.04600000000005"/>
    <n v="319.392"/>
    <n v="0"/>
    <n v="3059.4006499999996"/>
    <n v="1712.0649199999996"/>
    <n v="0"/>
    <n v="0"/>
    <n v="319.392"/>
    <n v="0"/>
    <n v="319.392"/>
    <n v="0"/>
    <n v="0"/>
    <n v="1712.06492"/>
    <n v="0"/>
    <n v="0"/>
    <n v="0"/>
    <n v="0"/>
    <n v="0"/>
    <n v="0"/>
    <n v="0"/>
    <n v="0"/>
    <n v="0"/>
    <n v="0"/>
    <n v="0"/>
    <n v="0"/>
    <n v="0"/>
    <n v="0"/>
    <n v="0"/>
    <n v="7386.8"/>
    <n v="990"/>
    <n v="5832.7"/>
    <n v="10868"/>
    <n v="10868"/>
    <n v="7386.8"/>
    <n v="990"/>
    <n v="5832.7"/>
    <n v="6052"/>
    <n v="6995"/>
    <n v="8099"/>
    <n v="18967"/>
    <n v="0"/>
    <n v="0"/>
    <n v="0"/>
    <n v="0"/>
    <n v="0"/>
    <n v="0"/>
    <n v="0"/>
    <n v="1"/>
    <n v="15800"/>
    <n v="18"/>
    <n v="16430"/>
    <n v="0"/>
    <n v="0"/>
    <n v="0"/>
    <n v="0"/>
    <n v="0"/>
    <n v="0"/>
    <n v="0"/>
    <n v="0"/>
    <n v="0"/>
    <n v="0"/>
    <n v="0"/>
    <n v="0"/>
    <n v="0"/>
    <n v="0"/>
    <n v="13219.5"/>
    <n v="0"/>
    <n v="0"/>
    <n v="0"/>
    <n v="13219.5"/>
    <n v="13219.5"/>
    <n v="925.90322580645159"/>
    <n v="918"/>
    <n v="0.30733177100770004"/>
    <n v="0"/>
    <n v="0"/>
    <n v="0"/>
    <n v="0"/>
    <n v="0"/>
    <n v="0"/>
    <n v="9.444258453297623"/>
    <n v="0"/>
    <n v="0"/>
    <n v="0"/>
    <n v="28210"/>
    <n v="0"/>
    <n v="0"/>
    <n v="0"/>
    <n v="0"/>
    <n v="0"/>
    <n v="0"/>
    <n v="0"/>
    <n v="0"/>
    <n v="0"/>
    <n v="0"/>
    <n v="0"/>
    <n v="0"/>
    <n v="0"/>
    <n v="0"/>
    <n v="4.425677937730164"/>
    <n v="0"/>
    <n v="0"/>
    <n v="0"/>
    <n v="918"/>
    <n v="0"/>
    <n v="0"/>
    <n v="0"/>
    <n v="0"/>
    <n v="0"/>
    <n v="0"/>
    <n v="0"/>
    <n v="0"/>
    <n v="0"/>
    <n v="0"/>
    <n v="0"/>
    <n v="0"/>
    <n v="0"/>
    <n v="28210"/>
    <n v="0"/>
    <n v="0"/>
    <n v="0"/>
    <n v="0"/>
    <n v="0"/>
    <n v="0"/>
    <n v="0"/>
    <n v="260"/>
    <n v="0"/>
    <n v="0"/>
    <n v="0"/>
    <n v="0"/>
    <n v="119"/>
    <n v="220"/>
    <n v="75"/>
    <n v="0"/>
    <n v="0"/>
    <n v="0"/>
    <n v="0"/>
    <n v="220"/>
    <n v="0"/>
  </r>
  <r>
    <x v="44"/>
    <s v="London"/>
    <x v="0"/>
    <x v="0"/>
    <n v="3953"/>
    <n v="620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22.19800000000004"/>
    <n v="419.06200000000001"/>
    <n v="44.363"/>
    <n v="987.45"/>
    <n v="0"/>
    <n v="0"/>
    <n v="0"/>
    <n v="0"/>
    <n v="0"/>
    <n v="0"/>
    <n v="3.1360000000000001"/>
    <n v="0.186"/>
    <n v="174.4"/>
    <n v="0"/>
    <n v="0"/>
    <n v="342.24"/>
    <n v="2.3380000000000001"/>
    <n v="231"/>
    <n v="0"/>
    <n v="0"/>
    <n v="0"/>
    <n v="0"/>
    <n v="0"/>
    <n v="0"/>
    <n v="5.8159999999999998"/>
    <n v="12.066000000000001"/>
    <n v="925.90322580645159"/>
    <n v="6.8324516129032258"/>
    <n v="0"/>
    <n v="0"/>
    <n v="0"/>
    <n v="0"/>
    <n v="0"/>
    <n v="0"/>
    <n v="0"/>
    <n v="0"/>
    <n v="0"/>
    <n v="0"/>
    <n v="0"/>
    <n v="0"/>
    <n v="4030"/>
    <n v="8815"/>
    <n v="1091"/>
    <n v="531"/>
    <n v="118857"/>
    <n v="38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61.4"/>
    <n v="1160"/>
    <n v="7058.9"/>
    <n v="0"/>
    <n v="0"/>
    <n v="0"/>
    <n v="0"/>
    <n v="0"/>
    <n v="0"/>
    <n v="0"/>
    <n v="3.8"/>
    <n v="0"/>
    <n v="28.6"/>
    <n v="19.7"/>
    <n v="7.9785714285714313"/>
    <n v="7.9785714285714313"/>
    <n v="2.3571428571428568"/>
    <n v="0.60887833394227264"/>
    <n v="0"/>
    <n v="6.31983398829711"/>
    <n v="8.7656363037002603"/>
    <n v="0"/>
    <n v="0"/>
    <n v="0"/>
    <n v="0"/>
    <n v="0.68400000000000005"/>
    <n v="6.6"/>
    <n v="3.3"/>
    <n v="0.13"/>
    <n v="0.186"/>
    <n v="0.67300000000000004"/>
    <n v="17228.54"/>
    <n v="1.198"/>
    <n v="1.96"/>
    <n v="577.17200000000003"/>
    <n v="5.0000000000000001E-3"/>
    <n v="0"/>
    <n v="3109.5901900000003"/>
    <n v="0.72875999999999996"/>
    <n v="0"/>
    <n v="0"/>
    <n v="5.0000000000000001E-3"/>
    <n v="0"/>
    <n v="5.0000000000000001E-3"/>
    <n v="0"/>
    <n v="0"/>
    <n v="0.72875999999999996"/>
    <n v="0"/>
    <n v="0"/>
    <n v="0"/>
    <n v="0"/>
    <n v="0"/>
    <n v="0"/>
    <n v="0"/>
    <n v="0"/>
    <n v="0"/>
    <n v="0"/>
    <n v="0"/>
    <n v="0"/>
    <n v="0"/>
    <n v="0"/>
    <n v="0"/>
    <n v="8761.4"/>
    <n v="1160"/>
    <n v="7058.9"/>
    <n v="8056"/>
    <n v="8056"/>
    <n v="8761.4"/>
    <n v="1160"/>
    <n v="7058.9"/>
    <n v="7209"/>
    <n v="8316"/>
    <n v="4416"/>
    <n v="12472"/>
    <n v="0"/>
    <n v="0"/>
    <n v="0"/>
    <n v="0"/>
    <n v="0"/>
    <n v="0"/>
    <n v="0"/>
    <n v="1"/>
    <n v="8906"/>
    <n v="0"/>
    <n v="9695"/>
    <n v="0"/>
    <n v="0"/>
    <n v="0"/>
    <n v="0"/>
    <n v="0"/>
    <n v="0"/>
    <n v="0"/>
    <n v="0"/>
    <n v="0"/>
    <n v="0"/>
    <n v="0"/>
    <n v="0"/>
    <n v="0"/>
    <n v="0"/>
    <n v="15820.3"/>
    <n v="0"/>
    <n v="0"/>
    <n v="0"/>
    <n v="15820.3"/>
    <n v="15820.3"/>
    <n v="925.90322580645159"/>
    <n v="1091"/>
    <n v="0.27599291677207183"/>
    <n v="0"/>
    <n v="0"/>
    <n v="0"/>
    <n v="0"/>
    <n v="0"/>
    <n v="0"/>
    <n v="9.8482165443966601"/>
    <n v="0"/>
    <n v="0"/>
    <n v="0"/>
    <n v="38930"/>
    <n v="0"/>
    <n v="0"/>
    <n v="0"/>
    <n v="0"/>
    <n v="0"/>
    <n v="0"/>
    <n v="0"/>
    <n v="0"/>
    <n v="0"/>
    <n v="0"/>
    <n v="0"/>
    <n v="0"/>
    <n v="0"/>
    <n v="0"/>
    <n v="4.0020996711358459"/>
    <n v="0"/>
    <n v="0"/>
    <n v="0"/>
    <n v="1091"/>
    <n v="0"/>
    <n v="0"/>
    <n v="0"/>
    <n v="0"/>
    <n v="0"/>
    <n v="0"/>
    <n v="0"/>
    <n v="0"/>
    <n v="0"/>
    <n v="0"/>
    <n v="0"/>
    <n v="0"/>
    <n v="0"/>
    <n v="38930"/>
    <n v="0"/>
    <n v="0"/>
    <n v="0"/>
    <n v="0"/>
    <n v="0"/>
    <n v="0"/>
    <n v="0"/>
    <n v="300"/>
    <n v="0"/>
    <n v="0"/>
    <n v="0"/>
    <n v="0"/>
    <n v="98"/>
    <n v="240"/>
    <n v="35"/>
    <n v="0"/>
    <n v="0"/>
    <n v="0"/>
    <n v="0"/>
    <n v="240"/>
    <n v="0"/>
  </r>
  <r>
    <x v="45"/>
    <s v="London"/>
    <x v="0"/>
    <x v="0"/>
    <n v="3977"/>
    <n v="58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19.59899999999999"/>
    <n v="417.16300000000001"/>
    <n v="39.734000000000002"/>
    <n v="987.37"/>
    <n v="0"/>
    <n v="0"/>
    <n v="0"/>
    <n v="0"/>
    <n v="0"/>
    <n v="0"/>
    <n v="2.4359999999999999"/>
    <n v="0.17100000000000001"/>
    <n v="179.56"/>
    <n v="0"/>
    <n v="0"/>
    <n v="332.23"/>
    <n v="2"/>
    <n v="204"/>
    <n v="0"/>
    <n v="0"/>
    <n v="0"/>
    <n v="0"/>
    <n v="0"/>
    <n v="0"/>
    <n v="6.2919999999999998"/>
    <n v="12.218"/>
    <n v="925.90322580645159"/>
    <n v="6.8324516129032258"/>
    <n v="0"/>
    <n v="0"/>
    <n v="0"/>
    <n v="0"/>
    <n v="0"/>
    <n v="0"/>
    <n v="0"/>
    <n v="0"/>
    <n v="0"/>
    <n v="0"/>
    <n v="0"/>
    <n v="0"/>
    <n v="4246"/>
    <n v="9107"/>
    <n v="1023"/>
    <n v="633"/>
    <n v="118793"/>
    <n v="3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91.7999999999993"/>
    <n v="1182"/>
    <n v="6762.1"/>
    <n v="0"/>
    <n v="0"/>
    <n v="0"/>
    <n v="0"/>
    <n v="0"/>
    <n v="0"/>
    <n v="0"/>
    <n v="14.4"/>
    <n v="0"/>
    <n v="22.1"/>
    <n v="18.7"/>
    <n v="1.4785714285714313"/>
    <n v="1.4785714285714313"/>
    <n v="12.957142857142857"/>
    <n v="3.3469857508220686"/>
    <n v="0"/>
    <n v="5.7190253474504296"/>
    <n v="8.45258983722686"/>
    <n v="0"/>
    <n v="0"/>
    <n v="0"/>
    <n v="0"/>
    <n v="0.72699999999999998"/>
    <n v="5.9"/>
    <n v="2.7"/>
    <n v="0.11700000000000001"/>
    <n v="0.156"/>
    <n v="0.66600000000000004"/>
    <n v="17953.8"/>
    <n v="1.109"/>
    <n v="1.81"/>
    <n v="562.17700000000002"/>
    <n v="2.6840000000000002"/>
    <n v="0"/>
    <n v="3200.0242299999995"/>
    <n v="86.389809999999997"/>
    <n v="0"/>
    <n v="0"/>
    <n v="2.6840000000000002"/>
    <n v="0"/>
    <n v="2.6840000000000002"/>
    <n v="0"/>
    <n v="0"/>
    <n v="86.389809999999997"/>
    <n v="0"/>
    <n v="0"/>
    <n v="0"/>
    <n v="0"/>
    <n v="0"/>
    <n v="0"/>
    <n v="0"/>
    <n v="0"/>
    <n v="0"/>
    <n v="0"/>
    <n v="0"/>
    <n v="0"/>
    <n v="0"/>
    <n v="0"/>
    <n v="0"/>
    <n v="8891.7999999999993"/>
    <n v="1182"/>
    <n v="6762.1"/>
    <n v="16434"/>
    <n v="16434"/>
    <n v="8891.7999999999993"/>
    <n v="1182"/>
    <n v="6762.1"/>
    <n v="7820"/>
    <n v="8950"/>
    <n v="10954"/>
    <n v="27388"/>
    <n v="0.29049255676534042"/>
    <n v="0.29049255676534042"/>
    <n v="0"/>
    <n v="0"/>
    <n v="1"/>
    <n v="0"/>
    <n v="0"/>
    <n v="19"/>
    <n v="22458"/>
    <n v="64"/>
    <n v="13614"/>
    <n v="0"/>
    <n v="0"/>
    <n v="0"/>
    <n v="0"/>
    <n v="0"/>
    <n v="0"/>
    <n v="0"/>
    <n v="0"/>
    <n v="0"/>
    <n v="0"/>
    <n v="0"/>
    <n v="0"/>
    <n v="0"/>
    <n v="0"/>
    <n v="15653.9"/>
    <n v="0"/>
    <n v="0"/>
    <n v="0"/>
    <n v="15653.9"/>
    <n v="15653.9"/>
    <n v="925.90322580645159"/>
    <n v="1023"/>
    <n v="0.25722906713603216"/>
    <n v="0"/>
    <n v="0"/>
    <n v="0"/>
    <n v="0"/>
    <n v="0"/>
    <n v="0"/>
    <n v="9.664822730701534"/>
    <n v="0"/>
    <n v="0"/>
    <n v="0"/>
    <n v="38437"/>
    <n v="0"/>
    <n v="0"/>
    <n v="0"/>
    <n v="0"/>
    <n v="0"/>
    <n v="0"/>
    <n v="0"/>
    <n v="0"/>
    <n v="0"/>
    <n v="0"/>
    <n v="0"/>
    <n v="0"/>
    <n v="0"/>
    <n v="0"/>
    <n v="3.9361076188081467"/>
    <n v="0"/>
    <n v="0"/>
    <n v="0"/>
    <n v="1023"/>
    <n v="0"/>
    <n v="0"/>
    <n v="0"/>
    <n v="0"/>
    <n v="0"/>
    <n v="0"/>
    <n v="0"/>
    <n v="0"/>
    <n v="0"/>
    <n v="0"/>
    <n v="0"/>
    <n v="0"/>
    <n v="0"/>
    <n v="38437"/>
    <n v="0"/>
    <n v="0"/>
    <n v="0"/>
    <n v="0"/>
    <n v="0"/>
    <n v="0"/>
    <n v="0"/>
    <n v="260"/>
    <n v="0"/>
    <n v="0"/>
    <n v="0"/>
    <n v="0"/>
    <n v="119"/>
    <n v="230"/>
    <n v="60"/>
    <n v="0"/>
    <n v="0"/>
    <n v="0"/>
    <n v="0"/>
    <n v="230"/>
    <n v="0"/>
  </r>
  <r>
    <x v="46"/>
    <s v="London"/>
    <x v="0"/>
    <x v="0"/>
    <n v="5753"/>
    <n v="80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58.774"/>
    <n v="356.29"/>
    <n v="47.354999999999997"/>
    <n v="988.6"/>
    <n v="0"/>
    <n v="0"/>
    <n v="0"/>
    <n v="0"/>
    <n v="0"/>
    <n v="0"/>
    <n v="2.484"/>
    <n v="0.17499999999999999"/>
    <n v="173.43"/>
    <n v="0"/>
    <n v="0"/>
    <n v="300.89"/>
    <n v="1.5589999999999999"/>
    <n v="311"/>
    <n v="1"/>
    <n v="0"/>
    <n v="0"/>
    <n v="0"/>
    <n v="0"/>
    <n v="0"/>
    <n v="7.5229999999999997"/>
    <n v="13.433999999999999"/>
    <n v="925.90322580645159"/>
    <n v="6.8324516129032258"/>
    <n v="0"/>
    <n v="0"/>
    <n v="0"/>
    <n v="0"/>
    <n v="0"/>
    <n v="0"/>
    <n v="0"/>
    <n v="0"/>
    <n v="0"/>
    <n v="0"/>
    <n v="0"/>
    <n v="0"/>
    <n v="5552"/>
    <n v="13219"/>
    <n v="1734"/>
    <n v="630"/>
    <n v="158995"/>
    <n v="56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30"/>
    <n v="1769"/>
    <n v="10000"/>
    <n v="0"/>
    <n v="0"/>
    <n v="0"/>
    <n v="0"/>
    <n v="0"/>
    <n v="0"/>
    <n v="0"/>
    <n v="0.4"/>
    <n v="0"/>
    <n v="17.899999999999999"/>
    <n v="16.100000000000001"/>
    <n v="-2.7214285714285715"/>
    <n v="-2.7214285714285715"/>
    <n v="-1.0428571428571427"/>
    <n v="-0.26938253562294484"/>
    <n v="0"/>
    <n v="5.0302194986170798"/>
    <n v="7.9466847597638699"/>
    <n v="0"/>
    <n v="0"/>
    <n v="0"/>
    <n v="0"/>
    <n v="0.70499999999999996"/>
    <n v="5.4"/>
    <n v="2.6"/>
    <n v="0.12"/>
    <n v="0.17499999999999999"/>
    <n v="0.69199999999999995"/>
    <n v="22845.79"/>
    <n v="1.1200000000000001"/>
    <n v="1.79"/>
    <n v="630.16200000000003"/>
    <n v="3.637"/>
    <n v="0"/>
    <n v="3353.185759999998"/>
    <n v="84.409680000000009"/>
    <n v="0"/>
    <n v="0"/>
    <n v="3.637"/>
    <n v="0"/>
    <n v="3.637"/>
    <n v="0"/>
    <n v="0"/>
    <n v="84.409679999999994"/>
    <n v="0"/>
    <n v="0"/>
    <n v="0"/>
    <n v="0"/>
    <n v="0"/>
    <n v="0"/>
    <n v="0"/>
    <n v="0"/>
    <n v="0"/>
    <n v="0"/>
    <n v="0"/>
    <n v="0"/>
    <n v="0"/>
    <n v="0"/>
    <n v="0"/>
    <n v="13230"/>
    <n v="1769"/>
    <n v="10000"/>
    <n v="30894"/>
    <n v="30895"/>
    <n v="13230"/>
    <n v="1769"/>
    <n v="10000"/>
    <n v="11904"/>
    <n v="13596"/>
    <n v="22139"/>
    <n v="53034"/>
    <n v="0.40534391350284382"/>
    <n v="0.40534391350284382"/>
    <n v="0"/>
    <n v="0"/>
    <n v="0"/>
    <n v="1"/>
    <n v="0"/>
    <n v="21"/>
    <n v="46342"/>
    <n v="0"/>
    <n v="14974"/>
    <n v="0"/>
    <n v="0"/>
    <n v="0"/>
    <n v="0"/>
    <n v="0"/>
    <n v="0"/>
    <n v="0"/>
    <n v="0"/>
    <n v="0"/>
    <n v="0"/>
    <n v="0"/>
    <n v="0"/>
    <n v="0"/>
    <n v="0"/>
    <n v="23230"/>
    <n v="0"/>
    <n v="0"/>
    <n v="0"/>
    <n v="23230"/>
    <n v="23230"/>
    <n v="925.90322580645159"/>
    <n v="1734"/>
    <n v="0.30140796106379281"/>
    <n v="0"/>
    <n v="0"/>
    <n v="0"/>
    <n v="0"/>
    <n v="0"/>
    <n v="0"/>
    <n v="9.7929775769163907"/>
    <n v="0"/>
    <n v="0"/>
    <n v="0"/>
    <n v="56339"/>
    <n v="0"/>
    <n v="0"/>
    <n v="0"/>
    <n v="0"/>
    <n v="0"/>
    <n v="0"/>
    <n v="0"/>
    <n v="0"/>
    <n v="0"/>
    <n v="0"/>
    <n v="0"/>
    <n v="0"/>
    <n v="0"/>
    <n v="0"/>
    <n v="4.0378932730749177"/>
    <n v="0"/>
    <n v="0"/>
    <n v="0"/>
    <n v="1734"/>
    <n v="0"/>
    <n v="0"/>
    <n v="0"/>
    <n v="0"/>
    <n v="0"/>
    <n v="0"/>
    <n v="0"/>
    <n v="0"/>
    <n v="0"/>
    <n v="0"/>
    <n v="0"/>
    <n v="0"/>
    <n v="0"/>
    <n v="56339"/>
    <n v="0"/>
    <n v="0"/>
    <n v="0"/>
    <n v="0"/>
    <n v="0"/>
    <n v="0"/>
    <n v="0"/>
    <n v="340"/>
    <n v="0"/>
    <n v="0"/>
    <n v="0"/>
    <n v="0"/>
    <n v="189"/>
    <n v="240"/>
    <n v="60"/>
    <n v="0"/>
    <n v="0"/>
    <n v="0"/>
    <n v="0"/>
    <n v="240"/>
    <n v="0"/>
  </r>
  <r>
    <x v="47"/>
    <s v="London"/>
    <x v="0"/>
    <x v="0"/>
    <n v="4466"/>
    <n v="68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81.33199999999999"/>
    <n v="279.15699999999998"/>
    <n v="62.555"/>
    <n v="992.75"/>
    <n v="0"/>
    <n v="0"/>
    <n v="0"/>
    <n v="0"/>
    <n v="0"/>
    <n v="0"/>
    <n v="2.1749999999999998"/>
    <n v="0.17399999999999999"/>
    <n v="175.82"/>
    <n v="0"/>
    <n v="0"/>
    <n v="231.28"/>
    <n v="1.335"/>
    <n v="359"/>
    <n v="0"/>
    <n v="0"/>
    <n v="0"/>
    <n v="0"/>
    <n v="0"/>
    <n v="0"/>
    <n v="10.327999999999999"/>
    <n v="12.090999999999999"/>
    <n v="925.90322580645159"/>
    <n v="6.8324516129032258"/>
    <n v="0"/>
    <n v="0"/>
    <n v="0"/>
    <n v="0"/>
    <n v="0"/>
    <n v="0"/>
    <n v="0"/>
    <n v="0"/>
    <n v="0"/>
    <n v="0"/>
    <n v="0"/>
    <n v="0"/>
    <n v="5647"/>
    <n v="11053"/>
    <n v="1333"/>
    <n v="651"/>
    <n v="132150"/>
    <n v="5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1.8"/>
    <n v="1521"/>
    <n v="8973.7999999999993"/>
    <n v="0"/>
    <n v="0"/>
    <n v="0"/>
    <n v="0"/>
    <n v="0"/>
    <n v="0"/>
    <n v="0"/>
    <n v="0"/>
    <n v="0"/>
    <n v="19"/>
    <n v="15.5"/>
    <n v="-0.56428571428571672"/>
    <n v="-0.52994595864661886"/>
    <n v="-1.157142857142857"/>
    <n v="-0.23971501644135915"/>
    <n v="0"/>
    <n v="5.0165837869895302"/>
    <n v="7.5703113814986596"/>
    <n v="0"/>
    <n v="0"/>
    <n v="0"/>
    <n v="0"/>
    <n v="0.69699999999999995"/>
    <n v="5.5"/>
    <n v="2.9"/>
    <n v="0.125"/>
    <n v="0.17799999999999999"/>
    <n v="0.68"/>
    <n v="19899.73"/>
    <n v="1.0940000000000001"/>
    <n v="1.71"/>
    <n v="598.13699999999994"/>
    <n v="14.404"/>
    <n v="0"/>
    <n v="3164.2027100000018"/>
    <n v="215.19553999999999"/>
    <n v="0"/>
    <n v="0"/>
    <n v="14.404"/>
    <n v="0"/>
    <n v="14.404"/>
    <n v="0"/>
    <n v="0"/>
    <n v="215.19553999999999"/>
    <n v="0"/>
    <n v="0"/>
    <n v="0"/>
    <n v="0"/>
    <n v="0"/>
    <n v="0"/>
    <n v="0"/>
    <n v="0"/>
    <n v="0"/>
    <n v="0"/>
    <n v="0"/>
    <n v="0"/>
    <n v="0"/>
    <n v="0"/>
    <n v="0"/>
    <n v="11341.8"/>
    <n v="1521"/>
    <n v="8973.7999999999993"/>
    <n v="13031"/>
    <n v="13031"/>
    <n v="11341.8"/>
    <n v="1521"/>
    <n v="8973.7999999999993"/>
    <n v="10410"/>
    <n v="11814"/>
    <n v="6931"/>
    <n v="19962"/>
    <n v="0.30416352973181582"/>
    <n v="0.30416352973181582"/>
    <n v="0"/>
    <n v="0"/>
    <n v="0"/>
    <n v="0"/>
    <n v="1"/>
    <n v="1"/>
    <n v="13697"/>
    <n v="0"/>
    <n v="15085"/>
    <n v="0"/>
    <n v="0"/>
    <n v="0"/>
    <n v="0"/>
    <n v="0"/>
    <n v="0"/>
    <n v="0"/>
    <n v="0"/>
    <n v="0"/>
    <n v="0"/>
    <n v="0"/>
    <n v="0"/>
    <n v="0"/>
    <n v="0"/>
    <n v="20315.599999999999"/>
    <n v="0"/>
    <n v="0"/>
    <n v="0"/>
    <n v="20315.599999999999"/>
    <n v="20315.599999999999"/>
    <n v="925.90322580645159"/>
    <n v="1333"/>
    <n v="0.29847738468428126"/>
    <n v="0"/>
    <n v="0"/>
    <n v="0"/>
    <n v="0"/>
    <n v="0"/>
    <n v="0"/>
    <n v="0"/>
    <n v="11.326242722794447"/>
    <n v="0"/>
    <n v="0"/>
    <n v="0"/>
    <n v="50583"/>
    <n v="0"/>
    <n v="0"/>
    <n v="0"/>
    <n v="0"/>
    <n v="0"/>
    <n v="0"/>
    <n v="0"/>
    <n v="0"/>
    <n v="0"/>
    <n v="0"/>
    <n v="0"/>
    <n v="0"/>
    <n v="0"/>
    <n v="4.5489476041200172"/>
    <n v="0"/>
    <n v="0"/>
    <n v="0"/>
    <n v="1333"/>
    <n v="0"/>
    <n v="0"/>
    <n v="0"/>
    <n v="0"/>
    <n v="0"/>
    <n v="0"/>
    <n v="0"/>
    <n v="0"/>
    <n v="0"/>
    <n v="0"/>
    <n v="0"/>
    <n v="0"/>
    <n v="0"/>
    <n v="50583"/>
    <n v="0"/>
    <n v="0"/>
    <n v="0"/>
    <n v="0"/>
    <n v="0"/>
    <n v="0"/>
    <n v="0"/>
    <n v="270"/>
    <n v="0"/>
    <n v="0"/>
    <n v="0"/>
    <n v="0"/>
    <n v="112"/>
    <n v="290"/>
    <n v="70"/>
    <n v="0"/>
    <n v="0"/>
    <n v="0"/>
    <n v="0"/>
    <n v="290"/>
    <n v="0"/>
  </r>
  <r>
    <x v="48"/>
    <s v="London"/>
    <x v="0"/>
    <x v="0"/>
    <n v="2781"/>
    <n v="47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39.80399999999997"/>
    <n v="337.15"/>
    <n v="86.382999999999996"/>
    <n v="1028.1500000000001"/>
    <n v="0"/>
    <n v="0"/>
    <n v="0"/>
    <n v="0"/>
    <n v="0"/>
    <n v="0"/>
    <n v="2.6539999999999999"/>
    <n v="0.19600000000000001"/>
    <n v="178.14"/>
    <n v="0"/>
    <n v="0"/>
    <n v="326.14999999999998"/>
    <n v="1.9870000000000001"/>
    <n v="2327"/>
    <n v="0"/>
    <n v="0"/>
    <n v="0"/>
    <n v="0"/>
    <n v="0"/>
    <n v="0"/>
    <n v="7.2110000000000003"/>
    <n v="10.414"/>
    <n v="925.90322580645159"/>
    <n v="6.8324516129032258"/>
    <n v="0"/>
    <n v="0"/>
    <n v="0"/>
    <n v="0"/>
    <n v="0"/>
    <n v="0"/>
    <n v="0"/>
    <n v="0"/>
    <n v="0"/>
    <n v="0"/>
    <n v="0"/>
    <n v="0"/>
    <n v="4689"/>
    <n v="7251"/>
    <n v="743"/>
    <n v="449"/>
    <n v="75850"/>
    <n v="30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22"/>
    <n v="998"/>
    <n v="6087.2"/>
    <n v="0"/>
    <n v="0"/>
    <n v="0"/>
    <n v="0"/>
    <n v="0"/>
    <n v="0"/>
    <n v="0"/>
    <n v="0"/>
    <n v="0"/>
    <n v="20.2"/>
    <n v="13.2"/>
    <n v="0.63571428571428257"/>
    <n v="0.59702772556390693"/>
    <n v="-1.157142857142857"/>
    <n v="-0.23971501644135915"/>
    <n v="0"/>
    <n v="5.3714165596526602"/>
    <n v="8.2078596475503698"/>
    <n v="0"/>
    <n v="0"/>
    <n v="0"/>
    <n v="0"/>
    <n v="0.81200000000000006"/>
    <n v="5.7"/>
    <n v="2.4"/>
    <n v="8.7999999999999995E-2"/>
    <n v="0.1"/>
    <n v="0.61699999999999999"/>
    <n v="14741.08"/>
    <n v="1.056"/>
    <n v="1.72"/>
    <n v="590.83199999999999"/>
    <n v="282.54599999999999"/>
    <n v="0"/>
    <n v="3029.9751099999985"/>
    <n v="2473.2966500000002"/>
    <n v="0"/>
    <n v="0"/>
    <n v="282.49700000000001"/>
    <n v="0"/>
    <n v="282.49700000000001"/>
    <n v="4.9000000000000002E-2"/>
    <n v="0"/>
    <n v="2473.0266499999998"/>
    <n v="0"/>
    <n v="0.27"/>
    <n v="0"/>
    <n v="0"/>
    <n v="0"/>
    <n v="0"/>
    <n v="0"/>
    <n v="0"/>
    <n v="0"/>
    <n v="0"/>
    <n v="0"/>
    <n v="0"/>
    <n v="0"/>
    <n v="0"/>
    <n v="0"/>
    <n v="7322"/>
    <n v="998"/>
    <n v="6087.2"/>
    <n v="45651"/>
    <n v="45835"/>
    <n v="7322"/>
    <n v="998"/>
    <n v="6087.2"/>
    <n v="5674"/>
    <n v="6382"/>
    <n v="49161"/>
    <n v="94996"/>
    <n v="0"/>
    <n v="0"/>
    <n v="0"/>
    <n v="0"/>
    <n v="0"/>
    <n v="0"/>
    <n v="0"/>
    <n v="173"/>
    <n v="90756"/>
    <n v="11"/>
    <n v="14631"/>
    <n v="0"/>
    <n v="0"/>
    <n v="0"/>
    <n v="0"/>
    <n v="0"/>
    <n v="0"/>
    <n v="0"/>
    <n v="0"/>
    <n v="0"/>
    <n v="0"/>
    <n v="0"/>
    <n v="0"/>
    <n v="0"/>
    <n v="0"/>
    <n v="13409.2"/>
    <n v="0"/>
    <n v="0"/>
    <n v="0"/>
    <n v="13409.2"/>
    <n v="13409.2"/>
    <n v="925.90322580645159"/>
    <n v="743"/>
    <n v="0.26717008270406328"/>
    <n v="0"/>
    <n v="0"/>
    <n v="0"/>
    <n v="0"/>
    <n v="0"/>
    <n v="0"/>
    <n v="0"/>
    <n v="11.13987774181949"/>
    <n v="0"/>
    <n v="0"/>
    <n v="0"/>
    <n v="30980"/>
    <n v="0"/>
    <n v="0"/>
    <n v="0"/>
    <n v="0"/>
    <n v="0"/>
    <n v="0"/>
    <n v="0"/>
    <n v="0"/>
    <n v="0"/>
    <n v="0"/>
    <n v="0"/>
    <n v="0"/>
    <n v="0"/>
    <n v="4.8217188061848262"/>
    <n v="0"/>
    <n v="0"/>
    <n v="0"/>
    <n v="743"/>
    <n v="0"/>
    <n v="0"/>
    <n v="0"/>
    <n v="0"/>
    <n v="0"/>
    <n v="0"/>
    <n v="0"/>
    <n v="0"/>
    <n v="0"/>
    <n v="0"/>
    <n v="0"/>
    <n v="0"/>
    <n v="0"/>
    <n v="30980"/>
    <n v="0"/>
    <n v="0"/>
    <n v="0"/>
    <n v="0"/>
    <n v="0"/>
    <n v="0"/>
    <n v="0"/>
    <n v="290"/>
    <n v="0"/>
    <n v="0"/>
    <n v="0"/>
    <n v="0"/>
    <n v="126"/>
    <n v="60"/>
    <n v="65"/>
    <n v="0"/>
    <n v="0"/>
    <n v="0"/>
    <n v="0"/>
    <n v="60"/>
    <n v="0"/>
  </r>
  <r>
    <x v="49"/>
    <s v="London"/>
    <x v="0"/>
    <x v="0"/>
    <n v="3240"/>
    <n v="50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51.98200000000003"/>
    <n v="349.38400000000001"/>
    <n v="78.049000000000007"/>
    <n v="937.99"/>
    <n v="0"/>
    <n v="0"/>
    <n v="0"/>
    <n v="0"/>
    <n v="0"/>
    <n v="0"/>
    <n v="2.5979999999999999"/>
    <n v="0.16300000000000001"/>
    <n v="172.87"/>
    <n v="0"/>
    <n v="0"/>
    <n v="328.57"/>
    <n v="2.004"/>
    <n v="1811"/>
    <n v="0"/>
    <n v="0"/>
    <n v="0"/>
    <n v="0"/>
    <n v="0"/>
    <n v="0"/>
    <n v="6.9370000000000003"/>
    <n v="10.914"/>
    <n v="925.90322580645159"/>
    <n v="6.8324516129032258"/>
    <n v="0"/>
    <n v="0"/>
    <n v="0"/>
    <n v="0"/>
    <n v="0"/>
    <n v="0"/>
    <n v="0"/>
    <n v="0"/>
    <n v="0"/>
    <n v="0"/>
    <n v="0"/>
    <n v="0"/>
    <n v="4360"/>
    <n v="7227"/>
    <n v="921"/>
    <n v="689"/>
    <n v="87842"/>
    <n v="32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6"/>
    <n v="984"/>
    <n v="6041.6"/>
    <n v="0"/>
    <n v="0"/>
    <n v="0"/>
    <n v="0"/>
    <n v="0"/>
    <n v="0"/>
    <n v="0"/>
    <n v="3.8"/>
    <n v="0"/>
    <n v="18.2"/>
    <n v="17"/>
    <n v="-1.3642857142857174"/>
    <n v="-1.2812617481203039"/>
    <n v="2.6428571428571428"/>
    <n v="0.54749725977347463"/>
    <n v="0"/>
    <n v="4.6592367099840502"/>
    <n v="8.2203901246346707"/>
    <n v="0"/>
    <n v="0"/>
    <n v="0"/>
    <n v="0"/>
    <n v="0.84899999999999998"/>
    <n v="4.8"/>
    <n v="1.9"/>
    <n v="7.2999999999999995E-2"/>
    <n v="7.8E-2"/>
    <n v="0.56299999999999994"/>
    <n v="18026.39"/>
    <n v="1.0429999999999999"/>
    <n v="1.72"/>
    <n v="531.11699999999996"/>
    <n v="459.22899999999998"/>
    <n v="0"/>
    <n v="2899.2763000000027"/>
    <n v="4225.6315000000013"/>
    <n v="0"/>
    <n v="0"/>
    <n v="392.90100000000001"/>
    <n v="0"/>
    <n v="392.90100000000001"/>
    <n v="66.328000000000003"/>
    <n v="0"/>
    <n v="3591.7181800000003"/>
    <n v="0"/>
    <n v="633.91332"/>
    <n v="0"/>
    <n v="0"/>
    <n v="0"/>
    <n v="0"/>
    <n v="0"/>
    <n v="0"/>
    <n v="0"/>
    <n v="0"/>
    <n v="0"/>
    <n v="0"/>
    <n v="0"/>
    <n v="0"/>
    <n v="0"/>
    <n v="7226"/>
    <n v="984"/>
    <n v="6041.6"/>
    <n v="10517"/>
    <n v="10517"/>
    <n v="7226"/>
    <n v="984"/>
    <n v="6041.6"/>
    <n v="7046"/>
    <n v="8740"/>
    <n v="14015"/>
    <n v="24532"/>
    <n v="0"/>
    <n v="0"/>
    <n v="0"/>
    <n v="0"/>
    <n v="0"/>
    <n v="0"/>
    <n v="0"/>
    <n v="1187"/>
    <n v="19042"/>
    <n v="12"/>
    <n v="9288"/>
    <n v="0"/>
    <n v="0"/>
    <n v="0"/>
    <n v="0"/>
    <n v="0"/>
    <n v="0"/>
    <n v="0"/>
    <n v="0"/>
    <n v="0"/>
    <n v="0"/>
    <n v="0"/>
    <n v="0"/>
    <n v="0"/>
    <n v="0"/>
    <n v="13267.6"/>
    <n v="0"/>
    <n v="0"/>
    <n v="0"/>
    <n v="13267.6"/>
    <n v="13267.6"/>
    <n v="925.90322580645159"/>
    <n v="921"/>
    <n v="0.28425925925925927"/>
    <n v="0"/>
    <n v="0"/>
    <n v="0"/>
    <n v="0"/>
    <n v="0"/>
    <n v="0"/>
    <n v="9.8858024691358022"/>
    <n v="0"/>
    <n v="0"/>
    <n v="0"/>
    <n v="32030"/>
    <n v="0"/>
    <n v="0"/>
    <n v="0"/>
    <n v="0"/>
    <n v="0"/>
    <n v="0"/>
    <n v="0"/>
    <n v="0"/>
    <n v="0"/>
    <n v="0"/>
    <n v="0"/>
    <n v="0"/>
    <n v="0"/>
    <n v="0"/>
    <n v="4.0949382716049385"/>
    <n v="0"/>
    <n v="0"/>
    <n v="0"/>
    <n v="921"/>
    <n v="0"/>
    <n v="0"/>
    <n v="0"/>
    <n v="0"/>
    <n v="0"/>
    <n v="0"/>
    <n v="0"/>
    <n v="0"/>
    <n v="0"/>
    <n v="0"/>
    <n v="0"/>
    <n v="0"/>
    <n v="0"/>
    <n v="32030"/>
    <n v="0"/>
    <n v="0"/>
    <n v="0"/>
    <n v="0"/>
    <n v="0"/>
    <n v="0"/>
    <n v="0"/>
    <n v="390"/>
    <n v="0"/>
    <n v="0"/>
    <n v="0"/>
    <n v="0"/>
    <n v="112"/>
    <n v="80"/>
    <n v="80"/>
    <n v="0"/>
    <n v="0"/>
    <n v="0"/>
    <n v="0"/>
    <n v="80"/>
    <n v="0"/>
  </r>
  <r>
    <x v="50"/>
    <s v="London"/>
    <x v="0"/>
    <x v="0"/>
    <n v="3385"/>
    <n v="49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76.47699999999998"/>
    <n v="373.404"/>
    <n v="60.249000000000002"/>
    <n v="926.97"/>
    <n v="0"/>
    <n v="0"/>
    <n v="0"/>
    <n v="0"/>
    <n v="0"/>
    <n v="0"/>
    <n v="3.073"/>
    <n v="0.184"/>
    <n v="165.74"/>
    <n v="0"/>
    <n v="0"/>
    <n v="338.62"/>
    <n v="2.0150000000000001"/>
    <n v="1347"/>
    <n v="0"/>
    <n v="0"/>
    <n v="0"/>
    <n v="0"/>
    <n v="0"/>
    <n v="0"/>
    <n v="6.8040000000000003"/>
    <n v="10.976000000000001"/>
    <n v="925.90322580645159"/>
    <n v="6.8324516129032258"/>
    <n v="0"/>
    <n v="0"/>
    <n v="0"/>
    <n v="0"/>
    <n v="0"/>
    <n v="0"/>
    <n v="0"/>
    <n v="0"/>
    <n v="0"/>
    <n v="0"/>
    <n v="0"/>
    <n v="0"/>
    <n v="4753"/>
    <n v="8230"/>
    <n v="1054"/>
    <n v="635"/>
    <n v="91262"/>
    <n v="33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3.9"/>
    <n v="1081"/>
    <n v="6989.2"/>
    <n v="0"/>
    <n v="0"/>
    <n v="0"/>
    <n v="0"/>
    <n v="0"/>
    <n v="0"/>
    <n v="0"/>
    <n v="0"/>
    <n v="0"/>
    <n v="19.7"/>
    <n v="16.3"/>
    <n v="0.13571428571428257"/>
    <n v="0.12745535714285422"/>
    <n v="-1.157142857142857"/>
    <n v="-0.23971501644135915"/>
    <n v="0"/>
    <n v="4.1507378887014497"/>
    <n v="7.8019272419655996"/>
    <n v="0"/>
    <n v="0"/>
    <n v="0"/>
    <n v="0"/>
    <n v="0.85599999999999998"/>
    <n v="4.3"/>
    <n v="1.7"/>
    <n v="7.1999999999999995E-2"/>
    <n v="7.1999999999999995E-2"/>
    <n v="0.53100000000000003"/>
    <n v="20077.75"/>
    <n v="1.026"/>
    <n v="1.69"/>
    <n v="547.25800000000004"/>
    <n v="76.043000000000006"/>
    <n v="0"/>
    <n v="2962.5476400000007"/>
    <n v="957.94791999999995"/>
    <n v="0"/>
    <n v="0"/>
    <n v="40.444000000000003"/>
    <n v="0"/>
    <n v="40.444000000000003"/>
    <n v="35.598999999999997"/>
    <n v="0"/>
    <n v="548.30631000000005"/>
    <n v="0"/>
    <n v="409.64161000000001"/>
    <n v="0"/>
    <n v="0"/>
    <n v="0"/>
    <n v="0"/>
    <n v="0"/>
    <n v="0"/>
    <n v="0"/>
    <n v="0"/>
    <n v="0"/>
    <n v="0"/>
    <n v="0"/>
    <n v="0"/>
    <n v="0"/>
    <n v="8003.9"/>
    <n v="1081"/>
    <n v="6989.2"/>
    <n v="11905"/>
    <n v="11905"/>
    <n v="8003.9"/>
    <n v="1081"/>
    <n v="6989.2"/>
    <n v="6862"/>
    <n v="8458"/>
    <n v="7679"/>
    <n v="19584"/>
    <n v="0"/>
    <n v="0"/>
    <n v="0"/>
    <n v="0"/>
    <n v="0"/>
    <n v="0"/>
    <n v="0"/>
    <n v="0"/>
    <n v="15632"/>
    <n v="0"/>
    <n v="16302"/>
    <n v="0"/>
    <n v="0"/>
    <n v="0"/>
    <n v="0"/>
    <n v="0"/>
    <n v="0"/>
    <n v="0"/>
    <n v="0"/>
    <n v="0"/>
    <n v="0"/>
    <n v="0"/>
    <n v="0"/>
    <n v="0"/>
    <n v="0"/>
    <n v="14993.099999999999"/>
    <n v="0"/>
    <n v="0"/>
    <n v="0"/>
    <n v="14993.099999999999"/>
    <n v="14993.099999999999"/>
    <n v="925.90322580645159"/>
    <n v="1054"/>
    <n v="0.31137370753323484"/>
    <n v="0"/>
    <n v="0"/>
    <n v="0"/>
    <n v="0"/>
    <n v="0"/>
    <n v="0"/>
    <n v="9.9456425406203834"/>
    <n v="0"/>
    <n v="0"/>
    <n v="0"/>
    <n v="33666"/>
    <n v="0"/>
    <n v="0"/>
    <n v="0"/>
    <n v="0"/>
    <n v="0"/>
    <n v="0"/>
    <n v="0"/>
    <n v="0"/>
    <n v="0"/>
    <n v="0"/>
    <n v="0"/>
    <n v="0"/>
    <n v="0"/>
    <n v="0"/>
    <n v="4.4292762186115207"/>
    <n v="0"/>
    <n v="0"/>
    <n v="0"/>
    <n v="1054"/>
    <n v="0"/>
    <n v="0"/>
    <n v="0"/>
    <n v="0"/>
    <n v="0"/>
    <n v="0"/>
    <n v="0"/>
    <n v="0"/>
    <n v="0"/>
    <n v="0"/>
    <n v="0"/>
    <n v="0"/>
    <n v="0"/>
    <n v="33666"/>
    <n v="0"/>
    <n v="0"/>
    <n v="0"/>
    <n v="0"/>
    <n v="0"/>
    <n v="0"/>
    <n v="0"/>
    <n v="270"/>
    <n v="0"/>
    <n v="0"/>
    <n v="0"/>
    <n v="0"/>
    <n v="168"/>
    <n v="160"/>
    <n v="85"/>
    <n v="0"/>
    <n v="0"/>
    <n v="0"/>
    <n v="0"/>
    <n v="160"/>
    <n v="0"/>
  </r>
  <r>
    <x v="51"/>
    <s v="London"/>
    <x v="0"/>
    <x v="0"/>
    <n v="3588"/>
    <n v="51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62.60900000000004"/>
    <n v="558.90700000000004"/>
    <n v="65.058000000000007"/>
    <n v="1434.91"/>
    <n v="0"/>
    <n v="0"/>
    <n v="0"/>
    <n v="0"/>
    <n v="0"/>
    <n v="0"/>
    <n v="3.702"/>
    <n v="0.20699999999999999"/>
    <n v="200.91"/>
    <n v="0"/>
    <n v="0"/>
    <n v="289.31"/>
    <n v="1.9419999999999999"/>
    <n v="1261"/>
    <n v="0"/>
    <n v="0"/>
    <n v="0"/>
    <n v="0"/>
    <n v="0"/>
    <n v="0"/>
    <n v="6.8949999999999996"/>
    <n v="10.760999999999999"/>
    <n v="294.06451612903226"/>
    <n v="2.4538387096774197"/>
    <n v="0"/>
    <n v="0"/>
    <n v="0"/>
    <n v="0"/>
    <n v="0"/>
    <n v="0"/>
    <n v="0"/>
    <n v="0"/>
    <n v="0"/>
    <n v="0"/>
    <n v="0"/>
    <n v="0"/>
    <n v="4624"/>
    <n v="8511"/>
    <n v="906"/>
    <n v="721"/>
    <n v="96732"/>
    <n v="36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99.5"/>
    <n v="1160"/>
    <n v="7561.2"/>
    <n v="0"/>
    <n v="0"/>
    <n v="0"/>
    <n v="0"/>
    <n v="0"/>
    <n v="0"/>
    <n v="0"/>
    <n v="0"/>
    <n v="0"/>
    <n v="20.100000000000001"/>
    <n v="14.6"/>
    <n v="0.5357142857142847"/>
    <n v="0.50311325187969835"/>
    <n v="-1.157142857142857"/>
    <n v="-0.23971501644135915"/>
    <n v="0"/>
    <n v="4.0974463703434099"/>
    <n v="8.1727275802629702"/>
    <n v="0"/>
    <n v="0"/>
    <n v="0"/>
    <n v="0"/>
    <n v="0.82899999999999996"/>
    <n v="4.3"/>
    <n v="1.7"/>
    <n v="8.1000000000000003E-2"/>
    <n v="0.09"/>
    <n v="0.52600000000000002"/>
    <n v="21572.6"/>
    <n v="1.026"/>
    <n v="1.69"/>
    <n v="561.53"/>
    <n v="27.324999999999999"/>
    <n v="0"/>
    <n v="2942.0012100000004"/>
    <n v="448.18992000000003"/>
    <n v="0"/>
    <n v="0"/>
    <n v="8.6829999999999998"/>
    <n v="0"/>
    <n v="8.6829999999999998"/>
    <n v="18.641999999999999"/>
    <n v="0"/>
    <n v="206.00063000000003"/>
    <n v="0"/>
    <n v="242.18928999999997"/>
    <n v="0"/>
    <n v="0"/>
    <n v="0"/>
    <n v="0"/>
    <n v="0"/>
    <n v="0"/>
    <n v="0"/>
    <n v="0"/>
    <n v="0"/>
    <n v="0"/>
    <n v="0"/>
    <n v="0"/>
    <n v="0"/>
    <n v="8599.5"/>
    <n v="1160"/>
    <n v="7561.2"/>
    <n v="9614"/>
    <n v="9614"/>
    <n v="8599.5"/>
    <n v="1160"/>
    <n v="7561.2"/>
    <n v="7507"/>
    <n v="9099"/>
    <n v="5761"/>
    <n v="15375"/>
    <n v="0"/>
    <n v="0"/>
    <n v="0"/>
    <n v="0"/>
    <n v="0"/>
    <n v="0"/>
    <n v="0"/>
    <n v="0"/>
    <n v="11125"/>
    <n v="1"/>
    <n v="12048"/>
    <n v="0"/>
    <n v="0"/>
    <n v="0"/>
    <n v="0"/>
    <n v="0"/>
    <n v="0"/>
    <n v="0"/>
    <n v="0"/>
    <n v="0"/>
    <n v="0"/>
    <n v="0"/>
    <n v="0"/>
    <n v="0"/>
    <n v="0"/>
    <n v="16160.7"/>
    <n v="0"/>
    <n v="0"/>
    <n v="0"/>
    <n v="16160.7"/>
    <n v="16160.7"/>
    <n v="607.19354838709683"/>
    <n v="592.87096774193549"/>
    <n v="0.16523717049663753"/>
    <n v="0"/>
    <n v="0"/>
    <n v="0"/>
    <n v="0"/>
    <n v="0"/>
    <n v="0"/>
    <n v="0"/>
    <n v="10.054905239687848"/>
    <n v="0"/>
    <n v="0"/>
    <n v="0"/>
    <n v="36077"/>
    <n v="0"/>
    <n v="0"/>
    <n v="0"/>
    <n v="0"/>
    <n v="0"/>
    <n v="0"/>
    <n v="0"/>
    <n v="0"/>
    <n v="0"/>
    <n v="0"/>
    <n v="0"/>
    <n v="0"/>
    <n v="0"/>
    <n v="4.5040969899665555"/>
    <n v="0"/>
    <n v="0"/>
    <n v="0"/>
    <n v="592.87096774193549"/>
    <n v="0"/>
    <n v="0"/>
    <n v="0"/>
    <n v="0"/>
    <n v="0"/>
    <n v="0"/>
    <n v="0"/>
    <n v="0"/>
    <n v="0"/>
    <n v="0"/>
    <n v="0"/>
    <n v="0"/>
    <n v="0"/>
    <n v="36077"/>
    <n v="0"/>
    <n v="0"/>
    <n v="0"/>
    <n v="0"/>
    <n v="0"/>
    <n v="0"/>
    <n v="0"/>
    <n v="340"/>
    <n v="0"/>
    <n v="0"/>
    <n v="0"/>
    <n v="0"/>
    <n v="98"/>
    <n v="170"/>
    <n v="30"/>
    <n v="0"/>
    <n v="0"/>
    <n v="0"/>
    <n v="0"/>
    <n v="170"/>
    <n v="0"/>
  </r>
  <r>
    <x v="52"/>
    <s v="London"/>
    <x v="0"/>
    <x v="0"/>
    <n v="4691"/>
    <n v="63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99.7829999999999"/>
    <n v="597.83399999999995"/>
    <n v="84.784000000000006"/>
    <n v="1681.88"/>
    <n v="0"/>
    <n v="0"/>
    <n v="0"/>
    <n v="0"/>
    <n v="0"/>
    <n v="0"/>
    <n v="1.9490000000000001"/>
    <n v="0.192"/>
    <n v="196.34"/>
    <n v="0"/>
    <n v="0"/>
    <n v="347.45"/>
    <n v="1.895"/>
    <n v="1195"/>
    <n v="0"/>
    <n v="0"/>
    <n v="0"/>
    <n v="0"/>
    <n v="0"/>
    <n v="0"/>
    <n v="7.141"/>
    <n v="11.877000000000001"/>
    <n v="294.06451612903226"/>
    <n v="2.4538387096774197"/>
    <n v="0"/>
    <n v="0"/>
    <n v="0"/>
    <n v="0"/>
    <n v="0"/>
    <n v="0"/>
    <n v="0"/>
    <n v="0"/>
    <n v="0"/>
    <n v="0"/>
    <n v="0"/>
    <n v="0"/>
    <n v="6143"/>
    <n v="10774"/>
    <n v="1321"/>
    <n v="774"/>
    <n v="109904"/>
    <n v="43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75.8"/>
    <n v="1444"/>
    <n v="9843"/>
    <n v="0"/>
    <n v="0"/>
    <n v="0"/>
    <n v="0"/>
    <n v="0"/>
    <n v="0"/>
    <n v="0"/>
    <n v="0"/>
    <n v="0"/>
    <n v="20.6"/>
    <n v="15.5"/>
    <n v="1.0357142857142847"/>
    <n v="0.97268562030075112"/>
    <n v="-1.157142857142857"/>
    <n v="-0.23971501644135915"/>
    <n v="0"/>
    <n v="3.7874716352779001"/>
    <n v="7.7072540262994602"/>
    <n v="0"/>
    <n v="0"/>
    <n v="0"/>
    <n v="0"/>
    <n v="0.85899999999999999"/>
    <n v="3.9"/>
    <n v="1.5"/>
    <n v="6.8000000000000005E-2"/>
    <n v="7.2999999999999995E-2"/>
    <n v="0.52700000000000002"/>
    <n v="25314.94"/>
    <n v="1.026"/>
    <n v="1.68"/>
    <n v="556.27700000000004"/>
    <n v="39.598999999999997"/>
    <n v="0"/>
    <n v="2996.5487899999989"/>
    <n v="916.50347999999997"/>
    <n v="0"/>
    <n v="0"/>
    <n v="24.731000000000002"/>
    <n v="0"/>
    <n v="24.731000000000002"/>
    <n v="14.868"/>
    <n v="0"/>
    <n v="730.87069999999994"/>
    <n v="0"/>
    <n v="185.63278"/>
    <n v="0"/>
    <n v="0"/>
    <n v="0"/>
    <n v="0"/>
    <n v="0"/>
    <n v="0"/>
    <n v="0"/>
    <n v="0"/>
    <n v="0"/>
    <n v="0"/>
    <n v="0"/>
    <n v="0"/>
    <n v="0"/>
    <n v="10575.8"/>
    <n v="1444"/>
    <n v="9843"/>
    <n v="14259"/>
    <n v="14260"/>
    <n v="10575.8"/>
    <n v="1444"/>
    <n v="9843"/>
    <n v="9221"/>
    <n v="11009"/>
    <n v="9051"/>
    <n v="23311"/>
    <n v="0.29049255676534042"/>
    <n v="0.29049255676534042"/>
    <n v="0"/>
    <n v="0"/>
    <n v="1"/>
    <n v="0"/>
    <n v="0"/>
    <n v="0"/>
    <n v="18285"/>
    <n v="0"/>
    <n v="15327"/>
    <n v="0"/>
    <n v="0"/>
    <n v="0"/>
    <n v="0"/>
    <n v="0"/>
    <n v="0"/>
    <n v="0"/>
    <n v="0"/>
    <n v="0"/>
    <n v="0"/>
    <n v="0"/>
    <n v="0"/>
    <n v="0"/>
    <n v="0"/>
    <n v="20418.8"/>
    <n v="0"/>
    <n v="0"/>
    <n v="0"/>
    <n v="20418.8"/>
    <n v="20418.8"/>
    <n v="607.19354838709683"/>
    <n v="1007.8709677419355"/>
    <n v="0.21485205025408985"/>
    <n v="0"/>
    <n v="0"/>
    <n v="0"/>
    <n v="0"/>
    <n v="0"/>
    <n v="0"/>
    <n v="9.3054785759965899"/>
    <n v="0"/>
    <n v="0"/>
    <n v="0"/>
    <n v="43652"/>
    <n v="0"/>
    <n v="0"/>
    <n v="0"/>
    <n v="0"/>
    <n v="0"/>
    <n v="0"/>
    <n v="0"/>
    <n v="0"/>
    <n v="0"/>
    <n v="0"/>
    <n v="0"/>
    <n v="0"/>
    <n v="0"/>
    <n v="0"/>
    <n v="4.3527606054146233"/>
    <n v="0"/>
    <n v="0"/>
    <n v="0"/>
    <n v="1007.8709677419355"/>
    <n v="0"/>
    <n v="0"/>
    <n v="0"/>
    <n v="0"/>
    <n v="0"/>
    <n v="0"/>
    <n v="0"/>
    <n v="0"/>
    <n v="0"/>
    <n v="0"/>
    <n v="0"/>
    <n v="0"/>
    <n v="0"/>
    <n v="43652"/>
    <n v="0"/>
    <n v="0"/>
    <n v="0"/>
    <n v="0"/>
    <n v="0"/>
    <n v="0"/>
    <n v="0"/>
    <n v="340"/>
    <n v="0"/>
    <n v="0"/>
    <n v="0"/>
    <n v="0"/>
    <n v="196"/>
    <n v="300"/>
    <n v="85"/>
    <n v="0"/>
    <n v="0"/>
    <n v="0"/>
    <n v="0"/>
    <n v="300"/>
    <n v="0"/>
  </r>
  <r>
    <x v="53"/>
    <s v="London"/>
    <x v="0"/>
    <x v="0"/>
    <n v="6176"/>
    <n v="82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91.50699999999995"/>
    <n v="489.10199999999998"/>
    <n v="72.028000000000006"/>
    <n v="1616.28"/>
    <n v="0"/>
    <n v="0"/>
    <n v="0"/>
    <n v="0"/>
    <n v="0"/>
    <n v="0"/>
    <n v="2.4049999999999998"/>
    <n v="0.23899999999999999"/>
    <n v="205.69"/>
    <n v="0"/>
    <n v="0"/>
    <n v="350.33"/>
    <n v="1.722"/>
    <n v="1166"/>
    <n v="0"/>
    <n v="0"/>
    <n v="0"/>
    <n v="0"/>
    <n v="0"/>
    <n v="0"/>
    <n v="8.1560000000000006"/>
    <n v="13.981999999999999"/>
    <n v="294.06451612903226"/>
    <n v="2.4538387096774197"/>
    <n v="0"/>
    <n v="0"/>
    <n v="0"/>
    <n v="0"/>
    <n v="0"/>
    <n v="0"/>
    <n v="0"/>
    <n v="0"/>
    <n v="0"/>
    <n v="0"/>
    <n v="0"/>
    <n v="0"/>
    <n v="7102"/>
    <n v="14478"/>
    <n v="1646"/>
    <n v="802"/>
    <n v="154791"/>
    <n v="60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72.1"/>
    <n v="1948"/>
    <n v="12864.7"/>
    <n v="0"/>
    <n v="0"/>
    <n v="0"/>
    <n v="0"/>
    <n v="0"/>
    <n v="0"/>
    <n v="0"/>
    <n v="0"/>
    <n v="0"/>
    <n v="19.8"/>
    <n v="14.8"/>
    <n v="0.23571428571428399"/>
    <n v="0.22136983082706607"/>
    <n v="-1.157142857142857"/>
    <n v="-0.23971501644135915"/>
    <n v="0"/>
    <n v="4.1140833388893396"/>
    <n v="7.2400771021678203"/>
    <n v="0"/>
    <n v="0"/>
    <n v="0"/>
    <n v="0"/>
    <n v="0.76100000000000001"/>
    <n v="4.4000000000000004"/>
    <n v="2"/>
    <n v="9.7000000000000003E-2"/>
    <n v="0.14199999999999999"/>
    <n v="0.621"/>
    <n v="26700.22"/>
    <n v="1.071"/>
    <n v="1.69"/>
    <n v="677.52200000000005"/>
    <n v="17.048999999999999"/>
    <n v="0"/>
    <n v="3230.5899399999994"/>
    <n v="187.04767999999999"/>
    <n v="0"/>
    <n v="0"/>
    <n v="0"/>
    <n v="0"/>
    <n v="0"/>
    <n v="17.048999999999999"/>
    <n v="0"/>
    <n v="0"/>
    <n v="0"/>
    <n v="187.04768000000001"/>
    <n v="0"/>
    <n v="0"/>
    <n v="0"/>
    <n v="0"/>
    <n v="0"/>
    <n v="0"/>
    <n v="0"/>
    <n v="0"/>
    <n v="0"/>
    <n v="0"/>
    <n v="0"/>
    <n v="0"/>
    <n v="0"/>
    <n v="14472.1"/>
    <n v="1948"/>
    <n v="12864.7"/>
    <n v="15277"/>
    <n v="15277"/>
    <n v="14472.1"/>
    <n v="1948"/>
    <n v="12864.7"/>
    <n v="12600"/>
    <n v="15052"/>
    <n v="7731"/>
    <n v="23008"/>
    <n v="0.40534391350284382"/>
    <n v="0.40534391350284382"/>
    <n v="0"/>
    <n v="0"/>
    <n v="0"/>
    <n v="1"/>
    <n v="0"/>
    <n v="1"/>
    <n v="16029"/>
    <n v="0"/>
    <n v="17941"/>
    <n v="0"/>
    <n v="0"/>
    <n v="0"/>
    <n v="0"/>
    <n v="0"/>
    <n v="0"/>
    <n v="0"/>
    <n v="0"/>
    <n v="0"/>
    <n v="0"/>
    <n v="0"/>
    <n v="0"/>
    <n v="0"/>
    <n v="0"/>
    <n v="27336.800000000003"/>
    <n v="0"/>
    <n v="0"/>
    <n v="0"/>
    <n v="27336.800000000003"/>
    <n v="27336.800000000003"/>
    <n v="607.19354838709683"/>
    <n v="1332.8709677419356"/>
    <n v="0.2158145996991476"/>
    <n v="0"/>
    <n v="0"/>
    <n v="0"/>
    <n v="0"/>
    <n v="0"/>
    <n v="0"/>
    <n v="9.8643134715025909"/>
    <n v="0"/>
    <n v="0"/>
    <n v="0"/>
    <n v="60922"/>
    <n v="0"/>
    <n v="0"/>
    <n v="0"/>
    <n v="0"/>
    <n v="0"/>
    <n v="0"/>
    <n v="0"/>
    <n v="0"/>
    <n v="0"/>
    <n v="0"/>
    <n v="0"/>
    <n v="0"/>
    <n v="0"/>
    <n v="0"/>
    <n v="4.4262953367875655"/>
    <n v="0"/>
    <n v="0"/>
    <n v="0"/>
    <n v="1332.8709677419356"/>
    <n v="0"/>
    <n v="0"/>
    <n v="0"/>
    <n v="0"/>
    <n v="0"/>
    <n v="0"/>
    <n v="0"/>
    <n v="0"/>
    <n v="0"/>
    <n v="0"/>
    <n v="0"/>
    <n v="0"/>
    <n v="0"/>
    <n v="60922"/>
    <n v="0"/>
    <n v="0"/>
    <n v="0"/>
    <n v="0"/>
    <n v="0"/>
    <n v="0"/>
    <n v="0"/>
    <n v="560"/>
    <n v="0"/>
    <n v="0"/>
    <n v="0"/>
    <n v="0"/>
    <n v="196"/>
    <n v="240"/>
    <n v="100"/>
    <n v="0"/>
    <n v="0"/>
    <n v="0"/>
    <n v="0"/>
    <n v="240"/>
    <n v="0"/>
  </r>
  <r>
    <x v="54"/>
    <s v="London"/>
    <x v="0"/>
    <x v="0"/>
    <n v="4800"/>
    <n v="71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89.35300000000007"/>
    <n v="587.19600000000003"/>
    <n v="94.295000000000002"/>
    <n v="1861.6"/>
    <n v="0"/>
    <n v="0"/>
    <n v="0"/>
    <n v="0"/>
    <n v="0"/>
    <n v="0"/>
    <n v="2.157"/>
    <n v="0.188"/>
    <n v="201.31"/>
    <n v="0"/>
    <n v="0"/>
    <n v="170.41"/>
    <n v="1.0089999999999999"/>
    <n v="899"/>
    <n v="0"/>
    <n v="0"/>
    <n v="0"/>
    <n v="0"/>
    <n v="0"/>
    <n v="0"/>
    <n v="10.130000000000001"/>
    <n v="11.56"/>
    <n v="294.06451612903226"/>
    <n v="2.4538387096774197"/>
    <n v="0"/>
    <n v="0"/>
    <n v="0"/>
    <n v="0"/>
    <n v="0"/>
    <n v="0"/>
    <n v="0"/>
    <n v="0"/>
    <n v="0"/>
    <n v="0"/>
    <n v="0"/>
    <n v="0"/>
    <n v="6641"/>
    <n v="11857"/>
    <n v="1089"/>
    <n v="681"/>
    <n v="128602"/>
    <n v="57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80.2"/>
    <n v="1630"/>
    <n v="11057.1"/>
    <n v="0"/>
    <n v="0"/>
    <n v="0"/>
    <n v="0"/>
    <n v="0"/>
    <n v="0"/>
    <n v="0"/>
    <n v="0.2"/>
    <n v="0"/>
    <n v="20.3"/>
    <n v="15"/>
    <n v="-4.9999999999997158E-2"/>
    <n v="-4.9218749999997202E-2"/>
    <n v="-0.37142857142857139"/>
    <n v="-3.7997807818779684E-2"/>
    <n v="0"/>
    <n v="4.8745333318748401"/>
    <n v="7.8654206125118096"/>
    <n v="0"/>
    <n v="0"/>
    <n v="0"/>
    <n v="0"/>
    <n v="0.70099999999999996"/>
    <n v="5.0999999999999996"/>
    <n v="2.5"/>
    <n v="0.11700000000000001"/>
    <n v="0.182"/>
    <n v="0.66500000000000004"/>
    <n v="22151.15"/>
    <n v="1.1000000000000001"/>
    <n v="1.72"/>
    <n v="702.23500000000001"/>
    <n v="19.201000000000001"/>
    <n v="0"/>
    <n v="3026.466100000001"/>
    <n v="180.02742000000001"/>
    <n v="0"/>
    <n v="0"/>
    <n v="0"/>
    <n v="0"/>
    <n v="0"/>
    <n v="19.201000000000001"/>
    <n v="0"/>
    <n v="0"/>
    <n v="0"/>
    <n v="180.02742000000001"/>
    <n v="0"/>
    <n v="0"/>
    <n v="0"/>
    <n v="0"/>
    <n v="0"/>
    <n v="0"/>
    <n v="0"/>
    <n v="0"/>
    <n v="0"/>
    <n v="0"/>
    <n v="0"/>
    <n v="0"/>
    <n v="0"/>
    <n v="12080.2"/>
    <n v="1630"/>
    <n v="11057.1"/>
    <n v="15262"/>
    <n v="15262"/>
    <n v="12080.2"/>
    <n v="1630"/>
    <n v="11057.1"/>
    <n v="11147"/>
    <n v="12983"/>
    <n v="8395"/>
    <n v="23657"/>
    <n v="0.30416352973181582"/>
    <n v="0.30416352973181582"/>
    <n v="0"/>
    <n v="0"/>
    <n v="0"/>
    <n v="0"/>
    <n v="1"/>
    <n v="2"/>
    <n v="17051"/>
    <n v="0"/>
    <n v="18828"/>
    <n v="0"/>
    <n v="0"/>
    <n v="0"/>
    <n v="0"/>
    <n v="0"/>
    <n v="0"/>
    <n v="0"/>
    <n v="0"/>
    <n v="0"/>
    <n v="0"/>
    <n v="0"/>
    <n v="0"/>
    <n v="0"/>
    <n v="0"/>
    <n v="23137.300000000003"/>
    <n v="0"/>
    <n v="0"/>
    <n v="0"/>
    <n v="23137.300000000003"/>
    <n v="23137.300000000003"/>
    <n v="607.19354838709683"/>
    <n v="775.87096774193549"/>
    <n v="0.16163978494623657"/>
    <n v="0"/>
    <n v="0"/>
    <n v="0"/>
    <n v="0"/>
    <n v="0"/>
    <n v="0"/>
    <n v="0"/>
    <n v="11.996874999999999"/>
    <n v="0"/>
    <n v="0"/>
    <n v="0"/>
    <n v="57585"/>
    <n v="0"/>
    <n v="0"/>
    <n v="0"/>
    <n v="0"/>
    <n v="0"/>
    <n v="0"/>
    <n v="0"/>
    <n v="0"/>
    <n v="0"/>
    <n v="0"/>
    <n v="0"/>
    <n v="0"/>
    <n v="0"/>
    <n v="4.8202708333333337"/>
    <n v="0"/>
    <n v="0"/>
    <n v="0"/>
    <n v="775.87096774193549"/>
    <n v="0"/>
    <n v="0"/>
    <n v="0"/>
    <n v="0"/>
    <n v="0"/>
    <n v="0"/>
    <n v="0"/>
    <n v="0"/>
    <n v="0"/>
    <n v="0"/>
    <n v="0"/>
    <n v="0"/>
    <n v="0"/>
    <n v="57585"/>
    <n v="0"/>
    <n v="0"/>
    <n v="0"/>
    <n v="0"/>
    <n v="0"/>
    <n v="0"/>
    <n v="0"/>
    <n v="330"/>
    <n v="0"/>
    <n v="0"/>
    <n v="0"/>
    <n v="0"/>
    <n v="98"/>
    <n v="140"/>
    <n v="80"/>
    <n v="0"/>
    <n v="0"/>
    <n v="0"/>
    <n v="0"/>
    <n v="140"/>
    <n v="0"/>
  </r>
  <r>
    <x v="55"/>
    <s v="London"/>
    <x v="0"/>
    <x v="0"/>
    <n v="3252"/>
    <n v="501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05.48599999999999"/>
    <n v="603.25"/>
    <n v="108.48399999999999"/>
    <n v="1902.86"/>
    <n v="0"/>
    <n v="0"/>
    <n v="0"/>
    <n v="0"/>
    <n v="0"/>
    <n v="0"/>
    <n v="2.2360000000000002"/>
    <n v="0.154"/>
    <n v="172.4"/>
    <n v="0"/>
    <n v="0"/>
    <n v="306.91000000000003"/>
    <n v="1.9179999999999999"/>
    <n v="970"/>
    <n v="1"/>
    <n v="0"/>
    <n v="0"/>
    <n v="0"/>
    <n v="0"/>
    <n v="0"/>
    <n v="7.6050000000000004"/>
    <n v="10.483000000000001"/>
    <n v="294.06451612903226"/>
    <n v="2.4538387096774197"/>
    <n v="0"/>
    <n v="0"/>
    <n v="0"/>
    <n v="0"/>
    <n v="0"/>
    <n v="0"/>
    <n v="0"/>
    <n v="0"/>
    <n v="0"/>
    <n v="0"/>
    <n v="0"/>
    <n v="0"/>
    <n v="6768"/>
    <n v="9566"/>
    <n v="764"/>
    <n v="595"/>
    <n v="62597"/>
    <n v="34230"/>
    <n v="6650.3"/>
    <n v="706"/>
    <n v="4972.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7.9"/>
    <n v="406"/>
    <n v="2954.4"/>
    <n v="0"/>
    <n v="0"/>
    <n v="0"/>
    <n v="0"/>
    <n v="0"/>
    <n v="0"/>
    <n v="0"/>
    <n v="0.2"/>
    <n v="0"/>
    <n v="19.899999999999999"/>
    <n v="16"/>
    <n v="-0.44999999999999929"/>
    <n v="-0.4429687499999993"/>
    <n v="-0.37142857142857139"/>
    <n v="-3.7997807818779684E-2"/>
    <n v="0"/>
    <n v="4.3422111804421499"/>
    <n v="8.2774567194651496"/>
    <n v="0"/>
    <n v="0"/>
    <n v="0"/>
    <n v="0"/>
    <n v="0.86099999999999999"/>
    <n v="4.5"/>
    <n v="1.8"/>
    <n v="6.6000000000000003E-2"/>
    <n v="7.2999999999999995E-2"/>
    <n v="0.55200000000000005"/>
    <n v="17668.919999999998"/>
    <n v="1.024"/>
    <n v="1.66"/>
    <n v="626.14499999999998"/>
    <n v="10.534000000000001"/>
    <n v="0"/>
    <n v="2906.5358200000042"/>
    <n v="115.18994000000001"/>
    <n v="0"/>
    <n v="0"/>
    <n v="3.0830000000000002"/>
    <n v="0"/>
    <n v="3.0830000000000002"/>
    <n v="7.4509999999999996"/>
    <n v="0"/>
    <n v="46.749990000000004"/>
    <n v="0"/>
    <n v="68.439949999999996"/>
    <n v="0"/>
    <n v="0"/>
    <n v="0"/>
    <n v="0"/>
    <n v="0"/>
    <n v="0"/>
    <n v="0"/>
    <n v="0"/>
    <n v="0"/>
    <n v="0"/>
    <n v="0"/>
    <n v="0"/>
    <n v="0"/>
    <n v="2977.9"/>
    <n v="406"/>
    <n v="2954.4"/>
    <n v="50055"/>
    <n v="50055"/>
    <n v="9628.2000000000007"/>
    <n v="1112"/>
    <n v="7927"/>
    <n v="7251"/>
    <n v="8955"/>
    <n v="65118"/>
    <n v="115173"/>
    <n v="0"/>
    <n v="0"/>
    <n v="0"/>
    <n v="0"/>
    <n v="0"/>
    <n v="0"/>
    <n v="0"/>
    <n v="111"/>
    <n v="110818"/>
    <n v="0"/>
    <n v="17204"/>
    <n v="0"/>
    <n v="0"/>
    <n v="11622.900000000001"/>
    <n v="0"/>
    <n v="0"/>
    <n v="0"/>
    <n v="0"/>
    <n v="0"/>
    <n v="0"/>
    <n v="0"/>
    <n v="0"/>
    <n v="0"/>
    <n v="0"/>
    <n v="0"/>
    <n v="5932.3"/>
    <n v="0"/>
    <n v="0"/>
    <n v="0"/>
    <n v="5932.3"/>
    <n v="17555.2"/>
    <n v="607.19354838709683"/>
    <n v="450.87096774193549"/>
    <n v="0.13864420902273539"/>
    <n v="0"/>
    <n v="0"/>
    <n v="0"/>
    <n v="0"/>
    <n v="0"/>
    <n v="0"/>
    <n v="0"/>
    <n v="10.525830258302584"/>
    <n v="0"/>
    <n v="0"/>
    <n v="0"/>
    <n v="34230"/>
    <n v="0"/>
    <n v="3.5740774907749082"/>
    <n v="0"/>
    <n v="0"/>
    <n v="0"/>
    <n v="0"/>
    <n v="0"/>
    <n v="0"/>
    <n v="0"/>
    <n v="0"/>
    <n v="0"/>
    <n v="0"/>
    <n v="0"/>
    <n v="1.8242004920049202"/>
    <n v="0"/>
    <n v="0"/>
    <n v="0"/>
    <n v="450.87096774193549"/>
    <n v="0"/>
    <n v="0"/>
    <n v="0"/>
    <n v="0"/>
    <n v="7277620.7205000008"/>
    <n v="0"/>
    <n v="0"/>
    <n v="0"/>
    <n v="0"/>
    <n v="7011514.4250000007"/>
    <n v="0"/>
    <n v="0"/>
    <n v="0"/>
    <n v="34230"/>
    <n v="0"/>
    <n v="0"/>
    <n v="0"/>
    <n v="0"/>
    <n v="0"/>
    <n v="0"/>
    <n v="0"/>
    <n v="250"/>
    <n v="0"/>
    <n v="0"/>
    <n v="0"/>
    <n v="0"/>
    <n v="154"/>
    <n v="150"/>
    <n v="50"/>
    <n v="0"/>
    <n v="0"/>
    <n v="0"/>
    <n v="0"/>
    <n v="150"/>
    <n v="0"/>
  </r>
  <r>
    <x v="56"/>
    <s v="London"/>
    <x v="0"/>
    <x v="0"/>
    <n v="3446"/>
    <n v="52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29.9349999999999"/>
    <n v="1025.2449999999999"/>
    <n v="195.87799999999999"/>
    <n v="2824.68"/>
    <n v="0"/>
    <n v="0"/>
    <n v="0"/>
    <n v="0"/>
    <n v="0"/>
    <n v="0"/>
    <n v="4.6900000000000004"/>
    <n v="0.249"/>
    <n v="228.92"/>
    <n v="0"/>
    <n v="0"/>
    <n v="302.33"/>
    <n v="1.9059999999999999"/>
    <n v="1047"/>
    <n v="0"/>
    <n v="0"/>
    <n v="0"/>
    <n v="0"/>
    <n v="0"/>
    <n v="0"/>
    <n v="7.5309999999999997"/>
    <n v="10.663"/>
    <n v="294.06451612903226"/>
    <n v="2.4538387096774197"/>
    <n v="0"/>
    <n v="0"/>
    <n v="0"/>
    <n v="0"/>
    <n v="0"/>
    <n v="0"/>
    <n v="0"/>
    <n v="0"/>
    <n v="0"/>
    <n v="0"/>
    <n v="0"/>
    <n v="0"/>
    <n v="7934"/>
    <n v="11267"/>
    <n v="668"/>
    <n v="631"/>
    <n v="64750"/>
    <n v="39499"/>
    <n v="11072.5"/>
    <n v="1154"/>
    <n v="860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2"/>
    <n v="15.3"/>
    <n v="-1.1499999999999986"/>
    <n v="-1.1320312499999985"/>
    <n v="-0.5714285714285714"/>
    <n v="-5.8458165875045674E-2"/>
    <n v="0"/>
    <n v="3.76149060588248"/>
    <n v="8.0665538295112302"/>
    <n v="0"/>
    <n v="0"/>
    <n v="0"/>
    <n v="0"/>
    <n v="0.874"/>
    <n v="3.9"/>
    <n v="1.5"/>
    <n v="6.2E-2"/>
    <n v="6.4000000000000001E-2"/>
    <n v="0.499"/>
    <n v="20530.89"/>
    <n v="1.0169999999999999"/>
    <n v="1.66"/>
    <n v="837.09500000000003"/>
    <n v="11.305"/>
    <n v="0"/>
    <n v="4070.4338300000018"/>
    <n v="184.94417000000001"/>
    <n v="0"/>
    <n v="0"/>
    <n v="11.305"/>
    <n v="0"/>
    <n v="11.305"/>
    <n v="0"/>
    <n v="0"/>
    <n v="184.94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2"/>
    <n v="12182"/>
    <n v="11072.5"/>
    <n v="1154"/>
    <n v="8608.1"/>
    <n v="7319"/>
    <n v="9321"/>
    <n v="5845"/>
    <n v="18027"/>
    <n v="0"/>
    <n v="0"/>
    <n v="0"/>
    <n v="0"/>
    <n v="0"/>
    <n v="0"/>
    <n v="0"/>
    <n v="1203"/>
    <n v="12340"/>
    <n v="64"/>
    <n v="10305"/>
    <n v="0"/>
    <n v="0"/>
    <n v="19680.599999999999"/>
    <n v="0"/>
    <n v="0"/>
    <n v="0"/>
    <n v="0"/>
    <n v="0"/>
    <n v="0"/>
    <n v="0"/>
    <n v="0"/>
    <n v="0"/>
    <n v="0"/>
    <n v="0"/>
    <n v="0"/>
    <n v="0"/>
    <n v="0"/>
    <n v="0"/>
    <n v="0"/>
    <n v="19680.599999999999"/>
    <n v="607.19354838709683"/>
    <n v="354.87096774193549"/>
    <n v="0.10298054780671373"/>
    <n v="0"/>
    <n v="0"/>
    <n v="0"/>
    <n v="0"/>
    <n v="0"/>
    <n v="0"/>
    <n v="0"/>
    <n v="11.462275101567034"/>
    <n v="0"/>
    <n v="0"/>
    <n v="0"/>
    <n v="39499"/>
    <n v="0"/>
    <n v="5.7111433546140447"/>
    <n v="0"/>
    <n v="0"/>
    <n v="0"/>
    <n v="0"/>
    <n v="0"/>
    <n v="0"/>
    <n v="0"/>
    <n v="0"/>
    <n v="0"/>
    <n v="0"/>
    <n v="0"/>
    <n v="0"/>
    <n v="0"/>
    <n v="0"/>
    <n v="0"/>
    <n v="354.87096774193549"/>
    <n v="0"/>
    <n v="0"/>
    <n v="0"/>
    <n v="0"/>
    <n v="16474531.856999999"/>
    <n v="0"/>
    <n v="0"/>
    <n v="0"/>
    <n v="0"/>
    <n v="20177436.746999998"/>
    <n v="0"/>
    <n v="0"/>
    <n v="0"/>
    <n v="39499"/>
    <n v="0"/>
    <n v="0"/>
    <n v="0"/>
    <n v="0"/>
    <n v="0"/>
    <n v="0"/>
    <n v="0"/>
    <n v="210"/>
    <n v="0"/>
    <n v="0"/>
    <n v="0"/>
    <n v="0"/>
    <n v="112"/>
    <n v="160"/>
    <n v="50"/>
    <n v="0"/>
    <n v="0"/>
    <n v="0"/>
    <n v="0"/>
    <n v="160"/>
    <n v="0"/>
  </r>
  <r>
    <x v="57"/>
    <s v="London"/>
    <x v="0"/>
    <x v="0"/>
    <n v="3678"/>
    <n v="547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35.70900000000006"/>
    <n v="931.88400000000001"/>
    <n v="124.923"/>
    <n v="2300.0700000000002"/>
    <n v="0"/>
    <n v="0"/>
    <n v="0"/>
    <n v="0"/>
    <n v="0"/>
    <n v="0"/>
    <n v="3.8250000000000002"/>
    <n v="0.20100000000000001"/>
    <n v="214.41"/>
    <n v="0"/>
    <n v="0"/>
    <n v="331.55"/>
    <n v="2.0920000000000001"/>
    <n v="816"/>
    <n v="0"/>
    <n v="0"/>
    <n v="0"/>
    <n v="0"/>
    <n v="0"/>
    <n v="0"/>
    <n v="7.3879999999999999"/>
    <n v="10.741"/>
    <n v="294.06451612903226"/>
    <n v="2.4538387096774197"/>
    <n v="0"/>
    <n v="0"/>
    <n v="0"/>
    <n v="0"/>
    <n v="0"/>
    <n v="0"/>
    <n v="0"/>
    <n v="0"/>
    <n v="0"/>
    <n v="0"/>
    <n v="0"/>
    <n v="0"/>
    <n v="8209"/>
    <n v="12357"/>
    <n v="760"/>
    <n v="631"/>
    <n v="65973"/>
    <n v="44610"/>
    <n v="12508.9"/>
    <n v="1292"/>
    <n v="9505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"/>
    <n v="0"/>
    <n v="18.600000000000001"/>
    <n v="14.2"/>
    <n v="-1.7499999999999964"/>
    <n v="-1.7226562499999964"/>
    <n v="0.62857142857142856"/>
    <n v="6.4303982462550244E-2"/>
    <n v="0"/>
    <n v="3.7575897359398902"/>
    <n v="8.1153079932545307"/>
    <n v="0"/>
    <n v="0"/>
    <n v="0"/>
    <n v="0"/>
    <n v="0.85599999999999998"/>
    <n v="3.9"/>
    <n v="1.6"/>
    <n v="6.9000000000000006E-2"/>
    <n v="7.4999999999999997E-2"/>
    <n v="0.496"/>
    <n v="22142.49"/>
    <n v="1.0189999999999999"/>
    <n v="1.66"/>
    <n v="744.48"/>
    <n v="26.478000000000002"/>
    <n v="0"/>
    <n v="4713.6847099999995"/>
    <n v="369.24903999999992"/>
    <n v="0"/>
    <n v="0"/>
    <n v="15.9"/>
    <n v="0"/>
    <n v="15.9"/>
    <n v="10.577999999999999"/>
    <n v="0"/>
    <n v="262.46762999999999"/>
    <n v="0"/>
    <n v="106.78140999999999"/>
    <n v="0"/>
    <n v="0"/>
    <n v="0"/>
    <n v="0"/>
    <n v="0"/>
    <n v="0"/>
    <n v="0"/>
    <n v="0"/>
    <n v="0"/>
    <n v="0"/>
    <n v="0"/>
    <n v="0"/>
    <n v="0"/>
    <n v="0"/>
    <n v="0"/>
    <n v="0"/>
    <n v="15397"/>
    <n v="15397"/>
    <n v="12508.9"/>
    <n v="1292"/>
    <n v="9505.2000000000007"/>
    <n v="7793"/>
    <n v="9815"/>
    <n v="10762"/>
    <n v="26159"/>
    <n v="0"/>
    <n v="0"/>
    <n v="0"/>
    <n v="0"/>
    <n v="0"/>
    <n v="0"/>
    <n v="0"/>
    <n v="0"/>
    <n v="21731"/>
    <n v="54"/>
    <n v="19806"/>
    <n v="0"/>
    <n v="0"/>
    <n v="22014.1"/>
    <n v="0"/>
    <n v="0"/>
    <n v="0"/>
    <n v="0"/>
    <n v="0"/>
    <n v="0"/>
    <n v="0"/>
    <n v="0"/>
    <n v="0"/>
    <n v="0"/>
    <n v="0"/>
    <n v="0"/>
    <n v="0"/>
    <n v="0"/>
    <n v="0"/>
    <n v="0"/>
    <n v="22014.1"/>
    <n v="607.19354838709683"/>
    <n v="446.87096774193549"/>
    <n v="0.12149835990808469"/>
    <n v="0"/>
    <n v="0"/>
    <n v="0"/>
    <n v="0"/>
    <n v="0"/>
    <n v="0"/>
    <n v="0"/>
    <n v="12.128874388254486"/>
    <n v="0"/>
    <n v="0"/>
    <n v="0"/>
    <n v="44610"/>
    <n v="0"/>
    <n v="5.9853452963567149"/>
    <n v="0"/>
    <n v="0"/>
    <n v="0"/>
    <n v="0"/>
    <n v="0"/>
    <n v="0"/>
    <n v="0"/>
    <n v="0"/>
    <n v="0"/>
    <n v="0"/>
    <n v="0"/>
    <n v="0"/>
    <n v="0"/>
    <n v="0"/>
    <n v="0"/>
    <n v="446.87096774193549"/>
    <n v="0"/>
    <n v="0"/>
    <n v="0"/>
    <n v="0"/>
    <n v="16389057.168"/>
    <n v="0"/>
    <n v="0"/>
    <n v="0"/>
    <n v="0"/>
    <n v="20514587.564399999"/>
    <n v="0"/>
    <n v="0"/>
    <n v="0"/>
    <n v="44610"/>
    <n v="0"/>
    <n v="0"/>
    <n v="0"/>
    <n v="0"/>
    <n v="0"/>
    <n v="0"/>
    <n v="0"/>
    <n v="340"/>
    <n v="0"/>
    <n v="0"/>
    <n v="0"/>
    <n v="0"/>
    <n v="147"/>
    <n v="100"/>
    <n v="60"/>
    <n v="0"/>
    <n v="0"/>
    <n v="0"/>
    <n v="0"/>
    <n v="100"/>
    <n v="0"/>
  </r>
  <r>
    <x v="58"/>
    <s v="London"/>
    <x v="0"/>
    <x v="0"/>
    <n v="4169"/>
    <n v="587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94.758"/>
    <n v="1091.5830000000001"/>
    <n v="185.673"/>
    <n v="2914.59"/>
    <n v="0"/>
    <n v="0"/>
    <n v="0"/>
    <n v="0"/>
    <n v="0"/>
    <n v="0"/>
    <n v="3.1749999999999998"/>
    <n v="0.17299999999999999"/>
    <n v="195.54"/>
    <n v="0"/>
    <n v="0"/>
    <n v="364.31"/>
    <n v="1.8959999999999999"/>
    <n v="778"/>
    <n v="0"/>
    <n v="0"/>
    <n v="0"/>
    <n v="0"/>
    <n v="0"/>
    <n v="0"/>
    <n v="7.4969999999999999"/>
    <n v="11.04"/>
    <n v="294.06451612903226"/>
    <n v="2.4538387096774197"/>
    <n v="0"/>
    <n v="0"/>
    <n v="0"/>
    <n v="0"/>
    <n v="0"/>
    <n v="0"/>
    <n v="0"/>
    <n v="0"/>
    <n v="0"/>
    <n v="0"/>
    <n v="0"/>
    <n v="0"/>
    <n v="8582"/>
    <n v="14323"/>
    <n v="811"/>
    <n v="678"/>
    <n v="66355"/>
    <n v="52298"/>
    <n v="14146.8"/>
    <n v="1456"/>
    <n v="1120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"/>
    <n v="0"/>
    <n v="19.3"/>
    <n v="13.4"/>
    <n v="-1.0499999999999972"/>
    <n v="-1.0335937499999972"/>
    <n v="2.628571428571429"/>
    <n v="0.26890756302521018"/>
    <n v="0"/>
    <n v="3.94348074262453"/>
    <n v="7.6392439235695999"/>
    <n v="0"/>
    <n v="0"/>
    <n v="0"/>
    <n v="0"/>
    <n v="0.80500000000000005"/>
    <n v="4.2"/>
    <n v="1.7"/>
    <n v="8.5000000000000006E-2"/>
    <n v="0.111"/>
    <n v="0.52400000000000002"/>
    <n v="22538.71"/>
    <n v="1.038"/>
    <n v="1.68"/>
    <n v="755.08399999999995"/>
    <n v="48.453000000000003"/>
    <n v="0"/>
    <n v="4846.308"/>
    <n v="657.32476000000008"/>
    <n v="0"/>
    <n v="0"/>
    <n v="29.934999999999999"/>
    <n v="0"/>
    <n v="29.934999999999999"/>
    <n v="18.518000000000001"/>
    <n v="0"/>
    <n v="464.52304000000009"/>
    <n v="0"/>
    <n v="192.80171999999999"/>
    <n v="0"/>
    <n v="0"/>
    <n v="0"/>
    <n v="0"/>
    <n v="0"/>
    <n v="0"/>
    <n v="0"/>
    <n v="0"/>
    <n v="0"/>
    <n v="0"/>
    <n v="0"/>
    <n v="0"/>
    <n v="0"/>
    <n v="0"/>
    <n v="0"/>
    <n v="0"/>
    <n v="11567"/>
    <n v="11568"/>
    <n v="14146.8"/>
    <n v="1456"/>
    <n v="11203.3"/>
    <n v="8265"/>
    <n v="10393"/>
    <n v="6622"/>
    <n v="18190"/>
    <n v="0"/>
    <n v="0"/>
    <n v="0"/>
    <n v="0"/>
    <n v="0"/>
    <n v="0"/>
    <n v="0"/>
    <n v="0"/>
    <n v="13689"/>
    <n v="65"/>
    <n v="12451"/>
    <n v="0"/>
    <n v="0"/>
    <n v="25350.1"/>
    <n v="0"/>
    <n v="0"/>
    <n v="0"/>
    <n v="0"/>
    <n v="0"/>
    <n v="0"/>
    <n v="0"/>
    <n v="0"/>
    <n v="0"/>
    <n v="0"/>
    <n v="0"/>
    <n v="0"/>
    <n v="0"/>
    <n v="0"/>
    <n v="0"/>
    <n v="0"/>
    <n v="25350.1"/>
    <n v="607.19354838709683"/>
    <n v="497.87096774193549"/>
    <n v="0.11942215585078808"/>
    <n v="0"/>
    <n v="0"/>
    <n v="0"/>
    <n v="0"/>
    <n v="0"/>
    <n v="0"/>
    <n v="0"/>
    <n v="12.544495082753658"/>
    <n v="0"/>
    <n v="0"/>
    <n v="0"/>
    <n v="52298"/>
    <n v="0"/>
    <n v="6.080618853442072"/>
    <n v="0"/>
    <n v="0"/>
    <n v="0"/>
    <n v="0"/>
    <n v="0"/>
    <n v="0"/>
    <n v="0"/>
    <n v="0"/>
    <n v="0"/>
    <n v="0"/>
    <n v="0"/>
    <n v="0"/>
    <n v="0"/>
    <n v="0"/>
    <n v="0"/>
    <n v="497.87096774193549"/>
    <n v="0"/>
    <n v="0"/>
    <n v="0"/>
    <n v="0"/>
    <n v="19141454.908399999"/>
    <n v="0"/>
    <n v="0"/>
    <n v="0"/>
    <n v="0"/>
    <n v="27671738.208300002"/>
    <n v="0"/>
    <n v="0"/>
    <n v="0"/>
    <n v="52298"/>
    <n v="0"/>
    <n v="0"/>
    <n v="0"/>
    <n v="0"/>
    <n v="0"/>
    <n v="0"/>
    <n v="0"/>
    <n v="230"/>
    <n v="0"/>
    <n v="0"/>
    <n v="0"/>
    <n v="0"/>
    <n v="161"/>
    <n v="90"/>
    <n v="120"/>
    <n v="0"/>
    <n v="0"/>
    <n v="0"/>
    <n v="0"/>
    <n v="90"/>
    <n v="0"/>
  </r>
  <r>
    <x v="59"/>
    <s v="London"/>
    <x v="0"/>
    <x v="0"/>
    <n v="5795"/>
    <n v="78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358.4490000000001"/>
    <n v="1356.287"/>
    <n v="258.88900000000001"/>
    <n v="4203.32"/>
    <n v="0"/>
    <n v="0"/>
    <n v="0"/>
    <n v="0"/>
    <n v="0"/>
    <n v="0"/>
    <n v="2.1619999999999999"/>
    <n v="0.20200000000000001"/>
    <n v="201.86"/>
    <n v="0"/>
    <n v="0"/>
    <n v="336.85"/>
    <n v="1.57"/>
    <n v="1430"/>
    <n v="0"/>
    <n v="0"/>
    <n v="0"/>
    <n v="0"/>
    <n v="0"/>
    <n v="0"/>
    <n v="8.4250000000000007"/>
    <n v="13.455"/>
    <n v="294.06451612903226"/>
    <n v="2.4538387096774197"/>
    <n v="0"/>
    <n v="0"/>
    <n v="0"/>
    <n v="0"/>
    <n v="0"/>
    <n v="0"/>
    <n v="0"/>
    <n v="0"/>
    <n v="0"/>
    <n v="0"/>
    <n v="0"/>
    <n v="0"/>
    <n v="10523"/>
    <n v="18472"/>
    <n v="1198"/>
    <n v="845"/>
    <n v="79735"/>
    <n v="72288"/>
    <n v="17773"/>
    <n v="1854"/>
    <n v="1438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20.2"/>
    <n v="17.600000000000001"/>
    <n v="-0.14999999999999858"/>
    <n v="-0.1476562499999986"/>
    <n v="1.2285714285714286"/>
    <n v="0.12568505663134821"/>
    <n v="0"/>
    <n v="4.4423911668585898"/>
    <n v="8.1494864133650093"/>
    <n v="0"/>
    <n v="0"/>
    <n v="0"/>
    <n v="0"/>
    <n v="0.76900000000000002"/>
    <n v="4.5999999999999996"/>
    <n v="2"/>
    <n v="9.4E-2"/>
    <n v="0.13700000000000001"/>
    <n v="0.59599999999999997"/>
    <n v="24739.94"/>
    <n v="1.087"/>
    <n v="1.73"/>
    <n v="779.70100000000002"/>
    <n v="77.135000000000005"/>
    <n v="0"/>
    <n v="4784.3606300000019"/>
    <n v="867.74737999999979"/>
    <n v="0"/>
    <n v="0"/>
    <n v="55.189"/>
    <n v="0"/>
    <n v="55.189"/>
    <n v="21.946000000000002"/>
    <n v="0"/>
    <n v="649.60269000000005"/>
    <n v="0"/>
    <n v="218.14468999999997"/>
    <n v="0"/>
    <n v="0"/>
    <n v="0"/>
    <n v="0"/>
    <n v="0"/>
    <n v="0"/>
    <n v="0"/>
    <n v="0"/>
    <n v="0"/>
    <n v="0"/>
    <n v="0"/>
    <n v="0"/>
    <n v="0"/>
    <n v="0"/>
    <n v="0"/>
    <n v="0"/>
    <n v="18022"/>
    <n v="18022"/>
    <n v="17773"/>
    <n v="1854"/>
    <n v="14387.3"/>
    <n v="11359"/>
    <n v="14164"/>
    <n v="11263"/>
    <n v="29285"/>
    <n v="0.29049255676534042"/>
    <n v="0.29049255676534042"/>
    <n v="0"/>
    <n v="0"/>
    <n v="1"/>
    <n v="0"/>
    <n v="0"/>
    <n v="0"/>
    <n v="22817"/>
    <n v="0"/>
    <n v="17146"/>
    <n v="0"/>
    <n v="0"/>
    <n v="32160.3"/>
    <n v="0"/>
    <n v="0"/>
    <n v="0"/>
    <n v="0"/>
    <n v="0"/>
    <n v="0"/>
    <n v="0"/>
    <n v="0"/>
    <n v="0"/>
    <n v="0"/>
    <n v="0"/>
    <n v="0"/>
    <n v="0"/>
    <n v="0"/>
    <n v="0"/>
    <n v="0"/>
    <n v="32160.3"/>
    <n v="607.19354838709683"/>
    <n v="884.87096774193549"/>
    <n v="0.15269559408834091"/>
    <n v="0"/>
    <n v="0"/>
    <n v="0"/>
    <n v="0"/>
    <n v="0"/>
    <n v="0"/>
    <n v="0"/>
    <n v="12.474201898188094"/>
    <n v="0"/>
    <n v="0"/>
    <n v="0"/>
    <n v="72288"/>
    <n v="0"/>
    <n v="5.5496635030198442"/>
    <n v="0"/>
    <n v="0"/>
    <n v="0"/>
    <n v="0"/>
    <n v="0"/>
    <n v="0"/>
    <n v="0"/>
    <n v="0"/>
    <n v="0"/>
    <n v="0"/>
    <n v="0"/>
    <n v="0"/>
    <n v="0"/>
    <n v="0"/>
    <n v="0"/>
    <n v="884.87096774193549"/>
    <n v="0"/>
    <n v="0"/>
    <n v="0"/>
    <n v="0"/>
    <n v="25075418.070300002"/>
    <n v="0"/>
    <n v="0"/>
    <n v="0"/>
    <n v="0"/>
    <n v="43618596.806100003"/>
    <n v="0"/>
    <n v="0"/>
    <n v="0"/>
    <n v="72288"/>
    <n v="0"/>
    <n v="0"/>
    <n v="0"/>
    <n v="0"/>
    <n v="0"/>
    <n v="0"/>
    <n v="0"/>
    <n v="390"/>
    <n v="0"/>
    <n v="0"/>
    <n v="0"/>
    <n v="0"/>
    <n v="224"/>
    <n v="140"/>
    <n v="100"/>
    <n v="0"/>
    <n v="0"/>
    <n v="0"/>
    <n v="0"/>
    <n v="140"/>
    <n v="0"/>
  </r>
  <r>
    <x v="60"/>
    <s v="London"/>
    <x v="0"/>
    <x v="0"/>
    <n v="7266"/>
    <n v="95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288.271"/>
    <n v="1285.9739999999999"/>
    <n v="270.97300000000001"/>
    <n v="4063.6"/>
    <n v="0"/>
    <n v="0"/>
    <n v="0"/>
    <n v="0"/>
    <n v="0"/>
    <n v="0"/>
    <n v="2.2970000000000002"/>
    <n v="0.24"/>
    <n v="164.56"/>
    <n v="0"/>
    <n v="0"/>
    <n v="306.83999999999997"/>
    <n v="1.3280000000000001"/>
    <n v="1060"/>
    <n v="0"/>
    <n v="0"/>
    <n v="0"/>
    <n v="0"/>
    <n v="0"/>
    <n v="0"/>
    <n v="10.539"/>
    <n v="14.727"/>
    <n v="294.06451612903226"/>
    <n v="2.4538387096774197"/>
    <n v="0"/>
    <n v="0"/>
    <n v="0"/>
    <n v="0"/>
    <n v="0"/>
    <n v="0"/>
    <n v="0"/>
    <n v="0"/>
    <n v="0"/>
    <n v="0"/>
    <n v="0"/>
    <n v="0"/>
    <n v="13678"/>
    <n v="24848"/>
    <n v="1407"/>
    <n v="864"/>
    <n v="90076"/>
    <n v="96715"/>
    <n v="24903"/>
    <n v="2549"/>
    <n v="18579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"/>
    <n v="0"/>
    <n v="18.899999999999999"/>
    <n v="16.600000000000001"/>
    <n v="-1.4499999999999993"/>
    <n v="-1.4273437499999992"/>
    <n v="0.82857142857142851"/>
    <n v="8.476434051881622E-2"/>
    <n v="0"/>
    <n v="4.1505883316931502"/>
    <n v="7.48258002167612"/>
    <n v="0"/>
    <n v="0"/>
    <n v="0"/>
    <n v="0"/>
    <n v="0.748"/>
    <n v="4.5"/>
    <n v="2"/>
    <n v="0.10100000000000001"/>
    <n v="0.151"/>
    <n v="0.63500000000000001"/>
    <n v="27041.74"/>
    <n v="1.103"/>
    <n v="1.7"/>
    <n v="843.69899999999996"/>
    <n v="78.103999999999999"/>
    <n v="0"/>
    <n v="5242.8616200000006"/>
    <n v="640.20669999999996"/>
    <n v="0"/>
    <n v="0"/>
    <n v="56.417000000000002"/>
    <n v="0"/>
    <n v="56.417000000000002"/>
    <n v="21.687000000000001"/>
    <n v="0"/>
    <n v="435.08202999999997"/>
    <n v="0"/>
    <n v="205.12466999999998"/>
    <n v="0"/>
    <n v="0"/>
    <n v="0"/>
    <n v="0"/>
    <n v="0"/>
    <n v="0"/>
    <n v="0"/>
    <n v="0"/>
    <n v="0"/>
    <n v="0"/>
    <n v="0"/>
    <n v="0"/>
    <n v="0"/>
    <n v="0"/>
    <n v="0"/>
    <n v="0"/>
    <n v="18274"/>
    <n v="18274"/>
    <n v="24903"/>
    <n v="2549"/>
    <n v="18579.2"/>
    <n v="14786"/>
    <n v="18225"/>
    <n v="9703"/>
    <n v="27977"/>
    <n v="0.40534391350284382"/>
    <n v="0.40534391350284382"/>
    <n v="0"/>
    <n v="0"/>
    <n v="0"/>
    <n v="1"/>
    <n v="0"/>
    <n v="0"/>
    <n v="19930"/>
    <n v="9"/>
    <n v="19512"/>
    <n v="0"/>
    <n v="0"/>
    <n v="43482.2"/>
    <n v="0"/>
    <n v="0"/>
    <n v="0"/>
    <n v="0"/>
    <n v="0"/>
    <n v="0"/>
    <n v="0"/>
    <n v="0"/>
    <n v="0"/>
    <n v="0"/>
    <n v="0"/>
    <n v="0"/>
    <n v="0"/>
    <n v="0"/>
    <n v="0"/>
    <n v="0"/>
    <n v="43482.2"/>
    <n v="607.19354838709683"/>
    <n v="1093.8709677419356"/>
    <n v="0.15054651358958651"/>
    <n v="0"/>
    <n v="0"/>
    <n v="0"/>
    <n v="0"/>
    <n v="0"/>
    <n v="0"/>
    <n v="0"/>
    <n v="13.310624827965869"/>
    <n v="0"/>
    <n v="0"/>
    <n v="0"/>
    <n v="96715"/>
    <n v="0"/>
    <n v="5.9843380126617118"/>
    <n v="0"/>
    <n v="0"/>
    <n v="0"/>
    <n v="0"/>
    <n v="0"/>
    <n v="0"/>
    <n v="0"/>
    <n v="0"/>
    <n v="0"/>
    <n v="0"/>
    <n v="0"/>
    <n v="0"/>
    <n v="0"/>
    <n v="0"/>
    <n v="0"/>
    <n v="1093.8709677419356"/>
    <n v="0"/>
    <n v="0"/>
    <n v="0"/>
    <n v="0"/>
    <n v="36685888.657799996"/>
    <n v="0"/>
    <n v="0"/>
    <n v="0"/>
    <n v="0"/>
    <n v="55916978.662799992"/>
    <n v="0"/>
    <n v="0"/>
    <n v="0"/>
    <n v="96715"/>
    <n v="0"/>
    <n v="0"/>
    <n v="0"/>
    <n v="0"/>
    <n v="0"/>
    <n v="0"/>
    <n v="0"/>
    <n v="600"/>
    <n v="0"/>
    <n v="0"/>
    <n v="0"/>
    <n v="0"/>
    <n v="259"/>
    <n v="170"/>
    <n v="95"/>
    <n v="0"/>
    <n v="0"/>
    <n v="0"/>
    <n v="0"/>
    <n v="170"/>
    <n v="0"/>
  </r>
  <r>
    <x v="61"/>
    <s v="London"/>
    <x v="0"/>
    <x v="0"/>
    <n v="6022"/>
    <n v="91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44.51"/>
    <n v="942.93100000000004"/>
    <n v="207.255"/>
    <n v="3630.59"/>
    <n v="0"/>
    <n v="0"/>
    <n v="0"/>
    <n v="0"/>
    <n v="0"/>
    <n v="0"/>
    <n v="1.579"/>
    <n v="0.188"/>
    <n v="137.87"/>
    <n v="0"/>
    <n v="0"/>
    <n v="249.24"/>
    <n v="0.99399999999999999"/>
    <n v="966"/>
    <n v="0"/>
    <n v="0"/>
    <n v="0"/>
    <n v="0"/>
    <n v="0"/>
    <n v="0"/>
    <n v="12.215999999999999"/>
    <n v="14.162000000000001"/>
    <n v="294.06451612903226"/>
    <n v="2.4538387096774197"/>
    <n v="0"/>
    <n v="0"/>
    <n v="0"/>
    <n v="0"/>
    <n v="0"/>
    <n v="0"/>
    <n v="0"/>
    <n v="0"/>
    <n v="0"/>
    <n v="0"/>
    <n v="0"/>
    <n v="0"/>
    <n v="11906"/>
    <n v="21616"/>
    <n v="1291"/>
    <n v="832"/>
    <n v="73878"/>
    <n v="100964"/>
    <n v="22310"/>
    <n v="2240"/>
    <n v="1593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600000000000001"/>
    <n v="15.1"/>
    <n v="-1.7714285714285687"/>
    <n v="-1.7459351503759373"/>
    <n v="-1.7071428571428571"/>
    <n v="-0.52174826452320067"/>
    <n v="0"/>
    <n v="5.6482676944580401"/>
    <n v="7.9244373449606398"/>
    <n v="0"/>
    <n v="0"/>
    <n v="0"/>
    <n v="0"/>
    <n v="0.63"/>
    <n v="6.3"/>
    <n v="3.5"/>
    <n v="0.13600000000000001"/>
    <n v="0.23499999999999999"/>
    <n v="0.76800000000000002"/>
    <n v="18820.14"/>
    <n v="1.302"/>
    <n v="1.96"/>
    <n v="800.91"/>
    <n v="70.248000000000005"/>
    <n v="0"/>
    <n v="4903.8563300000014"/>
    <n v="532.66436999999996"/>
    <n v="0"/>
    <n v="0"/>
    <n v="61.295000000000002"/>
    <n v="0"/>
    <n v="61.295000000000002"/>
    <n v="8.9529999999999994"/>
    <n v="0"/>
    <n v="454.5732099999999"/>
    <n v="0"/>
    <n v="78.091160000000002"/>
    <n v="0"/>
    <n v="0"/>
    <n v="0"/>
    <n v="0"/>
    <n v="0"/>
    <n v="0"/>
    <n v="0"/>
    <n v="0"/>
    <n v="0"/>
    <n v="0"/>
    <n v="0"/>
    <n v="0"/>
    <n v="0"/>
    <n v="0"/>
    <n v="0"/>
    <n v="0"/>
    <n v="19763"/>
    <n v="19763"/>
    <n v="22310"/>
    <n v="2240"/>
    <n v="15939.5"/>
    <n v="13773"/>
    <n v="16810"/>
    <n v="11158"/>
    <n v="30921"/>
    <n v="0.30416352973181582"/>
    <n v="0.30416352973181582"/>
    <n v="0"/>
    <n v="0"/>
    <n v="0"/>
    <n v="0"/>
    <n v="1"/>
    <n v="0"/>
    <n v="22290"/>
    <n v="0"/>
    <n v="21472"/>
    <n v="0"/>
    <n v="0"/>
    <n v="38249.5"/>
    <n v="0"/>
    <n v="0"/>
    <n v="0"/>
    <n v="0"/>
    <n v="0"/>
    <n v="0"/>
    <n v="0"/>
    <n v="0"/>
    <n v="0"/>
    <n v="0"/>
    <n v="0"/>
    <n v="0"/>
    <n v="0"/>
    <n v="0"/>
    <n v="0"/>
    <n v="0"/>
    <n v="38249.5"/>
    <n v="607.19354838709683"/>
    <n v="977.87096774193549"/>
    <n v="0.16238308996046755"/>
    <n v="0"/>
    <n v="0"/>
    <n v="0"/>
    <n v="0"/>
    <n v="0"/>
    <n v="0"/>
    <n v="0"/>
    <n v="0"/>
    <n v="16.765858518764531"/>
    <n v="0"/>
    <n v="0"/>
    <n v="0"/>
    <n v="100964"/>
    <n v="6.3516273663234806"/>
    <n v="0"/>
    <n v="0"/>
    <n v="0"/>
    <n v="0"/>
    <n v="0"/>
    <n v="0"/>
    <n v="0"/>
    <n v="0"/>
    <n v="0"/>
    <n v="0"/>
    <n v="0"/>
    <n v="0"/>
    <n v="0"/>
    <n v="0"/>
    <n v="0"/>
    <n v="977.87096774193549"/>
    <n v="0"/>
    <n v="0"/>
    <n v="0"/>
    <n v="0"/>
    <n v="30634407.044999998"/>
    <n v="0"/>
    <n v="0"/>
    <n v="0"/>
    <n v="0"/>
    <n v="36066639.284500003"/>
    <n v="0"/>
    <n v="0"/>
    <n v="0"/>
    <n v="100964"/>
    <n v="0"/>
    <n v="0"/>
    <n v="0"/>
    <n v="0"/>
    <n v="0"/>
    <n v="0"/>
    <n v="0"/>
    <n v="530"/>
    <n v="0"/>
    <n v="0"/>
    <n v="0"/>
    <n v="0"/>
    <n v="189"/>
    <n v="90"/>
    <n v="45"/>
    <n v="0"/>
    <n v="0"/>
    <n v="0"/>
    <n v="0"/>
    <n v="90"/>
    <n v="0"/>
  </r>
  <r>
    <x v="62"/>
    <s v="London"/>
    <x v="0"/>
    <x v="0"/>
    <n v="3460"/>
    <n v="58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83.72699999999998"/>
    <n v="882.10699999999997"/>
    <n v="202.43799999999999"/>
    <n v="3272.21"/>
    <n v="0"/>
    <n v="0"/>
    <n v="0"/>
    <n v="0"/>
    <n v="0"/>
    <n v="0"/>
    <n v="1.62"/>
    <n v="0.121"/>
    <n v="107.82"/>
    <n v="0"/>
    <n v="0"/>
    <n v="219.38"/>
    <n v="1.621"/>
    <n v="1044"/>
    <n v="0"/>
    <n v="0"/>
    <n v="0"/>
    <n v="0"/>
    <n v="0"/>
    <n v="0"/>
    <n v="9.5079999999999991"/>
    <n v="11.928000000000001"/>
    <n v="294.06451612903226"/>
    <n v="2.4538387096774197"/>
    <n v="0"/>
    <n v="0"/>
    <n v="0"/>
    <n v="0"/>
    <n v="0"/>
    <n v="0"/>
    <n v="0"/>
    <n v="0"/>
    <n v="0"/>
    <n v="0"/>
    <n v="0"/>
    <n v="0"/>
    <n v="8420"/>
    <n v="12185"/>
    <n v="651"/>
    <n v="593"/>
    <n v="54960"/>
    <n v="59266"/>
    <n v="12320.1"/>
    <n v="1282"/>
    <n v="948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"/>
    <n v="0"/>
    <n v="15.6"/>
    <n v="12.9"/>
    <n v="-4.7714285714285705"/>
    <n v="-4.7027608082706758"/>
    <n v="-0.30714285714285716"/>
    <n v="-9.3871026671538196E-2"/>
    <n v="0"/>
    <n v="5.4471420158024904"/>
    <n v="8.4819538797865501"/>
    <n v="0"/>
    <n v="0"/>
    <n v="0"/>
    <n v="0"/>
    <n v="0.77500000000000002"/>
    <n v="5.8"/>
    <n v="2.6"/>
    <n v="9.2999999999999999E-2"/>
    <n v="0.13100000000000001"/>
    <n v="0.65700000000000003"/>
    <n v="15638.89"/>
    <n v="1.099"/>
    <n v="1.77"/>
    <n v="765.41200000000003"/>
    <n v="57.573999999999998"/>
    <n v="0"/>
    <n v="4921.0323500000031"/>
    <n v="403.17094999999983"/>
    <n v="0"/>
    <n v="0"/>
    <n v="57.573999999999998"/>
    <n v="0"/>
    <n v="57.573999999999998"/>
    <n v="0"/>
    <n v="0"/>
    <n v="403.17094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77"/>
    <n v="16177"/>
    <n v="12320.1"/>
    <n v="1282"/>
    <n v="9481.4"/>
    <n v="7206"/>
    <n v="8612"/>
    <n v="10206"/>
    <n v="26383"/>
    <n v="0"/>
    <n v="0"/>
    <n v="0"/>
    <n v="0"/>
    <n v="0"/>
    <n v="0"/>
    <n v="0"/>
    <n v="0"/>
    <n v="21191"/>
    <n v="21"/>
    <n v="18015"/>
    <n v="0"/>
    <n v="0"/>
    <n v="21801.5"/>
    <n v="0"/>
    <n v="0"/>
    <n v="0"/>
    <n v="0"/>
    <n v="0"/>
    <n v="0"/>
    <n v="0"/>
    <n v="0"/>
    <n v="0"/>
    <n v="0"/>
    <n v="0"/>
    <n v="0"/>
    <n v="0"/>
    <n v="0"/>
    <n v="0"/>
    <n v="0"/>
    <n v="21801.5"/>
    <n v="607.19354838709683"/>
    <n v="337.87096774193549"/>
    <n v="9.7650568711542055E-2"/>
    <n v="0"/>
    <n v="0"/>
    <n v="0"/>
    <n v="0"/>
    <n v="0"/>
    <n v="0"/>
    <n v="0"/>
    <n v="0"/>
    <n v="17.128901734104048"/>
    <n v="0"/>
    <n v="0"/>
    <n v="0"/>
    <n v="59266"/>
    <n v="6.3010115606936417"/>
    <n v="0"/>
    <n v="0"/>
    <n v="0"/>
    <n v="0"/>
    <n v="0"/>
    <n v="0"/>
    <n v="0"/>
    <n v="0"/>
    <n v="0"/>
    <n v="0"/>
    <n v="0"/>
    <n v="0"/>
    <n v="0"/>
    <n v="0"/>
    <n v="0"/>
    <n v="337.87096774193549"/>
    <n v="0"/>
    <n v="0"/>
    <n v="0"/>
    <n v="0"/>
    <n v="16687129.718"/>
    <n v="0"/>
    <n v="0"/>
    <n v="0"/>
    <n v="0"/>
    <n v="19231255.760499999"/>
    <n v="0"/>
    <n v="0"/>
    <n v="0"/>
    <n v="59266"/>
    <n v="0"/>
    <n v="0"/>
    <n v="0"/>
    <n v="0"/>
    <n v="0"/>
    <n v="0"/>
    <n v="0"/>
    <n v="310"/>
    <n v="0"/>
    <n v="0"/>
    <n v="0"/>
    <n v="0"/>
    <n v="175"/>
    <n v="90"/>
    <n v="25"/>
    <n v="0"/>
    <n v="0"/>
    <n v="0"/>
    <n v="0"/>
    <n v="90"/>
    <n v="0"/>
  </r>
  <r>
    <x v="63"/>
    <s v="London"/>
    <x v="0"/>
    <x v="0"/>
    <n v="3369"/>
    <n v="519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23.07299999999998"/>
    <n v="820.06899999999996"/>
    <n v="189.53899999999999"/>
    <n v="3057.33"/>
    <n v="0"/>
    <n v="0"/>
    <n v="0"/>
    <n v="0"/>
    <n v="0"/>
    <n v="0"/>
    <n v="3.004"/>
    <n v="0.16500000000000001"/>
    <n v="137.94485"/>
    <n v="0"/>
    <n v="0"/>
    <n v="312.08999999999997"/>
    <n v="2.2589999999999999"/>
    <n v="716"/>
    <n v="0"/>
    <n v="0"/>
    <n v="0"/>
    <n v="0"/>
    <n v="0"/>
    <n v="0"/>
    <n v="8.8330000000000002"/>
    <n v="11.641999999999999"/>
    <n v="294.06451612903226"/>
    <n v="2.4538387096774197"/>
    <n v="0"/>
    <n v="0"/>
    <n v="0"/>
    <n v="0"/>
    <n v="0"/>
    <n v="0"/>
    <n v="0"/>
    <n v="0"/>
    <n v="0"/>
    <n v="0"/>
    <n v="0"/>
    <n v="0"/>
    <n v="8788"/>
    <n v="12928"/>
    <n v="792"/>
    <n v="726"/>
    <n v="54467"/>
    <n v="49468"/>
    <n v="12771.1"/>
    <n v="1330"/>
    <n v="1010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"/>
    <n v="0"/>
    <n v="16.7"/>
    <n v="9.8000000000000007"/>
    <n v="-3.6714285714285708"/>
    <n v="-3.6185914003759394"/>
    <n v="1.4928571428571431"/>
    <n v="0.4562568505663136"/>
    <n v="0"/>
    <n v="4.33855005703583"/>
    <n v="7.9873349712700596"/>
    <n v="0"/>
    <n v="0"/>
    <n v="0"/>
    <n v="0"/>
    <n v="0.83399999999999996"/>
    <n v="4.7"/>
    <n v="1.9"/>
    <n v="7.4999999999999997E-2"/>
    <n v="9.0999999999999998E-2"/>
    <n v="0.55400000000000005"/>
    <n v="18940.54"/>
    <n v="1.0329999999999999"/>
    <n v="1.66"/>
    <n v="738.49199999999996"/>
    <n v="48.853999999999999"/>
    <n v="0"/>
    <n v="4852.1451299999999"/>
    <n v="254.40765000000002"/>
    <n v="0"/>
    <n v="0"/>
    <n v="48.853999999999999"/>
    <n v="0"/>
    <n v="48.853999999999999"/>
    <n v="0"/>
    <n v="0"/>
    <n v="254.40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75"/>
    <n v="10975"/>
    <n v="12771.1"/>
    <n v="1330"/>
    <n v="10108.1"/>
    <n v="5769"/>
    <n v="7200"/>
    <n v="7657"/>
    <n v="18632"/>
    <n v="0"/>
    <n v="0"/>
    <n v="0"/>
    <n v="0"/>
    <n v="0"/>
    <n v="0"/>
    <n v="0"/>
    <n v="554"/>
    <n v="16329"/>
    <n v="3"/>
    <n v="13902"/>
    <n v="0"/>
    <n v="0"/>
    <n v="22879.200000000001"/>
    <n v="0"/>
    <n v="0"/>
    <n v="0"/>
    <n v="0"/>
    <n v="0"/>
    <n v="0"/>
    <n v="0"/>
    <n v="0"/>
    <n v="0"/>
    <n v="0"/>
    <n v="0"/>
    <n v="0"/>
    <n v="0"/>
    <n v="0"/>
    <n v="0"/>
    <n v="0"/>
    <n v="22879.200000000001"/>
    <n v="607.19354838709683"/>
    <n v="478.87096774193549"/>
    <n v="0.14214038816917052"/>
    <n v="0"/>
    <n v="0"/>
    <n v="0"/>
    <n v="0"/>
    <n v="0"/>
    <n v="0"/>
    <n v="0"/>
    <n v="14.683288809735826"/>
    <n v="0"/>
    <n v="0"/>
    <n v="0"/>
    <n v="49468"/>
    <n v="0"/>
    <n v="6.7910952804986646"/>
    <n v="0"/>
    <n v="0"/>
    <n v="0"/>
    <n v="0"/>
    <n v="0"/>
    <n v="0"/>
    <n v="0"/>
    <n v="0"/>
    <n v="0"/>
    <n v="0"/>
    <n v="0"/>
    <n v="0"/>
    <n v="0"/>
    <n v="0"/>
    <n v="0"/>
    <n v="478.87096774193549"/>
    <n v="0"/>
    <n v="0"/>
    <n v="0"/>
    <n v="0"/>
    <n v="16896106.1664"/>
    <n v="0"/>
    <n v="0"/>
    <n v="0"/>
    <n v="0"/>
    <n v="18762522.664799999"/>
    <n v="0"/>
    <n v="0"/>
    <n v="0"/>
    <n v="49468"/>
    <n v="0"/>
    <n v="0"/>
    <n v="0"/>
    <n v="0"/>
    <n v="0"/>
    <n v="0"/>
    <n v="0"/>
    <n v="350"/>
    <n v="0"/>
    <n v="0"/>
    <n v="0"/>
    <n v="0"/>
    <n v="161"/>
    <n v="220"/>
    <n v="65"/>
    <n v="0"/>
    <n v="0"/>
    <n v="0"/>
    <n v="0"/>
    <n v="220"/>
    <n v="0"/>
  </r>
  <r>
    <x v="64"/>
    <s v="London"/>
    <x v="0"/>
    <x v="0"/>
    <n v="3910"/>
    <n v="61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52.851"/>
    <n v="847.93499999999995"/>
    <n v="183.452"/>
    <n v="3161.43"/>
    <n v="0"/>
    <n v="0"/>
    <n v="0"/>
    <n v="0"/>
    <n v="0"/>
    <n v="0"/>
    <n v="4.9160000000000004"/>
    <n v="0.25800000000000001"/>
    <n v="219.5"/>
    <n v="0"/>
    <n v="0"/>
    <n v="344.23"/>
    <n v="2.085"/>
    <n v="490"/>
    <n v="0"/>
    <n v="0"/>
    <n v="0"/>
    <n v="0"/>
    <n v="0"/>
    <n v="0"/>
    <n v="9.2769999999999992"/>
    <n v="12.115"/>
    <n v="294.06451612903226"/>
    <n v="2.4538387096774197"/>
    <n v="0"/>
    <n v="0"/>
    <n v="0"/>
    <n v="0"/>
    <n v="0"/>
    <n v="0"/>
    <n v="0"/>
    <n v="0"/>
    <n v="0"/>
    <n v="0"/>
    <n v="0"/>
    <n v="0"/>
    <n v="10306"/>
    <n v="16249"/>
    <n v="1035"/>
    <n v="823"/>
    <n v="60989"/>
    <n v="48900"/>
    <n v="16447.3"/>
    <n v="1693"/>
    <n v="13029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"/>
    <n v="0"/>
    <n v="15.8"/>
    <n v="13.9"/>
    <n v="-4.5714285714285694"/>
    <n v="-4.5056390977443588"/>
    <n v="6.8928571428571423"/>
    <n v="2.1066404822798686"/>
    <n v="0"/>
    <n v="4.5442561334559102"/>
    <n v="8.0000243647754896"/>
    <n v="0"/>
    <n v="0"/>
    <n v="0"/>
    <n v="0"/>
    <n v="0.82599999999999996"/>
    <n v="4.8"/>
    <n v="1.9"/>
    <n v="7.3999999999999996E-2"/>
    <n v="0.1"/>
    <n v="0.57099999999999995"/>
    <n v="21292.19"/>
    <n v="1.0529999999999999"/>
    <n v="1.74"/>
    <n v="720.42399999999998"/>
    <n v="11.503"/>
    <n v="0"/>
    <n v="4882.749060000001"/>
    <n v="78.356889999999993"/>
    <n v="0"/>
    <n v="0"/>
    <n v="11.503"/>
    <n v="0"/>
    <n v="11.503"/>
    <n v="0"/>
    <n v="0"/>
    <n v="78.35689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0"/>
    <n v="10800"/>
    <n v="16447.3"/>
    <n v="1693"/>
    <n v="13029.6"/>
    <n v="6647"/>
    <n v="8149"/>
    <n v="7390"/>
    <n v="18190"/>
    <n v="0"/>
    <n v="0"/>
    <n v="0"/>
    <n v="0"/>
    <n v="0"/>
    <n v="0"/>
    <n v="0"/>
    <n v="0"/>
    <n v="15286"/>
    <n v="0"/>
    <n v="15199"/>
    <n v="0"/>
    <n v="0"/>
    <n v="29476.9"/>
    <n v="0"/>
    <n v="0"/>
    <n v="0"/>
    <n v="0"/>
    <n v="0"/>
    <n v="0"/>
    <n v="0"/>
    <n v="0"/>
    <n v="0"/>
    <n v="0"/>
    <n v="0"/>
    <n v="0"/>
    <n v="0"/>
    <n v="0"/>
    <n v="0"/>
    <n v="0"/>
    <n v="29476.9"/>
    <n v="607.19354838709683"/>
    <n v="721.87096774193549"/>
    <n v="0.18462173088029041"/>
    <n v="0"/>
    <n v="0"/>
    <n v="0"/>
    <n v="0"/>
    <n v="0"/>
    <n v="0"/>
    <n v="0"/>
    <n v="12.506393861892583"/>
    <n v="0"/>
    <n v="0"/>
    <n v="0"/>
    <n v="48900"/>
    <n v="0"/>
    <n v="7.5388491048593353"/>
    <n v="0"/>
    <n v="0"/>
    <n v="0"/>
    <n v="0"/>
    <n v="0"/>
    <n v="0"/>
    <n v="0"/>
    <n v="0"/>
    <n v="0"/>
    <n v="0"/>
    <n v="0"/>
    <n v="0"/>
    <n v="0"/>
    <n v="0"/>
    <n v="0"/>
    <n v="721.87096774193549"/>
    <n v="0"/>
    <n v="0"/>
    <n v="0"/>
    <n v="0"/>
    <n v="21235866.205600001"/>
    <n v="0"/>
    <n v="0"/>
    <n v="0"/>
    <n v="0"/>
    <n v="24994495.201499999"/>
    <n v="0"/>
    <n v="0"/>
    <n v="0"/>
    <n v="48900"/>
    <n v="0"/>
    <n v="0"/>
    <n v="0"/>
    <n v="0"/>
    <n v="0"/>
    <n v="0"/>
    <n v="0"/>
    <n v="600"/>
    <n v="0"/>
    <n v="0"/>
    <n v="0"/>
    <n v="0"/>
    <n v="182"/>
    <n v="210"/>
    <n v="25"/>
    <n v="0"/>
    <n v="0"/>
    <n v="0"/>
    <n v="0"/>
    <n v="210"/>
    <n v="0"/>
  </r>
  <r>
    <x v="65"/>
    <s v="London"/>
    <x v="0"/>
    <x v="0"/>
    <n v="4264"/>
    <n v="59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41.66300000000001"/>
    <n v="735.85900000000004"/>
    <n v="152.673"/>
    <n v="2756.88"/>
    <n v="0"/>
    <n v="0"/>
    <n v="0"/>
    <n v="0"/>
    <n v="0"/>
    <n v="0"/>
    <n v="5.8040000000000003"/>
    <n v="0.29899999999999999"/>
    <n v="298.37"/>
    <n v="0"/>
    <n v="0"/>
    <n v="361.67"/>
    <n v="1.9870000000000001"/>
    <n v="607"/>
    <n v="1"/>
    <n v="0"/>
    <n v="0"/>
    <n v="0"/>
    <n v="0"/>
    <n v="0"/>
    <n v="8.2959999999999994"/>
    <n v="11.737"/>
    <n v="294.06451612903226"/>
    <n v="2.4538387096774197"/>
    <n v="0"/>
    <n v="0"/>
    <n v="0"/>
    <n v="0"/>
    <n v="0"/>
    <n v="0"/>
    <n v="0"/>
    <n v="0"/>
    <n v="0"/>
    <n v="0"/>
    <n v="0"/>
    <n v="0"/>
    <n v="10016"/>
    <n v="17681"/>
    <n v="1090"/>
    <n v="691"/>
    <n v="60275"/>
    <n v="52730"/>
    <n v="17142.5"/>
    <n v="1733"/>
    <n v="1361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7"/>
    <n v="14"/>
    <n v="-1.6714285714285708"/>
    <n v="-1.6473742951127814"/>
    <n v="-1.7071428571428571"/>
    <n v="-0.52174826452320067"/>
    <n v="0"/>
    <n v="3.9877838344998202"/>
    <n v="7.7950441608759"/>
    <n v="0"/>
    <n v="0"/>
    <n v="0"/>
    <n v="0"/>
    <n v="0.83099999999999996"/>
    <n v="4.2"/>
    <n v="1.7"/>
    <n v="7.3999999999999996E-2"/>
    <n v="9.5000000000000001E-2"/>
    <n v="0.52800000000000002"/>
    <n v="23482.61"/>
    <n v="1.0409999999999999"/>
    <n v="1.71"/>
    <n v="830.31399999999996"/>
    <n v="29.212"/>
    <n v="0"/>
    <n v="5157.7913800000042"/>
    <n v="227.95615000000001"/>
    <n v="0"/>
    <n v="0"/>
    <n v="29.212"/>
    <n v="0"/>
    <n v="29.212"/>
    <n v="0"/>
    <n v="0"/>
    <n v="227.9561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61"/>
    <n v="11861"/>
    <n v="17142.5"/>
    <n v="1733"/>
    <n v="13618.5"/>
    <n v="8045"/>
    <n v="9518"/>
    <n v="7090"/>
    <n v="18951"/>
    <n v="0"/>
    <n v="0"/>
    <n v="0"/>
    <n v="0"/>
    <n v="0"/>
    <n v="0"/>
    <n v="0"/>
    <n v="0"/>
    <n v="13989"/>
    <n v="0"/>
    <n v="15196"/>
    <n v="0"/>
    <n v="0"/>
    <n v="30761"/>
    <n v="0"/>
    <n v="0"/>
    <n v="0"/>
    <n v="0"/>
    <n v="0"/>
    <n v="0"/>
    <n v="0"/>
    <n v="0"/>
    <n v="0"/>
    <n v="0"/>
    <n v="0"/>
    <n v="0"/>
    <n v="0"/>
    <n v="0"/>
    <n v="0"/>
    <n v="0"/>
    <n v="30761"/>
    <n v="607.19354838709683"/>
    <n v="776.87096774193549"/>
    <n v="0.18219300369182351"/>
    <n v="0"/>
    <n v="0"/>
    <n v="0"/>
    <n v="0"/>
    <n v="0"/>
    <n v="0"/>
    <n v="0"/>
    <n v="12.366322701688555"/>
    <n v="0"/>
    <n v="0"/>
    <n v="0"/>
    <n v="52730"/>
    <n v="0"/>
    <n v="7.2141181988742966"/>
    <n v="0"/>
    <n v="0"/>
    <n v="0"/>
    <n v="0"/>
    <n v="0"/>
    <n v="0"/>
    <n v="0"/>
    <n v="0"/>
    <n v="0"/>
    <n v="0"/>
    <n v="0"/>
    <n v="0"/>
    <n v="0"/>
    <n v="0"/>
    <n v="0"/>
    <n v="776.87096774193549"/>
    <n v="0"/>
    <n v="0"/>
    <n v="0"/>
    <n v="0"/>
    <n v="25541288.954"/>
    <n v="0"/>
    <n v="0"/>
    <n v="0"/>
    <n v="0"/>
    <n v="22635758.699000001"/>
    <n v="0"/>
    <n v="0"/>
    <n v="0"/>
    <n v="52730"/>
    <n v="0"/>
    <n v="0"/>
    <n v="0"/>
    <n v="0"/>
    <n v="0"/>
    <n v="0"/>
    <n v="0"/>
    <n v="540"/>
    <n v="0"/>
    <n v="0"/>
    <n v="0"/>
    <n v="0"/>
    <n v="168"/>
    <n v="290"/>
    <n v="55"/>
    <n v="0"/>
    <n v="0"/>
    <n v="0"/>
    <n v="0"/>
    <n v="290"/>
    <n v="0"/>
  </r>
  <r>
    <x v="66"/>
    <s v="London"/>
    <x v="0"/>
    <x v="0"/>
    <n v="5758"/>
    <n v="771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96.19299999999998"/>
    <n v="790.97799999999995"/>
    <n v="174.738"/>
    <n v="3046.06"/>
    <n v="0"/>
    <n v="0"/>
    <n v="0"/>
    <n v="0"/>
    <n v="0"/>
    <n v="0"/>
    <n v="5.2149999999999999"/>
    <n v="0.26900000000000002"/>
    <n v="276.19"/>
    <n v="0"/>
    <n v="0"/>
    <n v="331.79"/>
    <n v="1.5449999999999999"/>
    <n v="652"/>
    <n v="0"/>
    <n v="0"/>
    <n v="0"/>
    <n v="0"/>
    <n v="0"/>
    <n v="0"/>
    <n v="9.1050000000000004"/>
    <n v="13.827"/>
    <n v="294.06451612903226"/>
    <n v="2.4538387096774197"/>
    <n v="0"/>
    <n v="0"/>
    <n v="0"/>
    <n v="0"/>
    <n v="0"/>
    <n v="0"/>
    <n v="0"/>
    <n v="0"/>
    <n v="0"/>
    <n v="0"/>
    <n v="0"/>
    <n v="0"/>
    <n v="13728"/>
    <n v="22858"/>
    <n v="1153"/>
    <n v="1125"/>
    <n v="75440"/>
    <n v="67044"/>
    <n v="22647.8"/>
    <n v="2287"/>
    <n v="17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"/>
    <n v="0"/>
    <n v="16.100000000000001"/>
    <n v="12.7"/>
    <n v="-4.2714285714285687"/>
    <n v="-4.2099565319548846"/>
    <n v="3.8928571428571423"/>
    <n v="1.1897606868834489"/>
    <n v="0"/>
    <n v="4.0813019498628904"/>
    <n v="7.41616975087969"/>
    <n v="0"/>
    <n v="0"/>
    <n v="0"/>
    <n v="0"/>
    <n v="0.79700000000000004"/>
    <n v="4.2"/>
    <n v="1.7"/>
    <n v="8.5000000000000006E-2"/>
    <n v="0.11899999999999999"/>
    <n v="0.59099999999999997"/>
    <n v="26687.279999999999"/>
    <n v="1.056"/>
    <n v="1.76"/>
    <n v="706.94"/>
    <n v="41.15"/>
    <n v="0"/>
    <n v="4917.1293600000017"/>
    <n v="298.68407999999999"/>
    <n v="0"/>
    <n v="0"/>
    <n v="41.15"/>
    <n v="0"/>
    <n v="41.15"/>
    <n v="0"/>
    <n v="0"/>
    <n v="298.6840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46"/>
    <n v="21847"/>
    <n v="22647.8"/>
    <n v="2287"/>
    <n v="17820"/>
    <n v="10890"/>
    <n v="12716"/>
    <n v="13781"/>
    <n v="35628"/>
    <n v="0.29049255676534042"/>
    <n v="0.29049255676534042"/>
    <n v="0"/>
    <n v="0"/>
    <n v="1"/>
    <n v="0"/>
    <n v="0"/>
    <n v="0"/>
    <n v="28538"/>
    <n v="739"/>
    <n v="18984"/>
    <n v="0"/>
    <n v="0"/>
    <n v="40467.800000000003"/>
    <n v="0"/>
    <n v="0"/>
    <n v="0"/>
    <n v="0"/>
    <n v="0"/>
    <n v="0"/>
    <n v="0"/>
    <n v="0"/>
    <n v="0"/>
    <n v="0"/>
    <n v="0"/>
    <n v="0"/>
    <n v="0"/>
    <n v="0"/>
    <n v="0"/>
    <n v="0"/>
    <n v="40467.800000000003"/>
    <n v="607.19354838709683"/>
    <n v="839.87096774193549"/>
    <n v="0.14586157828098914"/>
    <n v="0"/>
    <n v="0"/>
    <n v="0"/>
    <n v="0"/>
    <n v="0"/>
    <n v="0"/>
    <n v="0"/>
    <n v="11.643626259117749"/>
    <n v="0"/>
    <n v="0"/>
    <n v="0"/>
    <n v="67044"/>
    <n v="0"/>
    <n v="7.0281000347342832"/>
    <n v="0"/>
    <n v="0"/>
    <n v="0"/>
    <n v="0"/>
    <n v="0"/>
    <n v="0"/>
    <n v="0"/>
    <n v="0"/>
    <n v="0"/>
    <n v="0"/>
    <n v="0"/>
    <n v="0"/>
    <n v="0"/>
    <n v="0"/>
    <n v="0"/>
    <n v="839.87096774193549"/>
    <n v="0"/>
    <n v="0"/>
    <n v="0"/>
    <n v="0"/>
    <n v="28608306.532000005"/>
    <n v="0"/>
    <n v="0"/>
    <n v="0"/>
    <n v="0"/>
    <n v="32009139.508400001"/>
    <n v="0"/>
    <n v="0"/>
    <n v="0"/>
    <n v="67044"/>
    <n v="0"/>
    <n v="0"/>
    <n v="0"/>
    <n v="0"/>
    <n v="0"/>
    <n v="0"/>
    <n v="0"/>
    <n v="600"/>
    <n v="0"/>
    <n v="0"/>
    <n v="0"/>
    <n v="0"/>
    <n v="245"/>
    <n v="300"/>
    <n v="35"/>
    <n v="0"/>
    <n v="0"/>
    <n v="0"/>
    <n v="0"/>
    <n v="300"/>
    <n v="0"/>
  </r>
  <r>
    <x v="67"/>
    <s v="London"/>
    <x v="0"/>
    <x v="0"/>
    <n v="7342"/>
    <n v="937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71.56"/>
    <n v="767.84299999999996"/>
    <n v="178.82900000000001"/>
    <n v="3028.92"/>
    <n v="0"/>
    <n v="0"/>
    <n v="0"/>
    <n v="0"/>
    <n v="0"/>
    <n v="0"/>
    <n v="3.7170000000000001"/>
    <n v="0.25700000000000001"/>
    <n v="242.49372399999999"/>
    <n v="0"/>
    <n v="0"/>
    <n v="326.86"/>
    <n v="1.6319999999999999"/>
    <n v="750"/>
    <n v="0"/>
    <n v="0"/>
    <n v="0"/>
    <n v="0"/>
    <n v="0"/>
    <n v="0"/>
    <n v="10.004"/>
    <n v="14.797000000000001"/>
    <n v="294.06451612903226"/>
    <n v="2.4538387096774197"/>
    <n v="0"/>
    <n v="0"/>
    <n v="0"/>
    <n v="0"/>
    <n v="0"/>
    <n v="0"/>
    <n v="0"/>
    <n v="0"/>
    <n v="0"/>
    <n v="0"/>
    <n v="0"/>
    <n v="0"/>
    <n v="17256"/>
    <n v="32732"/>
    <n v="1984"/>
    <n v="1086"/>
    <n v="83832"/>
    <n v="81118"/>
    <n v="32394.6"/>
    <n v="3228"/>
    <n v="24904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.600000000000001"/>
    <n v="15"/>
    <n v="-1.7714285714285687"/>
    <n v="-1.7459351503759373"/>
    <n v="-0.70714285714285707"/>
    <n v="-0.21612166605772745"/>
    <n v="0"/>
    <n v="3.6547666709992601"/>
    <n v="7.0046621137216603"/>
    <n v="0"/>
    <n v="0"/>
    <n v="0"/>
    <n v="0"/>
    <n v="0.79700000000000004"/>
    <n v="3.9"/>
    <n v="1.6"/>
    <n v="8.3000000000000004E-2"/>
    <n v="0.12"/>
    <n v="0.59799999999999998"/>
    <n v="30378.61"/>
    <n v="1.0569999999999999"/>
    <n v="1.69"/>
    <n v="844.71"/>
    <n v="53.683"/>
    <n v="0"/>
    <n v="5313.2356000000036"/>
    <n v="299.49712000000005"/>
    <n v="0"/>
    <n v="0"/>
    <n v="53.683"/>
    <n v="0"/>
    <n v="53.683"/>
    <n v="0"/>
    <n v="0"/>
    <n v="299.4971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04"/>
    <n v="14804"/>
    <n v="32394.6"/>
    <n v="3228"/>
    <n v="24904.400000000001"/>
    <n v="14608"/>
    <n v="16719"/>
    <n v="7912"/>
    <n v="22716"/>
    <n v="0.40534391350284382"/>
    <n v="0.40534391350284382"/>
    <n v="0"/>
    <n v="0"/>
    <n v="0"/>
    <n v="1"/>
    <n v="0"/>
    <n v="0"/>
    <n v="14650"/>
    <n v="0"/>
    <n v="16844"/>
    <n v="0"/>
    <n v="0"/>
    <n v="57299"/>
    <n v="0"/>
    <n v="0"/>
    <n v="0"/>
    <n v="0"/>
    <n v="0"/>
    <n v="0"/>
    <n v="0"/>
    <n v="0"/>
    <n v="0"/>
    <n v="0"/>
    <n v="0"/>
    <n v="0"/>
    <n v="0"/>
    <n v="0"/>
    <n v="0"/>
    <n v="0"/>
    <n v="57299"/>
    <n v="607.19354838709683"/>
    <n v="1670.8709677419356"/>
    <n v="0.22757708631734344"/>
    <n v="0"/>
    <n v="0"/>
    <n v="0"/>
    <n v="0"/>
    <n v="0"/>
    <n v="0"/>
    <n v="0"/>
    <n v="11.048488150367747"/>
    <n v="0"/>
    <n v="0"/>
    <n v="0"/>
    <n v="81118"/>
    <n v="0"/>
    <n v="7.8042767638245714"/>
    <n v="0"/>
    <n v="0"/>
    <n v="0"/>
    <n v="0"/>
    <n v="0"/>
    <n v="0"/>
    <n v="0"/>
    <n v="0"/>
    <n v="0"/>
    <n v="0"/>
    <n v="0"/>
    <n v="0"/>
    <n v="0"/>
    <n v="0"/>
    <n v="0"/>
    <n v="1670.8709677419356"/>
    <n v="0"/>
    <n v="0"/>
    <n v="0"/>
    <n v="0"/>
    <n v="48401038.289999999"/>
    <n v="0"/>
    <n v="0"/>
    <n v="0"/>
    <n v="0"/>
    <n v="43996636.056999996"/>
    <n v="0"/>
    <n v="0"/>
    <n v="0"/>
    <n v="81118"/>
    <n v="0"/>
    <n v="0"/>
    <n v="0"/>
    <n v="0"/>
    <n v="0"/>
    <n v="0"/>
    <n v="0"/>
    <n v="970"/>
    <n v="0"/>
    <n v="0"/>
    <n v="0"/>
    <n v="0"/>
    <n v="357"/>
    <n v="410"/>
    <n v="60"/>
    <n v="0"/>
    <n v="0"/>
    <n v="0"/>
    <n v="0"/>
    <n v="410"/>
    <n v="0"/>
  </r>
  <r>
    <x v="68"/>
    <s v="London"/>
    <x v="0"/>
    <x v="0"/>
    <n v="5839"/>
    <n v="847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85.91099999999994"/>
    <n v="783.14499999999998"/>
    <n v="185.10900000000001"/>
    <n v="3088.01"/>
    <n v="0"/>
    <n v="0"/>
    <n v="0"/>
    <n v="0"/>
    <n v="0"/>
    <n v="0"/>
    <n v="2.766"/>
    <n v="0.187"/>
    <n v="144.12747999999999"/>
    <n v="0"/>
    <n v="0"/>
    <n v="210.14"/>
    <n v="0.91400000000000003"/>
    <n v="856"/>
    <n v="0"/>
    <n v="0"/>
    <n v="0"/>
    <n v="0"/>
    <n v="0"/>
    <n v="0"/>
    <n v="12.21"/>
    <n v="12.961"/>
    <n v="294.06451612903226"/>
    <n v="2.4538387096774197"/>
    <n v="0"/>
    <n v="0"/>
    <n v="0"/>
    <n v="0"/>
    <n v="0"/>
    <n v="0"/>
    <n v="0"/>
    <n v="0"/>
    <n v="0"/>
    <n v="0"/>
    <n v="0"/>
    <n v="0"/>
    <n v="17561"/>
    <n v="29256"/>
    <n v="1247"/>
    <n v="1047"/>
    <n v="71089"/>
    <n v="74226"/>
    <n v="30109"/>
    <n v="2964"/>
    <n v="2220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"/>
    <n v="0"/>
    <n v="16.8"/>
    <n v="14.6"/>
    <n v="-1.9571428571428591"/>
    <n v="-1.7471040883458666"/>
    <n v="2.9428571428571426"/>
    <n v="0.97844355133357697"/>
    <n v="0"/>
    <n v="3.9996994679720101"/>
    <n v="7.0587875786129599"/>
    <n v="0"/>
    <n v="0"/>
    <n v="0"/>
    <n v="0"/>
    <n v="0.74399999999999999"/>
    <n v="4.4000000000000004"/>
    <n v="2"/>
    <n v="9.8000000000000004E-2"/>
    <n v="0.158"/>
    <n v="0.626"/>
    <n v="26250.79"/>
    <n v="1.0780000000000001"/>
    <n v="1.71"/>
    <n v="861.34100000000001"/>
    <n v="63.271000000000001"/>
    <n v="0"/>
    <n v="5027.0984000000035"/>
    <n v="323.75836999999996"/>
    <n v="0"/>
    <n v="0"/>
    <n v="63.271000000000001"/>
    <n v="0"/>
    <n v="63.271000000000001"/>
    <n v="0"/>
    <n v="0"/>
    <n v="323.758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41"/>
    <n v="18941"/>
    <n v="30109"/>
    <n v="2964"/>
    <n v="22201.5"/>
    <n v="13570"/>
    <n v="15389"/>
    <n v="11186"/>
    <n v="30127"/>
    <n v="0.30416352973181582"/>
    <n v="0.30416352973181582"/>
    <n v="0"/>
    <n v="0"/>
    <n v="0"/>
    <n v="0"/>
    <n v="1"/>
    <n v="0"/>
    <n v="22104"/>
    <n v="0"/>
    <n v="24396"/>
    <n v="0"/>
    <n v="0"/>
    <n v="52310.5"/>
    <n v="0"/>
    <n v="0"/>
    <n v="0"/>
    <n v="0"/>
    <n v="0"/>
    <n v="0"/>
    <n v="0"/>
    <n v="0"/>
    <n v="0"/>
    <n v="0"/>
    <n v="0"/>
    <n v="0"/>
    <n v="0"/>
    <n v="0"/>
    <n v="0"/>
    <n v="0"/>
    <n v="52310.5"/>
    <n v="607.19354838709683"/>
    <n v="933.87096774193549"/>
    <n v="0.15993679872271543"/>
    <n v="0"/>
    <n v="0"/>
    <n v="0"/>
    <n v="0"/>
    <n v="0"/>
    <n v="0"/>
    <n v="0"/>
    <n v="12.712108237711936"/>
    <n v="0"/>
    <n v="0"/>
    <n v="0"/>
    <n v="74226"/>
    <n v="0"/>
    <n v="8.958811440315122"/>
    <n v="0"/>
    <n v="0"/>
    <n v="0"/>
    <n v="0"/>
    <n v="0"/>
    <n v="0"/>
    <n v="0"/>
    <n v="0"/>
    <n v="0"/>
    <n v="0"/>
    <n v="0"/>
    <n v="0"/>
    <n v="0"/>
    <n v="0"/>
    <n v="0"/>
    <n v="933.87096774193549"/>
    <n v="0"/>
    <n v="0"/>
    <n v="0"/>
    <n v="0"/>
    <n v="45057178.380500004"/>
    <n v="0"/>
    <n v="0"/>
    <n v="0"/>
    <n v="0"/>
    <n v="40966706.522500001"/>
    <n v="0"/>
    <n v="0"/>
    <n v="0"/>
    <n v="74226"/>
    <n v="0"/>
    <n v="0"/>
    <n v="0"/>
    <n v="0"/>
    <n v="0"/>
    <n v="0"/>
    <n v="0"/>
    <n v="660"/>
    <n v="0"/>
    <n v="0"/>
    <n v="0"/>
    <n v="0"/>
    <n v="245"/>
    <n v="290"/>
    <n v="15"/>
    <n v="0"/>
    <n v="0"/>
    <n v="0"/>
    <n v="0"/>
    <n v="290"/>
    <n v="0"/>
  </r>
  <r>
    <x v="69"/>
    <s v="London"/>
    <x v="0"/>
    <x v="0"/>
    <n v="3338"/>
    <n v="55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96.75900000000001"/>
    <n v="793.346"/>
    <n v="206.09200000000001"/>
    <n v="3165.32"/>
    <n v="0"/>
    <n v="0"/>
    <n v="0"/>
    <n v="0"/>
    <n v="0"/>
    <n v="0"/>
    <n v="3.4129999999999998"/>
    <n v="0.17299999999999999"/>
    <n v="129.32839099999899"/>
    <n v="0"/>
    <n v="0"/>
    <n v="247.36"/>
    <n v="1.95"/>
    <n v="531"/>
    <n v="0"/>
    <n v="0"/>
    <n v="0"/>
    <n v="0"/>
    <n v="0"/>
    <n v="0"/>
    <n v="9.1969999999999992"/>
    <n v="11.76"/>
    <n v="294.06451612903226"/>
    <n v="2.4538387096774197"/>
    <n v="0"/>
    <n v="0"/>
    <n v="0"/>
    <n v="0"/>
    <n v="0"/>
    <n v="0"/>
    <n v="0"/>
    <n v="0"/>
    <n v="0"/>
    <n v="0"/>
    <n v="0"/>
    <n v="0"/>
    <n v="11143"/>
    <n v="14833"/>
    <n v="738"/>
    <n v="624"/>
    <n v="54968"/>
    <n v="44153"/>
    <n v="14904.6"/>
    <n v="1495"/>
    <n v="1154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"/>
    <n v="16.600000000000001"/>
    <n v="12.1"/>
    <n v="-2.1571428571428584"/>
    <n v="-1.9256402725563924"/>
    <n v="-1.2571428571428571"/>
    <n v="-0.41797588600657659"/>
    <n v="0"/>
    <n v="4.4877683022475301"/>
    <n v="8.4032837009192107"/>
    <n v="0"/>
    <n v="0"/>
    <n v="0"/>
    <n v="0"/>
    <n v="0.83399999999999996"/>
    <n v="8.1"/>
    <n v="2"/>
    <n v="7.3999999999999996E-2"/>
    <n v="9.1999999999999998E-2"/>
    <n v="0.57699999999999996"/>
    <n v="18705.759999999998"/>
    <n v="1.052"/>
    <n v="1.71"/>
    <n v="833.68100000000004"/>
    <n v="19.096"/>
    <n v="0"/>
    <n v="4903.0509000000047"/>
    <n v="129.90980000000002"/>
    <n v="0"/>
    <n v="0"/>
    <n v="19.096"/>
    <n v="0"/>
    <n v="19.096"/>
    <n v="0"/>
    <n v="0"/>
    <n v="129.909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44"/>
    <n v="31444"/>
    <n v="14904.6"/>
    <n v="1495"/>
    <n v="11540.8"/>
    <n v="7280"/>
    <n v="8383"/>
    <n v="23095"/>
    <n v="54539"/>
    <n v="0"/>
    <n v="0"/>
    <n v="0"/>
    <n v="0"/>
    <n v="0"/>
    <n v="0"/>
    <n v="0"/>
    <n v="0"/>
    <n v="50677"/>
    <n v="211"/>
    <n v="18159"/>
    <n v="0"/>
    <n v="0"/>
    <n v="26445.4"/>
    <n v="0"/>
    <n v="0"/>
    <n v="0"/>
    <n v="0"/>
    <n v="0"/>
    <n v="0"/>
    <n v="0"/>
    <n v="0"/>
    <n v="0"/>
    <n v="0"/>
    <n v="0"/>
    <n v="0"/>
    <n v="0"/>
    <n v="0"/>
    <n v="0"/>
    <n v="0"/>
    <n v="26445.4"/>
    <n v="607.19354838709683"/>
    <n v="424.87096774193549"/>
    <n v="0.12728309399099325"/>
    <n v="0"/>
    <n v="0"/>
    <n v="0"/>
    <n v="0"/>
    <n v="0"/>
    <n v="0"/>
    <n v="0"/>
    <n v="13.227381665668064"/>
    <n v="0"/>
    <n v="0"/>
    <n v="0"/>
    <n v="44153"/>
    <n v="0"/>
    <n v="7.9225284601557826"/>
    <n v="0"/>
    <n v="0"/>
    <n v="0"/>
    <n v="0"/>
    <n v="0"/>
    <n v="0"/>
    <n v="0"/>
    <n v="0"/>
    <n v="0"/>
    <n v="0"/>
    <n v="0"/>
    <n v="0"/>
    <n v="0"/>
    <n v="0"/>
    <n v="0"/>
    <n v="424.87096774193549"/>
    <n v="0"/>
    <n v="0"/>
    <n v="0"/>
    <n v="0"/>
    <n v="22047027.517400004"/>
    <n v="0"/>
    <n v="0"/>
    <n v="0"/>
    <n v="0"/>
    <n v="20980352.308400001"/>
    <n v="0"/>
    <n v="0"/>
    <n v="0"/>
    <n v="44153"/>
    <n v="0"/>
    <n v="0"/>
    <n v="0"/>
    <n v="0"/>
    <n v="0"/>
    <n v="0"/>
    <n v="0"/>
    <n v="380"/>
    <n v="0"/>
    <n v="0"/>
    <n v="0"/>
    <n v="0"/>
    <n v="133"/>
    <n v="160"/>
    <n v="25"/>
    <n v="0"/>
    <n v="0"/>
    <n v="0"/>
    <n v="0"/>
    <n v="160"/>
    <n v="0"/>
  </r>
  <r>
    <x v="70"/>
    <s v="London"/>
    <x v="0"/>
    <x v="0"/>
    <n v="3531"/>
    <n v="549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96.21799999999996"/>
    <n v="589.178"/>
    <n v="184.38399999999999"/>
    <n v="2510.0500000000002"/>
    <n v="0"/>
    <n v="0"/>
    <n v="0"/>
    <n v="0"/>
    <n v="0"/>
    <n v="0"/>
    <n v="7.04"/>
    <n v="0.19"/>
    <n v="176.30420899999999"/>
    <n v="0"/>
    <n v="0"/>
    <n v="311.52999999999997"/>
    <n v="2.2730000000000001"/>
    <n v="393"/>
    <n v="0"/>
    <n v="0"/>
    <n v="0"/>
    <n v="0"/>
    <n v="0"/>
    <n v="0"/>
    <n v="8.2590000000000003"/>
    <n v="11.69"/>
    <n v="294.06451612903226"/>
    <n v="2.4538387096774197"/>
    <n v="0"/>
    <n v="0"/>
    <n v="0"/>
    <n v="0"/>
    <n v="0"/>
    <n v="0"/>
    <n v="0"/>
    <n v="0"/>
    <n v="0"/>
    <n v="0"/>
    <n v="0"/>
    <n v="0"/>
    <n v="11695"/>
    <n v="15664"/>
    <n v="837"/>
    <n v="690"/>
    <n v="58890"/>
    <n v="44524"/>
    <n v="15783.1"/>
    <n v="1585"/>
    <n v="1224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"/>
    <n v="10.7"/>
    <n v="-2.4571428571428591"/>
    <n v="-2.1934445488721828"/>
    <n v="-1.8571428571428572"/>
    <n v="-0.61746437705516999"/>
    <n v="0"/>
    <n v="3.9070781631017399"/>
    <n v="7.9389155214222402"/>
    <n v="0"/>
    <n v="0"/>
    <n v="0"/>
    <n v="0"/>
    <n v="0.85899999999999999"/>
    <n v="14.6"/>
    <n v="1.6"/>
    <n v="6.6000000000000003E-2"/>
    <n v="7.4999999999999997E-2"/>
    <n v="0.52300000000000002"/>
    <n v="21651.17"/>
    <n v="1.0229999999999999"/>
    <n v="1.69"/>
    <n v="792.64"/>
    <n v="12.225"/>
    <n v="0"/>
    <n v="4837.2661900000003"/>
    <n v="82.711280000000016"/>
    <n v="0"/>
    <n v="0"/>
    <n v="12.225"/>
    <n v="0"/>
    <n v="12.225"/>
    <n v="0"/>
    <n v="0"/>
    <n v="82.711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7"/>
    <n v="13897"/>
    <n v="15783.1"/>
    <n v="1585"/>
    <n v="12240.6"/>
    <n v="7559"/>
    <n v="8696"/>
    <n v="9531"/>
    <n v="23428"/>
    <n v="0"/>
    <n v="0"/>
    <n v="0"/>
    <n v="0"/>
    <n v="0"/>
    <n v="0"/>
    <n v="0"/>
    <n v="3345"/>
    <n v="16462"/>
    <n v="0"/>
    <n v="16105"/>
    <n v="0"/>
    <n v="0"/>
    <n v="28023.7"/>
    <n v="0"/>
    <n v="0"/>
    <n v="0"/>
    <n v="0"/>
    <n v="0"/>
    <n v="0"/>
    <n v="0"/>
    <n v="0"/>
    <n v="0"/>
    <n v="0"/>
    <n v="0"/>
    <n v="0"/>
    <n v="0"/>
    <n v="0"/>
    <n v="0"/>
    <n v="0"/>
    <n v="28023.7"/>
    <n v="607.19354838709683"/>
    <n v="523.87096774193549"/>
    <n v="0.1483633440220718"/>
    <n v="0"/>
    <n v="0"/>
    <n v="0"/>
    <n v="0"/>
    <n v="0"/>
    <n v="0"/>
    <n v="0"/>
    <n v="12.609459076748797"/>
    <n v="0"/>
    <n v="0"/>
    <n v="0"/>
    <n v="44524"/>
    <n v="0"/>
    <n v="7.9364769187199098"/>
    <n v="0"/>
    <n v="0"/>
    <n v="0"/>
    <n v="0"/>
    <n v="0"/>
    <n v="0"/>
    <n v="0"/>
    <n v="0"/>
    <n v="0"/>
    <n v="0"/>
    <n v="0"/>
    <n v="0"/>
    <n v="0"/>
    <n v="0"/>
    <n v="0"/>
    <n v="523.87096774193549"/>
    <n v="0"/>
    <n v="0"/>
    <n v="0"/>
    <n v="0"/>
    <n v="22212705.568"/>
    <n v="0"/>
    <n v="0"/>
    <n v="0"/>
    <n v="0"/>
    <n v="16510947.5186"/>
    <n v="0"/>
    <n v="0"/>
    <n v="0"/>
    <n v="44524"/>
    <n v="0"/>
    <n v="0"/>
    <n v="0"/>
    <n v="0"/>
    <n v="0"/>
    <n v="0"/>
    <n v="0"/>
    <n v="440"/>
    <n v="0"/>
    <n v="0"/>
    <n v="0"/>
    <n v="0"/>
    <n v="168"/>
    <n v="170"/>
    <n v="25"/>
    <n v="0"/>
    <n v="0"/>
    <n v="0"/>
    <n v="0"/>
    <n v="170"/>
    <n v="0"/>
  </r>
  <r>
    <x v="71"/>
    <s v="London"/>
    <x v="0"/>
    <x v="0"/>
    <n v="3775"/>
    <n v="547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32.35"/>
    <n v="623.60599999999999"/>
    <n v="195.97300000000001"/>
    <n v="2458.9499999999998"/>
    <n v="0"/>
    <n v="0"/>
    <n v="0"/>
    <n v="0"/>
    <n v="0"/>
    <n v="0"/>
    <n v="8.7439999999999998"/>
    <n v="0.29599999999999999"/>
    <n v="352.56279499999999"/>
    <n v="0"/>
    <n v="0"/>
    <n v="344.46"/>
    <n v="2.2160000000000002"/>
    <n v="288"/>
    <n v="0"/>
    <n v="0"/>
    <n v="0"/>
    <n v="0"/>
    <n v="0"/>
    <n v="0"/>
    <n v="7.3579999999999997"/>
    <n v="11.41"/>
    <n v="294.06451612903226"/>
    <n v="2.4538387096774197"/>
    <n v="0"/>
    <n v="0"/>
    <n v="0"/>
    <n v="0"/>
    <n v="0"/>
    <n v="0"/>
    <n v="0"/>
    <n v="0"/>
    <n v="0"/>
    <n v="0"/>
    <n v="0"/>
    <n v="0"/>
    <n v="12484"/>
    <n v="16078"/>
    <n v="1096"/>
    <n v="712"/>
    <n v="61794"/>
    <n v="46797"/>
    <n v="15985.6"/>
    <n v="1619"/>
    <n v="1299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600000000000001"/>
    <n v="10.6"/>
    <n v="-2.1571428571428584"/>
    <n v="-1.9256402725563924"/>
    <n v="-1.8571428571428572"/>
    <n v="-0.61746437705516999"/>
    <n v="0"/>
    <n v="3.7339042924533699"/>
    <n v="7.5799228421291103"/>
    <n v="0"/>
    <n v="0"/>
    <n v="0"/>
    <n v="0"/>
    <n v="0.85699999999999998"/>
    <n v="18.600000000000001"/>
    <n v="1.5"/>
    <n v="6.7000000000000004E-2"/>
    <n v="7.5999999999999998E-2"/>
    <n v="0.51300000000000001"/>
    <n v="23908.67"/>
    <n v="1.0229999999999999"/>
    <n v="1.68"/>
    <n v="808.899"/>
    <n v="27.795000000000002"/>
    <n v="0"/>
    <n v="4869.292550000001"/>
    <n v="151.04659999999998"/>
    <n v="0"/>
    <n v="0"/>
    <n v="27.795000000000002"/>
    <n v="0"/>
    <n v="27.795000000000002"/>
    <n v="0"/>
    <n v="0"/>
    <n v="151.04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2"/>
    <n v="16192"/>
    <n v="15985.6"/>
    <n v="1619"/>
    <n v="12997.7"/>
    <n v="8264"/>
    <n v="9430"/>
    <n v="11323"/>
    <n v="27515"/>
    <n v="0"/>
    <n v="0"/>
    <n v="0"/>
    <n v="0"/>
    <n v="0"/>
    <n v="0"/>
    <n v="0"/>
    <n v="0"/>
    <n v="22731"/>
    <n v="70"/>
    <n v="17322"/>
    <n v="0"/>
    <n v="0"/>
    <n v="28983.300000000003"/>
    <n v="0"/>
    <n v="0"/>
    <n v="0"/>
    <n v="0"/>
    <n v="0"/>
    <n v="0"/>
    <n v="0"/>
    <n v="0"/>
    <n v="0"/>
    <n v="0"/>
    <n v="0"/>
    <n v="0"/>
    <n v="0"/>
    <n v="0"/>
    <n v="0"/>
    <n v="0"/>
    <n v="28983.300000000003"/>
    <n v="607.19354838709683"/>
    <n v="782.87096774193549"/>
    <n v="0.20738303781243325"/>
    <n v="0"/>
    <n v="0"/>
    <n v="0"/>
    <n v="0"/>
    <n v="0"/>
    <n v="0"/>
    <n v="0"/>
    <n v="12.396556291390729"/>
    <n v="0"/>
    <n v="0"/>
    <n v="0"/>
    <n v="46797"/>
    <n v="0"/>
    <n v="7.6776953642384109"/>
    <n v="0"/>
    <n v="0"/>
    <n v="0"/>
    <n v="0"/>
    <n v="0"/>
    <n v="0"/>
    <n v="0"/>
    <n v="0"/>
    <n v="0"/>
    <n v="0"/>
    <n v="0"/>
    <n v="0"/>
    <n v="0"/>
    <n v="0"/>
    <n v="0"/>
    <n v="782.87096774193549"/>
    <n v="0"/>
    <n v="0"/>
    <n v="0"/>
    <n v="0"/>
    <n v="23444562.386700001"/>
    <n v="0"/>
    <n v="0"/>
    <n v="0"/>
    <n v="0"/>
    <n v="18074159.779800002"/>
    <n v="0"/>
    <n v="0"/>
    <n v="0"/>
    <n v="46797"/>
    <n v="0"/>
    <n v="0"/>
    <n v="0"/>
    <n v="0"/>
    <n v="0"/>
    <n v="0"/>
    <n v="0"/>
    <n v="620"/>
    <n v="0"/>
    <n v="0"/>
    <n v="0"/>
    <n v="0"/>
    <n v="154"/>
    <n v="280"/>
    <n v="50"/>
    <n v="0"/>
    <n v="0"/>
    <n v="0"/>
    <n v="0"/>
    <n v="280"/>
    <n v="0"/>
  </r>
  <r>
    <x v="72"/>
    <s v="London"/>
    <x v="0"/>
    <x v="0"/>
    <n v="4200"/>
    <n v="60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66.87799999999993"/>
    <n v="663.45799999999997"/>
    <n v="210.57900000000001"/>
    <n v="2390.5700000000002"/>
    <n v="0"/>
    <n v="0"/>
    <n v="0"/>
    <n v="0"/>
    <n v="0"/>
    <n v="0"/>
    <n v="3.42"/>
    <n v="0.191"/>
    <n v="238.33012299999999"/>
    <n v="0"/>
    <n v="0"/>
    <n v="315.10000000000002"/>
    <n v="1.839"/>
    <n v="321"/>
    <n v="1"/>
    <n v="0"/>
    <n v="0"/>
    <n v="0"/>
    <n v="0"/>
    <n v="0"/>
    <n v="7.5709999999999997"/>
    <n v="12.256"/>
    <n v="294.06451612903226"/>
    <n v="2.4538387096774197"/>
    <n v="0"/>
    <n v="0"/>
    <n v="0"/>
    <n v="0"/>
    <n v="0"/>
    <n v="0"/>
    <n v="0"/>
    <n v="0"/>
    <n v="0"/>
    <n v="0"/>
    <n v="0"/>
    <n v="0"/>
    <n v="13333"/>
    <n v="17971"/>
    <n v="1254"/>
    <n v="819"/>
    <n v="64911"/>
    <n v="49566"/>
    <n v="17556.099999999999"/>
    <n v="1757"/>
    <n v="1426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2"/>
    <n v="12.2"/>
    <n v="-0.55714285714286049"/>
    <n v="-0.49735079887218353"/>
    <n v="-1.8571428571428572"/>
    <n v="-0.61746437705516999"/>
    <n v="0"/>
    <n v="3.94591036229443"/>
    <n v="7.5926388267043903"/>
    <n v="0"/>
    <n v="0"/>
    <n v="0"/>
    <n v="0"/>
    <n v="0.82199999999999995"/>
    <n v="22.8"/>
    <n v="1.7"/>
    <n v="0.08"/>
    <n v="9.8000000000000004E-2"/>
    <n v="0.52800000000000002"/>
    <n v="25110.28"/>
    <n v="1.03"/>
    <n v="1.71"/>
    <n v="834.80100000000004"/>
    <n v="33.468000000000004"/>
    <n v="0"/>
    <n v="4902.479669999997"/>
    <n v="192.46589"/>
    <n v="0"/>
    <n v="0"/>
    <n v="33.468000000000004"/>
    <n v="0"/>
    <n v="33.468000000000004"/>
    <n v="0"/>
    <n v="0"/>
    <n v="192.46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51"/>
    <n v="13251"/>
    <n v="17556.099999999999"/>
    <n v="1757"/>
    <n v="14265.4"/>
    <n v="8979"/>
    <n v="10064"/>
    <n v="8752"/>
    <n v="22003"/>
    <n v="0"/>
    <n v="0"/>
    <n v="0"/>
    <n v="0"/>
    <n v="0"/>
    <n v="0"/>
    <n v="0"/>
    <n v="0"/>
    <n v="17088"/>
    <n v="31"/>
    <n v="15730"/>
    <n v="0"/>
    <n v="0"/>
    <n v="31821.5"/>
    <n v="0"/>
    <n v="0"/>
    <n v="0"/>
    <n v="0"/>
    <n v="0"/>
    <n v="0"/>
    <n v="0"/>
    <n v="0"/>
    <n v="0"/>
    <n v="0"/>
    <n v="0"/>
    <n v="0"/>
    <n v="0"/>
    <n v="0"/>
    <n v="0"/>
    <n v="0"/>
    <n v="31821.5"/>
    <n v="607.19354838709683"/>
    <n v="940.87096774193549"/>
    <n v="0.2240168970814132"/>
    <n v="0"/>
    <n v="0"/>
    <n v="0"/>
    <n v="0"/>
    <n v="0"/>
    <n v="0"/>
    <n v="0"/>
    <n v="11.801428571428572"/>
    <n v="0"/>
    <n v="0"/>
    <n v="0"/>
    <n v="49566"/>
    <n v="0"/>
    <n v="7.5765476190476191"/>
    <n v="0"/>
    <n v="0"/>
    <n v="0"/>
    <n v="0"/>
    <n v="0"/>
    <n v="0"/>
    <n v="0"/>
    <n v="0"/>
    <n v="0"/>
    <n v="0"/>
    <n v="0"/>
    <n v="0"/>
    <n v="0"/>
    <n v="0"/>
    <n v="0"/>
    <n v="940.87096774193549"/>
    <n v="0"/>
    <n v="0"/>
    <n v="0"/>
    <n v="0"/>
    <n v="26564620.021500003"/>
    <n v="0"/>
    <n v="0"/>
    <n v="0"/>
    <n v="0"/>
    <n v="21112228.746999998"/>
    <n v="0"/>
    <n v="0"/>
    <n v="0"/>
    <n v="49566"/>
    <n v="0"/>
    <n v="0"/>
    <n v="0"/>
    <n v="0"/>
    <n v="0"/>
    <n v="0"/>
    <n v="0"/>
    <n v="880"/>
    <n v="0"/>
    <n v="0"/>
    <n v="0"/>
    <n v="0"/>
    <n v="140"/>
    <n v="220"/>
    <n v="5"/>
    <n v="0"/>
    <n v="0"/>
    <n v="0"/>
    <n v="0"/>
    <n v="220"/>
    <n v="0"/>
  </r>
  <r>
    <x v="73"/>
    <s v="London"/>
    <x v="0"/>
    <x v="0"/>
    <n v="5628"/>
    <n v="77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18.47800000000007"/>
    <n v="616.44500000000005"/>
    <n v="205.964"/>
    <n v="2471.79"/>
    <n v="0"/>
    <n v="0"/>
    <n v="0"/>
    <n v="0"/>
    <n v="0"/>
    <n v="0"/>
    <n v="2.0329999999999999"/>
    <n v="0.21299999999999999"/>
    <n v="218.52"/>
    <n v="0"/>
    <n v="0"/>
    <n v="334.77"/>
    <n v="2.0070000000000001"/>
    <n v="373"/>
    <n v="0"/>
    <n v="0"/>
    <n v="0"/>
    <n v="0"/>
    <n v="0"/>
    <n v="0"/>
    <n v="8.0009999999999994"/>
    <n v="13.938000000000001"/>
    <n v="294.06451612903226"/>
    <n v="2.4538387096774197"/>
    <n v="0"/>
    <n v="0"/>
    <n v="0"/>
    <n v="0"/>
    <n v="0"/>
    <n v="0"/>
    <n v="0"/>
    <n v="0"/>
    <n v="0"/>
    <n v="0"/>
    <n v="0"/>
    <n v="0"/>
    <n v="15862"/>
    <n v="23799"/>
    <n v="1492"/>
    <n v="1102"/>
    <n v="76482"/>
    <n v="58928"/>
    <n v="23459.599999999999"/>
    <n v="2320"/>
    <n v="19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100000000000001"/>
    <n v="13.2"/>
    <n v="1.3428571428571416"/>
    <n v="1.1987429511278187"/>
    <n v="-1.8571428571428572"/>
    <n v="-0.61746437705516999"/>
    <n v="0"/>
    <n v="4.33793374270667"/>
    <n v="7.7316371162118402"/>
    <n v="0"/>
    <n v="0"/>
    <n v="0"/>
    <n v="0"/>
    <n v="0.8"/>
    <n v="27.3"/>
    <n v="1.9"/>
    <n v="8.1000000000000003E-2"/>
    <n v="0.11799999999999999"/>
    <n v="0.59499999999999997"/>
    <n v="27326.74"/>
    <n v="1.0569999999999999"/>
    <n v="1.75"/>
    <n v="800.51599999999996"/>
    <n v="44.844999999999999"/>
    <n v="0"/>
    <n v="5017.1759299999967"/>
    <n v="292.97236000000004"/>
    <n v="0"/>
    <n v="0"/>
    <n v="44.844999999999999"/>
    <n v="0"/>
    <n v="44.844999999999999"/>
    <n v="0"/>
    <n v="0"/>
    <n v="292.9723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23"/>
    <n v="18223"/>
    <n v="23459.599999999999"/>
    <n v="2320"/>
    <n v="19304"/>
    <n v="11609"/>
    <n v="13172"/>
    <n v="11820"/>
    <n v="30043"/>
    <n v="0.29049255676534042"/>
    <n v="0.29049255676534042"/>
    <n v="0"/>
    <n v="0"/>
    <n v="1"/>
    <n v="0"/>
    <n v="0"/>
    <n v="0"/>
    <n v="23473"/>
    <n v="179"/>
    <n v="16270"/>
    <n v="0"/>
    <n v="0"/>
    <n v="42763.6"/>
    <n v="0"/>
    <n v="0"/>
    <n v="0"/>
    <n v="0"/>
    <n v="0"/>
    <n v="0"/>
    <n v="0"/>
    <n v="0"/>
    <n v="0"/>
    <n v="0"/>
    <n v="0"/>
    <n v="0"/>
    <n v="0"/>
    <n v="0"/>
    <n v="0"/>
    <n v="0"/>
    <n v="42763.6"/>
    <n v="607.19354838709683"/>
    <n v="1178.8709677419356"/>
    <n v="0.20946534608065664"/>
    <n v="0"/>
    <n v="0"/>
    <n v="0"/>
    <n v="0"/>
    <n v="0"/>
    <n v="0"/>
    <n v="0"/>
    <n v="10.470504619758351"/>
    <n v="0"/>
    <n v="0"/>
    <n v="0"/>
    <n v="58928"/>
    <n v="0"/>
    <n v="7.5983653162757641"/>
    <n v="0"/>
    <n v="0"/>
    <n v="0"/>
    <n v="0"/>
    <n v="0"/>
    <n v="0"/>
    <n v="0"/>
    <n v="0"/>
    <n v="0"/>
    <n v="0"/>
    <n v="0"/>
    <n v="0"/>
    <n v="0"/>
    <n v="0"/>
    <n v="0"/>
    <n v="1178.8709677419356"/>
    <n v="0"/>
    <n v="0"/>
    <n v="0"/>
    <n v="0"/>
    <n v="34232946.0176"/>
    <n v="0"/>
    <n v="0"/>
    <n v="0"/>
    <n v="0"/>
    <n v="26361407.402000003"/>
    <n v="0"/>
    <n v="0"/>
    <n v="0"/>
    <n v="58928"/>
    <n v="0"/>
    <n v="0"/>
    <n v="0"/>
    <n v="0"/>
    <n v="0"/>
    <n v="0"/>
    <n v="0"/>
    <n v="890"/>
    <n v="0"/>
    <n v="0"/>
    <n v="0"/>
    <n v="0"/>
    <n v="266"/>
    <n v="270"/>
    <n v="70"/>
    <n v="0"/>
    <n v="0"/>
    <n v="0"/>
    <n v="0"/>
    <n v="270"/>
    <n v="0"/>
  </r>
  <r>
    <x v="74"/>
    <s v="London"/>
    <x v="0"/>
    <x v="0"/>
    <n v="7642"/>
    <n v="99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28.19600000000003"/>
    <n v="526.01400000000001"/>
    <n v="175.60300000000001"/>
    <n v="2388.98"/>
    <n v="0"/>
    <n v="0"/>
    <n v="0"/>
    <n v="0"/>
    <n v="0"/>
    <n v="0"/>
    <n v="2.1819999999999999"/>
    <n v="0.24"/>
    <n v="213.17909700000001"/>
    <n v="0"/>
    <n v="0"/>
    <n v="314.69"/>
    <n v="1.6160000000000001"/>
    <n v="509"/>
    <n v="0"/>
    <n v="0"/>
    <n v="0"/>
    <n v="0"/>
    <n v="0"/>
    <n v="0"/>
    <n v="10.132"/>
    <n v="15.382999999999999"/>
    <n v="294.06451612903226"/>
    <n v="2.4538387096774197"/>
    <n v="0"/>
    <n v="0"/>
    <n v="0"/>
    <n v="0"/>
    <n v="0"/>
    <n v="0"/>
    <n v="0"/>
    <n v="0"/>
    <n v="0"/>
    <n v="0"/>
    <n v="0"/>
    <n v="0"/>
    <n v="21199"/>
    <n v="35645"/>
    <n v="1922"/>
    <n v="1391"/>
    <n v="89119"/>
    <n v="75793"/>
    <n v="35483.699999999997"/>
    <n v="3488"/>
    <n v="2812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8"/>
    <n v="13"/>
    <n v="3.0428571428571409"/>
    <n v="2.716300516917292"/>
    <n v="-1.8571428571428572"/>
    <n v="-0.61746437705516999"/>
    <n v="0"/>
    <n v="3.9401650026474102"/>
    <n v="7.1968035811841897"/>
    <n v="0"/>
    <n v="0"/>
    <n v="0"/>
    <n v="0"/>
    <n v="0.78"/>
    <n v="31"/>
    <n v="1.8"/>
    <n v="8.8999999999999996E-2"/>
    <n v="0.13100000000000001"/>
    <n v="0.63300000000000001"/>
    <n v="31096.87"/>
    <n v="1.0740000000000001"/>
    <n v="1.71"/>
    <n v="923.90899999999999"/>
    <n v="40.201000000000001"/>
    <n v="0"/>
    <n v="5418.0026900000012"/>
    <n v="261.54422"/>
    <n v="0"/>
    <n v="0"/>
    <n v="40.201000000000001"/>
    <n v="0"/>
    <n v="40.201000000000001"/>
    <n v="0"/>
    <n v="0"/>
    <n v="261.5442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32"/>
    <n v="19532"/>
    <n v="35483.699999999997"/>
    <n v="3488"/>
    <n v="28123.5"/>
    <n v="16170"/>
    <n v="18172"/>
    <n v="10865"/>
    <n v="30397"/>
    <n v="0.40534391350284382"/>
    <n v="0.40534391350284382"/>
    <n v="0"/>
    <n v="0"/>
    <n v="0"/>
    <n v="1"/>
    <n v="0"/>
    <n v="0"/>
    <n v="21904"/>
    <n v="0"/>
    <n v="21503"/>
    <n v="0"/>
    <n v="0"/>
    <n v="63607.199999999997"/>
    <n v="0"/>
    <n v="0"/>
    <n v="0"/>
    <n v="0"/>
    <n v="0"/>
    <n v="0"/>
    <n v="0"/>
    <n v="0"/>
    <n v="0"/>
    <n v="0"/>
    <n v="0"/>
    <n v="0"/>
    <n v="0"/>
    <n v="0"/>
    <n v="0"/>
    <n v="0"/>
    <n v="63607.199999999997"/>
    <n v="607.19354838709683"/>
    <n v="1608.8709677419356"/>
    <n v="0.21053009261213498"/>
    <n v="0"/>
    <n v="0"/>
    <n v="0"/>
    <n v="0"/>
    <n v="0"/>
    <n v="0"/>
    <n v="9.9179534153362994"/>
    <n v="0"/>
    <n v="0"/>
    <n v="0"/>
    <n v="75793"/>
    <n v="0"/>
    <n v="0"/>
    <n v="8.3233708453284478"/>
    <n v="0"/>
    <n v="0"/>
    <n v="0"/>
    <n v="0"/>
    <n v="0"/>
    <n v="0"/>
    <n v="0"/>
    <n v="0"/>
    <n v="0"/>
    <n v="0"/>
    <n v="0"/>
    <n v="0"/>
    <n v="0"/>
    <n v="0"/>
    <n v="0"/>
    <n v="1608.8709677419356"/>
    <n v="0"/>
    <n v="0"/>
    <n v="0"/>
    <n v="0"/>
    <n v="58767264.544799998"/>
    <n v="0"/>
    <n v="0"/>
    <n v="0"/>
    <n v="0"/>
    <n v="33458277.700799998"/>
    <n v="0"/>
    <n v="0"/>
    <n v="0"/>
    <n v="75793"/>
    <n v="0"/>
    <n v="0"/>
    <n v="0"/>
    <n v="0"/>
    <n v="0"/>
    <n v="0"/>
    <n v="0"/>
    <n v="1090"/>
    <n v="0"/>
    <n v="0"/>
    <n v="0"/>
    <n v="0"/>
    <n v="308"/>
    <n v="370"/>
    <n v="45"/>
    <n v="0"/>
    <n v="0"/>
    <n v="0"/>
    <n v="0"/>
    <n v="370"/>
    <n v="0"/>
  </r>
  <r>
    <x v="75"/>
    <s v="London"/>
    <x v="0"/>
    <x v="0"/>
    <n v="7307"/>
    <n v="1020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17.23800000000006"/>
    <n v="514.74300000000005"/>
    <n v="180.08699999999999"/>
    <n v="2386.56"/>
    <n v="0"/>
    <n v="0"/>
    <n v="0"/>
    <n v="0"/>
    <n v="0"/>
    <n v="0"/>
    <n v="2.4950000000000001"/>
    <n v="0.20300000000000001"/>
    <n v="206.76028299999999"/>
    <n v="0"/>
    <n v="0"/>
    <n v="301.02"/>
    <n v="1.625"/>
    <n v="607"/>
    <n v="0"/>
    <n v="0"/>
    <n v="0"/>
    <n v="0"/>
    <n v="0"/>
    <n v="0"/>
    <n v="11.215"/>
    <n v="15.811999999999999"/>
    <n v="294.06451612903226"/>
    <n v="2.4538387096774197"/>
    <n v="0"/>
    <n v="0"/>
    <n v="0"/>
    <n v="0"/>
    <n v="0"/>
    <n v="0"/>
    <n v="0"/>
    <n v="0"/>
    <n v="0"/>
    <n v="0"/>
    <n v="0"/>
    <n v="0"/>
    <n v="21569"/>
    <n v="34685"/>
    <n v="1777"/>
    <n v="1186"/>
    <n v="80292"/>
    <n v="75392"/>
    <n v="34467.5"/>
    <n v="3364"/>
    <n v="2658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6"/>
    <n v="16.3"/>
    <n v="6.0142857142857125"/>
    <n v="5.3094866071428566"/>
    <n v="-2.407142857142857"/>
    <n v="-1.0373492875411037"/>
    <n v="0"/>
    <n v="4.5637866459399898"/>
    <n v="7.2542724744812999"/>
    <n v="0"/>
    <n v="0"/>
    <n v="0"/>
    <n v="0"/>
    <n v="0.70299999999999996"/>
    <n v="39.6"/>
    <n v="2.4"/>
    <n v="0.115"/>
    <n v="0.182"/>
    <n v="0.7"/>
    <n v="26628.41"/>
    <n v="1.1919999999999999"/>
    <n v="1.82"/>
    <n v="857.495"/>
    <n v="43.491"/>
    <n v="0"/>
    <n v="5012.201479999997"/>
    <n v="223.83429999999998"/>
    <n v="0"/>
    <n v="0"/>
    <n v="26.370999999999999"/>
    <n v="0"/>
    <n v="26.370999999999999"/>
    <n v="17.12"/>
    <n v="0"/>
    <n v="144.87096"/>
    <n v="0"/>
    <n v="78.963340000000002"/>
    <n v="0"/>
    <n v="0"/>
    <n v="0"/>
    <n v="0"/>
    <n v="0"/>
    <n v="0"/>
    <n v="0"/>
    <n v="0"/>
    <n v="0"/>
    <n v="0"/>
    <n v="0"/>
    <n v="0"/>
    <n v="0"/>
    <n v="0"/>
    <n v="0"/>
    <n v="0"/>
    <n v="19723"/>
    <n v="19723"/>
    <n v="34467.5"/>
    <n v="3364"/>
    <n v="26584.3"/>
    <n v="15267"/>
    <n v="17243"/>
    <n v="11533"/>
    <n v="31256"/>
    <n v="0.30416352973181582"/>
    <n v="0.30416352973181582"/>
    <n v="0"/>
    <n v="0"/>
    <n v="0"/>
    <n v="0"/>
    <n v="1"/>
    <n v="0"/>
    <n v="22420"/>
    <n v="0"/>
    <n v="21743"/>
    <n v="0"/>
    <n v="0"/>
    <n v="61051.8"/>
    <n v="0"/>
    <n v="0"/>
    <n v="0"/>
    <n v="0"/>
    <n v="0"/>
    <n v="0"/>
    <n v="0"/>
    <n v="0"/>
    <n v="0"/>
    <n v="0"/>
    <n v="0"/>
    <n v="0"/>
    <n v="0"/>
    <n v="0"/>
    <n v="0"/>
    <n v="0"/>
    <n v="61051.8"/>
    <n v="607.19354838709683"/>
    <n v="1463.8709677419356"/>
    <n v="0.2003381644644773"/>
    <n v="0"/>
    <n v="0"/>
    <n v="0"/>
    <n v="0"/>
    <n v="1"/>
    <n v="0"/>
    <n v="0"/>
    <n v="10.317777473655399"/>
    <n v="0"/>
    <n v="0"/>
    <n v="0"/>
    <n v="75392"/>
    <n v="0"/>
    <n v="8.355248391952923"/>
    <n v="0"/>
    <n v="0"/>
    <n v="0"/>
    <n v="0"/>
    <n v="0"/>
    <n v="0"/>
    <n v="0"/>
    <n v="0"/>
    <n v="0"/>
    <n v="0"/>
    <n v="0"/>
    <n v="0"/>
    <n v="0"/>
    <n v="0"/>
    <n v="0"/>
    <n v="1463.8709677419356"/>
    <n v="0"/>
    <n v="0"/>
    <n v="0"/>
    <n v="0"/>
    <n v="52351613.241000004"/>
    <n v="0"/>
    <n v="0"/>
    <n v="0"/>
    <n v="0"/>
    <n v="31425986.687400006"/>
    <n v="0"/>
    <n v="0"/>
    <n v="0"/>
    <n v="75392"/>
    <n v="0"/>
    <n v="0"/>
    <n v="0"/>
    <n v="0"/>
    <n v="0"/>
    <n v="0"/>
    <n v="0"/>
    <n v="980"/>
    <n v="0"/>
    <n v="0"/>
    <n v="0"/>
    <n v="0"/>
    <n v="287"/>
    <n v="400"/>
    <n v="70"/>
    <n v="0"/>
    <n v="0"/>
    <n v="0"/>
    <n v="0"/>
    <n v="400"/>
    <n v="0"/>
  </r>
  <r>
    <x v="76"/>
    <s v="London"/>
    <x v="0"/>
    <x v="0"/>
    <n v="5433"/>
    <n v="865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553.27300000000002"/>
    <n v="550.72400000000005"/>
    <n v="199.16300000000001"/>
    <n v="2505.08"/>
    <n v="0"/>
    <n v="0"/>
    <n v="0"/>
    <n v="0"/>
    <n v="0"/>
    <n v="0"/>
    <n v="2.5489999999999999"/>
    <n v="0.215"/>
    <n v="210.02632800000001"/>
    <n v="0"/>
    <n v="0"/>
    <n v="269.14"/>
    <n v="1.371"/>
    <n v="482"/>
    <n v="0"/>
    <n v="0"/>
    <n v="0"/>
    <n v="0"/>
    <n v="0"/>
    <n v="0"/>
    <n v="11.769"/>
    <n v="13.632"/>
    <n v="294.06451612903226"/>
    <n v="2.4538387096774197"/>
    <n v="0"/>
    <n v="0"/>
    <n v="0"/>
    <n v="0"/>
    <n v="0"/>
    <n v="0"/>
    <n v="0"/>
    <n v="0"/>
    <n v="0"/>
    <n v="0"/>
    <n v="0"/>
    <n v="0"/>
    <n v="21804"/>
    <n v="31353"/>
    <n v="1368"/>
    <n v="1007"/>
    <n v="90615"/>
    <n v="47285"/>
    <n v="15111.7"/>
    <n v="1432"/>
    <n v="10937.4"/>
    <n v="16840.599999999999"/>
    <n v="1427"/>
    <n v="1144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8"/>
    <n v="16.5"/>
    <n v="6.2142857142857117"/>
    <n v="5.4860491071428559"/>
    <n v="-2.407142857142857"/>
    <n v="-1.0373492875411037"/>
    <n v="0"/>
    <n v="5.0046773170295902"/>
    <n v="7.43524244454483"/>
    <n v="0"/>
    <n v="0"/>
    <n v="0"/>
    <n v="0"/>
    <n v="0.66"/>
    <n v="50.1"/>
    <n v="3"/>
    <n v="0.124"/>
    <n v="0.217"/>
    <n v="0.71"/>
    <n v="22276"/>
    <n v="1.2130000000000001"/>
    <n v="1.96"/>
    <n v="893.03200000000004"/>
    <n v="48.96"/>
    <n v="0"/>
    <n v="4968.1165200000087"/>
    <n v="262.21039000000002"/>
    <n v="0"/>
    <n v="0"/>
    <n v="21.486000000000001"/>
    <n v="0"/>
    <n v="21.486000000000001"/>
    <n v="27.474"/>
    <n v="0"/>
    <n v="143.70016000000001"/>
    <n v="0"/>
    <n v="118.51023000000001"/>
    <n v="0"/>
    <n v="0"/>
    <n v="0"/>
    <n v="0"/>
    <n v="0"/>
    <n v="0"/>
    <n v="0"/>
    <n v="0"/>
    <n v="0"/>
    <n v="0"/>
    <n v="0"/>
    <n v="0"/>
    <n v="0"/>
    <n v="0"/>
    <n v="0"/>
    <n v="0"/>
    <n v="34393"/>
    <n v="34410"/>
    <n v="31952.3"/>
    <n v="2859"/>
    <n v="22385.199999999997"/>
    <n v="12081"/>
    <n v="13870"/>
    <n v="26337"/>
    <n v="60747"/>
    <n v="0"/>
    <n v="0"/>
    <n v="0"/>
    <n v="0"/>
    <n v="0"/>
    <n v="0"/>
    <n v="0"/>
    <n v="0"/>
    <n v="53075"/>
    <n v="0"/>
    <n v="23359"/>
    <n v="0"/>
    <n v="0"/>
    <n v="26049.1"/>
    <n v="28288.399999999998"/>
    <n v="0"/>
    <n v="0"/>
    <n v="0"/>
    <n v="0"/>
    <n v="0"/>
    <n v="0"/>
    <n v="0"/>
    <n v="0"/>
    <n v="0"/>
    <n v="0"/>
    <n v="0"/>
    <n v="0"/>
    <n v="0"/>
    <n v="0"/>
    <n v="0"/>
    <n v="54337.5"/>
    <n v="607.19354838709683"/>
    <n v="1054.8709677419356"/>
    <n v="0.19415994252566457"/>
    <n v="0"/>
    <n v="0"/>
    <n v="0"/>
    <n v="0"/>
    <n v="1"/>
    <n v="0"/>
    <n v="8.7032946806552545"/>
    <n v="0"/>
    <n v="0"/>
    <n v="0"/>
    <n v="47285"/>
    <n v="0"/>
    <n v="0"/>
    <n v="4.794607031106203"/>
    <n v="5.2067734216823114"/>
    <n v="0"/>
    <n v="0"/>
    <n v="0"/>
    <n v="0"/>
    <n v="0"/>
    <n v="0"/>
    <n v="0"/>
    <n v="0"/>
    <n v="0"/>
    <n v="0"/>
    <n v="0"/>
    <n v="0"/>
    <n v="0"/>
    <n v="0"/>
    <n v="1054.8709677419356"/>
    <n v="0"/>
    <n v="0"/>
    <n v="25262446.428799998"/>
    <n v="0"/>
    <n v="23262679.871199999"/>
    <n v="0"/>
    <n v="0"/>
    <n v="15579100.8016"/>
    <n v="0"/>
    <n v="14345864.5484"/>
    <n v="0"/>
    <n v="0"/>
    <n v="0"/>
    <n v="47285"/>
    <n v="0"/>
    <n v="0"/>
    <n v="0"/>
    <n v="0"/>
    <n v="0"/>
    <n v="0"/>
    <n v="0"/>
    <n v="660"/>
    <n v="0"/>
    <n v="0"/>
    <n v="0"/>
    <n v="0"/>
    <n v="189"/>
    <n v="350"/>
    <n v="50"/>
    <n v="0"/>
    <n v="0"/>
    <n v="0"/>
    <n v="0"/>
    <n v="350"/>
    <n v="0"/>
  </r>
  <r>
    <x v="77"/>
    <s v="London"/>
    <x v="0"/>
    <x v="0"/>
    <n v="3800"/>
    <n v="61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59.55000000000007"/>
    <n v="556.50300000000004"/>
    <n v="206.512"/>
    <n v="2433.8000000000002"/>
    <n v="0"/>
    <n v="0"/>
    <n v="0"/>
    <n v="0"/>
    <n v="0"/>
    <n v="0"/>
    <n v="3.0470000000000002"/>
    <n v="0.23100000000000001"/>
    <n v="192.58595699999901"/>
    <n v="0"/>
    <n v="0"/>
    <n v="240.96"/>
    <n v="1.5329999999999999"/>
    <n v="465"/>
    <n v="0"/>
    <n v="0"/>
    <n v="0"/>
    <n v="0"/>
    <n v="0"/>
    <n v="0"/>
    <n v="10.619"/>
    <n v="12.361000000000001"/>
    <n v="294.06451612903226"/>
    <n v="2.4538387096774197"/>
    <n v="0"/>
    <n v="0"/>
    <n v="0"/>
    <n v="0"/>
    <n v="0"/>
    <n v="0"/>
    <n v="0"/>
    <n v="0"/>
    <n v="0"/>
    <n v="0"/>
    <n v="0"/>
    <n v="0"/>
    <n v="15291"/>
    <n v="22158"/>
    <n v="973"/>
    <n v="842"/>
    <n v="77302"/>
    <n v="34582"/>
    <n v="0"/>
    <n v="0"/>
    <n v="0"/>
    <n v="22424.400000000001"/>
    <n v="1924"/>
    <n v="1523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24.6"/>
    <n v="16.3"/>
    <n v="6.0142857142857125"/>
    <n v="5.3094866071428566"/>
    <n v="-2.0071428571428571"/>
    <n v="-0.86497077091706265"/>
    <n v="0"/>
    <n v="5.4155500589216503"/>
    <n v="8.3542496142552594"/>
    <n v="0"/>
    <n v="0"/>
    <n v="0"/>
    <n v="0"/>
    <n v="0.78100000000000003"/>
    <n v="52.9"/>
    <n v="2.5"/>
    <n v="8.5999999999999993E-2"/>
    <n v="0.13300000000000001"/>
    <n v="0.66400000000000003"/>
    <n v="19800.14"/>
    <n v="1.1080000000000001"/>
    <n v="1.82"/>
    <n v="956.19200000000001"/>
    <n v="24.640999999999998"/>
    <n v="0"/>
    <n v="4822.4359600000025"/>
    <n v="292.1965100000001"/>
    <n v="0"/>
    <n v="0"/>
    <n v="24.013000000000002"/>
    <n v="0"/>
    <n v="24.013000000000002"/>
    <n v="0.628"/>
    <n v="0"/>
    <n v="289.67651000000001"/>
    <n v="0"/>
    <n v="2.52"/>
    <n v="0"/>
    <n v="0"/>
    <n v="0"/>
    <n v="0"/>
    <n v="0"/>
    <n v="0"/>
    <n v="0"/>
    <n v="0"/>
    <n v="0"/>
    <n v="0"/>
    <n v="0"/>
    <n v="0"/>
    <n v="0"/>
    <n v="0"/>
    <n v="0"/>
    <n v="0"/>
    <n v="17544"/>
    <n v="17544"/>
    <n v="22424.400000000001"/>
    <n v="1924"/>
    <n v="15237.2"/>
    <n v="9048"/>
    <n v="10756"/>
    <n v="12636"/>
    <n v="30180"/>
    <n v="0"/>
    <n v="0"/>
    <n v="0"/>
    <n v="0"/>
    <n v="0"/>
    <n v="0"/>
    <n v="0"/>
    <n v="433"/>
    <n v="24268"/>
    <n v="61"/>
    <n v="18854"/>
    <n v="0"/>
    <n v="0"/>
    <n v="0"/>
    <n v="37661.600000000006"/>
    <n v="0"/>
    <n v="0"/>
    <n v="0"/>
    <n v="0"/>
    <n v="0"/>
    <n v="0"/>
    <n v="0"/>
    <n v="0"/>
    <n v="0"/>
    <n v="0"/>
    <n v="0"/>
    <n v="0"/>
    <n v="0"/>
    <n v="0"/>
    <n v="0"/>
    <n v="37661.600000000006"/>
    <n v="607.19354838709683"/>
    <n v="659.87096774193549"/>
    <n v="0.17365025466893039"/>
    <n v="0"/>
    <n v="0"/>
    <n v="0"/>
    <n v="0"/>
    <n v="0"/>
    <n v="0"/>
    <n v="9.1005263157894731"/>
    <n v="0"/>
    <n v="0"/>
    <n v="0"/>
    <n v="34582"/>
    <n v="0"/>
    <n v="0"/>
    <n v="0"/>
    <n v="9.9109473684210538"/>
    <n v="0"/>
    <n v="0"/>
    <n v="0"/>
    <n v="0"/>
    <n v="0"/>
    <n v="0"/>
    <n v="0"/>
    <n v="0"/>
    <n v="0"/>
    <n v="0"/>
    <n v="0"/>
    <n v="0"/>
    <n v="0"/>
    <n v="0"/>
    <n v="659.87096774193549"/>
    <n v="0"/>
    <n v="0"/>
    <n v="36011720.627200007"/>
    <n v="0"/>
    <n v="0"/>
    <n v="0"/>
    <n v="0"/>
    <n v="20958793.384800006"/>
    <n v="0"/>
    <n v="0"/>
    <n v="0"/>
    <n v="0"/>
    <n v="0"/>
    <n v="34582"/>
    <n v="0"/>
    <n v="0"/>
    <n v="0"/>
    <n v="0"/>
    <n v="0"/>
    <n v="0"/>
    <n v="0"/>
    <n v="440"/>
    <n v="0"/>
    <n v="0"/>
    <n v="0"/>
    <n v="0"/>
    <n v="189"/>
    <n v="240"/>
    <n v="55"/>
    <n v="0"/>
    <n v="0"/>
    <n v="0"/>
    <n v="0"/>
    <n v="240"/>
    <n v="0"/>
  </r>
  <r>
    <x v="78"/>
    <s v="London"/>
    <x v="0"/>
    <x v="0"/>
    <n v="3911"/>
    <n v="57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26.33399999999995"/>
    <n v="623.72299999999996"/>
    <n v="208.95400000000001"/>
    <n v="2431.0500000000002"/>
    <n v="0"/>
    <n v="0"/>
    <n v="0"/>
    <n v="0"/>
    <n v="0"/>
    <n v="0"/>
    <n v="2.6110000000000002"/>
    <n v="0.187"/>
    <n v="165.68271100000001"/>
    <n v="0"/>
    <n v="0"/>
    <n v="308.70999999999998"/>
    <n v="2.23"/>
    <n v="326"/>
    <n v="0"/>
    <n v="0"/>
    <n v="0"/>
    <n v="0"/>
    <n v="0"/>
    <n v="0"/>
    <n v="9.6690000000000005"/>
    <n v="11.87"/>
    <n v="294.06451612903226"/>
    <n v="2.4538387096774197"/>
    <n v="0"/>
    <n v="0"/>
    <n v="0"/>
    <n v="0"/>
    <n v="0"/>
    <n v="0"/>
    <n v="0"/>
    <n v="0"/>
    <n v="0"/>
    <n v="0"/>
    <n v="0"/>
    <n v="0"/>
    <n v="13253"/>
    <n v="20790"/>
    <n v="910"/>
    <n v="1041"/>
    <n v="76874"/>
    <n v="36707"/>
    <n v="0"/>
    <n v="0"/>
    <n v="0"/>
    <n v="20673.2"/>
    <n v="1825"/>
    <n v="14589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2"/>
    <n v="18"/>
    <n v="1.6142857142857103"/>
    <n v="1.425111607142854"/>
    <n v="-2.407142857142857"/>
    <n v="-1.0373492875411037"/>
    <n v="0"/>
    <n v="4.4182464783558402"/>
    <n v="7.8008586461287797"/>
    <n v="0"/>
    <n v="0"/>
    <n v="0"/>
    <n v="0"/>
    <n v="0.83899999999999997"/>
    <n v="49.4"/>
    <n v="1.8"/>
    <n v="7.1999999999999995E-2"/>
    <n v="8.8999999999999996E-2"/>
    <n v="0.58099999999999996"/>
    <n v="22600.02"/>
    <n v="1.038"/>
    <n v="1.72"/>
    <n v="817.58399999999995"/>
    <n v="34.304000000000002"/>
    <n v="0"/>
    <n v="4837.3259499999931"/>
    <n v="421.61377999999996"/>
    <n v="0"/>
    <n v="0"/>
    <n v="34.304000000000002"/>
    <n v="0"/>
    <n v="34.304000000000002"/>
    <n v="0"/>
    <n v="0"/>
    <n v="421.61377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74"/>
    <n v="19574"/>
    <n v="20673.2"/>
    <n v="1825"/>
    <n v="14589.6"/>
    <n v="9060"/>
    <n v="10796"/>
    <n v="14232"/>
    <n v="33806"/>
    <n v="0"/>
    <n v="0"/>
    <n v="0"/>
    <n v="0"/>
    <n v="0"/>
    <n v="0"/>
    <n v="0"/>
    <n v="0"/>
    <n v="28922"/>
    <n v="0"/>
    <n v="20599"/>
    <n v="0"/>
    <n v="0"/>
    <n v="0"/>
    <n v="35262.800000000003"/>
    <n v="0"/>
    <n v="0"/>
    <n v="0"/>
    <n v="0"/>
    <n v="0"/>
    <n v="0"/>
    <n v="0"/>
    <n v="0"/>
    <n v="0"/>
    <n v="0"/>
    <n v="0"/>
    <n v="0"/>
    <n v="0"/>
    <n v="0"/>
    <n v="0"/>
    <n v="35262.800000000003"/>
    <n v="607.19354838709683"/>
    <n v="596.87096774193549"/>
    <n v="0.15261338985986589"/>
    <n v="0"/>
    <n v="0"/>
    <n v="0"/>
    <n v="0"/>
    <n v="0"/>
    <n v="0"/>
    <n v="9.385579135770902"/>
    <n v="0"/>
    <n v="0"/>
    <n v="0"/>
    <n v="36707"/>
    <n v="0"/>
    <n v="0"/>
    <n v="0"/>
    <n v="9.0163129634364623"/>
    <n v="0"/>
    <n v="0"/>
    <n v="0"/>
    <n v="0"/>
    <n v="0"/>
    <n v="0"/>
    <n v="0"/>
    <n v="0"/>
    <n v="0"/>
    <n v="0"/>
    <n v="0"/>
    <n v="0"/>
    <n v="0"/>
    <n v="0"/>
    <n v="596.87096774193549"/>
    <n v="0"/>
    <n v="0"/>
    <n v="28830301.075199999"/>
    <n v="0"/>
    <n v="0"/>
    <n v="0"/>
    <n v="0"/>
    <n v="21994219.404399998"/>
    <n v="0"/>
    <n v="0"/>
    <n v="0"/>
    <n v="0"/>
    <n v="0"/>
    <n v="36707"/>
    <n v="0"/>
    <n v="0"/>
    <n v="0"/>
    <n v="0"/>
    <n v="0"/>
    <n v="0"/>
    <n v="0"/>
    <n v="550"/>
    <n v="0"/>
    <n v="0"/>
    <n v="0"/>
    <n v="0"/>
    <n v="217"/>
    <n v="80"/>
    <n v="15"/>
    <n v="0"/>
    <n v="0"/>
    <n v="0"/>
    <n v="0"/>
    <n v="80"/>
    <n v="0"/>
  </r>
  <r>
    <x v="79"/>
    <s v="London"/>
    <x v="0"/>
    <x v="0"/>
    <n v="4463"/>
    <n v="63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40.73"/>
    <n v="538.88300000000004"/>
    <n v="164.76400000000001"/>
    <n v="2076.42"/>
    <n v="0"/>
    <n v="0"/>
    <n v="0"/>
    <n v="0"/>
    <n v="0"/>
    <n v="0"/>
    <n v="1.847"/>
    <n v="0.153"/>
    <n v="123.898983"/>
    <n v="0"/>
    <n v="0"/>
    <n v="325.8"/>
    <n v="1.992"/>
    <n v="307"/>
    <n v="1"/>
    <n v="0"/>
    <n v="0"/>
    <n v="0"/>
    <n v="0"/>
    <n v="0"/>
    <n v="8.7579999999999991"/>
    <n v="12.324999999999999"/>
    <n v="294.06451612903226"/>
    <n v="2.4538387096774197"/>
    <n v="0"/>
    <n v="0"/>
    <n v="0"/>
    <n v="0"/>
    <n v="0"/>
    <n v="0"/>
    <n v="0"/>
    <n v="0"/>
    <n v="0"/>
    <n v="0"/>
    <n v="0"/>
    <n v="0"/>
    <n v="15254"/>
    <n v="23152"/>
    <n v="1392"/>
    <n v="1182"/>
    <n v="84598"/>
    <n v="43092"/>
    <n v="0"/>
    <n v="0"/>
    <n v="0"/>
    <n v="23094"/>
    <n v="2027"/>
    <n v="1692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600000000000001"/>
    <n v="10.8"/>
    <n v="-0.98571428571428754"/>
    <n v="-0.87020089285714464"/>
    <n v="-2.407142857142857"/>
    <n v="-1.0373492875411037"/>
    <n v="0"/>
    <n v="3.87460190444668"/>
    <n v="7.4275936233930402"/>
    <n v="0"/>
    <n v="0"/>
    <n v="0"/>
    <n v="0"/>
    <n v="0.84699999999999998"/>
    <n v="51.3"/>
    <n v="1.6"/>
    <n v="6.8000000000000005E-2"/>
    <n v="8.5000000000000006E-2"/>
    <n v="0.54800000000000004"/>
    <n v="26871.27"/>
    <n v="1.024"/>
    <n v="1.7"/>
    <n v="787.51800000000003"/>
    <n v="36.988"/>
    <n v="0"/>
    <n v="4930.8040499999997"/>
    <n v="421.68740999999994"/>
    <n v="0"/>
    <n v="0"/>
    <n v="36.988"/>
    <n v="0"/>
    <n v="36.988"/>
    <n v="0"/>
    <n v="0"/>
    <n v="421.68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60"/>
    <n v="16860"/>
    <n v="23094"/>
    <n v="2027"/>
    <n v="16920.8"/>
    <n v="9858"/>
    <n v="11575"/>
    <n v="12144"/>
    <n v="29004"/>
    <n v="0"/>
    <n v="0"/>
    <n v="0"/>
    <n v="0"/>
    <n v="0"/>
    <n v="0"/>
    <n v="0"/>
    <n v="0"/>
    <n v="23329"/>
    <n v="258"/>
    <n v="18106"/>
    <n v="0"/>
    <n v="0"/>
    <n v="0"/>
    <n v="40014.800000000003"/>
    <n v="0"/>
    <n v="0"/>
    <n v="0"/>
    <n v="0"/>
    <n v="0"/>
    <n v="0"/>
    <n v="0"/>
    <n v="0"/>
    <n v="0"/>
    <n v="0"/>
    <n v="0"/>
    <n v="0"/>
    <n v="0"/>
    <n v="0"/>
    <n v="0"/>
    <n v="40014.800000000003"/>
    <n v="607.19354838709683"/>
    <n v="1078.8709677419356"/>
    <n v="0.2417367169486748"/>
    <n v="0"/>
    <n v="0"/>
    <n v="0"/>
    <n v="0"/>
    <n v="0"/>
    <n v="0"/>
    <n v="9.6553887519605652"/>
    <n v="0"/>
    <n v="0"/>
    <n v="0"/>
    <n v="43092"/>
    <n v="0"/>
    <n v="0"/>
    <n v="0"/>
    <n v="8.9658973784449927"/>
    <n v="0"/>
    <n v="0"/>
    <n v="0"/>
    <n v="0"/>
    <n v="0"/>
    <n v="0"/>
    <n v="0"/>
    <n v="0"/>
    <n v="0"/>
    <n v="0"/>
    <n v="0"/>
    <n v="0"/>
    <n v="0"/>
    <n v="0"/>
    <n v="1078.8709677419356"/>
    <n v="0"/>
    <n v="0"/>
    <n v="31512375.266400002"/>
    <n v="0"/>
    <n v="0"/>
    <n v="0"/>
    <n v="0"/>
    <n v="21563295.468400002"/>
    <n v="0"/>
    <n v="0"/>
    <n v="0"/>
    <n v="0"/>
    <n v="0"/>
    <n v="43092"/>
    <n v="0"/>
    <n v="0"/>
    <n v="0"/>
    <n v="0"/>
    <n v="0"/>
    <n v="0"/>
    <n v="0"/>
    <n v="590"/>
    <n v="460"/>
    <n v="0"/>
    <n v="0"/>
    <n v="0"/>
    <n v="203"/>
    <n v="90"/>
    <n v="40"/>
    <n v="0"/>
    <n v="0"/>
    <n v="0"/>
    <n v="0"/>
    <n v="90"/>
    <n v="0"/>
  </r>
  <r>
    <x v="80"/>
    <s v="London"/>
    <x v="0"/>
    <x v="0"/>
    <n v="6621"/>
    <n v="84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78.50099999999998"/>
    <n v="576.55999999999995"/>
    <n v="154.44800000000001"/>
    <n v="2389.27"/>
    <n v="0"/>
    <n v="0"/>
    <n v="0"/>
    <n v="0"/>
    <n v="0"/>
    <n v="0"/>
    <n v="1.9410000000000001"/>
    <n v="0.192"/>
    <n v="158.13999999999999"/>
    <n v="0"/>
    <n v="0"/>
    <n v="587.63"/>
    <n v="3.5019999999999998"/>
    <n v="324"/>
    <n v="0"/>
    <n v="0"/>
    <n v="0"/>
    <n v="0"/>
    <n v="0"/>
    <n v="0"/>
    <n v="9.1539999999999999"/>
    <n v="15.287000000000001"/>
    <n v="294.06451612903226"/>
    <n v="2.4538387096774197"/>
    <n v="0"/>
    <n v="0"/>
    <n v="0"/>
    <n v="0"/>
    <n v="0"/>
    <n v="0"/>
    <n v="0"/>
    <n v="0"/>
    <n v="0"/>
    <n v="0"/>
    <n v="0"/>
    <n v="0"/>
    <n v="19001"/>
    <n v="33845"/>
    <n v="2397"/>
    <n v="1377"/>
    <n v="109904"/>
    <n v="60090"/>
    <n v="0"/>
    <n v="0"/>
    <n v="0"/>
    <n v="32849"/>
    <n v="2864"/>
    <n v="245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3"/>
    <n v="13.4"/>
    <n v="-0.28571428571428825"/>
    <n v="-0.25223214285714518"/>
    <n v="-2.407142857142857"/>
    <n v="-1.0373492875411037"/>
    <n v="0"/>
    <n v="4.4332986260172902"/>
    <n v="7.2435138473532499"/>
    <n v="0"/>
    <n v="0"/>
    <n v="0"/>
    <n v="0"/>
    <n v="0.81499999999999995"/>
    <n v="55.2"/>
    <n v="1.8"/>
    <n v="7.3999999999999996E-2"/>
    <n v="0.11"/>
    <n v="0.64"/>
    <n v="30748.99"/>
    <n v="1.0629999999999999"/>
    <n v="1.76"/>
    <n v="779.39300000000003"/>
    <n v="26.742000000000001"/>
    <n v="0"/>
    <n v="4945.014500000002"/>
    <n v="352.42464999999999"/>
    <n v="0"/>
    <n v="0"/>
    <n v="26.742000000000001"/>
    <n v="0"/>
    <n v="26.742000000000001"/>
    <n v="0"/>
    <n v="0"/>
    <n v="352.424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28"/>
    <n v="16328"/>
    <n v="32849"/>
    <n v="2864"/>
    <n v="24531.1"/>
    <n v="13348"/>
    <n v="15900"/>
    <n v="10575"/>
    <n v="26903"/>
    <n v="0.29049255676534042"/>
    <n v="0.29049255676534042"/>
    <n v="0"/>
    <n v="0"/>
    <n v="1"/>
    <n v="0"/>
    <n v="0"/>
    <n v="0"/>
    <n v="19643"/>
    <n v="496"/>
    <n v="13659"/>
    <n v="0"/>
    <n v="0"/>
    <n v="0"/>
    <n v="57380.1"/>
    <n v="0"/>
    <n v="0"/>
    <n v="0"/>
    <n v="0"/>
    <n v="0"/>
    <n v="0"/>
    <n v="0"/>
    <n v="0"/>
    <n v="0"/>
    <n v="0"/>
    <n v="0"/>
    <n v="0"/>
    <n v="0"/>
    <n v="0"/>
    <n v="0"/>
    <n v="57380.1"/>
    <n v="607.19354838709683"/>
    <n v="2083.8709677419356"/>
    <n v="0.31473659080832739"/>
    <n v="0"/>
    <n v="0"/>
    <n v="0"/>
    <n v="0"/>
    <n v="0"/>
    <n v="0"/>
    <n v="9.0756683280471222"/>
    <n v="0"/>
    <n v="0"/>
    <n v="0"/>
    <n v="60090"/>
    <n v="0"/>
    <n v="0"/>
    <n v="0"/>
    <n v="8.6663797009515182"/>
    <n v="0"/>
    <n v="0"/>
    <n v="0"/>
    <n v="0"/>
    <n v="0"/>
    <n v="0"/>
    <n v="0"/>
    <n v="0"/>
    <n v="0"/>
    <n v="0"/>
    <n v="0"/>
    <n v="0"/>
    <n v="0"/>
    <n v="0"/>
    <n v="2083.8709677419356"/>
    <n v="0"/>
    <n v="0"/>
    <n v="44721648.279300004"/>
    <n v="0"/>
    <n v="0"/>
    <n v="0"/>
    <n v="0"/>
    <n v="33083070.455999997"/>
    <n v="0"/>
    <n v="0"/>
    <n v="0"/>
    <n v="0"/>
    <n v="0"/>
    <n v="60090"/>
    <n v="0"/>
    <n v="0"/>
    <n v="0"/>
    <n v="0"/>
    <n v="0"/>
    <n v="0"/>
    <n v="0"/>
    <n v="780"/>
    <n v="1060"/>
    <n v="0"/>
    <n v="0"/>
    <n v="0"/>
    <n v="238"/>
    <n v="270"/>
    <n v="15"/>
    <n v="0"/>
    <n v="0"/>
    <n v="0"/>
    <n v="0"/>
    <n v="270"/>
    <n v="0"/>
  </r>
  <r>
    <x v="81"/>
    <s v="London"/>
    <x v="0"/>
    <x v="0"/>
    <n v="9401"/>
    <n v="1150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74.99399999999991"/>
    <n v="573.16"/>
    <n v="191.751"/>
    <n v="2494.86"/>
    <n v="0"/>
    <n v="0"/>
    <n v="0"/>
    <n v="0"/>
    <n v="0"/>
    <n v="0"/>
    <n v="1.8340000000000001"/>
    <n v="0.188"/>
    <n v="148.02648399999899"/>
    <n v="0"/>
    <n v="0"/>
    <n v="538.30999999999995"/>
    <n v="2.8540000000000001"/>
    <n v="355"/>
    <n v="0"/>
    <n v="0"/>
    <n v="0"/>
    <n v="0"/>
    <n v="0"/>
    <n v="0"/>
    <n v="12.045"/>
    <n v="16.984000000000002"/>
    <n v="294.06451612903226"/>
    <n v="2.4538387096774197"/>
    <n v="0"/>
    <n v="0"/>
    <n v="0"/>
    <n v="0"/>
    <n v="0"/>
    <n v="0"/>
    <n v="0"/>
    <n v="0"/>
    <n v="0"/>
    <n v="0"/>
    <n v="0"/>
    <n v="0"/>
    <n v="28006"/>
    <n v="54464"/>
    <n v="3534"/>
    <n v="1741"/>
    <n v="138792"/>
    <n v="84823"/>
    <n v="0"/>
    <n v="0"/>
    <n v="0"/>
    <n v="53773.3"/>
    <n v="4602"/>
    <n v="3725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899999999999999"/>
    <n v="12.3"/>
    <n v="-1.6857142857142904"/>
    <n v="-1.4881696428571474"/>
    <n v="-2.407142857142857"/>
    <n v="-1.0373492875411037"/>
    <n v="0"/>
    <n v="4.1315679565759504"/>
    <n v="6.8811835923735698"/>
    <n v="0"/>
    <n v="0"/>
    <n v="0"/>
    <n v="0"/>
    <n v="0.77500000000000002"/>
    <n v="57.1"/>
    <n v="1.8"/>
    <n v="8.5999999999999993E-2"/>
    <n v="0.13900000000000001"/>
    <n v="0.69299999999999995"/>
    <n v="36340.959999999999"/>
    <n v="1.0980000000000001"/>
    <n v="1.78"/>
    <n v="829.76199999999994"/>
    <n v="27.893999999999998"/>
    <n v="0"/>
    <n v="5427.6475000000037"/>
    <n v="374.77374999999995"/>
    <n v="0"/>
    <n v="0"/>
    <n v="27.893999999999998"/>
    <n v="0"/>
    <n v="27.893999999999998"/>
    <n v="0"/>
    <n v="0"/>
    <n v="374.773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15"/>
    <n v="22815"/>
    <n v="53773.3"/>
    <n v="4602"/>
    <n v="37259.9"/>
    <n v="20068"/>
    <n v="23624"/>
    <n v="13092"/>
    <n v="35907"/>
    <n v="0.40534391350284382"/>
    <n v="0.40534391350284382"/>
    <n v="0"/>
    <n v="0"/>
    <n v="0"/>
    <n v="1"/>
    <n v="0"/>
    <n v="0"/>
    <n v="26042"/>
    <n v="0"/>
    <n v="24508"/>
    <n v="0"/>
    <n v="0"/>
    <n v="0"/>
    <n v="91033.200000000012"/>
    <n v="0"/>
    <n v="0"/>
    <n v="0"/>
    <n v="0"/>
    <n v="0"/>
    <n v="0"/>
    <n v="0"/>
    <n v="0"/>
    <n v="0"/>
    <n v="0"/>
    <n v="0"/>
    <n v="0"/>
    <n v="0"/>
    <n v="0"/>
    <n v="0"/>
    <n v="91033.200000000012"/>
    <n v="607.19354838709683"/>
    <n v="3220.8709677419356"/>
    <n v="0.34260939982362892"/>
    <n v="0"/>
    <n v="0"/>
    <n v="0"/>
    <n v="0"/>
    <n v="0"/>
    <n v="0"/>
    <n v="9.0227635357940645"/>
    <n v="0"/>
    <n v="0"/>
    <n v="0"/>
    <n v="84823"/>
    <n v="0"/>
    <n v="0"/>
    <n v="0"/>
    <n v="9.6833528348048095"/>
    <n v="0"/>
    <n v="0"/>
    <n v="0"/>
    <n v="0"/>
    <n v="0"/>
    <n v="0"/>
    <n v="0"/>
    <n v="0"/>
    <n v="0"/>
    <n v="0"/>
    <n v="0"/>
    <n v="0"/>
    <n v="0"/>
    <n v="0"/>
    <n v="3220.8709677419356"/>
    <n v="0"/>
    <n v="0"/>
    <n v="75535890.098400012"/>
    <n v="0"/>
    <n v="0"/>
    <n v="0"/>
    <n v="0"/>
    <n v="52176588.912"/>
    <n v="0"/>
    <n v="0"/>
    <n v="0"/>
    <n v="0"/>
    <n v="0"/>
    <n v="84823"/>
    <n v="0"/>
    <n v="0"/>
    <n v="0"/>
    <n v="0"/>
    <n v="0"/>
    <n v="0"/>
    <n v="0"/>
    <n v="1240"/>
    <n v="1620"/>
    <n v="0"/>
    <n v="0"/>
    <n v="0"/>
    <n v="378"/>
    <n v="200"/>
    <n v="50"/>
    <n v="0"/>
    <n v="0"/>
    <n v="0"/>
    <n v="0"/>
    <n v="200"/>
    <n v="0"/>
  </r>
  <r>
    <x v="82"/>
    <s v="London"/>
    <x v="0"/>
    <x v="0"/>
    <n v="7122"/>
    <n v="987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89.60599999999999"/>
    <n v="587.42600000000004"/>
    <n v="211.62899999999999"/>
    <n v="2685.98"/>
    <n v="0"/>
    <n v="0"/>
    <n v="0"/>
    <n v="0"/>
    <n v="0"/>
    <n v="0"/>
    <n v="2.1800000000000002"/>
    <n v="0.218"/>
    <n v="164.259073"/>
    <n v="0"/>
    <n v="0"/>
    <n v="366.73"/>
    <n v="2.2429999999999999"/>
    <n v="231"/>
    <n v="0"/>
    <n v="0"/>
    <n v="0"/>
    <n v="0"/>
    <n v="0"/>
    <n v="0"/>
    <n v="12.853999999999999"/>
    <n v="14.677"/>
    <n v="316.16666666666669"/>
    <n v="15.603766666666667"/>
    <n v="0"/>
    <n v="0"/>
    <n v="0"/>
    <n v="0"/>
    <n v="0"/>
    <n v="0"/>
    <n v="0"/>
    <n v="0"/>
    <n v="0"/>
    <n v="0"/>
    <n v="0"/>
    <n v="0"/>
    <n v="26521"/>
    <n v="45059"/>
    <n v="3166"/>
    <n v="1174"/>
    <n v="117731"/>
    <n v="78011"/>
    <n v="0"/>
    <n v="0"/>
    <n v="0"/>
    <n v="46721.3"/>
    <n v="3940"/>
    <n v="3117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9"/>
    <n v="11.3"/>
    <n v="0.62142857142857189"/>
    <n v="0.43029840225563942"/>
    <n v="-0.76428571428571423"/>
    <n v="-0.10457617829740593"/>
    <n v="0"/>
    <n v="4.3569471248758704"/>
    <n v="7.29896858542714"/>
    <n v="0"/>
    <n v="0"/>
    <n v="0"/>
    <n v="0"/>
    <n v="0.75800000000000001"/>
    <n v="57.9"/>
    <n v="2.1"/>
    <n v="9.4E-2"/>
    <n v="0.14799999999999999"/>
    <n v="0.70099999999999996"/>
    <n v="31016.98"/>
    <n v="1.0860000000000001"/>
    <n v="1.76"/>
    <n v="880.77200000000005"/>
    <n v="0"/>
    <n v="0"/>
    <n v="4994.9816600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91"/>
    <n v="21691"/>
    <n v="46721.3"/>
    <n v="3940"/>
    <n v="31173.8"/>
    <n v="17523"/>
    <n v="20310"/>
    <n v="13168"/>
    <n v="34859"/>
    <n v="0.30416352973181582"/>
    <n v="0.30416352973181582"/>
    <n v="0"/>
    <n v="0"/>
    <n v="0"/>
    <n v="0"/>
    <n v="1"/>
    <n v="0"/>
    <n v="25475"/>
    <n v="0"/>
    <n v="24963"/>
    <n v="0"/>
    <n v="0"/>
    <n v="0"/>
    <n v="77895.100000000006"/>
    <n v="0"/>
    <n v="0"/>
    <n v="0"/>
    <n v="0"/>
    <n v="0"/>
    <n v="0"/>
    <n v="0"/>
    <n v="0"/>
    <n v="0"/>
    <n v="0"/>
    <n v="0"/>
    <n v="0"/>
    <n v="0"/>
    <n v="0"/>
    <n v="0"/>
    <n v="77895.100000000006"/>
    <n v="502.36666666666667"/>
    <n v="2979.8"/>
    <n v="0.41839370963212585"/>
    <n v="0"/>
    <n v="0"/>
    <n v="0"/>
    <n v="0"/>
    <n v="0"/>
    <n v="0"/>
    <n v="0"/>
    <n v="10.953524290929515"/>
    <n v="0"/>
    <n v="0"/>
    <n v="0"/>
    <n v="78011"/>
    <n v="0"/>
    <n v="0"/>
    <n v="10.937250772254986"/>
    <n v="0"/>
    <n v="0"/>
    <n v="0"/>
    <n v="0"/>
    <n v="0"/>
    <n v="0"/>
    <n v="0"/>
    <n v="0"/>
    <n v="0"/>
    <n v="0"/>
    <n v="0"/>
    <n v="0"/>
    <n v="0"/>
    <n v="0"/>
    <n v="2979.8"/>
    <n v="0"/>
    <n v="0"/>
    <n v="68607823.017200008"/>
    <n v="0"/>
    <n v="0"/>
    <n v="0"/>
    <n v="0"/>
    <n v="45757607.012600005"/>
    <n v="0"/>
    <n v="0"/>
    <n v="0"/>
    <n v="0"/>
    <n v="0"/>
    <n v="78011"/>
    <n v="0"/>
    <n v="0"/>
    <n v="0"/>
    <n v="0"/>
    <n v="0"/>
    <n v="0"/>
    <n v="0"/>
    <n v="830"/>
    <n v="1560"/>
    <n v="0"/>
    <n v="0"/>
    <n v="0"/>
    <n v="189"/>
    <n v="230"/>
    <n v="80"/>
    <n v="0"/>
    <n v="0"/>
    <n v="0"/>
    <n v="0"/>
    <n v="230"/>
    <n v="0"/>
  </r>
  <r>
    <x v="83"/>
    <s v="London"/>
    <x v="0"/>
    <x v="0"/>
    <n v="4245"/>
    <n v="65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82.73500000000001"/>
    <n v="680.18799999999999"/>
    <n v="234.52799999999999"/>
    <n v="2737.3"/>
    <n v="0"/>
    <n v="0"/>
    <n v="0"/>
    <n v="0"/>
    <n v="0"/>
    <n v="0"/>
    <n v="2.5470000000000002"/>
    <n v="0.182"/>
    <n v="148.30959100000001"/>
    <n v="0"/>
    <n v="0"/>
    <n v="493.16"/>
    <n v="3.8239999999999998"/>
    <n v="218"/>
    <n v="0"/>
    <n v="0"/>
    <n v="0"/>
    <n v="0"/>
    <n v="0"/>
    <n v="0"/>
    <n v="10.645"/>
    <n v="13.337999999999999"/>
    <n v="316.16666666666669"/>
    <n v="15.603766666666667"/>
    <n v="0"/>
    <n v="0"/>
    <n v="0"/>
    <n v="0"/>
    <n v="0"/>
    <n v="0"/>
    <n v="0"/>
    <n v="0"/>
    <n v="0"/>
    <n v="0"/>
    <n v="0"/>
    <n v="0"/>
    <n v="15715"/>
    <n v="23275"/>
    <n v="2159"/>
    <n v="794"/>
    <n v="67330"/>
    <n v="46861"/>
    <n v="0"/>
    <n v="0"/>
    <n v="0"/>
    <n v="23729.599999999999"/>
    <n v="2112"/>
    <n v="16823.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.6999999999999993"/>
    <n v="0.72142857142857153"/>
    <n v="0.49954182330827079"/>
    <n v="-0.76428571428571423"/>
    <n v="-0.10457617829740593"/>
    <n v="0"/>
    <n v="5.4559042195850704"/>
    <n v="7.9204812263738198"/>
    <n v="0"/>
    <n v="0"/>
    <n v="0"/>
    <n v="0"/>
    <n v="0.80800000000000005"/>
    <n v="60.1"/>
    <n v="2.4"/>
    <n v="7.8E-2"/>
    <n v="0.114"/>
    <n v="0.65600000000000003"/>
    <n v="20721.53"/>
    <n v="1.054"/>
    <n v="1.73"/>
    <n v="808.99699999999996"/>
    <n v="5.2560000000000002"/>
    <n v="0"/>
    <n v="4866.3321800000058"/>
    <n v="94.24002999999999"/>
    <n v="0"/>
    <n v="0"/>
    <n v="5.2560000000000002"/>
    <n v="0"/>
    <n v="5.2560000000000002"/>
    <n v="0"/>
    <n v="0"/>
    <n v="94.2400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63"/>
    <n v="18263"/>
    <n v="23729.599999999999"/>
    <n v="2112"/>
    <n v="16823.900000000001"/>
    <n v="9723"/>
    <n v="11522"/>
    <n v="13127"/>
    <n v="31390"/>
    <n v="0"/>
    <n v="0"/>
    <n v="0"/>
    <n v="0"/>
    <n v="0"/>
    <n v="0"/>
    <n v="0"/>
    <n v="0"/>
    <n v="25903"/>
    <n v="0"/>
    <n v="21967"/>
    <n v="0"/>
    <n v="0"/>
    <n v="0"/>
    <n v="40553.5"/>
    <n v="0"/>
    <n v="0"/>
    <n v="0"/>
    <n v="0"/>
    <n v="0"/>
    <n v="0"/>
    <n v="0"/>
    <n v="0"/>
    <n v="0"/>
    <n v="0"/>
    <n v="0"/>
    <n v="0"/>
    <n v="0"/>
    <n v="0"/>
    <n v="0"/>
    <n v="40553.5"/>
    <n v="502.36666666666667"/>
    <n v="1972.8"/>
    <n v="0.46473498233215549"/>
    <n v="0"/>
    <n v="0"/>
    <n v="0"/>
    <n v="0"/>
    <n v="0"/>
    <n v="0"/>
    <n v="0"/>
    <n v="11.039104829210837"/>
    <n v="0"/>
    <n v="0"/>
    <n v="0"/>
    <n v="46861"/>
    <n v="0"/>
    <n v="0"/>
    <n v="9.5532391048292116"/>
    <n v="0"/>
    <n v="0"/>
    <n v="0"/>
    <n v="0"/>
    <n v="0"/>
    <n v="0"/>
    <n v="0"/>
    <n v="0"/>
    <n v="0"/>
    <n v="0"/>
    <n v="0"/>
    <n v="0"/>
    <n v="0"/>
    <n v="0"/>
    <n v="1972.8"/>
    <n v="0"/>
    <n v="0"/>
    <n v="32807659.839499999"/>
    <n v="0"/>
    <n v="0"/>
    <n v="0"/>
    <n v="0"/>
    <n v="27584004.057999998"/>
    <n v="0"/>
    <n v="0"/>
    <n v="0"/>
    <n v="0"/>
    <n v="0"/>
    <n v="46861"/>
    <n v="0"/>
    <n v="0"/>
    <n v="0"/>
    <n v="0"/>
    <n v="0"/>
    <n v="0"/>
    <n v="0"/>
    <n v="620"/>
    <n v="1160"/>
    <n v="0"/>
    <n v="0"/>
    <n v="0"/>
    <n v="203"/>
    <n v="110"/>
    <n v="35"/>
    <n v="0"/>
    <n v="0"/>
    <n v="0"/>
    <n v="0"/>
    <n v="110"/>
    <n v="0"/>
  </r>
  <r>
    <x v="84"/>
    <s v="London"/>
    <x v="0"/>
    <x v="0"/>
    <n v="4356"/>
    <n v="617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06.67200000000003"/>
    <n v="602.24099999999999"/>
    <n v="204.55099999999999"/>
    <n v="2552.21"/>
    <n v="0"/>
    <n v="0"/>
    <n v="0"/>
    <n v="0"/>
    <n v="0"/>
    <n v="0"/>
    <n v="4.431"/>
    <n v="0.27500000000000002"/>
    <n v="219.84874300000001"/>
    <n v="0"/>
    <n v="0"/>
    <n v="516.62"/>
    <n v="3.5670000000000002"/>
    <n v="236"/>
    <n v="0"/>
    <n v="0"/>
    <n v="0"/>
    <n v="0"/>
    <n v="0"/>
    <n v="0"/>
    <n v="9.4019999999999992"/>
    <n v="12.592000000000001"/>
    <n v="316.16666666666669"/>
    <n v="15.603766666666667"/>
    <n v="0"/>
    <n v="0"/>
    <n v="0"/>
    <n v="0"/>
    <n v="0"/>
    <n v="0"/>
    <n v="0"/>
    <n v="0"/>
    <n v="0"/>
    <n v="0"/>
    <n v="0"/>
    <n v="0"/>
    <n v="19360"/>
    <n v="23054"/>
    <n v="2052"/>
    <n v="1325"/>
    <n v="42995"/>
    <n v="48579"/>
    <n v="0"/>
    <n v="0"/>
    <n v="0"/>
    <n v="23037.8"/>
    <n v="2069"/>
    <n v="17183.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"/>
    <n v="0"/>
    <n v="17.899999999999999"/>
    <n v="15.3"/>
    <n v="2.6214285714285701"/>
    <n v="1.8151668233082698"/>
    <n v="6.4357142857142859"/>
    <n v="0.88059006211180146"/>
    <n v="0"/>
    <n v="4.5280468505215001"/>
    <n v="7.9996686990445998"/>
    <n v="0"/>
    <n v="0"/>
    <n v="0"/>
    <n v="0"/>
    <n v="0.85"/>
    <n v="55.6"/>
    <n v="1.8"/>
    <n v="6.5000000000000002E-2"/>
    <n v="8.5000000000000006E-2"/>
    <n v="0.56399999999999995"/>
    <n v="23355.119999999999"/>
    <n v="1.0209999999999999"/>
    <n v="1.71"/>
    <n v="790.35699999999997"/>
    <n v="9.4459999999999997"/>
    <n v="0"/>
    <n v="4836.3577800000039"/>
    <n v="152.51328000000001"/>
    <n v="0"/>
    <n v="0"/>
    <n v="9.4459999999999997"/>
    <n v="0"/>
    <n v="9.4459999999999997"/>
    <n v="0"/>
    <n v="0"/>
    <n v="152.513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59"/>
    <n v="19259"/>
    <n v="23037.8"/>
    <n v="2069"/>
    <n v="17183.599999999999"/>
    <n v="9474"/>
    <n v="11317"/>
    <n v="14468"/>
    <n v="33727"/>
    <n v="0"/>
    <n v="0"/>
    <n v="0"/>
    <n v="0"/>
    <n v="0"/>
    <n v="0"/>
    <n v="0"/>
    <n v="2214"/>
    <n v="26470"/>
    <n v="0"/>
    <n v="22191"/>
    <n v="0"/>
    <n v="0"/>
    <n v="0"/>
    <n v="40221.399999999994"/>
    <n v="0"/>
    <n v="0"/>
    <n v="0"/>
    <n v="0"/>
    <n v="0"/>
    <n v="0"/>
    <n v="0"/>
    <n v="0"/>
    <n v="0"/>
    <n v="0"/>
    <n v="0"/>
    <n v="0"/>
    <n v="0"/>
    <n v="0"/>
    <n v="0"/>
    <n v="40221.399999999994"/>
    <n v="502.36666666666667"/>
    <n v="1865.8"/>
    <n v="0.42832874196510556"/>
    <n v="0"/>
    <n v="0"/>
    <n v="0"/>
    <n v="0"/>
    <n v="0"/>
    <n v="0"/>
    <n v="0"/>
    <n v="11.152203856749312"/>
    <n v="0"/>
    <n v="0"/>
    <n v="0"/>
    <n v="48579"/>
    <n v="0"/>
    <n v="0"/>
    <n v="9.2335629017447189"/>
    <n v="0"/>
    <n v="0"/>
    <n v="0"/>
    <n v="0"/>
    <n v="0"/>
    <n v="0"/>
    <n v="0"/>
    <n v="0"/>
    <n v="0"/>
    <n v="0"/>
    <n v="0"/>
    <n v="0"/>
    <n v="0"/>
    <n v="0"/>
    <n v="1865.8"/>
    <n v="0"/>
    <n v="0"/>
    <n v="31789265.039799996"/>
    <n v="0"/>
    <n v="0"/>
    <n v="0"/>
    <n v="0"/>
    <n v="24222976.157399997"/>
    <n v="0"/>
    <n v="0"/>
    <n v="0"/>
    <n v="0"/>
    <n v="0"/>
    <n v="48579"/>
    <n v="0"/>
    <n v="0"/>
    <n v="0"/>
    <n v="0"/>
    <n v="0"/>
    <n v="0"/>
    <n v="0"/>
    <n v="460"/>
    <n v="1170"/>
    <n v="0"/>
    <n v="0"/>
    <n v="0"/>
    <n v="210"/>
    <n v="130"/>
    <n v="50"/>
    <n v="0"/>
    <n v="0"/>
    <n v="0"/>
    <n v="0"/>
    <n v="130"/>
    <n v="0"/>
  </r>
  <r>
    <x v="85"/>
    <s v="London"/>
    <x v="0"/>
    <x v="0"/>
    <n v="4652"/>
    <n v="72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09.24"/>
    <n v="703.11900000000003"/>
    <n v="208.732"/>
    <n v="2764.83"/>
    <n v="0"/>
    <n v="0"/>
    <n v="0"/>
    <n v="0"/>
    <n v="0"/>
    <n v="0"/>
    <n v="6.1210000000000004"/>
    <n v="0.308"/>
    <n v="271.85290500000002"/>
    <n v="0"/>
    <n v="0"/>
    <n v="555.72"/>
    <n v="3.4260000000000002"/>
    <n v="202"/>
    <n v="0"/>
    <n v="0"/>
    <n v="0"/>
    <n v="0"/>
    <n v="0"/>
    <n v="0"/>
    <n v="9.2309999999999999"/>
    <n v="12.863"/>
    <n v="316.16666666666669"/>
    <n v="15.603766666666667"/>
    <n v="0"/>
    <n v="0"/>
    <n v="0"/>
    <n v="0"/>
    <n v="0"/>
    <n v="0"/>
    <n v="0"/>
    <n v="0"/>
    <n v="0"/>
    <n v="0"/>
    <n v="0"/>
    <n v="0"/>
    <n v="17381"/>
    <n v="24446"/>
    <n v="2448"/>
    <n v="1278"/>
    <n v="59583"/>
    <n v="50555"/>
    <n v="0"/>
    <n v="0"/>
    <n v="0"/>
    <n v="24254.2"/>
    <n v="2138"/>
    <n v="17583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2"/>
    <n v="14.6"/>
    <n v="1.9214285714285708"/>
    <n v="1.3304628759398494"/>
    <n v="-0.76428571428571423"/>
    <n v="-0.10457617829740593"/>
    <n v="0"/>
    <n v="4.5169740976192001"/>
    <n v="7.7083725723646799"/>
    <n v="0"/>
    <n v="0"/>
    <n v="0"/>
    <n v="0"/>
    <n v="0.82599999999999996"/>
    <n v="56"/>
    <n v="1.9"/>
    <n v="7.4999999999999997E-2"/>
    <n v="9.9000000000000005E-2"/>
    <n v="0.55100000000000005"/>
    <n v="28043.65"/>
    <n v="1.054"/>
    <n v="1.78"/>
    <n v="755.82500000000005"/>
    <n v="11.331"/>
    <n v="0"/>
    <n v="4864.6122200000009"/>
    <n v="157.48232000000004"/>
    <n v="0"/>
    <n v="0"/>
    <n v="11.331"/>
    <n v="0"/>
    <n v="11.331"/>
    <n v="0"/>
    <n v="0"/>
    <n v="157.482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59"/>
    <n v="30063"/>
    <n v="24254.2"/>
    <n v="2138"/>
    <n v="17583.400000000001"/>
    <n v="10562"/>
    <n v="12693"/>
    <n v="25185"/>
    <n v="55248"/>
    <n v="0"/>
    <n v="0"/>
    <n v="0"/>
    <n v="0"/>
    <n v="0"/>
    <n v="0"/>
    <n v="0"/>
    <n v="0"/>
    <n v="49062"/>
    <n v="88"/>
    <n v="20574"/>
    <n v="0"/>
    <n v="0"/>
    <n v="0"/>
    <n v="41837.600000000006"/>
    <n v="0"/>
    <n v="0"/>
    <n v="0"/>
    <n v="0"/>
    <n v="0"/>
    <n v="0"/>
    <n v="0"/>
    <n v="0"/>
    <n v="0"/>
    <n v="0"/>
    <n v="0"/>
    <n v="0"/>
    <n v="0"/>
    <n v="0"/>
    <n v="0"/>
    <n v="41837.600000000006"/>
    <n v="502.36666666666667"/>
    <n v="2261.8000000000002"/>
    <n v="0.48619948409286334"/>
    <n v="0"/>
    <n v="0"/>
    <n v="0"/>
    <n v="0"/>
    <n v="0"/>
    <n v="0"/>
    <n v="0"/>
    <n v="10.867368873602752"/>
    <n v="0"/>
    <n v="0"/>
    <n v="0"/>
    <n v="50555"/>
    <n v="0"/>
    <n v="0"/>
    <n v="8.9934651762682734"/>
    <n v="0"/>
    <n v="0"/>
    <n v="0"/>
    <n v="0"/>
    <n v="0"/>
    <n v="0"/>
    <n v="0"/>
    <n v="0"/>
    <n v="0"/>
    <n v="0"/>
    <n v="0"/>
    <n v="0"/>
    <n v="0"/>
    <n v="0"/>
    <n v="2261.8000000000002"/>
    <n v="0"/>
    <n v="0"/>
    <n v="31621904.020000007"/>
    <n v="0"/>
    <n v="0"/>
    <n v="0"/>
    <n v="0"/>
    <n v="29416811.474400006"/>
    <n v="0"/>
    <n v="0"/>
    <n v="0"/>
    <n v="0"/>
    <n v="0"/>
    <n v="50555"/>
    <n v="0"/>
    <n v="0"/>
    <n v="0"/>
    <n v="0"/>
    <n v="0"/>
    <n v="0"/>
    <n v="0"/>
    <n v="660"/>
    <n v="1340"/>
    <n v="0"/>
    <n v="0"/>
    <n v="0"/>
    <n v="203"/>
    <n v="130"/>
    <n v="50"/>
    <n v="0"/>
    <n v="0"/>
    <n v="0"/>
    <n v="0"/>
    <n v="130"/>
    <n v="0"/>
  </r>
  <r>
    <x v="86"/>
    <s v="London"/>
    <x v="0"/>
    <x v="0"/>
    <n v="4902"/>
    <n v="69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67.61200000000008"/>
    <n v="761.26700000000005"/>
    <n v="228.376"/>
    <n v="2989.93"/>
    <n v="0"/>
    <n v="0"/>
    <n v="0"/>
    <n v="0"/>
    <n v="0"/>
    <n v="0"/>
    <n v="6.3449999999999998"/>
    <n v="0.28299999999999997"/>
    <n v="251.56659199999899"/>
    <n v="0"/>
    <n v="0"/>
    <n v="550.04999999999995"/>
    <n v="3.4129999999999998"/>
    <n v="204"/>
    <n v="1"/>
    <n v="0"/>
    <n v="0"/>
    <n v="0"/>
    <n v="0"/>
    <n v="0"/>
    <n v="8.6760000000000002"/>
    <n v="12.939"/>
    <n v="316.16666666666669"/>
    <n v="15.603766666666667"/>
    <n v="0"/>
    <n v="0"/>
    <n v="0"/>
    <n v="0"/>
    <n v="0"/>
    <n v="0"/>
    <n v="0"/>
    <n v="0"/>
    <n v="0"/>
    <n v="0"/>
    <n v="0"/>
    <n v="0"/>
    <n v="17864"/>
    <n v="26561"/>
    <n v="2154"/>
    <n v="1225"/>
    <n v="66270"/>
    <n v="52033"/>
    <n v="0"/>
    <n v="0"/>
    <n v="0"/>
    <n v="26084.7"/>
    <n v="2282"/>
    <n v="19080.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"/>
    <n v="11.9"/>
    <n v="-0.47857142857142776"/>
    <n v="-0.33137922932330771"/>
    <n v="-0.76428571428571423"/>
    <n v="-0.10457617829740593"/>
    <n v="0"/>
    <n v="3.9091773951145301"/>
    <n v="6.7911262595880402"/>
    <n v="0"/>
    <n v="0"/>
    <n v="0"/>
    <n v="0"/>
    <n v="0.82099999999999995"/>
    <n v="54.3"/>
    <n v="1.6"/>
    <n v="7.5999999999999998E-2"/>
    <n v="0.10299999999999999"/>
    <n v="0.52100000000000002"/>
    <n v="29757.8"/>
    <n v="1.02"/>
    <n v="1.73"/>
    <n v="796.96"/>
    <n v="11.272"/>
    <n v="0"/>
    <n v="4978.3671500000009"/>
    <n v="165.05161999999999"/>
    <n v="0"/>
    <n v="0"/>
    <n v="10.79"/>
    <n v="0"/>
    <n v="10.79"/>
    <n v="0.48199999999999998"/>
    <n v="0"/>
    <n v="162.11007999999998"/>
    <n v="0"/>
    <n v="2.9415400000000003"/>
    <n v="0"/>
    <n v="0"/>
    <n v="0"/>
    <n v="0"/>
    <n v="0"/>
    <n v="0"/>
    <n v="0"/>
    <n v="0"/>
    <n v="0"/>
    <n v="0"/>
    <n v="0"/>
    <n v="0"/>
    <n v="0"/>
    <n v="0"/>
    <n v="0"/>
    <n v="0"/>
    <n v="18471"/>
    <n v="18471"/>
    <n v="26084.7"/>
    <n v="2282"/>
    <n v="19080.099999999999"/>
    <n v="10562"/>
    <n v="12718"/>
    <n v="13469"/>
    <n v="31940"/>
    <n v="0"/>
    <n v="0"/>
    <n v="0"/>
    <n v="0"/>
    <n v="0"/>
    <n v="0"/>
    <n v="0"/>
    <n v="0"/>
    <n v="26030"/>
    <n v="31"/>
    <n v="18832"/>
    <n v="0"/>
    <n v="0"/>
    <n v="0"/>
    <n v="45164.800000000003"/>
    <n v="0"/>
    <n v="0"/>
    <n v="0"/>
    <n v="0"/>
    <n v="0"/>
    <n v="0"/>
    <n v="0"/>
    <n v="0"/>
    <n v="0"/>
    <n v="0"/>
    <n v="0"/>
    <n v="0"/>
    <n v="0"/>
    <n v="0"/>
    <n v="0"/>
    <n v="45164.800000000003"/>
    <n v="502.36666666666667"/>
    <n v="1967.8"/>
    <n v="0.40142798857609135"/>
    <n v="0"/>
    <n v="0"/>
    <n v="0"/>
    <n v="0"/>
    <n v="0"/>
    <n v="0"/>
    <n v="0"/>
    <n v="10.614647082823337"/>
    <n v="0"/>
    <n v="0"/>
    <n v="0"/>
    <n v="52033"/>
    <n v="0"/>
    <n v="0"/>
    <n v="9.2135454916360668"/>
    <n v="0"/>
    <n v="0"/>
    <n v="0"/>
    <n v="0"/>
    <n v="0"/>
    <n v="0"/>
    <n v="0"/>
    <n v="0"/>
    <n v="0"/>
    <n v="0"/>
    <n v="0"/>
    <n v="0"/>
    <n v="0"/>
    <n v="0"/>
    <n v="1967.8"/>
    <n v="0"/>
    <n v="0"/>
    <n v="35994539.008000001"/>
    <n v="0"/>
    <n v="0"/>
    <n v="0"/>
    <n v="0"/>
    <n v="34382471.801600002"/>
    <n v="0"/>
    <n v="0"/>
    <n v="0"/>
    <n v="0"/>
    <n v="0"/>
    <n v="52033"/>
    <n v="0"/>
    <n v="0"/>
    <n v="0"/>
    <n v="0"/>
    <n v="0"/>
    <n v="0"/>
    <n v="0"/>
    <n v="430"/>
    <n v="1300"/>
    <n v="0"/>
    <n v="0"/>
    <n v="0"/>
    <n v="217"/>
    <n v="180"/>
    <n v="50"/>
    <n v="0"/>
    <n v="0"/>
    <n v="0"/>
    <n v="0"/>
    <n v="180"/>
    <n v="0"/>
  </r>
  <r>
    <x v="87"/>
    <s v="London"/>
    <x v="0"/>
    <x v="0"/>
    <n v="6580"/>
    <n v="87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33.26599999999996"/>
    <n v="629.33299999999997"/>
    <n v="198.952"/>
    <n v="2554.46"/>
    <n v="0"/>
    <n v="0"/>
    <n v="0"/>
    <n v="0"/>
    <n v="0"/>
    <n v="0"/>
    <n v="3.9329999999999998"/>
    <n v="0.23"/>
    <n v="247.57281499999999"/>
    <n v="0"/>
    <n v="0"/>
    <n v="534.70000000000005"/>
    <n v="3.085"/>
    <n v="224"/>
    <n v="0"/>
    <n v="0"/>
    <n v="0"/>
    <n v="0"/>
    <n v="0"/>
    <n v="0"/>
    <n v="9.266"/>
    <n v="15.013999999999999"/>
    <n v="316.16666666666669"/>
    <n v="15.603766666666667"/>
    <n v="0"/>
    <n v="0"/>
    <n v="0"/>
    <n v="0"/>
    <n v="0"/>
    <n v="0"/>
    <n v="0"/>
    <n v="0"/>
    <n v="0"/>
    <n v="0"/>
    <n v="0"/>
    <n v="0"/>
    <n v="22042"/>
    <n v="34910"/>
    <n v="3115"/>
    <n v="1606"/>
    <n v="79729"/>
    <n v="63120"/>
    <n v="0"/>
    <n v="0"/>
    <n v="0"/>
    <n v="34427.4"/>
    <n v="3006"/>
    <n v="24698.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"/>
    <n v="9.3000000000000007"/>
    <n v="-1.5785714285714292"/>
    <n v="-1.0930568609022562"/>
    <n v="-0.76428571428571423"/>
    <n v="-0.10457617829740593"/>
    <n v="0"/>
    <n v="4.16875496064094"/>
    <n v="6.7238894318569802"/>
    <n v="0"/>
    <n v="0"/>
    <n v="0"/>
    <n v="0"/>
    <n v="0.80600000000000005"/>
    <n v="26.9"/>
    <n v="1.8"/>
    <n v="7.6999999999999999E-2"/>
    <n v="0.11600000000000001"/>
    <n v="0.57099999999999995"/>
    <n v="33585.22"/>
    <n v="1.03"/>
    <n v="1.74"/>
    <n v="596.18799999999999"/>
    <n v="18.03"/>
    <n v="0"/>
    <n v="4028.4007299999985"/>
    <n v="214.17390000000003"/>
    <n v="0"/>
    <n v="0"/>
    <n v="12.023"/>
    <n v="0"/>
    <n v="12.023"/>
    <n v="6.0069999999999997"/>
    <n v="0"/>
    <n v="175.23432"/>
    <n v="0"/>
    <n v="38.939579999999992"/>
    <n v="0"/>
    <n v="0"/>
    <n v="0"/>
    <n v="0"/>
    <n v="0"/>
    <n v="0"/>
    <n v="0"/>
    <n v="0"/>
    <n v="0"/>
    <n v="0"/>
    <n v="0"/>
    <n v="0"/>
    <n v="0"/>
    <n v="0"/>
    <n v="0"/>
    <n v="0"/>
    <n v="18734"/>
    <n v="18735"/>
    <n v="34427.4"/>
    <n v="3006"/>
    <n v="24698.799999999999"/>
    <n v="13058"/>
    <n v="15596"/>
    <n v="12226"/>
    <n v="30961"/>
    <n v="0.29049255676534042"/>
    <n v="0.29049255676534042"/>
    <n v="0"/>
    <n v="0"/>
    <n v="1"/>
    <n v="0"/>
    <n v="0"/>
    <n v="0"/>
    <n v="23855"/>
    <n v="0"/>
    <n v="21596"/>
    <n v="0"/>
    <n v="0"/>
    <n v="0"/>
    <n v="59126.2"/>
    <n v="0"/>
    <n v="0"/>
    <n v="0"/>
    <n v="0"/>
    <n v="0"/>
    <n v="0"/>
    <n v="0"/>
    <n v="0"/>
    <n v="0"/>
    <n v="0"/>
    <n v="0"/>
    <n v="0"/>
    <n v="0"/>
    <n v="0"/>
    <n v="0"/>
    <n v="59126.2"/>
    <n v="502.36666666666667"/>
    <n v="2928.8"/>
    <n v="0.44510638297872346"/>
    <n v="0"/>
    <n v="0"/>
    <n v="0"/>
    <n v="0"/>
    <n v="0"/>
    <n v="0"/>
    <n v="9.5927051671732517"/>
    <n v="0"/>
    <n v="0"/>
    <n v="0"/>
    <n v="63120"/>
    <n v="0"/>
    <n v="0"/>
    <n v="0"/>
    <n v="8.985744680851063"/>
    <n v="0"/>
    <n v="0"/>
    <n v="0"/>
    <n v="0"/>
    <n v="0"/>
    <n v="0"/>
    <n v="0"/>
    <n v="0"/>
    <n v="0"/>
    <n v="0"/>
    <n v="0"/>
    <n v="0"/>
    <n v="0"/>
    <n v="0"/>
    <n v="2928.8"/>
    <n v="0"/>
    <n v="0"/>
    <n v="35250330.9256"/>
    <n v="0"/>
    <n v="0"/>
    <n v="0"/>
    <n v="0"/>
    <n v="37210068.824599996"/>
    <n v="0"/>
    <n v="0"/>
    <n v="0"/>
    <n v="0"/>
    <n v="0"/>
    <n v="63120"/>
    <n v="0"/>
    <n v="0"/>
    <n v="0"/>
    <n v="0"/>
    <n v="0"/>
    <n v="0"/>
    <n v="0"/>
    <n v="850"/>
    <n v="1660"/>
    <n v="0"/>
    <n v="0"/>
    <n v="0"/>
    <n v="252"/>
    <n v="170"/>
    <n v="170"/>
    <n v="0"/>
    <n v="0"/>
    <n v="0"/>
    <n v="0"/>
    <n v="170"/>
    <n v="0"/>
  </r>
  <r>
    <x v="88"/>
    <s v="London"/>
    <x v="0"/>
    <x v="0"/>
    <n v="10013"/>
    <n v="123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18.14"/>
    <n v="612.67999999999995"/>
    <n v="202.001"/>
    <n v="2555.14"/>
    <n v="0"/>
    <n v="0"/>
    <n v="0"/>
    <n v="0"/>
    <n v="0"/>
    <n v="0"/>
    <n v="5.46"/>
    <n v="0.28299999999999997"/>
    <n v="238.85743099999999"/>
    <n v="0"/>
    <n v="0"/>
    <n v="538.30999999999995"/>
    <n v="3.9119999999999999"/>
    <n v="233"/>
    <n v="0"/>
    <n v="0"/>
    <n v="0"/>
    <n v="0"/>
    <n v="0"/>
    <n v="0"/>
    <n v="11.898999999999999"/>
    <n v="18.030999999999999"/>
    <n v="316.16666666666669"/>
    <n v="15.603766666666667"/>
    <n v="0"/>
    <n v="0"/>
    <n v="0"/>
    <n v="0"/>
    <n v="0"/>
    <n v="0"/>
    <n v="0"/>
    <n v="0"/>
    <n v="0"/>
    <n v="0"/>
    <n v="0"/>
    <n v="0"/>
    <n v="31199"/>
    <n v="58916"/>
    <n v="4420"/>
    <n v="1858"/>
    <n v="104416"/>
    <n v="84554"/>
    <n v="0"/>
    <n v="0"/>
    <n v="0"/>
    <n v="57768.5"/>
    <n v="4973"/>
    <n v="39423.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5"/>
    <n v="11.3"/>
    <n v="-0.77857142857142847"/>
    <n v="-0.53910949248120299"/>
    <n v="-0.76428571428571423"/>
    <n v="-0.10457617829740593"/>
    <n v="0"/>
    <n v="3.9845943208324202"/>
    <n v="6.60209319567974"/>
    <n v="0"/>
    <n v="0"/>
    <n v="0"/>
    <n v="0"/>
    <n v="0.76100000000000001"/>
    <n v="2.6"/>
    <n v="2"/>
    <n v="8.8999999999999996E-2"/>
    <n v="0.15"/>
    <n v="0.65200000000000002"/>
    <n v="37939.199999999997"/>
    <n v="1.0549999999999999"/>
    <n v="1.71"/>
    <n v="561.553"/>
    <n v="24.625"/>
    <n v="0"/>
    <n v="3666.4222999999997"/>
    <n v="287.03312"/>
    <n v="0"/>
    <n v="0"/>
    <n v="17.591000000000001"/>
    <n v="0"/>
    <n v="17.591000000000001"/>
    <n v="7.0339999999999998"/>
    <n v="0"/>
    <n v="244.76539"/>
    <n v="0"/>
    <n v="42.267729999999993"/>
    <n v="0"/>
    <n v="0"/>
    <n v="0"/>
    <n v="0"/>
    <n v="0"/>
    <n v="0"/>
    <n v="0"/>
    <n v="0"/>
    <n v="0"/>
    <n v="0"/>
    <n v="0"/>
    <n v="0"/>
    <n v="0"/>
    <n v="0"/>
    <n v="0"/>
    <n v="0"/>
    <n v="22502"/>
    <n v="22502"/>
    <n v="57768.5"/>
    <n v="4973"/>
    <n v="39423.699999999997"/>
    <n v="20833"/>
    <n v="24614"/>
    <n v="12645"/>
    <n v="35147"/>
    <n v="0.40534391350284382"/>
    <n v="0.40534391350284382"/>
    <n v="0"/>
    <n v="0"/>
    <n v="0"/>
    <n v="1"/>
    <n v="0"/>
    <n v="0"/>
    <n v="24714"/>
    <n v="0"/>
    <n v="24463"/>
    <n v="0"/>
    <n v="0"/>
    <n v="0"/>
    <n v="97192.2"/>
    <n v="0"/>
    <n v="0"/>
    <n v="0"/>
    <n v="0"/>
    <n v="0"/>
    <n v="0"/>
    <n v="0"/>
    <n v="0"/>
    <n v="0"/>
    <n v="0"/>
    <n v="0"/>
    <n v="0"/>
    <n v="0"/>
    <n v="0"/>
    <n v="0"/>
    <n v="97192.2"/>
    <n v="502.36666666666667"/>
    <n v="4233.8"/>
    <n v="0.42283032058324183"/>
    <n v="0"/>
    <n v="0"/>
    <n v="0"/>
    <n v="0"/>
    <n v="0"/>
    <n v="0"/>
    <n v="8.444422251073604"/>
    <n v="0"/>
    <n v="0"/>
    <n v="0"/>
    <n v="84554"/>
    <n v="0"/>
    <n v="0"/>
    <n v="0"/>
    <n v="9.7066014181563958"/>
    <n v="0"/>
    <n v="0"/>
    <n v="0"/>
    <n v="0"/>
    <n v="0"/>
    <n v="0"/>
    <n v="0"/>
    <n v="0"/>
    <n v="0"/>
    <n v="0"/>
    <n v="0"/>
    <n v="0"/>
    <n v="0"/>
    <n v="0"/>
    <n v="4233.8"/>
    <n v="0"/>
    <n v="0"/>
    <n v="54578571.486599997"/>
    <n v="0"/>
    <n v="0"/>
    <n v="0"/>
    <n v="0"/>
    <n v="59547717.095999993"/>
    <n v="0"/>
    <n v="0"/>
    <n v="0"/>
    <n v="0"/>
    <n v="0"/>
    <n v="84554"/>
    <n v="0"/>
    <n v="0"/>
    <n v="0"/>
    <n v="0"/>
    <n v="0"/>
    <n v="0"/>
    <n v="0"/>
    <n v="1070"/>
    <n v="2100"/>
    <n v="0"/>
    <n v="0"/>
    <n v="0"/>
    <n v="329"/>
    <n v="360"/>
    <n v="425"/>
    <n v="0"/>
    <n v="0"/>
    <n v="0"/>
    <n v="0"/>
    <n v="360"/>
    <n v="0"/>
  </r>
  <r>
    <x v="89"/>
    <s v="London"/>
    <x v="0"/>
    <x v="0"/>
    <n v="7258"/>
    <n v="999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12.1049999999999"/>
    <n v="607.28099999999995"/>
    <n v="203.18100000000001"/>
    <n v="2621.19"/>
    <n v="0"/>
    <n v="0"/>
    <n v="0"/>
    <n v="0"/>
    <n v="0"/>
    <n v="0"/>
    <n v="4.8239999999999998"/>
    <n v="0.28299999999999997"/>
    <n v="239.92082199999999"/>
    <n v="0"/>
    <n v="0"/>
    <n v="339.67"/>
    <n v="2.145"/>
    <n v="236"/>
    <n v="0"/>
    <n v="0"/>
    <n v="0"/>
    <n v="0"/>
    <n v="0"/>
    <n v="0"/>
    <n v="13.047000000000001"/>
    <n v="14.957000000000001"/>
    <n v="316.16666666666669"/>
    <n v="15.603766666666667"/>
    <n v="0"/>
    <n v="0"/>
    <n v="0"/>
    <n v="0"/>
    <n v="0"/>
    <n v="0"/>
    <n v="0"/>
    <n v="0"/>
    <n v="0"/>
    <n v="0"/>
    <n v="0"/>
    <n v="0"/>
    <n v="30124"/>
    <n v="48237"/>
    <n v="3271"/>
    <n v="1492"/>
    <n v="89091"/>
    <n v="72997"/>
    <n v="0"/>
    <n v="0"/>
    <n v="0"/>
    <n v="50429.1"/>
    <n v="4299"/>
    <n v="33641.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"/>
    <n v="6.1"/>
    <n v="-3.3285714285714292"/>
    <n v="-2.4676867951127828"/>
    <n v="-2.1428571428571429E-2"/>
    <n v="-8.2206795761782998E-5"/>
    <n v="0"/>
    <n v="4.3348885340638796"/>
    <n v="6.90811885010437"/>
    <n v="0"/>
    <n v="0"/>
    <n v="0"/>
    <n v="0"/>
    <n v="0.71499999999999997"/>
    <n v="2.9"/>
    <n v="2.2999999999999998"/>
    <n v="0.10199999999999999"/>
    <n v="0.183"/>
    <n v="0.67100000000000004"/>
    <n v="32198.080000000002"/>
    <n v="1.0580000000000001"/>
    <n v="1.71"/>
    <n v="683.14700000000005"/>
    <n v="24.937000000000001"/>
    <n v="0"/>
    <n v="3947.3126100000059"/>
    <n v="224.11935"/>
    <n v="0"/>
    <n v="0"/>
    <n v="16.776"/>
    <n v="0"/>
    <n v="16.776"/>
    <n v="8.1609999999999996"/>
    <n v="0"/>
    <n v="181.79664999999997"/>
    <n v="0"/>
    <n v="42.322699999999998"/>
    <n v="0"/>
    <n v="0"/>
    <n v="0"/>
    <n v="0"/>
    <n v="0"/>
    <n v="0"/>
    <n v="0"/>
    <n v="0"/>
    <n v="0"/>
    <n v="0"/>
    <n v="0"/>
    <n v="0"/>
    <n v="0"/>
    <n v="0"/>
    <n v="0"/>
    <n v="0"/>
    <n v="21688"/>
    <n v="21688"/>
    <n v="50429.1"/>
    <n v="4299"/>
    <n v="33641.300000000003"/>
    <n v="18457"/>
    <n v="21638"/>
    <n v="13610"/>
    <n v="35298"/>
    <n v="0.30416352973181582"/>
    <n v="0.30416352973181582"/>
    <n v="0"/>
    <n v="0"/>
    <n v="0"/>
    <n v="0"/>
    <n v="1"/>
    <n v="0"/>
    <n v="25641"/>
    <n v="0"/>
    <n v="24744"/>
    <n v="0"/>
    <n v="0"/>
    <n v="0"/>
    <n v="84070.399999999994"/>
    <n v="0"/>
    <n v="0"/>
    <n v="0"/>
    <n v="0"/>
    <n v="0"/>
    <n v="0"/>
    <n v="0"/>
    <n v="0"/>
    <n v="0"/>
    <n v="0"/>
    <n v="0"/>
    <n v="0"/>
    <n v="0"/>
    <n v="0"/>
    <n v="0"/>
    <n v="84070.399999999994"/>
    <n v="502.36666666666667"/>
    <n v="3084.8"/>
    <n v="0.42502066685037204"/>
    <n v="0"/>
    <n v="0"/>
    <n v="0"/>
    <n v="0"/>
    <n v="0"/>
    <n v="0"/>
    <n v="0"/>
    <n v="10.057453844034169"/>
    <n v="0"/>
    <n v="0"/>
    <n v="0"/>
    <n v="72997"/>
    <n v="0"/>
    <n v="0"/>
    <n v="11.583135850096445"/>
    <n v="0"/>
    <n v="0"/>
    <n v="0"/>
    <n v="0"/>
    <n v="0"/>
    <n v="0"/>
    <n v="0"/>
    <n v="0"/>
    <n v="0"/>
    <n v="0"/>
    <n v="0"/>
    <n v="0"/>
    <n v="0"/>
    <n v="0"/>
    <n v="3084.8"/>
    <n v="0"/>
    <n v="0"/>
    <n v="57432441.548799999"/>
    <n v="0"/>
    <n v="0"/>
    <n v="0"/>
    <n v="0"/>
    <n v="51054356.582399994"/>
    <n v="0"/>
    <n v="0"/>
    <n v="0"/>
    <n v="0"/>
    <n v="0"/>
    <n v="72997"/>
    <n v="0"/>
    <n v="0"/>
    <n v="0"/>
    <n v="0"/>
    <n v="0"/>
    <n v="0"/>
    <n v="0"/>
    <n v="760"/>
    <n v="1550"/>
    <n v="0"/>
    <n v="0"/>
    <n v="0"/>
    <n v="266"/>
    <n v="100"/>
    <n v="445"/>
    <n v="0"/>
    <n v="0"/>
    <n v="0"/>
    <n v="0"/>
    <n v="100"/>
    <n v="0"/>
  </r>
  <r>
    <x v="90"/>
    <s v="London"/>
    <x v="0"/>
    <x v="0"/>
    <n v="4085"/>
    <n v="616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78.11300000000006"/>
    <n v="572.49800000000005"/>
    <n v="188.15"/>
    <n v="2670.92"/>
    <n v="0"/>
    <n v="0"/>
    <n v="0"/>
    <n v="0"/>
    <n v="0"/>
    <n v="0"/>
    <n v="5.6150000000000002"/>
    <n v="0.23400000000000001"/>
    <n v="250.71204299999999"/>
    <n v="0"/>
    <n v="0"/>
    <n v="485.54"/>
    <n v="3.6349999999999998"/>
    <n v="244"/>
    <n v="0"/>
    <n v="0"/>
    <n v="0"/>
    <n v="0"/>
    <n v="0"/>
    <n v="0"/>
    <n v="9.7810000000000006"/>
    <n v="12.042999999999999"/>
    <n v="316.16666666666669"/>
    <n v="15.603766666666667"/>
    <n v="0"/>
    <n v="0"/>
    <n v="0"/>
    <n v="0"/>
    <n v="0"/>
    <n v="0"/>
    <n v="0"/>
    <n v="0"/>
    <n v="0"/>
    <n v="0"/>
    <n v="0"/>
    <n v="0"/>
    <n v="16930"/>
    <n v="22488"/>
    <n v="2082"/>
    <n v="1269"/>
    <n v="51798"/>
    <n v="42240"/>
    <n v="0"/>
    <n v="0"/>
    <n v="0"/>
    <n v="22750"/>
    <n v="1995"/>
    <n v="1606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"/>
    <n v="11.8"/>
    <n v="-2.4285714285714306"/>
    <n v="-1.8004581766917311"/>
    <n v="-2.1428571428571429E-2"/>
    <n v="-8.2206795761782998E-5"/>
    <n v="0"/>
    <n v="4.3873435361637396"/>
    <n v="6.7136788100247298"/>
    <n v="0"/>
    <n v="0"/>
    <n v="0"/>
    <n v="0"/>
    <n v="0.82099999999999995"/>
    <n v="2.7"/>
    <n v="2"/>
    <n v="7.5999999999999998E-2"/>
    <n v="0.10299999999999999"/>
    <n v="0.54600000000000004"/>
    <n v="23999"/>
    <n v="1.032"/>
    <n v="1.74"/>
    <n v="608.04700000000003"/>
    <n v="28.143000000000001"/>
    <n v="0"/>
    <n v="3845.0006400000016"/>
    <n v="234.91054"/>
    <n v="0"/>
    <n v="0"/>
    <n v="8.3170000000000002"/>
    <n v="0"/>
    <n v="8.3170000000000002"/>
    <n v="19.826000000000001"/>
    <n v="0"/>
    <n v="69.590149999999994"/>
    <n v="0"/>
    <n v="165.32039"/>
    <n v="0"/>
    <n v="0"/>
    <n v="0"/>
    <n v="0"/>
    <n v="0"/>
    <n v="0"/>
    <n v="0"/>
    <n v="0"/>
    <n v="0"/>
    <n v="0"/>
    <n v="0"/>
    <n v="0"/>
    <n v="0"/>
    <n v="0"/>
    <n v="0"/>
    <n v="0"/>
    <n v="18318"/>
    <n v="18318"/>
    <n v="22750"/>
    <n v="1995"/>
    <n v="16065.8"/>
    <n v="10007"/>
    <n v="12014"/>
    <n v="13554"/>
    <n v="31872"/>
    <n v="0"/>
    <n v="0"/>
    <n v="0"/>
    <n v="0"/>
    <n v="0"/>
    <n v="0"/>
    <n v="0"/>
    <n v="0"/>
    <n v="26494"/>
    <n v="0"/>
    <n v="22363"/>
    <n v="0"/>
    <n v="0"/>
    <n v="0"/>
    <n v="38815.800000000003"/>
    <n v="0"/>
    <n v="0"/>
    <n v="0"/>
    <n v="0"/>
    <n v="0"/>
    <n v="0"/>
    <n v="0"/>
    <n v="0"/>
    <n v="0"/>
    <n v="0"/>
    <n v="0"/>
    <n v="0"/>
    <n v="0"/>
    <n v="0"/>
    <n v="0"/>
    <n v="38815.800000000003"/>
    <n v="502.36666666666667"/>
    <n v="1895.8"/>
    <n v="0.46408812729498161"/>
    <n v="0"/>
    <n v="0"/>
    <n v="0"/>
    <n v="0"/>
    <n v="0"/>
    <n v="0"/>
    <n v="0"/>
    <n v="10.340269277845778"/>
    <n v="0"/>
    <n v="0"/>
    <n v="0"/>
    <n v="42240"/>
    <n v="0"/>
    <n v="0"/>
    <n v="9.5020318237454102"/>
    <n v="0"/>
    <n v="0"/>
    <n v="0"/>
    <n v="0"/>
    <n v="0"/>
    <n v="0"/>
    <n v="0"/>
    <n v="0"/>
    <n v="0"/>
    <n v="0"/>
    <n v="0"/>
    <n v="0"/>
    <n v="0"/>
    <n v="0"/>
    <n v="1895.8"/>
    <n v="0"/>
    <n v="0"/>
    <n v="23601830.742600001"/>
    <n v="0"/>
    <n v="0"/>
    <n v="0"/>
    <n v="0"/>
    <n v="22221967.868400004"/>
    <n v="0"/>
    <n v="0"/>
    <n v="0"/>
    <n v="0"/>
    <n v="0"/>
    <n v="42240"/>
    <n v="0"/>
    <n v="0"/>
    <n v="0"/>
    <n v="0"/>
    <n v="0"/>
    <n v="0"/>
    <n v="0"/>
    <n v="590"/>
    <n v="1060"/>
    <n v="0"/>
    <n v="0"/>
    <n v="0"/>
    <n v="112"/>
    <n v="60"/>
    <n v="270"/>
    <n v="0"/>
    <n v="0"/>
    <n v="0"/>
    <n v="0"/>
    <n v="60"/>
    <n v="0"/>
  </r>
  <r>
    <x v="91"/>
    <s v="London"/>
    <x v="0"/>
    <x v="0"/>
    <n v="4078"/>
    <n v="608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31.30399999999997"/>
    <n v="626.96199999999999"/>
    <n v="186.46799999999999"/>
    <n v="2408.0700000000002"/>
    <n v="0"/>
    <n v="0"/>
    <n v="0"/>
    <n v="0"/>
    <n v="0"/>
    <n v="0"/>
    <n v="4.3419999999999996"/>
    <n v="0.20399999999999999"/>
    <n v="233.934797"/>
    <n v="0"/>
    <n v="0"/>
    <n v="556.49"/>
    <n v="3.7050000000000001"/>
    <n v="197"/>
    <n v="0"/>
    <n v="0"/>
    <n v="0"/>
    <n v="0"/>
    <n v="0"/>
    <n v="0"/>
    <n v="8.6289999999999996"/>
    <n v="12.058999999999999"/>
    <n v="316.16666666666669"/>
    <n v="15.603766666666667"/>
    <n v="0"/>
    <n v="0"/>
    <n v="0"/>
    <n v="0"/>
    <n v="0"/>
    <n v="0"/>
    <n v="0"/>
    <n v="0"/>
    <n v="0"/>
    <n v="0"/>
    <n v="0"/>
    <n v="0"/>
    <n v="18808"/>
    <n v="22358"/>
    <n v="2378"/>
    <n v="1327"/>
    <n v="39372"/>
    <n v="43979"/>
    <n v="0"/>
    <n v="0"/>
    <n v="0"/>
    <n v="22117"/>
    <n v="1942"/>
    <n v="1544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6"/>
    <n v="9.9"/>
    <n v="-0.52857142857143025"/>
    <n v="-0.39186442669173061"/>
    <n v="-2.1428571428571429E-2"/>
    <n v="-8.2206795761782998E-5"/>
    <n v="0"/>
    <n v="3.9981361314422998"/>
    <n v="6.0764787748560396"/>
    <n v="0"/>
    <n v="0"/>
    <n v="0"/>
    <n v="0"/>
    <n v="0.83299999999999996"/>
    <n v="2.4"/>
    <n v="1.8"/>
    <n v="7.3999999999999996E-2"/>
    <n v="9.2999999999999999E-2"/>
    <n v="0.50900000000000001"/>
    <n v="25452.6"/>
    <n v="1.02"/>
    <n v="1.73"/>
    <n v="567.44200000000001"/>
    <n v="33.817999999999998"/>
    <n v="0"/>
    <n v="3877.2083800000023"/>
    <n v="289.30299000000002"/>
    <n v="0"/>
    <n v="0"/>
    <n v="11.11"/>
    <n v="0"/>
    <n v="11.11"/>
    <n v="22.707999999999998"/>
    <n v="0"/>
    <n v="81.138589999999994"/>
    <n v="0"/>
    <n v="208.16440000000003"/>
    <n v="0"/>
    <n v="0"/>
    <n v="0"/>
    <n v="0"/>
    <n v="0"/>
    <n v="0"/>
    <n v="0"/>
    <n v="0"/>
    <n v="0"/>
    <n v="0"/>
    <n v="0"/>
    <n v="0"/>
    <n v="0"/>
    <n v="0"/>
    <n v="0"/>
    <n v="0"/>
    <n v="16576"/>
    <n v="16576"/>
    <n v="22117"/>
    <n v="1942"/>
    <n v="15443.5"/>
    <n v="8770"/>
    <n v="10511"/>
    <n v="12290"/>
    <n v="28866"/>
    <n v="0"/>
    <n v="0"/>
    <n v="0"/>
    <n v="0"/>
    <n v="0"/>
    <n v="0"/>
    <n v="0"/>
    <n v="0"/>
    <n v="23962"/>
    <n v="0"/>
    <n v="22079"/>
    <n v="0"/>
    <n v="0"/>
    <n v="0"/>
    <n v="37560.5"/>
    <n v="0"/>
    <n v="0"/>
    <n v="0"/>
    <n v="0"/>
    <n v="0"/>
    <n v="0"/>
    <n v="0"/>
    <n v="0"/>
    <n v="0"/>
    <n v="0"/>
    <n v="0"/>
    <n v="0"/>
    <n v="0"/>
    <n v="0"/>
    <n v="0"/>
    <n v="37560.5"/>
    <n v="502.36666666666667"/>
    <n v="2191.8000000000002"/>
    <n v="0.53746934771947041"/>
    <n v="0"/>
    <n v="0"/>
    <n v="0"/>
    <n v="0"/>
    <n v="0"/>
    <n v="0"/>
    <n v="0"/>
    <n v="10.784453163315352"/>
    <n v="0"/>
    <n v="0"/>
    <n v="0"/>
    <n v="43979"/>
    <n v="0"/>
    <n v="0"/>
    <n v="9.2105198626777831"/>
    <n v="0"/>
    <n v="0"/>
    <n v="0"/>
    <n v="0"/>
    <n v="0"/>
    <n v="0"/>
    <n v="0"/>
    <n v="0"/>
    <n v="0"/>
    <n v="0"/>
    <n v="0"/>
    <n v="0"/>
    <n v="0"/>
    <n v="0"/>
    <n v="2191.8000000000002"/>
    <n v="0"/>
    <n v="0"/>
    <n v="21313405.241"/>
    <n v="0"/>
    <n v="0"/>
    <n v="0"/>
    <n v="0"/>
    <n v="23549006.201000001"/>
    <n v="0"/>
    <n v="0"/>
    <n v="0"/>
    <n v="0"/>
    <n v="0"/>
    <n v="43979"/>
    <n v="0"/>
    <n v="0"/>
    <n v="0"/>
    <n v="0"/>
    <n v="0"/>
    <n v="0"/>
    <n v="0"/>
    <n v="600"/>
    <n v="1330"/>
    <n v="0"/>
    <n v="0"/>
    <n v="0"/>
    <n v="140"/>
    <n v="130"/>
    <n v="150"/>
    <n v="0"/>
    <n v="0"/>
    <n v="0"/>
    <n v="0"/>
    <n v="130"/>
    <n v="0"/>
  </r>
  <r>
    <x v="92"/>
    <s v="London"/>
    <x v="0"/>
    <x v="0"/>
    <n v="4505"/>
    <n v="69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16.66399999999999"/>
    <n v="712.35400000000004"/>
    <n v="217.749"/>
    <n v="2494.11"/>
    <n v="0"/>
    <n v="0"/>
    <n v="0"/>
    <n v="0"/>
    <n v="0"/>
    <n v="0"/>
    <n v="4.3099999999999996"/>
    <n v="0.20300000000000001"/>
    <n v="213.84490099999999"/>
    <n v="0"/>
    <n v="0"/>
    <n v="549.96"/>
    <n v="3.0329999999999999"/>
    <n v="227"/>
    <n v="0"/>
    <n v="0"/>
    <n v="0"/>
    <n v="0"/>
    <n v="0"/>
    <n v="0"/>
    <n v="9.4179999999999993"/>
    <n v="12.646000000000001"/>
    <n v="316.16666666666669"/>
    <n v="15.603766666666667"/>
    <n v="0"/>
    <n v="0"/>
    <n v="0"/>
    <n v="0"/>
    <n v="0"/>
    <n v="0"/>
    <n v="0"/>
    <n v="0"/>
    <n v="0"/>
    <n v="0"/>
    <n v="0"/>
    <n v="0"/>
    <n v="17983"/>
    <n v="26269"/>
    <n v="2411"/>
    <n v="1198"/>
    <n v="55224"/>
    <n v="45558"/>
    <n v="0"/>
    <n v="0"/>
    <n v="0"/>
    <n v="25918.9"/>
    <n v="2266"/>
    <n v="1819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"/>
    <n v="13.5"/>
    <n v="1.3714285714285701"/>
    <n v="1.0167293233082699"/>
    <n v="-2.1428571428571429E-2"/>
    <n v="-8.2206795761782998E-5"/>
    <n v="0"/>
    <n v="3.7263511910918599"/>
    <n v="6.0712654036359801"/>
    <n v="0"/>
    <n v="0"/>
    <n v="0"/>
    <n v="0"/>
    <n v="0.82899999999999996"/>
    <n v="2.2999999999999998"/>
    <n v="1.7"/>
    <n v="7.2999999999999995E-2"/>
    <n v="9.7000000000000003E-2"/>
    <n v="0.501"/>
    <n v="29507.25"/>
    <n v="1.0229999999999999"/>
    <n v="1.75"/>
    <n v="549.73"/>
    <n v="11.945"/>
    <n v="0"/>
    <n v="3939.2122100000015"/>
    <n v="82.537150000000011"/>
    <n v="0"/>
    <n v="0"/>
    <n v="9.7360000000000007"/>
    <n v="0"/>
    <n v="9.7360000000000007"/>
    <n v="2.2090000000000001"/>
    <n v="0"/>
    <n v="70.170369999999991"/>
    <n v="0"/>
    <n v="12.36678"/>
    <n v="0"/>
    <n v="0"/>
    <n v="0"/>
    <n v="0"/>
    <n v="0"/>
    <n v="0"/>
    <n v="0"/>
    <n v="0"/>
    <n v="0"/>
    <n v="0"/>
    <n v="0"/>
    <n v="0"/>
    <n v="0"/>
    <n v="0"/>
    <n v="0"/>
    <n v="0"/>
    <n v="63974"/>
    <n v="63974"/>
    <n v="25918.9"/>
    <n v="2266"/>
    <n v="18190.7"/>
    <n v="10628"/>
    <n v="12541"/>
    <n v="54954"/>
    <n v="118928"/>
    <n v="0"/>
    <n v="0"/>
    <n v="0"/>
    <n v="0"/>
    <n v="0"/>
    <n v="0"/>
    <n v="0"/>
    <n v="0"/>
    <n v="43797"/>
    <n v="69346"/>
    <n v="21522"/>
    <n v="0"/>
    <n v="0"/>
    <n v="0"/>
    <n v="44109.600000000006"/>
    <n v="0"/>
    <n v="0"/>
    <n v="0"/>
    <n v="0"/>
    <n v="0"/>
    <n v="0"/>
    <n v="0"/>
    <n v="0"/>
    <n v="0"/>
    <n v="0"/>
    <n v="0"/>
    <n v="0"/>
    <n v="0"/>
    <n v="0"/>
    <n v="0"/>
    <n v="44109.600000000006"/>
    <n v="502.36666666666667"/>
    <n v="2224.8000000000002"/>
    <n v="0.49385127635960047"/>
    <n v="0"/>
    <n v="0"/>
    <n v="0"/>
    <n v="0"/>
    <n v="0"/>
    <n v="0"/>
    <n v="0"/>
    <n v="10.11276359600444"/>
    <n v="0"/>
    <n v="0"/>
    <n v="0"/>
    <n v="45558"/>
    <n v="0"/>
    <n v="0"/>
    <n v="9.7912541620421774"/>
    <n v="0"/>
    <n v="0"/>
    <n v="0"/>
    <n v="0"/>
    <n v="0"/>
    <n v="0"/>
    <n v="0"/>
    <n v="0"/>
    <n v="0"/>
    <n v="0"/>
    <n v="0"/>
    <n v="0"/>
    <n v="0"/>
    <n v="0"/>
    <n v="2224.8000000000002"/>
    <n v="0"/>
    <n v="0"/>
    <n v="24248370.408000004"/>
    <n v="0"/>
    <n v="0"/>
    <n v="0"/>
    <n v="0"/>
    <n v="31421649.998400006"/>
    <n v="0"/>
    <n v="0"/>
    <n v="0"/>
    <n v="0"/>
    <n v="0"/>
    <n v="45558"/>
    <n v="0"/>
    <n v="0"/>
    <n v="0"/>
    <n v="0"/>
    <n v="0"/>
    <n v="0"/>
    <n v="0"/>
    <n v="510"/>
    <n v="1300"/>
    <n v="0"/>
    <n v="0"/>
    <n v="0"/>
    <n v="133"/>
    <n v="140"/>
    <n v="290"/>
    <n v="0"/>
    <n v="0"/>
    <n v="0"/>
    <n v="0"/>
    <n v="140"/>
    <n v="0"/>
  </r>
  <r>
    <x v="93"/>
    <s v="London"/>
    <x v="0"/>
    <x v="0"/>
    <n v="5258"/>
    <n v="74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98.85199999999998"/>
    <n v="695.01199999999994"/>
    <n v="216.541"/>
    <n v="2648.2"/>
    <n v="0"/>
    <n v="0"/>
    <n v="0"/>
    <n v="0"/>
    <n v="0"/>
    <n v="0"/>
    <n v="3.84"/>
    <n v="0.22700000000000001"/>
    <n v="196.30502200000001"/>
    <n v="0"/>
    <n v="0"/>
    <n v="550.84"/>
    <n v="3.339"/>
    <n v="273"/>
    <n v="1"/>
    <n v="0"/>
    <n v="0"/>
    <n v="0"/>
    <n v="0"/>
    <n v="0"/>
    <n v="9.3040000000000003"/>
    <n v="12.907999999999999"/>
    <n v="316.16666666666669"/>
    <n v="15.603766666666667"/>
    <n v="0"/>
    <n v="0"/>
    <n v="0"/>
    <n v="0"/>
    <n v="0"/>
    <n v="0"/>
    <n v="0"/>
    <n v="0"/>
    <n v="0"/>
    <n v="0"/>
    <n v="0"/>
    <n v="0"/>
    <n v="20580"/>
    <n v="29798"/>
    <n v="2906"/>
    <n v="1641"/>
    <n v="63752"/>
    <n v="47652"/>
    <n v="0"/>
    <n v="0"/>
    <n v="0"/>
    <n v="29695.7"/>
    <n v="2593"/>
    <n v="2080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399999999999999"/>
    <n v="12"/>
    <n v="2.2714285714285687"/>
    <n v="1.6839579417293216"/>
    <n v="-2.1428571428571429E-2"/>
    <n v="-8.2206795761782998E-5"/>
    <n v="0"/>
    <n v="3.6841713915818501"/>
    <n v="5.9923922350878698"/>
    <n v="0"/>
    <n v="0"/>
    <n v="0"/>
    <n v="0"/>
    <n v="0.81699999999999995"/>
    <n v="2.4"/>
    <n v="1.6"/>
    <n v="7.5999999999999998E-2"/>
    <n v="0.106"/>
    <n v="0.50700000000000001"/>
    <n v="32290.77"/>
    <n v="1.026"/>
    <n v="1.75"/>
    <n v="532.21299999999997"/>
    <n v="24.155999999999999"/>
    <n v="0"/>
    <n v="3983.0217299999999"/>
    <n v="160.03634000000002"/>
    <n v="0"/>
    <n v="0"/>
    <n v="8.7219999999999995"/>
    <n v="0"/>
    <n v="8.7219999999999995"/>
    <n v="15.433999999999999"/>
    <n v="0"/>
    <n v="72.721699999999998"/>
    <n v="0"/>
    <n v="87.314640000000011"/>
    <n v="0"/>
    <n v="0"/>
    <n v="0"/>
    <n v="0"/>
    <n v="0"/>
    <n v="0"/>
    <n v="0"/>
    <n v="0"/>
    <n v="0"/>
    <n v="0"/>
    <n v="0"/>
    <n v="0"/>
    <n v="0"/>
    <n v="0"/>
    <n v="0"/>
    <n v="0"/>
    <n v="56742"/>
    <n v="56742"/>
    <n v="29695.7"/>
    <n v="2593"/>
    <n v="20808.3"/>
    <n v="13376"/>
    <n v="15657"/>
    <n v="97060"/>
    <n v="153802"/>
    <n v="0"/>
    <n v="0"/>
    <n v="0"/>
    <n v="0"/>
    <n v="0"/>
    <n v="0"/>
    <n v="0"/>
    <n v="0"/>
    <n v="18318"/>
    <n v="129133"/>
    <n v="19660"/>
    <n v="0"/>
    <n v="0"/>
    <n v="0"/>
    <n v="50504"/>
    <n v="0"/>
    <n v="0"/>
    <n v="0"/>
    <n v="0"/>
    <n v="0"/>
    <n v="0"/>
    <n v="0"/>
    <n v="0"/>
    <n v="0"/>
    <n v="0"/>
    <n v="0"/>
    <n v="0"/>
    <n v="0"/>
    <n v="0"/>
    <n v="0"/>
    <n v="50504"/>
    <n v="502.36666666666667"/>
    <n v="2719.8"/>
    <n v="0.51726892354507426"/>
    <n v="0"/>
    <n v="0"/>
    <n v="0"/>
    <n v="0"/>
    <n v="0"/>
    <n v="0"/>
    <n v="9.06276150627615"/>
    <n v="0"/>
    <n v="0"/>
    <n v="0"/>
    <n v="47652"/>
    <n v="0"/>
    <n v="0"/>
    <n v="0"/>
    <n v="9.6051730696082167"/>
    <n v="0"/>
    <n v="0"/>
    <n v="0"/>
    <n v="0"/>
    <n v="0"/>
    <n v="0"/>
    <n v="0"/>
    <n v="0"/>
    <n v="0"/>
    <n v="0"/>
    <n v="0"/>
    <n v="0"/>
    <n v="0"/>
    <n v="0"/>
    <n v="2719.8"/>
    <n v="0"/>
    <n v="0"/>
    <n v="26878885.351999998"/>
    <n v="0"/>
    <n v="0"/>
    <n v="0"/>
    <n v="0"/>
    <n v="35100886.048"/>
    <n v="0"/>
    <n v="0"/>
    <n v="0"/>
    <n v="0"/>
    <n v="0"/>
    <n v="47652"/>
    <n v="0"/>
    <n v="0"/>
    <n v="0"/>
    <n v="0"/>
    <n v="0"/>
    <n v="0"/>
    <n v="0"/>
    <n v="600"/>
    <n v="1580"/>
    <n v="0"/>
    <n v="0"/>
    <n v="0"/>
    <n v="217"/>
    <n v="190"/>
    <n v="295"/>
    <n v="0"/>
    <n v="0"/>
    <n v="0"/>
    <n v="0"/>
    <n v="190"/>
    <n v="0"/>
  </r>
  <r>
    <x v="94"/>
    <s v="London"/>
    <x v="0"/>
    <x v="0"/>
    <n v="7673"/>
    <n v="97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82.78499999999997"/>
    <n v="579.44299999999998"/>
    <n v="181.71899999999999"/>
    <n v="2499.0300000000002"/>
    <n v="0"/>
    <n v="0"/>
    <n v="0"/>
    <n v="0"/>
    <n v="0"/>
    <n v="0"/>
    <n v="3.3420000000000001"/>
    <n v="0.20200000000000001"/>
    <n v="190.82336999999899"/>
    <n v="0"/>
    <n v="0"/>
    <n v="592.80999999999995"/>
    <n v="3.6120000000000001"/>
    <n v="286"/>
    <n v="1"/>
    <n v="0"/>
    <n v="0"/>
    <n v="0"/>
    <n v="0"/>
    <n v="0"/>
    <n v="8.8369999999999997"/>
    <n v="15.358000000000001"/>
    <n v="316.16666666666669"/>
    <n v="15.603766666666667"/>
    <n v="0"/>
    <n v="0"/>
    <n v="0"/>
    <n v="0"/>
    <n v="0"/>
    <n v="0"/>
    <n v="0"/>
    <n v="0"/>
    <n v="0"/>
    <n v="0"/>
    <n v="0"/>
    <n v="0"/>
    <n v="26449"/>
    <n v="44009"/>
    <n v="3622"/>
    <n v="1836"/>
    <n v="82538"/>
    <n v="60017"/>
    <n v="0"/>
    <n v="0"/>
    <n v="0"/>
    <n v="42653.5"/>
    <n v="3648"/>
    <n v="2900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600000000000001"/>
    <n v="13.5"/>
    <n v="1.4714285714285715"/>
    <n v="1.0908658364661656"/>
    <n v="-2.1428571428571429E-2"/>
    <n v="-8.2206795761782998E-5"/>
    <n v="0"/>
    <n v="4.2756442461957498"/>
    <n v="6.1727290316387702"/>
    <n v="0"/>
    <n v="0"/>
    <n v="0"/>
    <n v="0"/>
    <n v="0.79"/>
    <n v="2.7"/>
    <n v="1.9"/>
    <n v="0.08"/>
    <n v="0.13"/>
    <n v="0.626"/>
    <n v="33830.32"/>
    <n v="1.0529999999999999"/>
    <n v="1.8"/>
    <n v="495.072"/>
    <n v="34.286000000000001"/>
    <n v="0"/>
    <n v="3991.2070400000002"/>
    <n v="88.196250000000006"/>
    <n v="0"/>
    <n v="0"/>
    <n v="34.286000000000001"/>
    <n v="0"/>
    <n v="34.286000000000001"/>
    <n v="0"/>
    <n v="0"/>
    <n v="88.19625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56"/>
    <n v="15956"/>
    <n v="42653.5"/>
    <n v="3648"/>
    <n v="29001.4"/>
    <n v="17881"/>
    <n v="20681"/>
    <n v="8588"/>
    <n v="24544"/>
    <n v="0.29049255676534042"/>
    <n v="0.29049255676534042"/>
    <n v="0"/>
    <n v="0"/>
    <n v="1"/>
    <n v="0"/>
    <n v="0"/>
    <n v="0"/>
    <n v="16712"/>
    <n v="4"/>
    <n v="18679"/>
    <n v="0"/>
    <n v="0"/>
    <n v="0"/>
    <n v="71654.899999999994"/>
    <n v="0"/>
    <n v="0"/>
    <n v="0"/>
    <n v="0"/>
    <n v="0"/>
    <n v="0"/>
    <n v="0"/>
    <n v="0"/>
    <n v="0"/>
    <n v="0"/>
    <n v="0"/>
    <n v="0"/>
    <n v="0"/>
    <n v="0"/>
    <n v="0"/>
    <n v="71654.899999999994"/>
    <n v="502.36666666666667"/>
    <n v="3435.8"/>
    <n v="0.4477779225856901"/>
    <n v="0"/>
    <n v="0"/>
    <n v="0"/>
    <n v="0"/>
    <n v="0"/>
    <n v="0"/>
    <n v="7.8218428254919852"/>
    <n v="0"/>
    <n v="0"/>
    <n v="0"/>
    <n v="60017"/>
    <n v="0"/>
    <n v="0"/>
    <n v="0"/>
    <n v="9.3385768278378727"/>
    <n v="0"/>
    <n v="0"/>
    <n v="0"/>
    <n v="0"/>
    <n v="0"/>
    <n v="0"/>
    <n v="0"/>
    <n v="0"/>
    <n v="0"/>
    <n v="0"/>
    <n v="0"/>
    <n v="0"/>
    <n v="0"/>
    <n v="0"/>
    <n v="3435.8"/>
    <n v="0"/>
    <n v="0"/>
    <n v="35474334.652799994"/>
    <n v="0"/>
    <n v="0"/>
    <n v="0"/>
    <n v="0"/>
    <n v="41519930.220699996"/>
    <n v="0"/>
    <n v="0"/>
    <n v="0"/>
    <n v="0"/>
    <n v="0"/>
    <n v="60017"/>
    <n v="0"/>
    <n v="0"/>
    <n v="0"/>
    <n v="0"/>
    <n v="0"/>
    <n v="0"/>
    <n v="0"/>
    <n v="860"/>
    <n v="1920"/>
    <n v="0"/>
    <n v="0"/>
    <n v="0"/>
    <n v="273"/>
    <n v="190"/>
    <n v="355"/>
    <n v="0"/>
    <n v="0"/>
    <n v="0"/>
    <n v="0"/>
    <n v="190"/>
    <n v="0"/>
  </r>
  <r>
    <x v="95"/>
    <s v="London"/>
    <x v="0"/>
    <x v="0"/>
    <n v="10875"/>
    <n v="135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71.25900000000001"/>
    <n v="567.10599999999999"/>
    <n v="189.99199999999999"/>
    <n v="2486.06"/>
    <n v="0"/>
    <n v="0"/>
    <n v="0"/>
    <n v="0"/>
    <n v="0"/>
    <n v="0"/>
    <n v="4.1529999999999996"/>
    <n v="0.25"/>
    <n v="189.68277999999901"/>
    <n v="0"/>
    <n v="0"/>
    <n v="553.91"/>
    <n v="2.7040000000000002"/>
    <n v="335"/>
    <n v="0"/>
    <n v="0"/>
    <n v="0"/>
    <n v="0"/>
    <n v="0"/>
    <n v="0"/>
    <n v="11.789"/>
    <n v="19.492999999999999"/>
    <n v="316.16666666666669"/>
    <n v="15.603766666666667"/>
    <n v="0"/>
    <n v="0"/>
    <n v="0"/>
    <n v="0"/>
    <n v="0"/>
    <n v="0"/>
    <n v="0"/>
    <n v="0"/>
    <n v="0"/>
    <n v="0"/>
    <n v="0"/>
    <n v="0"/>
    <n v="39804"/>
    <n v="68294"/>
    <n v="5312"/>
    <n v="2176"/>
    <n v="110131"/>
    <n v="81347"/>
    <n v="0"/>
    <n v="0"/>
    <n v="0"/>
    <n v="67412"/>
    <n v="5640"/>
    <n v="4233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600000000000001"/>
    <n v="9.1"/>
    <n v="0.47142857142857153"/>
    <n v="0.34950070488721818"/>
    <n v="-2.1428571428571429E-2"/>
    <n v="-8.2206795761782998E-5"/>
    <n v="0"/>
    <n v="4.2534634897147701"/>
    <n v="5.9752912154021898"/>
    <n v="0"/>
    <n v="0"/>
    <n v="0"/>
    <n v="0"/>
    <n v="0.74399999999999999"/>
    <n v="2.7"/>
    <n v="2.1"/>
    <n v="9.4E-2"/>
    <n v="0.16200000000000001"/>
    <n v="0.70599999999999996"/>
    <n v="39040.25"/>
    <n v="1.097"/>
    <n v="1.81"/>
    <n v="594.12800000000004"/>
    <n v="53.947000000000003"/>
    <n v="0"/>
    <n v="4360.6379899999956"/>
    <n v="108.833"/>
    <n v="0"/>
    <n v="0"/>
    <n v="53.947000000000003"/>
    <n v="0"/>
    <n v="53.947000000000003"/>
    <n v="0"/>
    <n v="0"/>
    <n v="108.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78"/>
    <n v="23378"/>
    <n v="67412"/>
    <n v="5640"/>
    <n v="42332.2"/>
    <n v="26621"/>
    <n v="30497"/>
    <n v="15257"/>
    <n v="38635"/>
    <n v="0.40534391350284382"/>
    <n v="0.40534391350284382"/>
    <n v="0"/>
    <n v="0"/>
    <n v="0"/>
    <n v="1"/>
    <n v="0"/>
    <n v="0"/>
    <n v="27062"/>
    <n v="0"/>
    <n v="30700"/>
    <n v="0"/>
    <n v="0"/>
    <n v="0"/>
    <n v="109744.2"/>
    <n v="0"/>
    <n v="0"/>
    <n v="0"/>
    <n v="0"/>
    <n v="0"/>
    <n v="0"/>
    <n v="0"/>
    <n v="0"/>
    <n v="0"/>
    <n v="0"/>
    <n v="0"/>
    <n v="0"/>
    <n v="0"/>
    <n v="0"/>
    <n v="0"/>
    <n v="109744.2"/>
    <n v="502.36666666666667"/>
    <n v="5125.8"/>
    <n v="0.47133793103448279"/>
    <n v="0"/>
    <n v="0"/>
    <n v="0"/>
    <n v="0"/>
    <n v="0"/>
    <n v="0"/>
    <n v="7.4801839080459773"/>
    <n v="0"/>
    <n v="0"/>
    <n v="0"/>
    <n v="81347"/>
    <n v="0"/>
    <n v="0"/>
    <n v="0"/>
    <n v="10.091420689655171"/>
    <n v="0"/>
    <n v="0"/>
    <n v="0"/>
    <n v="0"/>
    <n v="0"/>
    <n v="0"/>
    <n v="0"/>
    <n v="0"/>
    <n v="0"/>
    <n v="0"/>
    <n v="0"/>
    <n v="0"/>
    <n v="0"/>
    <n v="0"/>
    <n v="5125.8"/>
    <n v="0"/>
    <n v="0"/>
    <n v="65202102.057600006"/>
    <n v="0"/>
    <n v="0"/>
    <n v="0"/>
    <n v="0"/>
    <n v="62236594.2852"/>
    <n v="0"/>
    <n v="0"/>
    <n v="0"/>
    <n v="0"/>
    <n v="0"/>
    <n v="81347"/>
    <n v="0"/>
    <n v="0"/>
    <n v="0"/>
    <n v="0"/>
    <n v="0"/>
    <n v="0"/>
    <n v="0"/>
    <n v="1140"/>
    <n v="2590"/>
    <n v="0"/>
    <n v="0"/>
    <n v="0"/>
    <n v="406"/>
    <n v="290"/>
    <n v="630"/>
    <n v="0"/>
    <n v="0"/>
    <n v="0"/>
    <n v="0"/>
    <n v="290"/>
    <n v="0"/>
  </r>
  <r>
    <x v="96"/>
    <s v="London"/>
    <x v="0"/>
    <x v="0"/>
    <n v="8192"/>
    <n v="1120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20.59999999999991"/>
    <n v="515.40099999999995"/>
    <n v="176.59200000000001"/>
    <n v="2560.11"/>
    <n v="0"/>
    <n v="0"/>
    <n v="0"/>
    <n v="0"/>
    <n v="0"/>
    <n v="0"/>
    <n v="5.1989999999999998"/>
    <n v="0.23799999999999999"/>
    <n v="171.11391599999999"/>
    <n v="0"/>
    <n v="0"/>
    <n v="386.38"/>
    <n v="1.8540000000000001"/>
    <n v="269"/>
    <n v="0"/>
    <n v="0"/>
    <n v="0"/>
    <n v="0"/>
    <n v="0"/>
    <n v="0"/>
    <n v="12.544"/>
    <n v="17.088999999999999"/>
    <n v="316.16666666666669"/>
    <n v="15.603766666666667"/>
    <n v="0"/>
    <n v="0"/>
    <n v="0"/>
    <n v="0"/>
    <n v="0"/>
    <n v="0"/>
    <n v="0"/>
    <n v="0"/>
    <n v="0"/>
    <n v="0"/>
    <n v="0"/>
    <n v="0"/>
    <n v="35846"/>
    <n v="56487"/>
    <n v="4077"/>
    <n v="2059"/>
    <n v="91335"/>
    <n v="69990"/>
    <n v="0"/>
    <n v="0"/>
    <n v="0"/>
    <n v="58858.5"/>
    <n v="4910"/>
    <n v="35356.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18.399999999999999"/>
    <n v="9.8000000000000007"/>
    <n v="0.92142857142856727"/>
    <n v="0.75472274436089903"/>
    <n v="0.12857142857142859"/>
    <n v="1.64413591523566E-3"/>
    <n v="0"/>
    <n v="4.5749258225076002"/>
    <n v="6.0946170720832802"/>
    <n v="0"/>
    <n v="0"/>
    <n v="0"/>
    <n v="0"/>
    <n v="0.72299999999999998"/>
    <n v="3"/>
    <n v="2.5"/>
    <n v="9.8000000000000004E-2"/>
    <n v="0.17899999999999999"/>
    <n v="0.72399999999999998"/>
    <n v="32825.279999999999"/>
    <n v="1.091"/>
    <n v="1.79"/>
    <n v="647.601"/>
    <n v="61.86"/>
    <n v="0"/>
    <n v="4041.4430000000025"/>
    <n v="116.38521"/>
    <n v="0"/>
    <n v="0"/>
    <n v="61.86"/>
    <n v="0"/>
    <n v="61.86"/>
    <n v="0"/>
    <n v="0"/>
    <n v="116.38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29"/>
    <n v="20329"/>
    <n v="58858.5"/>
    <n v="4910"/>
    <n v="35356.699999999997"/>
    <n v="23309"/>
    <n v="26436"/>
    <n v="12143"/>
    <n v="32472"/>
    <n v="0.30416352973181582"/>
    <n v="0.30416352973181582"/>
    <n v="0"/>
    <n v="0"/>
    <n v="0"/>
    <n v="0"/>
    <n v="1"/>
    <n v="0"/>
    <n v="21714"/>
    <n v="0"/>
    <n v="24721"/>
    <n v="0"/>
    <n v="0"/>
    <n v="0"/>
    <n v="94215.2"/>
    <n v="0"/>
    <n v="0"/>
    <n v="0"/>
    <n v="0"/>
    <n v="0"/>
    <n v="0"/>
    <n v="0"/>
    <n v="0"/>
    <n v="0"/>
    <n v="0"/>
    <n v="0"/>
    <n v="0"/>
    <n v="0"/>
    <n v="0"/>
    <n v="0"/>
    <n v="94215.2"/>
    <n v="502.36666666666667"/>
    <n v="3890.8"/>
    <n v="0.47495117187500002"/>
    <n v="0"/>
    <n v="0"/>
    <n v="0"/>
    <n v="0"/>
    <n v="0"/>
    <n v="0"/>
    <n v="8.543701171875"/>
    <n v="0"/>
    <n v="0"/>
    <n v="0"/>
    <n v="69990"/>
    <n v="0"/>
    <n v="0"/>
    <n v="0"/>
    <n v="11.50087890625"/>
    <n v="0"/>
    <n v="0"/>
    <n v="0"/>
    <n v="0"/>
    <n v="0"/>
    <n v="0"/>
    <n v="0"/>
    <n v="0"/>
    <n v="0"/>
    <n v="0"/>
    <n v="0"/>
    <n v="0"/>
    <n v="0"/>
    <n v="0"/>
    <n v="3890.8"/>
    <n v="0"/>
    <n v="0"/>
    <n v="61013857.735199995"/>
    <n v="0"/>
    <n v="0"/>
    <n v="0"/>
    <n v="0"/>
    <n v="48558608.295199998"/>
    <n v="0"/>
    <n v="0"/>
    <n v="0"/>
    <n v="0"/>
    <n v="0"/>
    <n v="69990"/>
    <n v="0"/>
    <n v="0"/>
    <n v="0"/>
    <n v="0"/>
    <n v="0"/>
    <n v="0"/>
    <n v="0"/>
    <n v="940"/>
    <n v="1950"/>
    <n v="0"/>
    <n v="0"/>
    <n v="0"/>
    <n v="210"/>
    <n v="300"/>
    <n v="305"/>
    <n v="0"/>
    <n v="0"/>
    <n v="0"/>
    <n v="0"/>
    <n v="300"/>
    <n v="0"/>
  </r>
  <r>
    <x v="97"/>
    <s v="London"/>
    <x v="0"/>
    <x v="0"/>
    <n v="4354"/>
    <n v="690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58.62700000000007"/>
    <n v="551.96500000000003"/>
    <n v="173.29"/>
    <n v="2584.0500000000002"/>
    <n v="0"/>
    <n v="0"/>
    <n v="0"/>
    <n v="0"/>
    <n v="0"/>
    <n v="0"/>
    <n v="6.6619999999999999"/>
    <n v="0.24"/>
    <n v="182.22570899999999"/>
    <n v="0"/>
    <n v="0"/>
    <n v="428.58"/>
    <n v="2.5209999999999999"/>
    <n v="433"/>
    <n v="1"/>
    <n v="0"/>
    <n v="0"/>
    <n v="0"/>
    <n v="0"/>
    <n v="0"/>
    <n v="9.6029999999999998"/>
    <n v="13.343"/>
    <n v="316.16666666666669"/>
    <n v="15.603766666666667"/>
    <n v="0"/>
    <n v="0"/>
    <n v="0"/>
    <n v="0"/>
    <n v="0"/>
    <n v="0"/>
    <n v="0"/>
    <n v="0"/>
    <n v="0"/>
    <n v="0"/>
    <n v="0"/>
    <n v="0"/>
    <n v="19478"/>
    <n v="25425"/>
    <n v="2582"/>
    <n v="1517"/>
    <n v="50961"/>
    <n v="39202"/>
    <n v="0"/>
    <n v="0"/>
    <n v="0"/>
    <n v="25645.3"/>
    <n v="2191"/>
    <n v="16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"/>
    <n v="17.100000000000001"/>
    <n v="15.4"/>
    <n v="-0.37857142857142989"/>
    <n v="-0.31007988721804625"/>
    <n v="0.52857142857142858"/>
    <n v="6.759225429302157E-3"/>
    <n v="0"/>
    <n v="4.8567263049203904"/>
    <n v="6.6385909020902902"/>
    <n v="0"/>
    <n v="0"/>
    <n v="0"/>
    <n v="0"/>
    <n v="0.77400000000000002"/>
    <n v="3.1"/>
    <n v="2.6"/>
    <n v="8.5000000000000006E-2"/>
    <n v="0.14000000000000001"/>
    <n v="0.61599999999999999"/>
    <n v="23069.18"/>
    <n v="1.052"/>
    <n v="1.78"/>
    <n v="654.48500000000001"/>
    <n v="102.843"/>
    <n v="0"/>
    <n v="3915.3882900000003"/>
    <n v="206.82064000000003"/>
    <n v="0"/>
    <n v="0"/>
    <n v="102.843"/>
    <n v="0"/>
    <n v="102.843"/>
    <n v="0"/>
    <n v="0"/>
    <n v="206.820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58"/>
    <n v="16458"/>
    <n v="25645.3"/>
    <n v="2191"/>
    <n v="16336"/>
    <n v="11534"/>
    <n v="13188"/>
    <n v="12512"/>
    <n v="28970"/>
    <n v="0"/>
    <n v="0"/>
    <n v="0"/>
    <n v="0"/>
    <n v="0"/>
    <n v="0"/>
    <n v="0"/>
    <n v="0"/>
    <n v="23056"/>
    <n v="0"/>
    <n v="24010"/>
    <n v="0"/>
    <n v="0"/>
    <n v="0"/>
    <n v="41981.3"/>
    <n v="0"/>
    <n v="0"/>
    <n v="0"/>
    <n v="0"/>
    <n v="0"/>
    <n v="0"/>
    <n v="0"/>
    <n v="0"/>
    <n v="0"/>
    <n v="0"/>
    <n v="0"/>
    <n v="0"/>
    <n v="0"/>
    <n v="0"/>
    <n v="0"/>
    <n v="41981.3"/>
    <n v="502.36666666666667"/>
    <n v="2395.8000000000002"/>
    <n v="0.55025264124942586"/>
    <n v="0"/>
    <n v="0"/>
    <n v="0"/>
    <n v="0"/>
    <n v="0"/>
    <n v="0"/>
    <n v="9.0036747818098295"/>
    <n v="0"/>
    <n v="0"/>
    <n v="0"/>
    <n v="39202"/>
    <n v="0"/>
    <n v="0"/>
    <n v="0"/>
    <n v="9.6420073495636203"/>
    <n v="0"/>
    <n v="0"/>
    <n v="0"/>
    <n v="0"/>
    <n v="0"/>
    <n v="0"/>
    <n v="0"/>
    <n v="0"/>
    <n v="0"/>
    <n v="0"/>
    <n v="0"/>
    <n v="0"/>
    <n v="0"/>
    <n v="0"/>
    <n v="2395.8000000000002"/>
    <n v="0"/>
    <n v="0"/>
    <n v="27476131.130500004"/>
    <n v="0"/>
    <n v="0"/>
    <n v="0"/>
    <n v="0"/>
    <n v="23172208.254500002"/>
    <n v="0"/>
    <n v="0"/>
    <n v="0"/>
    <n v="0"/>
    <n v="0"/>
    <n v="39202"/>
    <n v="0"/>
    <n v="0"/>
    <n v="0"/>
    <n v="0"/>
    <n v="0"/>
    <n v="0"/>
    <n v="0"/>
    <n v="620"/>
    <n v="1460"/>
    <n v="0"/>
    <n v="0"/>
    <n v="0"/>
    <n v="133"/>
    <n v="110"/>
    <n v="235"/>
    <n v="0"/>
    <n v="0"/>
    <n v="0"/>
    <n v="0"/>
    <n v="110"/>
    <n v="0"/>
  </r>
  <r>
    <x v="98"/>
    <s v="London"/>
    <x v="0"/>
    <x v="0"/>
    <n v="4435"/>
    <n v="66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60.322"/>
    <n v="556.05399999999997"/>
    <n v="166.28200000000001"/>
    <n v="2386.81"/>
    <n v="0"/>
    <n v="0"/>
    <n v="0"/>
    <n v="0"/>
    <n v="0"/>
    <n v="0"/>
    <n v="4.2679999999999998"/>
    <n v="0.23200000000000001"/>
    <n v="197.48142099999899"/>
    <n v="0"/>
    <n v="0"/>
    <n v="529.04"/>
    <n v="3.2050000000000001"/>
    <n v="2130"/>
    <n v="0"/>
    <n v="0"/>
    <n v="0"/>
    <n v="0"/>
    <n v="0"/>
    <n v="0"/>
    <n v="8.5540000000000003"/>
    <n v="11.962"/>
    <n v="316.16666666666669"/>
    <n v="15.603766666666667"/>
    <n v="0"/>
    <n v="0"/>
    <n v="0"/>
    <n v="0"/>
    <n v="0"/>
    <n v="0"/>
    <n v="0"/>
    <n v="0"/>
    <n v="0"/>
    <n v="0"/>
    <n v="0"/>
    <n v="0"/>
    <n v="20872"/>
    <n v="26198"/>
    <n v="2901"/>
    <n v="1435"/>
    <n v="46442"/>
    <n v="39086"/>
    <n v="0"/>
    <n v="0"/>
    <n v="0"/>
    <n v="26218.6"/>
    <n v="2238"/>
    <n v="16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9"/>
    <n v="9.6"/>
    <n v="-2.578571428571431"/>
    <n v="-2.1120535714285738"/>
    <n v="-7.1428571428571425E-2"/>
    <n v="-9.1340884179758866E-4"/>
    <n v="0"/>
    <n v="4.3877958908830701"/>
    <n v="6.4424487647402797"/>
    <n v="0"/>
    <n v="0"/>
    <n v="0"/>
    <n v="0"/>
    <n v="0.79700000000000004"/>
    <n v="2.8"/>
    <n v="2.1"/>
    <n v="8.2000000000000003E-2"/>
    <n v="0.121"/>
    <n v="0.56699999999999995"/>
    <n v="24920.240000000002"/>
    <n v="1.034"/>
    <n v="1.79"/>
    <n v="631.55399999999997"/>
    <n v="116.85599999999999"/>
    <n v="0"/>
    <n v="3859.7876699999983"/>
    <n v="288.66712999999993"/>
    <n v="0"/>
    <n v="0"/>
    <n v="106.97499999999999"/>
    <n v="0"/>
    <n v="106.97499999999999"/>
    <n v="9.8810000000000002"/>
    <n v="0"/>
    <n v="232.68781000000001"/>
    <n v="0"/>
    <n v="55.979319999999994"/>
    <n v="0"/>
    <n v="0"/>
    <n v="0"/>
    <n v="0"/>
    <n v="0"/>
    <n v="0"/>
    <n v="0"/>
    <n v="0"/>
    <n v="0"/>
    <n v="0"/>
    <n v="0"/>
    <n v="0"/>
    <n v="0"/>
    <n v="0"/>
    <n v="0"/>
    <n v="0"/>
    <n v="72435"/>
    <n v="72435"/>
    <n v="26218.6"/>
    <n v="2238"/>
    <n v="16764"/>
    <n v="9619"/>
    <n v="11012"/>
    <n v="123548"/>
    <n v="195983"/>
    <n v="0"/>
    <n v="0"/>
    <n v="0"/>
    <n v="0"/>
    <n v="0"/>
    <n v="0"/>
    <n v="0"/>
    <n v="0"/>
    <n v="19432"/>
    <n v="174565"/>
    <n v="20881"/>
    <n v="0"/>
    <n v="0"/>
    <n v="0"/>
    <n v="42982.6"/>
    <n v="0"/>
    <n v="0"/>
    <n v="0"/>
    <n v="0"/>
    <n v="0"/>
    <n v="0"/>
    <n v="0"/>
    <n v="0"/>
    <n v="0"/>
    <n v="0"/>
    <n v="0"/>
    <n v="0"/>
    <n v="0"/>
    <n v="0"/>
    <n v="0"/>
    <n v="42982.6"/>
    <n v="502.36666666666667"/>
    <n v="2714.8"/>
    <n v="0.61213077790304404"/>
    <n v="0"/>
    <n v="0"/>
    <n v="0"/>
    <n v="0"/>
    <n v="0"/>
    <n v="0"/>
    <n v="8.813077790304396"/>
    <n v="0"/>
    <n v="0"/>
    <n v="0"/>
    <n v="39086"/>
    <n v="0"/>
    <n v="0"/>
    <n v="0"/>
    <n v="9.6916798196166845"/>
    <n v="0"/>
    <n v="0"/>
    <n v="0"/>
    <n v="0"/>
    <n v="0"/>
    <n v="0"/>
    <n v="0"/>
    <n v="0"/>
    <n v="0"/>
    <n v="0"/>
    <n v="0"/>
    <n v="0"/>
    <n v="0"/>
    <n v="0"/>
    <n v="2714.8"/>
    <n v="0"/>
    <n v="0"/>
    <n v="27145832.960399996"/>
    <n v="0"/>
    <n v="0"/>
    <n v="0"/>
    <n v="0"/>
    <n v="23900646.660399999"/>
    <n v="0"/>
    <n v="0"/>
    <n v="0"/>
    <n v="0"/>
    <n v="0"/>
    <n v="39086"/>
    <n v="0"/>
    <n v="0"/>
    <n v="0"/>
    <n v="0"/>
    <n v="0"/>
    <n v="0"/>
    <n v="0"/>
    <n v="540"/>
    <n v="1700"/>
    <n v="0"/>
    <n v="0"/>
    <n v="0"/>
    <n v="147"/>
    <n v="150"/>
    <n v="285"/>
    <n v="0"/>
    <n v="0"/>
    <n v="0"/>
    <n v="0"/>
    <n v="150"/>
    <n v="0"/>
  </r>
  <r>
    <x v="99"/>
    <s v="London"/>
    <x v="0"/>
    <x v="0"/>
    <n v="4569"/>
    <n v="68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33.971"/>
    <n v="528.05899999999997"/>
    <n v="136.71100000000001"/>
    <n v="2138.11"/>
    <n v="0"/>
    <n v="0"/>
    <n v="0"/>
    <n v="0"/>
    <n v="0"/>
    <n v="0"/>
    <n v="5.9119999999999999"/>
    <n v="0.24"/>
    <n v="198.155462"/>
    <n v="0"/>
    <n v="0"/>
    <n v="558.05999999999995"/>
    <n v="3.3450000000000002"/>
    <n v="1741"/>
    <n v="0"/>
    <n v="0"/>
    <n v="0"/>
    <n v="0"/>
    <n v="0"/>
    <n v="0"/>
    <n v="8.2360000000000007"/>
    <n v="12.12"/>
    <n v="316.16666666666669"/>
    <n v="15.603766666666667"/>
    <n v="0"/>
    <n v="0"/>
    <n v="0"/>
    <n v="0"/>
    <n v="0"/>
    <n v="0"/>
    <n v="0"/>
    <n v="0"/>
    <n v="0"/>
    <n v="0"/>
    <n v="0"/>
    <n v="0"/>
    <n v="19438"/>
    <n v="26707"/>
    <n v="2568"/>
    <n v="1619"/>
    <n v="53860"/>
    <n v="38965"/>
    <n v="0"/>
    <n v="0"/>
    <n v="0"/>
    <n v="26836.7"/>
    <n v="2308"/>
    <n v="1714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9"/>
    <n v="7.8"/>
    <n v="-3.578571428571431"/>
    <n v="-2.931132518796995"/>
    <n v="-7.1428571428571425E-2"/>
    <n v="-9.1340884179758866E-4"/>
    <n v="0"/>
    <n v="4.16724082525326"/>
    <n v="6.4187613349497799"/>
    <n v="0"/>
    <n v="0"/>
    <n v="0"/>
    <n v="0"/>
    <n v="0.80500000000000005"/>
    <n v="2.6"/>
    <n v="1.9"/>
    <n v="7.9000000000000001E-2"/>
    <n v="0.11600000000000001"/>
    <n v="0.53500000000000003"/>
    <n v="27164.26"/>
    <n v="1.0289999999999999"/>
    <n v="1.78"/>
    <n v="584.53599999999994"/>
    <n v="91.82"/>
    <n v="0"/>
    <n v="3904.8293900000003"/>
    <n v="278.01011999999997"/>
    <n v="0"/>
    <n v="0"/>
    <n v="82.093000000000004"/>
    <n v="0"/>
    <n v="82.093000000000004"/>
    <n v="9.7270000000000003"/>
    <n v="0"/>
    <n v="212.74683999999999"/>
    <n v="0"/>
    <n v="65.263280000000009"/>
    <n v="0"/>
    <n v="0"/>
    <n v="0"/>
    <n v="0"/>
    <n v="0"/>
    <n v="0"/>
    <n v="0"/>
    <n v="0"/>
    <n v="0"/>
    <n v="0"/>
    <n v="0"/>
    <n v="0"/>
    <n v="0"/>
    <n v="0"/>
    <n v="0"/>
    <n v="0"/>
    <n v="11469"/>
    <n v="11469"/>
    <n v="26836.7"/>
    <n v="2308"/>
    <n v="17144.2"/>
    <n v="10396"/>
    <n v="11691"/>
    <n v="7895"/>
    <n v="19364"/>
    <n v="0"/>
    <n v="0"/>
    <n v="0"/>
    <n v="0"/>
    <n v="0"/>
    <n v="0"/>
    <n v="0"/>
    <n v="0"/>
    <n v="13380"/>
    <n v="740"/>
    <n v="14038"/>
    <n v="0"/>
    <n v="0"/>
    <n v="0"/>
    <n v="43980.9"/>
    <n v="0"/>
    <n v="0"/>
    <n v="0"/>
    <n v="0"/>
    <n v="0"/>
    <n v="0"/>
    <n v="0"/>
    <n v="0"/>
    <n v="0"/>
    <n v="0"/>
    <n v="0"/>
    <n v="0"/>
    <n v="0"/>
    <n v="0"/>
    <n v="0"/>
    <n v="43980.9"/>
    <n v="502.36666666666667"/>
    <n v="2381.8000000000002"/>
    <n v="0.52129568833442774"/>
    <n v="0"/>
    <n v="0"/>
    <n v="0"/>
    <n v="0"/>
    <n v="0"/>
    <n v="0"/>
    <n v="8.5281243160428986"/>
    <n v="0"/>
    <n v="0"/>
    <n v="0"/>
    <n v="38965"/>
    <n v="0"/>
    <n v="0"/>
    <n v="0"/>
    <n v="9.6259356533158247"/>
    <n v="0"/>
    <n v="0"/>
    <n v="0"/>
    <n v="0"/>
    <n v="0"/>
    <n v="0"/>
    <n v="0"/>
    <n v="0"/>
    <n v="0"/>
    <n v="0"/>
    <n v="0"/>
    <n v="0"/>
    <n v="0"/>
    <n v="0"/>
    <n v="2381.8000000000002"/>
    <n v="0"/>
    <n v="0"/>
    <n v="25708419.362399999"/>
    <n v="0"/>
    <n v="0"/>
    <n v="0"/>
    <n v="0"/>
    <n v="23224510.073100001"/>
    <n v="0"/>
    <n v="0"/>
    <n v="0"/>
    <n v="0"/>
    <n v="0"/>
    <n v="38965"/>
    <n v="0"/>
    <n v="0"/>
    <n v="0"/>
    <n v="0"/>
    <n v="0"/>
    <n v="0"/>
    <n v="0"/>
    <n v="520"/>
    <n v="1510"/>
    <n v="0"/>
    <n v="0"/>
    <n v="0"/>
    <n v="154"/>
    <n v="110"/>
    <n v="215"/>
    <n v="0"/>
    <n v="0"/>
    <n v="0"/>
    <n v="0"/>
    <n v="110"/>
    <n v="0"/>
  </r>
  <r>
    <x v="100"/>
    <s v="London"/>
    <x v="0"/>
    <x v="0"/>
    <n v="4997"/>
    <n v="72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25.9"/>
    <n v="621.09299999999996"/>
    <n v="155.41999999999999"/>
    <n v="2541.09"/>
    <n v="0"/>
    <n v="0"/>
    <n v="0"/>
    <n v="0"/>
    <n v="0"/>
    <n v="0"/>
    <n v="4.8070000000000004"/>
    <n v="0.247"/>
    <n v="189.770196"/>
    <n v="0"/>
    <n v="0"/>
    <n v="501.4"/>
    <n v="2.9329999999999998"/>
    <n v="3598"/>
    <n v="1"/>
    <n v="0"/>
    <n v="0"/>
    <n v="0"/>
    <n v="0"/>
    <n v="0"/>
    <n v="8.36"/>
    <n v="14.077"/>
    <n v="316.16666666666669"/>
    <n v="15.603766666666667"/>
    <n v="0"/>
    <n v="0"/>
    <n v="0"/>
    <n v="0"/>
    <n v="0"/>
    <n v="0"/>
    <n v="0"/>
    <n v="0"/>
    <n v="0"/>
    <n v="0"/>
    <n v="0"/>
    <n v="0"/>
    <n v="21671"/>
    <n v="28810"/>
    <n v="2855"/>
    <n v="1637"/>
    <n v="60008"/>
    <n v="39341"/>
    <n v="0"/>
    <n v="0"/>
    <n v="0"/>
    <n v="28479.8"/>
    <n v="2451"/>
    <n v="18308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"/>
    <n v="7.9"/>
    <n v="-2.6785714285714306"/>
    <n v="-2.1939614661654159"/>
    <n v="-7.1428571428571425E-2"/>
    <n v="-9.1340884179758866E-4"/>
    <n v="0"/>
    <n v="4.0192879636788703"/>
    <n v="6.2696190157677503"/>
    <n v="0"/>
    <n v="0"/>
    <n v="0"/>
    <n v="0"/>
    <n v="0.78400000000000003"/>
    <n v="2.6"/>
    <n v="1.9"/>
    <n v="8.7999999999999995E-2"/>
    <n v="0.128"/>
    <n v="0.52100000000000002"/>
    <n v="30908.87"/>
    <n v="1.03"/>
    <n v="1.78"/>
    <n v="576.78499999999997"/>
    <n v="105.65600000000001"/>
    <n v="0"/>
    <n v="3905.5028700000016"/>
    <n v="358.31569999999994"/>
    <n v="0"/>
    <n v="0"/>
    <n v="101.05"/>
    <n v="0"/>
    <n v="101.05"/>
    <n v="4.6059999999999999"/>
    <n v="0"/>
    <n v="326.55982999999998"/>
    <n v="0"/>
    <n v="31.755869999999998"/>
    <n v="0"/>
    <n v="0"/>
    <n v="0"/>
    <n v="0"/>
    <n v="0"/>
    <n v="0"/>
    <n v="0"/>
    <n v="0"/>
    <n v="0"/>
    <n v="0"/>
    <n v="0"/>
    <n v="0"/>
    <n v="0"/>
    <n v="0"/>
    <n v="0"/>
    <n v="0"/>
    <n v="45500"/>
    <n v="45500"/>
    <n v="28479.8"/>
    <n v="2451"/>
    <n v="18308.400000000001"/>
    <n v="13029"/>
    <n v="14369"/>
    <n v="41890"/>
    <n v="87390"/>
    <n v="0"/>
    <n v="0"/>
    <n v="0"/>
    <n v="0"/>
    <n v="0"/>
    <n v="0"/>
    <n v="0"/>
    <n v="0"/>
    <n v="25416"/>
    <n v="55755"/>
    <n v="26799"/>
    <n v="0"/>
    <n v="0"/>
    <n v="0"/>
    <n v="46788.2"/>
    <n v="0"/>
    <n v="0"/>
    <n v="0"/>
    <n v="0"/>
    <n v="0"/>
    <n v="0"/>
    <n v="0"/>
    <n v="0"/>
    <n v="0"/>
    <n v="0"/>
    <n v="0"/>
    <n v="0"/>
    <n v="0"/>
    <n v="0"/>
    <n v="0"/>
    <n v="46788.2"/>
    <n v="502.36666666666667"/>
    <n v="2668.8"/>
    <n v="0.53408044826896139"/>
    <n v="0"/>
    <n v="0"/>
    <n v="0"/>
    <n v="0"/>
    <n v="0"/>
    <n v="0"/>
    <n v="7.8729237542525512"/>
    <n v="0"/>
    <n v="0"/>
    <n v="0"/>
    <n v="39341"/>
    <n v="0"/>
    <n v="0"/>
    <n v="0"/>
    <n v="9.3632579547728625"/>
    <n v="0"/>
    <n v="0"/>
    <n v="0"/>
    <n v="0"/>
    <n v="0"/>
    <n v="0"/>
    <n v="0"/>
    <n v="0"/>
    <n v="0"/>
    <n v="0"/>
    <n v="0"/>
    <n v="0"/>
    <n v="0"/>
    <n v="0"/>
    <n v="2668.8"/>
    <n v="0"/>
    <n v="0"/>
    <n v="26986731.936999995"/>
    <n v="0"/>
    <n v="0"/>
    <n v="0"/>
    <n v="0"/>
    <n v="29059823.502599996"/>
    <n v="0"/>
    <n v="0"/>
    <n v="0"/>
    <n v="0"/>
    <n v="0"/>
    <n v="39341"/>
    <n v="0"/>
    <n v="0"/>
    <n v="0"/>
    <n v="0"/>
    <n v="0"/>
    <n v="0"/>
    <n v="0"/>
    <n v="650"/>
    <n v="1460"/>
    <n v="0"/>
    <n v="0"/>
    <n v="0"/>
    <n v="252"/>
    <n v="80"/>
    <n v="295"/>
    <n v="0"/>
    <n v="0"/>
    <n v="0"/>
    <n v="0"/>
    <n v="80"/>
    <n v="0"/>
  </r>
  <r>
    <x v="101"/>
    <s v="London"/>
    <x v="0"/>
    <x v="0"/>
    <n v="6960"/>
    <n v="94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08.41399999999999"/>
    <n v="505.077"/>
    <n v="122.459"/>
    <n v="2178.39"/>
    <n v="0"/>
    <n v="0"/>
    <n v="0"/>
    <n v="0"/>
    <n v="0"/>
    <n v="0"/>
    <n v="3.3370000000000002"/>
    <n v="0.17699999999999999"/>
    <n v="195.77152599999999"/>
    <n v="0"/>
    <n v="0"/>
    <n v="586.9"/>
    <n v="3.3740000000000001"/>
    <n v="1929"/>
    <n v="0"/>
    <n v="0"/>
    <n v="0"/>
    <n v="0"/>
    <n v="0"/>
    <n v="0"/>
    <n v="12.896000000000001"/>
    <n v="21.404"/>
    <n v="316.16666666666669"/>
    <n v="15.603766666666667"/>
    <n v="0"/>
    <n v="0"/>
    <n v="0"/>
    <n v="0"/>
    <n v="0"/>
    <n v="0"/>
    <n v="0"/>
    <n v="0"/>
    <n v="0"/>
    <n v="0"/>
    <n v="0"/>
    <n v="0"/>
    <n v="28738"/>
    <n v="40771"/>
    <n v="3866"/>
    <n v="1983"/>
    <n v="77362"/>
    <n v="46528"/>
    <n v="0"/>
    <n v="0"/>
    <n v="0"/>
    <n v="39472.199999999997"/>
    <n v="3347"/>
    <n v="24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4"/>
    <n v="9.3000000000000007"/>
    <n v="-2.078571428571431"/>
    <n v="-1.7025140977443634"/>
    <n v="-7.1428571428571425E-2"/>
    <n v="-9.1340884179758866E-4"/>
    <n v="0"/>
    <n v="4.6345405623688603"/>
    <n v="6.4243219856162304"/>
    <n v="0"/>
    <n v="0"/>
    <n v="0"/>
    <n v="0"/>
    <n v="0.747"/>
    <n v="3"/>
    <n v="2.2999999999999998"/>
    <n v="9.5000000000000001E-2"/>
    <n v="0.157"/>
    <n v="0.621"/>
    <n v="32184.080000000002"/>
    <n v="1.0569999999999999"/>
    <n v="1.83"/>
    <n v="619.51199999999994"/>
    <n v="76.613"/>
    <n v="0"/>
    <n v="4045.3321900000024"/>
    <n v="364.08623"/>
    <n v="0"/>
    <n v="0"/>
    <n v="76.613"/>
    <n v="0"/>
    <n v="76.613"/>
    <n v="0"/>
    <n v="0"/>
    <n v="364.08622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52"/>
    <n v="14752"/>
    <n v="39472.199999999997"/>
    <n v="3347"/>
    <n v="24355"/>
    <n v="17287"/>
    <n v="19113"/>
    <n v="9545"/>
    <n v="24297"/>
    <n v="0.29049255676534042"/>
    <n v="0.29049255676534042"/>
    <n v="0"/>
    <n v="0"/>
    <n v="1"/>
    <n v="0"/>
    <n v="0"/>
    <n v="0"/>
    <n v="16447"/>
    <n v="56"/>
    <n v="16594"/>
    <n v="0"/>
    <n v="0"/>
    <n v="0"/>
    <n v="63827.199999999997"/>
    <n v="0"/>
    <n v="0"/>
    <n v="0"/>
    <n v="0"/>
    <n v="0"/>
    <n v="0"/>
    <n v="0"/>
    <n v="0"/>
    <n v="0"/>
    <n v="0"/>
    <n v="0"/>
    <n v="0"/>
    <n v="0"/>
    <n v="0"/>
    <n v="0"/>
    <n v="63827.199999999997"/>
    <n v="502.36666666666667"/>
    <n v="3679.8"/>
    <n v="0.5287068965517242"/>
    <n v="0"/>
    <n v="0"/>
    <n v="0"/>
    <n v="0"/>
    <n v="0"/>
    <n v="0"/>
    <n v="6.6850574712643676"/>
    <n v="0"/>
    <n v="0"/>
    <n v="0"/>
    <n v="46528"/>
    <n v="0"/>
    <n v="0"/>
    <n v="0"/>
    <n v="9.1705747126436776"/>
    <n v="0"/>
    <n v="0"/>
    <n v="0"/>
    <n v="0"/>
    <n v="0"/>
    <n v="0"/>
    <n v="0"/>
    <n v="0"/>
    <n v="0"/>
    <n v="0"/>
    <n v="0"/>
    <n v="0"/>
    <n v="0"/>
    <n v="0"/>
    <n v="3679.8"/>
    <n v="0"/>
    <n v="0"/>
    <n v="39541716.326399997"/>
    <n v="0"/>
    <n v="0"/>
    <n v="0"/>
    <n v="0"/>
    <n v="32237650.694399998"/>
    <n v="0"/>
    <n v="0"/>
    <n v="0"/>
    <n v="0"/>
    <n v="0"/>
    <n v="46528"/>
    <n v="0"/>
    <n v="0"/>
    <n v="0"/>
    <n v="0"/>
    <n v="0"/>
    <n v="0"/>
    <n v="0"/>
    <n v="970"/>
    <n v="2070"/>
    <n v="0"/>
    <n v="0"/>
    <n v="0"/>
    <n v="301"/>
    <n v="200"/>
    <n v="265"/>
    <n v="0"/>
    <n v="0"/>
    <n v="0"/>
    <n v="0"/>
    <n v="200"/>
    <n v="0"/>
  </r>
  <r>
    <x v="102"/>
    <s v="London"/>
    <x v="0"/>
    <x v="0"/>
    <n v="10251"/>
    <n v="1289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18.86900000000003"/>
    <n v="715.20600000000002"/>
    <n v="208.63900000000001"/>
    <n v="3174.01"/>
    <n v="0"/>
    <n v="0"/>
    <n v="0"/>
    <n v="0"/>
    <n v="0"/>
    <n v="0"/>
    <n v="3.6629999999999998"/>
    <n v="0.26600000000000001"/>
    <n v="196.20988499999899"/>
    <n v="0"/>
    <n v="0"/>
    <n v="584.25"/>
    <n v="2.8090000000000002"/>
    <n v="1761"/>
    <n v="0"/>
    <n v="0"/>
    <n v="0"/>
    <n v="0"/>
    <n v="0"/>
    <n v="0"/>
    <n v="14.308999999999999"/>
    <n v="21.69"/>
    <n v="316.16666666666669"/>
    <n v="15.603766666666667"/>
    <n v="0"/>
    <n v="0"/>
    <n v="0"/>
    <n v="0"/>
    <n v="0"/>
    <n v="0"/>
    <n v="0"/>
    <n v="0"/>
    <n v="0"/>
    <n v="0"/>
    <n v="0"/>
    <n v="0"/>
    <n v="38585"/>
    <n v="67692"/>
    <n v="4808"/>
    <n v="2463"/>
    <n v="104210"/>
    <n v="63786"/>
    <n v="0"/>
    <n v="0"/>
    <n v="0"/>
    <n v="66962.7"/>
    <n v="5601"/>
    <n v="3738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18.2"/>
    <n v="11.8"/>
    <n v="0.72142857142856798"/>
    <n v="0.59090695488721534"/>
    <n v="0.12857142857142859"/>
    <n v="1.64413591523566E-3"/>
    <n v="0"/>
    <n v="4.2387313933207897"/>
    <n v="5.9990639739398404"/>
    <n v="0"/>
    <n v="0"/>
    <n v="0"/>
    <n v="0"/>
    <n v="0.75800000000000001"/>
    <n v="2.7"/>
    <n v="2.1"/>
    <n v="9.2999999999999999E-2"/>
    <n v="0.14899999999999999"/>
    <n v="0.68600000000000005"/>
    <n v="37764.61"/>
    <n v="1.075"/>
    <n v="1.78"/>
    <n v="694.64300000000003"/>
    <n v="73.153999999999996"/>
    <n v="0"/>
    <n v="4321.0875900000046"/>
    <n v="363.44076999999999"/>
    <n v="0"/>
    <n v="0"/>
    <n v="73.153999999999996"/>
    <n v="0"/>
    <n v="73.153999999999996"/>
    <n v="0"/>
    <n v="0"/>
    <n v="363.440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0"/>
    <n v="19560"/>
    <n v="66962.7"/>
    <n v="5601"/>
    <n v="37385.1"/>
    <n v="26559"/>
    <n v="29180"/>
    <n v="12187"/>
    <n v="31747"/>
    <n v="0.40534391350284382"/>
    <n v="0.40534391350284382"/>
    <n v="0"/>
    <n v="0"/>
    <n v="0"/>
    <n v="1"/>
    <n v="0"/>
    <n v="0"/>
    <n v="20771"/>
    <n v="35"/>
    <n v="24550"/>
    <n v="0"/>
    <n v="0"/>
    <n v="0"/>
    <n v="104347.79999999999"/>
    <n v="0"/>
    <n v="0"/>
    <n v="0"/>
    <n v="0"/>
    <n v="0"/>
    <n v="0"/>
    <n v="0"/>
    <n v="0"/>
    <n v="0"/>
    <n v="0"/>
    <n v="0"/>
    <n v="0"/>
    <n v="0"/>
    <n v="0"/>
    <n v="0"/>
    <n v="104347.79999999999"/>
    <n v="502.36666666666667"/>
    <n v="4621.8"/>
    <n v="0.45086333040678961"/>
    <n v="0"/>
    <n v="0"/>
    <n v="0"/>
    <n v="0"/>
    <n v="0"/>
    <n v="0"/>
    <n v="6.2224173251390109"/>
    <n v="0"/>
    <n v="0"/>
    <n v="0"/>
    <n v="63786"/>
    <n v="0"/>
    <n v="0"/>
    <n v="0"/>
    <n v="10.179280070237049"/>
    <n v="0"/>
    <n v="0"/>
    <n v="0"/>
    <n v="0"/>
    <n v="0"/>
    <n v="0"/>
    <n v="0"/>
    <n v="0"/>
    <n v="0"/>
    <n v="0"/>
    <n v="0"/>
    <n v="0"/>
    <n v="0"/>
    <n v="0"/>
    <n v="4621.8"/>
    <n v="0"/>
    <n v="0"/>
    <n v="72484468.8354"/>
    <n v="0"/>
    <n v="0"/>
    <n v="0"/>
    <n v="0"/>
    <n v="74630172.646799996"/>
    <n v="0"/>
    <n v="0"/>
    <n v="0"/>
    <n v="0"/>
    <n v="0"/>
    <n v="63786"/>
    <n v="0"/>
    <n v="0"/>
    <n v="0"/>
    <n v="0"/>
    <n v="0"/>
    <n v="0"/>
    <n v="0"/>
    <n v="1410"/>
    <n v="2390"/>
    <n v="0"/>
    <n v="0"/>
    <n v="0"/>
    <n v="273"/>
    <n v="230"/>
    <n v="380"/>
    <n v="0"/>
    <n v="0"/>
    <n v="0"/>
    <n v="0"/>
    <n v="230"/>
    <n v="0"/>
  </r>
  <r>
    <x v="103"/>
    <s v="London"/>
    <x v="0"/>
    <x v="0"/>
    <n v="6984"/>
    <n v="101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31.16499999999996"/>
    <n v="527.91899999999998"/>
    <n v="155.93199999999999"/>
    <n v="2539.5500000000002"/>
    <n v="0"/>
    <n v="0"/>
    <n v="0"/>
    <n v="0"/>
    <n v="0"/>
    <n v="0"/>
    <n v="3.246"/>
    <n v="0.25900000000000001"/>
    <n v="201.15855999999999"/>
    <n v="0"/>
    <n v="0"/>
    <n v="294.94"/>
    <n v="1.7809999999999999"/>
    <n v="1555"/>
    <n v="0"/>
    <n v="0"/>
    <n v="0"/>
    <n v="0"/>
    <n v="0"/>
    <n v="0"/>
    <n v="15.69"/>
    <n v="17.872"/>
    <n v="316.16666666666669"/>
    <n v="15.603766666666667"/>
    <n v="0"/>
    <n v="0"/>
    <n v="0"/>
    <n v="0"/>
    <n v="0"/>
    <n v="0"/>
    <n v="0"/>
    <n v="0"/>
    <n v="0"/>
    <n v="0"/>
    <n v="0"/>
    <n v="0"/>
    <n v="32785"/>
    <n v="50233"/>
    <n v="3652"/>
    <n v="1890"/>
    <n v="80964"/>
    <n v="52831"/>
    <n v="0"/>
    <n v="0"/>
    <n v="0"/>
    <n v="52552.6"/>
    <n v="4343"/>
    <n v="2794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0"/>
    <n v="17.399999999999999"/>
    <n v="17.3"/>
    <n v="1.9571428571428537"/>
    <n v="1.3737018327067649"/>
    <n v="-2.3214285714285712"/>
    <n v="-1.6297497259773477"/>
    <n v="0"/>
    <n v="4.5410042102821304"/>
    <n v="6.2241335447664703"/>
    <n v="0"/>
    <n v="0"/>
    <n v="0"/>
    <n v="0"/>
    <n v="0.70799999999999996"/>
    <n v="3"/>
    <n v="2.6"/>
    <n v="0.105"/>
    <n v="0.187"/>
    <n v="0.68400000000000005"/>
    <n v="30052.21"/>
    <n v="1.1000000000000001"/>
    <n v="1.8"/>
    <n v="759.14599999999996"/>
    <n v="40.591000000000001"/>
    <n v="0"/>
    <n v="4027.7745299999983"/>
    <n v="282.40618000000001"/>
    <n v="0"/>
    <n v="0"/>
    <n v="40.591000000000001"/>
    <n v="0"/>
    <n v="40.591000000000001"/>
    <n v="0"/>
    <n v="0"/>
    <n v="282.40618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06"/>
    <n v="17206"/>
    <n v="52552.6"/>
    <n v="4343"/>
    <n v="27948.3"/>
    <n v="21617"/>
    <n v="23664"/>
    <n v="10644"/>
    <n v="27850"/>
    <n v="0.30416352973181582"/>
    <n v="0.30416352973181582"/>
    <n v="0"/>
    <n v="0"/>
    <n v="0"/>
    <n v="0"/>
    <n v="1"/>
    <n v="0"/>
    <n v="17897"/>
    <n v="0"/>
    <n v="18848"/>
    <n v="0"/>
    <n v="0"/>
    <n v="0"/>
    <n v="80500.899999999994"/>
    <n v="0"/>
    <n v="0"/>
    <n v="0"/>
    <n v="0"/>
    <n v="0"/>
    <n v="0"/>
    <n v="0"/>
    <n v="0"/>
    <n v="0"/>
    <n v="0"/>
    <n v="0"/>
    <n v="0"/>
    <n v="0"/>
    <n v="0"/>
    <n v="0"/>
    <n v="80500.899999999994"/>
    <n v="502.36666666666667"/>
    <n v="3465.8"/>
    <n v="0.49624856815578466"/>
    <n v="0"/>
    <n v="0"/>
    <n v="0"/>
    <n v="0"/>
    <n v="0"/>
    <n v="0"/>
    <n v="7.5645761741122568"/>
    <n v="0"/>
    <n v="0"/>
    <n v="0"/>
    <n v="52831"/>
    <n v="0"/>
    <n v="0"/>
    <n v="0"/>
    <n v="11.526474799541809"/>
    <n v="0"/>
    <n v="0"/>
    <n v="0"/>
    <n v="0"/>
    <n v="0"/>
    <n v="0"/>
    <n v="0"/>
    <n v="0"/>
    <n v="0"/>
    <n v="0"/>
    <n v="0"/>
    <n v="0"/>
    <n v="0"/>
    <n v="0"/>
    <n v="3465.8"/>
    <n v="0"/>
    <n v="0"/>
    <n v="61111936.231399991"/>
    <n v="0"/>
    <n v="0"/>
    <n v="0"/>
    <n v="0"/>
    <n v="42497954.627099998"/>
    <n v="0"/>
    <n v="0"/>
    <n v="0"/>
    <n v="0"/>
    <n v="0"/>
    <n v="52831"/>
    <n v="0"/>
    <n v="0"/>
    <n v="0"/>
    <n v="0"/>
    <n v="0"/>
    <n v="0"/>
    <n v="0"/>
    <n v="980"/>
    <n v="1640"/>
    <n v="0"/>
    <n v="0"/>
    <n v="0"/>
    <n v="308"/>
    <n v="200"/>
    <n v="220"/>
    <n v="0"/>
    <n v="0"/>
    <n v="0"/>
    <n v="0"/>
    <n v="200"/>
    <n v="0"/>
  </r>
  <r>
    <x v="104"/>
    <s v="London"/>
    <x v="0"/>
    <x v="0"/>
    <n v="3983"/>
    <n v="660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49.66599999999994"/>
    <n v="546.38599999999997"/>
    <n v="151.34800000000001"/>
    <n v="2554.36"/>
    <n v="0"/>
    <n v="0"/>
    <n v="0"/>
    <n v="0"/>
    <n v="0"/>
    <n v="0"/>
    <n v="3.28"/>
    <n v="0.20100000000000001"/>
    <n v="182.032704"/>
    <n v="0"/>
    <n v="0"/>
    <n v="493.54"/>
    <n v="3.4889999999999999"/>
    <n v="1949"/>
    <n v="0"/>
    <n v="0"/>
    <n v="0"/>
    <n v="0"/>
    <n v="0"/>
    <n v="0"/>
    <n v="11.536"/>
    <n v="14.183999999999999"/>
    <n v="316.16666666666669"/>
    <n v="15.603766666666667"/>
    <n v="0"/>
    <n v="0"/>
    <n v="0"/>
    <n v="0"/>
    <n v="0"/>
    <n v="0"/>
    <n v="0"/>
    <n v="0"/>
    <n v="0"/>
    <n v="0"/>
    <n v="0"/>
    <n v="0"/>
    <n v="18627"/>
    <n v="23547"/>
    <n v="2463"/>
    <n v="1523"/>
    <n v="47727"/>
    <n v="31464"/>
    <n v="0"/>
    <n v="0"/>
    <n v="0"/>
    <n v="23769.4"/>
    <n v="2044"/>
    <n v="1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8"/>
    <n v="0"/>
    <n v="15.9"/>
    <n v="13.5"/>
    <n v="0.45714285714285552"/>
    <n v="0.3208646616541343"/>
    <n v="14.87857142857143"/>
    <n v="10.445442089879434"/>
    <n v="0"/>
    <n v="4.3987605728777197"/>
    <n v="6.4969964516219099"/>
    <n v="0"/>
    <n v="0"/>
    <n v="0"/>
    <n v="0"/>
    <n v="0.80200000000000005"/>
    <n v="2.8"/>
    <n v="2.1"/>
    <n v="8.2000000000000003E-2"/>
    <n v="0.115"/>
    <n v="0.55700000000000005"/>
    <n v="23981.57"/>
    <n v="1.032"/>
    <n v="1.78"/>
    <n v="701.07600000000002"/>
    <n v="31.097999999999999"/>
    <n v="0"/>
    <n v="3983.4951800000022"/>
    <n v="161.77067"/>
    <n v="0"/>
    <n v="0"/>
    <n v="31.097999999999999"/>
    <n v="0"/>
    <n v="31.097999999999999"/>
    <n v="0"/>
    <n v="0"/>
    <n v="161.77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51"/>
    <n v="15151"/>
    <n v="23769.4"/>
    <n v="2044"/>
    <n v="14008"/>
    <n v="10430"/>
    <n v="11400"/>
    <n v="12181"/>
    <n v="27332"/>
    <n v="0"/>
    <n v="0"/>
    <n v="0"/>
    <n v="0"/>
    <n v="0"/>
    <n v="0"/>
    <n v="0"/>
    <n v="0"/>
    <n v="21611"/>
    <n v="36"/>
    <n v="14680"/>
    <n v="0"/>
    <n v="0"/>
    <n v="0"/>
    <n v="37777.4"/>
    <n v="0"/>
    <n v="0"/>
    <n v="0"/>
    <n v="0"/>
    <n v="0"/>
    <n v="0"/>
    <n v="0"/>
    <n v="0"/>
    <n v="0"/>
    <n v="0"/>
    <n v="0"/>
    <n v="0"/>
    <n v="0"/>
    <n v="0"/>
    <n v="0"/>
    <n v="37777.4"/>
    <n v="502.36666666666667"/>
    <n v="2276.8000000000002"/>
    <n v="0.57162942505649017"/>
    <n v="0"/>
    <n v="0"/>
    <n v="0"/>
    <n v="0"/>
    <n v="0"/>
    <n v="0"/>
    <n v="7.8995731860406728"/>
    <n v="0"/>
    <n v="0"/>
    <n v="0"/>
    <n v="31464"/>
    <n v="0"/>
    <n v="0"/>
    <n v="0"/>
    <n v="9.4846598041677126"/>
    <n v="0"/>
    <n v="0"/>
    <n v="0"/>
    <n v="0"/>
    <n v="0"/>
    <n v="0"/>
    <n v="0"/>
    <n v="0"/>
    <n v="0"/>
    <n v="0"/>
    <n v="0"/>
    <n v="0"/>
    <n v="0"/>
    <n v="0"/>
    <n v="2276.8000000000002"/>
    <n v="0"/>
    <n v="0"/>
    <n v="26484828.4824"/>
    <n v="0"/>
    <n v="0"/>
    <n v="0"/>
    <n v="0"/>
    <n v="20641042.476399999"/>
    <n v="0"/>
    <n v="0"/>
    <n v="0"/>
    <n v="0"/>
    <n v="0"/>
    <n v="31464"/>
    <n v="0"/>
    <n v="0"/>
    <n v="0"/>
    <n v="0"/>
    <n v="0"/>
    <n v="0"/>
    <n v="0"/>
    <n v="620"/>
    <n v="1260"/>
    <n v="0"/>
    <n v="0"/>
    <n v="0"/>
    <n v="182"/>
    <n v="150"/>
    <n v="165"/>
    <n v="0"/>
    <n v="0"/>
    <n v="0"/>
    <n v="0"/>
    <n v="150"/>
    <n v="0"/>
  </r>
  <r>
    <x v="105"/>
    <s v="London"/>
    <x v="0"/>
    <x v="0"/>
    <n v="5222"/>
    <n v="85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94.32100000000003"/>
    <n v="589.81600000000003"/>
    <n v="111.958"/>
    <n v="2492.1999999999998"/>
    <n v="0"/>
    <n v="0"/>
    <n v="0"/>
    <n v="0"/>
    <n v="0"/>
    <n v="0"/>
    <n v="4.5049999999999999"/>
    <n v="0.24299999999999999"/>
    <n v="193.01"/>
    <n v="0"/>
    <n v="0"/>
    <n v="557.86"/>
    <n v="3.3210000000000002"/>
    <n v="1209"/>
    <n v="0"/>
    <n v="0"/>
    <n v="0"/>
    <n v="0"/>
    <n v="0"/>
    <n v="0"/>
    <n v="11.808"/>
    <n v="16.803000000000001"/>
    <n v="316.16666666666669"/>
    <n v="15.603766666666667"/>
    <n v="0"/>
    <n v="0"/>
    <n v="0"/>
    <n v="0"/>
    <n v="0"/>
    <n v="0"/>
    <n v="0"/>
    <n v="0"/>
    <n v="0"/>
    <n v="0"/>
    <n v="0"/>
    <n v="0"/>
    <n v="25260"/>
    <n v="31780"/>
    <n v="3065"/>
    <n v="1659"/>
    <n v="36366"/>
    <n v="39008"/>
    <n v="0"/>
    <n v="0"/>
    <n v="0"/>
    <n v="31477.7"/>
    <n v="2675"/>
    <n v="1695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6"/>
    <n v="0"/>
    <n v="16.8"/>
    <n v="15.2"/>
    <n v="1.3571428571428559"/>
    <n v="0.95256696428571364"/>
    <n v="8.6785714285714288"/>
    <n v="6.0927566678845464"/>
    <n v="0"/>
    <n v="4.9342018317306797"/>
    <n v="6.8096780903169103"/>
    <n v="0"/>
    <n v="0"/>
    <n v="0"/>
    <n v="0"/>
    <n v="0.754"/>
    <n v="3.3"/>
    <n v="2.5"/>
    <n v="9.6000000000000002E-2"/>
    <n v="0.15"/>
    <n v="0.59499999999999997"/>
    <n v="26126.73"/>
    <n v="1.1160000000000001"/>
    <n v="1.96"/>
    <n v="632.93200000000002"/>
    <n v="35.527999999999999"/>
    <n v="0"/>
    <n v="3867.8301000000006"/>
    <n v="93.33565000000003"/>
    <n v="0"/>
    <n v="0"/>
    <n v="35.527999999999999"/>
    <n v="0"/>
    <n v="35.527999999999999"/>
    <n v="0"/>
    <n v="0"/>
    <n v="93.33565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41"/>
    <n v="26841"/>
    <n v="31477.7"/>
    <n v="2675"/>
    <n v="16951.7"/>
    <n v="12785"/>
    <n v="14087"/>
    <n v="26808"/>
    <n v="53649"/>
    <n v="0"/>
    <n v="0"/>
    <n v="0"/>
    <n v="0"/>
    <n v="0"/>
    <n v="0"/>
    <n v="0"/>
    <n v="1"/>
    <n v="46853"/>
    <n v="57"/>
    <n v="13056"/>
    <n v="0"/>
    <n v="0"/>
    <n v="0"/>
    <n v="48429.4"/>
    <n v="0"/>
    <n v="0"/>
    <n v="0"/>
    <n v="0"/>
    <n v="0"/>
    <n v="0"/>
    <n v="0"/>
    <n v="0"/>
    <n v="0"/>
    <n v="0"/>
    <n v="0"/>
    <n v="0"/>
    <n v="0"/>
    <n v="0"/>
    <n v="0"/>
    <n v="48429.4"/>
    <n v="502.36666666666667"/>
    <n v="2878.8"/>
    <n v="0.55128303332056683"/>
    <n v="0"/>
    <n v="0"/>
    <n v="0"/>
    <n v="0"/>
    <n v="0"/>
    <n v="0"/>
    <n v="7.4699348908464192"/>
    <n v="0"/>
    <n v="0"/>
    <n v="0"/>
    <n v="39008"/>
    <n v="0"/>
    <n v="0"/>
    <n v="0"/>
    <n v="9.2741095365760255"/>
    <n v="0"/>
    <n v="0"/>
    <n v="0"/>
    <n v="0"/>
    <n v="0"/>
    <n v="0"/>
    <n v="0"/>
    <n v="0"/>
    <n v="0"/>
    <n v="0"/>
    <n v="0"/>
    <n v="0"/>
    <n v="0"/>
    <n v="0"/>
    <n v="2878.8"/>
    <n v="0"/>
    <n v="0"/>
    <n v="30652517.000800002"/>
    <n v="0"/>
    <n v="0"/>
    <n v="0"/>
    <n v="0"/>
    <n v="28564434.990400001"/>
    <n v="0"/>
    <n v="0"/>
    <n v="0"/>
    <n v="0"/>
    <n v="0"/>
    <n v="39008"/>
    <n v="0"/>
    <n v="0"/>
    <n v="0"/>
    <n v="0"/>
    <n v="0"/>
    <n v="0"/>
    <n v="0"/>
    <n v="650"/>
    <n v="1640"/>
    <n v="0"/>
    <n v="0"/>
    <n v="0"/>
    <n v="140"/>
    <n v="280"/>
    <n v="265"/>
    <n v="0"/>
    <n v="0"/>
    <n v="0"/>
    <n v="0"/>
    <n v="280"/>
    <n v="0"/>
  </r>
  <r>
    <x v="106"/>
    <s v="London"/>
    <x v="0"/>
    <x v="0"/>
    <n v="4816"/>
    <n v="698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86.214"/>
    <n v="483.01"/>
    <n v="73.465000000000003"/>
    <n v="1719.2"/>
    <n v="0"/>
    <n v="0"/>
    <n v="0"/>
    <n v="0"/>
    <n v="0"/>
    <n v="0"/>
    <n v="3.2040000000000002"/>
    <n v="0.249"/>
    <n v="191.32431800000001"/>
    <n v="0"/>
    <n v="0"/>
    <n v="522.21"/>
    <n v="3.1520000000000001"/>
    <n v="977"/>
    <n v="0"/>
    <n v="0"/>
    <n v="0"/>
    <n v="0"/>
    <n v="0"/>
    <n v="0"/>
    <n v="11.066000000000001"/>
    <n v="14.539"/>
    <n v="316.16666666666669"/>
    <n v="15.603766666666667"/>
    <n v="0"/>
    <n v="0"/>
    <n v="0"/>
    <n v="0"/>
    <n v="0"/>
    <n v="0"/>
    <n v="0"/>
    <n v="0"/>
    <n v="0"/>
    <n v="0"/>
    <n v="0"/>
    <n v="0"/>
    <n v="21486"/>
    <n v="28519"/>
    <n v="2581"/>
    <n v="1702"/>
    <n v="39882"/>
    <n v="36017"/>
    <n v="0"/>
    <n v="0"/>
    <n v="0"/>
    <n v="28538.1"/>
    <n v="2468"/>
    <n v="1575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"/>
    <n v="0"/>
    <n v="17.100000000000001"/>
    <n v="14.6"/>
    <n v="1.6571428571428566"/>
    <n v="1.1631343984962406"/>
    <n v="-0.32142857142857117"/>
    <n v="-0.22565765436609414"/>
    <n v="0"/>
    <n v="4.1560706495705704"/>
    <n v="6.1481964442503401"/>
    <n v="0"/>
    <n v="0"/>
    <n v="0"/>
    <n v="0"/>
    <n v="0.79800000000000004"/>
    <n v="2.7"/>
    <n v="2"/>
    <n v="8.4000000000000005E-2"/>
    <n v="0.11799999999999999"/>
    <n v="0.54300000000000004"/>
    <n v="27957.29"/>
    <n v="1.038"/>
    <n v="1.81"/>
    <n v="522.44899999999996"/>
    <n v="96.617999999999995"/>
    <n v="0"/>
    <n v="3939.7329400000017"/>
    <n v="391.98742000000004"/>
    <n v="0"/>
    <n v="0"/>
    <n v="96.617999999999995"/>
    <n v="0"/>
    <n v="96.617999999999995"/>
    <n v="0"/>
    <n v="0"/>
    <n v="391.987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47"/>
    <n v="14447"/>
    <n v="28538.1"/>
    <n v="2468"/>
    <n v="15755.3"/>
    <n v="11918"/>
    <n v="13096"/>
    <n v="11962"/>
    <n v="26409"/>
    <n v="0"/>
    <n v="0"/>
    <n v="0"/>
    <n v="0"/>
    <n v="0"/>
    <n v="0"/>
    <n v="0"/>
    <n v="19"/>
    <n v="20397"/>
    <n v="0"/>
    <n v="10968"/>
    <n v="0"/>
    <n v="0"/>
    <n v="0"/>
    <n v="44293.399999999994"/>
    <n v="0"/>
    <n v="0"/>
    <n v="0"/>
    <n v="0"/>
    <n v="0"/>
    <n v="0"/>
    <n v="0"/>
    <n v="0"/>
    <n v="0"/>
    <n v="0"/>
    <n v="0"/>
    <n v="0"/>
    <n v="0"/>
    <n v="0"/>
    <n v="0"/>
    <n v="44293.399999999994"/>
    <n v="502.36666666666667"/>
    <n v="2394.8000000000002"/>
    <n v="0.49725913621262463"/>
    <n v="0"/>
    <n v="0"/>
    <n v="0"/>
    <n v="0"/>
    <n v="0"/>
    <n v="0"/>
    <n v="7.4786129568106317"/>
    <n v="0"/>
    <n v="0"/>
    <n v="0"/>
    <n v="36017"/>
    <n v="0"/>
    <n v="0"/>
    <n v="0"/>
    <n v="9.1971345514950151"/>
    <n v="0"/>
    <n v="0"/>
    <n v="0"/>
    <n v="0"/>
    <n v="0"/>
    <n v="0"/>
    <n v="0"/>
    <n v="0"/>
    <n v="0"/>
    <n v="0"/>
    <n v="0"/>
    <n v="0"/>
    <n v="0"/>
    <n v="0"/>
    <n v="2394.8000000000002"/>
    <n v="0"/>
    <n v="0"/>
    <n v="23141042.536599994"/>
    <n v="0"/>
    <n v="0"/>
    <n v="0"/>
    <n v="0"/>
    <n v="21394155.133999996"/>
    <n v="0"/>
    <n v="0"/>
    <n v="0"/>
    <n v="0"/>
    <n v="0"/>
    <n v="36017"/>
    <n v="0"/>
    <n v="0"/>
    <n v="0"/>
    <n v="0"/>
    <n v="0"/>
    <n v="0"/>
    <n v="0"/>
    <n v="700"/>
    <n v="1420"/>
    <n v="0"/>
    <n v="0"/>
    <n v="0"/>
    <n v="161"/>
    <n v="80"/>
    <n v="190"/>
    <n v="0"/>
    <n v="0"/>
    <n v="0"/>
    <n v="0"/>
    <n v="80"/>
    <n v="0"/>
  </r>
  <r>
    <x v="107"/>
    <s v="London"/>
    <x v="0"/>
    <x v="0"/>
    <n v="5311"/>
    <n v="730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63.82299999999998"/>
    <n v="561.13900000000001"/>
    <n v="99.905000000000001"/>
    <n v="2236.38"/>
    <n v="0"/>
    <n v="0"/>
    <n v="0"/>
    <n v="0"/>
    <n v="0"/>
    <n v="0"/>
    <n v="2.6840000000000002"/>
    <n v="0.24299999999999999"/>
    <n v="187.86371"/>
    <n v="0"/>
    <n v="0"/>
    <n v="546.74"/>
    <n v="3.0579999999999998"/>
    <n v="1264"/>
    <n v="0"/>
    <n v="0"/>
    <n v="0"/>
    <n v="0"/>
    <n v="0"/>
    <n v="0"/>
    <n v="9.4789999999999992"/>
    <n v="14.73"/>
    <n v="316.16666666666669"/>
    <n v="15.603766666666667"/>
    <n v="0"/>
    <n v="0"/>
    <n v="0"/>
    <n v="0"/>
    <n v="0"/>
    <n v="0"/>
    <n v="0"/>
    <n v="0"/>
    <n v="0"/>
    <n v="0"/>
    <n v="0"/>
    <n v="0"/>
    <n v="21444"/>
    <n v="28935"/>
    <n v="3365"/>
    <n v="1671"/>
    <n v="45440"/>
    <n v="39072"/>
    <n v="0"/>
    <n v="0"/>
    <n v="0"/>
    <n v="26345.5"/>
    <n v="2266"/>
    <n v="1394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6.2"/>
    <n v="340"/>
    <n v="2020.4"/>
    <n v="0"/>
    <n v="0"/>
    <n v="0"/>
    <n v="0"/>
    <n v="0.8"/>
    <n v="0"/>
    <n v="16.7"/>
    <n v="15.5"/>
    <n v="1.2571428571428545"/>
    <n v="0.88237781954887051"/>
    <n v="-3.121428571428571"/>
    <n v="-2.1913865546218489"/>
    <n v="0"/>
    <n v="4.1859582312260502"/>
    <n v="6.2516461581892697"/>
    <n v="0"/>
    <n v="0"/>
    <n v="0"/>
    <n v="0"/>
    <n v="0.77"/>
    <n v="2.8"/>
    <n v="2"/>
    <n v="0.09"/>
    <n v="0.14099999999999999"/>
    <n v="0.54500000000000004"/>
    <n v="31482.52"/>
    <n v="1.0549999999999999"/>
    <n v="1.81"/>
    <n v="507.22"/>
    <n v="189.81"/>
    <n v="0"/>
    <n v="3888.792620000002"/>
    <n v="876.22671000000003"/>
    <n v="0"/>
    <n v="0"/>
    <n v="189.81"/>
    <n v="0"/>
    <n v="189.81"/>
    <n v="0"/>
    <n v="0"/>
    <n v="876.22670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70"/>
    <n v="18870"/>
    <n v="29251.7"/>
    <n v="2606"/>
    <n v="15961.8"/>
    <n v="13389"/>
    <n v="14673"/>
    <n v="16580"/>
    <n v="35450"/>
    <n v="0"/>
    <n v="0"/>
    <n v="0"/>
    <n v="0"/>
    <n v="0"/>
    <n v="0"/>
    <n v="0"/>
    <n v="0"/>
    <n v="29150"/>
    <n v="1"/>
    <n v="11492"/>
    <n v="0"/>
    <n v="0"/>
    <n v="0"/>
    <n v="40286.9"/>
    <n v="0"/>
    <n v="0"/>
    <n v="0"/>
    <n v="0"/>
    <n v="0"/>
    <n v="0"/>
    <n v="0"/>
    <n v="0"/>
    <n v="0"/>
    <n v="0"/>
    <n v="0"/>
    <n v="4926.6000000000004"/>
    <n v="0"/>
    <n v="0"/>
    <n v="0"/>
    <n v="45213.5"/>
    <n v="502.36666666666667"/>
    <n v="3178.8"/>
    <n v="0.59853135002824331"/>
    <n v="0"/>
    <n v="0"/>
    <n v="0"/>
    <n v="0"/>
    <n v="0"/>
    <n v="0"/>
    <n v="7.356806627753719"/>
    <n v="0"/>
    <n v="0"/>
    <n v="0"/>
    <n v="39072"/>
    <n v="0"/>
    <n v="0"/>
    <n v="0"/>
    <n v="7.5855582752777257"/>
    <n v="0"/>
    <n v="0"/>
    <n v="0"/>
    <n v="0"/>
    <n v="0"/>
    <n v="0"/>
    <n v="0"/>
    <n v="0"/>
    <n v="0"/>
    <n v="0"/>
    <n v="0"/>
    <n v="0.92762191677650163"/>
    <n v="0"/>
    <n v="0"/>
    <n v="3178.8"/>
    <n v="0"/>
    <n v="0"/>
    <n v="20434321.418000001"/>
    <n v="2498870.0520000001"/>
    <n v="0"/>
    <n v="0"/>
    <n v="0"/>
    <n v="22606550.779100001"/>
    <n v="2764507.3974000001"/>
    <n v="0"/>
    <n v="0"/>
    <n v="0"/>
    <n v="0"/>
    <n v="39072"/>
    <n v="0"/>
    <n v="0"/>
    <n v="0"/>
    <n v="0"/>
    <n v="0"/>
    <n v="0"/>
    <n v="0"/>
    <n v="840"/>
    <n v="1740"/>
    <n v="0"/>
    <n v="0"/>
    <n v="0"/>
    <n v="315"/>
    <n v="150"/>
    <n v="240"/>
    <n v="0"/>
    <n v="0"/>
    <n v="0"/>
    <n v="0"/>
    <n v="150"/>
    <n v="0"/>
  </r>
  <r>
    <x v="108"/>
    <s v="London"/>
    <x v="0"/>
    <x v="0"/>
    <n v="7066"/>
    <n v="92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30.62599999999998"/>
    <n v="628.64300000000003"/>
    <n v="146.714"/>
    <n v="2829.25"/>
    <n v="0"/>
    <n v="0"/>
    <n v="0"/>
    <n v="0"/>
    <n v="0"/>
    <n v="0"/>
    <n v="1.9830000000000001"/>
    <n v="0.251"/>
    <n v="187.92"/>
    <n v="0"/>
    <n v="0"/>
    <n v="590.72"/>
    <n v="4.1369999999999996"/>
    <n v="1106"/>
    <n v="0"/>
    <n v="0"/>
    <n v="0"/>
    <n v="0"/>
    <n v="0"/>
    <n v="0"/>
    <n v="10.864000000000001"/>
    <n v="17.943999999999999"/>
    <n v="316.16666666666669"/>
    <n v="15.603766666666667"/>
    <n v="0"/>
    <n v="0"/>
    <n v="0"/>
    <n v="0"/>
    <n v="0"/>
    <n v="0"/>
    <n v="0"/>
    <n v="0"/>
    <n v="0"/>
    <n v="0"/>
    <n v="0"/>
    <n v="0"/>
    <n v="21590"/>
    <n v="27344"/>
    <n v="4993"/>
    <n v="2530"/>
    <n v="59942"/>
    <n v="48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74"/>
    <n v="3136"/>
    <n v="17655.2"/>
    <n v="0"/>
    <n v="0"/>
    <n v="0"/>
    <n v="0"/>
    <n v="1.2"/>
    <n v="0"/>
    <n v="15.2"/>
    <n v="13.2"/>
    <n v="-0.24285714285714555"/>
    <n v="-0.17045935150376132"/>
    <n v="-2.7214285714285715"/>
    <n v="-1.9105681402995986"/>
    <n v="0"/>
    <n v="4.6672691763582499"/>
    <n v="6.3862146563946096"/>
    <n v="0"/>
    <n v="0"/>
    <n v="0"/>
    <n v="0"/>
    <n v="0.72799999999999998"/>
    <n v="3.1"/>
    <n v="2.2999999999999998"/>
    <n v="9.9000000000000005E-2"/>
    <n v="0.17199999999999999"/>
    <n v="0.64500000000000002"/>
    <n v="34266.17"/>
    <n v="1.0780000000000001"/>
    <n v="1.82"/>
    <n v="517.75400000000002"/>
    <n v="226.191"/>
    <n v="0"/>
    <n v="3954.294359999999"/>
    <n v="1440.0912699999999"/>
    <n v="0"/>
    <n v="0"/>
    <n v="226.191"/>
    <n v="0"/>
    <n v="226.191"/>
    <n v="0"/>
    <n v="0"/>
    <n v="1440.09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77"/>
    <n v="22177"/>
    <n v="26874"/>
    <n v="3136"/>
    <n v="17655.2"/>
    <n v="16904"/>
    <n v="18555"/>
    <n v="21213"/>
    <n v="43390"/>
    <n v="0.29049255676534042"/>
    <n v="0.29049255676534042"/>
    <n v="0"/>
    <n v="0"/>
    <n v="1"/>
    <n v="0"/>
    <n v="0"/>
    <n v="1"/>
    <n v="35636"/>
    <n v="0"/>
    <n v="8160"/>
    <n v="0"/>
    <n v="0"/>
    <n v="0"/>
    <n v="0"/>
    <n v="0"/>
    <n v="0"/>
    <n v="0"/>
    <n v="0"/>
    <n v="0"/>
    <n v="0"/>
    <n v="0"/>
    <n v="0"/>
    <n v="0"/>
    <n v="0"/>
    <n v="0"/>
    <n v="44529.2"/>
    <n v="0"/>
    <n v="0"/>
    <n v="0"/>
    <n v="44529.2"/>
    <n v="502.36666666666667"/>
    <n v="4806.8"/>
    <n v="0.68027172374752343"/>
    <n v="0"/>
    <n v="0"/>
    <n v="0"/>
    <n v="0"/>
    <n v="0"/>
    <n v="0"/>
    <n v="6.9177752618171526"/>
    <n v="0"/>
    <n v="0"/>
    <n v="0"/>
    <n v="48881"/>
    <n v="0"/>
    <n v="0"/>
    <n v="0"/>
    <n v="0"/>
    <n v="0"/>
    <n v="0"/>
    <n v="0"/>
    <n v="0"/>
    <n v="0"/>
    <n v="0"/>
    <n v="0"/>
    <n v="0"/>
    <n v="0"/>
    <n v="0"/>
    <n v="0"/>
    <n v="6.3018964053212567"/>
    <n v="0"/>
    <n v="0"/>
    <n v="4806.8"/>
    <n v="0"/>
    <n v="0"/>
    <n v="0"/>
    <n v="23055171.4168"/>
    <n v="0"/>
    <n v="0"/>
    <n v="0"/>
    <n v="0"/>
    <n v="27992969.875599999"/>
    <n v="0"/>
    <n v="0"/>
    <n v="0"/>
    <n v="0"/>
    <n v="48881"/>
    <n v="0"/>
    <n v="0"/>
    <n v="0"/>
    <n v="0"/>
    <n v="0"/>
    <n v="0"/>
    <n v="0"/>
    <n v="1150"/>
    <n v="2770"/>
    <n v="0"/>
    <n v="0"/>
    <n v="0"/>
    <n v="399"/>
    <n v="280"/>
    <n v="250"/>
    <n v="0"/>
    <n v="0"/>
    <n v="0"/>
    <n v="0"/>
    <n v="280"/>
    <n v="0"/>
  </r>
  <r>
    <x v="109"/>
    <s v="London"/>
    <x v="0"/>
    <x v="0"/>
    <n v="10406"/>
    <n v="132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82.06200000000001"/>
    <n v="680.02099999999996"/>
    <n v="155.64500000000001"/>
    <n v="3013.44"/>
    <n v="0"/>
    <n v="0"/>
    <n v="0"/>
    <n v="0"/>
    <n v="0"/>
    <n v="0"/>
    <n v="2.0409999999999999"/>
    <n v="0.316"/>
    <n v="185.74"/>
    <n v="0"/>
    <n v="0"/>
    <n v="557.63"/>
    <n v="2.98"/>
    <n v="1286"/>
    <n v="0"/>
    <n v="0"/>
    <n v="0"/>
    <n v="0"/>
    <n v="0"/>
    <n v="0"/>
    <n v="13.675000000000001"/>
    <n v="22.384"/>
    <n v="316.16666666666669"/>
    <n v="15.603766666666667"/>
    <n v="0"/>
    <n v="0"/>
    <n v="0"/>
    <n v="0"/>
    <n v="0"/>
    <n v="0"/>
    <n v="0"/>
    <n v="0"/>
    <n v="0"/>
    <n v="0"/>
    <n v="0"/>
    <n v="0"/>
    <n v="28497"/>
    <n v="41953"/>
    <n v="7874"/>
    <n v="2953"/>
    <n v="82839"/>
    <n v="69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88.800000000003"/>
    <n v="4801"/>
    <n v="25821.3"/>
    <n v="0"/>
    <n v="0"/>
    <n v="0"/>
    <n v="0"/>
    <n v="4.5999999999999996"/>
    <n v="0"/>
    <n v="15.3"/>
    <n v="12"/>
    <n v="-0.14285714285714413"/>
    <n v="-0.10027020676691821"/>
    <n v="0.67857142857142838"/>
    <n v="0.47638838143953233"/>
    <n v="0"/>
    <n v="4.6114999315511502"/>
    <n v="6.1734434779340797"/>
    <n v="0"/>
    <n v="0"/>
    <n v="0"/>
    <n v="0"/>
    <n v="0.67500000000000004"/>
    <n v="3.1"/>
    <n v="2.5"/>
    <n v="0.115"/>
    <n v="0.21"/>
    <n v="0.72699999999999998"/>
    <n v="39893.31"/>
    <n v="1.1579999999999999"/>
    <n v="1.85"/>
    <n v="559.95699999999999"/>
    <n v="300.89999999999998"/>
    <n v="0"/>
    <n v="4269.1877300000006"/>
    <n v="1849.3069999999991"/>
    <n v="0"/>
    <n v="0"/>
    <n v="300.89999999999998"/>
    <n v="0"/>
    <n v="300.89999999999998"/>
    <n v="0"/>
    <n v="0"/>
    <n v="1849.30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66"/>
    <n v="25666"/>
    <n v="41488.800000000003"/>
    <n v="4801"/>
    <n v="25821.3"/>
    <n v="26113"/>
    <n v="28488"/>
    <n v="22321"/>
    <n v="47987"/>
    <n v="0.40534391350284382"/>
    <n v="0.40534391350284382"/>
    <n v="0"/>
    <n v="0"/>
    <n v="0"/>
    <n v="1"/>
    <n v="0"/>
    <n v="0"/>
    <n v="37003"/>
    <n v="0"/>
    <n v="15968"/>
    <n v="0"/>
    <n v="0"/>
    <n v="0"/>
    <n v="0"/>
    <n v="0"/>
    <n v="0"/>
    <n v="0"/>
    <n v="0"/>
    <n v="0"/>
    <n v="0"/>
    <n v="0"/>
    <n v="0"/>
    <n v="0"/>
    <n v="0"/>
    <n v="0"/>
    <n v="67310.100000000006"/>
    <n v="0"/>
    <n v="0"/>
    <n v="0"/>
    <n v="67310.100000000006"/>
    <n v="502.36666666666667"/>
    <n v="7687.8"/>
    <n v="0.73878531616375165"/>
    <n v="0"/>
    <n v="0"/>
    <n v="0"/>
    <n v="0"/>
    <n v="0"/>
    <n v="0"/>
    <n v="6.7117047857005572"/>
    <n v="0"/>
    <n v="0"/>
    <n v="0"/>
    <n v="69842"/>
    <n v="0"/>
    <n v="0"/>
    <n v="0"/>
    <n v="0"/>
    <n v="0"/>
    <n v="0"/>
    <n v="0"/>
    <n v="0"/>
    <n v="0"/>
    <n v="0"/>
    <n v="0"/>
    <n v="0"/>
    <n v="0"/>
    <n v="0"/>
    <n v="0"/>
    <n v="6.4683932346723054"/>
    <n v="0"/>
    <n v="0"/>
    <n v="7687.8"/>
    <n v="0"/>
    <n v="0"/>
    <n v="0"/>
    <n v="37690761.665700004"/>
    <n v="0"/>
    <n v="0"/>
    <n v="0"/>
    <n v="0"/>
    <n v="45772281.512100004"/>
    <n v="0"/>
    <n v="0"/>
    <n v="0"/>
    <n v="0"/>
    <n v="69842"/>
    <n v="0"/>
    <n v="0"/>
    <n v="0"/>
    <n v="0"/>
    <n v="0"/>
    <n v="0"/>
    <n v="0"/>
    <n v="1740"/>
    <n v="4380"/>
    <n v="0"/>
    <n v="0"/>
    <n v="0"/>
    <n v="595"/>
    <n v="370"/>
    <n v="390"/>
    <n v="0"/>
    <n v="0"/>
    <n v="0"/>
    <n v="0"/>
    <n v="370"/>
    <n v="0"/>
  </r>
  <r>
    <x v="110"/>
    <s v="London"/>
    <x v="0"/>
    <x v="0"/>
    <n v="7399"/>
    <n v="99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90.90099999999995"/>
    <n v="589.04899999999998"/>
    <n v="142.27500000000001"/>
    <n v="2700.06"/>
    <n v="0"/>
    <n v="0"/>
    <n v="0"/>
    <n v="0"/>
    <n v="0"/>
    <n v="0"/>
    <n v="1.8520000000000001"/>
    <n v="0.27200000000000002"/>
    <n v="159.5"/>
    <n v="0"/>
    <n v="0"/>
    <n v="293.29000000000002"/>
    <n v="1.736"/>
    <n v="1190"/>
    <n v="0"/>
    <n v="0"/>
    <n v="0"/>
    <n v="0"/>
    <n v="0"/>
    <n v="0"/>
    <n v="14.592000000000001"/>
    <n v="16.600999999999999"/>
    <n v="316.16666666666669"/>
    <n v="15.603766666666667"/>
    <n v="0"/>
    <n v="0"/>
    <n v="0"/>
    <n v="0"/>
    <n v="0"/>
    <n v="0"/>
    <n v="0"/>
    <n v="0"/>
    <n v="0"/>
    <n v="0"/>
    <n v="0"/>
    <n v="0"/>
    <n v="23279"/>
    <n v="32229"/>
    <n v="5786"/>
    <n v="2355"/>
    <n v="67892"/>
    <n v="63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65.300000000003"/>
    <n v="3873"/>
    <n v="20833.3"/>
    <n v="0"/>
    <n v="0"/>
    <n v="0"/>
    <n v="0"/>
    <n v="4.4000000000000004"/>
    <n v="0"/>
    <n v="16"/>
    <n v="13.9"/>
    <n v="2.7428571428571438"/>
    <n v="1.5800751879699251"/>
    <n v="-1.1857142857142842"/>
    <n v="-1.1857142857142842"/>
    <n v="0"/>
    <n v="4.5473694446908102"/>
    <n v="6.1815560334603497"/>
    <n v="0"/>
    <n v="0"/>
    <n v="0"/>
    <n v="0"/>
    <n v="0.70099999999999996"/>
    <n v="3"/>
    <n v="2.6"/>
    <n v="0.108"/>
    <n v="0.191"/>
    <n v="0.70699999999999996"/>
    <n v="34932.83"/>
    <n v="1.1020000000000001"/>
    <n v="1.78"/>
    <n v="606.654"/>
    <n v="343.58300000000003"/>
    <n v="0"/>
    <n v="4022.1480300000071"/>
    <n v="2048.6280499999993"/>
    <n v="0"/>
    <n v="0"/>
    <n v="343.58300000000003"/>
    <n v="0"/>
    <n v="343.58300000000003"/>
    <n v="0"/>
    <n v="0"/>
    <n v="2048.6280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69"/>
    <n v="20969"/>
    <n v="33465.300000000003"/>
    <n v="3873"/>
    <n v="20833.3"/>
    <n v="22878"/>
    <n v="24870"/>
    <n v="16375"/>
    <n v="37344"/>
    <n v="0.30416352973181582"/>
    <n v="0.30416352973181582"/>
    <n v="0"/>
    <n v="0"/>
    <n v="0"/>
    <n v="0"/>
    <n v="1"/>
    <n v="0"/>
    <n v="27226"/>
    <n v="0"/>
    <n v="16155"/>
    <n v="0"/>
    <n v="0"/>
    <n v="0"/>
    <n v="0"/>
    <n v="0"/>
    <n v="0"/>
    <n v="0"/>
    <n v="0"/>
    <n v="0"/>
    <n v="0"/>
    <n v="0"/>
    <n v="0"/>
    <n v="0"/>
    <n v="0"/>
    <n v="0"/>
    <n v="54298.600000000006"/>
    <n v="0"/>
    <n v="0"/>
    <n v="0"/>
    <n v="54298.600000000006"/>
    <n v="502.36666666666667"/>
    <n v="5599.8"/>
    <n v="0.75683200432490882"/>
    <n v="0"/>
    <n v="0"/>
    <n v="0"/>
    <n v="0"/>
    <n v="0"/>
    <n v="0"/>
    <n v="8.5529125557507779"/>
    <n v="0"/>
    <n v="0"/>
    <n v="0"/>
    <n v="63283"/>
    <n v="0"/>
    <n v="0"/>
    <n v="0"/>
    <n v="0"/>
    <n v="0"/>
    <n v="0"/>
    <n v="0"/>
    <n v="0"/>
    <n v="0"/>
    <n v="0"/>
    <n v="0"/>
    <n v="0"/>
    <n v="0"/>
    <n v="0"/>
    <n v="0"/>
    <n v="7.3386403568049747"/>
    <n v="0"/>
    <n v="0"/>
    <n v="5599.8"/>
    <n v="0"/>
    <n v="0"/>
    <n v="0"/>
    <n v="32940462.884400003"/>
    <n v="0"/>
    <n v="0"/>
    <n v="0"/>
    <n v="0"/>
    <n v="31984536.031400003"/>
    <n v="0"/>
    <n v="0"/>
    <n v="0"/>
    <n v="0"/>
    <n v="63283"/>
    <n v="0"/>
    <n v="0"/>
    <n v="0"/>
    <n v="0"/>
    <n v="0"/>
    <n v="0"/>
    <n v="0"/>
    <n v="1110"/>
    <n v="3150"/>
    <n v="0"/>
    <n v="0"/>
    <n v="0"/>
    <n v="483"/>
    <n v="320"/>
    <n v="205"/>
    <n v="0"/>
    <n v="0"/>
    <n v="0"/>
    <n v="0"/>
    <n v="320"/>
    <n v="0"/>
  </r>
  <r>
    <x v="111"/>
    <s v="London"/>
    <x v="0"/>
    <x v="0"/>
    <n v="3987"/>
    <n v="60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48.02299999999997"/>
    <n v="445.94799999999998"/>
    <n v="126.34099999999999"/>
    <n v="2066.83"/>
    <n v="0"/>
    <n v="0"/>
    <n v="0"/>
    <n v="0"/>
    <n v="0"/>
    <n v="0"/>
    <n v="2.0750000000000002"/>
    <n v="0.27500000000000002"/>
    <n v="132.8947"/>
    <n v="0"/>
    <n v="0"/>
    <n v="504.67"/>
    <n v="3.1190000000000002"/>
    <n v="966"/>
    <n v="0"/>
    <n v="0"/>
    <n v="0"/>
    <n v="0"/>
    <n v="0"/>
    <n v="0"/>
    <n v="9.8230000000000004"/>
    <n v="13.34"/>
    <n v="316.16666666666669"/>
    <n v="15.603766666666667"/>
    <n v="0"/>
    <n v="0"/>
    <n v="0"/>
    <n v="0"/>
    <n v="0"/>
    <n v="0"/>
    <n v="0"/>
    <n v="0"/>
    <n v="0"/>
    <n v="0"/>
    <n v="0"/>
    <n v="0"/>
    <n v="13733"/>
    <n v="14902"/>
    <n v="3324"/>
    <n v="1743"/>
    <n v="38649"/>
    <n v="3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35.5"/>
    <n v="1731"/>
    <n v="9748.4"/>
    <n v="0"/>
    <n v="0"/>
    <n v="0"/>
    <n v="0"/>
    <n v="7.2"/>
    <n v="0"/>
    <n v="14.1"/>
    <n v="9.6999999999999993"/>
    <n v="0.84285714285714342"/>
    <n v="0.48554393796992507"/>
    <n v="1.6142857142857157"/>
    <n v="1.6142857142857157"/>
    <n v="0"/>
    <n v="5.4161900817959303"/>
    <n v="6.8864520996315504"/>
    <n v="0"/>
    <n v="0"/>
    <n v="0"/>
    <n v="0"/>
    <n v="0.745"/>
    <n v="3.5"/>
    <n v="2.8"/>
    <n v="9.7000000000000003E-2"/>
    <n v="0.158"/>
    <n v="0.66200000000000003"/>
    <n v="22690.49"/>
    <n v="1.095"/>
    <n v="1.84"/>
    <n v="610.34"/>
    <n v="229.059"/>
    <n v="0"/>
    <n v="3942.1448000000069"/>
    <n v="1161.1166899999996"/>
    <n v="0"/>
    <n v="0"/>
    <n v="229.059"/>
    <n v="0"/>
    <n v="229.059"/>
    <n v="0"/>
    <n v="0"/>
    <n v="1161.1166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22"/>
    <n v="17722"/>
    <n v="14935.5"/>
    <n v="1731"/>
    <n v="9748.4"/>
    <n v="10637"/>
    <n v="11522"/>
    <n v="15943"/>
    <n v="33665"/>
    <n v="0"/>
    <n v="0"/>
    <n v="0"/>
    <n v="0"/>
    <n v="0"/>
    <n v="0"/>
    <n v="0"/>
    <n v="0"/>
    <n v="28514"/>
    <n v="0"/>
    <n v="11632"/>
    <n v="0"/>
    <n v="0"/>
    <n v="0"/>
    <n v="0"/>
    <n v="0"/>
    <n v="0"/>
    <n v="0"/>
    <n v="0"/>
    <n v="0"/>
    <n v="0"/>
    <n v="0"/>
    <n v="0"/>
    <n v="0"/>
    <n v="0"/>
    <n v="0"/>
    <n v="24683.9"/>
    <n v="0"/>
    <n v="0"/>
    <n v="0"/>
    <n v="24683.9"/>
    <n v="502.36666666666667"/>
    <n v="3137.8"/>
    <n v="0.78700777526962629"/>
    <n v="0"/>
    <n v="0"/>
    <n v="0"/>
    <n v="0"/>
    <n v="0"/>
    <n v="0"/>
    <n v="8.8434913468773519"/>
    <n v="0"/>
    <n v="0"/>
    <n v="0"/>
    <n v="35259"/>
    <n v="0"/>
    <n v="0"/>
    <n v="0"/>
    <n v="0"/>
    <n v="0"/>
    <n v="0"/>
    <n v="0"/>
    <n v="0"/>
    <n v="0"/>
    <n v="0"/>
    <n v="0"/>
    <n v="0"/>
    <n v="0"/>
    <n v="0"/>
    <n v="0"/>
    <n v="6.1910960622021571"/>
    <n v="0"/>
    <n v="0"/>
    <n v="3137.8"/>
    <n v="0"/>
    <n v="0"/>
    <n v="0"/>
    <n v="15065571.526000002"/>
    <n v="0"/>
    <n v="0"/>
    <n v="0"/>
    <n v="0"/>
    <n v="11007735.837200001"/>
    <n v="0"/>
    <n v="0"/>
    <n v="0"/>
    <n v="0"/>
    <n v="35259"/>
    <n v="0"/>
    <n v="0"/>
    <n v="0"/>
    <n v="0"/>
    <n v="0"/>
    <n v="0"/>
    <n v="0"/>
    <n v="680"/>
    <n v="1140"/>
    <n v="0"/>
    <n v="640"/>
    <n v="0"/>
    <n v="329"/>
    <n v="130"/>
    <n v="186"/>
    <n v="0"/>
    <n v="0"/>
    <n v="0"/>
    <n v="0"/>
    <n v="130"/>
    <n v="0"/>
  </r>
  <r>
    <x v="112"/>
    <s v="London"/>
    <x v="0"/>
    <x v="0"/>
    <n v="5029"/>
    <n v="688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44.91800000000001"/>
    <n v="642.20000000000005"/>
    <n v="185.02099999999999"/>
    <n v="2928.52"/>
    <n v="0"/>
    <n v="0"/>
    <n v="0"/>
    <n v="0"/>
    <n v="0"/>
    <n v="0"/>
    <n v="2.718"/>
    <n v="0.35199999999999998"/>
    <n v="214"/>
    <n v="0"/>
    <n v="0"/>
    <n v="536.16999999999996"/>
    <n v="3.09"/>
    <n v="1553"/>
    <n v="0"/>
    <n v="0"/>
    <n v="0"/>
    <n v="0"/>
    <n v="0"/>
    <n v="0"/>
    <n v="9.5570000000000004"/>
    <n v="14.048999999999999"/>
    <n v="350.51612903225805"/>
    <n v="23.039903225806452"/>
    <n v="0"/>
    <n v="0"/>
    <n v="0"/>
    <n v="0"/>
    <n v="0"/>
    <n v="0"/>
    <n v="0"/>
    <n v="0"/>
    <n v="0"/>
    <n v="0"/>
    <n v="0"/>
    <n v="0"/>
    <n v="15819"/>
    <n v="17298"/>
    <n v="3208"/>
    <n v="2144"/>
    <n v="38830"/>
    <n v="40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42.400000000001"/>
    <n v="2030"/>
    <n v="11092.6"/>
    <n v="0"/>
    <n v="0"/>
    <n v="0"/>
    <n v="0"/>
    <n v="9.4"/>
    <n v="0"/>
    <n v="15.7"/>
    <n v="13.6"/>
    <n v="2.4428571428571431"/>
    <n v="1.4072544642857143"/>
    <n v="3.8142857142857158"/>
    <n v="3.8142857142857158"/>
    <n v="0"/>
    <n v="5.2712527008646397"/>
    <n v="6.9251166896007197"/>
    <n v="0"/>
    <n v="0"/>
    <n v="0"/>
    <n v="0"/>
    <n v="0.73699999999999999"/>
    <n v="3.4"/>
    <n v="2.6"/>
    <n v="9.9000000000000005E-2"/>
    <n v="0.16400000000000001"/>
    <n v="0.64200000000000002"/>
    <n v="26428.67"/>
    <n v="1.115"/>
    <n v="1.89"/>
    <n v="615.29499999999996"/>
    <n v="14.053000000000001"/>
    <n v="0"/>
    <n v="3913.8207100000072"/>
    <n v="86.809750000000008"/>
    <n v="0"/>
    <n v="0"/>
    <n v="14.053000000000001"/>
    <n v="0"/>
    <n v="14.053000000000001"/>
    <n v="0"/>
    <n v="0"/>
    <n v="86.80975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860"/>
    <n v="83860"/>
    <n v="17342.400000000001"/>
    <n v="2030"/>
    <n v="11092.6"/>
    <n v="13927"/>
    <n v="15501"/>
    <n v="150239"/>
    <n v="234099"/>
    <n v="0"/>
    <n v="0"/>
    <n v="0"/>
    <n v="0"/>
    <n v="0"/>
    <n v="0"/>
    <n v="0"/>
    <n v="2"/>
    <n v="228627"/>
    <n v="2"/>
    <n v="7643"/>
    <n v="0"/>
    <n v="0"/>
    <n v="0"/>
    <n v="0"/>
    <n v="0"/>
    <n v="0"/>
    <n v="0"/>
    <n v="0"/>
    <n v="0"/>
    <n v="0"/>
    <n v="0"/>
    <n v="0"/>
    <n v="0"/>
    <n v="0"/>
    <n v="0"/>
    <n v="28435"/>
    <n v="0"/>
    <n v="0"/>
    <n v="0"/>
    <n v="28435"/>
    <n v="510"/>
    <n v="3048.516129032258"/>
    <n v="0.60618733923886614"/>
    <n v="0"/>
    <n v="0"/>
    <n v="0"/>
    <n v="0"/>
    <n v="0"/>
    <n v="0"/>
    <n v="8.1441638496719033"/>
    <n v="0"/>
    <n v="0"/>
    <n v="0"/>
    <n v="40957"/>
    <n v="0"/>
    <n v="0"/>
    <n v="0"/>
    <n v="0"/>
    <n v="0"/>
    <n v="0"/>
    <n v="0"/>
    <n v="0"/>
    <n v="0"/>
    <n v="0"/>
    <n v="0"/>
    <n v="0"/>
    <n v="0"/>
    <n v="0"/>
    <n v="0"/>
    <n v="5.6542056074766354"/>
    <n v="0"/>
    <n v="0"/>
    <n v="3048.516129032258"/>
    <n v="0"/>
    <n v="0"/>
    <n v="0"/>
    <n v="17495913.324999999"/>
    <n v="0"/>
    <n v="0"/>
    <n v="0"/>
    <n v="0"/>
    <n v="18260957"/>
    <n v="0"/>
    <n v="0"/>
    <n v="0"/>
    <n v="0"/>
    <n v="40957"/>
    <n v="0"/>
    <n v="0"/>
    <n v="0"/>
    <n v="0"/>
    <n v="0"/>
    <n v="0"/>
    <n v="0"/>
    <n v="760"/>
    <n v="570"/>
    <n v="0"/>
    <n v="1000"/>
    <n v="0"/>
    <n v="427"/>
    <n v="190"/>
    <n v="195"/>
    <n v="0"/>
    <n v="0"/>
    <n v="0"/>
    <n v="0"/>
    <n v="190"/>
    <n v="0"/>
  </r>
  <r>
    <x v="113"/>
    <s v="London"/>
    <x v="0"/>
    <x v="0"/>
    <n v="4642"/>
    <n v="57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32.74"/>
    <n v="530.59699999999998"/>
    <n v="154.392"/>
    <n v="2152.84"/>
    <n v="0"/>
    <n v="0"/>
    <n v="0"/>
    <n v="0"/>
    <n v="0"/>
    <n v="0"/>
    <n v="2.1429999999999998"/>
    <n v="0.23400000000000001"/>
    <n v="148.64190199999999"/>
    <n v="0"/>
    <n v="0"/>
    <n v="536.84"/>
    <n v="3.032"/>
    <n v="932"/>
    <n v="0"/>
    <n v="0"/>
    <n v="0"/>
    <n v="0"/>
    <n v="0"/>
    <n v="0"/>
    <n v="9.0220000000000002"/>
    <n v="12.473000000000001"/>
    <n v="350.51612903225805"/>
    <n v="23.039903225806452"/>
    <n v="0"/>
    <n v="0"/>
    <n v="0"/>
    <n v="0"/>
    <n v="0"/>
    <n v="0"/>
    <n v="0"/>
    <n v="0"/>
    <n v="0"/>
    <n v="0"/>
    <n v="0"/>
    <n v="0"/>
    <n v="14127"/>
    <n v="16726"/>
    <n v="3022"/>
    <n v="1774"/>
    <n v="43361"/>
    <n v="36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4.400000000001"/>
    <n v="1942"/>
    <n v="10899.5"/>
    <n v="0"/>
    <n v="0"/>
    <n v="0"/>
    <n v="0"/>
    <n v="0"/>
    <n v="0"/>
    <n v="10.4"/>
    <n v="6.7"/>
    <n v="-2.8571428571428559"/>
    <n v="-1.6459116541353374"/>
    <n v="-5.5857142857142845"/>
    <n v="-5.5857142857142845"/>
    <n v="0"/>
    <n v="4.5258330903200896"/>
    <n v="6.6731380736439299"/>
    <n v="0"/>
    <n v="0"/>
    <n v="0"/>
    <n v="0"/>
    <n v="0.81"/>
    <n v="2.8"/>
    <n v="2"/>
    <n v="7.8E-2"/>
    <n v="0.112"/>
    <n v="0.59"/>
    <n v="27502.13"/>
    <n v="1.0429999999999999"/>
    <n v="1.79"/>
    <n v="583.93499999999995"/>
    <n v="8.15"/>
    <n v="0"/>
    <n v="3929.4580699999942"/>
    <n v="16.77075"/>
    <n v="0"/>
    <n v="0"/>
    <n v="8.15"/>
    <n v="0"/>
    <n v="8.15"/>
    <n v="0"/>
    <n v="0"/>
    <n v="16.77074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05"/>
    <n v="31505"/>
    <n v="16514.400000000001"/>
    <n v="1942"/>
    <n v="10899.5"/>
    <n v="13407"/>
    <n v="15074"/>
    <n v="49337"/>
    <n v="80842"/>
    <n v="0"/>
    <n v="0"/>
    <n v="0"/>
    <n v="0"/>
    <n v="0"/>
    <n v="0"/>
    <n v="0"/>
    <n v="331"/>
    <n v="75592"/>
    <n v="4"/>
    <n v="4923"/>
    <n v="0"/>
    <n v="0"/>
    <n v="0"/>
    <n v="0"/>
    <n v="0"/>
    <n v="0"/>
    <n v="0"/>
    <n v="0"/>
    <n v="0"/>
    <n v="0"/>
    <n v="0"/>
    <n v="0"/>
    <n v="0"/>
    <n v="0"/>
    <n v="0"/>
    <n v="27413.9"/>
    <n v="0"/>
    <n v="0"/>
    <n v="0"/>
    <n v="27413.9"/>
    <n v="510"/>
    <n v="2862.516129032258"/>
    <n v="0.61665577962780227"/>
    <n v="0"/>
    <n v="0"/>
    <n v="0"/>
    <n v="0"/>
    <n v="0"/>
    <n v="0"/>
    <n v="7.9340801378716073"/>
    <n v="0"/>
    <n v="0"/>
    <n v="0"/>
    <n v="36830"/>
    <n v="0"/>
    <n v="0"/>
    <n v="0"/>
    <n v="0"/>
    <n v="0"/>
    <n v="0"/>
    <n v="0"/>
    <n v="0"/>
    <n v="0"/>
    <n v="0"/>
    <n v="0"/>
    <n v="0"/>
    <n v="0"/>
    <n v="0"/>
    <n v="0"/>
    <n v="5.9056225764756576"/>
    <n v="0"/>
    <n v="0"/>
    <n v="2862.516129032258"/>
    <n v="0"/>
    <n v="0"/>
    <n v="0"/>
    <n v="16007935.6965"/>
    <n v="0"/>
    <n v="0"/>
    <n v="0"/>
    <n v="0"/>
    <n v="14545733.098300001"/>
    <n v="0"/>
    <n v="0"/>
    <n v="0"/>
    <n v="0"/>
    <n v="36830"/>
    <n v="0"/>
    <n v="0"/>
    <n v="0"/>
    <n v="0"/>
    <n v="0"/>
    <n v="0"/>
    <n v="0"/>
    <n v="560"/>
    <n v="510"/>
    <n v="0"/>
    <n v="1016"/>
    <n v="0"/>
    <n v="392"/>
    <n v="180"/>
    <n v="262"/>
    <n v="0"/>
    <n v="0"/>
    <n v="0"/>
    <n v="0"/>
    <n v="180"/>
    <n v="0"/>
  </r>
  <r>
    <x v="114"/>
    <s v="London"/>
    <x v="0"/>
    <x v="0"/>
    <n v="5152"/>
    <n v="647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59.95000000000005"/>
    <n v="357.27300000000002"/>
    <n v="87.31"/>
    <n v="1559.96"/>
    <n v="0"/>
    <n v="0"/>
    <n v="0"/>
    <n v="0"/>
    <n v="0"/>
    <n v="0"/>
    <n v="2.677"/>
    <n v="0.222"/>
    <n v="178.179261"/>
    <n v="0"/>
    <n v="0"/>
    <n v="574.92999999999995"/>
    <n v="2.82"/>
    <n v="789"/>
    <n v="0"/>
    <n v="0"/>
    <n v="0"/>
    <n v="0"/>
    <n v="0"/>
    <n v="0"/>
    <n v="8.0820000000000007"/>
    <n v="13.507999999999999"/>
    <n v="350.51612903225805"/>
    <n v="23.039903225806452"/>
    <n v="0"/>
    <n v="0"/>
    <n v="0"/>
    <n v="0"/>
    <n v="0"/>
    <n v="0"/>
    <n v="0"/>
    <n v="0"/>
    <n v="0"/>
    <n v="0"/>
    <n v="0"/>
    <n v="0"/>
    <n v="14282"/>
    <n v="18322"/>
    <n v="3347"/>
    <n v="2033"/>
    <n v="50691"/>
    <n v="3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89.2"/>
    <n v="2125"/>
    <n v="12042.8"/>
    <n v="0"/>
    <n v="0"/>
    <n v="0"/>
    <n v="0"/>
    <n v="1.8"/>
    <n v="0"/>
    <n v="9.4"/>
    <n v="4"/>
    <n v="-3.8571428571428559"/>
    <n v="-2.2219807330827059"/>
    <n v="-3.7857142857142847"/>
    <n v="-3.7857142857142847"/>
    <n v="0"/>
    <n v="4.3249235434299198"/>
    <n v="6.0813395825299299"/>
    <n v="0"/>
    <n v="0"/>
    <n v="0"/>
    <n v="0"/>
    <n v="0.76400000000000001"/>
    <n v="2.8"/>
    <n v="2.1"/>
    <n v="8.8999999999999996E-2"/>
    <n v="0.14699999999999999"/>
    <n v="0.56599999999999995"/>
    <n v="31930.46"/>
    <n v="1.0580000000000001"/>
    <n v="1.81"/>
    <n v="468.38600000000002"/>
    <n v="32.35"/>
    <n v="0"/>
    <n v="3934.0194700000011"/>
    <n v="62.307280000000006"/>
    <n v="0"/>
    <n v="0"/>
    <n v="32.35"/>
    <n v="0"/>
    <n v="32.35"/>
    <n v="0"/>
    <n v="0"/>
    <n v="62.30728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44"/>
    <n v="35044"/>
    <n v="18189.2"/>
    <n v="2125"/>
    <n v="12042.8"/>
    <n v="15771"/>
    <n v="17430"/>
    <n v="39812"/>
    <n v="74856"/>
    <n v="0"/>
    <n v="0"/>
    <n v="0"/>
    <n v="0"/>
    <n v="0"/>
    <n v="0"/>
    <n v="0"/>
    <n v="0"/>
    <n v="69388"/>
    <n v="64"/>
    <n v="7759"/>
    <n v="0"/>
    <n v="0"/>
    <n v="0"/>
    <n v="0"/>
    <n v="0"/>
    <n v="0"/>
    <n v="0"/>
    <n v="0"/>
    <n v="0"/>
    <n v="0"/>
    <n v="0"/>
    <n v="0"/>
    <n v="0"/>
    <n v="0"/>
    <n v="0"/>
    <n v="30232"/>
    <n v="0"/>
    <n v="0"/>
    <n v="0"/>
    <n v="30232"/>
    <n v="510"/>
    <n v="3187.516129032258"/>
    <n v="0.61869490082147871"/>
    <n v="0"/>
    <n v="0"/>
    <n v="0"/>
    <n v="0"/>
    <n v="0"/>
    <n v="0"/>
    <n v="7.7556288819875778"/>
    <n v="0"/>
    <n v="0"/>
    <n v="0"/>
    <n v="39957"/>
    <n v="0"/>
    <n v="0"/>
    <n v="0"/>
    <n v="0"/>
    <n v="0"/>
    <n v="0"/>
    <n v="0"/>
    <n v="0"/>
    <n v="0"/>
    <n v="0"/>
    <n v="0"/>
    <n v="0"/>
    <n v="0"/>
    <n v="0"/>
    <n v="0"/>
    <n v="5.8680124223602483"/>
    <n v="0"/>
    <n v="0"/>
    <n v="3187.516129032258"/>
    <n v="0"/>
    <n v="0"/>
    <n v="0"/>
    <n v="14160245.552000001"/>
    <n v="0"/>
    <n v="0"/>
    <n v="0"/>
    <n v="0"/>
    <n v="10801077.336000001"/>
    <n v="0"/>
    <n v="0"/>
    <n v="0"/>
    <n v="0"/>
    <n v="39957"/>
    <n v="0"/>
    <n v="0"/>
    <n v="0"/>
    <n v="0"/>
    <n v="0"/>
    <n v="0"/>
    <n v="0"/>
    <n v="810"/>
    <n v="410"/>
    <n v="0"/>
    <n v="1192"/>
    <n v="0"/>
    <n v="469"/>
    <n v="130"/>
    <n v="215"/>
    <n v="0"/>
    <n v="0"/>
    <n v="0"/>
    <n v="0"/>
    <n v="130"/>
    <n v="0"/>
  </r>
  <r>
    <x v="115"/>
    <s v="London"/>
    <x v="0"/>
    <x v="0"/>
    <n v="6786"/>
    <n v="786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70.55199999999991"/>
    <n v="667.31"/>
    <n v="173.114"/>
    <n v="2683.67"/>
    <n v="0"/>
    <n v="0"/>
    <n v="0"/>
    <n v="0"/>
    <n v="0"/>
    <n v="0"/>
    <n v="3.242"/>
    <n v="0.27300000000000002"/>
    <n v="225.04684800000001"/>
    <n v="0"/>
    <n v="0"/>
    <n v="543.79"/>
    <n v="2.9689999999999999"/>
    <n v="797"/>
    <n v="0"/>
    <n v="0"/>
    <n v="0"/>
    <n v="0"/>
    <n v="0"/>
    <n v="0"/>
    <n v="10.099"/>
    <n v="16.021000000000001"/>
    <n v="350.51612903225805"/>
    <n v="23.039903225806452"/>
    <n v="0"/>
    <n v="0"/>
    <n v="0"/>
    <n v="0"/>
    <n v="0"/>
    <n v="0"/>
    <n v="0"/>
    <n v="0"/>
    <n v="0"/>
    <n v="0"/>
    <n v="0"/>
    <n v="0"/>
    <n v="17693"/>
    <n v="23606"/>
    <n v="4124"/>
    <n v="2063"/>
    <n v="61602"/>
    <n v="46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20.2"/>
    <n v="2717"/>
    <n v="15956.1"/>
    <n v="0"/>
    <n v="0"/>
    <n v="0"/>
    <n v="0"/>
    <n v="0.4"/>
    <n v="0"/>
    <n v="13.4"/>
    <n v="8.4"/>
    <n v="0.14285714285714413"/>
    <n v="8.2295582706767637E-2"/>
    <n v="-5.1857142857142842"/>
    <n v="-5.1857142857142842"/>
    <n v="0"/>
    <n v="4.4276390031214898"/>
    <n v="6.1966329193523002"/>
    <n v="0"/>
    <n v="0"/>
    <n v="0"/>
    <n v="0"/>
    <n v="0.76500000000000001"/>
    <n v="2.9"/>
    <n v="2.1"/>
    <n v="8.6999999999999994E-2"/>
    <n v="0.14799999999999999"/>
    <n v="0.624"/>
    <n v="34540.9"/>
    <n v="1.0489999999999999"/>
    <n v="1.77"/>
    <n v="560.11500000000001"/>
    <n v="33.628999999999998"/>
    <n v="0"/>
    <n v="4012.1953899999994"/>
    <n v="66.581760000000003"/>
    <n v="0"/>
    <n v="0"/>
    <n v="33.628999999999998"/>
    <n v="0"/>
    <n v="33.628999999999998"/>
    <n v="0"/>
    <n v="0"/>
    <n v="66.581759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23"/>
    <n v="33123"/>
    <n v="23120.2"/>
    <n v="2717"/>
    <n v="15956.1"/>
    <n v="19408"/>
    <n v="21504"/>
    <n v="62036"/>
    <n v="95159"/>
    <n v="0.29049255676534042"/>
    <n v="0.29049255676534042"/>
    <n v="0"/>
    <n v="0"/>
    <n v="1"/>
    <n v="0"/>
    <n v="0"/>
    <n v="0"/>
    <n v="88357"/>
    <n v="246"/>
    <n v="9023"/>
    <n v="0"/>
    <n v="0"/>
    <n v="0"/>
    <n v="0"/>
    <n v="0"/>
    <n v="0"/>
    <n v="0"/>
    <n v="0"/>
    <n v="0"/>
    <n v="0"/>
    <n v="0"/>
    <n v="0"/>
    <n v="0"/>
    <n v="0"/>
    <n v="0"/>
    <n v="39076.300000000003"/>
    <n v="0"/>
    <n v="0"/>
    <n v="0"/>
    <n v="39076.300000000003"/>
    <n v="510"/>
    <n v="3964.516129032258"/>
    <n v="0.58421988344124054"/>
    <n v="0"/>
    <n v="0"/>
    <n v="0"/>
    <n v="0"/>
    <n v="0"/>
    <n v="0"/>
    <n v="6.8927203065134099"/>
    <n v="0"/>
    <n v="0"/>
    <n v="0"/>
    <n v="46774"/>
    <n v="0"/>
    <n v="0"/>
    <n v="0"/>
    <n v="0"/>
    <n v="0"/>
    <n v="0"/>
    <n v="0"/>
    <n v="0"/>
    <n v="0"/>
    <n v="0"/>
    <n v="0"/>
    <n v="0"/>
    <n v="0"/>
    <n v="0"/>
    <n v="0"/>
    <n v="5.7583701738874158"/>
    <n v="0"/>
    <n v="0"/>
    <n v="3964.516129032258"/>
    <n v="0"/>
    <n v="0"/>
    <n v="0"/>
    <n v="21887221.774500001"/>
    <n v="0"/>
    <n v="0"/>
    <n v="0"/>
    <n v="0"/>
    <n v="26076005.752999999"/>
    <n v="0"/>
    <n v="0"/>
    <n v="0"/>
    <n v="0"/>
    <n v="46774"/>
    <n v="0"/>
    <n v="0"/>
    <n v="0"/>
    <n v="0"/>
    <n v="0"/>
    <n v="0"/>
    <n v="0"/>
    <n v="1210"/>
    <n v="490"/>
    <n v="0"/>
    <n v="1384"/>
    <n v="0"/>
    <n v="630"/>
    <n v="130"/>
    <n v="325"/>
    <n v="0"/>
    <n v="0"/>
    <n v="0"/>
    <n v="0"/>
    <n v="130"/>
    <n v="0"/>
  </r>
  <r>
    <x v="116"/>
    <s v="London"/>
    <x v="0"/>
    <x v="0"/>
    <n v="10203"/>
    <n v="112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17.96699999999998"/>
    <n v="813.73099999999999"/>
    <n v="227.654"/>
    <n v="3196.44"/>
    <n v="0"/>
    <n v="0"/>
    <n v="0"/>
    <n v="0"/>
    <n v="0"/>
    <n v="0"/>
    <n v="4.2359999999999998"/>
    <n v="0.29399999999999998"/>
    <n v="221.00232800000001"/>
    <n v="0"/>
    <n v="0"/>
    <n v="575.07000000000005"/>
    <n v="2.2250000000000001"/>
    <n v="1017"/>
    <n v="0"/>
    <n v="0"/>
    <n v="0"/>
    <n v="0"/>
    <n v="0"/>
    <n v="0"/>
    <n v="13.388"/>
    <n v="19.834"/>
    <n v="350.51612903225805"/>
    <n v="23.039903225806452"/>
    <n v="0"/>
    <n v="0"/>
    <n v="0"/>
    <n v="0"/>
    <n v="0"/>
    <n v="0"/>
    <n v="0"/>
    <n v="0"/>
    <n v="0"/>
    <n v="0"/>
    <n v="0"/>
    <n v="0"/>
    <n v="25853"/>
    <n v="39739"/>
    <n v="5524"/>
    <n v="3004"/>
    <n v="86591"/>
    <n v="64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116.699999999997"/>
    <n v="4550"/>
    <n v="23980"/>
    <n v="0"/>
    <n v="0"/>
    <n v="0"/>
    <n v="0"/>
    <n v="16"/>
    <n v="0"/>
    <n v="13.5"/>
    <n v="11.4"/>
    <n v="0.24285714285714377"/>
    <n v="0.13990249060150428"/>
    <n v="10.414285714285715"/>
    <n v="10.414285714285715"/>
    <n v="0"/>
    <n v="4.2856375719301996"/>
    <n v="5.72179784838114"/>
    <n v="0"/>
    <n v="0"/>
    <n v="0"/>
    <n v="0"/>
    <n v="0.71899999999999997"/>
    <n v="2.8"/>
    <n v="2.2000000000000002"/>
    <n v="0.105"/>
    <n v="0.17599999999999999"/>
    <n v="0.68899999999999995"/>
    <n v="41447.11"/>
    <n v="1.1160000000000001"/>
    <n v="1.78"/>
    <n v="635.13199999999995"/>
    <n v="29.577000000000002"/>
    <n v="0"/>
    <n v="4294.5463499999978"/>
    <n v="54.773240000000001"/>
    <n v="0"/>
    <n v="0"/>
    <n v="29.577000000000002"/>
    <n v="0"/>
    <n v="29.577000000000002"/>
    <n v="0"/>
    <n v="0"/>
    <n v="54.77323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100"/>
    <n v="52100"/>
    <n v="39116.699999999997"/>
    <n v="4550"/>
    <n v="23980"/>
    <n v="30760"/>
    <n v="33835"/>
    <n v="93586"/>
    <n v="145686"/>
    <n v="0.40534391350284382"/>
    <n v="0.40534391350284382"/>
    <n v="0"/>
    <n v="0"/>
    <n v="0"/>
    <n v="1"/>
    <n v="0"/>
    <n v="0"/>
    <n v="136096"/>
    <n v="21"/>
    <n v="12426"/>
    <n v="0"/>
    <n v="0"/>
    <n v="0"/>
    <n v="0"/>
    <n v="0"/>
    <n v="0"/>
    <n v="0"/>
    <n v="0"/>
    <n v="0"/>
    <n v="0"/>
    <n v="0"/>
    <n v="0"/>
    <n v="0"/>
    <n v="0"/>
    <n v="0"/>
    <n v="63096.7"/>
    <n v="0"/>
    <n v="0"/>
    <n v="0"/>
    <n v="63096.7"/>
    <n v="510"/>
    <n v="5364.5161290322585"/>
    <n v="0.52577831314635481"/>
    <n v="0"/>
    <n v="0"/>
    <n v="0"/>
    <n v="0"/>
    <n v="0"/>
    <n v="0"/>
    <n v="6.3617563461726947"/>
    <n v="0"/>
    <n v="0"/>
    <n v="0"/>
    <n v="64909"/>
    <n v="0"/>
    <n v="0"/>
    <n v="0"/>
    <n v="0"/>
    <n v="0"/>
    <n v="0"/>
    <n v="0"/>
    <n v="0"/>
    <n v="0"/>
    <n v="0"/>
    <n v="0"/>
    <n v="0"/>
    <n v="0"/>
    <n v="0"/>
    <n v="0"/>
    <n v="6.1841321180045083"/>
    <n v="0"/>
    <n v="0"/>
    <n v="5364.5161290322585"/>
    <n v="0"/>
    <n v="0"/>
    <n v="0"/>
    <n v="40074733.264399998"/>
    <n v="0"/>
    <n v="0"/>
    <n v="0"/>
    <n v="0"/>
    <n v="51343740.787699997"/>
    <n v="0"/>
    <n v="0"/>
    <n v="0"/>
    <n v="0"/>
    <n v="64909"/>
    <n v="0"/>
    <n v="0"/>
    <n v="0"/>
    <n v="0"/>
    <n v="0"/>
    <n v="0"/>
    <n v="0"/>
    <n v="1470"/>
    <n v="600"/>
    <n v="0"/>
    <n v="1664"/>
    <n v="0"/>
    <n v="735"/>
    <n v="240"/>
    <n v="385"/>
    <n v="0"/>
    <n v="0"/>
    <n v="0"/>
    <n v="0"/>
    <n v="240"/>
    <n v="0"/>
  </r>
  <r>
    <x v="117"/>
    <s v="London"/>
    <x v="0"/>
    <x v="0"/>
    <n v="7245"/>
    <n v="94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27.37800000000004"/>
    <n v="721.851"/>
    <n v="207.34100000000001"/>
    <n v="2992.2"/>
    <n v="0"/>
    <n v="0"/>
    <n v="0"/>
    <n v="0"/>
    <n v="0"/>
    <n v="0"/>
    <n v="5.5270000000000001"/>
    <n v="0.30099999999999999"/>
    <n v="209.82655399999999"/>
    <n v="0"/>
    <n v="0"/>
    <n v="309.8"/>
    <n v="1.5009999999999999"/>
    <n v="1053"/>
    <n v="0"/>
    <n v="0"/>
    <n v="0"/>
    <n v="0"/>
    <n v="0"/>
    <n v="0"/>
    <n v="14.221"/>
    <n v="15.898"/>
    <n v="350.51612903225805"/>
    <n v="23.039903225806452"/>
    <n v="0"/>
    <n v="0"/>
    <n v="0"/>
    <n v="0"/>
    <n v="0"/>
    <n v="0"/>
    <n v="0"/>
    <n v="0"/>
    <n v="0"/>
    <n v="0"/>
    <n v="0"/>
    <n v="0"/>
    <n v="20826"/>
    <n v="29841"/>
    <n v="4448"/>
    <n v="2292"/>
    <n v="76745"/>
    <n v="5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7.2"/>
    <n v="200"/>
    <n v="906.8"/>
    <n v="0"/>
    <n v="0"/>
    <n v="0"/>
    <n v="0"/>
    <n v="0"/>
    <n v="0"/>
    <n v="29999.9"/>
    <n v="3475"/>
    <n v="17035.5"/>
    <n v="0"/>
    <n v="0"/>
    <n v="0"/>
    <n v="0"/>
    <n v="1"/>
    <n v="0"/>
    <n v="14.4"/>
    <n v="11.6"/>
    <n v="1.8428571428571452"/>
    <n v="0.98735314849624167"/>
    <n v="-4.2999999999999989"/>
    <n v="-4.08005115089514"/>
    <n v="0"/>
    <n v="4.4289457982970699"/>
    <n v="5.7418224211761304"/>
    <n v="0"/>
    <n v="0"/>
    <n v="0"/>
    <n v="0"/>
    <n v="0.70599999999999996"/>
    <n v="2.9"/>
    <n v="2.6"/>
    <n v="0.107"/>
    <n v="0.187"/>
    <n v="0.69399999999999995"/>
    <n v="36093.64"/>
    <n v="1.097"/>
    <n v="1.82"/>
    <n v="598.36599999999999"/>
    <n v="0"/>
    <n v="0"/>
    <n v="3893.955340000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7.2"/>
    <n v="200"/>
    <n v="906.8"/>
    <n v="34122"/>
    <n v="34122"/>
    <n v="31327.100000000002"/>
    <n v="3675"/>
    <n v="17942.3"/>
    <n v="29768"/>
    <n v="32659"/>
    <n v="47059"/>
    <n v="81181"/>
    <n v="0.30416352973181582"/>
    <n v="0.30416352973181582"/>
    <n v="0"/>
    <n v="0"/>
    <n v="0"/>
    <n v="0"/>
    <n v="1"/>
    <n v="2"/>
    <n v="72043"/>
    <n v="19"/>
    <n v="9117"/>
    <n v="0"/>
    <n v="0"/>
    <n v="0"/>
    <n v="0"/>
    <n v="0"/>
    <n v="0"/>
    <n v="0"/>
    <n v="0"/>
    <n v="0"/>
    <n v="0"/>
    <n v="0"/>
    <n v="0"/>
    <n v="2234"/>
    <n v="0"/>
    <n v="0"/>
    <n v="47035.4"/>
    <n v="0"/>
    <n v="0"/>
    <n v="2234"/>
    <n v="49269.4"/>
    <n v="510"/>
    <n v="4288.5161290322585"/>
    <n v="0.5919276920679446"/>
    <n v="0"/>
    <n v="0"/>
    <n v="0"/>
    <n v="0"/>
    <n v="0"/>
    <n v="0"/>
    <n v="7.7707384403036581"/>
    <n v="0"/>
    <n v="0"/>
    <n v="0"/>
    <n v="56299"/>
    <n v="0"/>
    <n v="0"/>
    <n v="0"/>
    <n v="0"/>
    <n v="0"/>
    <n v="0"/>
    <n v="0"/>
    <n v="0"/>
    <n v="0"/>
    <n v="0"/>
    <n v="0"/>
    <n v="0"/>
    <n v="0.3083505866114562"/>
    <n v="0"/>
    <n v="0"/>
    <n v="6.4921187025534852"/>
    <n v="0"/>
    <n v="0"/>
    <n v="4288.5161290322585"/>
    <n v="0"/>
    <n v="0"/>
    <n v="0"/>
    <n v="28144384.156399999"/>
    <n v="0"/>
    <n v="0"/>
    <n v="0"/>
    <n v="0"/>
    <n v="33952550.525399998"/>
    <n v="0"/>
    <n v="0"/>
    <n v="0"/>
    <n v="0"/>
    <n v="56299"/>
    <n v="0"/>
    <n v="0"/>
    <n v="0"/>
    <n v="0"/>
    <n v="0"/>
    <n v="0"/>
    <n v="0"/>
    <n v="1160"/>
    <n v="360"/>
    <n v="0"/>
    <n v="1408"/>
    <n v="0"/>
    <n v="595"/>
    <n v="270"/>
    <n v="315"/>
    <n v="0"/>
    <n v="0"/>
    <n v="0"/>
    <n v="0"/>
    <n v="270"/>
    <n v="0"/>
  </r>
  <r>
    <x v="118"/>
    <s v="London"/>
    <x v="0"/>
    <x v="0"/>
    <n v="2820"/>
    <n v="48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16.08900000000006"/>
    <n v="712.95"/>
    <n v="206.536"/>
    <n v="2941.66"/>
    <n v="0"/>
    <n v="0"/>
    <n v="0"/>
    <n v="0"/>
    <n v="0"/>
    <n v="0"/>
    <n v="3.1389999999999998"/>
    <n v="0.19600000000000001"/>
    <n v="171.33061499999999"/>
    <n v="0"/>
    <n v="0"/>
    <n v="478.18"/>
    <n v="2.794"/>
    <n v="565"/>
    <n v="0"/>
    <n v="0"/>
    <n v="0"/>
    <n v="0"/>
    <n v="0"/>
    <n v="0"/>
    <n v="9.0570000000000004"/>
    <n v="11.734999999999999"/>
    <n v="350.51612903225805"/>
    <n v="23.039903225806452"/>
    <n v="0"/>
    <n v="0"/>
    <n v="0"/>
    <n v="0"/>
    <n v="0"/>
    <n v="0"/>
    <n v="0"/>
    <n v="0"/>
    <n v="0"/>
    <n v="0"/>
    <n v="0"/>
    <n v="0"/>
    <n v="7232"/>
    <n v="7012"/>
    <n v="2427"/>
    <n v="1294"/>
    <n v="40137"/>
    <n v="26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4.1"/>
    <n v="1085"/>
    <n v="5429.8"/>
    <n v="0"/>
    <n v="0"/>
    <n v="0"/>
    <n v="0"/>
    <n v="0"/>
    <n v="0"/>
    <n v="9"/>
    <n v="1"/>
    <n v="0"/>
    <n v="0"/>
    <n v="0"/>
    <n v="0"/>
    <n v="0"/>
    <n v="1.8"/>
    <n v="0"/>
    <n v="13.2"/>
    <n v="10.199999999999999"/>
    <n v="0.64285714285714413"/>
    <n v="0.34442551691729384"/>
    <n v="-3.4999999999999991"/>
    <n v="-3.320971867007672"/>
    <n v="0"/>
    <n v="5.13029924797054"/>
    <n v="6.5851113811517603"/>
    <n v="0"/>
    <n v="0"/>
    <n v="0"/>
    <n v="0"/>
    <n v="0.754"/>
    <n v="3.4"/>
    <n v="2.7"/>
    <n v="9.7000000000000003E-2"/>
    <n v="0.14899999999999999"/>
    <n v="0.60099999999999998"/>
    <n v="22798.54"/>
    <n v="1.0549999999999999"/>
    <n v="1.78"/>
    <n v="522.53499999999997"/>
    <n v="0"/>
    <n v="0"/>
    <n v="3354.82747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4.1"/>
    <n v="1085"/>
    <n v="5429.8"/>
    <n v="13964"/>
    <n v="13964"/>
    <n v="7213.1"/>
    <n v="1086"/>
    <n v="5429.8"/>
    <n v="11575"/>
    <n v="12712"/>
    <n v="12911"/>
    <n v="26875"/>
    <n v="0"/>
    <n v="0"/>
    <n v="0"/>
    <n v="0"/>
    <n v="0"/>
    <n v="0"/>
    <n v="0"/>
    <n v="1"/>
    <n v="22644"/>
    <n v="3"/>
    <n v="4227"/>
    <n v="0"/>
    <n v="0"/>
    <n v="0"/>
    <n v="0"/>
    <n v="0"/>
    <n v="0"/>
    <n v="0"/>
    <n v="0"/>
    <n v="0"/>
    <n v="0"/>
    <n v="0"/>
    <n v="0"/>
    <n v="12633.900000000001"/>
    <n v="0"/>
    <n v="0"/>
    <n v="9"/>
    <n v="0"/>
    <n v="0"/>
    <n v="12633.900000000001"/>
    <n v="12642.900000000001"/>
    <n v="510"/>
    <n v="2267.516129032258"/>
    <n v="0.80408373369938224"/>
    <n v="0"/>
    <n v="0"/>
    <n v="0"/>
    <n v="0"/>
    <n v="0"/>
    <n v="0"/>
    <n v="9.2202127659574469"/>
    <n v="0"/>
    <n v="0"/>
    <n v="0"/>
    <n v="26001"/>
    <n v="0"/>
    <n v="0"/>
    <n v="0"/>
    <n v="0"/>
    <n v="0"/>
    <n v="0"/>
    <n v="0"/>
    <n v="0"/>
    <n v="0"/>
    <n v="0"/>
    <n v="0"/>
    <n v="0"/>
    <n v="4.4801063829787235"/>
    <n v="0"/>
    <n v="0"/>
    <n v="3.1914893617021275E-3"/>
    <n v="0"/>
    <n v="0"/>
    <n v="2267.516129032258"/>
    <n v="0"/>
    <n v="0"/>
    <n v="0"/>
    <n v="4702.8149999999996"/>
    <n v="0"/>
    <n v="0"/>
    <n v="0"/>
    <n v="0"/>
    <n v="6416.55"/>
    <n v="0"/>
    <n v="0"/>
    <n v="0"/>
    <n v="0"/>
    <n v="26001"/>
    <n v="0"/>
    <n v="0"/>
    <n v="0"/>
    <n v="0"/>
    <n v="0"/>
    <n v="0"/>
    <n v="0"/>
    <n v="500"/>
    <n v="0"/>
    <n v="0"/>
    <n v="1120"/>
    <n v="0"/>
    <n v="434"/>
    <n v="80"/>
    <n v="162"/>
    <n v="0"/>
    <n v="0"/>
    <n v="0"/>
    <n v="0"/>
    <n v="80"/>
    <n v="0"/>
  </r>
  <r>
    <x v="119"/>
    <s v="London"/>
    <x v="0"/>
    <x v="0"/>
    <n v="2611"/>
    <n v="458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98.99400000000003"/>
    <n v="595.84100000000001"/>
    <n v="161.24199999999999"/>
    <n v="2408.0700000000002"/>
    <n v="0"/>
    <n v="0"/>
    <n v="0"/>
    <n v="0"/>
    <n v="0"/>
    <n v="0"/>
    <n v="3.153"/>
    <n v="0.17499999999999999"/>
    <n v="160.45229899999899"/>
    <n v="0"/>
    <n v="0"/>
    <n v="528.36"/>
    <n v="2.7360000000000002"/>
    <n v="546"/>
    <n v="0"/>
    <n v="0"/>
    <n v="0"/>
    <n v="0"/>
    <n v="0"/>
    <n v="0"/>
    <n v="7.452"/>
    <n v="11.612"/>
    <n v="350.51612903225805"/>
    <n v="23.039903225806452"/>
    <n v="0"/>
    <n v="0"/>
    <n v="0"/>
    <n v="0"/>
    <n v="0"/>
    <n v="0"/>
    <n v="0"/>
    <n v="0"/>
    <n v="0"/>
    <n v="0"/>
    <n v="0"/>
    <n v="0"/>
    <n v="8846"/>
    <n v="6381"/>
    <n v="2565"/>
    <n v="1621"/>
    <n v="24714"/>
    <n v="26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53.8"/>
    <n v="979"/>
    <n v="4833.3"/>
    <n v="0"/>
    <n v="0"/>
    <n v="0"/>
    <n v="0"/>
    <n v="0"/>
    <n v="0"/>
    <n v="0"/>
    <n v="0"/>
    <n v="0"/>
    <n v="0"/>
    <n v="0"/>
    <n v="0"/>
    <n v="0"/>
    <n v="3.4"/>
    <n v="0"/>
    <n v="13.7"/>
    <n v="12.1"/>
    <n v="1.1428571428571441"/>
    <n v="0.61231203007518853"/>
    <n v="-1.899999999999999"/>
    <n v="-1.8028132992327357"/>
    <n v="0"/>
    <n v="4.2111641264005701"/>
    <n v="6.3737448533120604"/>
    <n v="0"/>
    <n v="0"/>
    <n v="0"/>
    <n v="0"/>
    <n v="0.80200000000000005"/>
    <n v="2.7"/>
    <n v="1.9"/>
    <n v="8.6999999999999994E-2"/>
    <n v="0.111"/>
    <n v="0.50800000000000001"/>
    <n v="26293.21"/>
    <n v="1.024"/>
    <n v="1.77"/>
    <n v="423.82100000000003"/>
    <n v="0"/>
    <n v="0"/>
    <n v="2910.083960000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53.8"/>
    <n v="979"/>
    <n v="4833.3"/>
    <n v="27656"/>
    <n v="27657"/>
    <n v="6453.8"/>
    <n v="979"/>
    <n v="4833.3"/>
    <n v="8963"/>
    <n v="9926"/>
    <n v="33913"/>
    <n v="61570"/>
    <n v="0"/>
    <n v="0"/>
    <n v="0"/>
    <n v="0"/>
    <n v="0"/>
    <n v="0"/>
    <n v="0"/>
    <n v="21"/>
    <n v="57639"/>
    <n v="0"/>
    <n v="3910"/>
    <n v="0"/>
    <n v="0"/>
    <n v="0"/>
    <n v="0"/>
    <n v="0"/>
    <n v="0"/>
    <n v="0"/>
    <n v="0"/>
    <n v="0"/>
    <n v="0"/>
    <n v="0"/>
    <n v="0"/>
    <n v="11287.1"/>
    <n v="0"/>
    <n v="0"/>
    <n v="0"/>
    <n v="0"/>
    <n v="0"/>
    <n v="11287.1"/>
    <n v="11287.1"/>
    <n v="510"/>
    <n v="2405.516129032258"/>
    <n v="0.92130070051024815"/>
    <n v="0"/>
    <n v="0"/>
    <n v="0"/>
    <n v="0"/>
    <n v="0"/>
    <n v="0"/>
    <n v="9.9601685178092687"/>
    <n v="0"/>
    <n v="0"/>
    <n v="0"/>
    <n v="26006"/>
    <n v="0"/>
    <n v="0"/>
    <n v="0"/>
    <n v="0"/>
    <n v="0"/>
    <n v="0"/>
    <n v="0"/>
    <n v="0"/>
    <n v="0"/>
    <n v="0"/>
    <n v="0"/>
    <n v="0"/>
    <n v="4.3229031022596711"/>
    <n v="0"/>
    <n v="0"/>
    <n v="0"/>
    <n v="0"/>
    <n v="0"/>
    <n v="2405.516129032258"/>
    <n v="0"/>
    <n v="0"/>
    <n v="0"/>
    <n v="0"/>
    <n v="0"/>
    <n v="0"/>
    <n v="0"/>
    <n v="0"/>
    <n v="0"/>
    <n v="0"/>
    <n v="0"/>
    <n v="0"/>
    <n v="0"/>
    <n v="26006"/>
    <n v="0"/>
    <n v="0"/>
    <n v="0"/>
    <n v="0"/>
    <n v="0"/>
    <n v="0"/>
    <n v="0"/>
    <n v="660"/>
    <n v="0"/>
    <n v="0"/>
    <n v="1096"/>
    <n v="0"/>
    <n v="497"/>
    <n v="80"/>
    <n v="140"/>
    <n v="0"/>
    <n v="0"/>
    <n v="0"/>
    <n v="0"/>
    <n v="80"/>
    <n v="0"/>
  </r>
  <r>
    <x v="120"/>
    <s v="London"/>
    <x v="0"/>
    <x v="0"/>
    <n v="2584"/>
    <n v="44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48.20600000000002"/>
    <n v="444.887"/>
    <n v="103.426"/>
    <n v="1723.74"/>
    <n v="0"/>
    <n v="0"/>
    <n v="0"/>
    <n v="0"/>
    <n v="0"/>
    <n v="0"/>
    <n v="3.319"/>
    <n v="0.189"/>
    <n v="208.00598699999901"/>
    <n v="0"/>
    <n v="0"/>
    <n v="517.46"/>
    <n v="2.7719999999999998"/>
    <n v="503"/>
    <n v="0"/>
    <n v="0"/>
    <n v="0"/>
    <n v="0"/>
    <n v="0"/>
    <n v="0"/>
    <n v="7.9219999999999997"/>
    <n v="11.574999999999999"/>
    <n v="350.51612903225805"/>
    <n v="23.039903225806452"/>
    <n v="0"/>
    <n v="0"/>
    <n v="0"/>
    <n v="0"/>
    <n v="0"/>
    <n v="0"/>
    <n v="0"/>
    <n v="0"/>
    <n v="0"/>
    <n v="0"/>
    <n v="0"/>
    <n v="0"/>
    <n v="7614"/>
    <n v="6697"/>
    <n v="2514"/>
    <n v="2059"/>
    <n v="28546"/>
    <n v="23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0.1"/>
    <n v="999"/>
    <n v="4950.8"/>
    <n v="0"/>
    <n v="0"/>
    <n v="0"/>
    <n v="0"/>
    <n v="0"/>
    <n v="0"/>
    <n v="0"/>
    <n v="0"/>
    <n v="0"/>
    <n v="0"/>
    <n v="0"/>
    <n v="0"/>
    <n v="0"/>
    <n v="0.2"/>
    <n v="0"/>
    <n v="12.3"/>
    <n v="10.5"/>
    <n v="-0.25714285714285445"/>
    <n v="-0.13777020676691581"/>
    <n v="-5.0999999999999988"/>
    <n v="-4.8391304347826072"/>
    <n v="0"/>
    <n v="3.7805492470662001"/>
    <n v="6.0450851425587899"/>
    <n v="0"/>
    <n v="0"/>
    <n v="0"/>
    <n v="0"/>
    <n v="0.81899999999999995"/>
    <n v="2.4"/>
    <n v="1.6"/>
    <n v="8.3000000000000004E-2"/>
    <n v="9.9000000000000005E-2"/>
    <n v="0.46800000000000003"/>
    <n v="28611.16"/>
    <n v="1.014"/>
    <n v="1.75"/>
    <n v="519.50800000000004"/>
    <n v="0"/>
    <n v="0"/>
    <n v="3082.23426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0.1"/>
    <n v="999"/>
    <n v="4950.8"/>
    <n v="15671"/>
    <n v="15671"/>
    <n v="6590.1"/>
    <n v="999"/>
    <n v="4950.8"/>
    <n v="8452"/>
    <n v="9487"/>
    <n v="17429"/>
    <n v="33100"/>
    <n v="0"/>
    <n v="0"/>
    <n v="0"/>
    <n v="0"/>
    <n v="0"/>
    <n v="0"/>
    <n v="0"/>
    <n v="2"/>
    <n v="31057"/>
    <n v="4"/>
    <n v="2037"/>
    <n v="0"/>
    <n v="0"/>
    <n v="0"/>
    <n v="0"/>
    <n v="0"/>
    <n v="0"/>
    <n v="0"/>
    <n v="0"/>
    <n v="0"/>
    <n v="0"/>
    <n v="0"/>
    <n v="0"/>
    <n v="11540.900000000001"/>
    <n v="0"/>
    <n v="0"/>
    <n v="0"/>
    <n v="0"/>
    <n v="0"/>
    <n v="11540.900000000001"/>
    <n v="11540.900000000001"/>
    <n v="510"/>
    <n v="2354.516129032258"/>
    <n v="0.91119045241186458"/>
    <n v="0"/>
    <n v="0"/>
    <n v="0"/>
    <n v="0"/>
    <n v="0"/>
    <n v="0"/>
    <n v="9.2840557275541791"/>
    <n v="0"/>
    <n v="0"/>
    <n v="0"/>
    <n v="23990"/>
    <n v="0"/>
    <n v="0"/>
    <n v="0"/>
    <n v="0"/>
    <n v="0"/>
    <n v="0"/>
    <n v="0"/>
    <n v="0"/>
    <n v="0"/>
    <n v="0"/>
    <n v="0"/>
    <n v="0"/>
    <n v="4.4662925696594433"/>
    <n v="0"/>
    <n v="0"/>
    <n v="0"/>
    <n v="0"/>
    <n v="0"/>
    <n v="2354.516129032258"/>
    <n v="0"/>
    <n v="0"/>
    <n v="0"/>
    <n v="0"/>
    <n v="0"/>
    <n v="0"/>
    <n v="0"/>
    <n v="0"/>
    <n v="0"/>
    <n v="0"/>
    <n v="0"/>
    <n v="0"/>
    <n v="0"/>
    <n v="23990"/>
    <n v="0"/>
    <n v="0"/>
    <n v="0"/>
    <n v="0"/>
    <n v="0"/>
    <n v="0"/>
    <n v="0"/>
    <n v="640"/>
    <n v="0"/>
    <n v="0"/>
    <n v="1008"/>
    <n v="0"/>
    <n v="427"/>
    <n v="90"/>
    <n v="225"/>
    <n v="0"/>
    <n v="0"/>
    <n v="0"/>
    <n v="0"/>
    <n v="90"/>
    <n v="0"/>
  </r>
  <r>
    <x v="121"/>
    <s v="London"/>
    <x v="0"/>
    <x v="0"/>
    <n v="3113"/>
    <n v="45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97.154"/>
    <n v="493.45699999999999"/>
    <n v="108.52200000000001"/>
    <n v="1739.19"/>
    <n v="0"/>
    <n v="0"/>
    <n v="0"/>
    <n v="0"/>
    <n v="0"/>
    <n v="0"/>
    <n v="3.6970000000000001"/>
    <n v="0.26900000000000002"/>
    <n v="300.78863899999999"/>
    <n v="0"/>
    <n v="0"/>
    <n v="609.63"/>
    <n v="2.391"/>
    <n v="1724"/>
    <n v="1"/>
    <n v="0"/>
    <n v="0"/>
    <n v="0"/>
    <n v="0"/>
    <n v="0"/>
    <n v="7.7149999999999999"/>
    <n v="11.576000000000001"/>
    <n v="350.51612903225805"/>
    <n v="23.039903225806452"/>
    <n v="0"/>
    <n v="0"/>
    <n v="0"/>
    <n v="0"/>
    <n v="0"/>
    <n v="0"/>
    <n v="0"/>
    <n v="0"/>
    <n v="0"/>
    <n v="0"/>
    <n v="0"/>
    <n v="0"/>
    <n v="8020"/>
    <n v="7836"/>
    <n v="2824"/>
    <n v="2689"/>
    <n v="31251"/>
    <n v="23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8.6"/>
    <n v="1164"/>
    <n v="6041.3"/>
    <n v="0"/>
    <n v="0"/>
    <n v="0"/>
    <n v="0"/>
    <n v="0"/>
    <n v="0"/>
    <n v="0"/>
    <n v="0"/>
    <n v="0"/>
    <n v="0"/>
    <n v="0"/>
    <n v="0"/>
    <n v="0"/>
    <n v="3.6"/>
    <n v="0"/>
    <n v="13.4"/>
    <n v="8.3000000000000007"/>
    <n v="0.84285714285714519"/>
    <n v="0.45158012218045229"/>
    <n v="-1.6999999999999988"/>
    <n v="-1.6130434782608685"/>
    <n v="0"/>
    <n v="3.7737914730885498"/>
    <n v="5.81354705041998"/>
    <n v="0"/>
    <n v="0"/>
    <n v="0"/>
    <n v="0"/>
    <n v="0.79700000000000004"/>
    <n v="2.6"/>
    <n v="1.7"/>
    <n v="8.5999999999999993E-2"/>
    <n v="0.11700000000000001"/>
    <n v="0.46300000000000002"/>
    <n v="31407.03"/>
    <n v="1.022"/>
    <n v="1.76"/>
    <n v="484.39"/>
    <n v="0"/>
    <n v="0"/>
    <n v="3127.49575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8.6"/>
    <n v="1164"/>
    <n v="6041.3"/>
    <n v="14200"/>
    <n v="14201"/>
    <n v="7688.6"/>
    <n v="1164"/>
    <n v="6041.3"/>
    <n v="9574"/>
    <n v="10523"/>
    <n v="14846"/>
    <n v="29047"/>
    <n v="0"/>
    <n v="0"/>
    <n v="0"/>
    <n v="0"/>
    <n v="0"/>
    <n v="0"/>
    <n v="0"/>
    <n v="3"/>
    <n v="23989"/>
    <n v="13"/>
    <n v="5042"/>
    <n v="0"/>
    <n v="0"/>
    <n v="0"/>
    <n v="0"/>
    <n v="0"/>
    <n v="0"/>
    <n v="0"/>
    <n v="0"/>
    <n v="0"/>
    <n v="0"/>
    <n v="0"/>
    <n v="0"/>
    <n v="13729.900000000001"/>
    <n v="0"/>
    <n v="0"/>
    <n v="0"/>
    <n v="0"/>
    <n v="0"/>
    <n v="13729.900000000001"/>
    <n v="13729.900000000001"/>
    <n v="510"/>
    <n v="2664.516129032258"/>
    <n v="0.85593193993969097"/>
    <n v="0"/>
    <n v="0"/>
    <n v="0"/>
    <n v="0"/>
    <n v="0"/>
    <n v="0"/>
    <n v="7.5910697076774811"/>
    <n v="0"/>
    <n v="0"/>
    <n v="0"/>
    <n v="23631"/>
    <n v="0"/>
    <n v="0"/>
    <n v="0"/>
    <n v="0"/>
    <n v="0"/>
    <n v="0"/>
    <n v="0"/>
    <n v="0"/>
    <n v="0"/>
    <n v="0"/>
    <n v="0"/>
    <n v="0"/>
    <n v="4.410504336652747"/>
    <n v="0"/>
    <n v="0"/>
    <n v="0"/>
    <n v="0"/>
    <n v="0"/>
    <n v="2664.516129032258"/>
    <n v="0"/>
    <n v="0"/>
    <n v="0"/>
    <n v="0"/>
    <n v="0"/>
    <n v="0"/>
    <n v="0"/>
    <n v="0"/>
    <n v="0"/>
    <n v="0"/>
    <n v="0"/>
    <n v="0"/>
    <n v="0"/>
    <n v="23631"/>
    <n v="0"/>
    <n v="0"/>
    <n v="0"/>
    <n v="0"/>
    <n v="0"/>
    <n v="0"/>
    <n v="0"/>
    <n v="700"/>
    <n v="0"/>
    <n v="0"/>
    <n v="1208"/>
    <n v="0"/>
    <n v="560"/>
    <n v="100"/>
    <n v="170"/>
    <n v="0"/>
    <n v="0"/>
    <n v="0"/>
    <n v="0"/>
    <n v="100"/>
    <n v="0"/>
  </r>
  <r>
    <x v="122"/>
    <s v="London"/>
    <x v="0"/>
    <x v="0"/>
    <n v="5547"/>
    <n v="677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67.14800000000002"/>
    <n v="865.053"/>
    <n v="176.947"/>
    <n v="2736.5"/>
    <n v="0"/>
    <n v="0"/>
    <n v="0"/>
    <n v="0"/>
    <n v="0"/>
    <n v="0"/>
    <n v="2.0950000000000002"/>
    <n v="0.23100000000000001"/>
    <n v="231.48156399999999"/>
    <n v="0"/>
    <n v="0"/>
    <n v="606.91"/>
    <n v="1.9039999999999999"/>
    <n v="1189"/>
    <n v="0"/>
    <n v="0"/>
    <n v="0"/>
    <n v="0"/>
    <n v="0"/>
    <n v="0"/>
    <n v="9.5939999999999994"/>
    <n v="14.505000000000001"/>
    <n v="350.51612903225805"/>
    <n v="23.039903225806452"/>
    <n v="0"/>
    <n v="0"/>
    <n v="0"/>
    <n v="0"/>
    <n v="0"/>
    <n v="0"/>
    <n v="0"/>
    <n v="0"/>
    <n v="0"/>
    <n v="0"/>
    <n v="0"/>
    <n v="0"/>
    <n v="11014"/>
    <n v="14228"/>
    <n v="5083"/>
    <n v="4340"/>
    <n v="45848"/>
    <n v="3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18.4"/>
    <n v="2038"/>
    <n v="10907.2"/>
    <n v="0"/>
    <n v="0"/>
    <n v="0"/>
    <n v="0"/>
    <n v="0"/>
    <n v="0"/>
    <n v="0"/>
    <n v="0"/>
    <n v="0"/>
    <n v="0"/>
    <n v="0"/>
    <n v="0"/>
    <n v="0"/>
    <n v="7"/>
    <n v="0"/>
    <n v="15.4"/>
    <n v="13.4"/>
    <n v="2.8428571428571452"/>
    <n v="1.5231261748120311"/>
    <n v="1.7000000000000011"/>
    <n v="1.6130434782608707"/>
    <n v="0"/>
    <n v="4.3884376380048504"/>
    <n v="5.7891850533457196"/>
    <n v="0"/>
    <n v="0"/>
    <n v="0"/>
    <n v="0"/>
    <n v="0.746"/>
    <n v="2.9"/>
    <n v="2.1"/>
    <n v="9.8000000000000004E-2"/>
    <n v="0.155"/>
    <n v="0.60499999999999998"/>
    <n v="34185.620000000003"/>
    <n v="1.0589999999999999"/>
    <n v="1.86"/>
    <n v="513.15599999999995"/>
    <n v="131.07499999999999"/>
    <n v="0"/>
    <n v="3170.3640800000021"/>
    <n v="242.44606000000002"/>
    <n v="0"/>
    <n v="0"/>
    <n v="126.843"/>
    <n v="0"/>
    <n v="126.843"/>
    <n v="4.2320000000000002"/>
    <n v="0"/>
    <n v="216.12331999999998"/>
    <n v="0"/>
    <n v="26.322740000000003"/>
    <n v="0"/>
    <n v="0"/>
    <n v="0"/>
    <n v="0"/>
    <n v="0"/>
    <n v="0"/>
    <n v="0"/>
    <n v="0"/>
    <n v="0"/>
    <n v="0"/>
    <n v="0"/>
    <n v="0"/>
    <n v="0"/>
    <n v="13818.4"/>
    <n v="2038"/>
    <n v="10907.2"/>
    <n v="21089"/>
    <n v="21089"/>
    <n v="13818.4"/>
    <n v="2038"/>
    <n v="10907.2"/>
    <n v="16569"/>
    <n v="18310"/>
    <n v="22201"/>
    <n v="43290"/>
    <n v="0.29049255676534042"/>
    <n v="0.29049255676534042"/>
    <n v="0"/>
    <n v="0"/>
    <n v="1"/>
    <n v="0"/>
    <n v="0"/>
    <n v="1"/>
    <n v="37712"/>
    <n v="23"/>
    <n v="5554"/>
    <n v="0"/>
    <n v="0"/>
    <n v="0"/>
    <n v="0"/>
    <n v="0"/>
    <n v="0"/>
    <n v="0"/>
    <n v="0"/>
    <n v="0"/>
    <n v="0"/>
    <n v="0"/>
    <n v="0"/>
    <n v="24725.599999999999"/>
    <n v="0"/>
    <n v="0"/>
    <n v="0"/>
    <n v="0"/>
    <n v="0"/>
    <n v="24725.599999999999"/>
    <n v="24725.599999999999"/>
    <n v="510"/>
    <n v="4923.5161290322585"/>
    <n v="0.8875998069284764"/>
    <n v="0"/>
    <n v="0"/>
    <n v="0"/>
    <n v="0"/>
    <n v="0"/>
    <n v="0"/>
    <n v="6.0421849648458625"/>
    <n v="0"/>
    <n v="0"/>
    <n v="0"/>
    <n v="33516"/>
    <n v="0"/>
    <n v="0"/>
    <n v="0"/>
    <n v="0"/>
    <n v="0"/>
    <n v="0"/>
    <n v="0"/>
    <n v="0"/>
    <n v="0"/>
    <n v="0"/>
    <n v="0"/>
    <n v="0"/>
    <n v="4.4574725076617989"/>
    <n v="0"/>
    <n v="0"/>
    <n v="0"/>
    <n v="0"/>
    <n v="0"/>
    <n v="4923.5161290322585"/>
    <n v="0"/>
    <n v="0"/>
    <n v="0"/>
    <n v="0"/>
    <n v="0"/>
    <n v="0"/>
    <n v="0"/>
    <n v="0"/>
    <n v="0"/>
    <n v="0"/>
    <n v="0"/>
    <n v="0"/>
    <n v="0"/>
    <n v="33516"/>
    <n v="0"/>
    <n v="0"/>
    <n v="0"/>
    <n v="0"/>
    <n v="0"/>
    <n v="0"/>
    <n v="0"/>
    <n v="1280"/>
    <n v="0"/>
    <n v="0"/>
    <n v="1896"/>
    <n v="0"/>
    <n v="1085"/>
    <n v="150"/>
    <n v="325"/>
    <n v="0"/>
    <n v="0"/>
    <n v="0"/>
    <n v="0"/>
    <n v="150"/>
    <n v="0"/>
  </r>
  <r>
    <x v="123"/>
    <s v="London"/>
    <x v="0"/>
    <x v="0"/>
    <n v="8475"/>
    <n v="102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46.62399999999991"/>
    <n v="941.96799999999996"/>
    <n v="193.17400000000001"/>
    <n v="3165.84"/>
    <n v="0"/>
    <n v="0"/>
    <n v="0"/>
    <n v="0"/>
    <n v="0"/>
    <n v="0"/>
    <n v="4.6559999999999997"/>
    <n v="0.254"/>
    <n v="229.129985"/>
    <n v="0"/>
    <n v="0"/>
    <n v="549.30999999999995"/>
    <n v="1.4890000000000001"/>
    <n v="1093"/>
    <n v="0"/>
    <n v="0"/>
    <n v="0"/>
    <n v="0"/>
    <n v="0"/>
    <n v="0"/>
    <n v="12.638"/>
    <n v="46.902999999999999"/>
    <n v="350.51612903225805"/>
    <n v="23.039903225806452"/>
    <n v="0"/>
    <n v="0"/>
    <n v="0"/>
    <n v="0"/>
    <n v="0"/>
    <n v="0"/>
    <n v="0"/>
    <n v="0"/>
    <n v="0"/>
    <n v="0"/>
    <n v="0"/>
    <n v="0"/>
    <n v="15982"/>
    <n v="23080"/>
    <n v="7787"/>
    <n v="4888"/>
    <n v="62518"/>
    <n v="4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62.6"/>
    <n v="3399"/>
    <n v="17687.900000000001"/>
    <n v="0"/>
    <n v="0"/>
    <n v="0"/>
    <n v="0"/>
    <n v="0"/>
    <n v="0"/>
    <n v="0"/>
    <n v="0"/>
    <n v="0"/>
    <n v="0"/>
    <n v="0"/>
    <n v="0"/>
    <n v="0"/>
    <n v="12.4"/>
    <n v="0"/>
    <n v="11.6"/>
    <n v="10.6"/>
    <n v="-0.95714285714285552"/>
    <n v="-0.51281132518796901"/>
    <n v="7.1000000000000014"/>
    <n v="6.7368286445012799"/>
    <n v="0"/>
    <n v="4.4834765677839199"/>
    <n v="5.6789912815138202"/>
    <n v="0"/>
    <n v="0"/>
    <n v="0"/>
    <n v="0"/>
    <n v="0.7"/>
    <n v="3.1"/>
    <n v="2.2999999999999998"/>
    <n v="0.11600000000000001"/>
    <n v="0.185"/>
    <n v="0.69499999999999995"/>
    <n v="39624.089999999997"/>
    <n v="1.127"/>
    <n v="1.9"/>
    <n v="558.17600000000004"/>
    <n v="216.803"/>
    <n v="0"/>
    <n v="3402.5848599999963"/>
    <n v="424.14098999999999"/>
    <n v="0"/>
    <n v="0"/>
    <n v="206.48400000000001"/>
    <n v="0"/>
    <n v="206.48400000000001"/>
    <n v="10.319000000000001"/>
    <n v="0"/>
    <n v="344.28830999999997"/>
    <n v="0"/>
    <n v="79.852679999999992"/>
    <n v="0"/>
    <n v="0"/>
    <n v="0"/>
    <n v="0"/>
    <n v="0"/>
    <n v="0"/>
    <n v="0"/>
    <n v="0"/>
    <n v="0"/>
    <n v="0"/>
    <n v="0"/>
    <n v="0"/>
    <n v="0"/>
    <n v="23062.6"/>
    <n v="3399"/>
    <n v="17687.900000000001"/>
    <n v="26823"/>
    <n v="26824"/>
    <n v="23062.6"/>
    <n v="3399"/>
    <n v="17687.900000000001"/>
    <n v="25899"/>
    <n v="28489"/>
    <n v="30553"/>
    <n v="57377"/>
    <n v="0.40534391350284382"/>
    <n v="0.40534391350284382"/>
    <n v="0"/>
    <n v="0"/>
    <n v="0"/>
    <n v="1"/>
    <n v="0"/>
    <n v="0"/>
    <n v="48645"/>
    <n v="5"/>
    <n v="8727"/>
    <n v="0"/>
    <n v="0"/>
    <n v="0"/>
    <n v="0"/>
    <n v="0"/>
    <n v="0"/>
    <n v="0"/>
    <n v="0"/>
    <n v="0"/>
    <n v="0"/>
    <n v="0"/>
    <n v="0"/>
    <n v="40750.5"/>
    <n v="0"/>
    <n v="0"/>
    <n v="0"/>
    <n v="0"/>
    <n v="0"/>
    <n v="40750.5"/>
    <n v="40750.5"/>
    <n v="510"/>
    <n v="7627.5161290322585"/>
    <n v="0.90000190313064998"/>
    <n v="0"/>
    <n v="0"/>
    <n v="0"/>
    <n v="0"/>
    <n v="0"/>
    <n v="0"/>
    <n v="5.5863126843657813"/>
    <n v="0"/>
    <n v="0"/>
    <n v="0"/>
    <n v="47344"/>
    <n v="0"/>
    <n v="0"/>
    <n v="0"/>
    <n v="0"/>
    <n v="0"/>
    <n v="0"/>
    <n v="0"/>
    <n v="0"/>
    <n v="0"/>
    <n v="0"/>
    <n v="0"/>
    <n v="0"/>
    <n v="4.808318584070796"/>
    <n v="0"/>
    <n v="0"/>
    <n v="0"/>
    <n v="0"/>
    <n v="0"/>
    <n v="7627.5161290322585"/>
    <n v="0"/>
    <n v="0"/>
    <n v="0"/>
    <n v="0"/>
    <n v="0"/>
    <n v="0"/>
    <n v="0"/>
    <n v="0"/>
    <n v="0"/>
    <n v="0"/>
    <n v="0"/>
    <n v="0"/>
    <n v="0"/>
    <n v="47344"/>
    <n v="0"/>
    <n v="0"/>
    <n v="0"/>
    <n v="0"/>
    <n v="0"/>
    <n v="0"/>
    <n v="0"/>
    <n v="1760"/>
    <n v="0"/>
    <n v="0"/>
    <n v="3160"/>
    <n v="0"/>
    <n v="1631"/>
    <n v="220"/>
    <n v="512"/>
    <n v="0"/>
    <n v="0"/>
    <n v="0"/>
    <n v="0"/>
    <n v="220"/>
    <n v="0"/>
  </r>
  <r>
    <x v="124"/>
    <s v="London"/>
    <x v="0"/>
    <x v="0"/>
    <n v="5503"/>
    <n v="71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27.90199999999993"/>
    <n v="924.14499999999998"/>
    <n v="200.25399999999999"/>
    <n v="2997.76"/>
    <n v="0"/>
    <n v="0"/>
    <n v="0"/>
    <n v="0"/>
    <n v="0"/>
    <n v="0"/>
    <n v="3.7570000000000001"/>
    <n v="0.23699999999999999"/>
    <n v="244.75922799999901"/>
    <n v="0"/>
    <n v="0"/>
    <n v="269.76"/>
    <n v="0.92100000000000004"/>
    <n v="1039"/>
    <n v="0"/>
    <n v="0"/>
    <n v="0"/>
    <n v="0"/>
    <n v="0"/>
    <n v="0"/>
    <n v="13.182"/>
    <n v="13.885"/>
    <n v="350.51612903225805"/>
    <n v="23.039903225806452"/>
    <n v="0"/>
    <n v="0"/>
    <n v="0"/>
    <n v="0"/>
    <n v="0"/>
    <n v="0"/>
    <n v="0"/>
    <n v="0"/>
    <n v="0"/>
    <n v="0"/>
    <n v="0"/>
    <n v="0"/>
    <n v="12208"/>
    <n v="16220"/>
    <n v="5162"/>
    <n v="3301"/>
    <n v="52527"/>
    <n v="3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45.400000000001"/>
    <n v="2479"/>
    <n v="12190.4"/>
    <n v="0"/>
    <n v="0"/>
    <n v="0"/>
    <n v="0"/>
    <n v="0"/>
    <n v="0"/>
    <n v="0"/>
    <n v="0"/>
    <n v="0"/>
    <n v="0"/>
    <n v="0"/>
    <n v="0"/>
    <n v="0"/>
    <n v="4"/>
    <n v="0"/>
    <n v="13.7"/>
    <n v="10.9"/>
    <n v="2.4785714285714278"/>
    <n v="1.1373707706766916"/>
    <n v="1.8214285714285712"/>
    <n v="0.71040372670807461"/>
    <n v="0"/>
    <n v="4.14051240141203"/>
    <n v="5.5309293292793003"/>
    <n v="0"/>
    <n v="0"/>
    <n v="7.0816326530612201"/>
    <n v="0"/>
    <n v="0.71699999999999997"/>
    <n v="2.9"/>
    <n v="2.4"/>
    <n v="0.10299999999999999"/>
    <n v="0.17899999999999999"/>
    <n v="0.623"/>
    <n v="35225.17"/>
    <n v="1.089"/>
    <n v="1.81"/>
    <n v="575.59100000000001"/>
    <n v="241.72800000000001"/>
    <n v="0"/>
    <n v="3150.0276499999995"/>
    <n v="437.00670000000002"/>
    <n v="0"/>
    <n v="0"/>
    <n v="228.83799999999999"/>
    <n v="0"/>
    <n v="228.83799999999999"/>
    <n v="12.89"/>
    <n v="0"/>
    <n v="359.90143999999998"/>
    <n v="0"/>
    <n v="77.105260000000015"/>
    <n v="0"/>
    <n v="0"/>
    <n v="0"/>
    <n v="0"/>
    <n v="0"/>
    <n v="0"/>
    <n v="0"/>
    <n v="0"/>
    <n v="0"/>
    <n v="0"/>
    <n v="0"/>
    <n v="0"/>
    <n v="0"/>
    <n v="16845.400000000001"/>
    <n v="2479"/>
    <n v="12190.4"/>
    <n v="15686"/>
    <n v="15688"/>
    <n v="16845.400000000001"/>
    <n v="2479"/>
    <n v="12190.4"/>
    <n v="21205"/>
    <n v="23260"/>
    <n v="12989"/>
    <n v="28677"/>
    <n v="0.30416352973181582"/>
    <n v="0.30416352973181582"/>
    <n v="0"/>
    <n v="0"/>
    <n v="0"/>
    <n v="0"/>
    <n v="1"/>
    <n v="2"/>
    <n v="21626"/>
    <n v="0"/>
    <n v="7049"/>
    <n v="0"/>
    <n v="0"/>
    <n v="0"/>
    <n v="0"/>
    <n v="0"/>
    <n v="0"/>
    <n v="0"/>
    <n v="0"/>
    <n v="0"/>
    <n v="0"/>
    <n v="0"/>
    <n v="0"/>
    <n v="29035.800000000003"/>
    <n v="0"/>
    <n v="0"/>
    <n v="0"/>
    <n v="0"/>
    <n v="0"/>
    <n v="29035.800000000003"/>
    <n v="29035.800000000003"/>
    <n v="510"/>
    <n v="5002.5161290322585"/>
    <n v="0.90905254025663429"/>
    <n v="0"/>
    <n v="0"/>
    <n v="0"/>
    <n v="0"/>
    <n v="0"/>
    <n v="0"/>
    <n v="7.177902962020716"/>
    <n v="0"/>
    <n v="0"/>
    <n v="0"/>
    <n v="39500"/>
    <n v="0"/>
    <n v="0"/>
    <n v="0"/>
    <n v="0"/>
    <n v="0"/>
    <n v="0"/>
    <n v="0"/>
    <n v="0"/>
    <n v="0"/>
    <n v="0"/>
    <n v="0"/>
    <n v="0"/>
    <n v="5.2763583499909146"/>
    <n v="0"/>
    <n v="0"/>
    <n v="0"/>
    <n v="0"/>
    <n v="0"/>
    <n v="5002.5161290322585"/>
    <n v="0"/>
    <n v="0"/>
    <n v="0"/>
    <n v="0"/>
    <n v="0"/>
    <n v="0"/>
    <n v="0"/>
    <n v="0"/>
    <n v="0"/>
    <n v="0"/>
    <n v="0"/>
    <n v="0"/>
    <n v="0"/>
    <n v="39500"/>
    <n v="0"/>
    <n v="0"/>
    <n v="0"/>
    <n v="0"/>
    <n v="0"/>
    <n v="0"/>
    <n v="0"/>
    <n v="1060"/>
    <n v="0"/>
    <n v="0"/>
    <n v="2128"/>
    <n v="0"/>
    <n v="952"/>
    <n v="220"/>
    <n v="315"/>
    <n v="0"/>
    <n v="0"/>
    <n v="0"/>
    <n v="0"/>
    <n v="220"/>
    <n v="0"/>
  </r>
  <r>
    <x v="125"/>
    <s v="London"/>
    <x v="0"/>
    <x v="0"/>
    <n v="2815"/>
    <n v="41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55.86900000000003"/>
    <n v="648.11900000000003"/>
    <n v="194.37799999999999"/>
    <n v="2925.42"/>
    <n v="0"/>
    <n v="0"/>
    <n v="0"/>
    <n v="0"/>
    <n v="0"/>
    <n v="0"/>
    <n v="7.75"/>
    <n v="0.25"/>
    <n v="238.5284"/>
    <n v="0"/>
    <n v="0"/>
    <n v="494.48"/>
    <n v="1.796"/>
    <n v="1262"/>
    <n v="0"/>
    <n v="0"/>
    <n v="0"/>
    <n v="0"/>
    <n v="0"/>
    <n v="0"/>
    <n v="7.9269999999999996"/>
    <n v="10.534000000000001"/>
    <n v="350.51612903225805"/>
    <n v="23.039903225806452"/>
    <n v="0"/>
    <n v="0"/>
    <n v="0"/>
    <n v="0"/>
    <n v="0"/>
    <n v="0"/>
    <n v="0"/>
    <n v="0"/>
    <n v="0"/>
    <n v="0"/>
    <n v="0"/>
    <n v="0"/>
    <n v="5882"/>
    <n v="6875"/>
    <n v="3055"/>
    <n v="2441"/>
    <n v="28166"/>
    <n v="19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21.6"/>
    <n v="1024"/>
    <n v="5178.7"/>
    <n v="0"/>
    <n v="0"/>
    <n v="0"/>
    <n v="0"/>
    <n v="0"/>
    <n v="0"/>
    <n v="0"/>
    <n v="0"/>
    <n v="0"/>
    <n v="0"/>
    <n v="0"/>
    <n v="0"/>
    <n v="0"/>
    <n v="3.6"/>
    <n v="0"/>
    <n v="12.8"/>
    <n v="10.3"/>
    <n v="1.5785714285714292"/>
    <n v="0.72437734962406053"/>
    <n v="1.4214285714285713"/>
    <n v="0.55439349652904646"/>
    <n v="0"/>
    <n v="4.4860049436161997"/>
    <n v="6.1786670268614099"/>
    <n v="0"/>
    <n v="0"/>
    <n v="6.6430398138517397"/>
    <n v="0"/>
    <n v="0.78100000000000003"/>
    <n v="3"/>
    <n v="2.2999999999999998"/>
    <n v="8.8999999999999996E-2"/>
    <n v="0.13"/>
    <n v="0.52600000000000002"/>
    <n v="24186.78"/>
    <n v="1.052"/>
    <n v="1.84"/>
    <n v="473.68200000000002"/>
    <n v="208.161"/>
    <n v="0"/>
    <n v="3100.4300300000059"/>
    <n v="364.85"/>
    <n v="0"/>
    <n v="0"/>
    <n v="195.446"/>
    <n v="0"/>
    <n v="195.446"/>
    <n v="12.715"/>
    <n v="0"/>
    <n v="300.64999999999998"/>
    <n v="0"/>
    <n v="64.2"/>
    <n v="0"/>
    <n v="0"/>
    <n v="0"/>
    <n v="0"/>
    <n v="0"/>
    <n v="0"/>
    <n v="0"/>
    <n v="0"/>
    <n v="0"/>
    <n v="0"/>
    <n v="0"/>
    <n v="0"/>
    <n v="0"/>
    <n v="6921.6"/>
    <n v="1024"/>
    <n v="5178.7"/>
    <n v="16473"/>
    <n v="16473"/>
    <n v="6921.6"/>
    <n v="1024"/>
    <n v="5178.7"/>
    <n v="9856"/>
    <n v="10926"/>
    <n v="19795"/>
    <n v="36268"/>
    <n v="0"/>
    <n v="0"/>
    <n v="0"/>
    <n v="0"/>
    <n v="0"/>
    <n v="0"/>
    <n v="0"/>
    <n v="5"/>
    <n v="32764"/>
    <n v="4"/>
    <n v="3495"/>
    <n v="0"/>
    <n v="0"/>
    <n v="0"/>
    <n v="0"/>
    <n v="0"/>
    <n v="0"/>
    <n v="0"/>
    <n v="0"/>
    <n v="0"/>
    <n v="0"/>
    <n v="0"/>
    <n v="0"/>
    <n v="12100.3"/>
    <n v="0"/>
    <n v="0"/>
    <n v="0"/>
    <n v="0"/>
    <n v="0"/>
    <n v="12100.3"/>
    <n v="12100.3"/>
    <n v="510"/>
    <n v="2895.516129032258"/>
    <n v="1.0286025325158998"/>
    <n v="0"/>
    <n v="0"/>
    <n v="0"/>
    <n v="0"/>
    <n v="0"/>
    <n v="0"/>
    <n v="7.0014209591474241"/>
    <n v="0"/>
    <n v="0"/>
    <n v="0"/>
    <n v="19709"/>
    <n v="0"/>
    <n v="0"/>
    <n v="0"/>
    <n v="0"/>
    <n v="0"/>
    <n v="0"/>
    <n v="0"/>
    <n v="0"/>
    <n v="0"/>
    <n v="0"/>
    <n v="0"/>
    <n v="0"/>
    <n v="4.2985079928952041"/>
    <n v="0"/>
    <n v="0"/>
    <n v="0"/>
    <n v="0"/>
    <n v="0"/>
    <n v="2895.516129032258"/>
    <n v="0"/>
    <n v="0"/>
    <n v="0"/>
    <n v="0"/>
    <n v="0"/>
    <n v="0"/>
    <n v="0"/>
    <n v="0"/>
    <n v="0"/>
    <n v="0"/>
    <n v="0"/>
    <n v="0"/>
    <n v="0"/>
    <n v="19709"/>
    <n v="0"/>
    <n v="0"/>
    <n v="0"/>
    <n v="0"/>
    <n v="0"/>
    <n v="0"/>
    <n v="0"/>
    <n v="600"/>
    <n v="0"/>
    <n v="0"/>
    <n v="1344"/>
    <n v="0"/>
    <n v="602"/>
    <n v="90"/>
    <n v="174"/>
    <n v="0"/>
    <n v="0"/>
    <n v="0"/>
    <n v="0"/>
    <n v="90"/>
    <n v="0"/>
  </r>
  <r>
    <x v="126"/>
    <s v="London"/>
    <x v="0"/>
    <x v="0"/>
    <n v="2950"/>
    <n v="39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35.91800000000001"/>
    <n v="530.40700000000004"/>
    <n v="143.05500000000001"/>
    <n v="2490.36"/>
    <n v="0"/>
    <n v="0"/>
    <n v="0"/>
    <n v="0"/>
    <n v="0"/>
    <n v="0"/>
    <n v="5.5110000000000001"/>
    <n v="0.19900000000000001"/>
    <n v="199.45155499999899"/>
    <n v="0"/>
    <n v="0"/>
    <n v="545.08000000000004"/>
    <n v="1.9350000000000001"/>
    <n v="928"/>
    <n v="0"/>
    <n v="0"/>
    <n v="0"/>
    <n v="0"/>
    <n v="0"/>
    <n v="0"/>
    <n v="6.6340000000000003"/>
    <n v="10.196999999999999"/>
    <n v="350.51612903225805"/>
    <n v="23.039903225806452"/>
    <n v="0"/>
    <n v="0"/>
    <n v="0"/>
    <n v="0"/>
    <n v="0"/>
    <n v="0"/>
    <n v="0"/>
    <n v="0"/>
    <n v="0"/>
    <n v="0"/>
    <n v="0"/>
    <n v="0"/>
    <n v="10935"/>
    <n v="7115"/>
    <n v="3155"/>
    <n v="2915"/>
    <n v="3626"/>
    <n v="21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1.3"/>
    <n v="1028"/>
    <n v="5455.5"/>
    <n v="0"/>
    <n v="0"/>
    <n v="0"/>
    <n v="0"/>
    <n v="0"/>
    <n v="0"/>
    <n v="0"/>
    <n v="0"/>
    <n v="0"/>
    <n v="0"/>
    <n v="0"/>
    <n v="0"/>
    <n v="0"/>
    <n v="0.8"/>
    <n v="0"/>
    <n v="12.8"/>
    <n v="10.7"/>
    <n v="1.5785714285714292"/>
    <n v="0.72437734962406053"/>
    <n v="-1.3785714285714288"/>
    <n v="-0.53767811472415072"/>
    <n v="0"/>
    <n v="3.77576065371206"/>
    <n v="5.82196060044076"/>
    <n v="0"/>
    <n v="0"/>
    <n v="6.1359113772171003"/>
    <n v="0"/>
    <n v="0.82399999999999995"/>
    <n v="2.5"/>
    <n v="1.7"/>
    <n v="0.08"/>
    <n v="9.6000000000000002E-2"/>
    <n v="0.44400000000000001"/>
    <n v="26123.89"/>
    <n v="1.0149999999999999"/>
    <n v="1.82"/>
    <n v="438.06700000000001"/>
    <n v="235.68100000000001"/>
    <n v="0"/>
    <n v="3096.606359999997"/>
    <n v="468.59156000000002"/>
    <n v="0"/>
    <n v="0"/>
    <n v="222.24700000000001"/>
    <n v="0"/>
    <n v="222.24700000000001"/>
    <n v="13.433999999999999"/>
    <n v="0"/>
    <n v="390.02713999999997"/>
    <n v="0"/>
    <n v="78.564419999999998"/>
    <n v="0"/>
    <n v="0"/>
    <n v="0"/>
    <n v="0"/>
    <n v="0"/>
    <n v="0"/>
    <n v="0"/>
    <n v="0"/>
    <n v="0"/>
    <n v="0"/>
    <n v="0"/>
    <n v="0"/>
    <n v="0"/>
    <n v="7031.3"/>
    <n v="1028"/>
    <n v="5455.5"/>
    <n v="14430"/>
    <n v="14430"/>
    <n v="7031.3"/>
    <n v="1028"/>
    <n v="5455.5"/>
    <n v="9078"/>
    <n v="9969"/>
    <n v="14334"/>
    <n v="28764"/>
    <n v="0"/>
    <n v="0"/>
    <n v="0"/>
    <n v="0"/>
    <n v="0"/>
    <n v="0"/>
    <n v="0"/>
    <n v="9"/>
    <n v="25338"/>
    <n v="77"/>
    <n v="3340"/>
    <n v="0"/>
    <n v="0"/>
    <n v="0"/>
    <n v="0"/>
    <n v="0"/>
    <n v="0"/>
    <n v="0"/>
    <n v="0"/>
    <n v="0"/>
    <n v="0"/>
    <n v="0"/>
    <n v="0"/>
    <n v="12486.8"/>
    <n v="0"/>
    <n v="0"/>
    <n v="0"/>
    <n v="0"/>
    <n v="0"/>
    <n v="12486.8"/>
    <n v="12486.8"/>
    <n v="510"/>
    <n v="2995.516129032258"/>
    <n v="1.0154291962821214"/>
    <n v="0"/>
    <n v="0"/>
    <n v="0"/>
    <n v="0"/>
    <n v="0"/>
    <n v="0"/>
    <n v="7.172542372881356"/>
    <n v="0"/>
    <n v="0"/>
    <n v="0"/>
    <n v="21159"/>
    <n v="0"/>
    <n v="0"/>
    <n v="0"/>
    <n v="0"/>
    <n v="0"/>
    <n v="0"/>
    <n v="0"/>
    <n v="0"/>
    <n v="0"/>
    <n v="0"/>
    <n v="0"/>
    <n v="0"/>
    <n v="4.2328135593220333"/>
    <n v="0"/>
    <n v="0"/>
    <n v="0"/>
    <n v="0"/>
    <n v="0"/>
    <n v="2995.516129032258"/>
    <n v="0"/>
    <n v="0"/>
    <n v="0"/>
    <n v="0"/>
    <n v="0"/>
    <n v="0"/>
    <n v="0"/>
    <n v="0"/>
    <n v="0"/>
    <n v="0"/>
    <n v="0"/>
    <n v="0"/>
    <n v="0"/>
    <n v="21159"/>
    <n v="0"/>
    <n v="0"/>
    <n v="0"/>
    <n v="0"/>
    <n v="0"/>
    <n v="0"/>
    <n v="0"/>
    <n v="800"/>
    <n v="0"/>
    <n v="0"/>
    <n v="1136"/>
    <n v="0"/>
    <n v="637"/>
    <n v="90"/>
    <n v="162"/>
    <n v="0"/>
    <n v="0"/>
    <n v="0"/>
    <n v="0"/>
    <n v="90"/>
    <n v="0"/>
  </r>
  <r>
    <x v="127"/>
    <s v="London"/>
    <x v="0"/>
    <x v="0"/>
    <n v="3043"/>
    <n v="40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60.63299999999998"/>
    <n v="455.887"/>
    <n v="117.43"/>
    <n v="2117.66"/>
    <n v="0"/>
    <n v="0"/>
    <n v="0"/>
    <n v="0"/>
    <n v="0"/>
    <n v="0"/>
    <n v="4.7460000000000004"/>
    <n v="0.19500000000000001"/>
    <n v="180.575107"/>
    <n v="0"/>
    <n v="0"/>
    <n v="513.91"/>
    <n v="1.7230000000000001"/>
    <n v="832"/>
    <n v="0"/>
    <n v="0"/>
    <n v="0"/>
    <n v="0"/>
    <n v="0"/>
    <n v="0"/>
    <n v="6.2869999999999999"/>
    <n v="10.317"/>
    <n v="350.51612903225805"/>
    <n v="23.039903225806452"/>
    <n v="0"/>
    <n v="0"/>
    <n v="0"/>
    <n v="0"/>
    <n v="0"/>
    <n v="0"/>
    <n v="0"/>
    <n v="0"/>
    <n v="0"/>
    <n v="0"/>
    <n v="0"/>
    <n v="0"/>
    <n v="11057"/>
    <n v="7660"/>
    <n v="3529"/>
    <n v="2817"/>
    <n v="4336"/>
    <n v="22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1.5"/>
    <n v="1112"/>
    <n v="5864.3"/>
    <n v="0"/>
    <n v="0"/>
    <n v="0"/>
    <n v="0"/>
    <n v="0"/>
    <n v="0"/>
    <n v="0"/>
    <n v="0"/>
    <n v="0"/>
    <n v="0"/>
    <n v="0"/>
    <n v="0"/>
    <n v="0"/>
    <n v="0"/>
    <n v="0"/>
    <n v="12.9"/>
    <n v="9.6999999999999993"/>
    <n v="1.6785714285714288"/>
    <n v="0.77026550751879719"/>
    <n v="-2.1785714285714288"/>
    <n v="-0.84969857508220714"/>
    <n v="0"/>
    <n v="3.66650371098843"/>
    <n v="5.5428981962491104"/>
    <n v="0"/>
    <n v="0"/>
    <n v="6.0490153934855302"/>
    <n v="0"/>
    <n v="0.81399999999999995"/>
    <n v="2.5"/>
    <n v="1.7"/>
    <n v="8.4000000000000005E-2"/>
    <n v="0.10199999999999999"/>
    <n v="0.432"/>
    <n v="29828.85"/>
    <n v="1.0169999999999999"/>
    <n v="1.84"/>
    <n v="447.99400000000003"/>
    <n v="471.709"/>
    <n v="0"/>
    <n v="3161.9810999999968"/>
    <n v="1063.3052700000003"/>
    <n v="0"/>
    <n v="0"/>
    <n v="449.012"/>
    <n v="0"/>
    <n v="449.012"/>
    <n v="22.696999999999999"/>
    <n v="0"/>
    <n v="918.39614000000006"/>
    <n v="0"/>
    <n v="144.90913"/>
    <n v="0"/>
    <n v="0"/>
    <n v="0"/>
    <n v="0"/>
    <n v="0"/>
    <n v="0"/>
    <n v="0"/>
    <n v="0"/>
    <n v="0"/>
    <n v="0"/>
    <n v="0"/>
    <n v="0"/>
    <n v="0"/>
    <n v="7651.5"/>
    <n v="1112"/>
    <n v="5864.3"/>
    <n v="12849"/>
    <n v="12849"/>
    <n v="7651.5"/>
    <n v="1112"/>
    <n v="5864.3"/>
    <n v="9366"/>
    <n v="10291"/>
    <n v="12571"/>
    <n v="25420"/>
    <n v="0"/>
    <n v="0"/>
    <n v="0"/>
    <n v="0"/>
    <n v="0"/>
    <n v="0"/>
    <n v="0"/>
    <n v="1"/>
    <n v="21891"/>
    <n v="0"/>
    <n v="3528"/>
    <n v="0"/>
    <n v="0"/>
    <n v="0"/>
    <n v="0"/>
    <n v="0"/>
    <n v="0"/>
    <n v="0"/>
    <n v="0"/>
    <n v="0"/>
    <n v="0"/>
    <n v="0"/>
    <n v="0"/>
    <n v="13515.8"/>
    <n v="0"/>
    <n v="0"/>
    <n v="0"/>
    <n v="0"/>
    <n v="0"/>
    <n v="13515.8"/>
    <n v="13515.8"/>
    <n v="510"/>
    <n v="3369.516129032258"/>
    <n v="1.1073007325114224"/>
    <n v="0"/>
    <n v="0"/>
    <n v="0"/>
    <n v="0"/>
    <n v="0"/>
    <n v="0"/>
    <n v="7.2898455471574106"/>
    <n v="0"/>
    <n v="0"/>
    <n v="0"/>
    <n v="22183"/>
    <n v="0"/>
    <n v="0"/>
    <n v="0"/>
    <n v="0"/>
    <n v="0"/>
    <n v="0"/>
    <n v="0"/>
    <n v="0"/>
    <n v="0"/>
    <n v="0"/>
    <n v="0"/>
    <n v="0"/>
    <n v="4.4416036805783765"/>
    <n v="0"/>
    <n v="0"/>
    <n v="0"/>
    <n v="0"/>
    <n v="0"/>
    <n v="3369.516129032258"/>
    <n v="0"/>
    <n v="0"/>
    <n v="0"/>
    <n v="0"/>
    <n v="0"/>
    <n v="0"/>
    <n v="0"/>
    <n v="0"/>
    <n v="0"/>
    <n v="0"/>
    <n v="0"/>
    <n v="0"/>
    <n v="0"/>
    <n v="22183"/>
    <n v="0"/>
    <n v="0"/>
    <n v="0"/>
    <n v="0"/>
    <n v="0"/>
    <n v="0"/>
    <n v="0"/>
    <n v="860"/>
    <n v="0"/>
    <n v="0"/>
    <n v="1528"/>
    <n v="0"/>
    <n v="574"/>
    <n v="120"/>
    <n v="225"/>
    <n v="0"/>
    <n v="0"/>
    <n v="0"/>
    <n v="0"/>
    <n v="120"/>
    <n v="0"/>
  </r>
  <r>
    <x v="128"/>
    <s v="London"/>
    <x v="0"/>
    <x v="0"/>
    <n v="3217"/>
    <n v="428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02.33600000000001"/>
    <n v="396.86500000000001"/>
    <n v="100.495"/>
    <n v="1917.71"/>
    <n v="0"/>
    <n v="0"/>
    <n v="0"/>
    <n v="0"/>
    <n v="0"/>
    <n v="0"/>
    <n v="5.4710000000000001"/>
    <n v="0.19800000000000001"/>
    <n v="184.62458899999999"/>
    <n v="0"/>
    <n v="0"/>
    <n v="522"/>
    <n v="1.8979999999999999"/>
    <n v="1161"/>
    <n v="0"/>
    <n v="0"/>
    <n v="0"/>
    <n v="0"/>
    <n v="0"/>
    <n v="0"/>
    <n v="5.4669999999999996"/>
    <n v="10.677"/>
    <n v="350.51612903225805"/>
    <n v="23.039903225806452"/>
    <n v="0"/>
    <n v="0"/>
    <n v="0"/>
    <n v="0"/>
    <n v="0"/>
    <n v="0"/>
    <n v="0"/>
    <n v="0"/>
    <n v="0"/>
    <n v="0"/>
    <n v="0"/>
    <n v="0"/>
    <n v="10164"/>
    <n v="7651"/>
    <n v="3773"/>
    <n v="3140"/>
    <n v="4233"/>
    <n v="21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6.2"/>
    <n v="1113"/>
    <n v="6180.6"/>
    <n v="0"/>
    <n v="0"/>
    <n v="0"/>
    <n v="0"/>
    <n v="0"/>
    <n v="0"/>
    <n v="0"/>
    <n v="0"/>
    <n v="0"/>
    <n v="0"/>
    <n v="0"/>
    <n v="0"/>
    <n v="0"/>
    <n v="10.199999999999999"/>
    <n v="0"/>
    <n v="11.5"/>
    <n v="8.1999999999999993"/>
    <n v="0.27857142857142847"/>
    <n v="0.12783129699248116"/>
    <n v="8.0214285714285705"/>
    <n v="3.1285622944830109"/>
    <n v="0"/>
    <n v="4.0567573807112502"/>
    <n v="5.6982222480679798"/>
    <n v="0"/>
    <n v="0"/>
    <n v="6.1337377405161204"/>
    <n v="0"/>
    <n v="0.76400000000000001"/>
    <n v="2.9"/>
    <n v="2.2000000000000002"/>
    <n v="9.6000000000000002E-2"/>
    <n v="0.14000000000000001"/>
    <n v="0.46899999999999997"/>
    <n v="28794.45"/>
    <n v="1.028"/>
    <n v="1.85"/>
    <n v="395.36799999999999"/>
    <n v="535.87"/>
    <n v="0"/>
    <n v="3180.7249199999978"/>
    <n v="1293.6420700000001"/>
    <n v="0"/>
    <n v="0"/>
    <n v="512.39599999999996"/>
    <n v="0"/>
    <n v="512.39599999999996"/>
    <n v="23.474"/>
    <n v="0"/>
    <n v="1123.9298699999997"/>
    <n v="0"/>
    <n v="169.7122"/>
    <n v="0"/>
    <n v="0"/>
    <n v="0"/>
    <n v="0"/>
    <n v="0"/>
    <n v="0"/>
    <n v="0"/>
    <n v="0"/>
    <n v="0"/>
    <n v="0"/>
    <n v="0"/>
    <n v="0"/>
    <n v="0"/>
    <n v="7616.2"/>
    <n v="1113"/>
    <n v="6180.6"/>
    <n v="12227"/>
    <n v="12227"/>
    <n v="7616.2"/>
    <n v="1113"/>
    <n v="6180.6"/>
    <n v="9781"/>
    <n v="10593"/>
    <n v="12597"/>
    <n v="24824"/>
    <n v="0"/>
    <n v="0"/>
    <n v="0"/>
    <n v="0"/>
    <n v="0"/>
    <n v="0"/>
    <n v="0"/>
    <n v="1"/>
    <n v="21100"/>
    <n v="1"/>
    <n v="3722"/>
    <n v="0"/>
    <n v="0"/>
    <n v="0"/>
    <n v="0"/>
    <n v="0"/>
    <n v="0"/>
    <n v="0"/>
    <n v="0"/>
    <n v="0"/>
    <n v="0"/>
    <n v="0"/>
    <n v="0"/>
    <n v="13796.8"/>
    <n v="0"/>
    <n v="0"/>
    <n v="0"/>
    <n v="0"/>
    <n v="0"/>
    <n v="13796.8"/>
    <n v="13796.8"/>
    <n v="510"/>
    <n v="3613.516129032258"/>
    <n v="1.123256490218296"/>
    <n v="0"/>
    <n v="0"/>
    <n v="0"/>
    <n v="0"/>
    <n v="0"/>
    <n v="0"/>
    <n v="6.6726764065899911"/>
    <n v="0"/>
    <n v="0"/>
    <n v="0"/>
    <n v="21466"/>
    <n v="0"/>
    <n v="0"/>
    <n v="0"/>
    <n v="0"/>
    <n v="0"/>
    <n v="0"/>
    <n v="0"/>
    <n v="0"/>
    <n v="0"/>
    <n v="0"/>
    <n v="0"/>
    <n v="0"/>
    <n v="4.2887161952129311"/>
    <n v="0"/>
    <n v="0"/>
    <n v="0"/>
    <n v="0"/>
    <n v="0"/>
    <n v="3613.516129032258"/>
    <n v="0"/>
    <n v="0"/>
    <n v="0"/>
    <n v="0"/>
    <n v="0"/>
    <n v="0"/>
    <n v="0"/>
    <n v="0"/>
    <n v="0"/>
    <n v="0"/>
    <n v="0"/>
    <n v="0"/>
    <n v="0"/>
    <n v="21466"/>
    <n v="0"/>
    <n v="0"/>
    <n v="0"/>
    <n v="0"/>
    <n v="0"/>
    <n v="0"/>
    <n v="0"/>
    <n v="840"/>
    <n v="0"/>
    <n v="0"/>
    <n v="1536"/>
    <n v="0"/>
    <n v="672"/>
    <n v="190"/>
    <n v="254"/>
    <n v="0"/>
    <n v="0"/>
    <n v="0"/>
    <n v="0"/>
    <n v="190"/>
    <n v="0"/>
  </r>
  <r>
    <x v="129"/>
    <s v="London"/>
    <x v="0"/>
    <x v="0"/>
    <n v="4816"/>
    <n v="580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04.17200000000003"/>
    <n v="501.09500000000003"/>
    <n v="134.232"/>
    <n v="2410.0500000000002"/>
    <n v="0"/>
    <n v="0"/>
    <n v="0"/>
    <n v="0"/>
    <n v="0"/>
    <n v="0"/>
    <n v="3.077"/>
    <n v="0.20200000000000001"/>
    <n v="186.20310599999999"/>
    <n v="0"/>
    <n v="0"/>
    <n v="616.67999999999995"/>
    <n v="1.929"/>
    <n v="953"/>
    <n v="1"/>
    <n v="0"/>
    <n v="0"/>
    <n v="0"/>
    <n v="0"/>
    <n v="0"/>
    <n v="5.9130000000000003"/>
    <n v="13.268000000000001"/>
    <n v="350.51612903225805"/>
    <n v="23.039903225806452"/>
    <n v="0"/>
    <n v="0"/>
    <n v="0"/>
    <n v="0"/>
    <n v="0"/>
    <n v="0"/>
    <n v="0"/>
    <n v="0"/>
    <n v="0"/>
    <n v="0"/>
    <n v="0"/>
    <n v="0"/>
    <n v="11884"/>
    <n v="11671"/>
    <n v="5153"/>
    <n v="3697"/>
    <n v="20313"/>
    <n v="27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85.6"/>
    <n v="1633"/>
    <n v="9234.4"/>
    <n v="0"/>
    <n v="0"/>
    <n v="0"/>
    <n v="0"/>
    <n v="0"/>
    <n v="0"/>
    <n v="0"/>
    <n v="0"/>
    <n v="0"/>
    <n v="0"/>
    <n v="0"/>
    <n v="0"/>
    <n v="0"/>
    <n v="2.4"/>
    <n v="0"/>
    <n v="11.8"/>
    <n v="9.3000000000000007"/>
    <n v="0.57857142857142918"/>
    <n v="0.26549577067669206"/>
    <n v="0.22142857142857109"/>
    <n v="8.6362805991961888E-2"/>
    <n v="0"/>
    <n v="4.0050411350202699"/>
    <n v="5.6165566225588499"/>
    <n v="0"/>
    <n v="0"/>
    <n v="6.0926148672145297"/>
    <n v="0"/>
    <n v="0.77200000000000002"/>
    <n v="2.8"/>
    <n v="2"/>
    <n v="9.5000000000000001E-2"/>
    <n v="0.13400000000000001"/>
    <n v="0.53700000000000003"/>
    <n v="34580.480000000003"/>
    <n v="1.032"/>
    <n v="1.85"/>
    <n v="418.29700000000003"/>
    <n v="599.15700000000004"/>
    <n v="0"/>
    <n v="3250.8156300000005"/>
    <n v="1526.3243400000003"/>
    <n v="0"/>
    <n v="0"/>
    <n v="572.33299999999997"/>
    <n v="0"/>
    <n v="572.33299999999997"/>
    <n v="26.824000000000002"/>
    <n v="0"/>
    <n v="1349.9335800000001"/>
    <n v="0"/>
    <n v="176.39076"/>
    <n v="0"/>
    <n v="0"/>
    <n v="0"/>
    <n v="0"/>
    <n v="0"/>
    <n v="0"/>
    <n v="0"/>
    <n v="0"/>
    <n v="0"/>
    <n v="0"/>
    <n v="0"/>
    <n v="0"/>
    <n v="0"/>
    <n v="11185.6"/>
    <n v="1633"/>
    <n v="9234.4"/>
    <n v="27538"/>
    <n v="27538"/>
    <n v="11185.6"/>
    <n v="1633"/>
    <n v="9234.4"/>
    <n v="13499"/>
    <n v="14812"/>
    <n v="33385"/>
    <n v="60923"/>
    <n v="0.29049255676534042"/>
    <n v="0.29049255676534042"/>
    <n v="0"/>
    <n v="0"/>
    <n v="1"/>
    <n v="0"/>
    <n v="0"/>
    <n v="4"/>
    <n v="56230"/>
    <n v="41"/>
    <n v="4648"/>
    <n v="0"/>
    <n v="0"/>
    <n v="0"/>
    <n v="0"/>
    <n v="0"/>
    <n v="0"/>
    <n v="0"/>
    <n v="0"/>
    <n v="0"/>
    <n v="0"/>
    <n v="0"/>
    <n v="0"/>
    <n v="20420"/>
    <n v="0"/>
    <n v="0"/>
    <n v="0"/>
    <n v="0"/>
    <n v="0"/>
    <n v="20420"/>
    <n v="20420"/>
    <n v="510"/>
    <n v="4993.5161290322585"/>
    <n v="1.0368596613439074"/>
    <n v="0"/>
    <n v="0"/>
    <n v="0"/>
    <n v="0"/>
    <n v="0"/>
    <n v="0"/>
    <n v="5.7487541528239205"/>
    <n v="0"/>
    <n v="0"/>
    <n v="0"/>
    <n v="27686"/>
    <n v="0"/>
    <n v="0"/>
    <n v="0"/>
    <n v="0"/>
    <n v="0"/>
    <n v="0"/>
    <n v="0"/>
    <n v="0"/>
    <n v="0"/>
    <n v="0"/>
    <n v="0"/>
    <n v="0"/>
    <n v="4.2400332225913617"/>
    <n v="0"/>
    <n v="0"/>
    <n v="0"/>
    <n v="0"/>
    <n v="0"/>
    <n v="4993.5161290322585"/>
    <n v="0"/>
    <n v="0"/>
    <n v="0"/>
    <n v="0"/>
    <n v="0"/>
    <n v="0"/>
    <n v="0"/>
    <n v="0"/>
    <n v="0"/>
    <n v="0"/>
    <n v="0"/>
    <n v="0"/>
    <n v="0"/>
    <n v="27686"/>
    <n v="0"/>
    <n v="0"/>
    <n v="0"/>
    <n v="0"/>
    <n v="0"/>
    <n v="0"/>
    <n v="0"/>
    <n v="1370"/>
    <n v="0"/>
    <n v="0"/>
    <n v="1864"/>
    <n v="0"/>
    <n v="1106"/>
    <n v="230"/>
    <n v="255"/>
    <n v="0"/>
    <n v="0"/>
    <n v="0"/>
    <n v="0"/>
    <n v="230"/>
    <n v="0"/>
  </r>
  <r>
    <x v="130"/>
    <s v="London"/>
    <x v="0"/>
    <x v="0"/>
    <n v="6962"/>
    <n v="79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69.54"/>
    <n v="565.12599999999998"/>
    <n v="162.72900000000001"/>
    <n v="2844.98"/>
    <n v="0"/>
    <n v="0"/>
    <n v="0"/>
    <n v="0"/>
    <n v="0"/>
    <n v="0"/>
    <n v="4.4139999999999997"/>
    <n v="0.20300000000000001"/>
    <n v="189.77504999999999"/>
    <n v="0"/>
    <n v="0"/>
    <n v="565.51"/>
    <n v="1.32"/>
    <n v="1128"/>
    <n v="0"/>
    <n v="0"/>
    <n v="0"/>
    <n v="0"/>
    <n v="0"/>
    <n v="0"/>
    <n v="8.4359999999999999"/>
    <n v="15.521000000000001"/>
    <n v="350.51612903225805"/>
    <n v="23.039903225806452"/>
    <n v="0"/>
    <n v="0"/>
    <n v="0"/>
    <n v="0"/>
    <n v="0"/>
    <n v="0"/>
    <n v="0"/>
    <n v="0"/>
    <n v="0"/>
    <n v="0"/>
    <n v="0"/>
    <n v="0"/>
    <n v="14051"/>
    <n v="18312"/>
    <n v="7136"/>
    <n v="4881"/>
    <n v="39485"/>
    <n v="37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76"/>
    <n v="2650"/>
    <n v="14351.8"/>
    <n v="0"/>
    <n v="0"/>
    <n v="0"/>
    <n v="0"/>
    <n v="0"/>
    <n v="0"/>
    <n v="0"/>
    <n v="0"/>
    <n v="0"/>
    <n v="0"/>
    <n v="0"/>
    <n v="0"/>
    <n v="0"/>
    <n v="0.6"/>
    <n v="0"/>
    <n v="11.3"/>
    <n v="9.5"/>
    <n v="7.857142857142918E-2"/>
    <n v="3.6054981203007805E-2"/>
    <n v="-1.5785714285714287"/>
    <n v="-0.61568322981366486"/>
    <n v="0"/>
    <n v="3.7851506554743701"/>
    <n v="5.2256057297364897"/>
    <n v="0"/>
    <n v="0"/>
    <n v="6.1783914607241002"/>
    <n v="0"/>
    <n v="0.748"/>
    <n v="2.7"/>
    <n v="2"/>
    <n v="0.1"/>
    <n v="0.152"/>
    <n v="0.59599999999999997"/>
    <n v="41169.1"/>
    <n v="1.048"/>
    <n v="1.8"/>
    <n v="515.08900000000006"/>
    <n v="537.01199999999994"/>
    <n v="0"/>
    <n v="3476.2736900000018"/>
    <n v="1337.0271699999998"/>
    <n v="0"/>
    <n v="0"/>
    <n v="506.56900000000002"/>
    <n v="0"/>
    <n v="506.56900000000002"/>
    <n v="30.443000000000001"/>
    <n v="0"/>
    <n v="1163.52559"/>
    <n v="0"/>
    <n v="173.50158000000002"/>
    <n v="0"/>
    <n v="0"/>
    <n v="0"/>
    <n v="0"/>
    <n v="0"/>
    <n v="0"/>
    <n v="0"/>
    <n v="0"/>
    <n v="0"/>
    <n v="0"/>
    <n v="0"/>
    <n v="0"/>
    <n v="0"/>
    <n v="18276"/>
    <n v="2650"/>
    <n v="14351.8"/>
    <n v="15249"/>
    <n v="15249"/>
    <n v="18276"/>
    <n v="2650"/>
    <n v="14351.8"/>
    <n v="21221"/>
    <n v="23453"/>
    <n v="13329"/>
    <n v="28578"/>
    <n v="0.40534391350284382"/>
    <n v="0.40534391350284382"/>
    <n v="0"/>
    <n v="0"/>
    <n v="0"/>
    <n v="1"/>
    <n v="0"/>
    <n v="3"/>
    <n v="21686"/>
    <n v="0"/>
    <n v="6889"/>
    <n v="0"/>
    <n v="0"/>
    <n v="0"/>
    <n v="0"/>
    <n v="0"/>
    <n v="0"/>
    <n v="0"/>
    <n v="0"/>
    <n v="0"/>
    <n v="0"/>
    <n v="0"/>
    <n v="0"/>
    <n v="32627.8"/>
    <n v="0"/>
    <n v="0"/>
    <n v="0"/>
    <n v="0"/>
    <n v="0"/>
    <n v="32627.8"/>
    <n v="32627.8"/>
    <n v="510"/>
    <n v="6976.5161290322585"/>
    <n v="1.0020850515702755"/>
    <n v="0"/>
    <n v="0"/>
    <n v="0"/>
    <n v="0"/>
    <n v="0"/>
    <n v="0"/>
    <n v="5.381930479747199"/>
    <n v="0"/>
    <n v="0"/>
    <n v="0"/>
    <n v="37469"/>
    <n v="0"/>
    <n v="0"/>
    <n v="0"/>
    <n v="0"/>
    <n v="0"/>
    <n v="0"/>
    <n v="0"/>
    <n v="0"/>
    <n v="0"/>
    <n v="0"/>
    <n v="0"/>
    <n v="0"/>
    <n v="4.6865555874748637"/>
    <n v="0"/>
    <n v="0"/>
    <n v="0"/>
    <n v="0"/>
    <n v="0"/>
    <n v="6976.5161290322585"/>
    <n v="0"/>
    <n v="0"/>
    <n v="0"/>
    <n v="0"/>
    <n v="0"/>
    <n v="0"/>
    <n v="0"/>
    <n v="0"/>
    <n v="0"/>
    <n v="0"/>
    <n v="0"/>
    <n v="0"/>
    <n v="0"/>
    <n v="37469"/>
    <n v="0"/>
    <n v="0"/>
    <n v="0"/>
    <n v="0"/>
    <n v="0"/>
    <n v="0"/>
    <n v="0"/>
    <n v="1640"/>
    <n v="0"/>
    <n v="0"/>
    <n v="2720"/>
    <n v="0"/>
    <n v="1505"/>
    <n v="450"/>
    <n v="365"/>
    <n v="0"/>
    <n v="0"/>
    <n v="0"/>
    <n v="0"/>
    <n v="450"/>
    <n v="0"/>
  </r>
  <r>
    <x v="131"/>
    <s v="London"/>
    <x v="0"/>
    <x v="0"/>
    <n v="5174"/>
    <n v="64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52.07400000000007"/>
    <n v="546.73"/>
    <n v="161.846"/>
    <n v="2783.77"/>
    <n v="0"/>
    <n v="0"/>
    <n v="0"/>
    <n v="0"/>
    <n v="0"/>
    <n v="0"/>
    <n v="5.3440000000000003"/>
    <n v="0.151"/>
    <n v="142.133499"/>
    <n v="0"/>
    <n v="0"/>
    <n v="277.35000000000002"/>
    <n v="0.98299999999999998"/>
    <n v="1219"/>
    <n v="0"/>
    <n v="0"/>
    <n v="0"/>
    <n v="0"/>
    <n v="0"/>
    <n v="0"/>
    <n v="9.0850000000000009"/>
    <n v="12.885"/>
    <n v="350.51612903225805"/>
    <n v="23.039903225806452"/>
    <n v="0"/>
    <n v="0"/>
    <n v="0"/>
    <n v="0"/>
    <n v="0"/>
    <n v="0"/>
    <n v="0"/>
    <n v="0"/>
    <n v="0"/>
    <n v="0"/>
    <n v="0"/>
    <n v="0"/>
    <n v="11060"/>
    <n v="14295"/>
    <n v="5955"/>
    <n v="4015"/>
    <n v="33892"/>
    <n v="34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71.4"/>
    <n v="2151"/>
    <n v="11941.5"/>
    <n v="0"/>
    <n v="0"/>
    <n v="0"/>
    <n v="0"/>
    <n v="0"/>
    <n v="0"/>
    <n v="0"/>
    <n v="0"/>
    <n v="0"/>
    <n v="0"/>
    <n v="0"/>
    <n v="0"/>
    <n v="0"/>
    <n v="0.2"/>
    <n v="0"/>
    <n v="9.1"/>
    <n v="4.5999999999999996"/>
    <n v="-2.9142857142857164"/>
    <n v="-1.4703242481203023"/>
    <n v="-1.9642857142857142"/>
    <n v="-0.76109791742784083"/>
    <n v="0"/>
    <n v="3.62578209597616"/>
    <n v="5.1756067473424601"/>
    <n v="0"/>
    <n v="0"/>
    <n v="5.96090957809795"/>
    <n v="0"/>
    <n v="0.72099999999999997"/>
    <n v="2.6"/>
    <n v="2.1"/>
    <n v="0.106"/>
    <n v="0.17199999999999999"/>
    <n v="0.56999999999999995"/>
    <n v="36774.21"/>
    <n v="1.0580000000000001"/>
    <n v="1.78"/>
    <n v="519.15599999999995"/>
    <n v="503.30599999999998"/>
    <n v="0"/>
    <n v="3143.8302400000034"/>
    <n v="1225.6537700000003"/>
    <n v="0"/>
    <n v="0"/>
    <n v="463.19799999999998"/>
    <n v="0"/>
    <n v="463.19799999999998"/>
    <n v="40.107999999999997"/>
    <n v="0"/>
    <n v="1035.7782199999999"/>
    <n v="0"/>
    <n v="189.87555"/>
    <n v="0"/>
    <n v="0"/>
    <n v="0"/>
    <n v="0"/>
    <n v="0"/>
    <n v="0"/>
    <n v="0"/>
    <n v="0"/>
    <n v="0"/>
    <n v="0"/>
    <n v="0"/>
    <n v="0"/>
    <n v="0"/>
    <n v="14871.4"/>
    <n v="2151"/>
    <n v="11941.5"/>
    <n v="13324"/>
    <n v="13324"/>
    <n v="14871.4"/>
    <n v="2151"/>
    <n v="11941.5"/>
    <n v="19729"/>
    <n v="21826"/>
    <n v="10715"/>
    <n v="24039"/>
    <n v="0.30416352973181582"/>
    <n v="0.30416352973181582"/>
    <n v="0"/>
    <n v="0"/>
    <n v="0"/>
    <n v="0"/>
    <n v="1"/>
    <n v="0"/>
    <n v="17981"/>
    <n v="0"/>
    <n v="6058"/>
    <n v="0"/>
    <n v="0"/>
    <n v="0"/>
    <n v="0"/>
    <n v="0"/>
    <n v="0"/>
    <n v="0"/>
    <n v="0"/>
    <n v="0"/>
    <n v="0"/>
    <n v="0"/>
    <n v="0"/>
    <n v="26812.9"/>
    <n v="0"/>
    <n v="0"/>
    <n v="0"/>
    <n v="0"/>
    <n v="0"/>
    <n v="26812.9"/>
    <n v="26812.9"/>
    <n v="510"/>
    <n v="5795.5161290322585"/>
    <n v="1.1201229472424157"/>
    <n v="0"/>
    <n v="0"/>
    <n v="0"/>
    <n v="0"/>
    <n v="0"/>
    <n v="0"/>
    <n v="6.6341321994588327"/>
    <n v="0"/>
    <n v="0"/>
    <n v="0"/>
    <n v="34325"/>
    <n v="0"/>
    <n v="0"/>
    <n v="0"/>
    <n v="0"/>
    <n v="0"/>
    <n v="0"/>
    <n v="0"/>
    <n v="0"/>
    <n v="0"/>
    <n v="0"/>
    <n v="0"/>
    <n v="0"/>
    <n v="5.1822381136451492"/>
    <n v="0"/>
    <n v="0"/>
    <n v="0"/>
    <n v="0"/>
    <n v="0"/>
    <n v="5795.5161290322585"/>
    <n v="0"/>
    <n v="0"/>
    <n v="0"/>
    <n v="0"/>
    <n v="0"/>
    <n v="0"/>
    <n v="0"/>
    <n v="0"/>
    <n v="0"/>
    <n v="0"/>
    <n v="0"/>
    <n v="0"/>
    <n v="0"/>
    <n v="34325"/>
    <n v="0"/>
    <n v="0"/>
    <n v="0"/>
    <n v="0"/>
    <n v="0"/>
    <n v="0"/>
    <n v="0"/>
    <n v="1260"/>
    <n v="0"/>
    <n v="0"/>
    <n v="2288"/>
    <n v="0"/>
    <n v="1148"/>
    <n v="230"/>
    <n v="282"/>
    <n v="0"/>
    <n v="0"/>
    <n v="0"/>
    <n v="0"/>
    <n v="230"/>
    <n v="0"/>
  </r>
  <r>
    <x v="132"/>
    <s v="London"/>
    <x v="0"/>
    <x v="0"/>
    <n v="2865"/>
    <n v="399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34.92600000000004"/>
    <n v="729.30600000000004"/>
    <n v="236.73500000000001"/>
    <n v="3848.53"/>
    <n v="0"/>
    <n v="0"/>
    <n v="0"/>
    <n v="0"/>
    <n v="0"/>
    <n v="0"/>
    <n v="5.62"/>
    <n v="0.17699999999999999"/>
    <n v="155.34420299999999"/>
    <n v="0"/>
    <n v="0"/>
    <n v="497.95"/>
    <n v="1.851"/>
    <n v="1268"/>
    <n v="0"/>
    <n v="0"/>
    <n v="0"/>
    <n v="0"/>
    <n v="0"/>
    <n v="0"/>
    <n v="6.4089999999999998"/>
    <n v="10.638"/>
    <n v="350.51612903225805"/>
    <n v="23.039903225806452"/>
    <n v="0"/>
    <n v="0"/>
    <n v="0"/>
    <n v="0"/>
    <n v="0"/>
    <n v="0"/>
    <n v="0"/>
    <n v="0"/>
    <n v="0"/>
    <n v="0"/>
    <n v="0"/>
    <n v="0"/>
    <n v="5681"/>
    <n v="6907"/>
    <n v="3632"/>
    <n v="2510"/>
    <n v="17896"/>
    <n v="19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19.7"/>
    <n v="1002"/>
    <n v="5502.7"/>
    <n v="0"/>
    <n v="0"/>
    <n v="0"/>
    <n v="0"/>
    <n v="0"/>
    <n v="0"/>
    <n v="0"/>
    <n v="0"/>
    <n v="0"/>
    <n v="0"/>
    <n v="0"/>
    <n v="0"/>
    <n v="0"/>
    <n v="0.4"/>
    <n v="0"/>
    <n v="11.6"/>
    <n v="8.8000000000000007"/>
    <n v="-0.41428571428571637"/>
    <n v="-0.20901668233082818"/>
    <n v="-1.7642857142857142"/>
    <n v="-0.68360431128973342"/>
    <n v="0"/>
    <n v="3.96579223278188"/>
    <n v="5.8413472722048096"/>
    <n v="0"/>
    <n v="0"/>
    <n v="6.1456142715916204"/>
    <n v="0"/>
    <n v="0.80700000000000005"/>
    <n v="2.7"/>
    <n v="2"/>
    <n v="8.6999999999999994E-2"/>
    <n v="0.106"/>
    <n v="0.47899999999999998"/>
    <n v="25277.360000000001"/>
    <n v="1.01"/>
    <n v="1.78"/>
    <n v="527.70600000000002"/>
    <n v="372.92599999999999"/>
    <n v="0"/>
    <n v="3131.6435100000031"/>
    <n v="851.39855999999997"/>
    <n v="0"/>
    <n v="0"/>
    <n v="355.87700000000001"/>
    <n v="0"/>
    <n v="355.87700000000001"/>
    <n v="17.048999999999999"/>
    <n v="0"/>
    <n v="758.45864999999992"/>
    <n v="0"/>
    <n v="92.939910000000012"/>
    <n v="0"/>
    <n v="0"/>
    <n v="0"/>
    <n v="0"/>
    <n v="0"/>
    <n v="0"/>
    <n v="0"/>
    <n v="0"/>
    <n v="0"/>
    <n v="0"/>
    <n v="0"/>
    <n v="0"/>
    <n v="0"/>
    <n v="6919.7"/>
    <n v="1002"/>
    <n v="5502.7"/>
    <n v="12180"/>
    <n v="12180"/>
    <n v="6919.7"/>
    <n v="1002"/>
    <n v="5502.7"/>
    <n v="9400"/>
    <n v="10374"/>
    <n v="12185"/>
    <n v="24365"/>
    <n v="0"/>
    <n v="0"/>
    <n v="0"/>
    <n v="0"/>
    <n v="0"/>
    <n v="0"/>
    <n v="0"/>
    <n v="0"/>
    <n v="20886"/>
    <n v="0"/>
    <n v="3479"/>
    <n v="0"/>
    <n v="0"/>
    <n v="0"/>
    <n v="0"/>
    <n v="0"/>
    <n v="0"/>
    <n v="0"/>
    <n v="0"/>
    <n v="0"/>
    <n v="0"/>
    <n v="0"/>
    <n v="0"/>
    <n v="12422.4"/>
    <n v="0"/>
    <n v="0"/>
    <n v="0"/>
    <n v="0"/>
    <n v="0"/>
    <n v="12422.4"/>
    <n v="12422.4"/>
    <n v="510"/>
    <n v="3472.516129032258"/>
    <n v="1.2120475144964251"/>
    <n v="0"/>
    <n v="0"/>
    <n v="0"/>
    <n v="0"/>
    <n v="0"/>
    <n v="0"/>
    <n v="6.6460732984293189"/>
    <n v="0"/>
    <n v="0"/>
    <n v="0"/>
    <n v="19041"/>
    <n v="0"/>
    <n v="0"/>
    <n v="0"/>
    <n v="0"/>
    <n v="0"/>
    <n v="0"/>
    <n v="0"/>
    <n v="0"/>
    <n v="0"/>
    <n v="0"/>
    <n v="0"/>
    <n v="0"/>
    <n v="4.3359162303664922"/>
    <n v="0"/>
    <n v="0"/>
    <n v="0"/>
    <n v="0"/>
    <n v="0"/>
    <n v="3472.516129032258"/>
    <n v="0"/>
    <n v="0"/>
    <n v="0"/>
    <n v="0"/>
    <n v="0"/>
    <n v="0"/>
    <n v="0"/>
    <n v="0"/>
    <n v="0"/>
    <n v="0"/>
    <n v="0"/>
    <n v="0"/>
    <n v="0"/>
    <n v="19041"/>
    <n v="0"/>
    <n v="0"/>
    <n v="0"/>
    <n v="0"/>
    <n v="0"/>
    <n v="0"/>
    <n v="0"/>
    <n v="790"/>
    <n v="0"/>
    <n v="0"/>
    <n v="1608"/>
    <n v="0"/>
    <n v="623"/>
    <n v="110"/>
    <n v="155"/>
    <n v="0"/>
    <n v="0"/>
    <n v="0"/>
    <n v="0"/>
    <n v="110"/>
    <n v="0"/>
  </r>
  <r>
    <x v="133"/>
    <s v="London"/>
    <x v="0"/>
    <x v="0"/>
    <n v="2776"/>
    <n v="369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58.84100000000001"/>
    <n v="648.79300000000001"/>
    <n v="218.46799999999999"/>
    <n v="3421.21"/>
    <n v="0"/>
    <n v="0"/>
    <n v="0"/>
    <n v="0"/>
    <n v="0"/>
    <n v="0"/>
    <n v="10.048"/>
    <n v="0.113"/>
    <n v="104.526134"/>
    <n v="0"/>
    <n v="0"/>
    <n v="527.29999999999995"/>
    <n v="2.141"/>
    <n v="949"/>
    <n v="0"/>
    <n v="0"/>
    <n v="0"/>
    <n v="0"/>
    <n v="0"/>
    <n v="0"/>
    <n v="5.6769999999999996"/>
    <n v="10.42"/>
    <n v="350.51612903225805"/>
    <n v="23.039903225806452"/>
    <n v="0"/>
    <n v="0"/>
    <n v="0"/>
    <n v="0"/>
    <n v="0"/>
    <n v="0"/>
    <n v="0"/>
    <n v="0"/>
    <n v="0"/>
    <n v="0"/>
    <n v="0"/>
    <n v="0"/>
    <n v="6151"/>
    <n v="6375"/>
    <n v="3494"/>
    <n v="2858"/>
    <n v="16866"/>
    <n v="1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71.1"/>
    <n v="943"/>
    <n v="5166.3"/>
    <n v="0"/>
    <n v="0"/>
    <n v="0"/>
    <n v="0"/>
    <n v="0"/>
    <n v="0"/>
    <n v="0"/>
    <n v="0"/>
    <n v="0"/>
    <n v="0"/>
    <n v="0"/>
    <n v="0"/>
    <n v="0"/>
    <n v="0"/>
    <n v="0"/>
    <n v="10.199999999999999"/>
    <n v="6.5"/>
    <n v="-1.8142857142857167"/>
    <n v="-0.91534891917293382"/>
    <n v="-2.1642857142857141"/>
    <n v="-0.83859152356594824"/>
    <n v="0"/>
    <n v="3.5906496047332799"/>
    <n v="5.5927806928999804"/>
    <n v="0"/>
    <n v="0"/>
    <n v="6.1184258462277503"/>
    <n v="0"/>
    <n v="0.81699999999999995"/>
    <n v="2.4"/>
    <n v="1.6"/>
    <n v="8.5000000000000006E-2"/>
    <n v="9.8000000000000004E-2"/>
    <n v="0.436"/>
    <n v="28516.76"/>
    <n v="1.0089999999999999"/>
    <n v="1.79"/>
    <n v="474.79399999999998"/>
    <n v="211.172"/>
    <n v="0"/>
    <n v="3126.7196600000048"/>
    <n v="478.80079999999992"/>
    <n v="0"/>
    <n v="0"/>
    <n v="200.00200000000001"/>
    <n v="0"/>
    <n v="200.00200000000001"/>
    <n v="11.17"/>
    <n v="0"/>
    <n v="405.63024000000001"/>
    <n v="0"/>
    <n v="73.170559999999995"/>
    <n v="0"/>
    <n v="0"/>
    <n v="0"/>
    <n v="0"/>
    <n v="0"/>
    <n v="0"/>
    <n v="0"/>
    <n v="0"/>
    <n v="0"/>
    <n v="0"/>
    <n v="0"/>
    <n v="0"/>
    <n v="0"/>
    <n v="6471.1"/>
    <n v="943"/>
    <n v="5166.3"/>
    <n v="23686"/>
    <n v="23686"/>
    <n v="6471.1"/>
    <n v="943"/>
    <n v="5166.3"/>
    <n v="8654"/>
    <n v="9757"/>
    <n v="30313"/>
    <n v="53999"/>
    <n v="0"/>
    <n v="0"/>
    <n v="0"/>
    <n v="0"/>
    <n v="0"/>
    <n v="0"/>
    <n v="0"/>
    <n v="12"/>
    <n v="50937"/>
    <n v="0"/>
    <n v="3050"/>
    <n v="0"/>
    <n v="0"/>
    <n v="0"/>
    <n v="0"/>
    <n v="0"/>
    <n v="0"/>
    <n v="0"/>
    <n v="0"/>
    <n v="0"/>
    <n v="0"/>
    <n v="0"/>
    <n v="0"/>
    <n v="11637.400000000001"/>
    <n v="0"/>
    <n v="0"/>
    <n v="0"/>
    <n v="0"/>
    <n v="0"/>
    <n v="11637.400000000001"/>
    <n v="11637.400000000001"/>
    <n v="510"/>
    <n v="3334.516129032258"/>
    <n v="1.2011945709770382"/>
    <n v="0"/>
    <n v="0"/>
    <n v="0"/>
    <n v="0"/>
    <n v="0"/>
    <n v="0"/>
    <n v="7.0036023054755043"/>
    <n v="0"/>
    <n v="0"/>
    <n v="0"/>
    <n v="19442"/>
    <n v="0"/>
    <n v="0"/>
    <n v="0"/>
    <n v="0"/>
    <n v="0"/>
    <n v="0"/>
    <n v="0"/>
    <n v="0"/>
    <n v="0"/>
    <n v="0"/>
    <n v="0"/>
    <n v="0"/>
    <n v="4.1921469740634008"/>
    <n v="0"/>
    <n v="0"/>
    <n v="0"/>
    <n v="0"/>
    <n v="0"/>
    <n v="3334.516129032258"/>
    <n v="0"/>
    <n v="0"/>
    <n v="0"/>
    <n v="0"/>
    <n v="0"/>
    <n v="0"/>
    <n v="0"/>
    <n v="0"/>
    <n v="0"/>
    <n v="0"/>
    <n v="0"/>
    <n v="0"/>
    <n v="0"/>
    <n v="19442"/>
    <n v="0"/>
    <n v="0"/>
    <n v="0"/>
    <n v="0"/>
    <n v="0"/>
    <n v="0"/>
    <n v="0"/>
    <n v="790"/>
    <n v="0"/>
    <n v="0"/>
    <n v="1424"/>
    <n v="0"/>
    <n v="658"/>
    <n v="180"/>
    <n v="150"/>
    <n v="0"/>
    <n v="0"/>
    <n v="0"/>
    <n v="0"/>
    <n v="180"/>
    <n v="0"/>
  </r>
  <r>
    <x v="134"/>
    <s v="London"/>
    <x v="0"/>
    <x v="0"/>
    <n v="2956"/>
    <n v="40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23.18499999999995"/>
    <n v="507.48099999999999"/>
    <n v="153.827"/>
    <n v="2870.42"/>
    <n v="0"/>
    <n v="0"/>
    <n v="0"/>
    <n v="0"/>
    <n v="0"/>
    <n v="0"/>
    <n v="15.704000000000001"/>
    <n v="0.23499999999999999"/>
    <n v="257.09890799999999"/>
    <n v="0"/>
    <n v="0"/>
    <n v="509.23"/>
    <n v="2.1080000000000001"/>
    <n v="1032"/>
    <n v="0"/>
    <n v="0"/>
    <n v="0"/>
    <n v="0"/>
    <n v="0"/>
    <n v="0"/>
    <n v="4.8550000000000004"/>
    <n v="10.510999999999999"/>
    <n v="350.51612903225805"/>
    <n v="23.039903225806452"/>
    <n v="0"/>
    <n v="0"/>
    <n v="0"/>
    <n v="0"/>
    <n v="0"/>
    <n v="0"/>
    <n v="0"/>
    <n v="0"/>
    <n v="0"/>
    <n v="0"/>
    <n v="0"/>
    <n v="0"/>
    <n v="5954"/>
    <n v="7038"/>
    <n v="3922"/>
    <n v="2855"/>
    <n v="19678"/>
    <n v="19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09.2"/>
    <n v="1021"/>
    <n v="6075.6"/>
    <n v="0"/>
    <n v="0"/>
    <n v="0"/>
    <n v="0"/>
    <n v="0"/>
    <n v="0"/>
    <n v="0"/>
    <n v="0"/>
    <n v="0"/>
    <n v="0"/>
    <n v="0"/>
    <n v="0"/>
    <n v="0"/>
    <n v="0.2"/>
    <n v="0"/>
    <n v="10.1"/>
    <n v="4.2"/>
    <n v="-1.9142857142857164"/>
    <n v="-0.96580122180451256"/>
    <n v="-1.9642857142857142"/>
    <n v="-0.76109791742784083"/>
    <n v="0"/>
    <n v="3.4256546092533"/>
    <n v="5.5392424514558201"/>
    <n v="0"/>
    <n v="0"/>
    <n v="5.8669122397619002"/>
    <n v="0"/>
    <n v="0.82099999999999995"/>
    <n v="2.4"/>
    <n v="1.5"/>
    <n v="8.4000000000000005E-2"/>
    <n v="9.5000000000000001E-2"/>
    <n v="0.42"/>
    <n v="31516.46"/>
    <n v="1.006"/>
    <n v="1.79"/>
    <n v="473.005"/>
    <n v="166.511"/>
    <n v="0"/>
    <n v="3127.9169800000009"/>
    <n v="570.24113999999997"/>
    <n v="0"/>
    <n v="0"/>
    <n v="156.178"/>
    <n v="0"/>
    <n v="156.178"/>
    <n v="10.333"/>
    <n v="0"/>
    <n v="493.10429999999997"/>
    <n v="0"/>
    <n v="77.136839999999992"/>
    <n v="0"/>
    <n v="0"/>
    <n v="0"/>
    <n v="0"/>
    <n v="0"/>
    <n v="0"/>
    <n v="0"/>
    <n v="0"/>
    <n v="0"/>
    <n v="0"/>
    <n v="0"/>
    <n v="0"/>
    <n v="0"/>
    <n v="7009.2"/>
    <n v="1021"/>
    <n v="6075.6"/>
    <n v="17121"/>
    <n v="17121"/>
    <n v="7009.2"/>
    <n v="1021"/>
    <n v="6075.6"/>
    <n v="9527"/>
    <n v="10766"/>
    <n v="20351"/>
    <n v="37472"/>
    <n v="0"/>
    <n v="0"/>
    <n v="0"/>
    <n v="0"/>
    <n v="0"/>
    <n v="0"/>
    <n v="0"/>
    <n v="10"/>
    <n v="34118"/>
    <n v="21"/>
    <n v="3323"/>
    <n v="0"/>
    <n v="0"/>
    <n v="0"/>
    <n v="0"/>
    <n v="0"/>
    <n v="0"/>
    <n v="0"/>
    <n v="0"/>
    <n v="0"/>
    <n v="0"/>
    <n v="0"/>
    <n v="0"/>
    <n v="13084.8"/>
    <n v="0"/>
    <n v="0"/>
    <n v="0"/>
    <n v="0"/>
    <n v="0"/>
    <n v="13084.8"/>
    <n v="13084.8"/>
    <n v="510"/>
    <n v="3762.516129032258"/>
    <n v="1.2728403684141603"/>
    <n v="0"/>
    <n v="0"/>
    <n v="0"/>
    <n v="0"/>
    <n v="0"/>
    <n v="0"/>
    <n v="6.5206359945872805"/>
    <n v="0"/>
    <n v="0"/>
    <n v="0"/>
    <n v="19275"/>
    <n v="0"/>
    <n v="0"/>
    <n v="0"/>
    <n v="0"/>
    <n v="0"/>
    <n v="0"/>
    <n v="0"/>
    <n v="0"/>
    <n v="0"/>
    <n v="0"/>
    <n v="0"/>
    <n v="0"/>
    <n v="4.4265223274695531"/>
    <n v="0"/>
    <n v="0"/>
    <n v="0"/>
    <n v="0"/>
    <n v="0"/>
    <n v="3762.516129032258"/>
    <n v="0"/>
    <n v="0"/>
    <n v="0"/>
    <n v="0"/>
    <n v="0"/>
    <n v="0"/>
    <n v="0"/>
    <n v="0"/>
    <n v="0"/>
    <n v="0"/>
    <n v="0"/>
    <n v="0"/>
    <n v="0"/>
    <n v="19275"/>
    <n v="0"/>
    <n v="0"/>
    <n v="0"/>
    <n v="0"/>
    <n v="0"/>
    <n v="0"/>
    <n v="0"/>
    <n v="930"/>
    <n v="0"/>
    <n v="0"/>
    <n v="1600"/>
    <n v="0"/>
    <n v="721"/>
    <n v="200"/>
    <n v="215"/>
    <n v="0"/>
    <n v="0"/>
    <n v="0"/>
    <n v="0"/>
    <n v="200"/>
    <n v="0"/>
  </r>
  <r>
    <x v="135"/>
    <s v="London"/>
    <x v="0"/>
    <x v="0"/>
    <n v="3470"/>
    <n v="45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35.18000000000006"/>
    <n v="523.38400000000001"/>
    <n v="143.31399999999999"/>
    <n v="2826.07"/>
    <n v="0"/>
    <n v="0"/>
    <n v="0"/>
    <n v="0"/>
    <n v="0"/>
    <n v="0"/>
    <n v="11.795999999999999"/>
    <n v="0.17199999999999999"/>
    <n v="224.91833700000001"/>
    <n v="0"/>
    <n v="0"/>
    <n v="536.30999999999995"/>
    <n v="2.0150000000000001"/>
    <n v="1416"/>
    <n v="0"/>
    <n v="0"/>
    <n v="0"/>
    <n v="0"/>
    <n v="0"/>
    <n v="0"/>
    <n v="5.0990000000000002"/>
    <n v="11.349"/>
    <n v="350.51612903225805"/>
    <n v="23.039903225806452"/>
    <n v="0"/>
    <n v="0"/>
    <n v="0"/>
    <n v="0"/>
    <n v="0"/>
    <n v="0"/>
    <n v="0"/>
    <n v="0"/>
    <n v="0"/>
    <n v="0"/>
    <n v="0"/>
    <n v="0"/>
    <n v="6789"/>
    <n v="8195"/>
    <n v="4657"/>
    <n v="3297"/>
    <n v="22495"/>
    <n v="2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35.3"/>
    <n v="1172"/>
    <n v="7087.2"/>
    <n v="0"/>
    <n v="0"/>
    <n v="0"/>
    <n v="0"/>
    <n v="0"/>
    <n v="0"/>
    <n v="0"/>
    <n v="0"/>
    <n v="0"/>
    <n v="0"/>
    <n v="0"/>
    <n v="0"/>
    <n v="0"/>
    <n v="5.6"/>
    <n v="0"/>
    <n v="11.8"/>
    <n v="8.3000000000000007"/>
    <n v="-0.2142857142857153"/>
    <n v="-0.10811207706766972"/>
    <n v="3.4357142857142855"/>
    <n v="1.3312294483010596"/>
    <n v="0"/>
    <n v="3.6187593268480098"/>
    <n v="5.5284179010341701"/>
    <n v="0"/>
    <n v="0"/>
    <n v="5.9252557332249998"/>
    <n v="0"/>
    <n v="0.79"/>
    <n v="2.5"/>
    <n v="1.7"/>
    <n v="0.09"/>
    <n v="0.12"/>
    <n v="0.45200000000000001"/>
    <n v="34196.06"/>
    <n v="1.016"/>
    <n v="1.83"/>
    <n v="458.40300000000002"/>
    <n v="231.81800000000001"/>
    <n v="0"/>
    <n v="3285.356240000001"/>
    <n v="692.7830100000001"/>
    <n v="0"/>
    <n v="0"/>
    <n v="221.655"/>
    <n v="0"/>
    <n v="221.655"/>
    <n v="10.163"/>
    <n v="0"/>
    <n v="613.50618000000009"/>
    <n v="0"/>
    <n v="79.276830000000004"/>
    <n v="0"/>
    <n v="0"/>
    <n v="0"/>
    <n v="0"/>
    <n v="0"/>
    <n v="0"/>
    <n v="0"/>
    <n v="0"/>
    <n v="0"/>
    <n v="0"/>
    <n v="0"/>
    <n v="0"/>
    <n v="0"/>
    <n v="8035.3"/>
    <n v="1172"/>
    <n v="7087.2"/>
    <n v="9930"/>
    <n v="9930"/>
    <n v="8035.3"/>
    <n v="1172"/>
    <n v="7087.2"/>
    <n v="10567"/>
    <n v="11806"/>
    <n v="9997"/>
    <n v="19927"/>
    <n v="0"/>
    <n v="0"/>
    <n v="0"/>
    <n v="0"/>
    <n v="0"/>
    <n v="0"/>
    <n v="0"/>
    <n v="1"/>
    <n v="16859"/>
    <n v="0"/>
    <n v="3067"/>
    <n v="0"/>
    <n v="0"/>
    <n v="0"/>
    <n v="0"/>
    <n v="0"/>
    <n v="0"/>
    <n v="0"/>
    <n v="0"/>
    <n v="0"/>
    <n v="0"/>
    <n v="0"/>
    <n v="0"/>
    <n v="15122.5"/>
    <n v="0"/>
    <n v="0"/>
    <n v="0"/>
    <n v="0"/>
    <n v="0"/>
    <n v="15122.5"/>
    <n v="15122.5"/>
    <n v="510"/>
    <n v="4497.5161290322585"/>
    <n v="1.2961141582225528"/>
    <n v="0"/>
    <n v="0"/>
    <n v="0"/>
    <n v="0"/>
    <n v="0"/>
    <n v="0"/>
    <n v="6.0829971181556193"/>
    <n v="0"/>
    <n v="0"/>
    <n v="0"/>
    <n v="21108"/>
    <n v="0"/>
    <n v="0"/>
    <n v="0"/>
    <n v="0"/>
    <n v="0"/>
    <n v="0"/>
    <n v="0"/>
    <n v="0"/>
    <n v="0"/>
    <n v="0"/>
    <n v="0"/>
    <n v="0"/>
    <n v="4.3580691642651299"/>
    <n v="0"/>
    <n v="0"/>
    <n v="0"/>
    <n v="0"/>
    <n v="0"/>
    <n v="4497.5161290322585"/>
    <n v="0"/>
    <n v="0"/>
    <n v="0"/>
    <n v="0"/>
    <n v="0"/>
    <n v="0"/>
    <n v="0"/>
    <n v="0"/>
    <n v="0"/>
    <n v="0"/>
    <n v="0"/>
    <n v="0"/>
    <n v="0"/>
    <n v="21108"/>
    <n v="0"/>
    <n v="0"/>
    <n v="0"/>
    <n v="0"/>
    <n v="0"/>
    <n v="0"/>
    <n v="0"/>
    <n v="1210"/>
    <n v="0"/>
    <n v="0"/>
    <n v="1824"/>
    <n v="0"/>
    <n v="812"/>
    <n v="240"/>
    <n v="165"/>
    <n v="0"/>
    <n v="0"/>
    <n v="0"/>
    <n v="0"/>
    <n v="240"/>
    <n v="0"/>
  </r>
  <r>
    <x v="136"/>
    <s v="London"/>
    <x v="0"/>
    <x v="0"/>
    <n v="4842"/>
    <n v="570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74.60699999999997"/>
    <n v="570.54499999999996"/>
    <n v="161.20400000000001"/>
    <n v="3051.89"/>
    <n v="0"/>
    <n v="0"/>
    <n v="0"/>
    <n v="0"/>
    <n v="0"/>
    <n v="0"/>
    <n v="4.0620000000000003"/>
    <n v="0.222"/>
    <n v="213.180599"/>
    <n v="0"/>
    <n v="0"/>
    <n v="666"/>
    <n v="1.968"/>
    <n v="1020"/>
    <n v="0"/>
    <n v="0"/>
    <n v="0"/>
    <n v="0"/>
    <n v="0"/>
    <n v="0"/>
    <n v="6.17"/>
    <n v="13.552"/>
    <n v="350.51612903225805"/>
    <n v="23.039903225806452"/>
    <n v="0"/>
    <n v="0"/>
    <n v="0"/>
    <n v="0"/>
    <n v="0"/>
    <n v="0"/>
    <n v="0"/>
    <n v="0"/>
    <n v="0"/>
    <n v="0"/>
    <n v="0"/>
    <n v="0"/>
    <n v="8433"/>
    <n v="11001"/>
    <n v="5597"/>
    <n v="3638"/>
    <n v="29957"/>
    <n v="26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3.1"/>
    <n v="1553"/>
    <n v="9450.1"/>
    <n v="0"/>
    <n v="0"/>
    <n v="0"/>
    <n v="0"/>
    <n v="0"/>
    <n v="0"/>
    <n v="0"/>
    <n v="0"/>
    <n v="0"/>
    <n v="0"/>
    <n v="0"/>
    <n v="0"/>
    <n v="0"/>
    <n v="0.4"/>
    <n v="0"/>
    <n v="13.4"/>
    <n v="9.5"/>
    <n v="1.3857142857142843"/>
    <n v="0.69912476503759347"/>
    <n v="-1.7642857142857142"/>
    <n v="-0.68360431128973342"/>
    <n v="0"/>
    <n v="3.7988541173348098"/>
    <n v="5.3886108606460104"/>
    <n v="0"/>
    <n v="0"/>
    <n v="6.0413255047926899"/>
    <n v="0"/>
    <n v="0.79"/>
    <n v="2.6"/>
    <n v="1.7"/>
    <n v="8.8999999999999996E-2"/>
    <n v="0.121"/>
    <n v="0.52600000000000002"/>
    <n v="37909.26"/>
    <n v="1.024"/>
    <n v="1.81"/>
    <n v="494.226"/>
    <n v="185.28899999999999"/>
    <n v="0"/>
    <n v="3639.7158000000077"/>
    <n v="540.12656000000004"/>
    <n v="0"/>
    <n v="0"/>
    <n v="174.93299999999999"/>
    <n v="0"/>
    <n v="174.93299999999999"/>
    <n v="10.356"/>
    <n v="0"/>
    <n v="460.33281999999986"/>
    <n v="0"/>
    <n v="79.79374"/>
    <n v="0"/>
    <n v="0"/>
    <n v="0"/>
    <n v="0"/>
    <n v="0"/>
    <n v="0"/>
    <n v="0"/>
    <n v="0"/>
    <n v="0"/>
    <n v="0"/>
    <n v="0"/>
    <n v="0"/>
    <n v="0"/>
    <n v="10663.1"/>
    <n v="1553"/>
    <n v="9450.1"/>
    <n v="26498"/>
    <n v="26498"/>
    <n v="10663.1"/>
    <n v="1553"/>
    <n v="9450.1"/>
    <n v="13654"/>
    <n v="15345"/>
    <n v="27782"/>
    <n v="54280"/>
    <n v="0.29049255676534042"/>
    <n v="0.29049255676534042"/>
    <n v="0"/>
    <n v="0"/>
    <n v="1"/>
    <n v="0"/>
    <n v="0"/>
    <n v="3"/>
    <n v="49697"/>
    <n v="0"/>
    <n v="4580"/>
    <n v="0"/>
    <n v="0"/>
    <n v="0"/>
    <n v="0"/>
    <n v="0"/>
    <n v="0"/>
    <n v="0"/>
    <n v="0"/>
    <n v="0"/>
    <n v="0"/>
    <n v="0"/>
    <n v="0"/>
    <n v="20113.2"/>
    <n v="0"/>
    <n v="0"/>
    <n v="0"/>
    <n v="0"/>
    <n v="0"/>
    <n v="20113.2"/>
    <n v="20113.2"/>
    <n v="510"/>
    <n v="5437.5161290322585"/>
    <n v="1.1229897003371041"/>
    <n v="0"/>
    <n v="0"/>
    <n v="0"/>
    <n v="0"/>
    <n v="0"/>
    <n v="0"/>
    <n v="5.4917389508467576"/>
    <n v="0"/>
    <n v="0"/>
    <n v="0"/>
    <n v="26591"/>
    <n v="0"/>
    <n v="0"/>
    <n v="0"/>
    <n v="0"/>
    <n v="0"/>
    <n v="0"/>
    <n v="0"/>
    <n v="0"/>
    <n v="0"/>
    <n v="0"/>
    <n v="0"/>
    <n v="0"/>
    <n v="4.153903345724907"/>
    <n v="0"/>
    <n v="0"/>
    <n v="0"/>
    <n v="0"/>
    <n v="0"/>
    <n v="5437.5161290322585"/>
    <n v="0"/>
    <n v="0"/>
    <n v="0"/>
    <n v="0"/>
    <n v="0"/>
    <n v="0"/>
    <n v="0"/>
    <n v="0"/>
    <n v="0"/>
    <n v="0"/>
    <n v="0"/>
    <n v="0"/>
    <n v="0"/>
    <n v="26591"/>
    <n v="0"/>
    <n v="0"/>
    <n v="0"/>
    <n v="0"/>
    <n v="0"/>
    <n v="0"/>
    <n v="0"/>
    <n v="1290"/>
    <n v="0"/>
    <n v="0"/>
    <n v="2288"/>
    <n v="0"/>
    <n v="1127"/>
    <n v="280"/>
    <n v="305"/>
    <n v="0"/>
    <n v="0"/>
    <n v="0"/>
    <n v="0"/>
    <n v="280"/>
    <n v="0"/>
  </r>
  <r>
    <x v="137"/>
    <s v="London"/>
    <x v="0"/>
    <x v="0"/>
    <n v="7545"/>
    <n v="899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33.94200000000001"/>
    <n v="827.49099999999999"/>
    <n v="275.97500000000002"/>
    <n v="4978.59"/>
    <n v="0"/>
    <n v="0"/>
    <n v="0"/>
    <n v="0"/>
    <n v="0"/>
    <n v="0"/>
    <n v="6.4509999999999996"/>
    <n v="0.19600000000000001"/>
    <n v="205.10771099999999"/>
    <n v="0"/>
    <n v="0"/>
    <n v="542.64"/>
    <n v="1.548"/>
    <n v="1070"/>
    <n v="0"/>
    <n v="0"/>
    <n v="0"/>
    <n v="0"/>
    <n v="0"/>
    <n v="0"/>
    <n v="9.5050000000000008"/>
    <n v="17.265000000000001"/>
    <n v="350.51612903225805"/>
    <n v="23.039903225806452"/>
    <n v="0"/>
    <n v="0"/>
    <n v="0"/>
    <n v="0"/>
    <n v="0"/>
    <n v="0"/>
    <n v="0"/>
    <n v="0"/>
    <n v="0"/>
    <n v="0"/>
    <n v="0"/>
    <n v="0"/>
    <n v="12576"/>
    <n v="19136"/>
    <n v="8844"/>
    <n v="5192"/>
    <n v="43924"/>
    <n v="4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66.599999999999"/>
    <n v="2768"/>
    <n v="17200.599999999999"/>
    <n v="0"/>
    <n v="0"/>
    <n v="0"/>
    <n v="0"/>
    <n v="0"/>
    <n v="0"/>
    <n v="0"/>
    <n v="0"/>
    <n v="0"/>
    <n v="0"/>
    <n v="0"/>
    <n v="0"/>
    <n v="0"/>
    <n v="4.2"/>
    <n v="0"/>
    <n v="13.7"/>
    <n v="12.2"/>
    <n v="1.6857142857142833"/>
    <n v="0.85048167293232979"/>
    <n v="2.035714285714286"/>
    <n v="0.78877420533430787"/>
    <n v="0"/>
    <n v="4.0323915609702601"/>
    <n v="5.1738776839062499"/>
    <n v="0"/>
    <n v="0"/>
    <n v="6.47959327439301"/>
    <n v="0"/>
    <n v="0.71899999999999997"/>
    <n v="2.9"/>
    <n v="2.2000000000000002"/>
    <n v="0.104"/>
    <n v="0.17699999999999999"/>
    <n v="0.65200000000000002"/>
    <n v="43522.67"/>
    <n v="1.077"/>
    <n v="1.87"/>
    <n v="624.01800000000003"/>
    <n v="130.44800000000001"/>
    <n v="0"/>
    <n v="3720.5746400000062"/>
    <n v="251.33574000000004"/>
    <n v="0"/>
    <n v="0"/>
    <n v="125.128"/>
    <n v="0"/>
    <n v="125.128"/>
    <n v="5.32"/>
    <n v="0"/>
    <n v="208.65603000000002"/>
    <n v="0"/>
    <n v="42.67971"/>
    <n v="0"/>
    <n v="0"/>
    <n v="0"/>
    <n v="0"/>
    <n v="0"/>
    <n v="0"/>
    <n v="0"/>
    <n v="0"/>
    <n v="0"/>
    <n v="0"/>
    <n v="0"/>
    <n v="0"/>
    <n v="0"/>
    <n v="19066.599999999999"/>
    <n v="2768"/>
    <n v="17200.599999999999"/>
    <n v="14659"/>
    <n v="14659"/>
    <n v="19066.599999999999"/>
    <n v="2768"/>
    <n v="17200.599999999999"/>
    <n v="23180"/>
    <n v="25597"/>
    <n v="12589"/>
    <n v="27248"/>
    <n v="0.40534391350284382"/>
    <n v="0.40534391350284382"/>
    <n v="0"/>
    <n v="0"/>
    <n v="0"/>
    <n v="1"/>
    <n v="0"/>
    <n v="1"/>
    <n v="19525"/>
    <n v="1"/>
    <n v="7721"/>
    <n v="0"/>
    <n v="0"/>
    <n v="0"/>
    <n v="0"/>
    <n v="0"/>
    <n v="0"/>
    <n v="0"/>
    <n v="0"/>
    <n v="0"/>
    <n v="0"/>
    <n v="0"/>
    <n v="0"/>
    <n v="36267.199999999997"/>
    <n v="0"/>
    <n v="0"/>
    <n v="0"/>
    <n v="0"/>
    <n v="0"/>
    <n v="36267.199999999997"/>
    <n v="36267.199999999997"/>
    <n v="510"/>
    <n v="8684.5161290322576"/>
    <n v="1.1510293080228307"/>
    <n v="0"/>
    <n v="0"/>
    <n v="0"/>
    <n v="0"/>
    <n v="0"/>
    <n v="0"/>
    <n v="5.3029821073558647"/>
    <n v="0"/>
    <n v="0"/>
    <n v="0"/>
    <n v="40011"/>
    <n v="0"/>
    <n v="0"/>
    <n v="0"/>
    <n v="0"/>
    <n v="0"/>
    <n v="0"/>
    <n v="0"/>
    <n v="0"/>
    <n v="0"/>
    <n v="0"/>
    <n v="0"/>
    <n v="0"/>
    <n v="4.8067859509609008"/>
    <n v="0"/>
    <n v="0"/>
    <n v="0"/>
    <n v="0"/>
    <n v="0"/>
    <n v="8684.5161290322576"/>
    <n v="0"/>
    <n v="0"/>
    <n v="0"/>
    <n v="0"/>
    <n v="0"/>
    <n v="0"/>
    <n v="0"/>
    <n v="0"/>
    <n v="0"/>
    <n v="0"/>
    <n v="0"/>
    <n v="0"/>
    <n v="0"/>
    <n v="40011"/>
    <n v="0"/>
    <n v="0"/>
    <n v="0"/>
    <n v="0"/>
    <n v="0"/>
    <n v="0"/>
    <n v="0"/>
    <n v="2180"/>
    <n v="0"/>
    <n v="0"/>
    <n v="3320"/>
    <n v="0"/>
    <n v="1617"/>
    <n v="470"/>
    <n v="360"/>
    <n v="0"/>
    <n v="0"/>
    <n v="0"/>
    <n v="0"/>
    <n v="470"/>
    <n v="0"/>
  </r>
  <r>
    <x v="138"/>
    <s v="London"/>
    <x v="0"/>
    <x v="0"/>
    <n v="4984"/>
    <n v="649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09.44299999999998"/>
    <n v="701.72500000000002"/>
    <n v="236.00899999999999"/>
    <n v="3942.52"/>
    <n v="0"/>
    <n v="0"/>
    <n v="0"/>
    <n v="0"/>
    <n v="0"/>
    <n v="0"/>
    <n v="7.718"/>
    <n v="0.189"/>
    <n v="186.72176899999999"/>
    <n v="0"/>
    <n v="0"/>
    <n v="235.27"/>
    <n v="1.014"/>
    <n v="984"/>
    <n v="0"/>
    <n v="0"/>
    <n v="0"/>
    <n v="0"/>
    <n v="0"/>
    <n v="0"/>
    <n v="9.4580000000000002"/>
    <n v="12.694000000000001"/>
    <n v="350.51612903225805"/>
    <n v="23.039903225806452"/>
    <n v="0"/>
    <n v="0"/>
    <n v="0"/>
    <n v="0"/>
    <n v="0"/>
    <n v="0"/>
    <n v="0"/>
    <n v="0"/>
    <n v="0"/>
    <n v="0"/>
    <n v="0"/>
    <n v="0"/>
    <n v="10025"/>
    <n v="13882"/>
    <n v="6325"/>
    <n v="4225"/>
    <n v="35768"/>
    <n v="34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79.8"/>
    <n v="2102"/>
    <n v="13758.4"/>
    <n v="0"/>
    <n v="0"/>
    <n v="0"/>
    <n v="0"/>
    <n v="0"/>
    <n v="0"/>
    <n v="0"/>
    <n v="0"/>
    <n v="0"/>
    <n v="0"/>
    <n v="0"/>
    <n v="0"/>
    <n v="0"/>
    <n v="0"/>
    <n v="0"/>
    <n v="7.6"/>
    <n v="4"/>
    <n v="-2.6785714285714288"/>
    <n v="-1.083764097744361"/>
    <n v="-2.6857142857142855"/>
    <n v="-1.2913408841797589"/>
    <n v="0"/>
    <n v="3.88550691019126"/>
    <n v="5.1532112734556597"/>
    <n v="0"/>
    <n v="0"/>
    <n v="6.2550676985177098"/>
    <n v="0"/>
    <n v="0.71299999999999997"/>
    <n v="2.8"/>
    <n v="2.2999999999999998"/>
    <n v="0.108"/>
    <n v="0.17899999999999999"/>
    <n v="0.61699999999999999"/>
    <n v="38373.629999999997"/>
    <n v="1.05"/>
    <n v="1.8"/>
    <n v="646.88"/>
    <n v="142.648"/>
    <n v="0"/>
    <n v="3720.1967900000081"/>
    <n v="223.17833999999999"/>
    <n v="0"/>
    <n v="0"/>
    <n v="142.648"/>
    <n v="0"/>
    <n v="142.648"/>
    <n v="0"/>
    <n v="0"/>
    <n v="223.17833999999999"/>
    <n v="0"/>
    <n v="0"/>
    <n v="0"/>
    <n v="0"/>
    <n v="0"/>
    <n v="0"/>
    <n v="0"/>
    <n v="0"/>
    <n v="0"/>
    <n v="0"/>
    <n v="0"/>
    <n v="0"/>
    <n v="0"/>
    <n v="0"/>
    <n v="0"/>
    <n v="14479.8"/>
    <n v="2102"/>
    <n v="13758.4"/>
    <n v="13497"/>
    <n v="13497"/>
    <n v="14479.8"/>
    <n v="2102"/>
    <n v="13758.4"/>
    <n v="19328"/>
    <n v="21375"/>
    <n v="11515"/>
    <n v="25012"/>
    <n v="0.30416352973181582"/>
    <n v="0.30416352973181582"/>
    <n v="0"/>
    <n v="0"/>
    <n v="0"/>
    <n v="0"/>
    <n v="1"/>
    <n v="62"/>
    <n v="18544"/>
    <n v="0"/>
    <n v="6231"/>
    <n v="0"/>
    <n v="0"/>
    <n v="0"/>
    <n v="0"/>
    <n v="0"/>
    <n v="0"/>
    <n v="0"/>
    <n v="0"/>
    <n v="0"/>
    <n v="0"/>
    <n v="0"/>
    <n v="0"/>
    <n v="28238.199999999997"/>
    <n v="0"/>
    <n v="0"/>
    <n v="0"/>
    <n v="0"/>
    <n v="0"/>
    <n v="28238.199999999997"/>
    <n v="28238.199999999997"/>
    <n v="510"/>
    <n v="6165.5161290322585"/>
    <n v="1.2370618236421065"/>
    <n v="0"/>
    <n v="0"/>
    <n v="0"/>
    <n v="0"/>
    <n v="0"/>
    <n v="0"/>
    <n v="6.9468298555377208"/>
    <n v="0"/>
    <n v="0"/>
    <n v="0"/>
    <n v="34623"/>
    <n v="0"/>
    <n v="0"/>
    <n v="0"/>
    <n v="0"/>
    <n v="0"/>
    <n v="0"/>
    <n v="0"/>
    <n v="0"/>
    <n v="0"/>
    <n v="0"/>
    <n v="0"/>
    <n v="0"/>
    <n v="5.6657704654895662"/>
    <n v="0"/>
    <n v="0"/>
    <n v="0"/>
    <n v="0"/>
    <n v="0"/>
    <n v="6165.5161290322585"/>
    <n v="0"/>
    <n v="0"/>
    <n v="0"/>
    <n v="0"/>
    <n v="0"/>
    <n v="0"/>
    <n v="0"/>
    <n v="0"/>
    <n v="0"/>
    <n v="0"/>
    <n v="0"/>
    <n v="0"/>
    <n v="0"/>
    <n v="34623"/>
    <n v="0"/>
    <n v="0"/>
    <n v="0"/>
    <n v="0"/>
    <n v="0"/>
    <n v="0"/>
    <n v="0"/>
    <n v="1660"/>
    <n v="0"/>
    <n v="0"/>
    <n v="2384"/>
    <n v="0"/>
    <n v="903"/>
    <n v="210"/>
    <n v="285"/>
    <n v="0"/>
    <n v="0"/>
    <n v="0"/>
    <n v="0"/>
    <n v="210"/>
    <n v="0"/>
  </r>
  <r>
    <x v="139"/>
    <s v="London"/>
    <x v="0"/>
    <x v="0"/>
    <n v="2673"/>
    <n v="38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71.93899999999996"/>
    <n v="663.36"/>
    <n v="212.89500000000001"/>
    <n v="3699.55"/>
    <n v="0"/>
    <n v="0"/>
    <n v="0"/>
    <n v="0"/>
    <n v="0"/>
    <n v="0"/>
    <n v="8.5790000000000006"/>
    <n v="0.17899999999999999"/>
    <n v="198.85025400000001"/>
    <n v="0"/>
    <n v="0"/>
    <n v="522.82000000000005"/>
    <n v="2.0779999999999998"/>
    <n v="808"/>
    <n v="1"/>
    <n v="0"/>
    <n v="0"/>
    <n v="0"/>
    <n v="0"/>
    <n v="0"/>
    <n v="6.63"/>
    <n v="10.86"/>
    <n v="350.51612903225805"/>
    <n v="23.039903225806452"/>
    <n v="0"/>
    <n v="0"/>
    <n v="0"/>
    <n v="0"/>
    <n v="0"/>
    <n v="0"/>
    <n v="0"/>
    <n v="0"/>
    <n v="0"/>
    <n v="0"/>
    <n v="0"/>
    <n v="0"/>
    <n v="7534"/>
    <n v="11968"/>
    <n v="2666"/>
    <n v="2548"/>
    <n v="16401"/>
    <n v="17908"/>
    <n v="0"/>
    <n v="0"/>
    <n v="0"/>
    <n v="0"/>
    <n v="0"/>
    <n v="0"/>
    <n v="10671.3"/>
    <n v="864"/>
    <n v="658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6.5"/>
    <n v="162"/>
    <n v="1152.3"/>
    <n v="0"/>
    <n v="0"/>
    <n v="0"/>
    <n v="0"/>
    <n v="0"/>
    <n v="0"/>
    <n v="0"/>
    <n v="0"/>
    <n v="0"/>
    <n v="0"/>
    <n v="0"/>
    <n v="0"/>
    <n v="0"/>
    <n v="0"/>
    <n v="0"/>
    <n v="6.4"/>
    <n v="1.1000000000000001"/>
    <n v="-3.8785714285714281"/>
    <n v="-1.5692904135338344"/>
    <n v="-2.6857142857142855"/>
    <n v="-1.2913408841797589"/>
    <n v="0"/>
    <n v="4.0804794634720896"/>
    <n v="5.6425584007029004"/>
    <n v="0"/>
    <n v="0"/>
    <n v="6.1727008820221396"/>
    <n v="0"/>
    <n v="0.80300000000000005"/>
    <n v="2.8"/>
    <n v="2"/>
    <n v="8.5999999999999993E-2"/>
    <n v="0.111"/>
    <n v="0.495"/>
    <n v="25722.84"/>
    <n v="1.012"/>
    <n v="1.78"/>
    <n v="583.48900000000003"/>
    <n v="119.443"/>
    <n v="0"/>
    <n v="3488.4550300000074"/>
    <n v="185.12963999999999"/>
    <n v="0"/>
    <n v="0"/>
    <n v="119.443"/>
    <n v="0"/>
    <n v="119.443"/>
    <n v="0"/>
    <n v="0"/>
    <n v="185.12964000000002"/>
    <n v="0"/>
    <n v="0"/>
    <n v="0"/>
    <n v="0"/>
    <n v="0"/>
    <n v="0"/>
    <n v="0"/>
    <n v="0"/>
    <n v="0"/>
    <n v="0"/>
    <n v="0"/>
    <n v="0"/>
    <n v="0"/>
    <n v="0"/>
    <n v="0"/>
    <n v="11797.8"/>
    <n v="1026"/>
    <n v="7737.5"/>
    <n v="9432"/>
    <n v="9432"/>
    <n v="11797.8"/>
    <n v="1026"/>
    <n v="7737.5"/>
    <n v="8715"/>
    <n v="9685"/>
    <n v="9226"/>
    <n v="18658"/>
    <n v="0"/>
    <n v="0"/>
    <n v="0"/>
    <n v="0"/>
    <n v="0"/>
    <n v="0"/>
    <n v="0"/>
    <n v="7"/>
    <n v="15261"/>
    <n v="1"/>
    <n v="3389"/>
    <n v="0"/>
    <n v="0"/>
    <n v="0"/>
    <n v="0"/>
    <n v="17256.5"/>
    <n v="0"/>
    <n v="0"/>
    <n v="0"/>
    <n v="0"/>
    <n v="0"/>
    <n v="0"/>
    <n v="0"/>
    <n v="2278.8000000000002"/>
    <n v="0"/>
    <n v="0"/>
    <n v="0"/>
    <n v="0"/>
    <n v="0"/>
    <n v="19535.3"/>
    <n v="19535.3"/>
    <n v="510"/>
    <n v="2506.516129032258"/>
    <n v="0.93771647176665096"/>
    <n v="0"/>
    <n v="0"/>
    <n v="0"/>
    <n v="0"/>
    <n v="0"/>
    <n v="0"/>
    <n v="6.6995884773662553"/>
    <n v="0"/>
    <n v="0"/>
    <n v="0"/>
    <n v="17908"/>
    <n v="0"/>
    <n v="0"/>
    <n v="0"/>
    <n v="0"/>
    <n v="6.4558548447437341"/>
    <n v="0"/>
    <n v="0"/>
    <n v="0"/>
    <n v="0"/>
    <n v="0"/>
    <n v="0"/>
    <n v="0"/>
    <n v="0.85252525252525257"/>
    <n v="0"/>
    <n v="0"/>
    <n v="0"/>
    <n v="0"/>
    <n v="0"/>
    <n v="2506.516129032258"/>
    <n v="0"/>
    <n v="0"/>
    <n v="0"/>
    <n v="0"/>
    <n v="0"/>
    <n v="0"/>
    <n v="0"/>
    <n v="0"/>
    <n v="0"/>
    <n v="0"/>
    <n v="0"/>
    <n v="0"/>
    <n v="0"/>
    <n v="17908"/>
    <n v="0"/>
    <n v="0"/>
    <n v="0"/>
    <n v="0"/>
    <n v="0"/>
    <n v="0"/>
    <n v="0"/>
    <n v="580"/>
    <n v="0"/>
    <n v="0"/>
    <n v="1160"/>
    <n v="0"/>
    <n v="413"/>
    <n v="130"/>
    <n v="185"/>
    <n v="0"/>
    <n v="0"/>
    <n v="0"/>
    <n v="0"/>
    <n v="130"/>
    <n v="0"/>
  </r>
  <r>
    <x v="140"/>
    <s v="London"/>
    <x v="0"/>
    <x v="0"/>
    <n v="2996"/>
    <n v="461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02.88800000000003"/>
    <n v="496.62400000000002"/>
    <n v="161.54499999999999"/>
    <n v="2674.62"/>
    <n v="0"/>
    <n v="0"/>
    <n v="0"/>
    <n v="0"/>
    <n v="0"/>
    <n v="0"/>
    <n v="6.2640000000000002"/>
    <n v="0.13500000000000001"/>
    <n v="179.23902200000001"/>
    <n v="0"/>
    <n v="0"/>
    <n v="541.17999999999995"/>
    <n v="1.8859999999999999"/>
    <n v="741"/>
    <n v="1"/>
    <n v="0"/>
    <n v="0"/>
    <n v="0"/>
    <n v="0"/>
    <n v="0"/>
    <n v="5.944"/>
    <n v="11.377000000000001"/>
    <n v="350.51612903225805"/>
    <n v="23.039903225806452"/>
    <n v="0"/>
    <n v="0"/>
    <n v="0"/>
    <n v="0"/>
    <n v="0"/>
    <n v="0"/>
    <n v="0"/>
    <n v="0"/>
    <n v="0"/>
    <n v="0"/>
    <n v="0"/>
    <n v="0"/>
    <n v="11170"/>
    <n v="17284"/>
    <n v="2535"/>
    <n v="2425"/>
    <n v="16845"/>
    <n v="18678"/>
    <n v="0"/>
    <n v="0"/>
    <n v="0"/>
    <n v="0"/>
    <n v="0"/>
    <n v="0"/>
    <n v="17061.900000000001"/>
    <n v="1338"/>
    <n v="1019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000000000000007"/>
    <n v="5.7"/>
    <n v="-1.4785714285714278"/>
    <n v="-0.59823778195488686"/>
    <n v="-2.6857142857142855"/>
    <n v="-1.2913408841797589"/>
    <n v="0"/>
    <n v="3.4590660778795299"/>
    <n v="5.5380907118785903"/>
    <n v="0"/>
    <n v="0"/>
    <n v="5.8856893076654604"/>
    <n v="0"/>
    <n v="0.82299999999999995"/>
    <n v="2.4"/>
    <n v="1.5"/>
    <n v="8.3000000000000004E-2"/>
    <n v="9.4E-2"/>
    <n v="0.42699999999999999"/>
    <n v="31466.63"/>
    <n v="1.0049999999999999"/>
    <n v="1.8"/>
    <n v="545.93499999999995"/>
    <n v="135.649"/>
    <n v="0"/>
    <n v="3462.6076000000116"/>
    <n v="313.30426999999997"/>
    <n v="0"/>
    <n v="0"/>
    <n v="135.649"/>
    <n v="0"/>
    <n v="135.649"/>
    <n v="0"/>
    <n v="0"/>
    <n v="313.30427000000003"/>
    <n v="0"/>
    <n v="0"/>
    <n v="0"/>
    <n v="0"/>
    <n v="0"/>
    <n v="0"/>
    <n v="0"/>
    <n v="0"/>
    <n v="0"/>
    <n v="0"/>
    <n v="0"/>
    <n v="0"/>
    <n v="0"/>
    <n v="0"/>
    <n v="0"/>
    <n v="17061.900000000001"/>
    <n v="1338"/>
    <n v="10198.5"/>
    <n v="22034"/>
    <n v="22034"/>
    <n v="17061.900000000001"/>
    <n v="1338"/>
    <n v="10198.5"/>
    <n v="8333"/>
    <n v="9271"/>
    <n v="29837"/>
    <n v="51871"/>
    <n v="0"/>
    <n v="0"/>
    <n v="0"/>
    <n v="0"/>
    <n v="0"/>
    <n v="0"/>
    <n v="0"/>
    <n v="0"/>
    <n v="48159"/>
    <n v="73"/>
    <n v="3639"/>
    <n v="0"/>
    <n v="0"/>
    <n v="0"/>
    <n v="0"/>
    <n v="27260.400000000001"/>
    <n v="0"/>
    <n v="0"/>
    <n v="0"/>
    <n v="0"/>
    <n v="0"/>
    <n v="0"/>
    <n v="0"/>
    <n v="0"/>
    <n v="0"/>
    <n v="0"/>
    <n v="0"/>
    <n v="0"/>
    <n v="0"/>
    <n v="27260.400000000001"/>
    <n v="27260.400000000001"/>
    <n v="510"/>
    <n v="2375.516129032258"/>
    <n v="0.79289590421637457"/>
    <n v="0"/>
    <n v="0"/>
    <n v="0"/>
    <n v="0"/>
    <n v="0"/>
    <n v="0"/>
    <n v="6.2343124165554071"/>
    <n v="0"/>
    <n v="0"/>
    <n v="0"/>
    <n v="18678"/>
    <n v="0"/>
    <n v="0"/>
    <n v="0"/>
    <n v="0"/>
    <n v="9.0989319092122827"/>
    <n v="0"/>
    <n v="0"/>
    <n v="0"/>
    <n v="0"/>
    <n v="0"/>
    <n v="0"/>
    <n v="0"/>
    <n v="0"/>
    <n v="0"/>
    <n v="0"/>
    <n v="0"/>
    <n v="0"/>
    <n v="0"/>
    <n v="2375.516129032258"/>
    <n v="0"/>
    <n v="0"/>
    <n v="0"/>
    <n v="0"/>
    <n v="0"/>
    <n v="0"/>
    <n v="0"/>
    <n v="0"/>
    <n v="0"/>
    <n v="0"/>
    <n v="0"/>
    <n v="0"/>
    <n v="0"/>
    <n v="18678"/>
    <n v="0"/>
    <n v="0"/>
    <n v="0"/>
    <n v="0"/>
    <n v="0"/>
    <n v="0"/>
    <n v="0"/>
    <n v="690"/>
    <n v="0"/>
    <n v="0"/>
    <n v="1112"/>
    <n v="0"/>
    <n v="364"/>
    <n v="150"/>
    <n v="92"/>
    <n v="0"/>
    <n v="0"/>
    <n v="0"/>
    <n v="0"/>
    <n v="150"/>
    <n v="0"/>
  </r>
  <r>
    <x v="141"/>
    <s v="London"/>
    <x v="0"/>
    <x v="0"/>
    <n v="3445"/>
    <n v="478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38.99300000000005"/>
    <n v="530.91700000000003"/>
    <n v="156.62700000000001"/>
    <n v="2774.08"/>
    <n v="0"/>
    <n v="0"/>
    <n v="0"/>
    <n v="0"/>
    <n v="0"/>
    <n v="0"/>
    <n v="8.0760000000000005"/>
    <n v="0.13700000000000001"/>
    <n v="143.34989399999901"/>
    <n v="0"/>
    <n v="0"/>
    <n v="537.35"/>
    <n v="2.0990000000000002"/>
    <n v="763"/>
    <n v="0"/>
    <n v="0"/>
    <n v="0"/>
    <n v="0"/>
    <n v="0"/>
    <n v="0"/>
    <n v="6.6740000000000004"/>
    <n v="11.4"/>
    <n v="350.51612903225805"/>
    <n v="23.039903225806452"/>
    <n v="0"/>
    <n v="0"/>
    <n v="0"/>
    <n v="0"/>
    <n v="0"/>
    <n v="0"/>
    <n v="0"/>
    <n v="0"/>
    <n v="0"/>
    <n v="0"/>
    <n v="0"/>
    <n v="0"/>
    <n v="11072"/>
    <n v="20084"/>
    <n v="3035"/>
    <n v="2743"/>
    <n v="19703"/>
    <n v="19849"/>
    <n v="0"/>
    <n v="0"/>
    <n v="0"/>
    <n v="0"/>
    <n v="0"/>
    <n v="0"/>
    <n v="19819.599999999999"/>
    <n v="1584"/>
    <n v="1228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999999999999993"/>
    <n v="7"/>
    <n v="-1.0785714285714292"/>
    <n v="-0.43639567669172957"/>
    <n v="-2.6857142857142855"/>
    <n v="-1.2913408841797589"/>
    <n v="0"/>
    <n v="3.5488032697965202"/>
    <n v="5.5737567573766498"/>
    <n v="0"/>
    <n v="0"/>
    <n v="5.8715615037433402"/>
    <n v="0"/>
    <n v="0.80900000000000005"/>
    <n v="2.4"/>
    <n v="1.6"/>
    <n v="8.6999999999999994E-2"/>
    <n v="0.104"/>
    <n v="0.443"/>
    <n v="33575.58"/>
    <n v="1.0109999999999999"/>
    <n v="1.82"/>
    <n v="520.55200000000002"/>
    <n v="122.52500000000001"/>
    <n v="0"/>
    <n v="3409.1747800000044"/>
    <n v="613.64055000000008"/>
    <n v="0"/>
    <n v="0"/>
    <n v="122.52500000000001"/>
    <n v="0"/>
    <n v="122.52500000000001"/>
    <n v="0"/>
    <n v="0"/>
    <n v="613.64054999999973"/>
    <n v="0"/>
    <n v="0"/>
    <n v="0"/>
    <n v="0"/>
    <n v="0"/>
    <n v="0"/>
    <n v="0"/>
    <n v="0"/>
    <n v="0"/>
    <n v="0"/>
    <n v="0"/>
    <n v="0"/>
    <n v="0"/>
    <n v="0"/>
    <n v="0"/>
    <n v="19819.599999999999"/>
    <n v="1584"/>
    <n v="12287.7"/>
    <n v="9217"/>
    <n v="9217"/>
    <n v="19819.599999999999"/>
    <n v="1584"/>
    <n v="12287.7"/>
    <n v="9890"/>
    <n v="11034"/>
    <n v="9308"/>
    <n v="18525"/>
    <n v="0"/>
    <n v="0"/>
    <n v="0"/>
    <n v="0"/>
    <n v="0"/>
    <n v="0"/>
    <n v="0"/>
    <n v="23"/>
    <n v="14534"/>
    <n v="0"/>
    <n v="3968"/>
    <n v="0"/>
    <n v="0"/>
    <n v="0"/>
    <n v="0"/>
    <n v="32107.3"/>
    <n v="0"/>
    <n v="0"/>
    <n v="0"/>
    <n v="0"/>
    <n v="0"/>
    <n v="0"/>
    <n v="0"/>
    <n v="0"/>
    <n v="0"/>
    <n v="0"/>
    <n v="0"/>
    <n v="0"/>
    <n v="0"/>
    <n v="32107.3"/>
    <n v="32107.3"/>
    <n v="510"/>
    <n v="2875.516129032258"/>
    <n v="0.83469263542300665"/>
    <n v="0"/>
    <n v="0"/>
    <n v="0"/>
    <n v="0"/>
    <n v="0"/>
    <n v="0"/>
    <n v="5.7616835994194489"/>
    <n v="0"/>
    <n v="0"/>
    <n v="0"/>
    <n v="19849"/>
    <n v="0"/>
    <n v="0"/>
    <n v="0"/>
    <n v="0"/>
    <n v="9.3199709724238016"/>
    <n v="0"/>
    <n v="0"/>
    <n v="0"/>
    <n v="0"/>
    <n v="0"/>
    <n v="0"/>
    <n v="0"/>
    <n v="0"/>
    <n v="0"/>
    <n v="0"/>
    <n v="0"/>
    <n v="0"/>
    <n v="0"/>
    <n v="2875.516129032258"/>
    <n v="0"/>
    <n v="0"/>
    <n v="0"/>
    <n v="0"/>
    <n v="0"/>
    <n v="0"/>
    <n v="0"/>
    <n v="0"/>
    <n v="0"/>
    <n v="0"/>
    <n v="0"/>
    <n v="0"/>
    <n v="0"/>
    <n v="19849"/>
    <n v="0"/>
    <n v="0"/>
    <n v="0"/>
    <n v="0"/>
    <n v="0"/>
    <n v="0"/>
    <n v="0"/>
    <n v="730"/>
    <n v="0"/>
    <n v="0"/>
    <n v="1280"/>
    <n v="0"/>
    <n v="490"/>
    <n v="150"/>
    <n v="147"/>
    <n v="0"/>
    <n v="0"/>
    <n v="0"/>
    <n v="0"/>
    <n v="150"/>
    <n v="0"/>
  </r>
  <r>
    <x v="142"/>
    <s v="London"/>
    <x v="0"/>
    <x v="0"/>
    <n v="4179"/>
    <n v="5555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571.39099999999996"/>
    <n v="566.24599999999998"/>
    <n v="157.566"/>
    <n v="2638.72"/>
    <n v="0"/>
    <n v="0"/>
    <n v="0"/>
    <n v="0"/>
    <n v="0"/>
    <n v="0"/>
    <n v="5.1449999999999996"/>
    <n v="0.11700000000000001"/>
    <n v="146.514646"/>
    <n v="0"/>
    <n v="0"/>
    <n v="512.45000000000005"/>
    <n v="1.804"/>
    <n v="619"/>
    <n v="0"/>
    <n v="0"/>
    <n v="0"/>
    <n v="0"/>
    <n v="0"/>
    <n v="0"/>
    <n v="6.2549999999999999"/>
    <n v="11.862"/>
    <n v="350.51612903225805"/>
    <n v="23.039903225806452"/>
    <n v="0"/>
    <n v="0"/>
    <n v="0"/>
    <n v="0"/>
    <n v="0"/>
    <n v="0"/>
    <n v="0"/>
    <n v="0"/>
    <n v="0"/>
    <n v="0"/>
    <n v="0"/>
    <n v="0"/>
    <n v="14558"/>
    <n v="25507"/>
    <n v="3377"/>
    <n v="3181"/>
    <n v="24383"/>
    <n v="22335"/>
    <n v="0"/>
    <n v="0"/>
    <n v="0"/>
    <n v="0"/>
    <n v="0"/>
    <n v="0"/>
    <n v="25220.5"/>
    <n v="2009"/>
    <n v="1526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"/>
    <n v="0"/>
    <n v="8.3000000000000007"/>
    <n v="6.5"/>
    <n v="-1.9785714285714278"/>
    <n v="-0.80054041353383432"/>
    <n v="0.51428571428571468"/>
    <n v="0.2472780416514434"/>
    <n v="0"/>
    <n v="3.4862416163960099"/>
    <n v="5.4368733682605797"/>
    <n v="0"/>
    <n v="0"/>
    <n v="5.7500799739513404"/>
    <n v="0"/>
    <n v="0.80100000000000005"/>
    <n v="2.4"/>
    <n v="1.6"/>
    <n v="8.6999999999999994E-2"/>
    <n v="0.111"/>
    <n v="0.46899999999999997"/>
    <n v="38564.93"/>
    <n v="1.0129999999999999"/>
    <n v="1.83"/>
    <n v="573.98199999999997"/>
    <n v="158.684"/>
    <n v="0"/>
    <n v="3387.0318600000005"/>
    <n v="780.24391999999989"/>
    <n v="0"/>
    <n v="0"/>
    <n v="158.684"/>
    <n v="0"/>
    <n v="158.684"/>
    <n v="0"/>
    <n v="0"/>
    <n v="780.24392"/>
    <n v="0"/>
    <n v="0"/>
    <n v="0"/>
    <n v="0"/>
    <n v="0"/>
    <n v="0"/>
    <n v="0"/>
    <n v="0"/>
    <n v="0"/>
    <n v="0"/>
    <n v="0"/>
    <n v="0"/>
    <n v="0"/>
    <n v="0"/>
    <n v="0"/>
    <n v="25220.5"/>
    <n v="2009"/>
    <n v="15262.7"/>
    <n v="23494"/>
    <n v="23494"/>
    <n v="25220.5"/>
    <n v="2009"/>
    <n v="15262.7"/>
    <n v="11980"/>
    <n v="13382"/>
    <n v="25646"/>
    <n v="49140"/>
    <n v="0"/>
    <n v="0"/>
    <n v="0"/>
    <n v="0"/>
    <n v="0"/>
    <n v="0"/>
    <n v="0"/>
    <n v="0"/>
    <n v="43309"/>
    <n v="1341"/>
    <n v="4490"/>
    <n v="0"/>
    <n v="0"/>
    <n v="0"/>
    <n v="0"/>
    <n v="40483.199999999997"/>
    <n v="0"/>
    <n v="0"/>
    <n v="0"/>
    <n v="0"/>
    <n v="0"/>
    <n v="0"/>
    <n v="0"/>
    <n v="0"/>
    <n v="0"/>
    <n v="0"/>
    <n v="0"/>
    <n v="0"/>
    <n v="0"/>
    <n v="40483.199999999997"/>
    <n v="40483.199999999997"/>
    <n v="510"/>
    <n v="3217.516129032258"/>
    <n v="0.76992489328362246"/>
    <n v="0"/>
    <n v="0"/>
    <n v="1"/>
    <n v="0"/>
    <n v="0"/>
    <n v="0"/>
    <n v="5.3445800430725052"/>
    <n v="0"/>
    <n v="0"/>
    <n v="0"/>
    <n v="22335"/>
    <n v="0"/>
    <n v="0"/>
    <n v="0"/>
    <n v="0"/>
    <n v="9.6872936109117003"/>
    <n v="0"/>
    <n v="0"/>
    <n v="0"/>
    <n v="0"/>
    <n v="0"/>
    <n v="0"/>
    <n v="0"/>
    <n v="0"/>
    <n v="0"/>
    <n v="0"/>
    <n v="0"/>
    <n v="0"/>
    <n v="0"/>
    <n v="3217.516129032258"/>
    <n v="0"/>
    <n v="0"/>
    <n v="0"/>
    <n v="0"/>
    <n v="0"/>
    <n v="0"/>
    <n v="0"/>
    <n v="0"/>
    <n v="0"/>
    <n v="0"/>
    <n v="0"/>
    <n v="0"/>
    <n v="0"/>
    <n v="22335"/>
    <n v="0"/>
    <n v="0"/>
    <n v="0"/>
    <n v="0"/>
    <n v="0"/>
    <n v="0"/>
    <n v="0"/>
    <n v="920"/>
    <n v="0"/>
    <n v="0"/>
    <n v="1288"/>
    <n v="0"/>
    <n v="595"/>
    <n v="100"/>
    <n v="165"/>
    <n v="0"/>
    <n v="0"/>
    <n v="0"/>
    <n v="0"/>
    <n v="100"/>
    <n v="0"/>
  </r>
  <r>
    <x v="143"/>
    <s v="London"/>
    <x v="0"/>
    <x v="0"/>
    <n v="7117"/>
    <n v="84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36.47799999999995"/>
    <n v="628.54999999999995"/>
    <n v="183.71100000000001"/>
    <n v="3248.64"/>
    <n v="0"/>
    <n v="0"/>
    <n v="0"/>
    <n v="0"/>
    <n v="0"/>
    <n v="0"/>
    <n v="7.9279999999999999"/>
    <n v="0.182"/>
    <n v="206.48396199999999"/>
    <n v="0"/>
    <n v="0"/>
    <n v="731.38"/>
    <n v="1.7649999999999999"/>
    <n v="591"/>
    <n v="0"/>
    <n v="0"/>
    <n v="0"/>
    <n v="0"/>
    <n v="0"/>
    <n v="0"/>
    <n v="8.2270000000000003"/>
    <n v="15.955"/>
    <n v="246.5"/>
    <n v="16.880666666666666"/>
    <n v="0"/>
    <n v="0"/>
    <n v="0"/>
    <n v="0"/>
    <n v="0"/>
    <n v="0"/>
    <n v="0"/>
    <n v="0"/>
    <n v="0"/>
    <n v="0"/>
    <n v="0"/>
    <n v="0"/>
    <n v="21222"/>
    <n v="42453"/>
    <n v="4509"/>
    <n v="4198"/>
    <n v="33856"/>
    <n v="32643"/>
    <n v="0"/>
    <n v="0"/>
    <n v="0"/>
    <n v="0"/>
    <n v="0"/>
    <n v="0"/>
    <n v="40547"/>
    <n v="3147"/>
    <n v="24019.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"/>
    <n v="0"/>
    <n v="13.1"/>
    <n v="7.4"/>
    <n v="2.8214285714285712"/>
    <n v="1.14156484962406"/>
    <n v="-1.2857142857142856"/>
    <n v="-0.61819510412860801"/>
    <n v="0"/>
    <n v="3.9581067697596599"/>
    <n v="5.1850069048214902"/>
    <n v="0"/>
    <n v="0"/>
    <n v="6.0709866145966602"/>
    <n v="0"/>
    <n v="0.73499999999999999"/>
    <n v="2.8"/>
    <n v="2.1"/>
    <n v="0.10299999999999999"/>
    <n v="0.161"/>
    <n v="0.59299999999999997"/>
    <n v="42545.74"/>
    <n v="1.056"/>
    <n v="1.85"/>
    <n v="605.78300000000002"/>
    <n v="0"/>
    <n v="0"/>
    <n v="3318.83576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47"/>
    <n v="3147"/>
    <n v="24019.599999999999"/>
    <n v="17395"/>
    <n v="17395"/>
    <n v="40547"/>
    <n v="3147"/>
    <n v="24019.599999999999"/>
    <n v="17794"/>
    <n v="19897"/>
    <n v="16913"/>
    <n v="34308"/>
    <n v="0.29049255676534042"/>
    <n v="0.29049255676534042"/>
    <n v="0"/>
    <n v="0"/>
    <n v="1"/>
    <n v="0"/>
    <n v="0"/>
    <n v="0"/>
    <n v="27975"/>
    <n v="1"/>
    <n v="6332"/>
    <n v="0"/>
    <n v="0"/>
    <n v="0"/>
    <n v="0"/>
    <n v="64566.6"/>
    <n v="0"/>
    <n v="0"/>
    <n v="0"/>
    <n v="0"/>
    <n v="0"/>
    <n v="0"/>
    <n v="0"/>
    <n v="0"/>
    <n v="0"/>
    <n v="0"/>
    <n v="0"/>
    <n v="0"/>
    <n v="0"/>
    <n v="64566.6"/>
    <n v="64566.6"/>
    <n v="347.26666666666665"/>
    <n v="4408.2333333333336"/>
    <n v="0.61939487611821464"/>
    <n v="0"/>
    <n v="0"/>
    <n v="0"/>
    <n v="0"/>
    <n v="0"/>
    <n v="4.5866235773500073"/>
    <n v="0"/>
    <n v="0"/>
    <n v="0"/>
    <n v="32643"/>
    <n v="0"/>
    <n v="0"/>
    <n v="0"/>
    <n v="0"/>
    <n v="0"/>
    <n v="9.072165238162146"/>
    <n v="0"/>
    <n v="0"/>
    <n v="0"/>
    <n v="0"/>
    <n v="0"/>
    <n v="0"/>
    <n v="0"/>
    <n v="0"/>
    <n v="0"/>
    <n v="0"/>
    <n v="0"/>
    <n v="0"/>
    <n v="0"/>
    <n v="4408.2333333333336"/>
    <n v="0"/>
    <n v="0"/>
    <n v="0"/>
    <n v="0"/>
    <n v="0"/>
    <n v="0"/>
    <n v="0"/>
    <n v="0"/>
    <n v="0"/>
    <n v="0"/>
    <n v="0"/>
    <n v="0"/>
    <n v="0"/>
    <n v="32643"/>
    <n v="0"/>
    <n v="0"/>
    <n v="0"/>
    <n v="0"/>
    <n v="0"/>
    <n v="0"/>
    <n v="0"/>
    <n v="1130"/>
    <n v="0"/>
    <n v="0"/>
    <n v="1552"/>
    <n v="0"/>
    <n v="910"/>
    <n v="170"/>
    <n v="255"/>
    <n v="0"/>
    <n v="0"/>
    <n v="0"/>
    <n v="0"/>
    <n v="170"/>
    <n v="0"/>
  </r>
  <r>
    <x v="144"/>
    <s v="London"/>
    <x v="0"/>
    <x v="0"/>
    <n v="10241"/>
    <n v="1208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45.51100000000008"/>
    <n v="541.30600000000004"/>
    <n v="175.755"/>
    <n v="3193.66"/>
    <n v="0"/>
    <n v="0"/>
    <n v="0"/>
    <n v="0"/>
    <n v="0"/>
    <n v="0"/>
    <n v="4.2050000000000001"/>
    <n v="0.17100000000000001"/>
    <n v="209.25615199999999"/>
    <n v="0"/>
    <n v="0"/>
    <n v="418.66"/>
    <n v="1.2569999999999999"/>
    <n v="884"/>
    <n v="0"/>
    <n v="0"/>
    <n v="0"/>
    <n v="0"/>
    <n v="0"/>
    <n v="0"/>
    <n v="10.627000000000001"/>
    <n v="19.474"/>
    <n v="246.5"/>
    <n v="16.880666666666666"/>
    <n v="0"/>
    <n v="0"/>
    <n v="0"/>
    <n v="0"/>
    <n v="0"/>
    <n v="0"/>
    <n v="0"/>
    <n v="0"/>
    <n v="0"/>
    <n v="0"/>
    <n v="0"/>
    <n v="0"/>
    <n v="32508"/>
    <n v="69619"/>
    <n v="6653"/>
    <n v="4719"/>
    <n v="44338"/>
    <n v="46412"/>
    <n v="0"/>
    <n v="0"/>
    <n v="0"/>
    <n v="0"/>
    <n v="0"/>
    <n v="0"/>
    <n v="69504.899999999994"/>
    <n v="5301"/>
    <n v="38608.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"/>
    <n v="0"/>
    <n v="11.9"/>
    <n v="10"/>
    <n v="1.6214285714285719"/>
    <n v="0.65603853383458666"/>
    <n v="1.5142857142857147"/>
    <n v="0.7280964559736941"/>
    <n v="0"/>
    <n v="4.10642831173306"/>
    <n v="5.2281418507082398"/>
    <n v="0"/>
    <n v="0"/>
    <n v="6.4926726011535303"/>
    <n v="0"/>
    <n v="0.72399999999999998"/>
    <n v="2.9"/>
    <n v="2.2000000000000002"/>
    <n v="0.106"/>
    <n v="0.17"/>
    <n v="0.67700000000000005"/>
    <n v="48444.44"/>
    <n v="1.099"/>
    <n v="1.86"/>
    <n v="659.98299999999995"/>
    <n v="0"/>
    <n v="0"/>
    <n v="3510.1290600000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504.899999999994"/>
    <n v="5301"/>
    <n v="38608.199999999997"/>
    <n v="18189"/>
    <n v="18189"/>
    <n v="69504.899999999994"/>
    <n v="5301"/>
    <n v="38608.199999999997"/>
    <n v="33363"/>
    <n v="37293"/>
    <n v="14282"/>
    <n v="32471"/>
    <n v="0.40534391350284382"/>
    <n v="0.40534391350284382"/>
    <n v="0"/>
    <n v="0"/>
    <n v="0"/>
    <n v="1"/>
    <n v="0"/>
    <n v="0"/>
    <n v="21271"/>
    <n v="0"/>
    <n v="11200"/>
    <n v="0"/>
    <n v="0"/>
    <n v="0"/>
    <n v="0"/>
    <n v="108113.09999999999"/>
    <n v="0"/>
    <n v="0"/>
    <n v="0"/>
    <n v="0"/>
    <n v="0"/>
    <n v="0"/>
    <n v="0"/>
    <n v="0"/>
    <n v="0"/>
    <n v="0"/>
    <n v="0"/>
    <n v="0"/>
    <n v="0"/>
    <n v="108113.09999999999"/>
    <n v="108113.09999999999"/>
    <n v="347.26666666666665"/>
    <n v="6552.2333333333336"/>
    <n v="0.63980405559352926"/>
    <n v="0"/>
    <n v="0"/>
    <n v="0"/>
    <n v="0"/>
    <n v="0"/>
    <n v="4.5319792988965926"/>
    <n v="0"/>
    <n v="0"/>
    <n v="0"/>
    <n v="46412"/>
    <n v="0"/>
    <n v="0"/>
    <n v="0"/>
    <n v="0"/>
    <n v="0"/>
    <n v="10.556888975685967"/>
    <n v="0"/>
    <n v="0"/>
    <n v="0"/>
    <n v="0"/>
    <n v="0"/>
    <n v="0"/>
    <n v="0"/>
    <n v="0"/>
    <n v="0"/>
    <n v="0"/>
    <n v="0"/>
    <n v="0"/>
    <n v="0"/>
    <n v="6552.2333333333336"/>
    <n v="0"/>
    <n v="0"/>
    <n v="0"/>
    <n v="0"/>
    <n v="0"/>
    <n v="0"/>
    <n v="0"/>
    <n v="0"/>
    <n v="0"/>
    <n v="0"/>
    <n v="0"/>
    <n v="0"/>
    <n v="0"/>
    <n v="46412"/>
    <n v="0"/>
    <n v="0"/>
    <n v="0"/>
    <n v="0"/>
    <n v="0"/>
    <n v="0"/>
    <n v="0"/>
    <n v="1690"/>
    <n v="0"/>
    <n v="0"/>
    <n v="2472"/>
    <n v="0"/>
    <n v="1211"/>
    <n v="370"/>
    <n v="310"/>
    <n v="0"/>
    <n v="0"/>
    <n v="0"/>
    <n v="0"/>
    <n v="370"/>
    <n v="0"/>
  </r>
  <r>
    <x v="145"/>
    <s v="London"/>
    <x v="0"/>
    <x v="0"/>
    <n v="6811"/>
    <n v="788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93.4559999999999"/>
    <n v="688.06"/>
    <n v="233.792"/>
    <n v="3533.51"/>
    <n v="0"/>
    <n v="0"/>
    <n v="0"/>
    <n v="0"/>
    <n v="0"/>
    <n v="0"/>
    <n v="5.3959999999999999"/>
    <n v="0.13300000000000001"/>
    <n v="165.18231900000001"/>
    <n v="0"/>
    <n v="0"/>
    <n v="308.88"/>
    <n v="0.77900000000000003"/>
    <n v="726"/>
    <n v="0"/>
    <n v="0"/>
    <n v="0"/>
    <n v="0"/>
    <n v="0"/>
    <n v="0"/>
    <n v="11.842000000000001"/>
    <n v="14.452999999999999"/>
    <n v="246.5"/>
    <n v="16.880666666666666"/>
    <n v="0"/>
    <n v="0"/>
    <n v="0"/>
    <n v="0"/>
    <n v="0"/>
    <n v="0"/>
    <n v="0"/>
    <n v="0"/>
    <n v="0"/>
    <n v="0"/>
    <n v="0"/>
    <n v="0"/>
    <n v="28495"/>
    <n v="47595"/>
    <n v="4033"/>
    <n v="3765"/>
    <n v="33015"/>
    <n v="36467"/>
    <n v="0"/>
    <n v="0"/>
    <n v="0"/>
    <n v="0"/>
    <n v="0"/>
    <n v="0"/>
    <n v="50005.4"/>
    <n v="3771"/>
    <n v="2476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9.1"/>
    <n v="6"/>
    <n v="0.93571428571428505"/>
    <n v="0.2647086466165412"/>
    <n v="-0.77142857142857091"/>
    <n v="-0.38275484106686125"/>
    <n v="0"/>
    <n v="4.0934483344027903"/>
    <n v="5.22414234654262"/>
    <n v="0"/>
    <n v="0"/>
    <n v="6.31294041085635"/>
    <n v="0"/>
    <n v="0.70599999999999996"/>
    <n v="2.9"/>
    <n v="2.4"/>
    <n v="0.11"/>
    <n v="0.184"/>
    <n v="0.64"/>
    <n v="39733.39"/>
    <n v="1.0960000000000001"/>
    <n v="1.8"/>
    <n v="586.16600000000005"/>
    <n v="0"/>
    <n v="0"/>
    <n v="2991.551970000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5.4"/>
    <n v="3771"/>
    <n v="24763.9"/>
    <n v="13201"/>
    <n v="13201"/>
    <n v="50005.4"/>
    <n v="3771"/>
    <n v="24763.9"/>
    <n v="21881"/>
    <n v="24407"/>
    <n v="10968"/>
    <n v="24169"/>
    <n v="0.30416352973181582"/>
    <n v="0.30416352973181582"/>
    <n v="0"/>
    <n v="0"/>
    <n v="0"/>
    <n v="0"/>
    <n v="1"/>
    <n v="0"/>
    <n v="16384"/>
    <n v="0"/>
    <n v="7785"/>
    <n v="0"/>
    <n v="0"/>
    <n v="0"/>
    <n v="0"/>
    <n v="74769.3"/>
    <n v="0"/>
    <n v="0"/>
    <n v="0"/>
    <n v="0"/>
    <n v="0"/>
    <n v="0"/>
    <n v="0"/>
    <n v="0"/>
    <n v="0"/>
    <n v="0"/>
    <n v="0"/>
    <n v="0"/>
    <n v="0"/>
    <n v="74769.3"/>
    <n v="74769.3"/>
    <n v="347.26666666666665"/>
    <n v="3932.2333333333331"/>
    <n v="0.57733568247442857"/>
    <n v="0"/>
    <n v="0"/>
    <n v="0"/>
    <n v="0"/>
    <n v="0"/>
    <n v="0"/>
    <n v="5.3541330201145207"/>
    <n v="0"/>
    <n v="0"/>
    <n v="0"/>
    <n v="36467"/>
    <n v="0"/>
    <n v="0"/>
    <n v="0"/>
    <n v="0"/>
    <n v="10.977727205990311"/>
    <n v="0"/>
    <n v="0"/>
    <n v="0"/>
    <n v="0"/>
    <n v="0"/>
    <n v="0"/>
    <n v="0"/>
    <n v="0"/>
    <n v="0"/>
    <n v="0"/>
    <n v="0"/>
    <n v="0"/>
    <n v="0"/>
    <n v="3932.2333333333331"/>
    <n v="0"/>
    <n v="0"/>
    <n v="0"/>
    <n v="0"/>
    <n v="0"/>
    <n v="0"/>
    <n v="0"/>
    <n v="0"/>
    <n v="0"/>
    <n v="0"/>
    <n v="0"/>
    <n v="0"/>
    <n v="0"/>
    <n v="36467"/>
    <n v="0"/>
    <n v="0"/>
    <n v="0"/>
    <n v="0"/>
    <n v="0"/>
    <n v="0"/>
    <n v="0"/>
    <n v="980"/>
    <n v="0"/>
    <n v="0"/>
    <n v="1552"/>
    <n v="0"/>
    <n v="847"/>
    <n v="260"/>
    <n v="185"/>
    <n v="0"/>
    <n v="0"/>
    <n v="0"/>
    <n v="0"/>
    <n v="260"/>
    <n v="0"/>
  </r>
  <r>
    <x v="146"/>
    <s v="London"/>
    <x v="0"/>
    <x v="0"/>
    <n v="2897"/>
    <n v="42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80.98400000000004"/>
    <n v="672.84100000000001"/>
    <n v="240.024"/>
    <n v="3366.06"/>
    <n v="0"/>
    <n v="0"/>
    <n v="0"/>
    <n v="0"/>
    <n v="0"/>
    <n v="0"/>
    <n v="8.1430000000000007"/>
    <n v="0.158"/>
    <n v="183.03876399999999"/>
    <n v="0"/>
    <n v="0"/>
    <n v="542.39"/>
    <n v="1.98"/>
    <n v="515"/>
    <n v="0"/>
    <n v="0"/>
    <n v="0"/>
    <n v="0"/>
    <n v="0"/>
    <n v="0"/>
    <n v="8.1630000000000003"/>
    <n v="10.436"/>
    <n v="246.5"/>
    <n v="16.880666666666666"/>
    <n v="0"/>
    <n v="0"/>
    <n v="0"/>
    <n v="0"/>
    <n v="0"/>
    <n v="0"/>
    <n v="0"/>
    <n v="0"/>
    <n v="0"/>
    <n v="0"/>
    <n v="0"/>
    <n v="0"/>
    <n v="12446"/>
    <n v="18278"/>
    <n v="1788"/>
    <n v="2429"/>
    <n v="15100"/>
    <n v="18413"/>
    <n v="0"/>
    <n v="0"/>
    <n v="0"/>
    <n v="0"/>
    <n v="0"/>
    <n v="0"/>
    <n v="18841.400000000001"/>
    <n v="1464"/>
    <n v="9222.7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"/>
    <n v="7.3"/>
    <n v="0.73571428571428577"/>
    <n v="0.20812969924812036"/>
    <n v="-2.7714285714285709"/>
    <n v="-1.3750822067957615"/>
    <n v="0"/>
    <n v="4.09645737797113"/>
    <n v="5.7881720160278398"/>
    <n v="0"/>
    <n v="0"/>
    <n v="6.0134414799600302"/>
    <n v="0"/>
    <n v="0.79800000000000004"/>
    <n v="2.8"/>
    <n v="2.1"/>
    <n v="0.09"/>
    <n v="0.112"/>
    <n v="0.49199999999999999"/>
    <n v="27194.799999999999"/>
    <n v="1.0249999999999999"/>
    <n v="1.79"/>
    <n v="495.245"/>
    <n v="0"/>
    <n v="0"/>
    <n v="2924.353150000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41.400000000001"/>
    <n v="1464"/>
    <n v="9222.7999999999993"/>
    <n v="9071"/>
    <n v="9071"/>
    <n v="18841.400000000001"/>
    <n v="1464"/>
    <n v="9222.7999999999993"/>
    <n v="8660"/>
    <n v="9543"/>
    <n v="9247"/>
    <n v="18318"/>
    <n v="0"/>
    <n v="0"/>
    <n v="0"/>
    <n v="0"/>
    <n v="0"/>
    <n v="0"/>
    <n v="0"/>
    <n v="0"/>
    <n v="14502"/>
    <n v="2"/>
    <n v="3814"/>
    <n v="0"/>
    <n v="0"/>
    <n v="0"/>
    <n v="0"/>
    <n v="28064.2"/>
    <n v="0"/>
    <n v="0"/>
    <n v="0"/>
    <n v="0"/>
    <n v="0"/>
    <n v="0"/>
    <n v="0"/>
    <n v="0"/>
    <n v="0"/>
    <n v="0"/>
    <n v="0"/>
    <n v="0"/>
    <n v="0"/>
    <n v="28064.2"/>
    <n v="28064.2"/>
    <n v="347.26666666666665"/>
    <n v="1687.2333333333333"/>
    <n v="0.5824070877919687"/>
    <n v="0"/>
    <n v="0"/>
    <n v="0"/>
    <n v="0"/>
    <n v="0"/>
    <n v="0"/>
    <n v="6.3558853986882982"/>
    <n v="0"/>
    <n v="0"/>
    <n v="0"/>
    <n v="18413"/>
    <n v="0"/>
    <n v="0"/>
    <n v="0"/>
    <n v="0"/>
    <n v="9.687331722471523"/>
    <n v="0"/>
    <n v="0"/>
    <n v="0"/>
    <n v="0"/>
    <n v="0"/>
    <n v="0"/>
    <n v="0"/>
    <n v="0"/>
    <n v="0"/>
    <n v="0"/>
    <n v="0"/>
    <n v="0"/>
    <n v="0"/>
    <n v="1687.2333333333333"/>
    <n v="0"/>
    <n v="0"/>
    <n v="0"/>
    <n v="0"/>
    <n v="0"/>
    <n v="0"/>
    <n v="0"/>
    <n v="0"/>
    <n v="0"/>
    <n v="0"/>
    <n v="0"/>
    <n v="0"/>
    <n v="0"/>
    <n v="18413"/>
    <n v="0"/>
    <n v="0"/>
    <n v="0"/>
    <n v="0"/>
    <n v="0"/>
    <n v="0"/>
    <n v="0"/>
    <n v="430"/>
    <n v="0"/>
    <n v="0"/>
    <n v="848"/>
    <n v="0"/>
    <n v="301"/>
    <n v="80"/>
    <n v="25"/>
    <n v="0"/>
    <n v="0"/>
    <n v="0"/>
    <n v="0"/>
    <n v="80"/>
    <n v="0"/>
  </r>
  <r>
    <x v="147"/>
    <s v="London"/>
    <x v="0"/>
    <x v="0"/>
    <n v="2874"/>
    <n v="407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646.10599999999999"/>
    <n v="636.32299999999998"/>
    <n v="219.48400000000001"/>
    <n v="3222.74"/>
    <n v="0"/>
    <n v="0"/>
    <n v="0"/>
    <n v="0"/>
    <n v="0"/>
    <n v="0"/>
    <n v="9.7829999999999995"/>
    <n v="0.25600000000000001"/>
    <n v="266.275486"/>
    <n v="0"/>
    <n v="0"/>
    <n v="528.91"/>
    <n v="1.925"/>
    <n v="402"/>
    <n v="0"/>
    <n v="0"/>
    <n v="0"/>
    <n v="0"/>
    <n v="0"/>
    <n v="0"/>
    <n v="6.2329999999999997"/>
    <n v="10.273999999999999"/>
    <n v="246.5"/>
    <n v="16.880666666666666"/>
    <n v="0"/>
    <n v="0"/>
    <n v="0"/>
    <n v="0"/>
    <n v="0"/>
    <n v="0"/>
    <n v="0"/>
    <n v="0"/>
    <n v="0"/>
    <n v="0"/>
    <n v="0"/>
    <n v="0"/>
    <n v="11187"/>
    <n v="13828"/>
    <n v="2202"/>
    <n v="2161"/>
    <n v="12461"/>
    <n v="19158"/>
    <n v="0"/>
    <n v="0"/>
    <n v="0"/>
    <n v="0"/>
    <n v="0"/>
    <n v="0"/>
    <n v="5411.4"/>
    <n v="413"/>
    <n v="2583.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47.2000000000007"/>
    <n v="944"/>
    <n v="5590.2"/>
    <n v="0"/>
    <n v="0"/>
    <n v="0"/>
    <n v="0"/>
    <n v="1.2"/>
    <n v="0"/>
    <n v="9.6"/>
    <n v="6.1"/>
    <n v="1.4357142857142851"/>
    <n v="0.40615601503759385"/>
    <n v="-1.571428571428571"/>
    <n v="-0.77968578735842142"/>
    <n v="0"/>
    <n v="3.7436211809736699"/>
    <n v="5.5454695238217102"/>
    <n v="0"/>
    <n v="0"/>
    <n v="6.0069762806457998"/>
    <n v="0"/>
    <n v="0.81299999999999994"/>
    <n v="2.5"/>
    <n v="1.7"/>
    <n v="8.7999999999999995E-2"/>
    <n v="0.1"/>
    <n v="0.439"/>
    <n v="31247.01"/>
    <n v="1.014"/>
    <n v="1.85"/>
    <n v="433.59800000000001"/>
    <n v="35.871000000000002"/>
    <n v="0"/>
    <n v="2936.1652700000004"/>
    <n v="84.047510000000017"/>
    <n v="0"/>
    <n v="0"/>
    <n v="32.558"/>
    <n v="0"/>
    <n v="32.558"/>
    <n v="3.3130000000000002"/>
    <n v="0"/>
    <n v="65.502490000000009"/>
    <n v="0"/>
    <n v="18.545020000000001"/>
    <n v="0"/>
    <n v="0"/>
    <n v="0"/>
    <n v="0"/>
    <n v="0"/>
    <n v="0"/>
    <n v="0"/>
    <n v="0"/>
    <n v="0"/>
    <n v="0"/>
    <n v="0"/>
    <n v="0"/>
    <n v="0"/>
    <n v="5411.4"/>
    <n v="413"/>
    <n v="2583.1999999999998"/>
    <n v="9681"/>
    <n v="9681"/>
    <n v="13758.6"/>
    <n v="1357"/>
    <n v="8173.4"/>
    <n v="7848"/>
    <n v="8760"/>
    <n v="12448"/>
    <n v="22129"/>
    <n v="0"/>
    <n v="0"/>
    <n v="0"/>
    <n v="0"/>
    <n v="0"/>
    <n v="0"/>
    <n v="0"/>
    <n v="1"/>
    <n v="18771"/>
    <n v="3"/>
    <n v="3354"/>
    <n v="0"/>
    <n v="0"/>
    <n v="0"/>
    <n v="0"/>
    <n v="7994.5999999999995"/>
    <n v="0"/>
    <n v="0"/>
    <n v="0"/>
    <n v="0"/>
    <n v="0"/>
    <n v="0"/>
    <n v="0"/>
    <n v="0"/>
    <n v="0"/>
    <n v="0"/>
    <n v="13937.400000000001"/>
    <n v="0"/>
    <n v="0"/>
    <n v="7994.5999999999995"/>
    <n v="21932"/>
    <n v="347.26666666666665"/>
    <n v="2101.2333333333331"/>
    <n v="0.73111807005335183"/>
    <n v="0"/>
    <n v="0"/>
    <n v="0"/>
    <n v="1"/>
    <n v="0"/>
    <n v="0"/>
    <n v="6.6659707724425887"/>
    <n v="0"/>
    <n v="0"/>
    <n v="0"/>
    <n v="19158"/>
    <n v="0"/>
    <n v="0"/>
    <n v="0"/>
    <n v="0"/>
    <n v="2.78169798190675"/>
    <n v="0"/>
    <n v="0"/>
    <n v="0"/>
    <n v="0"/>
    <n v="0"/>
    <n v="0"/>
    <n v="0"/>
    <n v="0"/>
    <n v="0"/>
    <n v="0"/>
    <n v="4.8494780793319423"/>
    <n v="0"/>
    <n v="0"/>
    <n v="2101.2333333333331"/>
    <n v="0"/>
    <n v="0"/>
    <n v="0"/>
    <n v="6043228.7652000012"/>
    <n v="0"/>
    <n v="0"/>
    <n v="0"/>
    <n v="0"/>
    <n v="8868688.1802000012"/>
    <n v="0"/>
    <n v="0"/>
    <n v="0"/>
    <n v="0"/>
    <n v="19158"/>
    <n v="0"/>
    <n v="0"/>
    <n v="0"/>
    <n v="0"/>
    <n v="0"/>
    <n v="0"/>
    <n v="0"/>
    <n v="540"/>
    <n v="0"/>
    <n v="0"/>
    <n v="920"/>
    <n v="0"/>
    <n v="329"/>
    <n v="100"/>
    <n v="140"/>
    <n v="0"/>
    <n v="0"/>
    <n v="0"/>
    <n v="0"/>
    <n v="100"/>
    <n v="0"/>
  </r>
  <r>
    <x v="148"/>
    <s v="London"/>
    <x v="0"/>
    <x v="0"/>
    <n v="2868"/>
    <n v="39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87.601"/>
    <n v="476.17899999999997"/>
    <n v="149.14099999999999"/>
    <n v="2534.2399999999998"/>
    <n v="0"/>
    <n v="0"/>
    <n v="0"/>
    <n v="0"/>
    <n v="0"/>
    <n v="0"/>
    <n v="11.422000000000001"/>
    <n v="0.188"/>
    <n v="228.15455799999901"/>
    <n v="0"/>
    <n v="0"/>
    <n v="487.75"/>
    <n v="1.889"/>
    <n v="350"/>
    <n v="0"/>
    <n v="0"/>
    <n v="0"/>
    <n v="0"/>
    <n v="0"/>
    <n v="0"/>
    <n v="5.7149999999999999"/>
    <n v="10.028"/>
    <n v="246.5"/>
    <n v="16.880666666666666"/>
    <n v="0"/>
    <n v="0"/>
    <n v="0"/>
    <n v="0"/>
    <n v="0"/>
    <n v="0"/>
    <n v="0"/>
    <n v="0"/>
    <n v="0"/>
    <n v="0"/>
    <n v="0"/>
    <n v="0"/>
    <n v="9456"/>
    <n v="10920"/>
    <n v="2345"/>
    <n v="2595"/>
    <n v="13270"/>
    <n v="18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35.9"/>
    <n v="1239"/>
    <n v="7762.6"/>
    <n v="0"/>
    <n v="0"/>
    <n v="0"/>
    <n v="0"/>
    <n v="9.1999999999999993"/>
    <n v="0"/>
    <n v="7"/>
    <n v="3.3"/>
    <n v="-1.1642857142857146"/>
    <n v="-0.32937030075187984"/>
    <n v="6.4285714285714288"/>
    <n v="3.1896236755571796"/>
    <n v="0"/>
    <n v="3.5735759846834099"/>
    <n v="5.3647880870927001"/>
    <n v="0"/>
    <n v="0"/>
    <n v="5.7930028988262103"/>
    <n v="0"/>
    <n v="0.81200000000000006"/>
    <n v="2.5"/>
    <n v="1.6"/>
    <n v="8.7999999999999995E-2"/>
    <n v="0.1"/>
    <n v="0.40400000000000003"/>
    <n v="34087.1"/>
    <n v="1.0109999999999999"/>
    <n v="1.82"/>
    <n v="440.51499999999999"/>
    <n v="76.091999999999999"/>
    <n v="0"/>
    <n v="2945.2789099999995"/>
    <n v="341.25164000000001"/>
    <n v="0"/>
    <n v="0"/>
    <n v="61.51"/>
    <n v="0"/>
    <n v="61.51"/>
    <n v="14.582000000000001"/>
    <n v="0"/>
    <n v="241.94880000000003"/>
    <n v="0"/>
    <n v="99.302839999999989"/>
    <n v="0"/>
    <n v="0"/>
    <n v="0"/>
    <n v="0"/>
    <n v="0"/>
    <n v="0"/>
    <n v="0"/>
    <n v="0"/>
    <n v="0"/>
    <n v="0"/>
    <n v="0"/>
    <n v="0"/>
    <n v="0"/>
    <n v="0"/>
    <n v="0"/>
    <n v="0"/>
    <n v="4144"/>
    <n v="4144"/>
    <n v="10935.9"/>
    <n v="1239"/>
    <n v="7762.6"/>
    <n v="8217"/>
    <n v="9243"/>
    <n v="2489"/>
    <n v="6633"/>
    <n v="0"/>
    <n v="0"/>
    <n v="0"/>
    <n v="0"/>
    <n v="0"/>
    <n v="0"/>
    <n v="0"/>
    <n v="11"/>
    <n v="3149"/>
    <n v="0"/>
    <n v="3473"/>
    <n v="0"/>
    <n v="0"/>
    <n v="0"/>
    <n v="0"/>
    <n v="0"/>
    <n v="0"/>
    <n v="0"/>
    <n v="0"/>
    <n v="0"/>
    <n v="0"/>
    <n v="0"/>
    <n v="0"/>
    <n v="0"/>
    <n v="0"/>
    <n v="0"/>
    <n v="18698.5"/>
    <n v="0"/>
    <n v="0"/>
    <n v="0"/>
    <n v="18698.5"/>
    <n v="347.26666666666665"/>
    <n v="2244.2333333333331"/>
    <n v="0.78250813575081346"/>
    <n v="0"/>
    <n v="0"/>
    <n v="0"/>
    <n v="0"/>
    <n v="0"/>
    <n v="0"/>
    <n v="6.5697350069735005"/>
    <n v="0"/>
    <n v="0"/>
    <n v="0"/>
    <n v="18842"/>
    <n v="0"/>
    <n v="0"/>
    <n v="0"/>
    <n v="0"/>
    <n v="0"/>
    <n v="0"/>
    <n v="0"/>
    <n v="0"/>
    <n v="0"/>
    <n v="0"/>
    <n v="0"/>
    <n v="0"/>
    <n v="0"/>
    <n v="0"/>
    <n v="0"/>
    <n v="6.5197001394700136"/>
    <n v="0"/>
    <n v="0"/>
    <n v="2244.2333333333331"/>
    <n v="0"/>
    <n v="0"/>
    <n v="0"/>
    <n v="8236969.7275"/>
    <n v="0"/>
    <n v="0"/>
    <n v="0"/>
    <n v="0"/>
    <n v="8903833.0314999986"/>
    <n v="0"/>
    <n v="0"/>
    <n v="0"/>
    <n v="0"/>
    <n v="18842"/>
    <n v="0"/>
    <n v="0"/>
    <n v="0"/>
    <n v="0"/>
    <n v="0"/>
    <n v="0"/>
    <n v="0"/>
    <n v="570"/>
    <n v="0"/>
    <n v="0"/>
    <n v="928"/>
    <n v="0"/>
    <n v="329"/>
    <n v="130"/>
    <n v="240"/>
    <n v="0"/>
    <n v="0"/>
    <n v="0"/>
    <n v="0"/>
    <n v="130"/>
    <n v="0"/>
  </r>
  <r>
    <x v="149"/>
    <s v="London"/>
    <x v="0"/>
    <x v="0"/>
    <n v="2967"/>
    <n v="401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77.447"/>
    <n v="568.41999999999996"/>
    <n v="183.465"/>
    <n v="2861.32"/>
    <n v="0"/>
    <n v="0"/>
    <n v="0"/>
    <n v="0"/>
    <n v="0"/>
    <n v="0"/>
    <n v="9.0269999999999992"/>
    <n v="0.217"/>
    <n v="229.280655"/>
    <n v="0"/>
    <n v="0"/>
    <n v="543.20000000000005"/>
    <n v="2.2679999999999998"/>
    <n v="376"/>
    <n v="1"/>
    <n v="0"/>
    <n v="0"/>
    <n v="0"/>
    <n v="0"/>
    <n v="0"/>
    <n v="5.6879999999999997"/>
    <n v="10.779"/>
    <n v="246.5"/>
    <n v="16.880666666666666"/>
    <n v="0"/>
    <n v="0"/>
    <n v="0"/>
    <n v="0"/>
    <n v="0"/>
    <n v="0"/>
    <n v="0"/>
    <n v="0"/>
    <n v="0"/>
    <n v="0"/>
    <n v="0"/>
    <n v="0"/>
    <n v="9893"/>
    <n v="11576"/>
    <n v="2358"/>
    <n v="2812"/>
    <n v="14608"/>
    <n v="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15.8"/>
    <n v="1309"/>
    <n v="8394.6"/>
    <n v="0"/>
    <n v="0"/>
    <n v="0"/>
    <n v="0"/>
    <n v="0"/>
    <n v="0"/>
    <n v="7.6"/>
    <n v="5.6"/>
    <n v="-0.56428571428571495"/>
    <n v="-0.15963345864661677"/>
    <n v="-2.7714285714285709"/>
    <n v="-1.3750822067957615"/>
    <n v="0"/>
    <n v="3.3202963285437299"/>
    <n v="5.09172834923615"/>
    <n v="0"/>
    <n v="0"/>
    <n v="5.6231008594124603"/>
    <n v="0"/>
    <n v="0.81200000000000006"/>
    <n v="2.2999999999999998"/>
    <n v="1.5"/>
    <n v="8.8999999999999996E-2"/>
    <n v="9.9000000000000005E-2"/>
    <n v="0.39"/>
    <n v="38581.75"/>
    <n v="1.01"/>
    <n v="1.83"/>
    <n v="419.91300000000001"/>
    <n v="80.043999999999997"/>
    <n v="0"/>
    <n v="2994.4108800000008"/>
    <n v="373.38676999999996"/>
    <n v="0"/>
    <n v="0"/>
    <n v="65.158000000000001"/>
    <n v="0"/>
    <n v="65.158000000000001"/>
    <n v="14.885999999999999"/>
    <n v="0"/>
    <n v="268.52868000000001"/>
    <n v="0"/>
    <n v="104.85809"/>
    <n v="0"/>
    <n v="0"/>
    <n v="0"/>
    <n v="0"/>
    <n v="0"/>
    <n v="0"/>
    <n v="0"/>
    <n v="0"/>
    <n v="0"/>
    <n v="0"/>
    <n v="0"/>
    <n v="0"/>
    <n v="0"/>
    <n v="0"/>
    <n v="0"/>
    <n v="0"/>
    <n v="16474"/>
    <n v="16474"/>
    <n v="11515.8"/>
    <n v="1309"/>
    <n v="8394.6"/>
    <n v="8449"/>
    <n v="9457"/>
    <n v="17967"/>
    <n v="34441"/>
    <n v="0"/>
    <n v="0"/>
    <n v="0"/>
    <n v="0"/>
    <n v="0"/>
    <n v="0"/>
    <n v="0"/>
    <n v="1"/>
    <n v="31045"/>
    <n v="0"/>
    <n v="3395"/>
    <n v="0"/>
    <n v="0"/>
    <n v="0"/>
    <n v="0"/>
    <n v="0"/>
    <n v="0"/>
    <n v="0"/>
    <n v="0"/>
    <n v="0"/>
    <n v="0"/>
    <n v="0"/>
    <n v="0"/>
    <n v="0"/>
    <n v="0"/>
    <n v="0"/>
    <n v="19910.400000000001"/>
    <n v="0"/>
    <n v="0"/>
    <n v="0"/>
    <n v="19910.400000000001"/>
    <n v="347.26666666666665"/>
    <n v="2257.2333333333331"/>
    <n v="0.76077968767554205"/>
    <n v="0"/>
    <n v="0"/>
    <n v="0"/>
    <n v="0"/>
    <n v="0"/>
    <n v="0"/>
    <n v="6.4762386248736101"/>
    <n v="0"/>
    <n v="0"/>
    <n v="0"/>
    <n v="19215"/>
    <n v="0"/>
    <n v="0"/>
    <n v="0"/>
    <n v="0"/>
    <n v="0"/>
    <n v="0"/>
    <n v="0"/>
    <n v="0"/>
    <n v="0"/>
    <n v="0"/>
    <n v="0"/>
    <n v="0"/>
    <n v="0"/>
    <n v="0"/>
    <n v="0"/>
    <n v="6.7106167846309406"/>
    <n v="0"/>
    <n v="0"/>
    <n v="2257.2333333333331"/>
    <n v="0"/>
    <n v="0"/>
    <n v="0"/>
    <n v="8360635.7952000005"/>
    <n v="0"/>
    <n v="0"/>
    <n v="0"/>
    <n v="0"/>
    <n v="11317469.568"/>
    <n v="0"/>
    <n v="0"/>
    <n v="0"/>
    <n v="0"/>
    <n v="19215"/>
    <n v="0"/>
    <n v="0"/>
    <n v="0"/>
    <n v="0"/>
    <n v="0"/>
    <n v="0"/>
    <n v="0"/>
    <n v="740"/>
    <n v="0"/>
    <n v="0"/>
    <n v="928"/>
    <n v="0"/>
    <n v="308"/>
    <n v="90"/>
    <n v="80"/>
    <n v="0"/>
    <n v="0"/>
    <n v="0"/>
    <n v="0"/>
    <n v="90"/>
    <n v="0"/>
  </r>
  <r>
    <x v="150"/>
    <s v="London"/>
    <x v="0"/>
    <x v="0"/>
    <n v="4305"/>
    <n v="559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76.41899999999998"/>
    <n v="567.23099999999999"/>
    <n v="180.69800000000001"/>
    <n v="2847.88"/>
    <n v="0"/>
    <n v="0"/>
    <n v="0"/>
    <n v="0"/>
    <n v="0"/>
    <n v="0"/>
    <n v="9.1880000000000006"/>
    <n v="0.184"/>
    <n v="221.66521499999999"/>
    <n v="0"/>
    <n v="0"/>
    <n v="505.45"/>
    <n v="1.9550000000000001"/>
    <n v="443"/>
    <n v="0"/>
    <n v="0"/>
    <n v="0"/>
    <n v="0"/>
    <n v="0"/>
    <n v="0"/>
    <n v="5.9610000000000003"/>
    <n v="12.647"/>
    <n v="246.5"/>
    <n v="16.880666666666666"/>
    <n v="0"/>
    <n v="0"/>
    <n v="0"/>
    <n v="0"/>
    <n v="0"/>
    <n v="0"/>
    <n v="0"/>
    <n v="0"/>
    <n v="0"/>
    <n v="0"/>
    <n v="0"/>
    <n v="0"/>
    <n v="12531"/>
    <n v="17656"/>
    <n v="2825"/>
    <n v="3863"/>
    <n v="19295"/>
    <n v="25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69.2"/>
    <n v="1954"/>
    <n v="12923.7"/>
    <n v="0"/>
    <n v="0"/>
    <n v="0"/>
    <n v="0"/>
    <n v="0.2"/>
    <n v="0"/>
    <n v="4.8"/>
    <n v="-0.3"/>
    <n v="-3.3642857142857148"/>
    <n v="-0.95173872180451158"/>
    <n v="-2.5714285714285707"/>
    <n v="-1.2758494702228713"/>
    <n v="0"/>
    <n v="3.60267647817555"/>
    <n v="5.3003134928940803"/>
    <n v="0"/>
    <n v="0"/>
    <n v="5.8047890043732604"/>
    <n v="0"/>
    <n v="0.80400000000000005"/>
    <n v="2.5"/>
    <n v="1.6"/>
    <n v="9.0999999999999998E-2"/>
    <n v="0.105"/>
    <n v="0.49099999999999999"/>
    <n v="40809.47"/>
    <n v="1.012"/>
    <n v="1.83"/>
    <n v="481.46499999999997"/>
    <n v="64.108999999999995"/>
    <n v="0"/>
    <n v="3020.8074100000013"/>
    <n v="198.60073"/>
    <n v="0"/>
    <n v="0"/>
    <n v="53.247999999999998"/>
    <n v="0"/>
    <n v="53.247999999999998"/>
    <n v="10.861000000000001"/>
    <n v="0"/>
    <n v="122.07901"/>
    <n v="0"/>
    <n v="76.521720000000002"/>
    <n v="0"/>
    <n v="0"/>
    <n v="0"/>
    <n v="0"/>
    <n v="0"/>
    <n v="0"/>
    <n v="0"/>
    <n v="0"/>
    <n v="0"/>
    <n v="0"/>
    <n v="0"/>
    <n v="0"/>
    <n v="0"/>
    <n v="0"/>
    <n v="0"/>
    <n v="0"/>
    <n v="6674"/>
    <n v="6674"/>
    <n v="17269.2"/>
    <n v="1954"/>
    <n v="12923.7"/>
    <n v="11768"/>
    <n v="13311"/>
    <n v="4104"/>
    <n v="10778"/>
    <n v="0.29049255676534042"/>
    <n v="0.29049255676534042"/>
    <n v="0"/>
    <n v="0"/>
    <n v="1"/>
    <n v="0"/>
    <n v="0"/>
    <n v="0"/>
    <n v="6306"/>
    <n v="4"/>
    <n v="4468"/>
    <n v="0"/>
    <n v="0"/>
    <n v="0"/>
    <n v="0"/>
    <n v="0"/>
    <n v="0"/>
    <n v="0"/>
    <n v="0"/>
    <n v="0"/>
    <n v="0"/>
    <n v="0"/>
    <n v="0"/>
    <n v="0"/>
    <n v="0"/>
    <n v="0"/>
    <n v="30192.9"/>
    <n v="0"/>
    <n v="0"/>
    <n v="0"/>
    <n v="30192.9"/>
    <n v="347.26666666666665"/>
    <n v="2724.2333333333331"/>
    <n v="0.63280681378242354"/>
    <n v="0"/>
    <n v="0"/>
    <n v="0"/>
    <n v="0"/>
    <n v="0"/>
    <n v="0"/>
    <n v="5.9623693379790943"/>
    <n v="0"/>
    <n v="0"/>
    <n v="0"/>
    <n v="25668"/>
    <n v="0"/>
    <n v="0"/>
    <n v="0"/>
    <n v="0"/>
    <n v="0"/>
    <n v="0"/>
    <n v="0"/>
    <n v="0"/>
    <n v="0"/>
    <n v="0"/>
    <n v="0"/>
    <n v="0"/>
    <n v="0"/>
    <n v="0"/>
    <n v="0"/>
    <n v="7.0134494773519167"/>
    <n v="0"/>
    <n v="0"/>
    <n v="2724.2333333333331"/>
    <n v="0"/>
    <n v="0"/>
    <n v="0"/>
    <n v="14536824.5985"/>
    <n v="0"/>
    <n v="0"/>
    <n v="0"/>
    <n v="0"/>
    <n v="17126348.859900001"/>
    <n v="0"/>
    <n v="0"/>
    <n v="0"/>
    <n v="0"/>
    <n v="25668"/>
    <n v="0"/>
    <n v="0"/>
    <n v="0"/>
    <n v="0"/>
    <n v="0"/>
    <n v="0"/>
    <n v="0"/>
    <n v="710"/>
    <n v="0"/>
    <n v="0"/>
    <n v="1176"/>
    <n v="0"/>
    <n v="322"/>
    <n v="120"/>
    <n v="215"/>
    <n v="0"/>
    <n v="0"/>
    <n v="0"/>
    <n v="0"/>
    <n v="120"/>
    <n v="0"/>
  </r>
  <r>
    <x v="151"/>
    <s v="London"/>
    <x v="0"/>
    <x v="0"/>
    <n v="7157"/>
    <n v="86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27.56899999999996"/>
    <n v="618.80899999999997"/>
    <n v="208.417"/>
    <n v="3346.11"/>
    <n v="0"/>
    <n v="0"/>
    <n v="0"/>
    <n v="0"/>
    <n v="0"/>
    <n v="0"/>
    <n v="8.76"/>
    <n v="0.20499999999999999"/>
    <n v="215.14153099999999"/>
    <n v="0"/>
    <n v="0"/>
    <n v="553.86"/>
    <n v="2.3370000000000002"/>
    <n v="606"/>
    <n v="0"/>
    <n v="0"/>
    <n v="0"/>
    <n v="0"/>
    <n v="0"/>
    <n v="0"/>
    <n v="9.1690000000000005"/>
    <n v="16.934999999999999"/>
    <n v="246.5"/>
    <n v="16.880666666666666"/>
    <n v="0"/>
    <n v="0"/>
    <n v="0"/>
    <n v="0"/>
    <n v="0"/>
    <n v="0"/>
    <n v="0"/>
    <n v="0"/>
    <n v="0"/>
    <n v="0"/>
    <n v="0"/>
    <n v="0"/>
    <n v="19216"/>
    <n v="31261"/>
    <n v="4966"/>
    <n v="4424"/>
    <n v="26575"/>
    <n v="3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35.7"/>
    <n v="3469"/>
    <n v="21597.8"/>
    <n v="0"/>
    <n v="0"/>
    <n v="0"/>
    <n v="0"/>
    <n v="12.4"/>
    <n v="0"/>
    <n v="4.7"/>
    <n v="0.4"/>
    <n v="-3.4642857142857144"/>
    <n v="-0.980028195488722"/>
    <n v="9.6285714285714299"/>
    <n v="4.7773474607234201"/>
    <n v="0"/>
    <n v="3.7650448228145099"/>
    <n v="5.3360894843622404"/>
    <n v="0"/>
    <n v="0"/>
    <n v="6.1344352926749499"/>
    <n v="0"/>
    <n v="0.75600000000000001"/>
    <n v="2.6"/>
    <n v="1.9"/>
    <n v="0.10199999999999999"/>
    <n v="0.14199999999999999"/>
    <n v="0.57999999999999996"/>
    <n v="46971.6"/>
    <n v="1.0549999999999999"/>
    <n v="1.84"/>
    <n v="526.33600000000001"/>
    <n v="0"/>
    <n v="0"/>
    <n v="3221.32924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9"/>
    <n v="9109"/>
    <n v="30835.7"/>
    <n v="3469"/>
    <n v="21597.8"/>
    <n v="19817"/>
    <n v="22085"/>
    <n v="4521"/>
    <n v="13630"/>
    <n v="0.40534391350284382"/>
    <n v="0.40534391350284382"/>
    <n v="0"/>
    <n v="0"/>
    <n v="0"/>
    <n v="1"/>
    <n v="0"/>
    <n v="0"/>
    <n v="6114"/>
    <n v="0"/>
    <n v="7516"/>
    <n v="0"/>
    <n v="0"/>
    <n v="0"/>
    <n v="0"/>
    <n v="0"/>
    <n v="0"/>
    <n v="0"/>
    <n v="0"/>
    <n v="0"/>
    <n v="0"/>
    <n v="0"/>
    <n v="0"/>
    <n v="0"/>
    <n v="0"/>
    <n v="0"/>
    <n v="52433.5"/>
    <n v="0"/>
    <n v="0"/>
    <n v="0"/>
    <n v="52433.5"/>
    <n v="347.26666666666665"/>
    <n v="4865.2333333333336"/>
    <n v="0.67978668902240236"/>
    <n v="0"/>
    <n v="0"/>
    <n v="0"/>
    <n v="0"/>
    <n v="0"/>
    <n v="0"/>
    <n v="5.1986866005309489"/>
    <n v="0"/>
    <n v="0"/>
    <n v="0"/>
    <n v="37207"/>
    <n v="0"/>
    <n v="0"/>
    <n v="0"/>
    <n v="0"/>
    <n v="0"/>
    <n v="0"/>
    <n v="0"/>
    <n v="0"/>
    <n v="0"/>
    <n v="0"/>
    <n v="0"/>
    <n v="0"/>
    <n v="0"/>
    <n v="0"/>
    <n v="0"/>
    <n v="7.3261841553723626"/>
    <n v="0"/>
    <n v="0"/>
    <n v="4865.2333333333336"/>
    <n v="0"/>
    <n v="0"/>
    <n v="0"/>
    <n v="27597638.655999999"/>
    <n v="0"/>
    <n v="0"/>
    <n v="0"/>
    <n v="0"/>
    <n v="32446321.701499999"/>
    <n v="0"/>
    <n v="0"/>
    <n v="0"/>
    <n v="0"/>
    <n v="37207"/>
    <n v="0"/>
    <n v="0"/>
    <n v="0"/>
    <n v="0"/>
    <n v="0"/>
    <n v="0"/>
    <n v="0"/>
    <n v="1390"/>
    <n v="0"/>
    <n v="0"/>
    <n v="1952"/>
    <n v="0"/>
    <n v="623"/>
    <n v="310"/>
    <n v="305"/>
    <n v="0"/>
    <n v="0"/>
    <n v="0"/>
    <n v="0"/>
    <n v="310"/>
    <n v="0"/>
  </r>
  <r>
    <x v="152"/>
    <s v="London"/>
    <x v="0"/>
    <x v="0"/>
    <n v="5007"/>
    <n v="58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63.25099999999998"/>
    <n v="654.03800000000001"/>
    <n v="213.92500000000001"/>
    <n v="3362.26"/>
    <n v="0"/>
    <n v="0"/>
    <n v="0"/>
    <n v="0"/>
    <n v="0"/>
    <n v="0"/>
    <n v="9.2129999999999992"/>
    <n v="0.183"/>
    <n v="204.967444"/>
    <n v="0"/>
    <n v="0"/>
    <n v="387.46"/>
    <n v="1.462"/>
    <n v="548"/>
    <n v="0"/>
    <n v="0"/>
    <n v="0"/>
    <n v="0"/>
    <n v="0"/>
    <n v="0"/>
    <n v="8.5739999999999998"/>
    <n v="12.69"/>
    <n v="246.5"/>
    <n v="16.880666666666666"/>
    <n v="0"/>
    <n v="0"/>
    <n v="0"/>
    <n v="0"/>
    <n v="0"/>
    <n v="0"/>
    <n v="0"/>
    <n v="0"/>
    <n v="0"/>
    <n v="0"/>
    <n v="0"/>
    <n v="0"/>
    <n v="14845"/>
    <n v="21836"/>
    <n v="2981"/>
    <n v="3581"/>
    <n v="20525"/>
    <n v="3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16.7"/>
    <n v="2558"/>
    <n v="16155.7"/>
    <n v="0"/>
    <n v="0"/>
    <n v="0"/>
    <n v="0"/>
    <n v="2.4"/>
    <n v="0"/>
    <n v="7.5"/>
    <n v="1.6"/>
    <n v="-1.6000000000000014"/>
    <n v="-0.53881578947368491"/>
    <n v="-0.49285714285714288"/>
    <n v="-0.25525210084033617"/>
    <n v="0"/>
    <n v="3.63704150910743"/>
    <n v="5.2162513967744601"/>
    <n v="0"/>
    <n v="0"/>
    <n v="5.8257793967582803"/>
    <n v="0"/>
    <n v="0.75800000000000001"/>
    <n v="2.6"/>
    <n v="2.1"/>
    <n v="0.1"/>
    <n v="0.14199999999999999"/>
    <n v="0.55600000000000005"/>
    <n v="38490.1"/>
    <n v="1.0409999999999999"/>
    <n v="1.75"/>
    <n v="480.411"/>
    <n v="0"/>
    <n v="0"/>
    <n v="2922.755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67"/>
    <n v="7667"/>
    <n v="22816.7"/>
    <n v="2558"/>
    <n v="16155.7"/>
    <n v="15279"/>
    <n v="17102"/>
    <n v="4827"/>
    <n v="12494"/>
    <n v="0.30416352973181582"/>
    <n v="0.30416352973181582"/>
    <n v="0"/>
    <n v="0"/>
    <n v="0"/>
    <n v="0"/>
    <n v="1"/>
    <n v="0"/>
    <n v="6736"/>
    <n v="0"/>
    <n v="5758"/>
    <n v="0"/>
    <n v="0"/>
    <n v="0"/>
    <n v="0"/>
    <n v="0"/>
    <n v="0"/>
    <n v="0"/>
    <n v="0"/>
    <n v="0"/>
    <n v="0"/>
    <n v="0"/>
    <n v="0"/>
    <n v="0"/>
    <n v="0"/>
    <n v="0"/>
    <n v="38972.400000000001"/>
    <n v="0"/>
    <n v="0"/>
    <n v="0"/>
    <n v="38972.400000000001"/>
    <n v="347.26666666666665"/>
    <n v="2880.2333333333331"/>
    <n v="0.57524132880633772"/>
    <n v="0"/>
    <n v="0"/>
    <n v="0"/>
    <n v="0"/>
    <n v="0"/>
    <n v="0"/>
    <n v="6.134212103055722"/>
    <n v="0"/>
    <n v="0"/>
    <n v="0"/>
    <n v="30714"/>
    <n v="0"/>
    <n v="0"/>
    <n v="0"/>
    <n v="0"/>
    <n v="0"/>
    <n v="0"/>
    <n v="0"/>
    <n v="0"/>
    <n v="0"/>
    <n v="0"/>
    <n v="0"/>
    <n v="0"/>
    <n v="0"/>
    <n v="0"/>
    <n v="0"/>
    <n v="7.7835829838226482"/>
    <n v="0"/>
    <n v="0"/>
    <n v="2880.2333333333331"/>
    <n v="0"/>
    <n v="0"/>
    <n v="0"/>
    <n v="18722769.656400003"/>
    <n v="0"/>
    <n v="0"/>
    <n v="0"/>
    <n v="0"/>
    <n v="25489430.551200002"/>
    <n v="0"/>
    <n v="0"/>
    <n v="0"/>
    <n v="0"/>
    <n v="30714"/>
    <n v="0"/>
    <n v="0"/>
    <n v="0"/>
    <n v="0"/>
    <n v="0"/>
    <n v="0"/>
    <n v="0"/>
    <n v="860"/>
    <n v="0"/>
    <n v="0"/>
    <n v="1344"/>
    <n v="0"/>
    <n v="315"/>
    <n v="160"/>
    <n v="165"/>
    <n v="0"/>
    <n v="0"/>
    <n v="0"/>
    <n v="0"/>
    <n v="160"/>
    <n v="0"/>
  </r>
  <r>
    <x v="153"/>
    <s v="London"/>
    <x v="0"/>
    <x v="0"/>
    <n v="2345"/>
    <n v="34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64.61799999999994"/>
    <n v="654.67499999999995"/>
    <n v="226.22300000000001"/>
    <n v="3259"/>
    <n v="0"/>
    <n v="0"/>
    <n v="0"/>
    <n v="0"/>
    <n v="0"/>
    <n v="0"/>
    <n v="9.9429999999999996"/>
    <n v="0.21099999999999999"/>
    <n v="222.10639800000001"/>
    <n v="0"/>
    <n v="0"/>
    <n v="470.54"/>
    <n v="2.9260000000000002"/>
    <n v="344"/>
    <n v="0"/>
    <n v="0"/>
    <n v="0"/>
    <n v="0"/>
    <n v="0"/>
    <n v="0"/>
    <n v="6.2190000000000003"/>
    <n v="10.388999999999999"/>
    <n v="246.5"/>
    <n v="16.880666666666666"/>
    <n v="0"/>
    <n v="0"/>
    <n v="0"/>
    <n v="0"/>
    <n v="0"/>
    <n v="0"/>
    <n v="0"/>
    <n v="0"/>
    <n v="0"/>
    <n v="0"/>
    <n v="0"/>
    <n v="0"/>
    <n v="7926"/>
    <n v="9003"/>
    <n v="1611"/>
    <n v="2439"/>
    <n v="10607"/>
    <n v="16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4.4"/>
    <n v="1025"/>
    <n v="6261.8"/>
    <n v="0"/>
    <n v="0"/>
    <n v="0"/>
    <n v="0"/>
    <n v="0"/>
    <n v="0"/>
    <n v="7.2"/>
    <n v="4.7"/>
    <n v="-1.9000000000000012"/>
    <n v="-0.63984375000000071"/>
    <n v="-2.8928571428571428"/>
    <n v="-1.498218852758495"/>
    <n v="0"/>
    <n v="3.7811551353810802"/>
    <n v="5.81938136619479"/>
    <n v="0"/>
    <n v="0"/>
    <n v="5.9849751638637603"/>
    <n v="0"/>
    <n v="0.80900000000000005"/>
    <n v="2.6"/>
    <n v="1.8"/>
    <n v="8.7999999999999995E-2"/>
    <n v="0.10299999999999999"/>
    <n v="0.438"/>
    <n v="28766.959999999999"/>
    <n v="1.0169999999999999"/>
    <n v="1.82"/>
    <n v="446.34699999999998"/>
    <n v="0"/>
    <n v="0"/>
    <n v="2997.37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26"/>
    <n v="5326"/>
    <n v="9124.4"/>
    <n v="1025"/>
    <n v="6261.8"/>
    <n v="6508"/>
    <n v="7319"/>
    <n v="4460"/>
    <n v="9786"/>
    <n v="0"/>
    <n v="0"/>
    <n v="0"/>
    <n v="0"/>
    <n v="0"/>
    <n v="0"/>
    <n v="0"/>
    <n v="37"/>
    <n v="6724"/>
    <n v="12"/>
    <n v="3013"/>
    <n v="0"/>
    <n v="0"/>
    <n v="0"/>
    <n v="0"/>
    <n v="0"/>
    <n v="0"/>
    <n v="0"/>
    <n v="0"/>
    <n v="0"/>
    <n v="0"/>
    <n v="0"/>
    <n v="0"/>
    <n v="0"/>
    <n v="0"/>
    <n v="0"/>
    <n v="15386.2"/>
    <n v="0"/>
    <n v="0"/>
    <n v="0"/>
    <n v="15386.2"/>
    <n v="347.26666666666665"/>
    <n v="1510.2333333333333"/>
    <n v="0.64402274342572852"/>
    <n v="0"/>
    <n v="0"/>
    <n v="0"/>
    <n v="0"/>
    <n v="0"/>
    <n v="0"/>
    <n v="7.2452025586353948"/>
    <n v="0"/>
    <n v="0"/>
    <n v="0"/>
    <n v="16990"/>
    <n v="0"/>
    <n v="0"/>
    <n v="0"/>
    <n v="0"/>
    <n v="0"/>
    <n v="0"/>
    <n v="0"/>
    <n v="0"/>
    <n v="0"/>
    <n v="0"/>
    <n v="0"/>
    <n v="0"/>
    <n v="0"/>
    <n v="0"/>
    <n v="0"/>
    <n v="6.5612793176972284"/>
    <n v="0"/>
    <n v="0"/>
    <n v="1510.2333333333333"/>
    <n v="0"/>
    <n v="0"/>
    <n v="0"/>
    <n v="6867584.2114000004"/>
    <n v="0"/>
    <n v="0"/>
    <n v="0"/>
    <n v="0"/>
    <n v="10072960.484999999"/>
    <n v="0"/>
    <n v="0"/>
    <n v="0"/>
    <n v="0"/>
    <n v="16990"/>
    <n v="0"/>
    <n v="0"/>
    <n v="0"/>
    <n v="0"/>
    <n v="0"/>
    <n v="0"/>
    <n v="0"/>
    <n v="370"/>
    <n v="0"/>
    <n v="0"/>
    <n v="864"/>
    <n v="0"/>
    <n v="161"/>
    <n v="30"/>
    <n v="70"/>
    <n v="0"/>
    <n v="0"/>
    <n v="0"/>
    <n v="0"/>
    <n v="30"/>
    <n v="0"/>
  </r>
  <r>
    <x v="154"/>
    <s v="London"/>
    <x v="0"/>
    <x v="0"/>
    <n v="2189"/>
    <n v="330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16.57000000000005"/>
    <n v="612.45500000000004"/>
    <n v="193.995"/>
    <n v="2732.4"/>
    <n v="0"/>
    <n v="0"/>
    <n v="0"/>
    <n v="0"/>
    <n v="0"/>
    <n v="0"/>
    <n v="4.1150000000000002"/>
    <n v="0.16800000000000001"/>
    <n v="213.918115"/>
    <n v="0"/>
    <n v="0"/>
    <n v="571.12"/>
    <n v="2.0550000000000002"/>
    <n v="293"/>
    <n v="0"/>
    <n v="0"/>
    <n v="0"/>
    <n v="0"/>
    <n v="0"/>
    <n v="0"/>
    <n v="5.3949999999999996"/>
    <n v="9.609"/>
    <n v="246.5"/>
    <n v="16.880666666666666"/>
    <n v="0"/>
    <n v="0"/>
    <n v="0"/>
    <n v="0"/>
    <n v="0"/>
    <n v="0"/>
    <n v="0"/>
    <n v="0"/>
    <n v="0"/>
    <n v="0"/>
    <n v="0"/>
    <n v="0"/>
    <n v="9081"/>
    <n v="8150"/>
    <n v="1435"/>
    <n v="2393"/>
    <n v="9518"/>
    <n v="16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6.1"/>
    <n v="908"/>
    <n v="5908.3"/>
    <n v="0"/>
    <n v="0"/>
    <n v="0"/>
    <n v="0"/>
    <n v="1.8"/>
    <n v="0"/>
    <n v="6.4"/>
    <n v="3.2"/>
    <n v="-2.7000000000000011"/>
    <n v="-0.90925164473684283"/>
    <n v="-1.0928571428571427"/>
    <n v="-0.56599378881987583"/>
    <n v="0"/>
    <n v="3.5107355248258401"/>
    <n v="5.6279553384701497"/>
    <n v="0"/>
    <n v="0"/>
    <n v="5.8664093348639001"/>
    <n v="0"/>
    <n v="0.81"/>
    <n v="2.4"/>
    <n v="1.6"/>
    <n v="9.5000000000000001E-2"/>
    <n v="9.6000000000000002E-2"/>
    <n v="0.38100000000000001"/>
    <n v="32169.48"/>
    <n v="1.0069999999999999"/>
    <n v="1.84"/>
    <n v="464.334"/>
    <n v="0"/>
    <n v="0"/>
    <n v="2929.265520000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12"/>
    <n v="15512"/>
    <n v="8086.1"/>
    <n v="908"/>
    <n v="5908.3"/>
    <n v="5840"/>
    <n v="6517"/>
    <n v="24276"/>
    <n v="39788"/>
    <n v="0"/>
    <n v="0"/>
    <n v="0"/>
    <n v="0"/>
    <n v="0"/>
    <n v="0"/>
    <n v="0"/>
    <n v="30742"/>
    <n v="6358"/>
    <n v="8"/>
    <n v="2680"/>
    <n v="0"/>
    <n v="0"/>
    <n v="0"/>
    <n v="0"/>
    <n v="0"/>
    <n v="0"/>
    <n v="0"/>
    <n v="0"/>
    <n v="0"/>
    <n v="0"/>
    <n v="0"/>
    <n v="0"/>
    <n v="0"/>
    <n v="0"/>
    <n v="0"/>
    <n v="13994.400000000001"/>
    <n v="0"/>
    <n v="0"/>
    <n v="0"/>
    <n v="13994.400000000001"/>
    <n v="347.26666666666665"/>
    <n v="1334.2333333333333"/>
    <n v="0.60951728338663014"/>
    <n v="0"/>
    <n v="0"/>
    <n v="0"/>
    <n v="0"/>
    <n v="0"/>
    <n v="0"/>
    <n v="7.4349017816354497"/>
    <n v="0"/>
    <n v="0"/>
    <n v="0"/>
    <n v="16275"/>
    <n v="0"/>
    <n v="0"/>
    <n v="0"/>
    <n v="0"/>
    <n v="0"/>
    <n v="0"/>
    <n v="0"/>
    <n v="0"/>
    <n v="0"/>
    <n v="0"/>
    <n v="0"/>
    <n v="0"/>
    <n v="0"/>
    <n v="0"/>
    <n v="0"/>
    <n v="6.3930561900411149"/>
    <n v="0"/>
    <n v="0"/>
    <n v="1334.2333333333333"/>
    <n v="0"/>
    <n v="0"/>
    <n v="0"/>
    <n v="6498075.7296000011"/>
    <n v="0"/>
    <n v="0"/>
    <n v="0"/>
    <n v="0"/>
    <n v="8570940.2520000022"/>
    <n v="0"/>
    <n v="0"/>
    <n v="0"/>
    <n v="0"/>
    <n v="16275"/>
    <n v="0"/>
    <n v="0"/>
    <n v="0"/>
    <n v="0"/>
    <n v="0"/>
    <n v="0"/>
    <n v="0"/>
    <n v="410"/>
    <n v="0"/>
    <n v="0"/>
    <n v="640"/>
    <n v="0"/>
    <n v="168"/>
    <n v="40"/>
    <n v="100"/>
    <n v="0"/>
    <n v="0"/>
    <n v="0"/>
    <n v="0"/>
    <n v="40"/>
    <n v="0"/>
  </r>
  <r>
    <x v="155"/>
    <s v="London"/>
    <x v="0"/>
    <x v="0"/>
    <n v="2588"/>
    <n v="350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86.28700000000003"/>
    <n v="478.65100000000001"/>
    <n v="135.66900000000001"/>
    <n v="2286.58"/>
    <n v="0"/>
    <n v="0"/>
    <n v="0"/>
    <n v="0"/>
    <n v="0"/>
    <n v="0"/>
    <n v="7.6360000000000001"/>
    <n v="0.158"/>
    <n v="200.81794099999999"/>
    <n v="0"/>
    <n v="0"/>
    <n v="515.92999999999995"/>
    <n v="2.0619999999999998"/>
    <n v="307"/>
    <n v="1"/>
    <n v="0"/>
    <n v="0"/>
    <n v="0"/>
    <n v="0"/>
    <n v="0"/>
    <n v="3.8260000000000001"/>
    <n v="9.7129999999999992"/>
    <n v="246.5"/>
    <n v="16.880666666666666"/>
    <n v="0"/>
    <n v="0"/>
    <n v="0"/>
    <n v="0"/>
    <n v="0"/>
    <n v="0"/>
    <n v="0"/>
    <n v="0"/>
    <n v="0"/>
    <n v="0"/>
    <n v="0"/>
    <n v="0"/>
    <n v="8825"/>
    <n v="9973"/>
    <n v="1630"/>
    <n v="2881"/>
    <n v="12288"/>
    <n v="17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01.2000000000007"/>
    <n v="1118"/>
    <n v="7441.9"/>
    <n v="0"/>
    <n v="0"/>
    <n v="0"/>
    <n v="0"/>
    <n v="17.2"/>
    <n v="0"/>
    <n v="6.1"/>
    <n v="2.7"/>
    <n v="-3.0000000000000018"/>
    <n v="-1.0102796052631589"/>
    <n v="14.307142857142857"/>
    <n v="7.4097095359883092"/>
    <n v="0"/>
    <n v="3.32726149317361"/>
    <n v="5.4446790575236497"/>
    <n v="0"/>
    <n v="0"/>
    <n v="5.6493469331241002"/>
    <n v="0"/>
    <n v="0.81"/>
    <n v="2.4"/>
    <n v="1.5"/>
    <n v="9.1999999999999998E-2"/>
    <n v="9.8000000000000004E-2"/>
    <n v="0.376"/>
    <n v="36160.33"/>
    <n v="1.0089999999999999"/>
    <n v="1.83"/>
    <n v="482.25099999999998"/>
    <n v="157.32"/>
    <n v="0"/>
    <n v="2930.30132"/>
    <n v="422.85213999999991"/>
    <n v="0"/>
    <n v="0"/>
    <n v="157.32"/>
    <n v="0"/>
    <n v="157.32"/>
    <n v="0"/>
    <n v="0"/>
    <n v="422.8521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4"/>
    <n v="4524"/>
    <n v="9901.2000000000007"/>
    <n v="1118"/>
    <n v="7441.9"/>
    <n v="6427"/>
    <n v="7280"/>
    <n v="4235"/>
    <n v="8759"/>
    <n v="0"/>
    <n v="0"/>
    <n v="0"/>
    <n v="0"/>
    <n v="0"/>
    <n v="0"/>
    <n v="0"/>
    <n v="152"/>
    <n v="5989"/>
    <n v="0"/>
    <n v="2618"/>
    <n v="0"/>
    <n v="0"/>
    <n v="0"/>
    <n v="0"/>
    <n v="0"/>
    <n v="0"/>
    <n v="0"/>
    <n v="0"/>
    <n v="0"/>
    <n v="0"/>
    <n v="0"/>
    <n v="0"/>
    <n v="0"/>
    <n v="0"/>
    <n v="0"/>
    <n v="17343.099999999999"/>
    <n v="0"/>
    <n v="0"/>
    <n v="0"/>
    <n v="17343.099999999999"/>
    <n v="347.26666666666665"/>
    <n v="1529.2333333333333"/>
    <n v="0.59089386913961872"/>
    <n v="0"/>
    <n v="0"/>
    <n v="0"/>
    <n v="0"/>
    <n v="0"/>
    <n v="0"/>
    <n v="6.7604327666151471"/>
    <n v="0"/>
    <n v="0"/>
    <n v="0"/>
    <n v="17496"/>
    <n v="0"/>
    <n v="0"/>
    <n v="0"/>
    <n v="0"/>
    <n v="0"/>
    <n v="0"/>
    <n v="0"/>
    <n v="0"/>
    <n v="0"/>
    <n v="0"/>
    <n v="0"/>
    <n v="0"/>
    <n v="0"/>
    <n v="0"/>
    <n v="0"/>
    <n v="6.7013523956723331"/>
    <n v="0"/>
    <n v="0"/>
    <n v="1529.2333333333333"/>
    <n v="0"/>
    <n v="0"/>
    <n v="0"/>
    <n v="8363727.3180999989"/>
    <n v="0"/>
    <n v="0"/>
    <n v="0"/>
    <n v="0"/>
    <n v="8301292.1580999997"/>
    <n v="0"/>
    <n v="0"/>
    <n v="0"/>
    <n v="0"/>
    <n v="17496"/>
    <n v="0"/>
    <n v="0"/>
    <n v="0"/>
    <n v="0"/>
    <n v="0"/>
    <n v="0"/>
    <n v="0"/>
    <n v="270"/>
    <n v="0"/>
    <n v="0"/>
    <n v="736"/>
    <n v="0"/>
    <n v="266"/>
    <n v="110"/>
    <n v="95"/>
    <n v="0"/>
    <n v="0"/>
    <n v="0"/>
    <n v="0"/>
    <n v="110"/>
    <n v="0"/>
  </r>
  <r>
    <x v="156"/>
    <s v="London"/>
    <x v="0"/>
    <x v="0"/>
    <n v="2660"/>
    <n v="37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64.37"/>
    <n v="455.99400000000003"/>
    <n v="133.66"/>
    <n v="2156.7199999999998"/>
    <n v="0"/>
    <n v="0"/>
    <n v="0"/>
    <n v="0"/>
    <n v="0"/>
    <n v="0"/>
    <n v="8.3759999999999994"/>
    <n v="0.191"/>
    <n v="201.86710499999899"/>
    <n v="0"/>
    <n v="0"/>
    <n v="474.05"/>
    <n v="2.2229999999999999"/>
    <n v="365"/>
    <n v="0"/>
    <n v="0"/>
    <n v="0"/>
    <n v="0"/>
    <n v="0"/>
    <n v="0"/>
    <n v="4.2729999999999997"/>
    <n v="10.461"/>
    <n v="246.5"/>
    <n v="16.880666666666666"/>
    <n v="0"/>
    <n v="0"/>
    <n v="0"/>
    <n v="0"/>
    <n v="0"/>
    <n v="0"/>
    <n v="0"/>
    <n v="0"/>
    <n v="0"/>
    <n v="0"/>
    <n v="0"/>
    <n v="0"/>
    <n v="9111"/>
    <n v="10455"/>
    <n v="1650"/>
    <n v="2771"/>
    <n v="12370"/>
    <n v="17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3.200000000001"/>
    <n v="1175"/>
    <n v="7798.9"/>
    <n v="0"/>
    <n v="0"/>
    <n v="0"/>
    <n v="0"/>
    <n v="0.2"/>
    <n v="0"/>
    <n v="5.9"/>
    <n v="3.8"/>
    <n v="-3.2000000000000011"/>
    <n v="-1.0776315789473692"/>
    <n v="-2.6928571428571426"/>
    <n v="-1.3946382900986483"/>
    <n v="0"/>
    <n v="3.4090399032803398"/>
    <n v="5.1570821279318801"/>
    <n v="0"/>
    <n v="0"/>
    <n v="5.6258316232262899"/>
    <n v="0"/>
    <n v="0.78900000000000003"/>
    <n v="2.4"/>
    <n v="1.6"/>
    <n v="9.9000000000000005E-2"/>
    <n v="0.112"/>
    <n v="0.377"/>
    <n v="37733.760000000002"/>
    <n v="1.016"/>
    <n v="1.83"/>
    <n v="467.06400000000002"/>
    <n v="55.122999999999998"/>
    <n v="0"/>
    <n v="2976.0803100000012"/>
    <n v="291.23291000000006"/>
    <n v="0"/>
    <n v="0"/>
    <n v="55.122999999999998"/>
    <n v="0"/>
    <n v="55.122999999999998"/>
    <n v="0"/>
    <n v="0"/>
    <n v="291.2329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4"/>
    <n v="4044"/>
    <n v="10443.200000000001"/>
    <n v="1175"/>
    <n v="7798.9"/>
    <n v="6961"/>
    <n v="7838"/>
    <n v="2274"/>
    <n v="6318"/>
    <n v="0"/>
    <n v="0"/>
    <n v="0"/>
    <n v="0"/>
    <n v="0"/>
    <n v="0"/>
    <n v="0"/>
    <n v="21"/>
    <n v="3114"/>
    <n v="0"/>
    <n v="3183"/>
    <n v="0"/>
    <n v="0"/>
    <n v="0"/>
    <n v="0"/>
    <n v="0"/>
    <n v="0"/>
    <n v="0"/>
    <n v="0"/>
    <n v="0"/>
    <n v="0"/>
    <n v="0"/>
    <n v="0"/>
    <n v="0"/>
    <n v="0"/>
    <n v="0"/>
    <n v="18242.099999999999"/>
    <n v="0"/>
    <n v="0"/>
    <n v="0"/>
    <n v="18242.099999999999"/>
    <n v="347.26666666666665"/>
    <n v="1549.2333333333333"/>
    <n v="0.58241854636591484"/>
    <n v="0"/>
    <n v="0"/>
    <n v="0"/>
    <n v="0"/>
    <n v="0"/>
    <n v="0"/>
    <n v="6.4033834586466165"/>
    <n v="0"/>
    <n v="0"/>
    <n v="0"/>
    <n v="17033"/>
    <n v="0"/>
    <n v="0"/>
    <n v="0"/>
    <n v="0"/>
    <n v="0"/>
    <n v="0"/>
    <n v="0"/>
    <n v="0"/>
    <n v="0"/>
    <n v="0"/>
    <n v="0"/>
    <n v="0"/>
    <n v="0"/>
    <n v="0"/>
    <n v="0"/>
    <n v="6.857932330827067"/>
    <n v="0"/>
    <n v="0"/>
    <n v="1549.2333333333333"/>
    <n v="0"/>
    <n v="0"/>
    <n v="0"/>
    <n v="8520228.1943999995"/>
    <n v="0"/>
    <n v="0"/>
    <n v="0"/>
    <n v="0"/>
    <n v="8318288.1474000001"/>
    <n v="0"/>
    <n v="0"/>
    <n v="0"/>
    <n v="0"/>
    <n v="17033"/>
    <n v="0"/>
    <n v="0"/>
    <n v="0"/>
    <n v="0"/>
    <n v="0"/>
    <n v="0"/>
    <n v="0"/>
    <n v="370"/>
    <n v="0"/>
    <n v="0"/>
    <n v="792"/>
    <n v="0"/>
    <n v="217"/>
    <n v="40"/>
    <n v="90"/>
    <n v="0"/>
    <n v="0"/>
    <n v="0"/>
    <n v="0"/>
    <n v="40"/>
    <n v="0"/>
  </r>
  <r>
    <x v="157"/>
    <s v="London"/>
    <x v="0"/>
    <x v="0"/>
    <n v="3895"/>
    <n v="51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65.32899999999995"/>
    <n v="557.30999999999995"/>
    <n v="156.99199999999999"/>
    <n v="2856.92"/>
    <n v="0"/>
    <n v="0"/>
    <n v="0"/>
    <n v="0"/>
    <n v="0"/>
    <n v="0"/>
    <n v="8.0190000000000001"/>
    <n v="0.14899999999999999"/>
    <n v="151.638992"/>
    <n v="0"/>
    <n v="0"/>
    <n v="633.22"/>
    <n v="2.0659999999999998"/>
    <n v="362"/>
    <n v="1"/>
    <n v="0"/>
    <n v="0"/>
    <n v="0"/>
    <n v="0"/>
    <n v="0"/>
    <n v="4.8959999999999999"/>
    <n v="12.145"/>
    <n v="246.5"/>
    <n v="16.880666666666666"/>
    <n v="0"/>
    <n v="0"/>
    <n v="0"/>
    <n v="0"/>
    <n v="0"/>
    <n v="0"/>
    <n v="0"/>
    <n v="0"/>
    <n v="0"/>
    <n v="0"/>
    <n v="0"/>
    <n v="0"/>
    <n v="12995"/>
    <n v="16061"/>
    <n v="2351"/>
    <n v="3101"/>
    <n v="12181"/>
    <n v="21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18.4"/>
    <n v="1758"/>
    <n v="12132.2"/>
    <n v="0"/>
    <n v="0"/>
    <n v="0"/>
    <n v="0"/>
    <n v="1.6"/>
    <n v="0"/>
    <n v="6.2"/>
    <n v="4"/>
    <n v="-2.9000000000000012"/>
    <n v="-0.97660361842105348"/>
    <n v="-1.2928571428571427"/>
    <n v="-0.66957435147972233"/>
    <n v="0"/>
    <n v="3.8814822679560099"/>
    <n v="5.6231108230127802"/>
    <n v="0"/>
    <n v="0"/>
    <n v="5.9076786850427903"/>
    <n v="0"/>
    <n v="0.77200000000000002"/>
    <n v="2.7"/>
    <n v="1.9"/>
    <n v="0.10199999999999999"/>
    <n v="0.126"/>
    <n v="0.47199999999999998"/>
    <n v="38627.870000000003"/>
    <n v="1.028"/>
    <n v="1.84"/>
    <n v="394.322"/>
    <n v="12.417999999999999"/>
    <n v="0"/>
    <n v="3072.253390000003"/>
    <n v="180.86466000000001"/>
    <n v="0"/>
    <n v="0"/>
    <n v="12.417999999999999"/>
    <n v="0"/>
    <n v="12.417999999999999"/>
    <n v="0"/>
    <n v="0"/>
    <n v="180.864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3"/>
    <n v="4673"/>
    <n v="15618.4"/>
    <n v="1758"/>
    <n v="12132.2"/>
    <n v="9219"/>
    <n v="10255"/>
    <n v="2128"/>
    <n v="6801"/>
    <n v="0.29049255676534042"/>
    <n v="0.29049255676534042"/>
    <n v="0"/>
    <n v="0"/>
    <n v="1"/>
    <n v="0"/>
    <n v="0"/>
    <n v="196"/>
    <n v="2388"/>
    <n v="0"/>
    <n v="4217"/>
    <n v="0"/>
    <n v="0"/>
    <n v="0"/>
    <n v="0"/>
    <n v="0"/>
    <n v="0"/>
    <n v="0"/>
    <n v="0"/>
    <n v="0"/>
    <n v="0"/>
    <n v="0"/>
    <n v="0"/>
    <n v="0"/>
    <n v="0"/>
    <n v="0"/>
    <n v="27750.6"/>
    <n v="0"/>
    <n v="0"/>
    <n v="0"/>
    <n v="27750.6"/>
    <n v="347.26666666666665"/>
    <n v="2250.2333333333331"/>
    <n v="0.57772357723577228"/>
    <n v="0"/>
    <n v="0"/>
    <n v="0"/>
    <n v="0"/>
    <n v="0"/>
    <n v="0"/>
    <n v="5.4811296534017968"/>
    <n v="0"/>
    <n v="0"/>
    <n v="0"/>
    <n v="21349"/>
    <n v="0"/>
    <n v="0"/>
    <n v="0"/>
    <n v="0"/>
    <n v="0"/>
    <n v="0"/>
    <n v="0"/>
    <n v="0"/>
    <n v="0"/>
    <n v="0"/>
    <n v="0"/>
    <n v="0"/>
    <n v="0"/>
    <n v="0"/>
    <n v="0"/>
    <n v="7.124672657252888"/>
    <n v="0"/>
    <n v="0"/>
    <n v="2250.2333333333331"/>
    <n v="0"/>
    <n v="0"/>
    <n v="0"/>
    <n v="10942672.0932"/>
    <n v="0"/>
    <n v="0"/>
    <n v="0"/>
    <n v="0"/>
    <n v="15465686.885999998"/>
    <n v="0"/>
    <n v="0"/>
    <n v="0"/>
    <n v="0"/>
    <n v="21349"/>
    <n v="0"/>
    <n v="0"/>
    <n v="0"/>
    <n v="0"/>
    <n v="0"/>
    <n v="0"/>
    <n v="0"/>
    <n v="570"/>
    <n v="0"/>
    <n v="0"/>
    <n v="1032"/>
    <n v="0"/>
    <n v="259"/>
    <n v="130"/>
    <n v="105"/>
    <n v="0"/>
    <n v="0"/>
    <n v="0"/>
    <n v="0"/>
    <n v="130"/>
    <n v="0"/>
  </r>
  <r>
    <x v="158"/>
    <s v="London"/>
    <x v="0"/>
    <x v="0"/>
    <n v="5789"/>
    <n v="70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51.03599999999994"/>
    <n v="644.60199999999998"/>
    <n v="162.30500000000001"/>
    <n v="3149.98"/>
    <n v="0"/>
    <n v="0"/>
    <n v="0"/>
    <n v="0"/>
    <n v="0"/>
    <n v="0"/>
    <n v="6.4340000000000002"/>
    <n v="0.13900000000000001"/>
    <n v="199.938275"/>
    <n v="0"/>
    <n v="0"/>
    <n v="556.52"/>
    <n v="1.6479999999999999"/>
    <n v="548"/>
    <n v="0"/>
    <n v="0"/>
    <n v="0"/>
    <n v="0"/>
    <n v="0"/>
    <n v="0"/>
    <n v="7.907"/>
    <n v="14.807"/>
    <n v="246.5"/>
    <n v="16.880666666666666"/>
    <n v="0"/>
    <n v="0"/>
    <n v="0"/>
    <n v="0"/>
    <n v="0"/>
    <n v="0"/>
    <n v="0"/>
    <n v="0"/>
    <n v="0"/>
    <n v="0"/>
    <n v="0"/>
    <n v="0"/>
    <n v="17994"/>
    <n v="25362"/>
    <n v="3046"/>
    <n v="3599"/>
    <n v="14988"/>
    <n v="28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35"/>
    <n v="2799"/>
    <n v="19246"/>
    <n v="0"/>
    <n v="0"/>
    <n v="0"/>
    <n v="0"/>
    <n v="0"/>
    <n v="0"/>
    <n v="6.2"/>
    <n v="4.7"/>
    <n v="-2.9000000000000012"/>
    <n v="-0.97660361842105348"/>
    <n v="-2.8928571428571428"/>
    <n v="-1.498218852758495"/>
    <n v="0"/>
    <n v="3.2674581603420298"/>
    <n v="5.0507908634985297"/>
    <n v="0"/>
    <n v="0"/>
    <n v="5.7469783915933501"/>
    <n v="0"/>
    <n v="0.77900000000000003"/>
    <n v="2.4"/>
    <n v="1.6"/>
    <n v="0.10100000000000001"/>
    <n v="0.12"/>
    <n v="0.48899999999999999"/>
    <n v="46419.91"/>
    <n v="1.016"/>
    <n v="1.76"/>
    <n v="491.81799999999998"/>
    <n v="28.564"/>
    <n v="0"/>
    <n v="3171.9924500000011"/>
    <n v="313.16269"/>
    <n v="0"/>
    <n v="0"/>
    <n v="28.564"/>
    <n v="0"/>
    <n v="28.564"/>
    <n v="0"/>
    <n v="0"/>
    <n v="313.16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24"/>
    <n v="5124"/>
    <n v="25035"/>
    <n v="2799"/>
    <n v="19246"/>
    <n v="14614"/>
    <n v="16385"/>
    <n v="1890"/>
    <n v="7014"/>
    <n v="0.40534391350284382"/>
    <n v="0.40534391350284382"/>
    <n v="0"/>
    <n v="0"/>
    <n v="0"/>
    <n v="1"/>
    <n v="0"/>
    <n v="251"/>
    <n v="775"/>
    <n v="0"/>
    <n v="5988"/>
    <n v="0"/>
    <n v="0"/>
    <n v="0"/>
    <n v="0"/>
    <n v="0"/>
    <n v="0"/>
    <n v="0"/>
    <n v="0"/>
    <n v="0"/>
    <n v="0"/>
    <n v="0"/>
    <n v="0"/>
    <n v="0"/>
    <n v="0"/>
    <n v="0"/>
    <n v="44281"/>
    <n v="0"/>
    <n v="0"/>
    <n v="0"/>
    <n v="44281"/>
    <n v="347.26666666666665"/>
    <n v="2945.2333333333331"/>
    <n v="0.50876374733690333"/>
    <n v="0"/>
    <n v="0"/>
    <n v="0"/>
    <n v="0"/>
    <n v="0"/>
    <n v="4.9803074797028843"/>
    <n v="0"/>
    <n v="0"/>
    <n v="0"/>
    <n v="28831"/>
    <n v="0"/>
    <n v="0"/>
    <n v="0"/>
    <n v="0"/>
    <n v="0"/>
    <n v="0"/>
    <n v="0"/>
    <n v="0"/>
    <n v="0"/>
    <n v="0"/>
    <n v="0"/>
    <n v="0"/>
    <n v="0"/>
    <n v="0"/>
    <n v="0"/>
    <n v="0"/>
    <n v="7.6491622041803424"/>
    <n v="0"/>
    <n v="0"/>
    <n v="2945.2333333333331"/>
    <n v="0"/>
    <n v="0"/>
    <n v="0"/>
    <n v="21778192.857999999"/>
    <n v="0"/>
    <n v="0"/>
    <n v="0"/>
    <n v="0"/>
    <n v="28543621.162"/>
    <n v="0"/>
    <n v="0"/>
    <n v="0"/>
    <n v="0"/>
    <n v="28831"/>
    <n v="0"/>
    <n v="0"/>
    <n v="0"/>
    <n v="0"/>
    <n v="0"/>
    <n v="0"/>
    <n v="0"/>
    <n v="720"/>
    <n v="0"/>
    <n v="0"/>
    <n v="1488"/>
    <n v="0"/>
    <n v="315"/>
    <n v="180"/>
    <n v="130"/>
    <n v="0"/>
    <n v="0"/>
    <n v="0"/>
    <n v="0"/>
    <n v="180"/>
    <n v="0"/>
  </r>
  <r>
    <x v="159"/>
    <s v="London"/>
    <x v="0"/>
    <x v="0"/>
    <n v="4619"/>
    <n v="55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24.41300000000001"/>
    <n v="818.6"/>
    <n v="203.21299999999999"/>
    <n v="3846.19"/>
    <n v="0"/>
    <n v="0"/>
    <n v="0"/>
    <n v="0"/>
    <n v="0"/>
    <n v="0"/>
    <n v="5.8129999999999997"/>
    <n v="0.113"/>
    <n v="120.74917499999999"/>
    <n v="0"/>
    <n v="0"/>
    <n v="323.79000000000002"/>
    <n v="1.1140000000000001"/>
    <n v="592"/>
    <n v="0"/>
    <n v="0"/>
    <n v="0"/>
    <n v="0"/>
    <n v="0"/>
    <n v="0"/>
    <n v="9.0359999999999996"/>
    <n v="12.522"/>
    <n v="246.5"/>
    <n v="16.880666666666666"/>
    <n v="0"/>
    <n v="0"/>
    <n v="0"/>
    <n v="0"/>
    <n v="0"/>
    <n v="0"/>
    <n v="0"/>
    <n v="0"/>
    <n v="0"/>
    <n v="0"/>
    <n v="0"/>
    <n v="0"/>
    <n v="15766"/>
    <n v="20362"/>
    <n v="2292"/>
    <n v="3160"/>
    <n v="12626"/>
    <n v="26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40.1"/>
    <n v="2342"/>
    <n v="15849.3"/>
    <n v="0"/>
    <n v="0"/>
    <n v="0"/>
    <n v="0"/>
    <n v="0"/>
    <n v="0"/>
    <n v="5.4"/>
    <n v="1.5"/>
    <n v="-2.6142857142857139"/>
    <n v="-0.71699365601503751"/>
    <n v="-2.4714285714285711"/>
    <n v="-1.0934965290464009"/>
    <n v="0"/>
    <n v="3.4784234097782001"/>
    <n v="5.1974848952441199"/>
    <n v="0"/>
    <n v="0"/>
    <n v="5.8098218604010201"/>
    <n v="0"/>
    <n v="0.748"/>
    <n v="2.5"/>
    <n v="2"/>
    <n v="0.106"/>
    <n v="0.14599999999999999"/>
    <n v="0.51100000000000001"/>
    <n v="38529.519999999997"/>
    <n v="1.0389999999999999"/>
    <n v="1.73"/>
    <n v="490.62799999999999"/>
    <n v="49.835999999999999"/>
    <n v="0"/>
    <n v="3013.4661600000027"/>
    <n v="414.77010000000001"/>
    <n v="0"/>
    <n v="0"/>
    <n v="49.835999999999999"/>
    <n v="0"/>
    <n v="49.835999999999999"/>
    <n v="0"/>
    <n v="0"/>
    <n v="414.770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2"/>
    <n v="4672"/>
    <n v="21140.1"/>
    <n v="2342"/>
    <n v="15849.3"/>
    <n v="12772"/>
    <n v="14384"/>
    <n v="1914"/>
    <n v="6586"/>
    <n v="0.30416352973181582"/>
    <n v="0.30416352973181582"/>
    <n v="0"/>
    <n v="0"/>
    <n v="0"/>
    <n v="0"/>
    <n v="1"/>
    <n v="277"/>
    <n v="927"/>
    <n v="0"/>
    <n v="5382"/>
    <n v="0"/>
    <n v="0"/>
    <n v="0"/>
    <n v="0"/>
    <n v="0"/>
    <n v="0"/>
    <n v="0"/>
    <n v="0"/>
    <n v="0"/>
    <n v="0"/>
    <n v="0"/>
    <n v="0"/>
    <n v="0"/>
    <n v="0"/>
    <n v="0"/>
    <n v="36989.399999999994"/>
    <n v="0"/>
    <n v="0"/>
    <n v="0"/>
    <n v="36989.399999999994"/>
    <n v="347.26666666666665"/>
    <n v="2191.2333333333331"/>
    <n v="0.47439561232590022"/>
    <n v="0"/>
    <n v="0"/>
    <n v="0"/>
    <n v="0"/>
    <n v="0"/>
    <n v="0"/>
    <n v="5.6713574366746045"/>
    <n v="0"/>
    <n v="0"/>
    <n v="0"/>
    <n v="26196"/>
    <n v="0"/>
    <n v="0"/>
    <n v="0"/>
    <n v="0"/>
    <n v="0"/>
    <n v="0"/>
    <n v="0"/>
    <n v="0"/>
    <n v="0"/>
    <n v="0"/>
    <n v="0"/>
    <n v="0"/>
    <n v="0"/>
    <n v="0"/>
    <n v="0"/>
    <n v="8.0080969906906248"/>
    <n v="0"/>
    <n v="0"/>
    <n v="2191.2333333333331"/>
    <n v="0"/>
    <n v="0"/>
    <n v="0"/>
    <n v="18148035.343199998"/>
    <n v="0"/>
    <n v="0"/>
    <n v="0"/>
    <n v="0"/>
    <n v="30279522.839999996"/>
    <n v="0"/>
    <n v="0"/>
    <n v="0"/>
    <n v="0"/>
    <n v="26196"/>
    <n v="0"/>
    <n v="0"/>
    <n v="0"/>
    <n v="0"/>
    <n v="0"/>
    <n v="0"/>
    <n v="0"/>
    <n v="620"/>
    <n v="0"/>
    <n v="0"/>
    <n v="1120"/>
    <n v="0"/>
    <n v="224"/>
    <n v="80"/>
    <n v="95"/>
    <n v="0"/>
    <n v="0"/>
    <n v="0"/>
    <n v="0"/>
    <n v="80"/>
    <n v="0"/>
  </r>
  <r>
    <x v="160"/>
    <s v="London"/>
    <x v="0"/>
    <x v="0"/>
    <n v="2112"/>
    <n v="299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46.63900000000001"/>
    <n v="539.94799999999998"/>
    <n v="157.03200000000001"/>
    <n v="2703.41"/>
    <n v="0"/>
    <n v="0"/>
    <n v="0"/>
    <n v="0"/>
    <n v="0"/>
    <n v="0"/>
    <n v="6.6909999999999998"/>
    <n v="0.14599999999999999"/>
    <n v="180.069941"/>
    <n v="0"/>
    <n v="0"/>
    <n v="532.11"/>
    <n v="2.085"/>
    <n v="341"/>
    <n v="0"/>
    <n v="0"/>
    <n v="0"/>
    <n v="0"/>
    <n v="0"/>
    <n v="0"/>
    <n v="5.1609999999999996"/>
    <n v="9.2850000000000001"/>
    <n v="246.5"/>
    <n v="16.880666666666666"/>
    <n v="0"/>
    <n v="0"/>
    <n v="0"/>
    <n v="0"/>
    <n v="0"/>
    <n v="0"/>
    <n v="0"/>
    <n v="0"/>
    <n v="0"/>
    <n v="0"/>
    <n v="0"/>
    <n v="0"/>
    <n v="6572"/>
    <n v="7780"/>
    <n v="1427"/>
    <n v="1836"/>
    <n v="5909"/>
    <n v="14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40.3"/>
    <n v="904"/>
    <n v="5827.7"/>
    <n v="0"/>
    <n v="0"/>
    <n v="0"/>
    <n v="0"/>
    <n v="0"/>
    <n v="0"/>
    <n v="6.4"/>
    <n v="2.6"/>
    <n v="-1.6142857142857139"/>
    <n v="-0.44273378759398491"/>
    <n v="-2.4714285714285711"/>
    <n v="-1.0934965290464009"/>
    <n v="0"/>
    <n v="3.63679829197496"/>
    <n v="5.6368507660224498"/>
    <n v="0"/>
    <n v="0"/>
    <n v="5.8269318561200896"/>
    <n v="0"/>
    <n v="0.80200000000000005"/>
    <n v="2.5"/>
    <n v="1.8"/>
    <n v="9.6000000000000002E-2"/>
    <n v="0.10100000000000001"/>
    <n v="0.38100000000000001"/>
    <n v="28575"/>
    <n v="1.016"/>
    <n v="1.79"/>
    <n v="456.43400000000003"/>
    <n v="52.561"/>
    <n v="0"/>
    <n v="2865.3351500000008"/>
    <n v="426.91057999999998"/>
    <n v="0"/>
    <n v="0"/>
    <n v="52.561"/>
    <n v="0"/>
    <n v="52.561"/>
    <n v="0"/>
    <n v="0"/>
    <n v="426.9105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9"/>
    <n v="2819"/>
    <n v="8040.3"/>
    <n v="904"/>
    <n v="5827.7"/>
    <n v="5541"/>
    <n v="6157"/>
    <n v="1530"/>
    <n v="4349"/>
    <n v="0"/>
    <n v="0"/>
    <n v="0"/>
    <n v="0"/>
    <n v="0"/>
    <n v="0"/>
    <n v="0"/>
    <n v="426"/>
    <n v="1259"/>
    <n v="0"/>
    <n v="2664"/>
    <n v="0"/>
    <n v="0"/>
    <n v="0"/>
    <n v="0"/>
    <n v="0"/>
    <n v="0"/>
    <n v="0"/>
    <n v="0"/>
    <n v="0"/>
    <n v="0"/>
    <n v="0"/>
    <n v="0"/>
    <n v="0"/>
    <n v="0"/>
    <n v="0"/>
    <n v="13868"/>
    <n v="0"/>
    <n v="0"/>
    <n v="0"/>
    <n v="13868"/>
    <n v="347.26666666666665"/>
    <n v="1326.2333333333333"/>
    <n v="0.62795138888888891"/>
    <n v="0"/>
    <n v="0"/>
    <n v="0"/>
    <n v="0"/>
    <n v="0"/>
    <n v="0"/>
    <n v="6.7249053030303028"/>
    <n v="0"/>
    <n v="0"/>
    <n v="0"/>
    <n v="14203"/>
    <n v="0"/>
    <n v="0"/>
    <n v="0"/>
    <n v="0"/>
    <n v="0"/>
    <n v="0"/>
    <n v="0"/>
    <n v="0"/>
    <n v="0"/>
    <n v="0"/>
    <n v="0"/>
    <n v="0"/>
    <n v="0"/>
    <n v="0"/>
    <n v="0"/>
    <n v="6.5662878787878789"/>
    <n v="0"/>
    <n v="0"/>
    <n v="1326.2333333333333"/>
    <n v="0"/>
    <n v="0"/>
    <n v="0"/>
    <n v="6329826.7120000003"/>
    <n v="0"/>
    <n v="0"/>
    <n v="0"/>
    <n v="0"/>
    <n v="7487998.8640000001"/>
    <n v="0"/>
    <n v="0"/>
    <n v="0"/>
    <n v="0"/>
    <n v="14203"/>
    <n v="0"/>
    <n v="0"/>
    <n v="0"/>
    <n v="0"/>
    <n v="0"/>
    <n v="0"/>
    <n v="0"/>
    <n v="370"/>
    <n v="0"/>
    <n v="0"/>
    <n v="680"/>
    <n v="0"/>
    <n v="133"/>
    <n v="70"/>
    <n v="45"/>
    <n v="0"/>
    <n v="0"/>
    <n v="0"/>
    <n v="0"/>
    <n v="70"/>
    <n v="0"/>
  </r>
  <r>
    <x v="161"/>
    <s v="London"/>
    <x v="0"/>
    <x v="0"/>
    <n v="2056"/>
    <n v="297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79.959"/>
    <n v="374.37599999999998"/>
    <n v="93.679000000000002"/>
    <n v="2041.67"/>
    <n v="0"/>
    <n v="0"/>
    <n v="0"/>
    <n v="0"/>
    <n v="0"/>
    <n v="0"/>
    <n v="5.5830000000000002"/>
    <n v="0.14199999999999999"/>
    <n v="275.73625800000002"/>
    <n v="0"/>
    <n v="0"/>
    <n v="507.36"/>
    <n v="2.0840000000000001"/>
    <n v="319"/>
    <n v="0"/>
    <n v="0"/>
    <n v="0"/>
    <n v="0"/>
    <n v="0"/>
    <n v="0"/>
    <n v="3.4009999999999998"/>
    <n v="8.8800000000000008"/>
    <n v="246.5"/>
    <n v="16.880666666666666"/>
    <n v="0"/>
    <n v="0"/>
    <n v="0"/>
    <n v="0"/>
    <n v="0"/>
    <n v="0"/>
    <n v="0"/>
    <n v="0"/>
    <n v="0"/>
    <n v="0"/>
    <n v="0"/>
    <n v="0"/>
    <n v="7013"/>
    <n v="7935"/>
    <n v="1415"/>
    <n v="1803"/>
    <n v="4975"/>
    <n v="13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99.7"/>
    <n v="891"/>
    <n v="6059.6"/>
    <n v="0"/>
    <n v="0"/>
    <n v="0"/>
    <n v="0"/>
    <n v="0"/>
    <n v="0"/>
    <n v="2.4"/>
    <n v="-2.1"/>
    <n v="-5.6142857142857139"/>
    <n v="-1.5397732612781956"/>
    <n v="-2.4714285714285711"/>
    <n v="-1.0934965290464009"/>
    <n v="0"/>
    <n v="3.29084893652001"/>
    <n v="5.3996633692602902"/>
    <n v="0"/>
    <n v="0"/>
    <n v="5.7137710250550704"/>
    <n v="0"/>
    <n v="0.80800000000000005"/>
    <n v="2.4"/>
    <n v="1.5"/>
    <n v="9.6000000000000002E-2"/>
    <n v="9.6000000000000002E-2"/>
    <n v="0.32700000000000001"/>
    <n v="33269.71"/>
    <n v="1.008"/>
    <n v="1.82"/>
    <n v="521.87300000000005"/>
    <n v="55.883000000000003"/>
    <n v="0"/>
    <n v="3853.9009500000002"/>
    <n v="484.51531999999997"/>
    <n v="0"/>
    <n v="0"/>
    <n v="55.883000000000003"/>
    <n v="0"/>
    <n v="55.883000000000003"/>
    <n v="0"/>
    <n v="0"/>
    <n v="484.515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3"/>
    <n v="5533"/>
    <n v="7899.7"/>
    <n v="891"/>
    <n v="6059.6"/>
    <n v="4970"/>
    <n v="5590"/>
    <n v="5456"/>
    <n v="10989"/>
    <n v="0"/>
    <n v="0"/>
    <n v="0"/>
    <n v="0"/>
    <n v="0"/>
    <n v="0"/>
    <n v="0"/>
    <n v="5252"/>
    <n v="3181"/>
    <n v="0"/>
    <n v="2556"/>
    <n v="0"/>
    <n v="0"/>
    <n v="0"/>
    <n v="0"/>
    <n v="0"/>
    <n v="0"/>
    <n v="0"/>
    <n v="0"/>
    <n v="0"/>
    <n v="0"/>
    <n v="0"/>
    <n v="0"/>
    <n v="0"/>
    <n v="0"/>
    <n v="0"/>
    <n v="13959.3"/>
    <n v="0"/>
    <n v="0"/>
    <n v="0"/>
    <n v="13959.3"/>
    <n v="347.26666666666665"/>
    <n v="1314.2333333333333"/>
    <n v="0.6392185473411155"/>
    <n v="0"/>
    <n v="0"/>
    <n v="0"/>
    <n v="0"/>
    <n v="0"/>
    <n v="0"/>
    <n v="6.7830739299610894"/>
    <n v="0"/>
    <n v="0"/>
    <n v="0"/>
    <n v="13946"/>
    <n v="0"/>
    <n v="0"/>
    <n v="0"/>
    <n v="0"/>
    <n v="0"/>
    <n v="0"/>
    <n v="0"/>
    <n v="0"/>
    <n v="0"/>
    <n v="0"/>
    <n v="0"/>
    <n v="0"/>
    <n v="0"/>
    <n v="0"/>
    <n v="0"/>
    <n v="6.7895428015564203"/>
    <n v="0"/>
    <n v="0"/>
    <n v="1314.2333333333333"/>
    <n v="0"/>
    <n v="0"/>
    <n v="0"/>
    <n v="7284981.7689000005"/>
    <n v="0"/>
    <n v="0"/>
    <n v="0"/>
    <n v="0"/>
    <n v="5226026.8967999993"/>
    <n v="0"/>
    <n v="0"/>
    <n v="0"/>
    <n v="0"/>
    <n v="13946"/>
    <n v="0"/>
    <n v="0"/>
    <n v="0"/>
    <n v="0"/>
    <n v="0"/>
    <n v="0"/>
    <n v="0"/>
    <n v="230"/>
    <n v="0"/>
    <n v="0"/>
    <n v="864"/>
    <n v="0"/>
    <n v="105"/>
    <n v="50"/>
    <n v="65"/>
    <n v="0"/>
    <n v="0"/>
    <n v="0"/>
    <n v="0"/>
    <n v="50"/>
    <n v="0"/>
  </r>
  <r>
    <x v="162"/>
    <s v="London"/>
    <x v="0"/>
    <x v="0"/>
    <n v="2225"/>
    <n v="32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72.88799999999998"/>
    <n v="366.89"/>
    <n v="92.930999999999997"/>
    <n v="1864.17"/>
    <n v="0"/>
    <n v="0"/>
    <n v="0"/>
    <n v="0"/>
    <n v="0"/>
    <n v="0"/>
    <n v="5.9980000000000002"/>
    <n v="0.13400000000000001"/>
    <n v="230.73552100000001"/>
    <n v="0"/>
    <n v="0"/>
    <n v="517.19000000000005"/>
    <n v="2.2480000000000002"/>
    <n v="316"/>
    <n v="0"/>
    <n v="0"/>
    <n v="0"/>
    <n v="0"/>
    <n v="0"/>
    <n v="0"/>
    <n v="3.3450000000000002"/>
    <n v="9.4190000000000005"/>
    <n v="246.5"/>
    <n v="16.880666666666666"/>
    <n v="0"/>
    <n v="0"/>
    <n v="0"/>
    <n v="0"/>
    <n v="0"/>
    <n v="0"/>
    <n v="0"/>
    <n v="0"/>
    <n v="0"/>
    <n v="0"/>
    <n v="0"/>
    <n v="0"/>
    <n v="7679"/>
    <n v="8605"/>
    <n v="1387"/>
    <n v="1933"/>
    <n v="6085"/>
    <n v="14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60.1"/>
    <n v="950"/>
    <n v="6751.8"/>
    <n v="0"/>
    <n v="0"/>
    <n v="0"/>
    <n v="0"/>
    <n v="0"/>
    <n v="0"/>
    <n v="4.8"/>
    <n v="0.4"/>
    <n v="-3.2142857142857144"/>
    <n v="-0.88154957706766923"/>
    <n v="-2.4714285714285711"/>
    <n v="-1.0934965290464009"/>
    <n v="0"/>
    <n v="3.2106635033179902"/>
    <n v="5.2139047095897499"/>
    <n v="0"/>
    <n v="0"/>
    <n v="5.4562799243537103"/>
    <n v="0"/>
    <n v="0.80900000000000005"/>
    <n v="2.2999999999999998"/>
    <n v="1.4"/>
    <n v="9.8000000000000004E-2"/>
    <n v="9.4E-2"/>
    <n v="0.33300000000000002"/>
    <n v="36643.22"/>
    <n v="1.0109999999999999"/>
    <n v="1.83"/>
    <n v="506.50900000000001"/>
    <n v="59.402000000000001"/>
    <n v="0"/>
    <n v="3882.5801699999975"/>
    <n v="555.00143000000003"/>
    <n v="0"/>
    <n v="0"/>
    <n v="59.402000000000001"/>
    <n v="0"/>
    <n v="59.402000000000001"/>
    <n v="0"/>
    <n v="0"/>
    <n v="555.00142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6"/>
    <n v="3606"/>
    <n v="8460.1"/>
    <n v="950"/>
    <n v="6751.8"/>
    <n v="5544"/>
    <n v="6197"/>
    <n v="2620"/>
    <n v="6226"/>
    <n v="0"/>
    <n v="0"/>
    <n v="0"/>
    <n v="0"/>
    <n v="0"/>
    <n v="0"/>
    <n v="0"/>
    <n v="172"/>
    <n v="3100"/>
    <n v="131"/>
    <n v="2823"/>
    <n v="0"/>
    <n v="0"/>
    <n v="0"/>
    <n v="0"/>
    <n v="0"/>
    <n v="0"/>
    <n v="0"/>
    <n v="0"/>
    <n v="0"/>
    <n v="0"/>
    <n v="0"/>
    <n v="0"/>
    <n v="0"/>
    <n v="0"/>
    <n v="0"/>
    <n v="15211.900000000001"/>
    <n v="0"/>
    <n v="0"/>
    <n v="0"/>
    <n v="15211.900000000001"/>
    <n v="347.26666666666665"/>
    <n v="1286.2333333333333"/>
    <n v="0.57808239700374531"/>
    <n v="0"/>
    <n v="0"/>
    <n v="0"/>
    <n v="0"/>
    <n v="0"/>
    <n v="0"/>
    <n v="6.6984269662921347"/>
    <n v="0"/>
    <n v="0"/>
    <n v="0"/>
    <n v="14904"/>
    <n v="0"/>
    <n v="0"/>
    <n v="0"/>
    <n v="0"/>
    <n v="0"/>
    <n v="0"/>
    <n v="0"/>
    <n v="0"/>
    <n v="0"/>
    <n v="0"/>
    <n v="0"/>
    <n v="0"/>
    <n v="0"/>
    <n v="0"/>
    <n v="0"/>
    <n v="6.8368089887640453"/>
    <n v="0"/>
    <n v="0"/>
    <n v="1286.2333333333333"/>
    <n v="0"/>
    <n v="0"/>
    <n v="0"/>
    <n v="7704964.257100001"/>
    <n v="0"/>
    <n v="0"/>
    <n v="0"/>
    <n v="0"/>
    <n v="5581093.9910000004"/>
    <n v="0"/>
    <n v="0"/>
    <n v="0"/>
    <n v="0"/>
    <n v="14904"/>
    <n v="0"/>
    <n v="0"/>
    <n v="0"/>
    <n v="0"/>
    <n v="0"/>
    <n v="0"/>
    <n v="0"/>
    <n v="320"/>
    <n v="0"/>
    <n v="0"/>
    <n v="704"/>
    <n v="0"/>
    <n v="112"/>
    <n v="50"/>
    <n v="60"/>
    <n v="0"/>
    <n v="0"/>
    <n v="0"/>
    <n v="0"/>
    <n v="50"/>
    <n v="0"/>
  </r>
  <r>
    <x v="163"/>
    <s v="London"/>
    <x v="0"/>
    <x v="0"/>
    <n v="2426"/>
    <n v="35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38.34500000000003"/>
    <n v="432.31900000000002"/>
    <n v="117.998"/>
    <n v="2123.91"/>
    <n v="0"/>
    <n v="0"/>
    <n v="0"/>
    <n v="0"/>
    <n v="0"/>
    <n v="0"/>
    <n v="6.0259999999999998"/>
    <n v="0.157"/>
    <n v="227.49019899999999"/>
    <n v="0"/>
    <n v="0"/>
    <n v="516.46"/>
    <n v="2.1909999999999998"/>
    <n v="380"/>
    <n v="0"/>
    <n v="0"/>
    <n v="0"/>
    <n v="0"/>
    <n v="0"/>
    <n v="0"/>
    <n v="4.0119999999999996"/>
    <n v="9.9809999999999999"/>
    <n v="246.5"/>
    <n v="16.880666666666666"/>
    <n v="0"/>
    <n v="0"/>
    <n v="0"/>
    <n v="0"/>
    <n v="0"/>
    <n v="0"/>
    <n v="0"/>
    <n v="0"/>
    <n v="0"/>
    <n v="0"/>
    <n v="0"/>
    <n v="0"/>
    <n v="8413"/>
    <n v="9489"/>
    <n v="1533"/>
    <n v="2198"/>
    <n v="7049"/>
    <n v="15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47.6"/>
    <n v="1046"/>
    <n v="7347.5"/>
    <n v="0"/>
    <n v="0"/>
    <n v="0"/>
    <n v="0"/>
    <n v="4.2"/>
    <n v="0"/>
    <n v="4.5999999999999996"/>
    <n v="2"/>
    <n v="-3.4142857142857146"/>
    <n v="-0.93640155075187981"/>
    <n v="1.7285714285714291"/>
    <n v="0.7648154914139571"/>
    <n v="0"/>
    <n v="3.1586613546383102"/>
    <n v="5.20280622239774"/>
    <n v="0"/>
    <n v="0"/>
    <n v="5.4568498618136099"/>
    <n v="0"/>
    <n v="0.79500000000000004"/>
    <n v="2.2999999999999998"/>
    <n v="1.4"/>
    <n v="9.9000000000000005E-2"/>
    <n v="0.106"/>
    <n v="0.33400000000000002"/>
    <n v="40314.019999999997"/>
    <n v="1.0149999999999999"/>
    <n v="1.8"/>
    <n v="480.13099999999997"/>
    <n v="108.816"/>
    <n v="0"/>
    <n v="3935.3339200000019"/>
    <n v="1110.3856900000001"/>
    <n v="0"/>
    <n v="0"/>
    <n v="108.816"/>
    <n v="0"/>
    <n v="108.816"/>
    <n v="0"/>
    <n v="0"/>
    <n v="1110.3856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49"/>
    <n v="13349"/>
    <n v="9347.6"/>
    <n v="1046"/>
    <n v="7347.5"/>
    <n v="5703"/>
    <n v="6334"/>
    <n v="16630"/>
    <n v="29979"/>
    <n v="0"/>
    <n v="0"/>
    <n v="0"/>
    <n v="0"/>
    <n v="0"/>
    <n v="0"/>
    <n v="0"/>
    <n v="292"/>
    <n v="26784"/>
    <n v="0"/>
    <n v="2903"/>
    <n v="0"/>
    <n v="0"/>
    <n v="0"/>
    <n v="0"/>
    <n v="0"/>
    <n v="0"/>
    <n v="0"/>
    <n v="0"/>
    <n v="0"/>
    <n v="0"/>
    <n v="0"/>
    <n v="0"/>
    <n v="0"/>
    <n v="0"/>
    <n v="0"/>
    <n v="16695.099999999999"/>
    <n v="0"/>
    <n v="0"/>
    <n v="0"/>
    <n v="16695.099999999999"/>
    <n v="347.26666666666665"/>
    <n v="1432.2333333333333"/>
    <n v="0.59036823303105246"/>
    <n v="0"/>
    <n v="0"/>
    <n v="0"/>
    <n v="0"/>
    <n v="0"/>
    <n v="0"/>
    <n v="6.2716405605935694"/>
    <n v="0"/>
    <n v="0"/>
    <n v="0"/>
    <n v="15215"/>
    <n v="0"/>
    <n v="0"/>
    <n v="0"/>
    <n v="0"/>
    <n v="0"/>
    <n v="0"/>
    <n v="0"/>
    <n v="0"/>
    <n v="0"/>
    <n v="0"/>
    <n v="0"/>
    <n v="0"/>
    <n v="0"/>
    <n v="0"/>
    <n v="0"/>
    <n v="6.8817394888705685"/>
    <n v="0"/>
    <n v="0"/>
    <n v="1432.2333333333333"/>
    <n v="0"/>
    <n v="0"/>
    <n v="0"/>
    <n v="8015835.0580999991"/>
    <n v="0"/>
    <n v="0"/>
    <n v="0"/>
    <n v="0"/>
    <n v="7217608.9369000001"/>
    <n v="0"/>
    <n v="0"/>
    <n v="0"/>
    <n v="0"/>
    <n v="15215"/>
    <n v="0"/>
    <n v="0"/>
    <n v="0"/>
    <n v="0"/>
    <n v="0"/>
    <n v="0"/>
    <n v="0"/>
    <n v="330"/>
    <n v="0"/>
    <n v="0"/>
    <n v="808"/>
    <n v="0"/>
    <n v="119"/>
    <n v="80"/>
    <n v="60"/>
    <n v="0"/>
    <n v="0"/>
    <n v="0"/>
    <n v="0"/>
    <n v="80"/>
    <n v="0"/>
  </r>
  <r>
    <x v="164"/>
    <s v="London"/>
    <x v="0"/>
    <x v="0"/>
    <n v="3888"/>
    <n v="50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35.46600000000001"/>
    <n v="329.81700000000001"/>
    <n v="88.462999999999994"/>
    <n v="1903.69"/>
    <n v="0"/>
    <n v="0"/>
    <n v="0"/>
    <n v="0"/>
    <n v="0"/>
    <n v="0"/>
    <n v="5.649"/>
    <n v="0.111"/>
    <n v="142.807917"/>
    <n v="0"/>
    <n v="0"/>
    <n v="571.75"/>
    <n v="1.9239999999999999"/>
    <n v="363"/>
    <n v="1"/>
    <n v="0"/>
    <n v="0"/>
    <n v="0"/>
    <n v="0"/>
    <n v="0"/>
    <n v="4.1609999999999996"/>
    <n v="11.898"/>
    <n v="246.5"/>
    <n v="16.880666666666666"/>
    <n v="0"/>
    <n v="0"/>
    <n v="0"/>
    <n v="0"/>
    <n v="0"/>
    <n v="0"/>
    <n v="0"/>
    <n v="0"/>
    <n v="0"/>
    <n v="0"/>
    <n v="0"/>
    <n v="0"/>
    <n v="11689"/>
    <n v="15071"/>
    <n v="2149"/>
    <n v="3229"/>
    <n v="9905"/>
    <n v="20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09.4"/>
    <n v="1658"/>
    <n v="12154.2"/>
    <n v="0"/>
    <n v="0"/>
    <n v="0"/>
    <n v="0"/>
    <n v="1"/>
    <n v="0"/>
    <n v="7.8"/>
    <n v="3.6"/>
    <n v="-0.21428571428571441"/>
    <n v="-5.8769971804511316E-2"/>
    <n v="-1.4714285714285711"/>
    <n v="-0.65104128607964906"/>
    <n v="0"/>
    <n v="3.56324946642366"/>
    <n v="5.17145364713096"/>
    <n v="0"/>
    <n v="0"/>
    <n v="5.7311496891810698"/>
    <n v="0"/>
    <n v="0.78500000000000003"/>
    <n v="2.5"/>
    <n v="1.6"/>
    <n v="9.9000000000000005E-2"/>
    <n v="0.11600000000000001"/>
    <n v="0.44800000000000001"/>
    <n v="41796.46"/>
    <n v="1.024"/>
    <n v="1.77"/>
    <n v="514.76300000000003"/>
    <n v="113.809"/>
    <n v="0"/>
    <n v="3958.1457700000042"/>
    <n v="1194.8210300000001"/>
    <n v="0"/>
    <n v="0"/>
    <n v="113.809"/>
    <n v="0"/>
    <n v="113.809"/>
    <n v="0"/>
    <n v="0"/>
    <n v="1194.821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8"/>
    <n v="9548"/>
    <n v="14609.4"/>
    <n v="1658"/>
    <n v="12154.2"/>
    <n v="9186"/>
    <n v="10266"/>
    <n v="7696"/>
    <n v="17244"/>
    <n v="0.29049255676534042"/>
    <n v="0.29049255676534042"/>
    <n v="0"/>
    <n v="0"/>
    <n v="1"/>
    <n v="0"/>
    <n v="0"/>
    <n v="197"/>
    <n v="12907"/>
    <n v="1"/>
    <n v="4139"/>
    <n v="0"/>
    <n v="0"/>
    <n v="0"/>
    <n v="0"/>
    <n v="0"/>
    <n v="0"/>
    <n v="0"/>
    <n v="0"/>
    <n v="0"/>
    <n v="0"/>
    <n v="0"/>
    <n v="0"/>
    <n v="0"/>
    <n v="0"/>
    <n v="0"/>
    <n v="26763.599999999999"/>
    <n v="0"/>
    <n v="0"/>
    <n v="0"/>
    <n v="26763.599999999999"/>
    <n v="347.26666666666665"/>
    <n v="2048.2333333333331"/>
    <n v="0.52680898491083672"/>
    <n v="0"/>
    <n v="0"/>
    <n v="0"/>
    <n v="0"/>
    <n v="0"/>
    <n v="0"/>
    <n v="5.3153292181069958"/>
    <n v="0"/>
    <n v="0"/>
    <n v="0"/>
    <n v="20666"/>
    <n v="0"/>
    <n v="0"/>
    <n v="0"/>
    <n v="0"/>
    <n v="0"/>
    <n v="0"/>
    <n v="0"/>
    <n v="0"/>
    <n v="0"/>
    <n v="0"/>
    <n v="0"/>
    <n v="0"/>
    <n v="0"/>
    <n v="0"/>
    <n v="0"/>
    <n v="6.8836419753086417"/>
    <n v="0"/>
    <n v="0"/>
    <n v="2048.2333333333331"/>
    <n v="0"/>
    <n v="0"/>
    <n v="0"/>
    <n v="13776911.026800001"/>
    <n v="0"/>
    <n v="0"/>
    <n v="0"/>
    <n v="0"/>
    <n v="8827090.2611999996"/>
    <n v="0"/>
    <n v="0"/>
    <n v="0"/>
    <n v="0"/>
    <n v="20666"/>
    <n v="0"/>
    <n v="0"/>
    <n v="0"/>
    <n v="0"/>
    <n v="0"/>
    <n v="0"/>
    <n v="0"/>
    <n v="380"/>
    <n v="0"/>
    <n v="0"/>
    <n v="1160"/>
    <n v="0"/>
    <n v="203"/>
    <n v="150"/>
    <n v="55"/>
    <n v="0"/>
    <n v="0"/>
    <n v="0"/>
    <n v="0"/>
    <n v="150"/>
    <n v="0"/>
  </r>
  <r>
    <x v="165"/>
    <s v="London"/>
    <x v="0"/>
    <x v="0"/>
    <n v="6084"/>
    <n v="708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49.72799999999995"/>
    <n v="344.61399999999998"/>
    <n v="107.678"/>
    <n v="2083.39"/>
    <n v="0"/>
    <n v="0"/>
    <n v="0"/>
    <n v="0"/>
    <n v="0"/>
    <n v="0"/>
    <n v="5.1139999999999999"/>
    <n v="0.17"/>
    <n v="228.10559900000001"/>
    <n v="0"/>
    <n v="0"/>
    <n v="550.46"/>
    <n v="1.7210000000000001"/>
    <n v="507"/>
    <n v="0"/>
    <n v="0"/>
    <n v="0"/>
    <n v="0"/>
    <n v="0"/>
    <n v="0"/>
    <n v="7.9640000000000004"/>
    <n v="14.734999999999999"/>
    <n v="246.5"/>
    <n v="16.880666666666666"/>
    <n v="0"/>
    <n v="0"/>
    <n v="0"/>
    <n v="0"/>
    <n v="0"/>
    <n v="0"/>
    <n v="0"/>
    <n v="0"/>
    <n v="0"/>
    <n v="0"/>
    <n v="0"/>
    <n v="0"/>
    <n v="16974"/>
    <n v="25603"/>
    <n v="3409"/>
    <n v="3848"/>
    <n v="15581"/>
    <n v="29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28.9"/>
    <n v="2842"/>
    <n v="21481.200000000001"/>
    <n v="0"/>
    <n v="0"/>
    <n v="0"/>
    <n v="0"/>
    <n v="3.4"/>
    <n v="0"/>
    <n v="9.4"/>
    <n v="7.6"/>
    <n v="1.3857142857142861"/>
    <n v="0.38004581766917306"/>
    <n v="0.92857142857142883"/>
    <n v="0.41085129704055545"/>
    <n v="0"/>
    <n v="3.2593726687806099"/>
    <n v="4.9496215524170797"/>
    <n v="0"/>
    <n v="0"/>
    <n v="5.6894868126936897"/>
    <n v="0"/>
    <n v="0.76700000000000002"/>
    <n v="2.2999999999999998"/>
    <n v="1.6"/>
    <n v="0.104"/>
    <n v="0.129"/>
    <n v="0.50600000000000001"/>
    <n v="49868.72"/>
    <n v="1.034"/>
    <n v="1.74"/>
    <n v="562.77200000000005"/>
    <n v="127.562"/>
    <n v="0"/>
    <n v="4210.1096099999995"/>
    <n v="1282.93013"/>
    <n v="0"/>
    <n v="0"/>
    <n v="127.562"/>
    <n v="0"/>
    <n v="127.562"/>
    <n v="0"/>
    <n v="0"/>
    <n v="1282.93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71"/>
    <n v="7671"/>
    <n v="25228.9"/>
    <n v="2842"/>
    <n v="21481.200000000001"/>
    <n v="15287"/>
    <n v="16987"/>
    <n v="5513"/>
    <n v="13184"/>
    <n v="0.40534391350284382"/>
    <n v="0.40534391350284382"/>
    <n v="0"/>
    <n v="0"/>
    <n v="0"/>
    <n v="1"/>
    <n v="0"/>
    <n v="655"/>
    <n v="6423"/>
    <n v="0"/>
    <n v="6106"/>
    <n v="0"/>
    <n v="0"/>
    <n v="0"/>
    <n v="0"/>
    <n v="0"/>
    <n v="0"/>
    <n v="0"/>
    <n v="0"/>
    <n v="0"/>
    <n v="0"/>
    <n v="0"/>
    <n v="0"/>
    <n v="0"/>
    <n v="0"/>
    <n v="0"/>
    <n v="46710.100000000006"/>
    <n v="0"/>
    <n v="0"/>
    <n v="0"/>
    <n v="46710.100000000006"/>
    <n v="347.26666666666665"/>
    <n v="3308.2333333333331"/>
    <n v="0.54375958799035717"/>
    <n v="0"/>
    <n v="0"/>
    <n v="0"/>
    <n v="0"/>
    <n v="0"/>
    <n v="4.8538790269559504"/>
    <n v="0"/>
    <n v="0"/>
    <n v="0"/>
    <n v="29531"/>
    <n v="0"/>
    <n v="0"/>
    <n v="0"/>
    <n v="0"/>
    <n v="0"/>
    <n v="0"/>
    <n v="0"/>
    <n v="0"/>
    <n v="0"/>
    <n v="0"/>
    <n v="0"/>
    <n v="0"/>
    <n v="0"/>
    <n v="0"/>
    <n v="0"/>
    <n v="0"/>
    <n v="7.6775312294543072"/>
    <n v="0"/>
    <n v="0"/>
    <n v="3308.2333333333331"/>
    <n v="0"/>
    <n v="0"/>
    <n v="0"/>
    <n v="26287136.397200007"/>
    <n v="0"/>
    <n v="0"/>
    <n v="0"/>
    <n v="0"/>
    <n v="16096954.401400002"/>
    <n v="0"/>
    <n v="0"/>
    <n v="0"/>
    <n v="0"/>
    <n v="29531"/>
    <n v="0"/>
    <n v="0"/>
    <n v="0"/>
    <n v="0"/>
    <n v="0"/>
    <n v="0"/>
    <n v="0"/>
    <n v="710"/>
    <n v="0"/>
    <n v="0"/>
    <n v="1664"/>
    <n v="0"/>
    <n v="378"/>
    <n v="170"/>
    <n v="145"/>
    <n v="0"/>
    <n v="0"/>
    <n v="0"/>
    <n v="0"/>
    <n v="170"/>
    <n v="0"/>
  </r>
  <r>
    <x v="166"/>
    <s v="London"/>
    <x v="0"/>
    <x v="0"/>
    <n v="4701"/>
    <n v="547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41.82900000000001"/>
    <n v="336.79"/>
    <n v="111.086"/>
    <n v="1993.92"/>
    <n v="0"/>
    <n v="0"/>
    <n v="0"/>
    <n v="0"/>
    <n v="0"/>
    <n v="0"/>
    <n v="5.0389999999999997"/>
    <n v="0.17599999999999999"/>
    <n v="183.646648"/>
    <n v="0"/>
    <n v="0"/>
    <n v="428.13"/>
    <n v="1.1339999999999999"/>
    <n v="457"/>
    <n v="0"/>
    <n v="0"/>
    <n v="0"/>
    <n v="0"/>
    <n v="0"/>
    <n v="0"/>
    <n v="9.2520000000000007"/>
    <n v="11.946999999999999"/>
    <n v="246.5"/>
    <n v="16.880666666666666"/>
    <n v="0"/>
    <n v="0"/>
    <n v="0"/>
    <n v="0"/>
    <n v="0"/>
    <n v="0"/>
    <n v="0"/>
    <n v="0"/>
    <n v="0"/>
    <n v="0"/>
    <n v="0"/>
    <n v="0"/>
    <n v="13854"/>
    <n v="19578"/>
    <n v="2380"/>
    <n v="3410"/>
    <n v="12535"/>
    <n v="26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53.599999999999"/>
    <n v="2297"/>
    <n v="16582.400000000001"/>
    <n v="0"/>
    <n v="0"/>
    <n v="0"/>
    <n v="0"/>
    <n v="0"/>
    <n v="0"/>
    <n v="9.4"/>
    <n v="5.9"/>
    <n v="1.4071428571428592"/>
    <n v="0.38418703007518845"/>
    <n v="-0.9553571428571429"/>
    <n v="-0.1634002785896968"/>
    <n v="0"/>
    <n v="3.2785391018129602"/>
    <n v="5.1496626386159798"/>
    <n v="0"/>
    <n v="0"/>
    <n v="5.6202235648382901"/>
    <n v="0"/>
    <n v="0.755"/>
    <n v="2.4"/>
    <n v="1.8"/>
    <n v="0.10199999999999999"/>
    <n v="0.14299999999999999"/>
    <n v="0.498"/>
    <n v="42157.97"/>
    <n v="1.0389999999999999"/>
    <n v="1.69"/>
    <n v="542.11900000000003"/>
    <n v="54.618000000000002"/>
    <n v="0"/>
    <n v="3852.3733400000028"/>
    <n v="516.69997999999998"/>
    <n v="0"/>
    <n v="0"/>
    <n v="54.618000000000002"/>
    <n v="0"/>
    <n v="54.618000000000002"/>
    <n v="0"/>
    <n v="0"/>
    <n v="516.699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7"/>
    <n v="8227"/>
    <n v="20553.599999999999"/>
    <n v="2297"/>
    <n v="16582.400000000001"/>
    <n v="12791"/>
    <n v="14203"/>
    <n v="6545"/>
    <n v="14772"/>
    <n v="0.30416352973181582"/>
    <n v="0.30416352973181582"/>
    <n v="0"/>
    <n v="0"/>
    <n v="0"/>
    <n v="0"/>
    <n v="1"/>
    <n v="1044"/>
    <n v="8487"/>
    <n v="0"/>
    <n v="5241"/>
    <n v="0"/>
    <n v="0"/>
    <n v="0"/>
    <n v="0"/>
    <n v="0"/>
    <n v="0"/>
    <n v="0"/>
    <n v="0"/>
    <n v="0"/>
    <n v="0"/>
    <n v="0"/>
    <n v="0"/>
    <n v="0"/>
    <n v="0"/>
    <n v="0"/>
    <n v="37136"/>
    <n v="0"/>
    <n v="0"/>
    <n v="0"/>
    <n v="37136"/>
    <n v="347.26666666666665"/>
    <n v="2279.2333333333331"/>
    <n v="0.48484010494221086"/>
    <n v="0"/>
    <n v="0"/>
    <n v="0"/>
    <n v="0"/>
    <n v="0"/>
    <n v="0"/>
    <n v="5.6519889385237185"/>
    <n v="0"/>
    <n v="0"/>
    <n v="0"/>
    <n v="26570"/>
    <n v="0"/>
    <n v="0"/>
    <n v="0"/>
    <n v="0"/>
    <n v="0"/>
    <n v="0"/>
    <n v="0"/>
    <n v="0"/>
    <n v="0"/>
    <n v="0"/>
    <n v="0"/>
    <n v="0"/>
    <n v="0"/>
    <n v="0"/>
    <n v="0"/>
    <n v="7.8995958306743246"/>
    <n v="0"/>
    <n v="0"/>
    <n v="2279.2333333333331"/>
    <n v="0"/>
    <n v="0"/>
    <n v="0"/>
    <n v="20132131.184"/>
    <n v="0"/>
    <n v="0"/>
    <n v="0"/>
    <n v="0"/>
    <n v="12507033.440000001"/>
    <n v="0"/>
    <n v="0"/>
    <n v="0"/>
    <n v="0"/>
    <n v="26570"/>
    <n v="0"/>
    <n v="0"/>
    <n v="0"/>
    <n v="0"/>
    <n v="0"/>
    <n v="0"/>
    <n v="0"/>
    <n v="410"/>
    <n v="0"/>
    <n v="0"/>
    <n v="1328"/>
    <n v="0"/>
    <n v="266"/>
    <n v="180"/>
    <n v="70"/>
    <n v="0"/>
    <n v="0"/>
    <n v="0"/>
    <n v="0"/>
    <n v="180"/>
    <n v="0"/>
  </r>
  <r>
    <x v="167"/>
    <s v="London"/>
    <x v="0"/>
    <x v="0"/>
    <n v="2684"/>
    <n v="1129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48.928"/>
    <n v="541.83600000000001"/>
    <n v="174.57300000000001"/>
    <n v="4376.7"/>
    <n v="0"/>
    <n v="0"/>
    <n v="0"/>
    <n v="0"/>
    <n v="0"/>
    <n v="0"/>
    <n v="7.0919999999999996"/>
    <n v="0.61299999999999999"/>
    <n v="521.31313199999897"/>
    <n v="0"/>
    <n v="0"/>
    <n v="1067.42"/>
    <n v="3.91"/>
    <n v="983"/>
    <n v="0"/>
    <n v="0"/>
    <n v="0"/>
    <n v="0"/>
    <n v="0"/>
    <n v="0"/>
    <n v="8.9700000000000006"/>
    <n v="24.215"/>
    <n v="246.5"/>
    <n v="16.880666666666666"/>
    <n v="0"/>
    <n v="0"/>
    <n v="0"/>
    <n v="0"/>
    <n v="0"/>
    <n v="0"/>
    <n v="0"/>
    <n v="0"/>
    <n v="0"/>
    <n v="0"/>
    <n v="0"/>
    <n v="0"/>
    <n v="7528"/>
    <n v="10212"/>
    <n v="1490"/>
    <n v="1877"/>
    <n v="6205"/>
    <n v="16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98"/>
    <n v="1164"/>
    <n v="8513.2000000000007"/>
    <n v="0"/>
    <n v="0"/>
    <n v="0"/>
    <n v="0"/>
    <n v="2"/>
    <n v="0"/>
    <n v="10.4"/>
    <n v="8.4"/>
    <n v="2.4071428571428592"/>
    <n v="0.65721334586466207"/>
    <n v="1.0446428571428572"/>
    <n v="0.17867133266350024"/>
    <n v="0"/>
    <n v="3.5936170489094201"/>
    <n v="5.4931757967142403"/>
    <n v="0"/>
    <n v="0"/>
    <n v="5.7682269398293"/>
    <n v="0"/>
    <n v="0.79100000000000004"/>
    <n v="2.5"/>
    <n v="1.8"/>
    <n v="9.6000000000000002E-2"/>
    <n v="0.113"/>
    <n v="0.40799999999999997"/>
    <n v="31903.66"/>
    <n v="1.0269999999999999"/>
    <n v="1.76"/>
    <n v="550.14499999999998"/>
    <n v="35.918999999999997"/>
    <n v="0"/>
    <n v="4416.4846100000104"/>
    <n v="350.46035999999998"/>
    <n v="0"/>
    <n v="0"/>
    <n v="35.918999999999997"/>
    <n v="0"/>
    <n v="35.918999999999997"/>
    <n v="0"/>
    <n v="0"/>
    <n v="350.4603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42"/>
    <n v="35242"/>
    <n v="10298"/>
    <n v="1164"/>
    <n v="8513.2000000000007"/>
    <n v="6408"/>
    <n v="7048"/>
    <n v="48152"/>
    <n v="83394"/>
    <n v="0"/>
    <n v="0"/>
    <n v="0"/>
    <n v="0"/>
    <n v="0"/>
    <n v="0"/>
    <n v="0"/>
    <n v="1423"/>
    <n v="9590"/>
    <n v="63037"/>
    <n v="9343"/>
    <n v="0"/>
    <n v="0"/>
    <n v="0"/>
    <n v="0"/>
    <n v="0"/>
    <n v="0"/>
    <n v="0"/>
    <n v="0"/>
    <n v="0"/>
    <n v="0"/>
    <n v="0"/>
    <n v="0"/>
    <n v="0"/>
    <n v="0"/>
    <n v="0"/>
    <n v="18811.2"/>
    <n v="0"/>
    <n v="0"/>
    <n v="0"/>
    <n v="18811.2"/>
    <n v="347.26666666666665"/>
    <n v="1389.2333333333333"/>
    <n v="0.51759811227024344"/>
    <n v="0"/>
    <n v="0"/>
    <n v="0"/>
    <n v="0"/>
    <n v="0"/>
    <n v="0"/>
    <n v="6.1855439642324885"/>
    <n v="0"/>
    <n v="0"/>
    <n v="0"/>
    <n v="16602"/>
    <n v="0"/>
    <n v="0"/>
    <n v="0"/>
    <n v="0"/>
    <n v="0"/>
    <n v="0"/>
    <n v="0"/>
    <n v="0"/>
    <n v="0"/>
    <n v="0"/>
    <n v="0"/>
    <n v="0"/>
    <n v="0"/>
    <n v="0"/>
    <n v="0"/>
    <n v="7.008643815201193"/>
    <n v="0"/>
    <n v="0"/>
    <n v="1389.2333333333333"/>
    <n v="0"/>
    <n v="0"/>
    <n v="0"/>
    <n v="10348887.624"/>
    <n v="0"/>
    <n v="0"/>
    <n v="0"/>
    <n v="0"/>
    <n v="10192585.363200001"/>
    <n v="0"/>
    <n v="0"/>
    <n v="0"/>
    <n v="0"/>
    <n v="16602"/>
    <n v="0"/>
    <n v="0"/>
    <n v="0"/>
    <n v="0"/>
    <n v="0"/>
    <n v="0"/>
    <n v="0"/>
    <n v="270"/>
    <n v="0"/>
    <n v="0"/>
    <n v="800"/>
    <n v="0"/>
    <n v="161"/>
    <n v="40"/>
    <n v="50"/>
    <n v="0"/>
    <n v="0"/>
    <n v="0"/>
    <n v="0"/>
    <n v="40"/>
    <n v="0"/>
  </r>
  <r>
    <x v="168"/>
    <s v="London"/>
    <x v="0"/>
    <x v="0"/>
    <n v="3348"/>
    <n v="72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57.85399999999993"/>
    <n v="846.06"/>
    <n v="133.393"/>
    <n v="4317.4799999999996"/>
    <n v="0"/>
    <n v="0"/>
    <n v="0"/>
    <n v="0"/>
    <n v="0"/>
    <n v="0"/>
    <n v="11.794"/>
    <n v="0.6"/>
    <n v="769.45178899999996"/>
    <n v="0"/>
    <n v="0"/>
    <n v="1006.62"/>
    <n v="2.9390000000000001"/>
    <n v="678"/>
    <n v="0"/>
    <n v="0"/>
    <n v="0"/>
    <n v="0"/>
    <n v="0"/>
    <n v="0"/>
    <n v="9.6039999999999992"/>
    <n v="15.994"/>
    <n v="246.5"/>
    <n v="16.880666666666666"/>
    <n v="0"/>
    <n v="0"/>
    <n v="0"/>
    <n v="0"/>
    <n v="0"/>
    <n v="0"/>
    <n v="0"/>
    <n v="0"/>
    <n v="0"/>
    <n v="0"/>
    <n v="0"/>
    <n v="0"/>
    <n v="7750"/>
    <n v="10781"/>
    <n v="1767"/>
    <n v="2230"/>
    <n v="5506"/>
    <n v="20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45.8"/>
    <n v="1217"/>
    <n v="8876.7000000000007"/>
    <n v="0"/>
    <n v="0"/>
    <n v="0"/>
    <n v="0"/>
    <n v="5.2"/>
    <n v="0"/>
    <n v="11.3"/>
    <n v="9.5"/>
    <n v="3.3071428571428596"/>
    <n v="0.90293703007518844"/>
    <n v="4.2446428571428569"/>
    <n v="0.7259859106686154"/>
    <n v="0"/>
    <n v="3.2723790716622698"/>
    <n v="5.3737405220468704"/>
    <n v="0"/>
    <n v="0"/>
    <n v="5.5685019120394799"/>
    <n v="0"/>
    <n v="0.79200000000000004"/>
    <n v="2.2999999999999998"/>
    <n v="1.5"/>
    <n v="0.10199999999999999"/>
    <n v="0.106"/>
    <n v="0.38"/>
    <n v="38050.199999999997"/>
    <n v="1.014"/>
    <n v="1.8"/>
    <n v="774.95399999999995"/>
    <n v="371.55"/>
    <n v="0"/>
    <n v="5519.261599999998"/>
    <n v="3496.9268900000006"/>
    <n v="0"/>
    <n v="0"/>
    <n v="371.55"/>
    <n v="0"/>
    <n v="371.55"/>
    <n v="0"/>
    <n v="0"/>
    <n v="3496.926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77"/>
    <n v="8477"/>
    <n v="10745.8"/>
    <n v="1217"/>
    <n v="8876.7000000000007"/>
    <n v="8520"/>
    <n v="9524"/>
    <n v="8963"/>
    <n v="17440"/>
    <n v="0"/>
    <n v="0"/>
    <n v="0"/>
    <n v="0"/>
    <n v="0"/>
    <n v="0"/>
    <n v="0"/>
    <n v="3306"/>
    <n v="7640"/>
    <n v="0"/>
    <n v="6494"/>
    <n v="0"/>
    <n v="0"/>
    <n v="0"/>
    <n v="0"/>
    <n v="0"/>
    <n v="0"/>
    <n v="0"/>
    <n v="0"/>
    <n v="0"/>
    <n v="0"/>
    <n v="0"/>
    <n v="0"/>
    <n v="0"/>
    <n v="0"/>
    <n v="0"/>
    <n v="19622.5"/>
    <n v="0"/>
    <n v="0"/>
    <n v="0"/>
    <n v="19622.5"/>
    <n v="347.26666666666665"/>
    <n v="1666.2333333333333"/>
    <n v="0.49768020708880922"/>
    <n v="0"/>
    <n v="0"/>
    <n v="0"/>
    <n v="0"/>
    <n v="0"/>
    <n v="0"/>
    <n v="6.2004181600955794"/>
    <n v="0"/>
    <n v="0"/>
    <n v="0"/>
    <n v="20759"/>
    <n v="0"/>
    <n v="0"/>
    <n v="0"/>
    <n v="0"/>
    <n v="0"/>
    <n v="0"/>
    <n v="0"/>
    <n v="0"/>
    <n v="0"/>
    <n v="0"/>
    <n v="0"/>
    <n v="0"/>
    <n v="0"/>
    <n v="0"/>
    <n v="0"/>
    <n v="5.8609617682198332"/>
    <n v="0"/>
    <n v="0"/>
    <n v="1666.2333333333333"/>
    <n v="0"/>
    <n v="0"/>
    <n v="0"/>
    <n v="15206534.864999998"/>
    <n v="0"/>
    <n v="0"/>
    <n v="0"/>
    <n v="0"/>
    <n v="16601812.35"/>
    <n v="0"/>
    <n v="0"/>
    <n v="0"/>
    <n v="0"/>
    <n v="20759"/>
    <n v="0"/>
    <n v="0"/>
    <n v="0"/>
    <n v="0"/>
    <n v="0"/>
    <n v="0"/>
    <n v="0"/>
    <n v="250"/>
    <n v="0"/>
    <n v="0"/>
    <n v="1000"/>
    <n v="0"/>
    <n v="245"/>
    <n v="100"/>
    <n v="85"/>
    <n v="0"/>
    <n v="0"/>
    <n v="0"/>
    <n v="0"/>
    <n v="100"/>
    <n v="0"/>
  </r>
  <r>
    <x v="169"/>
    <s v="London"/>
    <x v="0"/>
    <x v="0"/>
    <n v="3274"/>
    <n v="56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95.104"/>
    <n v="1087.559"/>
    <n v="201.09"/>
    <n v="4386.6899999999996"/>
    <n v="0"/>
    <n v="0"/>
    <n v="0"/>
    <n v="0"/>
    <n v="0"/>
    <n v="0"/>
    <n v="7.5449999999999999"/>
    <n v="0.33500000000000002"/>
    <n v="325.67953999999997"/>
    <n v="0"/>
    <n v="0"/>
    <n v="631.66999999999996"/>
    <n v="1.538"/>
    <n v="446"/>
    <n v="0"/>
    <n v="0"/>
    <n v="0"/>
    <n v="0"/>
    <n v="0"/>
    <n v="0"/>
    <n v="8.5960000000000001"/>
    <n v="12.936999999999999"/>
    <n v="246.5"/>
    <n v="16.880666666666666"/>
    <n v="0"/>
    <n v="0"/>
    <n v="0"/>
    <n v="0"/>
    <n v="0"/>
    <n v="0"/>
    <n v="0"/>
    <n v="0"/>
    <n v="0"/>
    <n v="0"/>
    <n v="0"/>
    <n v="0"/>
    <n v="8433"/>
    <n v="11370"/>
    <n v="1884"/>
    <n v="2377"/>
    <n v="6243"/>
    <n v="2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95.1"/>
    <n v="1272"/>
    <n v="9712.7999999999993"/>
    <n v="0"/>
    <n v="0"/>
    <n v="0"/>
    <n v="0"/>
    <n v="3"/>
    <n v="0"/>
    <n v="10.199999999999999"/>
    <n v="9.1999999999999993"/>
    <n v="2.2071428571428582"/>
    <n v="0.60260808270676702"/>
    <n v="2.0446428571428572"/>
    <n v="0.34970713829009875"/>
    <n v="0"/>
    <n v="3.3405281411055801"/>
    <n v="5.3048532252955898"/>
    <n v="0"/>
    <n v="0"/>
    <n v="5.7403663362771997"/>
    <n v="0"/>
    <n v="0.78900000000000003"/>
    <n v="2.4"/>
    <n v="1.5"/>
    <n v="0.105"/>
    <n v="0.105"/>
    <n v="0.39400000000000002"/>
    <n v="39646.269999999997"/>
    <n v="1.012"/>
    <n v="1.8"/>
    <n v="1021.871"/>
    <n v="505.30599999999998"/>
    <n v="0"/>
    <n v="6180.844560000015"/>
    <n v="4082.9248400000006"/>
    <n v="0"/>
    <n v="93.753"/>
    <n v="411.553"/>
    <n v="0"/>
    <n v="411.553"/>
    <n v="0"/>
    <n v="170.08661999999998"/>
    <n v="3912.83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87"/>
    <n v="8587"/>
    <n v="11295.1"/>
    <n v="1272"/>
    <n v="9712.7999999999993"/>
    <n v="7750"/>
    <n v="8420"/>
    <n v="8612"/>
    <n v="17199"/>
    <n v="0"/>
    <n v="0"/>
    <n v="0"/>
    <n v="0"/>
    <n v="0"/>
    <n v="0"/>
    <n v="0"/>
    <n v="3883"/>
    <n v="8396"/>
    <n v="34"/>
    <n v="4886"/>
    <n v="0"/>
    <n v="0"/>
    <n v="0"/>
    <n v="0"/>
    <n v="0"/>
    <n v="0"/>
    <n v="0"/>
    <n v="0"/>
    <n v="0"/>
    <n v="0"/>
    <n v="0"/>
    <n v="0"/>
    <n v="0"/>
    <n v="0"/>
    <n v="0"/>
    <n v="21007.9"/>
    <n v="0"/>
    <n v="0"/>
    <n v="0"/>
    <n v="21007.9"/>
    <n v="347.26666666666665"/>
    <n v="1783.2333333333333"/>
    <n v="0.54466503767053553"/>
    <n v="0"/>
    <n v="0"/>
    <n v="0"/>
    <n v="0"/>
    <n v="0"/>
    <n v="0"/>
    <n v="6.5962125839951131"/>
    <n v="0"/>
    <n v="0"/>
    <n v="0"/>
    <n v="21596"/>
    <n v="0"/>
    <n v="0"/>
    <n v="0"/>
    <n v="0"/>
    <n v="0"/>
    <n v="0"/>
    <n v="0"/>
    <n v="0"/>
    <n v="0"/>
    <n v="0"/>
    <n v="0"/>
    <n v="0"/>
    <n v="0"/>
    <n v="0"/>
    <n v="0"/>
    <n v="6.4165852168601107"/>
    <n v="0"/>
    <n v="0"/>
    <n v="1783.2333333333333"/>
    <n v="0"/>
    <n v="0"/>
    <n v="0"/>
    <n v="21467363.780900002"/>
    <n v="0"/>
    <n v="0"/>
    <n v="0"/>
    <n v="0"/>
    <n v="22847330.7161"/>
    <n v="0"/>
    <n v="0"/>
    <n v="0"/>
    <n v="0"/>
    <n v="21596"/>
    <n v="0"/>
    <n v="0"/>
    <n v="0"/>
    <n v="0"/>
    <n v="0"/>
    <n v="0"/>
    <n v="0"/>
    <n v="310"/>
    <n v="0"/>
    <n v="0"/>
    <n v="1088"/>
    <n v="0"/>
    <n v="210"/>
    <n v="50"/>
    <n v="35"/>
    <n v="0"/>
    <n v="0"/>
    <n v="0"/>
    <n v="0"/>
    <n v="50"/>
    <n v="0"/>
  </r>
  <r>
    <x v="170"/>
    <s v="London"/>
    <x v="0"/>
    <x v="0"/>
    <n v="3678"/>
    <n v="570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91.34900000000005"/>
    <n v="879.75300000000004"/>
    <n v="207.798"/>
    <n v="4027.05"/>
    <n v="0"/>
    <n v="0"/>
    <n v="0"/>
    <n v="0"/>
    <n v="0"/>
    <n v="0"/>
    <n v="11.596"/>
    <n v="0.53"/>
    <n v="744.00883199999998"/>
    <n v="0"/>
    <n v="0"/>
    <n v="537.08000000000004"/>
    <n v="1.4139999999999999"/>
    <n v="410"/>
    <n v="1"/>
    <n v="0"/>
    <n v="0"/>
    <n v="0"/>
    <n v="0"/>
    <n v="0"/>
    <n v="6.3559999999999999"/>
    <n v="12.018000000000001"/>
    <n v="246.5"/>
    <n v="16.880666666666666"/>
    <n v="0"/>
    <n v="0"/>
    <n v="0"/>
    <n v="0"/>
    <n v="0"/>
    <n v="0"/>
    <n v="0"/>
    <n v="0"/>
    <n v="0"/>
    <n v="0"/>
    <n v="0"/>
    <n v="0"/>
    <n v="9459"/>
    <n v="12857"/>
    <n v="2062"/>
    <n v="2701"/>
    <n v="7288"/>
    <n v="2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77"/>
    <n v="1402"/>
    <n v="10940.8"/>
    <n v="0"/>
    <n v="0"/>
    <n v="0"/>
    <n v="0"/>
    <n v="2"/>
    <n v="0"/>
    <n v="8.8000000000000007"/>
    <n v="7.9"/>
    <n v="0.8071428571428596"/>
    <n v="0.22037124060150437"/>
    <n v="1.0446428571428572"/>
    <n v="0.17867133266350024"/>
    <n v="0"/>
    <n v="3.3780818569472002"/>
    <n v="5.0248744548912301"/>
    <n v="0"/>
    <n v="0"/>
    <n v="5.70874319345985"/>
    <n v="0"/>
    <n v="0.76500000000000001"/>
    <n v="2.4"/>
    <n v="1.6"/>
    <n v="0.114"/>
    <n v="0.121"/>
    <n v="0.40500000000000003"/>
    <n v="42458.81"/>
    <n v="1.034"/>
    <n v="1.84"/>
    <n v="862.46900000000005"/>
    <n v="650.10299999999995"/>
    <n v="0"/>
    <n v="6436.3689799999929"/>
    <n v="4396.5400999999993"/>
    <n v="0"/>
    <n v="257.47399999999999"/>
    <n v="392.62900000000002"/>
    <n v="0"/>
    <n v="392.62900000000002"/>
    <n v="0"/>
    <n v="665.59709999999995"/>
    <n v="3730.943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11"/>
    <n v="16411"/>
    <n v="12477"/>
    <n v="1402"/>
    <n v="10940.8"/>
    <n v="8419"/>
    <n v="9340"/>
    <n v="20243"/>
    <n v="36654"/>
    <n v="0"/>
    <n v="0"/>
    <n v="0"/>
    <n v="0"/>
    <n v="0"/>
    <n v="0"/>
    <n v="0"/>
    <n v="2524"/>
    <n v="29400"/>
    <n v="11"/>
    <n v="4716"/>
    <n v="0"/>
    <n v="0"/>
    <n v="0"/>
    <n v="0"/>
    <n v="0"/>
    <n v="0"/>
    <n v="0"/>
    <n v="0"/>
    <n v="0"/>
    <n v="0"/>
    <n v="0"/>
    <n v="0"/>
    <n v="0"/>
    <n v="0"/>
    <n v="0"/>
    <n v="23417.8"/>
    <n v="0"/>
    <n v="0"/>
    <n v="0"/>
    <n v="23417.8"/>
    <n v="347.26666666666665"/>
    <n v="1961.2333333333333"/>
    <n v="0.5332336414718144"/>
    <n v="0"/>
    <n v="0"/>
    <n v="0"/>
    <n v="0"/>
    <n v="0"/>
    <n v="0"/>
    <n v="6.5663404023926049"/>
    <n v="0"/>
    <n v="0"/>
    <n v="0"/>
    <n v="24151"/>
    <n v="0"/>
    <n v="0"/>
    <n v="0"/>
    <n v="0"/>
    <n v="0"/>
    <n v="0"/>
    <n v="0"/>
    <n v="0"/>
    <n v="0"/>
    <n v="0"/>
    <n v="0"/>
    <n v="0"/>
    <n v="0"/>
    <n v="0"/>
    <n v="0"/>
    <n v="6.3669929309407287"/>
    <n v="0"/>
    <n v="0"/>
    <n v="1961.2333333333333"/>
    <n v="0"/>
    <n v="0"/>
    <n v="0"/>
    <n v="20197126.5482"/>
    <n v="0"/>
    <n v="0"/>
    <n v="0"/>
    <n v="0"/>
    <n v="20601879.803399999"/>
    <n v="0"/>
    <n v="0"/>
    <n v="0"/>
    <n v="0"/>
    <n v="24151"/>
    <n v="0"/>
    <n v="0"/>
    <n v="0"/>
    <n v="0"/>
    <n v="0"/>
    <n v="0"/>
    <n v="0"/>
    <n v="290"/>
    <n v="0"/>
    <n v="0"/>
    <n v="1120"/>
    <n v="0"/>
    <n v="259"/>
    <n v="90"/>
    <n v="65"/>
    <n v="0"/>
    <n v="0"/>
    <n v="0"/>
    <n v="0"/>
    <n v="90"/>
    <n v="0"/>
  </r>
  <r>
    <x v="171"/>
    <s v="London"/>
    <x v="0"/>
    <x v="0"/>
    <n v="5613"/>
    <n v="738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56.0329999999999"/>
    <n v="844.03599999999994"/>
    <n v="250.34299999999999"/>
    <n v="4880.09"/>
    <n v="0"/>
    <n v="0"/>
    <n v="0"/>
    <n v="0"/>
    <n v="0"/>
    <n v="0"/>
    <n v="11.997"/>
    <n v="0.35799999999999998"/>
    <n v="456.80950199999899"/>
    <n v="0"/>
    <n v="0"/>
    <n v="548.08000000000004"/>
    <n v="1.254"/>
    <n v="503"/>
    <n v="0"/>
    <n v="0"/>
    <n v="0"/>
    <n v="0"/>
    <n v="0"/>
    <n v="0"/>
    <n v="5.7050000000000001"/>
    <n v="13.647"/>
    <n v="246.5"/>
    <n v="16.880666666666666"/>
    <n v="0"/>
    <n v="0"/>
    <n v="0"/>
    <n v="0"/>
    <n v="0"/>
    <n v="0"/>
    <n v="0"/>
    <n v="0"/>
    <n v="0"/>
    <n v="0"/>
    <n v="0"/>
    <n v="0"/>
    <n v="13437"/>
    <n v="20419"/>
    <n v="2766"/>
    <n v="3824"/>
    <n v="11087"/>
    <n v="32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77.5"/>
    <n v="2233"/>
    <n v="17739.8"/>
    <n v="0"/>
    <n v="0"/>
    <n v="0"/>
    <n v="0"/>
    <n v="0.2"/>
    <n v="0"/>
    <n v="4.9000000000000004"/>
    <n v="2.8"/>
    <n v="-3.0928571428571408"/>
    <n v="-0.8444313909774428"/>
    <n v="-0.75535714285714284"/>
    <n v="-0.12919311746437709"/>
    <n v="0"/>
    <n v="3.9983720520792101"/>
    <n v="5.5028322881989604"/>
    <n v="0"/>
    <n v="0"/>
    <n v="6.2259008282307802"/>
    <n v="0"/>
    <n v="0.69899999999999995"/>
    <n v="2.9"/>
    <n v="2.1"/>
    <n v="0.13400000000000001"/>
    <n v="0.16700000000000001"/>
    <n v="0.54800000000000004"/>
    <n v="43004.25"/>
    <n v="1.103"/>
    <n v="1.91"/>
    <n v="922.35500000000002"/>
    <n v="577.49900000000002"/>
    <n v="0"/>
    <n v="5179.3647800000044"/>
    <n v="4820.5259699999988"/>
    <n v="0"/>
    <n v="214.83500000000001"/>
    <n v="362.66399999999999"/>
    <n v="0"/>
    <n v="362.66399999999999"/>
    <n v="0"/>
    <n v="696.23005000000001"/>
    <n v="4124.2959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41"/>
    <n v="16241"/>
    <n v="19977.5"/>
    <n v="2233"/>
    <n v="17739.8"/>
    <n v="13117"/>
    <n v="14605"/>
    <n v="14346"/>
    <n v="30587"/>
    <n v="0.29049255676534042"/>
    <n v="0.29049255676534042"/>
    <n v="0"/>
    <n v="0"/>
    <n v="1"/>
    <n v="0"/>
    <n v="0"/>
    <n v="1785"/>
    <n v="22315"/>
    <n v="275"/>
    <n v="6212"/>
    <n v="0"/>
    <n v="0"/>
    <n v="0"/>
    <n v="0"/>
    <n v="0"/>
    <n v="0"/>
    <n v="0"/>
    <n v="0"/>
    <n v="0"/>
    <n v="0"/>
    <n v="0"/>
    <n v="0"/>
    <n v="0"/>
    <n v="0"/>
    <n v="0"/>
    <n v="37717.300000000003"/>
    <n v="0"/>
    <n v="0"/>
    <n v="0"/>
    <n v="37717.300000000003"/>
    <n v="347.26666666666665"/>
    <n v="2665.2333333333331"/>
    <n v="0.47483223469327152"/>
    <n v="0"/>
    <n v="0"/>
    <n v="0"/>
    <n v="0"/>
    <n v="0"/>
    <n v="0"/>
    <n v="5.707108498129343"/>
    <n v="0"/>
    <n v="0"/>
    <n v="0"/>
    <n v="32034"/>
    <n v="0"/>
    <n v="0"/>
    <n v="0"/>
    <n v="0"/>
    <n v="0"/>
    <n v="0"/>
    <n v="0"/>
    <n v="0"/>
    <n v="0"/>
    <n v="0"/>
    <n v="0"/>
    <n v="0"/>
    <n v="0"/>
    <n v="0"/>
    <n v="0"/>
    <n v="6.7196329948334226"/>
    <n v="0"/>
    <n v="0"/>
    <n v="2665.2333333333331"/>
    <n v="0"/>
    <n v="0"/>
    <n v="0"/>
    <n v="34788740.241500005"/>
    <n v="0"/>
    <n v="0"/>
    <n v="0"/>
    <n v="0"/>
    <n v="31834759.022799999"/>
    <n v="0"/>
    <n v="0"/>
    <n v="0"/>
    <n v="0"/>
    <n v="32034"/>
    <n v="0"/>
    <n v="0"/>
    <n v="0"/>
    <n v="0"/>
    <n v="0"/>
    <n v="0"/>
    <n v="0"/>
    <n v="390"/>
    <n v="0"/>
    <n v="0"/>
    <n v="1384"/>
    <n v="0"/>
    <n v="357"/>
    <n v="140"/>
    <n v="140"/>
    <n v="0"/>
    <n v="0"/>
    <n v="0"/>
    <n v="0"/>
    <n v="140"/>
    <n v="0"/>
  </r>
  <r>
    <x v="172"/>
    <s v="London"/>
    <x v="0"/>
    <x v="0"/>
    <n v="8313"/>
    <n v="102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97.65699999999993"/>
    <n v="987.92499999999995"/>
    <n v="279.36900000000003"/>
    <n v="5897.48"/>
    <n v="0"/>
    <n v="0"/>
    <n v="0"/>
    <n v="0"/>
    <n v="0"/>
    <n v="0"/>
    <n v="9.7319999999999993"/>
    <n v="0.32600000000000001"/>
    <n v="408.76654200000002"/>
    <n v="0"/>
    <n v="0"/>
    <n v="561.84"/>
    <n v="1.1819999999999999"/>
    <n v="660"/>
    <n v="0"/>
    <n v="0"/>
    <n v="0"/>
    <n v="0"/>
    <n v="0"/>
    <n v="0"/>
    <n v="9.7129999999999992"/>
    <n v="17.693999999999999"/>
    <n v="246.5"/>
    <n v="16.880666666666666"/>
    <n v="0"/>
    <n v="0"/>
    <n v="0"/>
    <n v="0"/>
    <n v="0"/>
    <n v="0"/>
    <n v="0"/>
    <n v="0"/>
    <n v="0"/>
    <n v="0"/>
    <n v="0"/>
    <n v="0"/>
    <n v="20184"/>
    <n v="31588"/>
    <n v="4265"/>
    <n v="4603"/>
    <n v="16622"/>
    <n v="46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67.5"/>
    <n v="3463"/>
    <n v="28250"/>
    <n v="0"/>
    <n v="0"/>
    <n v="0"/>
    <n v="0"/>
    <n v="0"/>
    <n v="0"/>
    <n v="3.5"/>
    <n v="-0.8"/>
    <n v="-4.4928571428571411"/>
    <n v="-1.2266682330827059"/>
    <n v="-0.9553571428571429"/>
    <n v="-0.1634002785896968"/>
    <n v="0"/>
    <n v="3.49773973744351"/>
    <n v="5.0234965846381199"/>
    <n v="0"/>
    <n v="0"/>
    <n v="6.0847912411409002"/>
    <n v="0"/>
    <n v="0.68400000000000005"/>
    <n v="2.6"/>
    <n v="1.9"/>
    <n v="0.14099999999999999"/>
    <n v="0.17399999999999999"/>
    <n v="0.6"/>
    <n v="52621.36"/>
    <n v="1.0980000000000001"/>
    <n v="1.82"/>
    <n v="1194.3240000000001"/>
    <n v="628.64200000000005"/>
    <n v="0"/>
    <n v="6090.5549599999968"/>
    <n v="4921.6899600000006"/>
    <n v="0"/>
    <n v="150.87299999999999"/>
    <n v="477.76900000000001"/>
    <n v="0"/>
    <n v="477.76900000000001"/>
    <n v="0"/>
    <n v="466.85754000000003"/>
    <n v="4454.8324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1"/>
    <n v="11001"/>
    <n v="31167.5"/>
    <n v="3463"/>
    <n v="28250"/>
    <n v="20947"/>
    <n v="23367"/>
    <n v="8667"/>
    <n v="19668"/>
    <n v="0.40534391350284382"/>
    <n v="0.40534391350284382"/>
    <n v="0"/>
    <n v="0"/>
    <n v="0"/>
    <n v="1"/>
    <n v="0"/>
    <n v="1609"/>
    <n v="9248"/>
    <n v="61"/>
    <n v="8750"/>
    <n v="0"/>
    <n v="0"/>
    <n v="0"/>
    <n v="0"/>
    <n v="0"/>
    <n v="0"/>
    <n v="0"/>
    <n v="0"/>
    <n v="0"/>
    <n v="0"/>
    <n v="0"/>
    <n v="0"/>
    <n v="0"/>
    <n v="0"/>
    <n v="0"/>
    <n v="59417.5"/>
    <n v="0"/>
    <n v="0"/>
    <n v="0"/>
    <n v="59417.5"/>
    <n v="347.26666666666665"/>
    <n v="4164.2333333333336"/>
    <n v="0.50093026985845468"/>
    <n v="0"/>
    <n v="0"/>
    <n v="0"/>
    <n v="0"/>
    <n v="0"/>
    <n v="0"/>
    <n v="5.6106098881270299"/>
    <n v="0"/>
    <n v="0"/>
    <n v="0"/>
    <n v="46641"/>
    <n v="0"/>
    <n v="0"/>
    <n v="0"/>
    <n v="0"/>
    <n v="0"/>
    <n v="0"/>
    <n v="0"/>
    <n v="0"/>
    <n v="0"/>
    <n v="0"/>
    <n v="0"/>
    <n v="0"/>
    <n v="0"/>
    <n v="0"/>
    <n v="0"/>
    <n v="7.1475399975941301"/>
    <n v="0"/>
    <n v="0"/>
    <n v="4164.2333333333336"/>
    <n v="0"/>
    <n v="0"/>
    <n v="0"/>
    <n v="70963746.270000011"/>
    <n v="0"/>
    <n v="0"/>
    <n v="0"/>
    <n v="0"/>
    <n v="58700033.6875"/>
    <n v="0"/>
    <n v="0"/>
    <n v="0"/>
    <n v="0"/>
    <n v="46641"/>
    <n v="0"/>
    <n v="0"/>
    <n v="0"/>
    <n v="0"/>
    <n v="0"/>
    <n v="0"/>
    <n v="0"/>
    <n v="630"/>
    <n v="0"/>
    <n v="0"/>
    <n v="2072"/>
    <n v="0"/>
    <n v="742"/>
    <n v="210"/>
    <n v="215"/>
    <n v="0"/>
    <n v="0"/>
    <n v="0"/>
    <n v="0"/>
    <n v="210"/>
    <n v="0"/>
  </r>
  <r>
    <x v="173"/>
    <s v="London"/>
    <x v="0"/>
    <x v="0"/>
    <n v="6437"/>
    <n v="82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454.95"/>
    <n v="1446.1990000000001"/>
    <n v="366.54500000000002"/>
    <n v="7521.32"/>
    <n v="0"/>
    <n v="0"/>
    <n v="0"/>
    <n v="0"/>
    <n v="0"/>
    <n v="0"/>
    <n v="8.7509999999999994"/>
    <n v="0.29899999999999999"/>
    <n v="362.527344999999"/>
    <n v="0"/>
    <n v="0"/>
    <n v="299.14"/>
    <n v="0.83299999999999996"/>
    <n v="739"/>
    <n v="0"/>
    <n v="0"/>
    <n v="0"/>
    <n v="0"/>
    <n v="0"/>
    <n v="0"/>
    <n v="11.375"/>
    <n v="14.393000000000001"/>
    <n v="540.06451612903231"/>
    <n v="35.251483870967739"/>
    <n v="0"/>
    <n v="0"/>
    <n v="0"/>
    <n v="0"/>
    <n v="0"/>
    <n v="0"/>
    <n v="0"/>
    <n v="0"/>
    <n v="0"/>
    <n v="0"/>
    <n v="0"/>
    <n v="0"/>
    <n v="17546"/>
    <n v="25446"/>
    <n v="3126"/>
    <n v="3339"/>
    <n v="13802"/>
    <n v="41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54.400000000001"/>
    <n v="2941"/>
    <n v="25363.7"/>
    <n v="0"/>
    <n v="0"/>
    <n v="0"/>
    <n v="0"/>
    <n v="0"/>
    <n v="0"/>
    <n v="3.9"/>
    <n v="2"/>
    <n v="-1.7714285714285709"/>
    <n v="-0.24692199248120286"/>
    <n v="-1.5642857142857143"/>
    <n v="-0.43808001461454155"/>
    <n v="0"/>
    <n v="3.5637474843154902"/>
    <n v="5.29128579800813"/>
    <n v="0"/>
    <n v="0"/>
    <n v="5.9317710099331302"/>
    <n v="0"/>
    <n v="0.69799999999999995"/>
    <n v="2.6"/>
    <n v="2"/>
    <n v="0.14099999999999999"/>
    <n v="0.161"/>
    <n v="0.59099999999999997"/>
    <n v="44928.7"/>
    <n v="1.097"/>
    <n v="1.78"/>
    <n v="1584.52"/>
    <n v="230.5"/>
    <n v="0"/>
    <n v="7304.3150200000009"/>
    <n v="1933.0650799999999"/>
    <n v="0"/>
    <n v="0"/>
    <n v="230.5"/>
    <n v="0"/>
    <n v="230.5"/>
    <n v="0"/>
    <n v="0"/>
    <n v="1933.0650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08"/>
    <n v="12208"/>
    <n v="26654.400000000001"/>
    <n v="2941"/>
    <n v="25363.7"/>
    <n v="17736"/>
    <n v="19685"/>
    <n v="11565"/>
    <n v="23773"/>
    <n v="0.30416352973181582"/>
    <n v="0.30416352973181582"/>
    <n v="0"/>
    <n v="0"/>
    <n v="0"/>
    <n v="0"/>
    <n v="1"/>
    <n v="1758"/>
    <n v="14133"/>
    <n v="0"/>
    <n v="7882"/>
    <n v="0"/>
    <n v="0"/>
    <n v="0"/>
    <n v="0"/>
    <n v="0"/>
    <n v="0"/>
    <n v="0"/>
    <n v="0"/>
    <n v="0"/>
    <n v="0"/>
    <n v="0"/>
    <n v="0"/>
    <n v="0"/>
    <n v="0"/>
    <n v="0"/>
    <n v="52018.100000000006"/>
    <n v="0"/>
    <n v="0"/>
    <n v="0"/>
    <n v="52018.100000000006"/>
    <n v="720.09677419354841"/>
    <n v="2945.9677419354839"/>
    <n v="0.45766160353199997"/>
    <n v="0"/>
    <n v="0"/>
    <n v="0"/>
    <n v="0"/>
    <n v="0"/>
    <n v="0"/>
    <n v="6.369892807208327"/>
    <n v="0"/>
    <n v="0"/>
    <n v="0"/>
    <n v="41003"/>
    <n v="0"/>
    <n v="0"/>
    <n v="0"/>
    <n v="0"/>
    <n v="0"/>
    <n v="0"/>
    <n v="0"/>
    <n v="0"/>
    <n v="0"/>
    <n v="0"/>
    <n v="0"/>
    <n v="0"/>
    <n v="0"/>
    <n v="0"/>
    <n v="0"/>
    <n v="8.0811092123660107"/>
    <n v="0"/>
    <n v="0"/>
    <n v="2945.9677419354839"/>
    <n v="0"/>
    <n v="0"/>
    <n v="0"/>
    <n v="82423719.812000006"/>
    <n v="0"/>
    <n v="0"/>
    <n v="0"/>
    <n v="0"/>
    <n v="75228524.201900005"/>
    <n v="0"/>
    <n v="0"/>
    <n v="0"/>
    <n v="0"/>
    <n v="41003"/>
    <n v="0"/>
    <n v="0"/>
    <n v="0"/>
    <n v="0"/>
    <n v="0"/>
    <n v="0"/>
    <n v="0"/>
    <n v="490"/>
    <n v="0"/>
    <n v="0"/>
    <n v="1760"/>
    <n v="0"/>
    <n v="357"/>
    <n v="120"/>
    <n v="180"/>
    <n v="0"/>
    <n v="0"/>
    <n v="0"/>
    <n v="0"/>
    <n v="120"/>
    <n v="0"/>
  </r>
  <r>
    <x v="174"/>
    <s v="London"/>
    <x v="0"/>
    <x v="0"/>
    <n v="3138"/>
    <n v="46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17.46"/>
    <n v="1010.604"/>
    <n v="265.99400000000003"/>
    <n v="5291.3"/>
    <n v="0"/>
    <n v="0"/>
    <n v="0"/>
    <n v="0"/>
    <n v="0"/>
    <n v="0"/>
    <n v="6.8559999999999999"/>
    <n v="0.21099999999999999"/>
    <n v="345.36717900000002"/>
    <n v="0"/>
    <n v="0"/>
    <n v="474.94"/>
    <n v="1.6060000000000001"/>
    <n v="437"/>
    <n v="0"/>
    <n v="0"/>
    <n v="0"/>
    <n v="0"/>
    <n v="0"/>
    <n v="0"/>
    <n v="7.4160000000000004"/>
    <n v="10.547000000000001"/>
    <n v="540.06451612903231"/>
    <n v="35.251483870967739"/>
    <n v="0"/>
    <n v="0"/>
    <n v="0"/>
    <n v="0"/>
    <n v="0"/>
    <n v="0"/>
    <n v="0"/>
    <n v="0"/>
    <n v="0"/>
    <n v="0"/>
    <n v="0"/>
    <n v="0"/>
    <n v="7675"/>
    <n v="11021"/>
    <n v="864"/>
    <n v="2165"/>
    <n v="6081"/>
    <n v="23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61.7"/>
    <n v="1242"/>
    <n v="10476.799999999999"/>
    <n v="0"/>
    <n v="0"/>
    <n v="0"/>
    <n v="0"/>
    <n v="0.2"/>
    <n v="0"/>
    <n v="2.8"/>
    <n v="-0.8"/>
    <n v="-2.871428571428571"/>
    <n v="-0.40025258458646601"/>
    <n v="-1.3642857142857143"/>
    <n v="-0.38206978443551343"/>
    <n v="0"/>
    <n v="3.8963123395763599"/>
    <n v="5.5754631799516501"/>
    <n v="0"/>
    <n v="0"/>
    <n v="5.96690193926697"/>
    <n v="0"/>
    <n v="0.73899999999999999"/>
    <n v="2.8"/>
    <n v="2.1"/>
    <n v="0.126"/>
    <n v="0.13400000000000001"/>
    <n v="0.47699999999999998"/>
    <n v="31467.42"/>
    <n v="1.044"/>
    <n v="1.79"/>
    <n v="1433.6659999999999"/>
    <n v="8.4770000000000003"/>
    <n v="0"/>
    <n v="6134.5471300000145"/>
    <n v="159.86979000000002"/>
    <n v="0"/>
    <n v="0"/>
    <n v="8.4770000000000003"/>
    <n v="0"/>
    <n v="8.4770000000000003"/>
    <n v="0"/>
    <n v="0"/>
    <n v="159.869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30"/>
    <n v="8830"/>
    <n v="11061.7"/>
    <n v="1242"/>
    <n v="10476.799999999999"/>
    <n v="7780"/>
    <n v="8569"/>
    <n v="10256"/>
    <n v="19086"/>
    <n v="0"/>
    <n v="0"/>
    <n v="0"/>
    <n v="0"/>
    <n v="0"/>
    <n v="0"/>
    <n v="0"/>
    <n v="2396"/>
    <n v="12685"/>
    <n v="3"/>
    <n v="4001"/>
    <n v="0"/>
    <n v="0"/>
    <n v="0"/>
    <n v="0"/>
    <n v="0"/>
    <n v="0"/>
    <n v="0"/>
    <n v="0"/>
    <n v="0"/>
    <n v="0"/>
    <n v="0"/>
    <n v="0"/>
    <n v="0"/>
    <n v="0"/>
    <n v="0"/>
    <n v="21538.5"/>
    <n v="0"/>
    <n v="0"/>
    <n v="0"/>
    <n v="21538.5"/>
    <n v="720.09677419354841"/>
    <n v="683.9677419354839"/>
    <n v="0.21796295154094453"/>
    <n v="0"/>
    <n v="0"/>
    <n v="0"/>
    <n v="0"/>
    <n v="0"/>
    <n v="0"/>
    <n v="7.5720203951561507"/>
    <n v="0"/>
    <n v="0"/>
    <n v="0"/>
    <n v="23761"/>
    <n v="0"/>
    <n v="0"/>
    <n v="0"/>
    <n v="0"/>
    <n v="0"/>
    <n v="0"/>
    <n v="0"/>
    <n v="0"/>
    <n v="0"/>
    <n v="0"/>
    <n v="0"/>
    <n v="0"/>
    <n v="0"/>
    <n v="0"/>
    <n v="0"/>
    <n v="6.8637667304015295"/>
    <n v="0"/>
    <n v="0"/>
    <n v="683.9677419354839"/>
    <n v="0"/>
    <n v="0"/>
    <n v="0"/>
    <n v="30879015.140999999"/>
    <n v="0"/>
    <n v="0"/>
    <n v="0"/>
    <n v="0"/>
    <n v="21766894.254000001"/>
    <n v="0"/>
    <n v="0"/>
    <n v="0"/>
    <n v="0"/>
    <n v="23761"/>
    <n v="0"/>
    <n v="0"/>
    <n v="0"/>
    <n v="0"/>
    <n v="0"/>
    <n v="0"/>
    <n v="0"/>
    <n v="340"/>
    <n v="0"/>
    <n v="0"/>
    <n v="8"/>
    <n v="0"/>
    <n v="231"/>
    <n v="110"/>
    <n v="115"/>
    <n v="0"/>
    <n v="0"/>
    <n v="0"/>
    <n v="0"/>
    <n v="110"/>
    <n v="0"/>
  </r>
  <r>
    <x v="175"/>
    <s v="London"/>
    <x v="0"/>
    <x v="0"/>
    <n v="3400"/>
    <n v="53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01.11200000000008"/>
    <n v="791.84400000000005"/>
    <n v="215.941"/>
    <n v="4058.2"/>
    <n v="0"/>
    <n v="0"/>
    <n v="0"/>
    <n v="0"/>
    <n v="0"/>
    <n v="0"/>
    <n v="9.2680000000000007"/>
    <n v="0.24299999999999999"/>
    <n v="336.54082399999999"/>
    <n v="0"/>
    <n v="0"/>
    <n v="623.03"/>
    <n v="1.881"/>
    <n v="343"/>
    <n v="1"/>
    <n v="0"/>
    <n v="0"/>
    <n v="0"/>
    <n v="0"/>
    <n v="0"/>
    <n v="5.468"/>
    <n v="11.473000000000001"/>
    <n v="540.06451612903231"/>
    <n v="35.251483870967739"/>
    <n v="0"/>
    <n v="0"/>
    <n v="0"/>
    <n v="0"/>
    <n v="0"/>
    <n v="0"/>
    <n v="0"/>
    <n v="0"/>
    <n v="0"/>
    <n v="0"/>
    <n v="0"/>
    <n v="0"/>
    <n v="10758"/>
    <n v="14203"/>
    <n v="863"/>
    <n v="2556"/>
    <n v="29309"/>
    <n v="22855"/>
    <n v="12048.1"/>
    <n v="1143"/>
    <n v="10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5.1"/>
    <n v="234"/>
    <n v="2146.1"/>
    <n v="0"/>
    <n v="0"/>
    <n v="0"/>
    <n v="0"/>
    <n v="0"/>
    <n v="0"/>
    <n v="5"/>
    <n v="0.4"/>
    <n v="-0.67142857142857082"/>
    <n v="-9.3591400375939743E-2"/>
    <n v="-1.5642857142857143"/>
    <n v="-0.43808001461454155"/>
    <n v="0"/>
    <n v="3.57390446620966"/>
    <n v="5.6627827156066699"/>
    <n v="0"/>
    <n v="0"/>
    <n v="5.9861355363159996"/>
    <n v="0"/>
    <n v="0.73899999999999999"/>
    <n v="2.6"/>
    <n v="1.8"/>
    <n v="0.125"/>
    <n v="0.13600000000000001"/>
    <n v="0.45900000000000002"/>
    <n v="36678.06"/>
    <n v="1.052"/>
    <n v="1.83"/>
    <n v="1704.2829999999999"/>
    <n v="40.317"/>
    <n v="0"/>
    <n v="6948.7684000000081"/>
    <n v="418.86162000000002"/>
    <n v="0"/>
    <n v="0"/>
    <n v="40.317"/>
    <n v="0"/>
    <n v="40.317"/>
    <n v="0"/>
    <n v="0"/>
    <n v="418.86161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909"/>
    <n v="55909"/>
    <n v="14153.2"/>
    <n v="1377"/>
    <n v="13085.1"/>
    <n v="10001"/>
    <n v="11103"/>
    <n v="140980"/>
    <n v="196889"/>
    <n v="0"/>
    <n v="0"/>
    <n v="0"/>
    <n v="0"/>
    <n v="0"/>
    <n v="0"/>
    <n v="0"/>
    <n v="173908"/>
    <n v="18704"/>
    <n v="1"/>
    <n v="4276"/>
    <n v="0"/>
    <n v="0"/>
    <n v="22987.1"/>
    <n v="0"/>
    <n v="0"/>
    <n v="0"/>
    <n v="0"/>
    <n v="0"/>
    <n v="0"/>
    <n v="0"/>
    <n v="0"/>
    <n v="0"/>
    <n v="0"/>
    <n v="0"/>
    <n v="0"/>
    <n v="4251.2"/>
    <n v="0"/>
    <n v="0"/>
    <n v="0"/>
    <n v="27238.3"/>
    <n v="720.09677419354841"/>
    <n v="682.9677419354839"/>
    <n v="0.20087286527514234"/>
    <n v="0"/>
    <n v="0"/>
    <n v="0"/>
    <n v="0"/>
    <n v="0"/>
    <n v="0"/>
    <n v="6.7220588235294114"/>
    <n v="0"/>
    <n v="0"/>
    <n v="0"/>
    <n v="22855"/>
    <n v="0"/>
    <n v="0"/>
    <n v="6.7609117647058818"/>
    <n v="0"/>
    <n v="0"/>
    <n v="0"/>
    <n v="0"/>
    <n v="0"/>
    <n v="0"/>
    <n v="0"/>
    <n v="0"/>
    <n v="0"/>
    <n v="0"/>
    <n v="0"/>
    <n v="0"/>
    <n v="1.2503529411764704"/>
    <n v="0"/>
    <n v="0"/>
    <n v="682.9677419354839"/>
    <n v="0"/>
    <n v="0"/>
    <n v="0"/>
    <n v="7245247.8895999994"/>
    <n v="39176523.749299996"/>
    <n v="0"/>
    <n v="0"/>
    <n v="0"/>
    <n v="3366287.2127999999"/>
    <n v="18202197.212400001"/>
    <n v="0"/>
    <n v="0"/>
    <n v="0"/>
    <n v="22855"/>
    <n v="0"/>
    <n v="0"/>
    <n v="0"/>
    <n v="0"/>
    <n v="0"/>
    <n v="0"/>
    <n v="0"/>
    <n v="320"/>
    <n v="0"/>
    <n v="0"/>
    <n v="0"/>
    <n v="0"/>
    <n v="266"/>
    <n v="110"/>
    <n v="110"/>
    <n v="0"/>
    <n v="0"/>
    <n v="0"/>
    <n v="0"/>
    <n v="110"/>
    <n v="0"/>
  </r>
  <r>
    <x v="176"/>
    <s v="London"/>
    <x v="0"/>
    <x v="0"/>
    <n v="3731"/>
    <n v="558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99.25699999999995"/>
    <n v="890.375"/>
    <n v="212.74700000000001"/>
    <n v="4206.58"/>
    <n v="0"/>
    <n v="0"/>
    <n v="0"/>
    <n v="0"/>
    <n v="0"/>
    <n v="0"/>
    <n v="8.8819999999999997"/>
    <n v="0.23799999999999999"/>
    <n v="312.008264"/>
    <n v="0"/>
    <n v="0"/>
    <n v="539.23"/>
    <n v="1.363"/>
    <n v="578"/>
    <n v="0"/>
    <n v="0"/>
    <n v="0"/>
    <n v="0"/>
    <n v="0"/>
    <n v="0"/>
    <n v="5.4969999999999999"/>
    <n v="11.507"/>
    <n v="540.06451612903231"/>
    <n v="35.251483870967739"/>
    <n v="0"/>
    <n v="0"/>
    <n v="0"/>
    <n v="0"/>
    <n v="0"/>
    <n v="0"/>
    <n v="0"/>
    <n v="0"/>
    <n v="0"/>
    <n v="0"/>
    <n v="0"/>
    <n v="0"/>
    <n v="13007"/>
    <n v="16861"/>
    <n v="1171"/>
    <n v="2224"/>
    <n v="37093"/>
    <n v="24685"/>
    <n v="16526.099999999999"/>
    <n v="1550"/>
    <n v="15388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3.8"/>
    <n v="0.2"/>
    <n v="-1.871428571428571"/>
    <n v="-0.26086113721804499"/>
    <n v="-1.3642857142857143"/>
    <n v="-0.38206978443551343"/>
    <n v="0"/>
    <n v="3.6530057082749998"/>
    <n v="5.3537656341595898"/>
    <n v="0"/>
    <n v="0"/>
    <n v="5.97039698743251"/>
    <n v="0"/>
    <n v="0.72299999999999998"/>
    <n v="2.7"/>
    <n v="2"/>
    <n v="0.13200000000000001"/>
    <n v="0.14499999999999999"/>
    <n v="0.46500000000000002"/>
    <n v="39674.71"/>
    <n v="1.0589999999999999"/>
    <n v="1.86"/>
    <n v="2206.8519999999999"/>
    <n v="47.808999999999997"/>
    <n v="0"/>
    <n v="10679.482650000004"/>
    <n v="609.18852000000004"/>
    <n v="0"/>
    <n v="0"/>
    <n v="47.808999999999997"/>
    <n v="0"/>
    <n v="47.808999999999997"/>
    <n v="0"/>
    <n v="0"/>
    <n v="609.1885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27"/>
    <n v="9027"/>
    <n v="16526.099999999999"/>
    <n v="1550"/>
    <n v="15388.9"/>
    <n v="11167"/>
    <n v="12519"/>
    <n v="11321"/>
    <n v="20348"/>
    <n v="0"/>
    <n v="0"/>
    <n v="0"/>
    <n v="0"/>
    <n v="0"/>
    <n v="0"/>
    <n v="0"/>
    <n v="1139"/>
    <n v="14534"/>
    <n v="0"/>
    <n v="4669"/>
    <n v="0"/>
    <n v="0"/>
    <n v="31915"/>
    <n v="0"/>
    <n v="0"/>
    <n v="0"/>
    <n v="0"/>
    <n v="0"/>
    <n v="0"/>
    <n v="0"/>
    <n v="0"/>
    <n v="0"/>
    <n v="0"/>
    <n v="0"/>
    <n v="0"/>
    <n v="0"/>
    <n v="0"/>
    <n v="0"/>
    <n v="0"/>
    <n v="31915"/>
    <n v="720.09677419354841"/>
    <n v="990.9677419354839"/>
    <n v="0.26560379038742532"/>
    <n v="0"/>
    <n v="0"/>
    <n v="0"/>
    <n v="0"/>
    <n v="0"/>
    <n v="0"/>
    <n v="6.6161886893594213"/>
    <n v="0"/>
    <n v="0"/>
    <n v="0"/>
    <n v="24685"/>
    <n v="0"/>
    <n v="0"/>
    <n v="8.5540069686411151"/>
    <n v="0"/>
    <n v="0"/>
    <n v="0"/>
    <n v="0"/>
    <n v="0"/>
    <n v="0"/>
    <n v="0"/>
    <n v="0"/>
    <n v="0"/>
    <n v="0"/>
    <n v="0"/>
    <n v="0"/>
    <n v="0"/>
    <n v="0"/>
    <n v="0"/>
    <n v="990.9677419354839"/>
    <n v="0"/>
    <n v="0"/>
    <n v="0"/>
    <n v="0"/>
    <n v="70431681.579999998"/>
    <n v="0"/>
    <n v="0"/>
    <n v="0"/>
    <n v="0"/>
    <n v="28416318.125"/>
    <n v="0"/>
    <n v="0"/>
    <n v="0"/>
    <n v="24685"/>
    <n v="0"/>
    <n v="0"/>
    <n v="0"/>
    <n v="0"/>
    <n v="0"/>
    <n v="0"/>
    <n v="0"/>
    <n v="260"/>
    <n v="10"/>
    <n v="0"/>
    <n v="376"/>
    <n v="0"/>
    <n v="217"/>
    <n v="60"/>
    <n v="80"/>
    <n v="0"/>
    <n v="0"/>
    <n v="0"/>
    <n v="0"/>
    <n v="60"/>
    <n v="0"/>
  </r>
  <r>
    <x v="177"/>
    <s v="London"/>
    <x v="0"/>
    <x v="0"/>
    <n v="4162"/>
    <n v="63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86.07999999999993"/>
    <n v="979.51599999999996"/>
    <n v="215.256"/>
    <n v="4713.51"/>
    <n v="0"/>
    <n v="0"/>
    <n v="0"/>
    <n v="0"/>
    <n v="0"/>
    <n v="0"/>
    <n v="6.5640000000000001"/>
    <n v="0.23899999999999999"/>
    <n v="299.82500099999999"/>
    <n v="0"/>
    <n v="0"/>
    <n v="533.25"/>
    <n v="1.2929999999999999"/>
    <n v="454"/>
    <n v="0"/>
    <n v="0"/>
    <n v="0"/>
    <n v="0"/>
    <n v="0"/>
    <n v="0"/>
    <n v="5.7450000000000001"/>
    <n v="13.467000000000001"/>
    <n v="540.06451612903231"/>
    <n v="35.251483870967739"/>
    <n v="0"/>
    <n v="0"/>
    <n v="0"/>
    <n v="0"/>
    <n v="0"/>
    <n v="0"/>
    <n v="0"/>
    <n v="0"/>
    <n v="0"/>
    <n v="0"/>
    <n v="0"/>
    <n v="0"/>
    <n v="15190"/>
    <n v="19437"/>
    <n v="2004"/>
    <n v="2676"/>
    <n v="42734"/>
    <n v="26119"/>
    <n v="18972.900000000001"/>
    <n v="1755"/>
    <n v="18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"/>
    <n v="0"/>
    <n v="4.5999999999999996"/>
    <n v="-1.3"/>
    <n v="-1.0714285714285712"/>
    <n v="-0.14934797932330821"/>
    <n v="2.2357142857142858"/>
    <n v="0.62611435878699317"/>
    <n v="0"/>
    <n v="3.6096933774261002"/>
    <n v="5.13359895021771"/>
    <n v="0"/>
    <n v="0"/>
    <n v="5.8449174412558804"/>
    <n v="0"/>
    <n v="0.69399999999999995"/>
    <n v="2.7"/>
    <n v="2"/>
    <n v="0.13900000000000001"/>
    <n v="0.16700000000000001"/>
    <n v="0.46899999999999997"/>
    <n v="43219.66"/>
    <n v="1.0840000000000001"/>
    <n v="1.88"/>
    <n v="2107.3000000000002"/>
    <n v="68.266000000000005"/>
    <n v="0"/>
    <n v="10089.323070000008"/>
    <n v="963.92426"/>
    <n v="0"/>
    <n v="0"/>
    <n v="68.266000000000005"/>
    <n v="0"/>
    <n v="68.266000000000005"/>
    <n v="0"/>
    <n v="0"/>
    <n v="963.92425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58"/>
    <n v="14258"/>
    <n v="18972.900000000001"/>
    <n v="1755"/>
    <n v="18130"/>
    <n v="12362"/>
    <n v="13741"/>
    <n v="16209"/>
    <n v="30467"/>
    <n v="0"/>
    <n v="0"/>
    <n v="0"/>
    <n v="0"/>
    <n v="0"/>
    <n v="0"/>
    <n v="0"/>
    <n v="589"/>
    <n v="20532"/>
    <n v="4030"/>
    <n v="5315"/>
    <n v="0"/>
    <n v="0"/>
    <n v="37102.9"/>
    <n v="0"/>
    <n v="0"/>
    <n v="0"/>
    <n v="0"/>
    <n v="0"/>
    <n v="0"/>
    <n v="0"/>
    <n v="0"/>
    <n v="0"/>
    <n v="0"/>
    <n v="0"/>
    <n v="0"/>
    <n v="0"/>
    <n v="0"/>
    <n v="0"/>
    <n v="0"/>
    <n v="37102.9"/>
    <n v="720.09677419354841"/>
    <n v="1823.9677419354839"/>
    <n v="0.43824309032568087"/>
    <n v="0"/>
    <n v="0"/>
    <n v="0"/>
    <n v="0"/>
    <n v="0"/>
    <n v="0"/>
    <n v="6.275588659298414"/>
    <n v="0"/>
    <n v="0"/>
    <n v="0"/>
    <n v="26119"/>
    <n v="0"/>
    <n v="0"/>
    <n v="8.9146804420951469"/>
    <n v="0"/>
    <n v="0"/>
    <n v="0"/>
    <n v="0"/>
    <n v="0"/>
    <n v="0"/>
    <n v="0"/>
    <n v="0"/>
    <n v="0"/>
    <n v="0"/>
    <n v="0"/>
    <n v="0"/>
    <n v="0"/>
    <n v="0"/>
    <n v="0"/>
    <n v="1823.9677419354839"/>
    <n v="0"/>
    <n v="0"/>
    <n v="0"/>
    <n v="0"/>
    <n v="78186941.170000017"/>
    <n v="0"/>
    <n v="0"/>
    <n v="0"/>
    <n v="0"/>
    <n v="36342884.196400002"/>
    <n v="0"/>
    <n v="0"/>
    <n v="0"/>
    <n v="26119"/>
    <n v="0"/>
    <n v="0"/>
    <n v="0"/>
    <n v="0"/>
    <n v="0"/>
    <n v="0"/>
    <n v="0"/>
    <n v="320"/>
    <n v="510"/>
    <n v="0"/>
    <n v="560"/>
    <n v="0"/>
    <n v="252"/>
    <n v="30"/>
    <n v="85"/>
    <n v="0"/>
    <n v="0"/>
    <n v="0"/>
    <n v="0"/>
    <n v="30"/>
    <n v="0"/>
  </r>
  <r>
    <x v="178"/>
    <s v="London"/>
    <x v="0"/>
    <x v="0"/>
    <n v="6716"/>
    <n v="93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340.222"/>
    <n v="1332.07"/>
    <n v="404.83499999999998"/>
    <n v="8196.1299999999992"/>
    <n v="0"/>
    <n v="0"/>
    <n v="0"/>
    <n v="0"/>
    <n v="0"/>
    <n v="0"/>
    <n v="8.1519999999999992"/>
    <n v="0.27900000000000003"/>
    <n v="297.98184500000002"/>
    <n v="0"/>
    <n v="0"/>
    <n v="555.65"/>
    <n v="1.3109999999999999"/>
    <n v="608"/>
    <n v="0"/>
    <n v="0"/>
    <n v="0"/>
    <n v="0"/>
    <n v="0"/>
    <n v="0"/>
    <n v="7.431"/>
    <n v="16.419"/>
    <n v="540.06451612903231"/>
    <n v="35.251483870967739"/>
    <n v="0"/>
    <n v="0"/>
    <n v="0"/>
    <n v="0"/>
    <n v="0"/>
    <n v="0"/>
    <n v="0"/>
    <n v="0"/>
    <n v="0"/>
    <n v="0"/>
    <n v="0"/>
    <n v="0"/>
    <n v="21053"/>
    <n v="30880"/>
    <n v="3842"/>
    <n v="3186"/>
    <n v="64956"/>
    <n v="34341"/>
    <n v="29991.200000000001"/>
    <n v="2754"/>
    <n v="28400.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11.1"/>
    <n v="2.8"/>
    <n v="5.4285714285714288"/>
    <n v="0.75669642857142838"/>
    <n v="-1.3642857142857143"/>
    <n v="-0.38206978443551343"/>
    <n v="0"/>
    <n v="4.1243613715557697"/>
    <n v="5.5465810714025201"/>
    <n v="0"/>
    <n v="0"/>
    <n v="6.3148301259842698"/>
    <n v="0"/>
    <n v="0.64900000000000002"/>
    <n v="3"/>
    <n v="2.6"/>
    <n v="0.154"/>
    <n v="0.19700000000000001"/>
    <n v="0.59499999999999997"/>
    <n v="45781.91"/>
    <n v="1.169"/>
    <n v="2"/>
    <n v="2380.8310000000001"/>
    <n v="113.627"/>
    <n v="0"/>
    <n v="11267.544130000017"/>
    <n v="1185.7055800000001"/>
    <n v="0"/>
    <n v="0"/>
    <n v="112.447"/>
    <n v="0"/>
    <n v="112.447"/>
    <n v="1.18"/>
    <n v="0"/>
    <n v="1174.0540099999996"/>
    <n v="0"/>
    <n v="11.65157"/>
    <n v="0"/>
    <n v="0"/>
    <n v="0"/>
    <n v="0"/>
    <n v="0"/>
    <n v="0"/>
    <n v="0"/>
    <n v="0"/>
    <n v="0"/>
    <n v="0"/>
    <n v="0"/>
    <n v="0"/>
    <n v="0"/>
    <n v="0"/>
    <n v="0"/>
    <n v="0"/>
    <n v="8738"/>
    <n v="8738"/>
    <n v="29991.200000000001"/>
    <n v="2754"/>
    <n v="28400.799999999999"/>
    <n v="19405"/>
    <n v="21587"/>
    <n v="4888"/>
    <n v="13626"/>
    <n v="0.29049255676534042"/>
    <n v="0.29049255676534042"/>
    <n v="0"/>
    <n v="0"/>
    <n v="1"/>
    <n v="0"/>
    <n v="0"/>
    <n v="845"/>
    <n v="4905"/>
    <n v="0"/>
    <n v="7876"/>
    <n v="0"/>
    <n v="0"/>
    <n v="58392"/>
    <n v="0"/>
    <n v="0"/>
    <n v="0"/>
    <n v="0"/>
    <n v="0"/>
    <n v="0"/>
    <n v="0"/>
    <n v="0"/>
    <n v="0"/>
    <n v="0"/>
    <n v="0"/>
    <n v="0"/>
    <n v="0"/>
    <n v="0"/>
    <n v="0"/>
    <n v="0"/>
    <n v="58392"/>
    <n v="720.09677419354841"/>
    <n v="3661.9677419354839"/>
    <n v="0.54526023554727276"/>
    <n v="0"/>
    <n v="0"/>
    <n v="0"/>
    <n v="0"/>
    <n v="0"/>
    <n v="0"/>
    <n v="5.113311494937463"/>
    <n v="0"/>
    <n v="0"/>
    <n v="0"/>
    <n v="34341"/>
    <n v="0"/>
    <n v="0"/>
    <n v="8.6944609886837405"/>
    <n v="0"/>
    <n v="0"/>
    <n v="0"/>
    <n v="0"/>
    <n v="0"/>
    <n v="0"/>
    <n v="0"/>
    <n v="0"/>
    <n v="0"/>
    <n v="0"/>
    <n v="0"/>
    <n v="0"/>
    <n v="0"/>
    <n v="0"/>
    <n v="0"/>
    <n v="3661.9677419354839"/>
    <n v="0"/>
    <n v="0"/>
    <n v="0"/>
    <n v="0"/>
    <n v="139021483.752"/>
    <n v="0"/>
    <n v="0"/>
    <n v="0"/>
    <n v="0"/>
    <n v="77782231.439999998"/>
    <n v="0"/>
    <n v="0"/>
    <n v="0"/>
    <n v="34341"/>
    <n v="0"/>
    <n v="0"/>
    <n v="0"/>
    <n v="0"/>
    <n v="0"/>
    <n v="0"/>
    <n v="0"/>
    <n v="490"/>
    <n v="1860"/>
    <n v="0"/>
    <n v="296"/>
    <n v="0"/>
    <n v="420"/>
    <n v="170"/>
    <n v="220"/>
    <n v="0"/>
    <n v="0"/>
    <n v="0"/>
    <n v="0"/>
    <n v="170"/>
    <n v="0"/>
  </r>
  <r>
    <x v="179"/>
    <s v="London"/>
    <x v="0"/>
    <x v="0"/>
    <n v="9029"/>
    <n v="115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392.9749999999999"/>
    <n v="1384.192"/>
    <n v="425.42399999999998"/>
    <n v="8494.2000000000007"/>
    <n v="0"/>
    <n v="0"/>
    <n v="0"/>
    <n v="0"/>
    <n v="0"/>
    <n v="0"/>
    <n v="8.7829999999999995"/>
    <n v="0.26200000000000001"/>
    <n v="300.13156900000001"/>
    <n v="0"/>
    <n v="0"/>
    <n v="524.35"/>
    <n v="1.2789999999999999"/>
    <n v="639"/>
    <n v="0"/>
    <n v="0"/>
    <n v="0"/>
    <n v="0"/>
    <n v="0"/>
    <n v="0"/>
    <n v="7.7910000000000004"/>
    <n v="18.215"/>
    <n v="540.06451612903231"/>
    <n v="35.251483870967739"/>
    <n v="0"/>
    <n v="0"/>
    <n v="0"/>
    <n v="0"/>
    <n v="0"/>
    <n v="0"/>
    <n v="0"/>
    <n v="0"/>
    <n v="0"/>
    <n v="0"/>
    <n v="0"/>
    <n v="0"/>
    <n v="33059"/>
    <n v="45793"/>
    <n v="5605"/>
    <n v="4033"/>
    <n v="93092"/>
    <n v="43689"/>
    <n v="45601.5"/>
    <n v="4136"/>
    <n v="41263.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9.6"/>
    <n v="6.8"/>
    <n v="3.9285714285714288"/>
    <n v="0.54760925751879685"/>
    <n v="0.43571428571428572"/>
    <n v="0.12202228717573989"/>
    <n v="0"/>
    <n v="3.7057409634348302"/>
    <n v="5.1447482788689998"/>
    <n v="0"/>
    <n v="0"/>
    <n v="6.1918419938613303"/>
    <n v="0"/>
    <n v="0.67100000000000004"/>
    <n v="2.7"/>
    <n v="2.1"/>
    <n v="0.153"/>
    <n v="0.17599999999999999"/>
    <n v="0.63300000000000001"/>
    <n v="52503.15"/>
    <n v="1.153"/>
    <n v="1.9"/>
    <n v="2535.1260000000002"/>
    <n v="222.47300000000001"/>
    <n v="0"/>
    <n v="11165.34484"/>
    <n v="1931.0885200000002"/>
    <n v="0"/>
    <n v="0"/>
    <n v="219.25700000000001"/>
    <n v="0"/>
    <n v="219.25700000000001"/>
    <n v="3.2160000000000002"/>
    <n v="0"/>
    <n v="1889.5399300000004"/>
    <n v="0"/>
    <n v="41.548590000000004"/>
    <n v="0"/>
    <n v="0"/>
    <n v="0"/>
    <n v="0"/>
    <n v="0"/>
    <n v="0"/>
    <n v="0"/>
    <n v="0"/>
    <n v="0"/>
    <n v="0"/>
    <n v="0"/>
    <n v="0"/>
    <n v="0"/>
    <n v="0"/>
    <n v="0"/>
    <n v="0"/>
    <n v="8301"/>
    <n v="8301"/>
    <n v="45601.5"/>
    <n v="4136"/>
    <n v="41263.300000000003"/>
    <n v="24777"/>
    <n v="27551"/>
    <n v="3841"/>
    <n v="12142"/>
    <n v="0.40534391350284382"/>
    <n v="0.40534391350284382"/>
    <n v="0"/>
    <n v="0"/>
    <n v="0"/>
    <n v="1"/>
    <n v="0"/>
    <n v="1490"/>
    <n v="966"/>
    <n v="0"/>
    <n v="9686"/>
    <n v="0"/>
    <n v="0"/>
    <n v="86864.8"/>
    <n v="0"/>
    <n v="0"/>
    <n v="0"/>
    <n v="0"/>
    <n v="0"/>
    <n v="0"/>
    <n v="0"/>
    <n v="0"/>
    <n v="0"/>
    <n v="0"/>
    <n v="0"/>
    <n v="0"/>
    <n v="0"/>
    <n v="0"/>
    <n v="0"/>
    <n v="0"/>
    <n v="86864.8"/>
    <n v="720.09677419354841"/>
    <n v="5424.9677419354839"/>
    <n v="0.60083815947895491"/>
    <n v="0"/>
    <n v="0"/>
    <n v="0"/>
    <n v="0"/>
    <n v="0"/>
    <n v="4.838741831875069"/>
    <n v="0"/>
    <n v="0"/>
    <n v="0"/>
    <n v="43689"/>
    <n v="0"/>
    <n v="0"/>
    <n v="0"/>
    <n v="9.620644589655555"/>
    <n v="0"/>
    <n v="0"/>
    <n v="0"/>
    <n v="0"/>
    <n v="0"/>
    <n v="0"/>
    <n v="0"/>
    <n v="0"/>
    <n v="0"/>
    <n v="0"/>
    <n v="0"/>
    <n v="0"/>
    <n v="0"/>
    <n v="0"/>
    <n v="0"/>
    <n v="5424.9677419354839"/>
    <n v="0"/>
    <n v="0"/>
    <n v="0"/>
    <n v="0"/>
    <n v="220213212.96480003"/>
    <n v="0"/>
    <n v="0"/>
    <n v="0"/>
    <n v="0"/>
    <n v="120237561.24160001"/>
    <n v="0"/>
    <n v="0"/>
    <n v="0"/>
    <n v="43689"/>
    <n v="0"/>
    <n v="0"/>
    <n v="0"/>
    <n v="0"/>
    <n v="0"/>
    <n v="0"/>
    <n v="0"/>
    <n v="640"/>
    <n v="2600"/>
    <n v="0"/>
    <n v="272"/>
    <n v="0"/>
    <n v="511"/>
    <n v="230"/>
    <n v="620"/>
    <n v="0"/>
    <n v="0"/>
    <n v="0"/>
    <n v="0"/>
    <n v="230"/>
    <n v="0"/>
  </r>
  <r>
    <x v="180"/>
    <s v="London"/>
    <x v="0"/>
    <x v="0"/>
    <n v="7180"/>
    <n v="93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274.4949999999999"/>
    <n v="1267.6859999999999"/>
    <n v="403.68200000000002"/>
    <n v="8324.48"/>
    <n v="0"/>
    <n v="0"/>
    <n v="0"/>
    <n v="0"/>
    <n v="0"/>
    <n v="0"/>
    <n v="6.8090000000000002"/>
    <n v="0.27700000000000002"/>
    <n v="297.35230299999898"/>
    <n v="0"/>
    <n v="0"/>
    <n v="304.89"/>
    <n v="0.71599999999999997"/>
    <n v="715"/>
    <n v="0"/>
    <n v="0"/>
    <n v="0"/>
    <n v="0"/>
    <n v="0"/>
    <n v="0"/>
    <n v="9.17"/>
    <n v="16.376000000000001"/>
    <n v="540.06451612903231"/>
    <n v="35.251483870967739"/>
    <n v="0"/>
    <n v="0"/>
    <n v="0"/>
    <n v="0"/>
    <n v="0"/>
    <n v="0"/>
    <n v="0"/>
    <n v="0"/>
    <n v="0"/>
    <n v="0"/>
    <n v="0"/>
    <n v="0"/>
    <n v="30055"/>
    <n v="38082"/>
    <n v="4179"/>
    <n v="3140"/>
    <n v="79821"/>
    <n v="37604"/>
    <n v="39668.6"/>
    <n v="3580"/>
    <n v="35389.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"/>
    <n v="8.8000000000000007"/>
    <n v="3.5500000000000007"/>
    <n v="0.53133223684210529"/>
    <n v="-2.9714285714285715"/>
    <n v="-1.5807088052612355"/>
    <n v="0"/>
    <n v="3.6007054960462601"/>
    <n v="5.0286128286306901"/>
    <n v="0"/>
    <n v="0"/>
    <n v="5.83753854598719"/>
    <n v="0"/>
    <n v="0.66100000000000003"/>
    <n v="2.6"/>
    <n v="2.2999999999999998"/>
    <n v="0.152"/>
    <n v="0.186"/>
    <n v="0.60099999999999998"/>
    <n v="47491.94"/>
    <n v="1.1519999999999999"/>
    <n v="1.86"/>
    <n v="2694.82"/>
    <n v="217.56200000000001"/>
    <n v="0"/>
    <n v="11673.679640000006"/>
    <n v="1782.5889599999998"/>
    <n v="0"/>
    <n v="0"/>
    <n v="214.321"/>
    <n v="0"/>
    <n v="214.321"/>
    <n v="3.2410000000000001"/>
    <n v="0"/>
    <n v="1744.6547400000002"/>
    <n v="0"/>
    <n v="37.934219999999996"/>
    <n v="0"/>
    <n v="0"/>
    <n v="0"/>
    <n v="0"/>
    <n v="0"/>
    <n v="0"/>
    <n v="0"/>
    <n v="0"/>
    <n v="0"/>
    <n v="0"/>
    <n v="0"/>
    <n v="0"/>
    <n v="0"/>
    <n v="0"/>
    <n v="0"/>
    <n v="0"/>
    <n v="7009"/>
    <n v="7009"/>
    <n v="39668.6"/>
    <n v="3580"/>
    <n v="35389.199999999997"/>
    <n v="20866"/>
    <n v="23232"/>
    <n v="3229"/>
    <n v="10238"/>
    <n v="0.30416352973181582"/>
    <n v="0.30416352973181582"/>
    <n v="0"/>
    <n v="0"/>
    <n v="0"/>
    <n v="0"/>
    <n v="1"/>
    <n v="1096"/>
    <n v="186"/>
    <n v="0"/>
    <n v="8956"/>
    <n v="0"/>
    <n v="0"/>
    <n v="75057.799999999988"/>
    <n v="0"/>
    <n v="0"/>
    <n v="0"/>
    <n v="0"/>
    <n v="0"/>
    <n v="0"/>
    <n v="0"/>
    <n v="0"/>
    <n v="0"/>
    <n v="0"/>
    <n v="0"/>
    <n v="0"/>
    <n v="0"/>
    <n v="0"/>
    <n v="0"/>
    <n v="0"/>
    <n v="75057.799999999988"/>
    <n v="720.09677419354841"/>
    <n v="3998.9677419354839"/>
    <n v="0.55695929553418999"/>
    <n v="0"/>
    <n v="0"/>
    <n v="0"/>
    <n v="0"/>
    <n v="0"/>
    <n v="0"/>
    <n v="5.2373259052924794"/>
    <n v="0"/>
    <n v="0"/>
    <n v="0"/>
    <n v="37604"/>
    <n v="0"/>
    <n v="0"/>
    <n v="10.453732590529246"/>
    <n v="0"/>
    <n v="0"/>
    <n v="0"/>
    <n v="0"/>
    <n v="0"/>
    <n v="0"/>
    <n v="0"/>
    <n v="0"/>
    <n v="0"/>
    <n v="0"/>
    <n v="0"/>
    <n v="0"/>
    <n v="0"/>
    <n v="0"/>
    <n v="0"/>
    <n v="3998.9677419354839"/>
    <n v="0"/>
    <n v="0"/>
    <n v="0"/>
    <n v="0"/>
    <n v="202267260.59599999"/>
    <n v="0"/>
    <n v="0"/>
    <n v="0"/>
    <n v="0"/>
    <n v="95149722.250799984"/>
    <n v="0"/>
    <n v="0"/>
    <n v="0"/>
    <n v="37604"/>
    <n v="0"/>
    <n v="0"/>
    <n v="0"/>
    <n v="0"/>
    <n v="0"/>
    <n v="0"/>
    <n v="0"/>
    <n v="390"/>
    <n v="2210"/>
    <n v="0"/>
    <n v="192"/>
    <n v="0"/>
    <n v="315"/>
    <n v="140"/>
    <n v="660"/>
    <n v="0"/>
    <n v="0"/>
    <n v="0"/>
    <n v="0"/>
    <n v="140"/>
    <n v="0"/>
  </r>
  <r>
    <x v="181"/>
    <s v="London"/>
    <x v="0"/>
    <x v="0"/>
    <n v="3362"/>
    <n v="517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05.542"/>
    <n v="996.34500000000003"/>
    <n v="312.666"/>
    <n v="6078.54"/>
    <n v="0"/>
    <n v="0"/>
    <n v="0"/>
    <n v="0"/>
    <n v="0"/>
    <n v="0"/>
    <n v="9.1969999999999992"/>
    <n v="0.246"/>
    <n v="297.954477"/>
    <n v="0"/>
    <n v="0"/>
    <n v="387.99"/>
    <n v="1.6850000000000001"/>
    <n v="439"/>
    <n v="0"/>
    <n v="0"/>
    <n v="0"/>
    <n v="0"/>
    <n v="0"/>
    <n v="0"/>
    <n v="6.1959999999999997"/>
    <n v="11.397"/>
    <n v="540.06451612903231"/>
    <n v="35.251483870967739"/>
    <n v="0"/>
    <n v="0"/>
    <n v="0"/>
    <n v="0"/>
    <n v="0"/>
    <n v="0"/>
    <n v="0"/>
    <n v="0"/>
    <n v="0"/>
    <n v="0"/>
    <n v="0"/>
    <n v="0"/>
    <n v="14406"/>
    <n v="15400"/>
    <n v="2553"/>
    <n v="1988"/>
    <n v="39644"/>
    <n v="19910"/>
    <n v="12936.4"/>
    <n v="1191"/>
    <n v="11495.6"/>
    <n v="0"/>
    <n v="0"/>
    <n v="0"/>
    <n v="0"/>
    <n v="0"/>
    <n v="0"/>
    <n v="2634.8"/>
    <n v="197"/>
    <n v="196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"/>
    <n v="6.5"/>
    <n v="1.75"/>
    <n v="0.26192434210526311"/>
    <n v="-2.9714285714285715"/>
    <n v="-1.5807088052612355"/>
    <n v="0"/>
    <n v="3.8623072983508902"/>
    <n v="5.50261699817682"/>
    <n v="0"/>
    <n v="0"/>
    <n v="6.2766733712762797"/>
    <n v="0"/>
    <n v="0.73799999999999999"/>
    <n v="2.8"/>
    <n v="2.1"/>
    <n v="0.13300000000000001"/>
    <n v="0.129"/>
    <n v="0.47399999999999998"/>
    <n v="34149.56"/>
    <n v="1.038"/>
    <n v="1.79"/>
    <n v="2119.9879999999998"/>
    <n v="94.682000000000002"/>
    <n v="0"/>
    <n v="7979.8286300000236"/>
    <n v="446.75995000000006"/>
    <n v="0"/>
    <n v="0"/>
    <n v="90.337000000000003"/>
    <n v="0"/>
    <n v="90.337000000000003"/>
    <n v="4.3449999999999998"/>
    <n v="0"/>
    <n v="409.06995999999992"/>
    <n v="0"/>
    <n v="37.689990000000002"/>
    <n v="0"/>
    <n v="0"/>
    <n v="0"/>
    <n v="0"/>
    <n v="0"/>
    <n v="0"/>
    <n v="0"/>
    <n v="0"/>
    <n v="0"/>
    <n v="0"/>
    <n v="0"/>
    <n v="0"/>
    <n v="0"/>
    <n v="0"/>
    <n v="0"/>
    <n v="0"/>
    <n v="4259"/>
    <n v="4259"/>
    <n v="15571.2"/>
    <n v="1388"/>
    <n v="13462.7"/>
    <n v="8642"/>
    <n v="9448"/>
    <n v="2432"/>
    <n v="6691"/>
    <n v="0"/>
    <n v="0"/>
    <n v="0"/>
    <n v="0"/>
    <n v="0"/>
    <n v="0"/>
    <n v="0"/>
    <n v="1796"/>
    <n v="387"/>
    <n v="0"/>
    <n v="4508"/>
    <n v="0"/>
    <n v="0"/>
    <n v="24432"/>
    <n v="0"/>
    <n v="0"/>
    <n v="4601.8999999999996"/>
    <n v="0"/>
    <n v="0"/>
    <n v="0"/>
    <n v="0"/>
    <n v="0"/>
    <n v="0"/>
    <n v="0"/>
    <n v="0"/>
    <n v="0"/>
    <n v="0"/>
    <n v="0"/>
    <n v="0"/>
    <n v="0"/>
    <n v="29033.9"/>
    <n v="720.09677419354841"/>
    <n v="2372.9677419354839"/>
    <n v="0.70582026827349309"/>
    <n v="0"/>
    <n v="0"/>
    <n v="0"/>
    <n v="0"/>
    <n v="0"/>
    <n v="0"/>
    <n v="5.9220701963117195"/>
    <n v="0"/>
    <n v="0"/>
    <n v="0"/>
    <n v="19910"/>
    <n v="0"/>
    <n v="0"/>
    <n v="7.2671029149315887"/>
    <n v="0"/>
    <n v="0"/>
    <n v="1.3687983343248065"/>
    <n v="0"/>
    <n v="0"/>
    <n v="0"/>
    <n v="0"/>
    <n v="0"/>
    <n v="0"/>
    <n v="0"/>
    <n v="0"/>
    <n v="0"/>
    <n v="0"/>
    <n v="0"/>
    <n v="0"/>
    <n v="2372.9677419354839"/>
    <n v="0"/>
    <n v="0"/>
    <n v="0"/>
    <n v="0"/>
    <n v="51795546.815999992"/>
    <n v="9755972.7771999985"/>
    <n v="0"/>
    <n v="0"/>
    <n v="0"/>
    <n v="24342701.039999999"/>
    <n v="4585080.0554999998"/>
    <n v="0"/>
    <n v="0"/>
    <n v="19910"/>
    <n v="0"/>
    <n v="0"/>
    <n v="0"/>
    <n v="0"/>
    <n v="0"/>
    <n v="0"/>
    <n v="0"/>
    <n v="280"/>
    <n v="1220"/>
    <n v="0"/>
    <n v="104"/>
    <n v="0"/>
    <n v="154"/>
    <n v="220"/>
    <n v="385"/>
    <n v="0"/>
    <n v="0"/>
    <n v="0"/>
    <n v="0"/>
    <n v="220"/>
    <n v="0"/>
  </r>
  <r>
    <x v="182"/>
    <s v="London"/>
    <x v="0"/>
    <x v="0"/>
    <n v="4285"/>
    <n v="67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03.50300000000004"/>
    <n v="895.88400000000001"/>
    <n v="296.596"/>
    <n v="5987.23"/>
    <n v="0"/>
    <n v="0"/>
    <n v="0"/>
    <n v="0"/>
    <n v="0"/>
    <n v="0"/>
    <n v="7.6189999999999998"/>
    <n v="0.25800000000000001"/>
    <n v="297.65033"/>
    <n v="0"/>
    <n v="0"/>
    <n v="124.05"/>
    <n v="0.877"/>
    <n v="424"/>
    <n v="0"/>
    <n v="0"/>
    <n v="0"/>
    <n v="0"/>
    <n v="0"/>
    <n v="0"/>
    <n v="5.798"/>
    <n v="13.066000000000001"/>
    <n v="540.06451612903231"/>
    <n v="35.251483870967739"/>
    <n v="0"/>
    <n v="0"/>
    <n v="0"/>
    <n v="0"/>
    <n v="0"/>
    <n v="0"/>
    <n v="0"/>
    <n v="0"/>
    <n v="0"/>
    <n v="0"/>
    <n v="0"/>
    <n v="0"/>
    <n v="16338"/>
    <n v="26253"/>
    <n v="2423"/>
    <n v="2211"/>
    <n v="46708"/>
    <n v="25747"/>
    <n v="0"/>
    <n v="0"/>
    <n v="0"/>
    <n v="0"/>
    <n v="0"/>
    <n v="0"/>
    <n v="0"/>
    <n v="0"/>
    <n v="0"/>
    <n v="25728.2"/>
    <n v="1863"/>
    <n v="17966.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"/>
    <n v="0"/>
    <n v="6.9"/>
    <n v="-0.2"/>
    <n v="1.0500000000000007"/>
    <n v="0.15715460526315797"/>
    <n v="0.62857142857142856"/>
    <n v="0.33438070880526133"/>
    <n v="0"/>
    <n v="3.8251940923341601"/>
    <n v="5.5530810243962696"/>
    <n v="0"/>
    <n v="0"/>
    <n v="6.4663391281567302"/>
    <n v="0"/>
    <n v="0.72199999999999998"/>
    <n v="2.8"/>
    <n v="1.9"/>
    <n v="0.13500000000000001"/>
    <n v="0.14299999999999999"/>
    <n v="0.498"/>
    <n v="38021.39"/>
    <n v="1.0640000000000001"/>
    <n v="1.87"/>
    <n v="2025.1130000000001"/>
    <n v="58.595999999999997"/>
    <n v="0"/>
    <n v="8004.7133600000016"/>
    <n v="193.07503"/>
    <n v="0"/>
    <n v="0"/>
    <n v="55.125"/>
    <n v="0"/>
    <n v="55.125"/>
    <n v="3.4710000000000001"/>
    <n v="0"/>
    <n v="149.80641"/>
    <n v="0"/>
    <n v="43.268619999999999"/>
    <n v="0"/>
    <n v="0"/>
    <n v="0"/>
    <n v="0"/>
    <n v="0"/>
    <n v="0"/>
    <n v="0"/>
    <n v="0"/>
    <n v="0"/>
    <n v="0"/>
    <n v="0"/>
    <n v="0"/>
    <n v="0"/>
    <n v="0"/>
    <n v="0"/>
    <n v="0"/>
    <n v="28565"/>
    <n v="28565"/>
    <n v="25728.2"/>
    <n v="1863"/>
    <n v="17966.599999999999"/>
    <n v="10694"/>
    <n v="12016"/>
    <n v="87875"/>
    <n v="116440"/>
    <n v="0"/>
    <n v="0"/>
    <n v="0"/>
    <n v="0"/>
    <n v="0"/>
    <n v="0"/>
    <n v="0"/>
    <n v="108604"/>
    <n v="2079"/>
    <n v="202"/>
    <n v="5555"/>
    <n v="0"/>
    <n v="0"/>
    <n v="0"/>
    <n v="0"/>
    <n v="0"/>
    <n v="43694.8"/>
    <n v="0"/>
    <n v="0"/>
    <n v="0"/>
    <n v="0"/>
    <n v="0"/>
    <n v="0"/>
    <n v="0"/>
    <n v="0"/>
    <n v="0"/>
    <n v="0"/>
    <n v="0"/>
    <n v="0"/>
    <n v="0"/>
    <n v="43694.8"/>
    <n v="720.09677419354841"/>
    <n v="2242.9677419354839"/>
    <n v="0.52344638084842099"/>
    <n v="0"/>
    <n v="0"/>
    <n v="0"/>
    <n v="0"/>
    <n v="0"/>
    <n v="0"/>
    <n v="6.0086347724620772"/>
    <n v="0"/>
    <n v="0"/>
    <n v="0"/>
    <n v="25747"/>
    <n v="0"/>
    <n v="0"/>
    <n v="0"/>
    <n v="0"/>
    <n v="0"/>
    <n v="10.197152858809803"/>
    <n v="0"/>
    <n v="0"/>
    <n v="0"/>
    <n v="0"/>
    <n v="0"/>
    <n v="0"/>
    <n v="0"/>
    <n v="0"/>
    <n v="0"/>
    <n v="0"/>
    <n v="0"/>
    <n v="0"/>
    <n v="2242.9677419354839"/>
    <n v="0"/>
    <n v="0"/>
    <n v="0"/>
    <n v="0"/>
    <n v="0"/>
    <n v="88486907.512400001"/>
    <n v="0"/>
    <n v="0"/>
    <n v="0"/>
    <n v="0"/>
    <n v="39145472.203200005"/>
    <n v="0"/>
    <n v="0"/>
    <n v="25747"/>
    <n v="0"/>
    <n v="0"/>
    <n v="0"/>
    <n v="0"/>
    <n v="0"/>
    <n v="0"/>
    <n v="0"/>
    <n v="220"/>
    <n v="1310"/>
    <n v="0"/>
    <n v="56"/>
    <n v="0"/>
    <n v="105"/>
    <n v="90"/>
    <n v="435"/>
    <n v="0"/>
    <n v="0"/>
    <n v="0"/>
    <n v="0"/>
    <n v="90"/>
    <n v="0"/>
  </r>
  <r>
    <x v="183"/>
    <s v="London"/>
    <x v="0"/>
    <x v="0"/>
    <n v="4664"/>
    <n v="67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395.6879999999999"/>
    <n v="1388.7829999999999"/>
    <n v="412.87700000000001"/>
    <n v="8268.67"/>
    <n v="0"/>
    <n v="0"/>
    <n v="0"/>
    <n v="0"/>
    <n v="0"/>
    <n v="0"/>
    <n v="6.9050000000000002"/>
    <n v="0.20799999999999999"/>
    <n v="215.16258400000001"/>
    <n v="0"/>
    <n v="0"/>
    <n v="515.69000000000005"/>
    <n v="2.1560000000000001"/>
    <n v="435"/>
    <n v="1"/>
    <n v="0"/>
    <n v="0"/>
    <n v="0"/>
    <n v="0"/>
    <n v="0"/>
    <n v="6.3330000000000002"/>
    <n v="13.228"/>
    <n v="540.06451612903231"/>
    <n v="35.251483870967739"/>
    <n v="0"/>
    <n v="0"/>
    <n v="0"/>
    <n v="0"/>
    <n v="0"/>
    <n v="0"/>
    <n v="0"/>
    <n v="0"/>
    <n v="0"/>
    <n v="0"/>
    <n v="0"/>
    <n v="0"/>
    <n v="17065"/>
    <n v="29234"/>
    <n v="2732"/>
    <n v="2199"/>
    <n v="56339"/>
    <n v="29603"/>
    <n v="0"/>
    <n v="0"/>
    <n v="0"/>
    <n v="0"/>
    <n v="0"/>
    <n v="0"/>
    <n v="0"/>
    <n v="0"/>
    <n v="0"/>
    <n v="28667.200000000001"/>
    <n v="2074"/>
    <n v="1983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5.4"/>
    <n v="3.5"/>
    <n v="-0.44999999999999929"/>
    <n v="-6.7351973684210406E-2"/>
    <n v="-2.7714285714285714"/>
    <n v="-1.4743149433686522"/>
    <n v="0"/>
    <n v="3.8368555645675602"/>
    <n v="5.3820645530140698"/>
    <n v="0"/>
    <n v="0"/>
    <n v="6.2302120163450896"/>
    <n v="0"/>
    <n v="0.70299999999999996"/>
    <n v="2.8"/>
    <n v="2"/>
    <n v="0.13900000000000001"/>
    <n v="0.158"/>
    <n v="0.49099999999999999"/>
    <n v="40969"/>
    <n v="1.085"/>
    <n v="1.89"/>
    <n v="1913.251"/>
    <n v="45.917999999999999"/>
    <n v="0"/>
    <n v="8253.3792099999846"/>
    <n v="205.26946999999998"/>
    <n v="0"/>
    <n v="0"/>
    <n v="43.192"/>
    <n v="0"/>
    <n v="43.192"/>
    <n v="2.726"/>
    <n v="0"/>
    <n v="167.05797999999999"/>
    <n v="0"/>
    <n v="38.211489999999998"/>
    <n v="0"/>
    <n v="0"/>
    <n v="0"/>
    <n v="0"/>
    <n v="0"/>
    <n v="0"/>
    <n v="0"/>
    <n v="0"/>
    <n v="0"/>
    <n v="0"/>
    <n v="0"/>
    <n v="0"/>
    <n v="0"/>
    <n v="0"/>
    <n v="0"/>
    <n v="0"/>
    <n v="6041"/>
    <n v="6041"/>
    <n v="28667.200000000001"/>
    <n v="2074"/>
    <n v="19833.8"/>
    <n v="11109"/>
    <n v="12222"/>
    <n v="6075"/>
    <n v="12116"/>
    <n v="0"/>
    <n v="0"/>
    <n v="0"/>
    <n v="0"/>
    <n v="0"/>
    <n v="0"/>
    <n v="0"/>
    <n v="833"/>
    <n v="5207"/>
    <n v="244"/>
    <n v="5832"/>
    <n v="0"/>
    <n v="0"/>
    <n v="0"/>
    <n v="0"/>
    <n v="0"/>
    <n v="48501"/>
    <n v="0"/>
    <n v="0"/>
    <n v="0"/>
    <n v="0"/>
    <n v="0"/>
    <n v="0"/>
    <n v="0"/>
    <n v="0"/>
    <n v="0"/>
    <n v="0"/>
    <n v="0"/>
    <n v="0"/>
    <n v="0"/>
    <n v="48501"/>
    <n v="720.09677419354841"/>
    <n v="2551.9677419354839"/>
    <n v="0.5471628949261329"/>
    <n v="0"/>
    <n v="0"/>
    <n v="0"/>
    <n v="0"/>
    <n v="0"/>
    <n v="0"/>
    <n v="6.3471269296740997"/>
    <n v="0"/>
    <n v="0"/>
    <n v="0"/>
    <n v="29603"/>
    <n v="0"/>
    <n v="0"/>
    <n v="0"/>
    <n v="0"/>
    <n v="0"/>
    <n v="10.399013722126929"/>
    <n v="0"/>
    <n v="0"/>
    <n v="0"/>
    <n v="0"/>
    <n v="0"/>
    <n v="0"/>
    <n v="0"/>
    <n v="0"/>
    <n v="0"/>
    <n v="0"/>
    <n v="0"/>
    <n v="0"/>
    <n v="2551.9677419354839"/>
    <n v="0"/>
    <n v="0"/>
    <n v="0"/>
    <n v="0"/>
    <n v="0"/>
    <n v="92794586.751000002"/>
    <n v="0"/>
    <n v="0"/>
    <n v="0"/>
    <n v="0"/>
    <n v="67357364.282999992"/>
    <n v="0"/>
    <n v="0"/>
    <n v="29603"/>
    <n v="0"/>
    <n v="0"/>
    <n v="0"/>
    <n v="0"/>
    <n v="0"/>
    <n v="0"/>
    <n v="0"/>
    <n v="260"/>
    <n v="1290"/>
    <n v="0"/>
    <n v="88"/>
    <n v="0"/>
    <n v="147"/>
    <n v="170"/>
    <n v="520"/>
    <n v="0"/>
    <n v="0"/>
    <n v="0"/>
    <n v="0"/>
    <n v="170"/>
    <n v="0"/>
  </r>
  <r>
    <x v="184"/>
    <s v="London"/>
    <x v="0"/>
    <x v="0"/>
    <n v="6462"/>
    <n v="97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20.64"/>
    <n v="1810.721"/>
    <n v="537.30200000000002"/>
    <n v="11380.77"/>
    <n v="0"/>
    <n v="0"/>
    <n v="0"/>
    <n v="0"/>
    <n v="0"/>
    <n v="0"/>
    <n v="9.9190000000000005"/>
    <n v="0.311"/>
    <n v="336.86924299999998"/>
    <n v="0"/>
    <n v="0"/>
    <n v="706.04"/>
    <n v="1.992"/>
    <n v="548"/>
    <n v="0"/>
    <n v="0"/>
    <n v="0"/>
    <n v="0"/>
    <n v="0"/>
    <n v="0"/>
    <n v="9.641"/>
    <n v="16.433"/>
    <n v="540.06451612903231"/>
    <n v="35.251483870967739"/>
    <n v="0"/>
    <n v="0"/>
    <n v="0"/>
    <n v="0"/>
    <n v="0"/>
    <n v="0"/>
    <n v="0"/>
    <n v="0"/>
    <n v="0"/>
    <n v="0"/>
    <n v="0"/>
    <n v="0"/>
    <n v="21361"/>
    <n v="40696"/>
    <n v="3837"/>
    <n v="3230"/>
    <n v="73333"/>
    <n v="35778"/>
    <n v="0"/>
    <n v="0"/>
    <n v="0"/>
    <n v="0"/>
    <n v="0"/>
    <n v="0"/>
    <n v="0"/>
    <n v="0"/>
    <n v="0"/>
    <n v="39391.300000000003"/>
    <n v="2804"/>
    <n v="26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5.4"/>
    <n v="0.6"/>
    <n v="-0.44999999999999929"/>
    <n v="-6.7351973684210406E-2"/>
    <n v="8.0285714285714285"/>
    <n v="4.2709535988308378"/>
    <n v="0"/>
    <n v="4.2742737179651904"/>
    <n v="5.5700019610130704"/>
    <n v="0"/>
    <n v="0"/>
    <n v="6.7492002703070204"/>
    <n v="0"/>
    <n v="0.63900000000000001"/>
    <n v="3.2"/>
    <n v="2.6"/>
    <n v="0.153"/>
    <n v="0.20699999999999999"/>
    <n v="0.58599999999999997"/>
    <n v="44010.23"/>
    <n v="1.194"/>
    <n v="2.0499999999999998"/>
    <n v="2424.9070000000002"/>
    <n v="254.666"/>
    <n v="0"/>
    <n v="11786.358460000007"/>
    <n v="834.70749000000001"/>
    <n v="0"/>
    <n v="0"/>
    <n v="250.898"/>
    <n v="0"/>
    <n v="250.898"/>
    <n v="3.7679999999999998"/>
    <n v="0"/>
    <n v="792.9457900000001"/>
    <n v="0"/>
    <n v="41.761700000000005"/>
    <n v="0"/>
    <n v="0"/>
    <n v="0"/>
    <n v="0"/>
    <n v="0"/>
    <n v="0"/>
    <n v="0"/>
    <n v="0"/>
    <n v="0"/>
    <n v="0"/>
    <n v="0"/>
    <n v="0"/>
    <n v="0"/>
    <n v="0"/>
    <n v="0"/>
    <n v="0"/>
    <n v="56976"/>
    <n v="56976"/>
    <n v="39391.300000000003"/>
    <n v="2804"/>
    <n v="26852"/>
    <n v="16089"/>
    <n v="17923"/>
    <n v="105279"/>
    <n v="162255"/>
    <n v="0"/>
    <n v="0"/>
    <n v="0"/>
    <n v="0"/>
    <n v="0"/>
    <n v="0"/>
    <n v="0"/>
    <n v="908"/>
    <n v="154020"/>
    <n v="83"/>
    <n v="7244"/>
    <n v="0"/>
    <n v="0"/>
    <n v="0"/>
    <n v="0"/>
    <n v="0"/>
    <n v="66243.3"/>
    <n v="0"/>
    <n v="0"/>
    <n v="0"/>
    <n v="0"/>
    <n v="0"/>
    <n v="0"/>
    <n v="0"/>
    <n v="0"/>
    <n v="0"/>
    <n v="0"/>
    <n v="0"/>
    <n v="0"/>
    <n v="0"/>
    <n v="66243.3"/>
    <n v="720.09677419354841"/>
    <n v="3656.9677419354839"/>
    <n v="0.56591887061830448"/>
    <n v="0"/>
    <n v="0"/>
    <n v="0"/>
    <n v="0"/>
    <n v="0"/>
    <n v="0"/>
    <n v="5.5366759517177346"/>
    <n v="0"/>
    <n v="0"/>
    <n v="0"/>
    <n v="35778"/>
    <n v="0"/>
    <n v="0"/>
    <n v="0"/>
    <n v="0"/>
    <n v="0"/>
    <n v="10.251207056638812"/>
    <n v="0"/>
    <n v="0"/>
    <n v="0"/>
    <n v="0"/>
    <n v="0"/>
    <n v="0"/>
    <n v="0"/>
    <n v="0"/>
    <n v="0"/>
    <n v="0"/>
    <n v="0"/>
    <n v="0"/>
    <n v="3656.9677419354839"/>
    <n v="0"/>
    <n v="0"/>
    <n v="0"/>
    <n v="0"/>
    <n v="0"/>
    <n v="160633841.87310001"/>
    <n v="0"/>
    <n v="0"/>
    <n v="0"/>
    <n v="0"/>
    <n v="119948134.4193"/>
    <n v="0"/>
    <n v="0"/>
    <n v="35778"/>
    <n v="0"/>
    <n v="0"/>
    <n v="0"/>
    <n v="0"/>
    <n v="0"/>
    <n v="0"/>
    <n v="0"/>
    <n v="490"/>
    <n v="1570"/>
    <n v="0"/>
    <n v="160"/>
    <n v="0"/>
    <n v="252"/>
    <n v="160"/>
    <n v="815"/>
    <n v="0"/>
    <n v="0"/>
    <n v="0"/>
    <n v="0"/>
    <n v="160"/>
    <n v="0"/>
  </r>
  <r>
    <x v="185"/>
    <s v="London"/>
    <x v="0"/>
    <x v="0"/>
    <n v="8742"/>
    <n v="121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76.048"/>
    <n v="1867.924"/>
    <n v="577.60599999999999"/>
    <n v="12546.45"/>
    <n v="0"/>
    <n v="0"/>
    <n v="0"/>
    <n v="0"/>
    <n v="0"/>
    <n v="0"/>
    <n v="8.1240000000000006"/>
    <n v="0.30299999999999999"/>
    <n v="273.89059900000001"/>
    <n v="0"/>
    <n v="0"/>
    <n v="566.22"/>
    <n v="1.619"/>
    <n v="680"/>
    <n v="0"/>
    <n v="0"/>
    <n v="0"/>
    <n v="0"/>
    <n v="0"/>
    <n v="0"/>
    <n v="10.615"/>
    <n v="18.145"/>
    <n v="540.06451612903231"/>
    <n v="35.251483870967739"/>
    <n v="0"/>
    <n v="0"/>
    <n v="0"/>
    <n v="0"/>
    <n v="0"/>
    <n v="0"/>
    <n v="0"/>
    <n v="0"/>
    <n v="0"/>
    <n v="0"/>
    <n v="0"/>
    <n v="0"/>
    <n v="29148"/>
    <n v="58842"/>
    <n v="4559"/>
    <n v="3126"/>
    <n v="90591"/>
    <n v="45528"/>
    <n v="0"/>
    <n v="0"/>
    <n v="0"/>
    <n v="0"/>
    <n v="0"/>
    <n v="0"/>
    <n v="0"/>
    <n v="0"/>
    <n v="0"/>
    <n v="57952.4"/>
    <n v="4066"/>
    <n v="39284.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7.1"/>
    <n v="4.7"/>
    <n v="1.25"/>
    <n v="0.18708881578947367"/>
    <n v="-0.97142857142857153"/>
    <n v="-0.51677018633540395"/>
    <n v="0"/>
    <n v="4.4856382234750196"/>
    <n v="5.6784708591116502"/>
    <n v="0"/>
    <n v="0"/>
    <n v="6.78410456216755"/>
    <n v="0"/>
    <n v="0.63600000000000001"/>
    <n v="3.3"/>
    <n v="3"/>
    <n v="0.155"/>
    <n v="0.20899999999999999"/>
    <n v="0.65200000000000002"/>
    <n v="46287.68"/>
    <n v="1.2310000000000001"/>
    <n v="2.11"/>
    <n v="2590.6030000000001"/>
    <n v="96.534000000000006"/>
    <n v="0"/>
    <n v="11619.296479999997"/>
    <n v="266.88056999999998"/>
    <n v="0"/>
    <n v="87.578999999999994"/>
    <n v="5.7320000000000002"/>
    <n v="0"/>
    <n v="5.7320000000000002"/>
    <n v="3.2229999999999999"/>
    <n v="138.15003999999999"/>
    <n v="100.74495"/>
    <n v="0"/>
    <n v="27.985580000000002"/>
    <n v="0"/>
    <n v="0"/>
    <n v="0"/>
    <n v="0"/>
    <n v="0"/>
    <n v="0"/>
    <n v="0"/>
    <n v="0"/>
    <n v="0"/>
    <n v="0"/>
    <n v="0"/>
    <n v="0"/>
    <n v="0"/>
    <n v="0"/>
    <n v="0"/>
    <n v="0"/>
    <n v="15203"/>
    <n v="15203"/>
    <n v="57952.4"/>
    <n v="4066"/>
    <n v="39284.199999999997"/>
    <n v="21821"/>
    <n v="24281"/>
    <n v="14202"/>
    <n v="29405"/>
    <n v="0.29049255676534042"/>
    <n v="0.29049255676534042"/>
    <n v="0"/>
    <n v="0"/>
    <n v="1"/>
    <n v="0"/>
    <n v="0"/>
    <n v="484"/>
    <n v="18706"/>
    <n v="13"/>
    <n v="10202"/>
    <n v="0"/>
    <n v="0"/>
    <n v="0"/>
    <n v="0"/>
    <n v="0"/>
    <n v="97236.6"/>
    <n v="0"/>
    <n v="0"/>
    <n v="0"/>
    <n v="0"/>
    <n v="0"/>
    <n v="0"/>
    <n v="0"/>
    <n v="0"/>
    <n v="0"/>
    <n v="0"/>
    <n v="0"/>
    <n v="0"/>
    <n v="0"/>
    <n v="97236.6"/>
    <n v="720.09677419354841"/>
    <n v="4378.9677419354839"/>
    <n v="0.50091143238795288"/>
    <n v="0"/>
    <n v="0"/>
    <n v="0"/>
    <n v="0"/>
    <n v="0"/>
    <n v="0"/>
    <n v="5.2079615648592998"/>
    <n v="0"/>
    <n v="0"/>
    <n v="0"/>
    <n v="45528"/>
    <n v="0"/>
    <n v="0"/>
    <n v="0"/>
    <n v="0"/>
    <n v="0"/>
    <n v="11.122923816060398"/>
    <n v="0"/>
    <n v="0"/>
    <n v="0"/>
    <n v="0"/>
    <n v="0"/>
    <n v="0"/>
    <n v="0"/>
    <n v="0"/>
    <n v="0"/>
    <n v="0"/>
    <n v="0"/>
    <n v="0"/>
    <n v="4378.9677419354839"/>
    <n v="0"/>
    <n v="0"/>
    <n v="0"/>
    <n v="0"/>
    <n v="0"/>
    <n v="251901427.66980001"/>
    <n v="0"/>
    <n v="0"/>
    <n v="0"/>
    <n v="0"/>
    <n v="181630578.8184"/>
    <n v="0"/>
    <n v="0"/>
    <n v="45528"/>
    <n v="0"/>
    <n v="0"/>
    <n v="0"/>
    <n v="0"/>
    <n v="0"/>
    <n v="0"/>
    <n v="0"/>
    <n v="620"/>
    <n v="1860"/>
    <n v="0"/>
    <n v="144"/>
    <n v="0"/>
    <n v="217"/>
    <n v="270"/>
    <n v="840"/>
    <n v="0"/>
    <n v="0"/>
    <n v="0"/>
    <n v="0"/>
    <n v="270"/>
    <n v="0"/>
  </r>
  <r>
    <x v="186"/>
    <s v="London"/>
    <x v="0"/>
    <x v="0"/>
    <n v="12395"/>
    <n v="161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552.761"/>
    <n v="2544.7339999999999"/>
    <n v="768.45399999999995"/>
    <n v="18375.28"/>
    <n v="0"/>
    <n v="0"/>
    <n v="0"/>
    <n v="0"/>
    <n v="0"/>
    <n v="0"/>
    <n v="8.0269999999999992"/>
    <n v="0.29199999999999998"/>
    <n v="317.83580799999999"/>
    <n v="0"/>
    <n v="0"/>
    <n v="617.98"/>
    <n v="1.97"/>
    <n v="819"/>
    <n v="0"/>
    <n v="0"/>
    <n v="0"/>
    <n v="0"/>
    <n v="0"/>
    <n v="0"/>
    <n v="14.516999999999999"/>
    <n v="23.981999999999999"/>
    <n v="540.06451612903231"/>
    <n v="35.251483870967739"/>
    <n v="0"/>
    <n v="0"/>
    <n v="0"/>
    <n v="0"/>
    <n v="0"/>
    <n v="0"/>
    <n v="0"/>
    <n v="0"/>
    <n v="0"/>
    <n v="0"/>
    <n v="0"/>
    <n v="0"/>
    <n v="45118"/>
    <n v="92919"/>
    <n v="5365"/>
    <n v="4133"/>
    <n v="121648"/>
    <n v="64040"/>
    <n v="0"/>
    <n v="0"/>
    <n v="0"/>
    <n v="0"/>
    <n v="0"/>
    <n v="0"/>
    <n v="0"/>
    <n v="0"/>
    <n v="0"/>
    <n v="90201.7"/>
    <n v="6191"/>
    <n v="59023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8"/>
    <n v="0"/>
    <n v="6.4"/>
    <n v="3.9"/>
    <n v="0.55000000000000071"/>
    <n v="8.2319078947368521E-2"/>
    <n v="7.8285714285714292"/>
    <n v="4.164559736938255"/>
    <n v="0"/>
    <n v="4.1060625384488398"/>
    <n v="5.2836239081364296"/>
    <n v="0"/>
    <n v="0"/>
    <n v="6.6992274690563098"/>
    <n v="0"/>
    <n v="0.63400000000000001"/>
    <n v="3"/>
    <n v="2.6"/>
    <n v="0.158"/>
    <n v="0.20899999999999999"/>
    <n v="0.68700000000000006"/>
    <n v="54848.39"/>
    <n v="1.2789999999999999"/>
    <n v="2.12"/>
    <n v="2424.0160000000001"/>
    <n v="137.78299999999999"/>
    <n v="0"/>
    <n v="12127.071370000001"/>
    <n v="341.19829999999996"/>
    <n v="0"/>
    <n v="133.15"/>
    <n v="4.633"/>
    <n v="0"/>
    <n v="4.633"/>
    <n v="0"/>
    <n v="250.96578"/>
    <n v="90.23251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70"/>
    <n v="15670"/>
    <n v="90201.7"/>
    <n v="6191"/>
    <n v="59023.7"/>
    <n v="30728"/>
    <n v="34086"/>
    <n v="10781"/>
    <n v="26451"/>
    <n v="0.40534391350284382"/>
    <n v="0.40534391350284382"/>
    <n v="0"/>
    <n v="0"/>
    <n v="0"/>
    <n v="1"/>
    <n v="0"/>
    <n v="546"/>
    <n v="12742"/>
    <n v="0"/>
    <n v="13163"/>
    <n v="0"/>
    <n v="0"/>
    <n v="0"/>
    <n v="0"/>
    <n v="0"/>
    <n v="149225.4"/>
    <n v="0"/>
    <n v="0"/>
    <n v="0"/>
    <n v="0"/>
    <n v="0"/>
    <n v="0"/>
    <n v="0"/>
    <n v="0"/>
    <n v="0"/>
    <n v="0"/>
    <n v="0"/>
    <n v="0"/>
    <n v="0"/>
    <n v="149225.4"/>
    <n v="720.09677419354841"/>
    <n v="5184.9677419354839"/>
    <n v="0.4183112337180705"/>
    <n v="0"/>
    <n v="0"/>
    <n v="0"/>
    <n v="0"/>
    <n v="0"/>
    <n v="0"/>
    <n v="5.1665994352561517"/>
    <n v="0"/>
    <n v="0"/>
    <n v="0"/>
    <n v="64040"/>
    <n v="0"/>
    <n v="0"/>
    <n v="0"/>
    <n v="0"/>
    <n v="0"/>
    <n v="12.039160951996772"/>
    <n v="0"/>
    <n v="0"/>
    <n v="0"/>
    <n v="0"/>
    <n v="0"/>
    <n v="0"/>
    <n v="0"/>
    <n v="0"/>
    <n v="0"/>
    <n v="0"/>
    <n v="0"/>
    <n v="0"/>
    <n v="5184.9677419354839"/>
    <n v="0"/>
    <n v="0"/>
    <n v="0"/>
    <n v="0"/>
    <n v="0"/>
    <n v="361724757.20639998"/>
    <n v="0"/>
    <n v="0"/>
    <n v="0"/>
    <n v="0"/>
    <n v="379738949.04359996"/>
    <n v="0"/>
    <n v="0"/>
    <n v="64040"/>
    <n v="0"/>
    <n v="0"/>
    <n v="0"/>
    <n v="0"/>
    <n v="0"/>
    <n v="0"/>
    <n v="0"/>
    <n v="660"/>
    <n v="2210"/>
    <n v="0"/>
    <n v="160"/>
    <n v="0"/>
    <n v="308"/>
    <n v="280"/>
    <n v="1110"/>
    <n v="0"/>
    <n v="0"/>
    <n v="0"/>
    <n v="0"/>
    <n v="280"/>
    <n v="0"/>
  </r>
  <r>
    <x v="187"/>
    <s v="London"/>
    <x v="0"/>
    <x v="0"/>
    <n v="9451"/>
    <n v="113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464.748"/>
    <n v="2455.1799999999998"/>
    <n v="741.971"/>
    <n v="16052.3"/>
    <n v="0"/>
    <n v="0"/>
    <n v="0"/>
    <n v="0"/>
    <n v="0"/>
    <n v="0"/>
    <n v="9.5679999999999996"/>
    <n v="0.32200000000000001"/>
    <n v="323.92114800000002"/>
    <n v="0"/>
    <n v="0"/>
    <n v="240.2"/>
    <n v="1.1919999999999999"/>
    <n v="838"/>
    <n v="0"/>
    <n v="0"/>
    <n v="0"/>
    <n v="0"/>
    <n v="0"/>
    <n v="0"/>
    <n v="14.082000000000001"/>
    <n v="18.416"/>
    <n v="540.06451612903231"/>
    <n v="35.251483870967739"/>
    <n v="0"/>
    <n v="0"/>
    <n v="0"/>
    <n v="0"/>
    <n v="0"/>
    <n v="0"/>
    <n v="0"/>
    <n v="0"/>
    <n v="0"/>
    <n v="0"/>
    <n v="0"/>
    <n v="0"/>
    <n v="40351"/>
    <n v="71763"/>
    <n v="4405"/>
    <n v="3221"/>
    <n v="98246"/>
    <n v="55939"/>
    <n v="0"/>
    <n v="0"/>
    <n v="0"/>
    <n v="0"/>
    <n v="0"/>
    <n v="0"/>
    <n v="0"/>
    <n v="0"/>
    <n v="0"/>
    <n v="77153.3"/>
    <n v="5259"/>
    <n v="4869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"/>
    <n v="0"/>
    <n v="7.4"/>
    <n v="4.8"/>
    <n v="-1.2142857142857135"/>
    <n v="-0.37497062969924788"/>
    <n v="3.7357142857142867"/>
    <n v="3.1194647424187076"/>
    <n v="0"/>
    <n v="3.8841538259541699"/>
    <n v="5.3587781702474402"/>
    <n v="0"/>
    <n v="0"/>
    <n v="6.4157250272758404"/>
    <n v="0"/>
    <n v="0.65"/>
    <n v="2.9"/>
    <n v="2.4"/>
    <n v="0.16"/>
    <n v="0.191"/>
    <n v="0.65100000000000002"/>
    <n v="48549.33"/>
    <n v="1.1830000000000001"/>
    <n v="1.92"/>
    <n v="2359.9639999999999"/>
    <n v="127.354"/>
    <n v="0"/>
    <n v="10744.546170000005"/>
    <n v="328.02112999999997"/>
    <n v="0"/>
    <n v="122.27800000000001"/>
    <n v="5.0759999999999996"/>
    <n v="0"/>
    <n v="5.0759999999999996"/>
    <n v="0"/>
    <n v="252.47629000000001"/>
    <n v="75.54483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9"/>
    <n v="13649"/>
    <n v="77153.3"/>
    <n v="5259"/>
    <n v="48694.6"/>
    <n v="25498"/>
    <n v="28166"/>
    <n v="10627"/>
    <n v="24276"/>
    <n v="0.30416352973181582"/>
    <n v="0.30416352973181582"/>
    <n v="0"/>
    <n v="0"/>
    <n v="0"/>
    <n v="0"/>
    <n v="1"/>
    <n v="605"/>
    <n v="11704"/>
    <n v="0"/>
    <n v="11967"/>
    <n v="0"/>
    <n v="0"/>
    <n v="0"/>
    <n v="0"/>
    <n v="0"/>
    <n v="125847.9"/>
    <n v="0"/>
    <n v="0"/>
    <n v="0"/>
    <n v="0"/>
    <n v="0"/>
    <n v="0"/>
    <n v="0"/>
    <n v="0"/>
    <n v="0"/>
    <n v="0"/>
    <n v="0"/>
    <n v="0"/>
    <n v="0"/>
    <n v="125847.9"/>
    <n v="720.09677419354841"/>
    <n v="4224.9677419354839"/>
    <n v="0.44703922779975491"/>
    <n v="0"/>
    <n v="0"/>
    <n v="0"/>
    <n v="0"/>
    <n v="0"/>
    <n v="0"/>
    <n v="5.9188445667125169"/>
    <n v="0"/>
    <n v="0"/>
    <n v="0"/>
    <n v="55939"/>
    <n v="0"/>
    <n v="0"/>
    <n v="0"/>
    <n v="0"/>
    <n v="0"/>
    <n v="13.315829012802878"/>
    <n v="0"/>
    <n v="0"/>
    <n v="0"/>
    <n v="0"/>
    <n v="0"/>
    <n v="0"/>
    <n v="0"/>
    <n v="0"/>
    <n v="0"/>
    <n v="0"/>
    <n v="0"/>
    <n v="0"/>
    <n v="4224.9677419354839"/>
    <n v="0"/>
    <n v="0"/>
    <n v="0"/>
    <n v="0"/>
    <n v="0"/>
    <n v="296996513.4756"/>
    <n v="0"/>
    <n v="0"/>
    <n v="0"/>
    <n v="0"/>
    <n v="308979247.12199998"/>
    <n v="0"/>
    <n v="0"/>
    <n v="55939"/>
    <n v="0"/>
    <n v="0"/>
    <n v="0"/>
    <n v="0"/>
    <n v="0"/>
    <n v="0"/>
    <n v="0"/>
    <n v="330"/>
    <n v="2000"/>
    <n v="0"/>
    <n v="128"/>
    <n v="0"/>
    <n v="175"/>
    <n v="200"/>
    <n v="1260"/>
    <n v="0"/>
    <n v="0"/>
    <n v="0"/>
    <n v="0"/>
    <n v="200"/>
    <n v="0"/>
  </r>
  <r>
    <x v="188"/>
    <s v="London"/>
    <x v="0"/>
    <x v="0"/>
    <n v="4399"/>
    <n v="63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75.25"/>
    <n v="766.93100000000004"/>
    <n v="259.71600000000001"/>
    <n v="4969.8500000000004"/>
    <n v="0"/>
    <n v="0"/>
    <n v="0"/>
    <n v="0"/>
    <n v="0"/>
    <n v="0"/>
    <n v="8.3190000000000008"/>
    <n v="0.253"/>
    <n v="325.24768799999998"/>
    <n v="0"/>
    <n v="0"/>
    <n v="500.53"/>
    <n v="1.901"/>
    <n v="503"/>
    <n v="0"/>
    <n v="0"/>
    <n v="0"/>
    <n v="0"/>
    <n v="0"/>
    <n v="0"/>
    <n v="9.0399999999999991"/>
    <n v="12.316000000000001"/>
    <n v="540.06451612903231"/>
    <n v="35.251483870967739"/>
    <n v="0"/>
    <n v="0"/>
    <n v="0"/>
    <n v="0"/>
    <n v="0"/>
    <n v="0"/>
    <n v="0"/>
    <n v="0"/>
    <n v="0"/>
    <n v="0"/>
    <n v="0"/>
    <n v="0"/>
    <n v="19546"/>
    <n v="27210"/>
    <n v="2510"/>
    <n v="2117"/>
    <n v="50459"/>
    <n v="30002"/>
    <n v="0"/>
    <n v="0"/>
    <n v="0"/>
    <n v="0"/>
    <n v="0"/>
    <n v="0"/>
    <n v="0"/>
    <n v="0"/>
    <n v="0"/>
    <n v="27582.6"/>
    <n v="1986"/>
    <n v="18177.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00000000000004"/>
    <n v="0"/>
    <n v="7.2"/>
    <n v="4.3"/>
    <n v="-1.4142857142857137"/>
    <n v="-0.43673049812030057"/>
    <n v="-0.26428571428571335"/>
    <n v="-0.22068871026671463"/>
    <n v="0"/>
    <n v="4.1750729902294603"/>
    <n v="5.7160287584912099"/>
    <n v="0"/>
    <n v="0"/>
    <n v="6.5149702431285297"/>
    <n v="0"/>
    <n v="0.72199999999999998"/>
    <n v="3"/>
    <n v="2.2999999999999998"/>
    <n v="0.13500000000000001"/>
    <n v="0.14299999999999999"/>
    <n v="0.52600000000000002"/>
    <n v="34870.68"/>
    <n v="1.0760000000000001"/>
    <n v="1.84"/>
    <n v="1778.569"/>
    <n v="101.77"/>
    <n v="0"/>
    <n v="8119.7562900000103"/>
    <n v="256.81948999999997"/>
    <n v="0"/>
    <n v="101.77"/>
    <n v="0"/>
    <n v="0"/>
    <n v="0"/>
    <n v="0"/>
    <n v="256.8194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5"/>
    <n v="10515"/>
    <n v="27582.6"/>
    <n v="1986"/>
    <n v="18177.099999999999"/>
    <n v="11313"/>
    <n v="12624"/>
    <n v="11401"/>
    <n v="21916"/>
    <n v="0"/>
    <n v="0"/>
    <n v="0"/>
    <n v="0"/>
    <n v="0"/>
    <n v="0"/>
    <n v="0"/>
    <n v="814"/>
    <n v="15697"/>
    <n v="0"/>
    <n v="5404"/>
    <n v="0"/>
    <n v="0"/>
    <n v="0"/>
    <n v="0"/>
    <n v="0"/>
    <n v="45759.7"/>
    <n v="0"/>
    <n v="0"/>
    <n v="0"/>
    <n v="0"/>
    <n v="0"/>
    <n v="0"/>
    <n v="0"/>
    <n v="0"/>
    <n v="0"/>
    <n v="0"/>
    <n v="0"/>
    <n v="0"/>
    <n v="0"/>
    <n v="45759.7"/>
    <n v="720.09677419354841"/>
    <n v="2329.9677419354839"/>
    <n v="0.52965850009899607"/>
    <n v="0"/>
    <n v="0"/>
    <n v="0"/>
    <n v="0"/>
    <n v="0"/>
    <n v="0"/>
    <n v="6.8201864060013637"/>
    <n v="0"/>
    <n v="0"/>
    <n v="0"/>
    <n v="30002"/>
    <n v="0"/>
    <n v="0"/>
    <n v="0"/>
    <n v="0"/>
    <n v="0"/>
    <n v="10.402295976358262"/>
    <n v="0"/>
    <n v="0"/>
    <n v="0"/>
    <n v="0"/>
    <n v="0"/>
    <n v="0"/>
    <n v="0"/>
    <n v="0"/>
    <n v="0"/>
    <n v="0"/>
    <n v="0"/>
    <n v="0"/>
    <n v="2329.9677419354839"/>
    <n v="0"/>
    <n v="0"/>
    <n v="0"/>
    <n v="0"/>
    <n v="0"/>
    <n v="81386783.869299993"/>
    <n v="0"/>
    <n v="0"/>
    <n v="0"/>
    <n v="0"/>
    <n v="35094532.480700001"/>
    <n v="0"/>
    <n v="0"/>
    <n v="30002"/>
    <n v="0"/>
    <n v="0"/>
    <n v="0"/>
    <n v="0"/>
    <n v="0"/>
    <n v="0"/>
    <n v="0"/>
    <n v="100"/>
    <n v="1200"/>
    <n v="0"/>
    <n v="96"/>
    <n v="0"/>
    <n v="91"/>
    <n v="90"/>
    <n v="710"/>
    <n v="0"/>
    <n v="0"/>
    <n v="0"/>
    <n v="0"/>
    <n v="90"/>
    <n v="0"/>
  </r>
  <r>
    <x v="189"/>
    <s v="London"/>
    <x v="0"/>
    <x v="0"/>
    <n v="4708"/>
    <n v="721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11.71300000000008"/>
    <n v="802.01300000000003"/>
    <n v="281.37900000000002"/>
    <n v="4988.42"/>
    <n v="0"/>
    <n v="0"/>
    <n v="0"/>
    <n v="0"/>
    <n v="0"/>
    <n v="0"/>
    <n v="9.6999999999999993"/>
    <n v="0.36099999999999999"/>
    <n v="321.02295799999899"/>
    <n v="0"/>
    <n v="0"/>
    <n v="565.04999999999995"/>
    <n v="2.1389999999999998"/>
    <n v="479"/>
    <n v="0"/>
    <n v="0"/>
    <n v="0"/>
    <n v="0"/>
    <n v="0"/>
    <n v="0"/>
    <n v="9.2210000000000001"/>
    <n v="13.255000000000001"/>
    <n v="540.06451612903231"/>
    <n v="35.251483870967739"/>
    <n v="0"/>
    <n v="0"/>
    <n v="0"/>
    <n v="0"/>
    <n v="0"/>
    <n v="0"/>
    <n v="0"/>
    <n v="0"/>
    <n v="0"/>
    <n v="0"/>
    <n v="0"/>
    <n v="0"/>
    <n v="23701"/>
    <n v="31672"/>
    <n v="2872"/>
    <n v="2272"/>
    <n v="45320"/>
    <n v="27133"/>
    <n v="0"/>
    <n v="0"/>
    <n v="0"/>
    <n v="0"/>
    <n v="0"/>
    <n v="0"/>
    <n v="0"/>
    <n v="0"/>
    <n v="0"/>
    <n v="31056.7"/>
    <n v="2298"/>
    <n v="1548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"/>
    <n v="0"/>
    <n v="6.7"/>
    <n v="6.2"/>
    <n v="-1.9142857142857137"/>
    <n v="-0.59113016917293215"/>
    <n v="-3.2642857142857138"/>
    <n v="-2.725803799780782"/>
    <n v="0"/>
    <n v="3.9044551276481401"/>
    <n v="5.5551723878881001"/>
    <n v="0"/>
    <n v="0"/>
    <n v="6.4644980336464899"/>
    <n v="0"/>
    <n v="0.71699999999999997"/>
    <n v="2.9"/>
    <n v="2.1"/>
    <n v="0.13700000000000001"/>
    <n v="0.14599999999999999"/>
    <n v="0.50800000000000001"/>
    <n v="38756.839999999997"/>
    <n v="1.083"/>
    <n v="1.87"/>
    <n v="1723.616"/>
    <n v="102.34699999999999"/>
    <n v="0"/>
    <n v="8609.1549700000014"/>
    <n v="366.16765999999996"/>
    <n v="0"/>
    <n v="96.335999999999999"/>
    <n v="6.0110000000000001"/>
    <n v="0"/>
    <n v="6.0110000000000001"/>
    <n v="0"/>
    <n v="253.77647999999999"/>
    <n v="112.391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05"/>
    <n v="33805"/>
    <n v="31056.7"/>
    <n v="2298"/>
    <n v="15480.4"/>
    <n v="10809"/>
    <n v="12144"/>
    <n v="50434"/>
    <n v="84239"/>
    <n v="0"/>
    <n v="0"/>
    <n v="0"/>
    <n v="0"/>
    <n v="0"/>
    <n v="0"/>
    <n v="0"/>
    <n v="61691"/>
    <n v="16708"/>
    <n v="27"/>
    <n v="5812"/>
    <n v="0"/>
    <n v="0"/>
    <n v="0"/>
    <n v="0"/>
    <n v="0"/>
    <n v="46537.1"/>
    <n v="0"/>
    <n v="0"/>
    <n v="0"/>
    <n v="0"/>
    <n v="0"/>
    <n v="0"/>
    <n v="0"/>
    <n v="0"/>
    <n v="0"/>
    <n v="0"/>
    <n v="0"/>
    <n v="0"/>
    <n v="0"/>
    <n v="46537.1"/>
    <n v="720.09677419354841"/>
    <n v="2691.9677419354839"/>
    <n v="0.5717858415326007"/>
    <n v="0"/>
    <n v="0"/>
    <n v="0"/>
    <n v="0"/>
    <n v="0"/>
    <n v="0"/>
    <n v="5.7631690739167372"/>
    <n v="0"/>
    <n v="0"/>
    <n v="0"/>
    <n v="27133"/>
    <n v="0"/>
    <n v="0"/>
    <n v="0"/>
    <n v="0"/>
    <n v="0"/>
    <n v="9.884685641461342"/>
    <n v="0"/>
    <n v="0"/>
    <n v="0"/>
    <n v="0"/>
    <n v="0"/>
    <n v="0"/>
    <n v="0"/>
    <n v="0"/>
    <n v="0"/>
    <n v="0"/>
    <n v="0"/>
    <n v="0"/>
    <n v="2691.9677419354839"/>
    <n v="0"/>
    <n v="0"/>
    <n v="0"/>
    <n v="0"/>
    <n v="0"/>
    <n v="80212090.153599992"/>
    <n v="0"/>
    <n v="0"/>
    <n v="0"/>
    <n v="0"/>
    <n v="37323359.182300001"/>
    <n v="0"/>
    <n v="0"/>
    <n v="27133"/>
    <n v="0"/>
    <n v="0"/>
    <n v="0"/>
    <n v="0"/>
    <n v="0"/>
    <n v="0"/>
    <n v="0"/>
    <n v="330"/>
    <n v="1320"/>
    <n v="0"/>
    <n v="48"/>
    <n v="0"/>
    <n v="238"/>
    <n v="110"/>
    <n v="645"/>
    <n v="0"/>
    <n v="0"/>
    <n v="0"/>
    <n v="0"/>
    <n v="110"/>
    <n v="0"/>
  </r>
  <r>
    <x v="190"/>
    <s v="London"/>
    <x v="0"/>
    <x v="0"/>
    <n v="5628"/>
    <n v="83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25.87200000000007"/>
    <n v="716.25900000000001"/>
    <n v="236.042"/>
    <n v="4296.83"/>
    <n v="0"/>
    <n v="0"/>
    <n v="0"/>
    <n v="0"/>
    <n v="0"/>
    <n v="0"/>
    <n v="9.6129999999999995"/>
    <n v="0.34599999999999997"/>
    <n v="287.92202200000003"/>
    <n v="0"/>
    <n v="0"/>
    <n v="576.94000000000005"/>
    <n v="2.012"/>
    <n v="478"/>
    <n v="1"/>
    <n v="0"/>
    <n v="0"/>
    <n v="0"/>
    <n v="0"/>
    <n v="0"/>
    <n v="9.0280000000000005"/>
    <n v="14.263999999999999"/>
    <n v="540.06451612903231"/>
    <n v="35.251483870967739"/>
    <n v="0"/>
    <n v="0"/>
    <n v="0"/>
    <n v="0"/>
    <n v="0"/>
    <n v="0"/>
    <n v="0"/>
    <n v="0"/>
    <n v="0"/>
    <n v="0"/>
    <n v="0"/>
    <n v="0"/>
    <n v="25231"/>
    <n v="40037"/>
    <n v="2980"/>
    <n v="2710"/>
    <n v="58030"/>
    <n v="30986"/>
    <n v="0"/>
    <n v="0"/>
    <n v="0"/>
    <n v="0"/>
    <n v="0"/>
    <n v="0"/>
    <n v="0"/>
    <n v="0"/>
    <n v="0"/>
    <n v="39195.599999999999"/>
    <n v="2846"/>
    <n v="1578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6.5"/>
    <n v="0.8"/>
    <n v="-2.1142857142857139"/>
    <n v="-0.6528900375939849"/>
    <n v="4.3357142857142863"/>
    <n v="3.6204877603215206"/>
    <n v="0"/>
    <n v="3.9501610418708801"/>
    <n v="5.3962760463794099"/>
    <n v="0"/>
    <n v="0"/>
    <n v="6.5378530496453902"/>
    <n v="0"/>
    <n v="0.68200000000000005"/>
    <n v="2.9"/>
    <n v="2.2000000000000002"/>
    <n v="0.14299999999999999"/>
    <n v="0.17499999999999999"/>
    <n v="0.53500000000000003"/>
    <n v="41921.18"/>
    <n v="1.1259999999999999"/>
    <n v="1.91"/>
    <n v="1710.5709999999999"/>
    <n v="145.81700000000001"/>
    <n v="0"/>
    <n v="8602.2956800000029"/>
    <n v="514.51128999999992"/>
    <n v="0"/>
    <n v="132.857"/>
    <n v="12.96"/>
    <n v="0"/>
    <n v="12.96"/>
    <n v="0"/>
    <n v="269.19524000000001"/>
    <n v="245.316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45"/>
    <n v="10745"/>
    <n v="39195.599999999999"/>
    <n v="2846"/>
    <n v="15780.7"/>
    <n v="13249"/>
    <n v="14861"/>
    <n v="10930"/>
    <n v="21675"/>
    <n v="0"/>
    <n v="0"/>
    <n v="0"/>
    <n v="0"/>
    <n v="0"/>
    <n v="0"/>
    <n v="0"/>
    <n v="417"/>
    <n v="14090"/>
    <n v="59"/>
    <n v="7106"/>
    <n v="0"/>
    <n v="0"/>
    <n v="0"/>
    <n v="0"/>
    <n v="0"/>
    <n v="54976.3"/>
    <n v="0"/>
    <n v="0"/>
    <n v="0"/>
    <n v="0"/>
    <n v="0"/>
    <n v="0"/>
    <n v="0"/>
    <n v="0"/>
    <n v="0"/>
    <n v="0"/>
    <n v="0"/>
    <n v="0"/>
    <n v="0"/>
    <n v="54976.3"/>
    <n v="720.09677419354841"/>
    <n v="2799.9677419354839"/>
    <n v="0.49750670610083225"/>
    <n v="0"/>
    <n v="0"/>
    <n v="0"/>
    <n v="0"/>
    <n v="0"/>
    <n v="0"/>
    <n v="5.5056858564321249"/>
    <n v="0"/>
    <n v="0"/>
    <n v="0"/>
    <n v="30986"/>
    <n v="0"/>
    <n v="0"/>
    <n v="0"/>
    <n v="0"/>
    <n v="0"/>
    <n v="9.7683546552949547"/>
    <n v="0"/>
    <n v="0"/>
    <n v="0"/>
    <n v="0"/>
    <n v="0"/>
    <n v="0"/>
    <n v="0"/>
    <n v="0"/>
    <n v="0"/>
    <n v="0"/>
    <n v="0"/>
    <n v="0"/>
    <n v="2799.9677419354839"/>
    <n v="0"/>
    <n v="0"/>
    <n v="0"/>
    <n v="0"/>
    <n v="0"/>
    <n v="94040864.467299998"/>
    <n v="0"/>
    <n v="0"/>
    <n v="0"/>
    <n v="0"/>
    <n v="39377269.661700003"/>
    <n v="0"/>
    <n v="0"/>
    <n v="30986"/>
    <n v="0"/>
    <n v="0"/>
    <n v="0"/>
    <n v="0"/>
    <n v="0"/>
    <n v="0"/>
    <n v="0"/>
    <n v="320"/>
    <n v="1290"/>
    <n v="0"/>
    <n v="152"/>
    <n v="0"/>
    <n v="266"/>
    <n v="70"/>
    <n v="585"/>
    <n v="0"/>
    <n v="0"/>
    <n v="0"/>
    <n v="0"/>
    <n v="70"/>
    <n v="0"/>
  </r>
  <r>
    <x v="191"/>
    <s v="London"/>
    <x v="0"/>
    <x v="0"/>
    <n v="6664"/>
    <n v="93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33.35400000000004"/>
    <n v="821.52300000000002"/>
    <n v="274.661"/>
    <n v="4720.5"/>
    <n v="0"/>
    <n v="0"/>
    <n v="0"/>
    <n v="0"/>
    <n v="0"/>
    <n v="0"/>
    <n v="11.831"/>
    <n v="0.33"/>
    <n v="322.15475800000002"/>
    <n v="0"/>
    <n v="0"/>
    <n v="487.21"/>
    <n v="1.492"/>
    <n v="557"/>
    <n v="0"/>
    <n v="0"/>
    <n v="0"/>
    <n v="0"/>
    <n v="0"/>
    <n v="0"/>
    <n v="9.625"/>
    <n v="15.103"/>
    <n v="540.06451612903231"/>
    <n v="35.251483870967739"/>
    <n v="0"/>
    <n v="0"/>
    <n v="0"/>
    <n v="0"/>
    <n v="0"/>
    <n v="0"/>
    <n v="0"/>
    <n v="0"/>
    <n v="0"/>
    <n v="0"/>
    <n v="0"/>
    <n v="0"/>
    <n v="25463"/>
    <n v="47543"/>
    <n v="3870"/>
    <n v="3389"/>
    <n v="68904"/>
    <n v="34662"/>
    <n v="0"/>
    <n v="0"/>
    <n v="0"/>
    <n v="0"/>
    <n v="0"/>
    <n v="0"/>
    <n v="0"/>
    <n v="0"/>
    <n v="0"/>
    <n v="47029.1"/>
    <n v="3416"/>
    <n v="1830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1.7"/>
    <n v="5.7"/>
    <n v="3.0857142857142854"/>
    <n v="0.95286654135338333"/>
    <n v="8.3357142857142854"/>
    <n v="6.9606412130069426"/>
    <n v="0"/>
    <n v="3.8930062606470002"/>
    <n v="5.2360542813481104"/>
    <n v="0"/>
    <n v="0"/>
    <n v="6.3907489579131296"/>
    <n v="0"/>
    <n v="0.66100000000000003"/>
    <n v="2.9"/>
    <n v="2.2999999999999998"/>
    <n v="0.152"/>
    <n v="0.187"/>
    <n v="0.56100000000000005"/>
    <n v="46826.74"/>
    <n v="1.119"/>
    <n v="1.88"/>
    <n v="2563.8649999999998"/>
    <n v="140.11799999999999"/>
    <n v="0"/>
    <n v="13564.107890000005"/>
    <n v="397.75040999999999"/>
    <n v="0"/>
    <n v="131.41999999999999"/>
    <n v="8.6980000000000004"/>
    <n v="0"/>
    <n v="8.6980000000000004"/>
    <n v="0"/>
    <n v="255.34500000000003"/>
    <n v="142.4054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44"/>
    <n v="26444"/>
    <n v="47029.1"/>
    <n v="3416"/>
    <n v="18302.5"/>
    <n v="16635"/>
    <n v="18806"/>
    <n v="32649"/>
    <n v="59093"/>
    <n v="0"/>
    <n v="0"/>
    <n v="0"/>
    <n v="0"/>
    <n v="0"/>
    <n v="0"/>
    <n v="0"/>
    <n v="803"/>
    <n v="50194"/>
    <n v="14"/>
    <n v="8082"/>
    <n v="0"/>
    <n v="0"/>
    <n v="0"/>
    <n v="0"/>
    <n v="0"/>
    <n v="65331.6"/>
    <n v="0"/>
    <n v="0"/>
    <n v="0"/>
    <n v="0"/>
    <n v="0"/>
    <n v="0"/>
    <n v="0"/>
    <n v="0"/>
    <n v="0"/>
    <n v="0"/>
    <n v="0"/>
    <n v="0"/>
    <n v="0"/>
    <n v="65331.6"/>
    <n v="720.09677419354841"/>
    <n v="3689.9677419354839"/>
    <n v="0.55371664794950237"/>
    <n v="0"/>
    <n v="0"/>
    <n v="0"/>
    <n v="0"/>
    <n v="0"/>
    <n v="0"/>
    <n v="5.201380552220888"/>
    <n v="0"/>
    <n v="0"/>
    <n v="0"/>
    <n v="34662"/>
    <n v="0"/>
    <n v="0"/>
    <n v="0"/>
    <n v="0"/>
    <n v="0"/>
    <n v="9.8036614645858347"/>
    <n v="0"/>
    <n v="0"/>
    <n v="0"/>
    <n v="0"/>
    <n v="0"/>
    <n v="0"/>
    <n v="0"/>
    <n v="0"/>
    <n v="0"/>
    <n v="0"/>
    <n v="0"/>
    <n v="0"/>
    <n v="3689.9677419354839"/>
    <n v="0"/>
    <n v="0"/>
    <n v="0"/>
    <n v="0"/>
    <n v="0"/>
    <n v="167501402.63399997"/>
    <n v="0"/>
    <n v="0"/>
    <n v="0"/>
    <n v="0"/>
    <n v="53671412.026799999"/>
    <n v="0"/>
    <n v="0"/>
    <n v="34662"/>
    <n v="0"/>
    <n v="0"/>
    <n v="0"/>
    <n v="0"/>
    <n v="0"/>
    <n v="0"/>
    <n v="0"/>
    <n v="270"/>
    <n v="1790"/>
    <n v="0"/>
    <n v="104"/>
    <n v="0"/>
    <n v="420"/>
    <n v="130"/>
    <n v="865"/>
    <n v="0"/>
    <n v="0"/>
    <n v="0"/>
    <n v="0"/>
    <n v="130"/>
    <n v="0"/>
  </r>
  <r>
    <x v="192"/>
    <s v="London"/>
    <x v="0"/>
    <x v="0"/>
    <n v="9683"/>
    <n v="127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286.5450000000001"/>
    <n v="1278.53"/>
    <n v="443.52699999999999"/>
    <n v="7382.7"/>
    <n v="0"/>
    <n v="0"/>
    <n v="0"/>
    <n v="0"/>
    <n v="0"/>
    <n v="0"/>
    <n v="8.0150000000000006"/>
    <n v="0.32"/>
    <n v="310.907082"/>
    <n v="0"/>
    <n v="0"/>
    <n v="441.63"/>
    <n v="1.468"/>
    <n v="640"/>
    <n v="0"/>
    <n v="0"/>
    <n v="0"/>
    <n v="0"/>
    <n v="0"/>
    <n v="0"/>
    <n v="11.446999999999999"/>
    <n v="19.533000000000001"/>
    <n v="540.06451612903231"/>
    <n v="35.251483870967739"/>
    <n v="0"/>
    <n v="0"/>
    <n v="0"/>
    <n v="0"/>
    <n v="0"/>
    <n v="0"/>
    <n v="0"/>
    <n v="0"/>
    <n v="0"/>
    <n v="0"/>
    <n v="0"/>
    <n v="0"/>
    <n v="34609"/>
    <n v="71275"/>
    <n v="5186"/>
    <n v="3713"/>
    <n v="95450"/>
    <n v="46911"/>
    <n v="0"/>
    <n v="0"/>
    <n v="0"/>
    <n v="0"/>
    <n v="0"/>
    <n v="0"/>
    <n v="0"/>
    <n v="0"/>
    <n v="0"/>
    <n v="70087.199999999997"/>
    <n v="4985"/>
    <n v="25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.1999999999999993"/>
    <n v="8.3000000000000007"/>
    <n v="-0.41428571428571459"/>
    <n v="-0.12793115601503768"/>
    <n v="3.3357142857142863"/>
    <n v="2.785449397150165"/>
    <n v="0"/>
    <n v="4.4106706958997597"/>
    <n v="5.6473057468034202"/>
    <n v="0"/>
    <n v="0"/>
    <n v="6.7666513696137196"/>
    <n v="0"/>
    <n v="0.628"/>
    <n v="3.3"/>
    <n v="2.7"/>
    <n v="0.158"/>
    <n v="0.214"/>
    <n v="0.66500000000000004"/>
    <n v="50967"/>
    <n v="1.214"/>
    <n v="2.0099999999999998"/>
    <n v="2952.5540000000001"/>
    <n v="125.67700000000001"/>
    <n v="0"/>
    <n v="16302.361910000021"/>
    <n v="289.68360999999999"/>
    <n v="0"/>
    <n v="124.438"/>
    <n v="1.2390000000000001"/>
    <n v="0"/>
    <n v="1.2390000000000001"/>
    <n v="0"/>
    <n v="280.19619999999998"/>
    <n v="9.48741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96"/>
    <n v="19296"/>
    <n v="70087.199999999997"/>
    <n v="4985"/>
    <n v="25633"/>
    <n v="24054"/>
    <n v="27229"/>
    <n v="17702"/>
    <n v="36998"/>
    <n v="0.29049255676534042"/>
    <n v="0.29049255676534042"/>
    <n v="0"/>
    <n v="0"/>
    <n v="1"/>
    <n v="0"/>
    <n v="0"/>
    <n v="539"/>
    <n v="25371"/>
    <n v="51"/>
    <n v="10956"/>
    <n v="0"/>
    <n v="0"/>
    <n v="0"/>
    <n v="0"/>
    <n v="0"/>
    <n v="95720.2"/>
    <n v="0"/>
    <n v="0"/>
    <n v="0"/>
    <n v="0"/>
    <n v="0"/>
    <n v="0"/>
    <n v="0"/>
    <n v="0"/>
    <n v="0"/>
    <n v="0"/>
    <n v="0"/>
    <n v="0"/>
    <n v="0"/>
    <n v="95720.2"/>
    <n v="720.09677419354841"/>
    <n v="5005.9677419354839"/>
    <n v="0.51698520519833568"/>
    <n v="0"/>
    <n v="0"/>
    <n v="0"/>
    <n v="0"/>
    <n v="0"/>
    <n v="4.844676236703501"/>
    <n v="0"/>
    <n v="0"/>
    <n v="0"/>
    <n v="46911"/>
    <n v="0"/>
    <n v="0"/>
    <n v="0"/>
    <n v="0"/>
    <n v="0"/>
    <n v="0"/>
    <n v="9.8853867603015591"/>
    <n v="0"/>
    <n v="0"/>
    <n v="0"/>
    <n v="0"/>
    <n v="0"/>
    <n v="0"/>
    <n v="0"/>
    <n v="0"/>
    <n v="0"/>
    <n v="0"/>
    <n v="0"/>
    <n v="0"/>
    <n v="5005.9677419354839"/>
    <n v="0"/>
    <n v="0"/>
    <n v="0"/>
    <n v="0"/>
    <n v="0"/>
    <n v="282619059.3908"/>
    <n v="0"/>
    <n v="0"/>
    <n v="0"/>
    <n v="0"/>
    <n v="122381147.30599999"/>
    <n v="0"/>
    <n v="0"/>
    <n v="46911"/>
    <n v="0"/>
    <n v="0"/>
    <n v="0"/>
    <n v="0"/>
    <n v="0"/>
    <n v="0"/>
    <n v="0"/>
    <n v="370"/>
    <n v="2090"/>
    <n v="0"/>
    <n v="184"/>
    <n v="0"/>
    <n v="567"/>
    <n v="140"/>
    <n v="1275"/>
    <n v="0"/>
    <n v="0"/>
    <n v="0"/>
    <n v="0"/>
    <n v="140"/>
    <n v="0"/>
  </r>
  <r>
    <x v="193"/>
    <s v="London"/>
    <x v="0"/>
    <x v="0"/>
    <n v="11505"/>
    <n v="1409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49.817"/>
    <n v="1838.0530000000001"/>
    <n v="645.04200000000003"/>
    <n v="11613.56"/>
    <n v="0"/>
    <n v="0"/>
    <n v="0"/>
    <n v="0"/>
    <n v="0"/>
    <n v="0"/>
    <n v="11.763999999999999"/>
    <n v="0.34200000000000003"/>
    <n v="305.90355799999998"/>
    <n v="0"/>
    <n v="0"/>
    <n v="548.77"/>
    <n v="1.927"/>
    <n v="757"/>
    <n v="0"/>
    <n v="0"/>
    <n v="0"/>
    <n v="0"/>
    <n v="0"/>
    <n v="0"/>
    <n v="14.157"/>
    <n v="20.625"/>
    <n v="540.06451612903231"/>
    <n v="35.251483870967739"/>
    <n v="0"/>
    <n v="0"/>
    <n v="0"/>
    <n v="0"/>
    <n v="0"/>
    <n v="0"/>
    <n v="0"/>
    <n v="0"/>
    <n v="0"/>
    <n v="0"/>
    <n v="0"/>
    <n v="0"/>
    <n v="39105"/>
    <n v="86370"/>
    <n v="6398"/>
    <n v="4005"/>
    <n v="112672"/>
    <n v="52027"/>
    <n v="0"/>
    <n v="0"/>
    <n v="0"/>
    <n v="0"/>
    <n v="0"/>
    <n v="0"/>
    <n v="0"/>
    <n v="0"/>
    <n v="0"/>
    <n v="85535.7"/>
    <n v="6177"/>
    <n v="3149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"/>
    <n v="0"/>
    <n v="8.1999999999999993"/>
    <n v="4.2"/>
    <n v="-0.41428571428571459"/>
    <n v="-0.12793115601503768"/>
    <n v="2.5357142857142865"/>
    <n v="2.1174187066130807"/>
    <n v="0"/>
    <n v="3.6019760531266698"/>
    <n v="5.1602094403315704"/>
    <n v="0"/>
    <n v="0"/>
    <n v="6.16655175727794"/>
    <n v="0"/>
    <n v="0.69199999999999995"/>
    <n v="2.7"/>
    <n v="2"/>
    <n v="0.14299999999999999"/>
    <n v="0.16600000000000001"/>
    <n v="0.63800000000000001"/>
    <n v="59639.4"/>
    <n v="1.105"/>
    <n v="1.81"/>
    <n v="3234.9079999999999"/>
    <n v="106.70699999999999"/>
    <n v="0"/>
    <n v="19020.764739999991"/>
    <n v="348.63903000000005"/>
    <n v="0"/>
    <n v="95.805000000000007"/>
    <n v="6.5730000000000004"/>
    <n v="0"/>
    <n v="6.5730000000000004"/>
    <n v="4.3289999999999997"/>
    <n v="255.94073000000003"/>
    <n v="54.885640000000002"/>
    <n v="0"/>
    <n v="37.812660000000001"/>
    <n v="0"/>
    <n v="0"/>
    <n v="0"/>
    <n v="0"/>
    <n v="0"/>
    <n v="0"/>
    <n v="0"/>
    <n v="0"/>
    <n v="0"/>
    <n v="0"/>
    <n v="0"/>
    <n v="0"/>
    <n v="0"/>
    <n v="0"/>
    <n v="0"/>
    <n v="0"/>
    <n v="19945"/>
    <n v="19945"/>
    <n v="85535.7"/>
    <n v="6177"/>
    <n v="31493.1"/>
    <n v="27843"/>
    <n v="31038"/>
    <n v="18611"/>
    <n v="38556"/>
    <n v="0.40534391350284382"/>
    <n v="0.40534391350284382"/>
    <n v="0"/>
    <n v="0"/>
    <n v="0"/>
    <n v="1"/>
    <n v="0"/>
    <n v="555"/>
    <n v="25680"/>
    <n v="0"/>
    <n v="12321"/>
    <n v="0"/>
    <n v="0"/>
    <n v="0"/>
    <n v="0"/>
    <n v="0"/>
    <n v="117028.79999999999"/>
    <n v="0"/>
    <n v="0"/>
    <n v="0"/>
    <n v="0"/>
    <n v="0"/>
    <n v="0"/>
    <n v="0"/>
    <n v="0"/>
    <n v="0"/>
    <n v="0"/>
    <n v="0"/>
    <n v="0"/>
    <n v="0"/>
    <n v="117028.79999999999"/>
    <n v="720.09677419354841"/>
    <n v="6217.9677419354839"/>
    <n v="0.54045786544419683"/>
    <n v="0"/>
    <n v="0"/>
    <n v="0"/>
    <n v="0"/>
    <n v="0"/>
    <n v="4.5221208170360709"/>
    <n v="0"/>
    <n v="0"/>
    <n v="0"/>
    <n v="52027"/>
    <n v="0"/>
    <n v="0"/>
    <n v="0"/>
    <n v="0"/>
    <n v="0"/>
    <n v="0"/>
    <n v="10.171994784876139"/>
    <n v="0"/>
    <n v="0"/>
    <n v="0"/>
    <n v="0"/>
    <n v="0"/>
    <n v="0"/>
    <n v="0"/>
    <n v="0"/>
    <n v="0"/>
    <n v="0"/>
    <n v="0"/>
    <n v="0"/>
    <n v="6217.9677419354839"/>
    <n v="0"/>
    <n v="0"/>
    <n v="0"/>
    <n v="0"/>
    <n v="0"/>
    <n v="378577401.35039997"/>
    <n v="0"/>
    <n v="0"/>
    <n v="0"/>
    <n v="0"/>
    <n v="215105136.92640001"/>
    <n v="0"/>
    <n v="0"/>
    <n v="52027"/>
    <n v="0"/>
    <n v="0"/>
    <n v="0"/>
    <n v="0"/>
    <n v="0"/>
    <n v="0"/>
    <n v="0"/>
    <n v="430"/>
    <n v="2510"/>
    <n v="0"/>
    <n v="144"/>
    <n v="0"/>
    <n v="847"/>
    <n v="420"/>
    <n v="1480"/>
    <n v="0"/>
    <n v="0"/>
    <n v="0"/>
    <n v="0"/>
    <n v="420"/>
    <n v="0"/>
  </r>
  <r>
    <x v="194"/>
    <s v="London"/>
    <x v="0"/>
    <x v="0"/>
    <n v="8054"/>
    <n v="1050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340.6979999999999"/>
    <n v="1328.4359999999999"/>
    <n v="508.59399999999999"/>
    <n v="9498.77"/>
    <n v="0"/>
    <n v="0"/>
    <n v="0"/>
    <n v="0"/>
    <n v="0"/>
    <n v="0"/>
    <n v="12.262"/>
    <n v="0.33200000000000002"/>
    <n v="268.00632300000001"/>
    <n v="0"/>
    <n v="0"/>
    <n v="468.13"/>
    <n v="1.397"/>
    <n v="716"/>
    <n v="0"/>
    <n v="0"/>
    <n v="0"/>
    <n v="0"/>
    <n v="0"/>
    <n v="0"/>
    <n v="13.721"/>
    <n v="16.390999999999998"/>
    <n v="540.06451612903231"/>
    <n v="35.251483870967739"/>
    <n v="0"/>
    <n v="0"/>
    <n v="0"/>
    <n v="0"/>
    <n v="0"/>
    <n v="0"/>
    <n v="0"/>
    <n v="0"/>
    <n v="0"/>
    <n v="0"/>
    <n v="0"/>
    <n v="0"/>
    <n v="31357"/>
    <n v="67921"/>
    <n v="5749"/>
    <n v="3615"/>
    <n v="89184"/>
    <n v="26317"/>
    <n v="0"/>
    <n v="0"/>
    <n v="0"/>
    <n v="0"/>
    <n v="0"/>
    <n v="0"/>
    <n v="0"/>
    <n v="0"/>
    <n v="0"/>
    <n v="71099.8"/>
    <n v="5090"/>
    <n v="2570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"/>
    <n v="7.1"/>
    <n v="0.45714285714285641"/>
    <n v="0.11560150375939832"/>
    <n v="-1.3857142857142859"/>
    <n v="-0.34377055169894061"/>
    <n v="0"/>
    <n v="3.4106706339528499"/>
    <n v="5.1909528401371201"/>
    <n v="0"/>
    <n v="0"/>
    <n v="5.9678127204282196"/>
    <n v="0"/>
    <n v="0.73699999999999999"/>
    <n v="2.5"/>
    <n v="1.8"/>
    <n v="0.13100000000000001"/>
    <n v="0.13300000000000001"/>
    <n v="0.58199999999999996"/>
    <n v="51901.39"/>
    <n v="1.0580000000000001"/>
    <n v="1.71"/>
    <n v="2991.6280000000002"/>
    <n v="143.19300000000001"/>
    <n v="0"/>
    <n v="17141.433259999998"/>
    <n v="494.80453999999997"/>
    <n v="0"/>
    <n v="108.947"/>
    <n v="24.489000000000001"/>
    <n v="0"/>
    <n v="24.489000000000001"/>
    <n v="9.7569999999999997"/>
    <n v="258.75644"/>
    <n v="158.44909999999999"/>
    <n v="0"/>
    <n v="77.599000000000004"/>
    <n v="0"/>
    <n v="0"/>
    <n v="0"/>
    <n v="0"/>
    <n v="0"/>
    <n v="0"/>
    <n v="0"/>
    <n v="0"/>
    <n v="0"/>
    <n v="0"/>
    <n v="0"/>
    <n v="0"/>
    <n v="0"/>
    <n v="0"/>
    <n v="0"/>
    <n v="0"/>
    <n v="14727"/>
    <n v="14727"/>
    <n v="71099.8"/>
    <n v="5090"/>
    <n v="25707.1"/>
    <n v="22401"/>
    <n v="25020"/>
    <n v="15371"/>
    <n v="30098"/>
    <n v="0.30416352973181582"/>
    <n v="0.30416352973181582"/>
    <n v="0"/>
    <n v="0"/>
    <n v="0"/>
    <n v="0"/>
    <n v="1"/>
    <n v="572"/>
    <n v="19595"/>
    <n v="0"/>
    <n v="9931"/>
    <n v="0"/>
    <n v="0"/>
    <n v="0"/>
    <n v="0"/>
    <n v="0"/>
    <n v="96806.9"/>
    <n v="0"/>
    <n v="0"/>
    <n v="0"/>
    <n v="0"/>
    <n v="0"/>
    <n v="0"/>
    <n v="0"/>
    <n v="0"/>
    <n v="0"/>
    <n v="0"/>
    <n v="0"/>
    <n v="0"/>
    <n v="0"/>
    <n v="96806.9"/>
    <n v="720.09677419354841"/>
    <n v="5568.9677419354839"/>
    <n v="0.69145365556685923"/>
    <n v="0"/>
    <n v="0"/>
    <n v="0"/>
    <n v="0"/>
    <n v="0"/>
    <n v="3.2675689098584555"/>
    <n v="0"/>
    <n v="0"/>
    <n v="0"/>
    <n v="26317"/>
    <n v="0"/>
    <n v="0"/>
    <n v="0"/>
    <n v="0"/>
    <n v="0"/>
    <n v="0"/>
    <n v="12.019729327042462"/>
    <n v="0"/>
    <n v="0"/>
    <n v="0"/>
    <n v="0"/>
    <n v="0"/>
    <n v="0"/>
    <n v="0"/>
    <n v="0"/>
    <n v="0"/>
    <n v="0"/>
    <n v="0"/>
    <n v="0"/>
    <n v="5568.9677419354839"/>
    <n v="0"/>
    <n v="0"/>
    <n v="0"/>
    <n v="0"/>
    <n v="0"/>
    <n v="289610232.63319999"/>
    <n v="0"/>
    <n v="0"/>
    <n v="0"/>
    <n v="0"/>
    <n v="128601771.00839998"/>
    <n v="0"/>
    <n v="0"/>
    <n v="26317"/>
    <n v="0"/>
    <n v="0"/>
    <n v="0"/>
    <n v="0"/>
    <n v="0"/>
    <n v="0"/>
    <n v="0"/>
    <n v="340"/>
    <n v="2810"/>
    <n v="0"/>
    <n v="88"/>
    <n v="0"/>
    <n v="574"/>
    <n v="180"/>
    <n v="1395"/>
    <n v="0"/>
    <n v="0"/>
    <n v="0"/>
    <n v="0"/>
    <n v="180"/>
    <n v="0"/>
  </r>
  <r>
    <x v="195"/>
    <s v="London"/>
    <x v="0"/>
    <x v="0"/>
    <n v="5415"/>
    <n v="82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30.22399999999993"/>
    <n v="616.13699999999994"/>
    <n v="254.982"/>
    <n v="4004.4"/>
    <n v="0"/>
    <n v="0"/>
    <n v="0"/>
    <n v="0"/>
    <n v="0"/>
    <n v="0"/>
    <n v="14.087"/>
    <n v="0.38400000000000001"/>
    <n v="296.40580799999998"/>
    <n v="0"/>
    <n v="0"/>
    <n v="494.32"/>
    <n v="1.9279999999999999"/>
    <n v="538"/>
    <n v="0"/>
    <n v="0"/>
    <n v="0"/>
    <n v="0"/>
    <n v="0"/>
    <n v="0"/>
    <n v="10.465"/>
    <n v="14.866"/>
    <n v="540.06451612903231"/>
    <n v="35.251483870967739"/>
    <n v="0"/>
    <n v="0"/>
    <n v="0"/>
    <n v="0"/>
    <n v="0"/>
    <n v="0"/>
    <n v="0"/>
    <n v="0"/>
    <n v="0"/>
    <n v="0"/>
    <n v="0"/>
    <n v="0"/>
    <n v="19326"/>
    <n v="41806"/>
    <n v="3809"/>
    <n v="2456"/>
    <n v="59417"/>
    <n v="14946"/>
    <n v="0"/>
    <n v="0"/>
    <n v="0"/>
    <n v="0"/>
    <n v="0"/>
    <n v="0"/>
    <n v="0"/>
    <n v="0"/>
    <n v="0"/>
    <n v="39662.6"/>
    <n v="2885"/>
    <n v="1258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8.7"/>
    <n v="333"/>
    <n v="1261.7"/>
    <n v="0"/>
    <n v="0"/>
    <n v="0"/>
    <n v="0"/>
    <n v="1.2"/>
    <n v="0"/>
    <n v="8.3000000000000007"/>
    <n v="5.2"/>
    <n v="0.65714285714285747"/>
    <n v="0.16617716165413543"/>
    <n v="-0.18571428571428594"/>
    <n v="-4.6072341980270437E-2"/>
    <n v="0"/>
    <n v="4.0410261728441599"/>
    <n v="5.7697916154454996"/>
    <n v="0"/>
    <n v="0"/>
    <n v="6.44150610657897"/>
    <n v="0"/>
    <n v="0.73899999999999999"/>
    <n v="2.8"/>
    <n v="2.1"/>
    <n v="0.13300000000000001"/>
    <n v="0.128"/>
    <n v="0.58099999999999996"/>
    <n v="37355.24"/>
    <n v="1.0780000000000001"/>
    <n v="1.77"/>
    <n v="606.39599999999996"/>
    <n v="171.892"/>
    <n v="0"/>
    <n v="3973.6896200000028"/>
    <n v="434.05827000000005"/>
    <n v="0"/>
    <n v="146.68899999999999"/>
    <n v="13.167999999999999"/>
    <n v="0"/>
    <n v="13.167999999999999"/>
    <n v="12.035"/>
    <n v="281.98878999999999"/>
    <n v="76.779729999999986"/>
    <n v="0"/>
    <n v="75.289750000000012"/>
    <n v="0"/>
    <n v="0"/>
    <n v="0"/>
    <n v="0"/>
    <n v="0"/>
    <n v="0"/>
    <n v="0"/>
    <n v="0"/>
    <n v="0"/>
    <n v="0"/>
    <n v="0"/>
    <n v="0"/>
    <n v="0"/>
    <n v="0"/>
    <n v="0"/>
    <n v="0"/>
    <n v="15588"/>
    <n v="15588"/>
    <n v="42611.299999999996"/>
    <n v="3218"/>
    <n v="13848.6"/>
    <n v="13583"/>
    <n v="15285"/>
    <n v="18995"/>
    <n v="34583"/>
    <n v="0"/>
    <n v="0"/>
    <n v="0"/>
    <n v="0"/>
    <n v="0"/>
    <n v="0"/>
    <n v="0"/>
    <n v="4204"/>
    <n v="23200"/>
    <n v="0"/>
    <n v="7164"/>
    <n v="0"/>
    <n v="0"/>
    <n v="0"/>
    <n v="0"/>
    <n v="0"/>
    <n v="52249.5"/>
    <n v="0"/>
    <n v="0"/>
    <n v="0"/>
    <n v="0"/>
    <n v="0"/>
    <n v="0"/>
    <n v="0"/>
    <n v="0"/>
    <n v="0"/>
    <n v="4210.3999999999996"/>
    <n v="0"/>
    <n v="0"/>
    <n v="0"/>
    <n v="56459.9"/>
    <n v="720.09677419354841"/>
    <n v="3628.9677419354839"/>
    <n v="0.67016948142852883"/>
    <n v="0"/>
    <n v="0"/>
    <n v="0"/>
    <n v="0"/>
    <n v="0"/>
    <n v="2.7601108033240997"/>
    <n v="0"/>
    <n v="0"/>
    <n v="0"/>
    <n v="14946"/>
    <n v="0"/>
    <n v="0"/>
    <n v="0"/>
    <n v="0"/>
    <n v="0"/>
    <n v="0"/>
    <n v="9.649030470914127"/>
    <n v="0"/>
    <n v="0"/>
    <n v="0"/>
    <n v="0"/>
    <n v="0"/>
    <n v="0"/>
    <n v="0"/>
    <n v="0"/>
    <n v="0"/>
    <n v="0.77754385964912276"/>
    <n v="0"/>
    <n v="0"/>
    <n v="3628.9677419354839"/>
    <n v="0"/>
    <n v="0"/>
    <n v="0"/>
    <n v="2553169.7183999997"/>
    <n v="0"/>
    <n v="31683887.801999997"/>
    <n v="0"/>
    <n v="0"/>
    <n v="2594183.2247999995"/>
    <n v="0"/>
    <n v="32192850.181499995"/>
    <n v="0"/>
    <n v="0"/>
    <n v="14946"/>
    <n v="0"/>
    <n v="0"/>
    <n v="0"/>
    <n v="0"/>
    <n v="0"/>
    <n v="0"/>
    <n v="0"/>
    <n v="280"/>
    <n v="2470"/>
    <n v="0"/>
    <n v="96"/>
    <n v="0"/>
    <n v="364"/>
    <n v="80"/>
    <n v="185"/>
    <n v="0"/>
    <n v="0"/>
    <n v="0"/>
    <n v="0"/>
    <n v="80"/>
    <n v="0"/>
  </r>
  <r>
    <x v="196"/>
    <s v="London"/>
    <x v="0"/>
    <x v="0"/>
    <n v="6621"/>
    <n v="959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98.07399999999996"/>
    <n v="590.82399999999996"/>
    <n v="239.98400000000001"/>
    <n v="4002.23"/>
    <n v="0"/>
    <n v="0"/>
    <n v="0"/>
    <n v="0"/>
    <n v="0"/>
    <n v="0"/>
    <n v="7.25"/>
    <n v="0.29599999999999999"/>
    <n v="178.73341500000001"/>
    <n v="0"/>
    <n v="0"/>
    <n v="548.94000000000005"/>
    <n v="2.169"/>
    <n v="528"/>
    <n v="0"/>
    <n v="0"/>
    <n v="0"/>
    <n v="0"/>
    <n v="0"/>
    <n v="0"/>
    <n v="9.4169999999999998"/>
    <n v="16.088999999999999"/>
    <n v="540.06451612903231"/>
    <n v="35.251483870967739"/>
    <n v="0"/>
    <n v="0"/>
    <n v="0"/>
    <n v="0"/>
    <n v="0"/>
    <n v="0"/>
    <n v="0"/>
    <n v="0"/>
    <n v="0"/>
    <n v="0"/>
    <n v="0"/>
    <n v="0"/>
    <n v="19097"/>
    <n v="33073"/>
    <n v="6742"/>
    <n v="3142"/>
    <n v="0"/>
    <n v="14736"/>
    <n v="0"/>
    <n v="0"/>
    <n v="0"/>
    <n v="0"/>
    <n v="0"/>
    <n v="0"/>
    <n v="0"/>
    <n v="0"/>
    <n v="0"/>
    <n v="16.3999999999999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822.800000000003"/>
    <n v="3690"/>
    <n v="14095.5"/>
    <n v="0"/>
    <n v="0"/>
    <n v="0"/>
    <n v="0"/>
    <n v="0.2"/>
    <n v="0"/>
    <n v="9.4"/>
    <n v="7.2"/>
    <n v="1.7571428571428571"/>
    <n v="0.44434328007518803"/>
    <n v="-1.1857142857142859"/>
    <n v="-0.29415418341249561"/>
    <n v="0"/>
    <n v="3.5116227742480501"/>
    <n v="5.7897487439374098"/>
    <n v="0"/>
    <n v="0"/>
    <n v="6.1005667761870397"/>
    <n v="0"/>
    <n v="0.76900000000000002"/>
    <n v="2.5"/>
    <n v="1.7"/>
    <n v="0.122"/>
    <n v="0.109"/>
    <n v="0.53100000000000003"/>
    <n v="42097"/>
    <n v="1.0429999999999999"/>
    <n v="1.69"/>
    <n v="712.351"/>
    <n v="203.161"/>
    <n v="0"/>
    <n v="3859.5457200000033"/>
    <n v="348.77506999999997"/>
    <n v="0"/>
    <n v="186.839"/>
    <n v="1.613"/>
    <n v="0"/>
    <n v="1.613"/>
    <n v="14.709"/>
    <n v="245.86328999999998"/>
    <n v="28.20036"/>
    <n v="0"/>
    <n v="74.711420000000004"/>
    <n v="0"/>
    <n v="0"/>
    <n v="0"/>
    <n v="0"/>
    <n v="0"/>
    <n v="0"/>
    <n v="0"/>
    <n v="0"/>
    <n v="0"/>
    <n v="0"/>
    <n v="0"/>
    <n v="0"/>
    <n v="0"/>
    <n v="0"/>
    <n v="0"/>
    <n v="0"/>
    <n v="16263"/>
    <n v="16263"/>
    <n v="32839.200000000004"/>
    <n v="3691"/>
    <n v="14095.5"/>
    <n v="15643"/>
    <n v="17046"/>
    <n v="18705"/>
    <n v="34968"/>
    <n v="0"/>
    <n v="0"/>
    <n v="0"/>
    <n v="0"/>
    <n v="0"/>
    <n v="0"/>
    <n v="0"/>
    <n v="5040"/>
    <n v="22069"/>
    <n v="0"/>
    <n v="7859"/>
    <n v="0"/>
    <n v="0"/>
    <n v="0"/>
    <n v="0"/>
    <n v="0"/>
    <n v="16.399999999999999"/>
    <n v="0"/>
    <n v="0"/>
    <n v="0"/>
    <n v="0"/>
    <n v="0"/>
    <n v="0"/>
    <n v="0"/>
    <n v="0"/>
    <n v="0"/>
    <n v="46918.3"/>
    <n v="0"/>
    <n v="0"/>
    <n v="0"/>
    <n v="46934.700000000004"/>
    <n v="720.09677419354841"/>
    <n v="6561.9677419354839"/>
    <n v="0.99108408728824704"/>
    <n v="0"/>
    <n v="0"/>
    <n v="0"/>
    <n v="0"/>
    <n v="0"/>
    <n v="2.2256456728590845"/>
    <n v="0"/>
    <n v="0"/>
    <n v="0"/>
    <n v="14736"/>
    <n v="0"/>
    <n v="0"/>
    <n v="0"/>
    <n v="0"/>
    <n v="0"/>
    <n v="0"/>
    <n v="2.4769672254946382E-3"/>
    <n v="0"/>
    <n v="0"/>
    <n v="0"/>
    <n v="0"/>
    <n v="0"/>
    <n v="0"/>
    <n v="0"/>
    <n v="0"/>
    <n v="0"/>
    <n v="7.0862860595076276"/>
    <n v="0"/>
    <n v="0"/>
    <n v="6561.9677419354839"/>
    <n v="0"/>
    <n v="0"/>
    <n v="0"/>
    <n v="33422297.923300002"/>
    <n v="0"/>
    <n v="11682.556399999999"/>
    <n v="0"/>
    <n v="0"/>
    <n v="27720457.679200001"/>
    <n v="0"/>
    <n v="9689.5135999999984"/>
    <n v="0"/>
    <n v="0"/>
    <n v="14736"/>
    <n v="0"/>
    <n v="0"/>
    <n v="0"/>
    <n v="0"/>
    <n v="0"/>
    <n v="0"/>
    <n v="0"/>
    <n v="430"/>
    <n v="4620"/>
    <n v="0"/>
    <n v="96"/>
    <n v="0"/>
    <n v="539"/>
    <n v="230"/>
    <n v="160"/>
    <n v="0"/>
    <n v="0"/>
    <n v="0"/>
    <n v="0"/>
    <n v="230"/>
    <n v="0"/>
  </r>
  <r>
    <x v="197"/>
    <s v="London"/>
    <x v="0"/>
    <x v="0"/>
    <n v="9784"/>
    <n v="1236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638.16"/>
    <n v="630.35199999999998"/>
    <n v="247.31700000000001"/>
    <n v="3989.99"/>
    <n v="0"/>
    <n v="0"/>
    <n v="0"/>
    <n v="0"/>
    <n v="0"/>
    <n v="0"/>
    <n v="7.8079999999999998"/>
    <n v="0.26800000000000002"/>
    <n v="192.25986599999999"/>
    <n v="0"/>
    <n v="0"/>
    <n v="419.25"/>
    <n v="1.754"/>
    <n v="653"/>
    <n v="0"/>
    <n v="0"/>
    <n v="0"/>
    <n v="0"/>
    <n v="0"/>
    <n v="0"/>
    <n v="13.449"/>
    <n v="21.696000000000002"/>
    <n v="540.06451612903231"/>
    <n v="35.251483870967739"/>
    <n v="0"/>
    <n v="0"/>
    <n v="0"/>
    <n v="0"/>
    <n v="0"/>
    <n v="0"/>
    <n v="0"/>
    <n v="0"/>
    <n v="0"/>
    <n v="0"/>
    <n v="0"/>
    <n v="0"/>
    <n v="16381"/>
    <n v="44653"/>
    <n v="9474"/>
    <n v="2761"/>
    <n v="0"/>
    <n v="12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688.5"/>
    <n v="4953"/>
    <n v="20189.2"/>
    <n v="0"/>
    <n v="0"/>
    <n v="0"/>
    <n v="0"/>
    <n v="0.2"/>
    <n v="0"/>
    <n v="5.3"/>
    <n v="2.4"/>
    <n v="-2.3428571428571434"/>
    <n v="-0.59245770676691745"/>
    <n v="-1.1857142857142859"/>
    <n v="-0.29415418341249561"/>
    <n v="0"/>
    <n v="3.6435990210009499"/>
    <n v="6.2521425331302796"/>
    <n v="0"/>
    <n v="0"/>
    <n v="6.4333298112632296"/>
    <n v="0"/>
    <n v="0.71499999999999997"/>
    <n v="2.7"/>
    <n v="2"/>
    <n v="0.15"/>
    <n v="0.13500000000000001"/>
    <n v="0.58099999999999996"/>
    <n v="37954.129999999997"/>
    <n v="1.109"/>
    <n v="1.68"/>
    <n v="874.70100000000002"/>
    <n v="13.343999999999999"/>
    <n v="0"/>
    <n v="3880.0417200000034"/>
    <n v="112.58371"/>
    <n v="0"/>
    <n v="0"/>
    <n v="5.6589999999999998"/>
    <n v="0"/>
    <n v="5.6589999999999998"/>
    <n v="7.6849999999999996"/>
    <n v="0"/>
    <n v="78.266300000000001"/>
    <n v="0"/>
    <n v="34.317410000000002"/>
    <n v="0"/>
    <n v="0"/>
    <n v="0"/>
    <n v="0"/>
    <n v="0"/>
    <n v="0"/>
    <n v="0"/>
    <n v="0"/>
    <n v="0"/>
    <n v="0"/>
    <n v="0"/>
    <n v="0"/>
    <n v="0"/>
    <n v="0"/>
    <n v="0"/>
    <n v="0"/>
    <n v="17109"/>
    <n v="17109"/>
    <n v="44688.5"/>
    <n v="4953"/>
    <n v="20189.2"/>
    <n v="21810"/>
    <n v="23947"/>
    <n v="19295"/>
    <n v="36404"/>
    <n v="0"/>
    <n v="0"/>
    <n v="0"/>
    <n v="0"/>
    <n v="0"/>
    <n v="0"/>
    <n v="0"/>
    <n v="4043"/>
    <n v="21956"/>
    <n v="0"/>
    <n v="10405"/>
    <n v="0"/>
    <n v="0"/>
    <n v="0"/>
    <n v="0"/>
    <n v="0"/>
    <n v="0"/>
    <n v="0"/>
    <n v="0"/>
    <n v="0"/>
    <n v="0"/>
    <n v="0"/>
    <n v="0"/>
    <n v="0"/>
    <n v="0"/>
    <n v="0"/>
    <n v="64877.7"/>
    <n v="0"/>
    <n v="0"/>
    <n v="0"/>
    <n v="64877.7"/>
    <n v="720.09677419354841"/>
    <n v="9293.967741935483"/>
    <n v="0.94991493682905592"/>
    <n v="1"/>
    <n v="0"/>
    <n v="0"/>
    <n v="0"/>
    <n v="0"/>
    <n v="1.2653311529026983"/>
    <n v="0"/>
    <n v="0"/>
    <n v="0"/>
    <n v="12380"/>
    <n v="0"/>
    <n v="0"/>
    <n v="0"/>
    <n v="0"/>
    <n v="0"/>
    <n v="0"/>
    <n v="0"/>
    <n v="0"/>
    <n v="0"/>
    <n v="0"/>
    <n v="0"/>
    <n v="0"/>
    <n v="0"/>
    <n v="0"/>
    <n v="0"/>
    <n v="0"/>
    <n v="6.6309995911692559"/>
    <n v="0"/>
    <n v="0"/>
    <n v="9293.967741935483"/>
    <n v="0"/>
    <n v="0"/>
    <n v="0"/>
    <n v="56748589.067699999"/>
    <n v="0"/>
    <n v="0"/>
    <n v="0"/>
    <n v="0"/>
    <n v="40895787.950399995"/>
    <n v="0"/>
    <n v="0"/>
    <n v="0"/>
    <n v="0"/>
    <n v="12380"/>
    <n v="0"/>
    <n v="0"/>
    <n v="0"/>
    <n v="0"/>
    <n v="0"/>
    <n v="0"/>
    <n v="0"/>
    <n v="860"/>
    <n v="6520"/>
    <n v="0"/>
    <n v="88"/>
    <n v="0"/>
    <n v="707"/>
    <n v="210"/>
    <n v="205"/>
    <n v="0"/>
    <n v="0"/>
    <n v="0"/>
    <n v="0"/>
    <n v="210"/>
    <n v="0"/>
  </r>
  <r>
    <x v="198"/>
    <s v="London"/>
    <x v="0"/>
    <x v="0"/>
    <n v="6444"/>
    <n v="8786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639.78599999999994"/>
    <n v="629.40599999999995"/>
    <n v="260.84100000000001"/>
    <n v="4010.48"/>
    <n v="0"/>
    <n v="0"/>
    <n v="0"/>
    <n v="0"/>
    <n v="0"/>
    <n v="0"/>
    <n v="10.38"/>
    <n v="0.215"/>
    <n v="172.524732"/>
    <n v="0"/>
    <n v="0"/>
    <n v="657.51"/>
    <n v="3.2440000000000002"/>
    <n v="559"/>
    <n v="0"/>
    <n v="0"/>
    <n v="0"/>
    <n v="0"/>
    <n v="0"/>
    <n v="0"/>
    <n v="11.414999999999999"/>
    <n v="18.311"/>
    <n v="540.06451612903231"/>
    <n v="35.251483870967739"/>
    <n v="0"/>
    <n v="0"/>
    <n v="0"/>
    <n v="0"/>
    <n v="0"/>
    <n v="0"/>
    <n v="0"/>
    <n v="0"/>
    <n v="0"/>
    <n v="0"/>
    <n v="0"/>
    <n v="0"/>
    <n v="15242"/>
    <n v="31141"/>
    <n v="7902"/>
    <n v="2904"/>
    <n v="0"/>
    <n v="9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19.8"/>
    <n v="3501"/>
    <n v="13516.3"/>
    <n v="0"/>
    <n v="0"/>
    <n v="0"/>
    <n v="0"/>
    <n v="2.6"/>
    <n v="0"/>
    <n v="7"/>
    <n v="1.5"/>
    <n v="-0.64285714285714324"/>
    <n v="-0.16256461466165426"/>
    <n v="1.2142857142857142"/>
    <n v="0.30124223602484479"/>
    <n v="0"/>
    <n v="3.5957773181393402"/>
    <n v="6.2732310021075701"/>
    <n v="0"/>
    <n v="0"/>
    <n v="6.2507466667279701"/>
    <n v="0"/>
    <n v="0.76600000000000001"/>
    <n v="2.6"/>
    <n v="1.8"/>
    <n v="0.126"/>
    <n v="0.108"/>
    <n v="0.50800000000000001"/>
    <n v="37473.78"/>
    <n v="1.0449999999999999"/>
    <n v="1.65"/>
    <n v="700.32799999999997"/>
    <n v="6.32"/>
    <n v="0"/>
    <n v="3943.4555300000056"/>
    <n v="94.069970000000012"/>
    <n v="0"/>
    <n v="0"/>
    <n v="6.32"/>
    <n v="0"/>
    <n v="6.32"/>
    <n v="0"/>
    <n v="0"/>
    <n v="94.0699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36"/>
    <n v="14436"/>
    <n v="31519.8"/>
    <n v="3501"/>
    <n v="13516.3"/>
    <n v="15874"/>
    <n v="17622"/>
    <n v="17615"/>
    <n v="32051"/>
    <n v="0"/>
    <n v="0"/>
    <n v="0"/>
    <n v="0"/>
    <n v="0"/>
    <n v="0"/>
    <n v="0"/>
    <n v="4141"/>
    <n v="20216"/>
    <n v="0"/>
    <n v="7694"/>
    <n v="0"/>
    <n v="0"/>
    <n v="0"/>
    <n v="0"/>
    <n v="0"/>
    <n v="0"/>
    <n v="0"/>
    <n v="0"/>
    <n v="0"/>
    <n v="0"/>
    <n v="0"/>
    <n v="0"/>
    <n v="0"/>
    <n v="0"/>
    <n v="0"/>
    <n v="45036.1"/>
    <n v="0"/>
    <n v="0"/>
    <n v="0"/>
    <n v="45036.1"/>
    <n v="720.09677419354841"/>
    <n v="7721.9677419354839"/>
    <n v="1.1983190164393984"/>
    <n v="1.5"/>
    <n v="0"/>
    <n v="0"/>
    <n v="0"/>
    <n v="0"/>
    <n v="1.4605834885164495"/>
    <n v="0"/>
    <n v="0"/>
    <n v="0"/>
    <n v="9412"/>
    <n v="0"/>
    <n v="0"/>
    <n v="0"/>
    <n v="0"/>
    <n v="0"/>
    <n v="0"/>
    <n v="0"/>
    <n v="0"/>
    <n v="0"/>
    <n v="0"/>
    <n v="0"/>
    <n v="0"/>
    <n v="0"/>
    <n v="0"/>
    <n v="0"/>
    <n v="0"/>
    <n v="6.9888423339540653"/>
    <n v="0"/>
    <n v="0"/>
    <n v="7721.9677419354839"/>
    <n v="0"/>
    <n v="0"/>
    <n v="0"/>
    <n v="31540041.840799998"/>
    <n v="0"/>
    <n v="0"/>
    <n v="0"/>
    <n v="0"/>
    <n v="28345991.556599997"/>
    <n v="0"/>
    <n v="0"/>
    <n v="0"/>
    <n v="0"/>
    <n v="9412"/>
    <n v="0"/>
    <n v="0"/>
    <n v="0"/>
    <n v="0"/>
    <n v="0"/>
    <n v="0"/>
    <n v="0"/>
    <n v="570"/>
    <n v="5510"/>
    <n v="0"/>
    <n v="72"/>
    <n v="0"/>
    <n v="567"/>
    <n v="180"/>
    <n v="140"/>
    <n v="0"/>
    <n v="0"/>
    <n v="0"/>
    <n v="0"/>
    <n v="180"/>
    <n v="0"/>
  </r>
  <r>
    <x v="199"/>
    <s v="London"/>
    <x v="0"/>
    <x v="0"/>
    <n v="5502"/>
    <n v="74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40.89300000000003"/>
    <n v="729.18100000000004"/>
    <n v="299.05099999999999"/>
    <n v="3993.72"/>
    <n v="0"/>
    <n v="0"/>
    <n v="0"/>
    <n v="0"/>
    <n v="0"/>
    <n v="0"/>
    <n v="11.712"/>
    <n v="0.254"/>
    <n v="242.72931600000001"/>
    <n v="0"/>
    <n v="0"/>
    <n v="571.78"/>
    <n v="2.9060000000000001"/>
    <n v="491"/>
    <n v="0"/>
    <n v="0"/>
    <n v="0"/>
    <n v="0"/>
    <n v="0"/>
    <n v="0"/>
    <n v="9.2710000000000008"/>
    <n v="17.425000000000001"/>
    <n v="540.06451612903231"/>
    <n v="35.251483870967739"/>
    <n v="0"/>
    <n v="0"/>
    <n v="0"/>
    <n v="0"/>
    <n v="0"/>
    <n v="0"/>
    <n v="0"/>
    <n v="0"/>
    <n v="0"/>
    <n v="0"/>
    <n v="0"/>
    <n v="0"/>
    <n v="14709"/>
    <n v="25668"/>
    <n v="7006"/>
    <n v="3044"/>
    <n v="11806"/>
    <n v="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53.5"/>
    <n v="2838"/>
    <n v="12193.3"/>
    <n v="0"/>
    <n v="0"/>
    <n v="0"/>
    <n v="0"/>
    <n v="0"/>
    <n v="0"/>
    <n v="7.3"/>
    <n v="6.6"/>
    <n v="-0.34285714285714342"/>
    <n v="-8.6701127819549029E-2"/>
    <n v="-1.3857142857142859"/>
    <n v="-0.34377055169894061"/>
    <n v="0"/>
    <n v="3.1749916882381601"/>
    <n v="5.5820781770739103"/>
    <n v="0"/>
    <n v="0"/>
    <n v="5.6985352337925397"/>
    <n v="0"/>
    <n v="0.80400000000000005"/>
    <n v="2.2000000000000002"/>
    <n v="1.4"/>
    <n v="0.108"/>
    <n v="8.8999999999999996E-2"/>
    <n v="0.42"/>
    <n v="45777.38"/>
    <n v="1.016"/>
    <n v="1.67"/>
    <n v="737.81799999999998"/>
    <n v="6.2709999999999999"/>
    <n v="0"/>
    <n v="4108.8785599999992"/>
    <n v="98.005829999999989"/>
    <n v="0"/>
    <n v="0"/>
    <n v="6.2709999999999999"/>
    <n v="0"/>
    <n v="6.2709999999999999"/>
    <n v="0"/>
    <n v="0"/>
    <n v="98.005829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95"/>
    <n v="26995"/>
    <n v="25453.5"/>
    <n v="2838"/>
    <n v="12193.3"/>
    <n v="13416"/>
    <n v="14977"/>
    <n v="44180"/>
    <n v="71175"/>
    <n v="0.29049255676534042"/>
    <n v="0.29049255676534042"/>
    <n v="0"/>
    <n v="0"/>
    <n v="1"/>
    <n v="0"/>
    <n v="0"/>
    <n v="33759"/>
    <n v="31994"/>
    <n v="0"/>
    <n v="5421"/>
    <n v="0"/>
    <n v="0"/>
    <n v="0"/>
    <n v="0"/>
    <n v="0"/>
    <n v="0"/>
    <n v="0"/>
    <n v="0"/>
    <n v="0"/>
    <n v="0"/>
    <n v="0"/>
    <n v="0"/>
    <n v="0"/>
    <n v="0"/>
    <n v="0"/>
    <n v="37646.800000000003"/>
    <n v="0"/>
    <n v="0"/>
    <n v="0"/>
    <n v="37646.800000000003"/>
    <n v="720.09677419354841"/>
    <n v="6825.9677419354839"/>
    <n v="1.2406339043866745"/>
    <n v="0"/>
    <n v="0"/>
    <n v="0"/>
    <n v="0"/>
    <n v="0"/>
    <n v="1.2984369320247182"/>
    <n v="0"/>
    <n v="0"/>
    <n v="0"/>
    <n v="7144"/>
    <n v="0"/>
    <n v="0"/>
    <n v="0"/>
    <n v="0"/>
    <n v="0"/>
    <n v="0"/>
    <n v="0"/>
    <n v="0"/>
    <n v="0"/>
    <n v="0"/>
    <n v="0"/>
    <n v="0"/>
    <n v="0"/>
    <n v="0"/>
    <n v="0"/>
    <n v="0"/>
    <n v="6.8423845874227558"/>
    <n v="0"/>
    <n v="0"/>
    <n v="6825.9677419354839"/>
    <n v="0"/>
    <n v="0"/>
    <n v="0"/>
    <n v="27776486.682400003"/>
    <n v="0"/>
    <n v="0"/>
    <n v="0"/>
    <n v="0"/>
    <n v="27451331.270800002"/>
    <n v="0"/>
    <n v="0"/>
    <n v="0"/>
    <n v="0"/>
    <n v="7144"/>
    <n v="0"/>
    <n v="0"/>
    <n v="0"/>
    <n v="0"/>
    <n v="0"/>
    <n v="0"/>
    <n v="0"/>
    <n v="610"/>
    <n v="4830"/>
    <n v="0"/>
    <n v="72"/>
    <n v="0"/>
    <n v="567"/>
    <n v="170"/>
    <n v="105"/>
    <n v="0"/>
    <n v="0"/>
    <n v="0"/>
    <n v="0"/>
    <n v="170"/>
    <n v="0"/>
  </r>
  <r>
    <x v="200"/>
    <s v="London"/>
    <x v="0"/>
    <x v="0"/>
    <n v="6378"/>
    <n v="796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54.64200000000005"/>
    <n v="743.40800000000002"/>
    <n v="301.428"/>
    <n v="3669.19"/>
    <n v="0"/>
    <n v="0"/>
    <n v="0"/>
    <n v="0"/>
    <n v="0"/>
    <n v="0"/>
    <n v="11.234"/>
    <n v="0.19600000000000001"/>
    <n v="220.30507800000001"/>
    <n v="0"/>
    <n v="0"/>
    <n v="456.76"/>
    <n v="1.7769999999999999"/>
    <n v="470"/>
    <n v="0"/>
    <n v="0"/>
    <n v="0"/>
    <n v="0"/>
    <n v="0"/>
    <n v="0"/>
    <n v="9.8729999999999993"/>
    <n v="16.151"/>
    <n v="540.06451612903231"/>
    <n v="35.251483870967739"/>
    <n v="0"/>
    <n v="0"/>
    <n v="0"/>
    <n v="0"/>
    <n v="0"/>
    <n v="0"/>
    <n v="0"/>
    <n v="0"/>
    <n v="0"/>
    <n v="0"/>
    <n v="0"/>
    <n v="0"/>
    <n v="16540"/>
    <n v="30705"/>
    <n v="7651"/>
    <n v="3284"/>
    <n v="20139"/>
    <n v="4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40.2"/>
    <n v="3407"/>
    <n v="14339.7"/>
    <n v="0"/>
    <n v="0"/>
    <n v="0"/>
    <n v="0"/>
    <n v="0"/>
    <n v="0"/>
    <n v="8"/>
    <n v="6.6"/>
    <n v="0.35714285714285676"/>
    <n v="9.0313674812029981E-2"/>
    <n v="-1.3857142857142859"/>
    <n v="-0.34377055169894061"/>
    <n v="0"/>
    <n v="2.62432663338133"/>
    <n v="4.9092131248338999"/>
    <n v="0"/>
    <n v="0"/>
    <n v="5.0218630507567603"/>
    <n v="0"/>
    <n v="0.80900000000000005"/>
    <n v="2"/>
    <n v="1.1000000000000001"/>
    <n v="0.106"/>
    <n v="8.5000000000000006E-2"/>
    <n v="0.373"/>
    <n v="58120.639999999999"/>
    <n v="1.008"/>
    <n v="1.64"/>
    <n v="742.572"/>
    <n v="6.8179999999999996"/>
    <n v="0"/>
    <n v="4194.7030599999989"/>
    <n v="99.729479999999995"/>
    <n v="0"/>
    <n v="0"/>
    <n v="6.8179999999999996"/>
    <n v="0"/>
    <n v="6.8179999999999996"/>
    <n v="0"/>
    <n v="0"/>
    <n v="99.72948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35"/>
    <n v="13735"/>
    <n v="30440.2"/>
    <n v="3407"/>
    <n v="14339.7"/>
    <n v="16332"/>
    <n v="18271"/>
    <n v="17453"/>
    <n v="31188"/>
    <n v="0.40534391350284382"/>
    <n v="0.40534391350284382"/>
    <n v="0"/>
    <n v="0"/>
    <n v="0"/>
    <n v="1"/>
    <n v="0"/>
    <n v="4277"/>
    <n v="19878"/>
    <n v="0"/>
    <n v="7033"/>
    <n v="0"/>
    <n v="0"/>
    <n v="0"/>
    <n v="0"/>
    <n v="0"/>
    <n v="0"/>
    <n v="0"/>
    <n v="0"/>
    <n v="0"/>
    <n v="0"/>
    <n v="0"/>
    <n v="0"/>
    <n v="0"/>
    <n v="0"/>
    <n v="0"/>
    <n v="44779.9"/>
    <n v="0"/>
    <n v="0"/>
    <n v="0"/>
    <n v="44779.9"/>
    <n v="720.09677419354841"/>
    <n v="7470.9677419354839"/>
    <n v="1.1713652778199253"/>
    <n v="0"/>
    <n v="0"/>
    <n v="0"/>
    <n v="0"/>
    <n v="0"/>
    <n v="0.76920664785199122"/>
    <n v="0"/>
    <n v="0"/>
    <n v="0"/>
    <n v="4906"/>
    <n v="0"/>
    <n v="0"/>
    <n v="0"/>
    <n v="0"/>
    <n v="0"/>
    <n v="0"/>
    <n v="0"/>
    <n v="0"/>
    <n v="0"/>
    <n v="0"/>
    <n v="0"/>
    <n v="0"/>
    <n v="0"/>
    <n v="0"/>
    <n v="0"/>
    <n v="0"/>
    <n v="7.0209940420194421"/>
    <n v="0"/>
    <n v="0"/>
    <n v="7470.9677419354839"/>
    <n v="0"/>
    <n v="0"/>
    <n v="0"/>
    <n v="33252299.902800001"/>
    <n v="0"/>
    <n v="0"/>
    <n v="0"/>
    <n v="0"/>
    <n v="33289735.899200004"/>
    <n v="0"/>
    <n v="0"/>
    <n v="0"/>
    <n v="0"/>
    <n v="4906"/>
    <n v="0"/>
    <n v="0"/>
    <n v="0"/>
    <n v="0"/>
    <n v="0"/>
    <n v="0"/>
    <n v="0"/>
    <n v="730"/>
    <n v="5220"/>
    <n v="0"/>
    <n v="72"/>
    <n v="0"/>
    <n v="756"/>
    <n v="200"/>
    <n v="120"/>
    <n v="0"/>
    <n v="0"/>
    <n v="0"/>
    <n v="0"/>
    <n v="200"/>
    <n v="0"/>
  </r>
  <r>
    <x v="201"/>
    <s v="London"/>
    <x v="0"/>
    <x v="0"/>
    <n v="6172"/>
    <n v="74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16.70299999999997"/>
    <n v="603.87"/>
    <n v="241.08"/>
    <n v="2936.08"/>
    <n v="0"/>
    <n v="0"/>
    <n v="0"/>
    <n v="0"/>
    <n v="0"/>
    <n v="0"/>
    <n v="12.833"/>
    <n v="0.251"/>
    <n v="303.53173299999997"/>
    <n v="0"/>
    <n v="0"/>
    <n v="385.81"/>
    <n v="1.452"/>
    <n v="504"/>
    <n v="0"/>
    <n v="0"/>
    <n v="0"/>
    <n v="0"/>
    <n v="0"/>
    <n v="0"/>
    <n v="10.132"/>
    <n v="14.738"/>
    <n v="540.06451612903231"/>
    <n v="35.251483870967739"/>
    <n v="0"/>
    <n v="0"/>
    <n v="0"/>
    <n v="0"/>
    <n v="0"/>
    <n v="0"/>
    <n v="0"/>
    <n v="0"/>
    <n v="0"/>
    <n v="0"/>
    <n v="0"/>
    <n v="0"/>
    <n v="15884"/>
    <n v="30389"/>
    <n v="7175"/>
    <n v="3733"/>
    <n v="19072"/>
    <n v="4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83.8"/>
    <n v="3420"/>
    <n v="14194.4"/>
    <n v="0"/>
    <n v="0"/>
    <n v="0"/>
    <n v="0"/>
    <n v="0"/>
    <n v="0"/>
    <n v="7.3"/>
    <n v="7.4"/>
    <n v="4.05"/>
    <n v="0"/>
    <n v="-1.7875000000000001"/>
    <n v="-0.57202285805626618"/>
    <n v="0"/>
    <n v="2.9880097761398101"/>
    <n v="5.1646966214301404"/>
    <n v="0"/>
    <n v="0"/>
    <n v="5.5176668211884197"/>
    <n v="0"/>
    <n v="0.77800000000000002"/>
    <n v="2.2000000000000002"/>
    <n v="1.4"/>
    <n v="0.11799999999999999"/>
    <n v="0.104"/>
    <n v="0.46899999999999997"/>
    <n v="48198"/>
    <n v="1.0209999999999999"/>
    <n v="1.64"/>
    <n v="714.41300000000001"/>
    <n v="8.9689999999999994"/>
    <n v="0"/>
    <n v="3877.0361000000025"/>
    <n v="108.03494000000002"/>
    <n v="0"/>
    <n v="0"/>
    <n v="8.9689999999999994"/>
    <n v="0"/>
    <n v="8.9689999999999994"/>
    <n v="0"/>
    <n v="0"/>
    <n v="108.0349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93"/>
    <n v="15493"/>
    <n v="30683.8"/>
    <n v="3420"/>
    <n v="14194.4"/>
    <n v="16827"/>
    <n v="18529"/>
    <n v="20101"/>
    <n v="35594"/>
    <n v="0.30416352973181582"/>
    <n v="0.30416352973181582"/>
    <n v="0"/>
    <n v="0"/>
    <n v="0"/>
    <n v="0"/>
    <n v="1"/>
    <n v="3301"/>
    <n v="25842"/>
    <n v="0"/>
    <n v="6451"/>
    <n v="0"/>
    <n v="0"/>
    <n v="0"/>
    <n v="0"/>
    <n v="0"/>
    <n v="0"/>
    <n v="0"/>
    <n v="0"/>
    <n v="0"/>
    <n v="0"/>
    <n v="0"/>
    <n v="0"/>
    <n v="0"/>
    <n v="0"/>
    <n v="0"/>
    <n v="44878.2"/>
    <n v="0"/>
    <n v="0"/>
    <n v="0"/>
    <n v="44878.2"/>
    <n v="720.09677419354841"/>
    <n v="6994.9677419354839"/>
    <n v="1.1333389082850751"/>
    <n v="0"/>
    <n v="0"/>
    <n v="0"/>
    <n v="0"/>
    <n v="0"/>
    <n v="0.70933246921581339"/>
    <n v="0"/>
    <n v="0"/>
    <n v="0"/>
    <n v="4378"/>
    <n v="0"/>
    <n v="0"/>
    <n v="0"/>
    <n v="0"/>
    <n v="0"/>
    <n v="0"/>
    <n v="0"/>
    <n v="0"/>
    <n v="0"/>
    <n v="0"/>
    <n v="0"/>
    <n v="0"/>
    <n v="0"/>
    <n v="0"/>
    <n v="0"/>
    <n v="0"/>
    <n v="7.2712572909915743"/>
    <n v="0"/>
    <n v="0"/>
    <n v="6994.9677419354839"/>
    <n v="0"/>
    <n v="0"/>
    <n v="0"/>
    <n v="32061569.496599998"/>
    <n v="0"/>
    <n v="0"/>
    <n v="0"/>
    <n v="0"/>
    <n v="27100598.634"/>
    <n v="0"/>
    <n v="0"/>
    <n v="0"/>
    <n v="0"/>
    <n v="4378"/>
    <n v="0"/>
    <n v="0"/>
    <n v="0"/>
    <n v="0"/>
    <n v="0"/>
    <n v="0"/>
    <n v="0"/>
    <n v="560"/>
    <n v="4940"/>
    <n v="0"/>
    <n v="56"/>
    <n v="0"/>
    <n v="609"/>
    <n v="220"/>
    <n v="190"/>
    <n v="0"/>
    <n v="0"/>
    <n v="0"/>
    <n v="0"/>
    <n v="220"/>
    <n v="0"/>
  </r>
  <r>
    <x v="202"/>
    <s v="London"/>
    <x v="0"/>
    <x v="0"/>
    <n v="4475"/>
    <n v="659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74.69999999999993"/>
    <n v="859.97699999999998"/>
    <n v="357.55599999999998"/>
    <n v="3929.88"/>
    <n v="0"/>
    <n v="0"/>
    <n v="0"/>
    <n v="0"/>
    <n v="0"/>
    <n v="0"/>
    <n v="14.723000000000001"/>
    <n v="0.26600000000000001"/>
    <n v="363.92331000000001"/>
    <n v="0"/>
    <n v="0"/>
    <n v="231.25"/>
    <n v="0.98299999999999998"/>
    <n v="762"/>
    <n v="0"/>
    <n v="0"/>
    <n v="0"/>
    <n v="0"/>
    <n v="0"/>
    <n v="0"/>
    <n v="8.9369999999999994"/>
    <n v="13.874000000000001"/>
    <n v="540.06451612903231"/>
    <n v="35.251483870967739"/>
    <n v="0"/>
    <n v="0"/>
    <n v="0"/>
    <n v="0"/>
    <n v="0"/>
    <n v="0"/>
    <n v="0"/>
    <n v="0"/>
    <n v="0"/>
    <n v="0"/>
    <n v="0"/>
    <n v="0"/>
    <n v="13162"/>
    <n v="23883"/>
    <n v="5318"/>
    <n v="2934"/>
    <n v="13384"/>
    <n v="3277"/>
    <n v="0"/>
    <n v="0"/>
    <n v="0"/>
    <n v="0"/>
    <n v="0"/>
    <n v="0"/>
    <n v="0"/>
    <n v="0"/>
    <n v="0"/>
    <n v="4008.3"/>
    <n v="313"/>
    <n v="1846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35.8"/>
    <n v="2131"/>
    <n v="9644.6"/>
    <n v="0"/>
    <n v="0"/>
    <n v="0"/>
    <n v="0"/>
    <n v="0"/>
    <n v="0"/>
    <n v="7.3"/>
    <n v="1.5"/>
    <n v="4.05"/>
    <n v="0"/>
    <n v="-1.7875000000000001"/>
    <n v="-0.57202285805626618"/>
    <n v="0"/>
    <n v="3.36537721204594"/>
    <n v="5.7014643066841701"/>
    <n v="0"/>
    <n v="0"/>
    <n v="6.0146126982906702"/>
    <n v="0"/>
    <n v="0.76700000000000002"/>
    <n v="2.4"/>
    <n v="1.7"/>
    <n v="0.11899999999999999"/>
    <n v="0.114"/>
    <n v="0.45900000000000002"/>
    <n v="37482.639999999999"/>
    <n v="1.0269999999999999"/>
    <n v="1.69"/>
    <n v="777.54200000000003"/>
    <n v="7.266"/>
    <n v="0"/>
    <n v="3916.7477500000036"/>
    <n v="64.510080000000002"/>
    <n v="0"/>
    <n v="0"/>
    <n v="7.266"/>
    <n v="0"/>
    <n v="7.266"/>
    <n v="0"/>
    <n v="0"/>
    <n v="64.510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31"/>
    <n v="13331"/>
    <n v="23044.1"/>
    <n v="2444"/>
    <n v="11491.4"/>
    <n v="10856"/>
    <n v="11925"/>
    <n v="18799"/>
    <n v="32130"/>
    <n v="0"/>
    <n v="0"/>
    <n v="0"/>
    <n v="0"/>
    <n v="0"/>
    <n v="0"/>
    <n v="0"/>
    <n v="3168"/>
    <n v="24029"/>
    <n v="17"/>
    <n v="4916"/>
    <n v="0"/>
    <n v="0"/>
    <n v="0"/>
    <n v="0"/>
    <n v="0"/>
    <n v="5855.1"/>
    <n v="0"/>
    <n v="0"/>
    <n v="0"/>
    <n v="0"/>
    <n v="0"/>
    <n v="0"/>
    <n v="0"/>
    <n v="0"/>
    <n v="0"/>
    <n v="28680.400000000001"/>
    <n v="0"/>
    <n v="0"/>
    <n v="0"/>
    <n v="34535.5"/>
    <n v="720.09677419354841"/>
    <n v="5137.9677419354839"/>
    <n v="1.1481492160749684"/>
    <n v="0"/>
    <n v="0"/>
    <n v="0"/>
    <n v="0"/>
    <n v="0"/>
    <n v="0.73229050279329611"/>
    <n v="0"/>
    <n v="0"/>
    <n v="0"/>
    <n v="3277"/>
    <n v="0"/>
    <n v="0"/>
    <n v="0"/>
    <n v="0"/>
    <n v="0"/>
    <n v="0"/>
    <n v="1.3084022346368716"/>
    <n v="0"/>
    <n v="0"/>
    <n v="0"/>
    <n v="0"/>
    <n v="0"/>
    <n v="0"/>
    <n v="0"/>
    <n v="0"/>
    <n v="0"/>
    <n v="6.4090279329608943"/>
    <n v="0"/>
    <n v="0"/>
    <n v="5137.9677419354839"/>
    <n v="0"/>
    <n v="0"/>
    <n v="0"/>
    <n v="22300215.576800004"/>
    <n v="0"/>
    <n v="4552586.1642000005"/>
    <n v="0"/>
    <n v="0"/>
    <n v="24664484.3508"/>
    <n v="0"/>
    <n v="5035251.3327000001"/>
    <n v="0"/>
    <n v="0"/>
    <n v="3277"/>
    <n v="0"/>
    <n v="0"/>
    <n v="0"/>
    <n v="0"/>
    <n v="0"/>
    <n v="0"/>
    <n v="0"/>
    <n v="450"/>
    <n v="3560"/>
    <n v="0"/>
    <n v="88"/>
    <n v="0"/>
    <n v="518"/>
    <n v="100"/>
    <n v="125"/>
    <n v="0"/>
    <n v="0"/>
    <n v="0"/>
    <n v="0"/>
    <n v="100"/>
    <n v="0"/>
  </r>
  <r>
    <x v="203"/>
    <s v="London"/>
    <x v="0"/>
    <x v="0"/>
    <n v="10577"/>
    <n v="1558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146.992"/>
    <n v="1130.672"/>
    <n v="486.88099999999997"/>
    <n v="5314.28"/>
    <n v="0"/>
    <n v="0"/>
    <n v="0"/>
    <n v="0"/>
    <n v="0"/>
    <n v="0"/>
    <n v="16.32"/>
    <n v="0.34699999999999998"/>
    <n v="495.61180200000001"/>
    <n v="0"/>
    <n v="0"/>
    <n v="0"/>
    <n v="5.0000000000000001E-3"/>
    <n v="1121"/>
    <n v="0"/>
    <n v="0"/>
    <n v="0"/>
    <n v="0"/>
    <n v="0"/>
    <n v="0"/>
    <n v="9.5079999999999991"/>
    <n v="21.922000000000001"/>
    <n v="540.06451612903231"/>
    <n v="35.251483870967739"/>
    <n v="0"/>
    <n v="0"/>
    <n v="0"/>
    <n v="0"/>
    <n v="0"/>
    <n v="0"/>
    <n v="0"/>
    <n v="0"/>
    <n v="0"/>
    <n v="0"/>
    <n v="0"/>
    <n v="0"/>
    <n v="33747"/>
    <n v="93607"/>
    <n v="8700"/>
    <n v="4848"/>
    <n v="0"/>
    <n v="7104"/>
    <n v="0"/>
    <n v="0"/>
    <n v="0"/>
    <n v="0"/>
    <n v="0"/>
    <n v="0"/>
    <n v="0"/>
    <n v="0"/>
    <n v="0"/>
    <n v="94123.6"/>
    <n v="6895"/>
    <n v="34514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"/>
    <n v="1"/>
    <n v="0"/>
    <n v="0"/>
    <n v="0"/>
    <n v="0"/>
    <n v="0"/>
    <n v="0"/>
    <n v="0"/>
    <n v="0"/>
    <n v="0"/>
    <n v="-3.25"/>
    <n v="0"/>
    <n v="-1.7875000000000001"/>
    <n v="-0.57202285805626618"/>
    <n v="0"/>
    <n v="3.45901762549259"/>
    <n v="5.3185032939397301"/>
    <n v="0"/>
    <n v="0"/>
    <n v="5.7781102652320397"/>
    <n v="0"/>
    <n v="0.72799999999999998"/>
    <n v="2.4"/>
    <n v="1.6"/>
    <n v="0.13800000000000001"/>
    <n v="0.13400000000000001"/>
    <n v="0.57799999999999996"/>
    <n v="48688.1"/>
    <n v="1.0920000000000001"/>
    <n v="1.84"/>
    <n v="902.28200000000004"/>
    <n v="2.7040000000000002"/>
    <n v="0"/>
    <n v="3892.6618199999966"/>
    <n v="29.452179999999998"/>
    <n v="0"/>
    <n v="0"/>
    <n v="2.7040000000000002"/>
    <n v="0"/>
    <n v="2.7040000000000002"/>
    <n v="0"/>
    <n v="0"/>
    <n v="29.45217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97"/>
    <n v="21197"/>
    <n v="94133"/>
    <n v="6896"/>
    <n v="34514.9"/>
    <n v="22900"/>
    <n v="24937"/>
    <n v="23844"/>
    <n v="45041"/>
    <n v="0"/>
    <n v="0"/>
    <n v="0"/>
    <n v="0"/>
    <n v="0"/>
    <n v="0"/>
    <n v="0"/>
    <n v="3172"/>
    <n v="29141"/>
    <n v="26"/>
    <n v="12702"/>
    <n v="0"/>
    <n v="0"/>
    <n v="0"/>
    <n v="0"/>
    <n v="0"/>
    <n v="128638.5"/>
    <n v="0"/>
    <n v="0"/>
    <n v="0"/>
    <n v="0"/>
    <n v="0"/>
    <n v="0"/>
    <n v="0"/>
    <n v="0"/>
    <n v="0"/>
    <n v="9.4"/>
    <n v="0"/>
    <n v="0"/>
    <n v="0"/>
    <n v="128647.9"/>
    <n v="720.09677419354841"/>
    <n v="8519.967741935483"/>
    <n v="0.80551836455852155"/>
    <n v="0"/>
    <n v="1"/>
    <n v="0"/>
    <n v="0"/>
    <n v="0"/>
    <n v="0.67164602439254983"/>
    <n v="0"/>
    <n v="0"/>
    <n v="0"/>
    <n v="7104"/>
    <n v="0"/>
    <n v="0"/>
    <n v="0"/>
    <n v="0"/>
    <n v="0"/>
    <n v="0"/>
    <n v="12.162097002930889"/>
    <n v="0"/>
    <n v="0"/>
    <n v="0"/>
    <n v="0"/>
    <n v="0"/>
    <n v="0"/>
    <n v="0"/>
    <n v="0"/>
    <n v="0"/>
    <n v="8.8872080930320514E-4"/>
    <n v="0"/>
    <n v="0"/>
    <n v="8519.967741935483"/>
    <n v="0"/>
    <n v="0"/>
    <n v="0"/>
    <n v="8481.4508000000005"/>
    <n v="0"/>
    <n v="116068203.05700001"/>
    <n v="0"/>
    <n v="0"/>
    <n v="10628.316800000001"/>
    <n v="0"/>
    <n v="145447950.072"/>
    <n v="0"/>
    <n v="0"/>
    <n v="7104"/>
    <n v="0"/>
    <n v="0"/>
    <n v="0"/>
    <n v="0"/>
    <n v="0"/>
    <n v="0"/>
    <n v="0"/>
    <n v="920"/>
    <n v="5270"/>
    <n v="0"/>
    <n v="88"/>
    <n v="0"/>
    <n v="1127"/>
    <n v="280"/>
    <n v="240"/>
    <n v="0"/>
    <n v="0"/>
    <n v="0"/>
    <n v="0"/>
    <n v="280"/>
    <n v="0"/>
  </r>
  <r>
    <x v="204"/>
    <s v="London"/>
    <x v="1"/>
    <x v="0"/>
    <n v="8891"/>
    <n v="1365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852.65699999999993"/>
    <n v="836.34799999999996"/>
    <n v="359.86500000000001"/>
    <n v="4491.25"/>
    <n v="0"/>
    <n v="0"/>
    <n v="0"/>
    <n v="0"/>
    <n v="0"/>
    <n v="0"/>
    <n v="16.309000000000001"/>
    <n v="0.28499999999999998"/>
    <n v="360.38318099999998"/>
    <n v="0"/>
    <n v="0"/>
    <n v="0"/>
    <n v="5.0000000000000001E-3"/>
    <n v="1016"/>
    <n v="0"/>
    <n v="0"/>
    <n v="0"/>
    <n v="0"/>
    <n v="0"/>
    <n v="0"/>
    <n v="15.667999999999999"/>
    <n v="21.143000000000001"/>
    <n v="279.80645161290323"/>
    <n v="21.790741935483872"/>
    <n v="0"/>
    <n v="0"/>
    <n v="0"/>
    <n v="0"/>
    <n v="0"/>
    <n v="0"/>
    <n v="0"/>
    <n v="0"/>
    <n v="0"/>
    <n v="0"/>
    <n v="0"/>
    <n v="0"/>
    <n v="42580"/>
    <n v="83049"/>
    <n v="6190"/>
    <n v="4384"/>
    <n v="0"/>
    <n v="7119"/>
    <n v="0"/>
    <n v="0"/>
    <n v="0"/>
    <n v="0"/>
    <n v="0"/>
    <n v="0"/>
    <n v="0"/>
    <n v="0"/>
    <n v="0"/>
    <n v="83465.3"/>
    <n v="5732"/>
    <n v="27119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"/>
    <n v="1.7"/>
    <n v="-0.30000000000000071"/>
    <n v="-4.0583881578947475E-2"/>
    <n v="-0.41666666666666669"/>
    <n v="-3.1081273088945732E-2"/>
    <n v="0"/>
    <n v="3.3689881586922299"/>
    <n v="4.9362388451321104"/>
    <n v="0"/>
    <n v="0"/>
    <n v="5.5985695612129902"/>
    <n v="0"/>
    <n v="0.60299999999999998"/>
    <n v="3"/>
    <n v="2.9"/>
    <n v="0.17899999999999999"/>
    <n v="0.218"/>
    <n v="0.61399999999999999"/>
    <n v="45614.15"/>
    <n v="1.296"/>
    <n v="2.0499999999999998"/>
    <n v="1221.838"/>
    <n v="0"/>
    <n v="0"/>
    <n v="4020.2551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77"/>
    <n v="18077"/>
    <n v="83465.3"/>
    <n v="5732"/>
    <n v="27119.7"/>
    <n v="24346"/>
    <n v="26728"/>
    <n v="21896"/>
    <n v="39973"/>
    <n v="0"/>
    <n v="0"/>
    <n v="0"/>
    <n v="0"/>
    <n v="0"/>
    <n v="0"/>
    <n v="0"/>
    <n v="2851"/>
    <n v="24272"/>
    <n v="0"/>
    <n v="12850"/>
    <n v="0"/>
    <n v="0"/>
    <n v="0"/>
    <n v="0"/>
    <n v="0"/>
    <n v="110585"/>
    <n v="0"/>
    <n v="0"/>
    <n v="0"/>
    <n v="0"/>
    <n v="0"/>
    <n v="0"/>
    <n v="0"/>
    <n v="0"/>
    <n v="0"/>
    <n v="0"/>
    <n v="0"/>
    <n v="0"/>
    <n v="0"/>
    <n v="110585"/>
    <n v="466.06451612903226"/>
    <n v="6003.7419354838712"/>
    <n v="0.67526059335101463"/>
    <n v="0"/>
    <n v="1.4"/>
    <n v="0"/>
    <n v="0"/>
    <n v="0"/>
    <n v="0.80069733438308399"/>
    <n v="0"/>
    <n v="0"/>
    <n v="0"/>
    <n v="7119"/>
    <n v="0"/>
    <n v="0"/>
    <n v="0"/>
    <n v="0"/>
    <n v="0"/>
    <n v="0"/>
    <n v="12.437858508604206"/>
    <n v="0"/>
    <n v="0"/>
    <n v="0"/>
    <n v="0"/>
    <n v="0"/>
    <n v="0"/>
    <n v="0"/>
    <n v="0"/>
    <n v="0"/>
    <n v="0"/>
    <n v="0"/>
    <n v="0"/>
    <n v="0"/>
    <n v="6003.7419354838712"/>
    <n v="0"/>
    <n v="0"/>
    <n v="0"/>
    <n v="0"/>
    <n v="135116955.22999999"/>
    <n v="0"/>
    <n v="0"/>
    <n v="0"/>
    <n v="0"/>
    <n v="92487543.579999998"/>
    <n v="0"/>
    <n v="0"/>
    <n v="0"/>
    <n v="7119"/>
    <n v="0"/>
    <n v="0"/>
    <n v="0"/>
    <n v="0"/>
    <n v="0"/>
    <n v="0"/>
    <n v="730"/>
    <n v="3790"/>
    <n v="0"/>
    <n v="80"/>
    <n v="0"/>
    <n v="679"/>
    <n v="150"/>
    <n v="185"/>
    <n v="0"/>
    <n v="0"/>
    <n v="0"/>
    <n v="0"/>
    <n v="0"/>
    <n v="150"/>
  </r>
  <r>
    <x v="205"/>
    <s v="London"/>
    <x v="1"/>
    <x v="0"/>
    <n v="4363"/>
    <n v="62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93.97199999999998"/>
    <n v="976.54499999999996"/>
    <n v="434.11099999999999"/>
    <n v="4719.96"/>
    <n v="0"/>
    <n v="0"/>
    <n v="0"/>
    <n v="0"/>
    <n v="0"/>
    <n v="0"/>
    <n v="17.427"/>
    <n v="0.30199999999999999"/>
    <n v="375.64297699999997"/>
    <n v="0"/>
    <n v="0"/>
    <n v="0"/>
    <n v="2E-3"/>
    <n v="483"/>
    <n v="0"/>
    <n v="0"/>
    <n v="0"/>
    <n v="0"/>
    <n v="0"/>
    <n v="0"/>
    <n v="10.851000000000001"/>
    <n v="12.602"/>
    <n v="279.80645161290323"/>
    <n v="21.790741935483872"/>
    <n v="0"/>
    <n v="0"/>
    <n v="0"/>
    <n v="0"/>
    <n v="0"/>
    <n v="0"/>
    <n v="0"/>
    <n v="0"/>
    <n v="0"/>
    <n v="0"/>
    <n v="0"/>
    <n v="0"/>
    <n v="17564"/>
    <n v="34762"/>
    <n v="4317"/>
    <n v="2239"/>
    <n v="19228"/>
    <n v="3922"/>
    <n v="0"/>
    <n v="0"/>
    <n v="0"/>
    <n v="0"/>
    <n v="0"/>
    <n v="0"/>
    <n v="0"/>
    <n v="0"/>
    <n v="0"/>
    <n v="34670.9"/>
    <n v="2586"/>
    <n v="13024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999999999999993"/>
    <n v="6.2"/>
    <n v="3.0999999999999988"/>
    <n v="0.41936677631578945"/>
    <n v="-0.41666666666666669"/>
    <n v="-3.1081273088945732E-2"/>
    <n v="0"/>
    <n v="3.1031879410796299"/>
    <n v="5.6858393619241703"/>
    <n v="0"/>
    <n v="0"/>
    <n v="5.8291579736499903"/>
    <n v="0"/>
    <n v="0.8"/>
    <n v="2.2999999999999998"/>
    <n v="1.6"/>
    <n v="0.112"/>
    <n v="8.8999999999999996E-2"/>
    <n v="0.379"/>
    <n v="40496.74"/>
    <n v="1.012"/>
    <n v="1.68"/>
    <n v="1037.4090000000001"/>
    <n v="0"/>
    <n v="0"/>
    <n v="4005.12722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37"/>
    <n v="23337"/>
    <n v="34670.9"/>
    <n v="2586"/>
    <n v="13024.9"/>
    <n v="11201"/>
    <n v="12413"/>
    <n v="36803"/>
    <n v="60140"/>
    <n v="0"/>
    <n v="0"/>
    <n v="0"/>
    <n v="0"/>
    <n v="0"/>
    <n v="0"/>
    <n v="0"/>
    <n v="12493"/>
    <n v="42513"/>
    <n v="0"/>
    <n v="5134"/>
    <n v="0"/>
    <n v="0"/>
    <n v="0"/>
    <n v="0"/>
    <n v="0"/>
    <n v="47695.8"/>
    <n v="0"/>
    <n v="0"/>
    <n v="0"/>
    <n v="0"/>
    <n v="0"/>
    <n v="0"/>
    <n v="0"/>
    <n v="0"/>
    <n v="0"/>
    <n v="0"/>
    <n v="0"/>
    <n v="0"/>
    <n v="0"/>
    <n v="47695.8"/>
    <n v="466.06451612903226"/>
    <n v="4130.7419354838712"/>
    <n v="0.94676643031947538"/>
    <n v="0"/>
    <n v="0"/>
    <n v="0"/>
    <n v="0"/>
    <n v="0"/>
    <n v="0.89892275956910384"/>
    <n v="0"/>
    <n v="0"/>
    <n v="0"/>
    <n v="3922"/>
    <n v="0"/>
    <n v="0"/>
    <n v="0"/>
    <n v="0"/>
    <n v="0"/>
    <n v="0"/>
    <n v="10.931881732752693"/>
    <n v="0"/>
    <n v="0"/>
    <n v="0"/>
    <n v="0"/>
    <n v="0"/>
    <n v="0"/>
    <n v="0"/>
    <n v="0"/>
    <n v="0"/>
    <n v="0"/>
    <n v="0"/>
    <n v="0"/>
    <n v="0"/>
    <n v="4130.7419354838712"/>
    <n v="0"/>
    <n v="0"/>
    <n v="0"/>
    <n v="0"/>
    <n v="49480052.182200007"/>
    <n v="0"/>
    <n v="0"/>
    <n v="0"/>
    <n v="0"/>
    <n v="46577095.011"/>
    <n v="0"/>
    <n v="0"/>
    <n v="0"/>
    <n v="3922"/>
    <n v="0"/>
    <n v="0"/>
    <n v="0"/>
    <n v="0"/>
    <n v="0"/>
    <n v="0"/>
    <n v="460"/>
    <n v="2890"/>
    <n v="0"/>
    <n v="40"/>
    <n v="0"/>
    <n v="525"/>
    <n v="90"/>
    <n v="80"/>
    <n v="0"/>
    <n v="0"/>
    <n v="0"/>
    <n v="0"/>
    <n v="0"/>
    <n v="90"/>
  </r>
  <r>
    <x v="206"/>
    <s v="London"/>
    <x v="1"/>
    <x v="0"/>
    <n v="5318"/>
    <n v="679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78.92"/>
    <n v="861.64"/>
    <n v="363.83499999999998"/>
    <n v="3888.28"/>
    <n v="0"/>
    <n v="0"/>
    <n v="0"/>
    <n v="0"/>
    <n v="0"/>
    <n v="0"/>
    <n v="17.28"/>
    <n v="0.217"/>
    <n v="250.49964299999999"/>
    <n v="0"/>
    <n v="0"/>
    <n v="349.61"/>
    <n v="1.93"/>
    <n v="426"/>
    <n v="0"/>
    <n v="0"/>
    <n v="0"/>
    <n v="0"/>
    <n v="0"/>
    <n v="0"/>
    <n v="8.9480000000000004"/>
    <n v="13.922000000000001"/>
    <n v="279.80645161290323"/>
    <n v="21.790741935483872"/>
    <n v="0"/>
    <n v="0"/>
    <n v="0"/>
    <n v="0"/>
    <n v="0"/>
    <n v="0"/>
    <n v="0"/>
    <n v="0"/>
    <n v="0"/>
    <n v="0"/>
    <n v="0"/>
    <n v="0"/>
    <n v="19986"/>
    <n v="42570"/>
    <n v="4904"/>
    <n v="2646"/>
    <n v="24114"/>
    <n v="4850"/>
    <n v="0"/>
    <n v="0"/>
    <n v="0"/>
    <n v="0"/>
    <n v="0"/>
    <n v="0"/>
    <n v="0"/>
    <n v="0"/>
    <n v="0"/>
    <n v="41392.300000000003"/>
    <n v="3133"/>
    <n v="16920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8.6"/>
    <n v="0"/>
    <n v="2.9999999999999991"/>
    <n v="0.40583881578947367"/>
    <n v="1.0833333333333333"/>
    <n v="8.0811310031258896E-2"/>
    <n v="0"/>
    <n v="2.8222145213457499"/>
    <n v="5.2126635572133004"/>
    <n v="0"/>
    <n v="0"/>
    <n v="5.3253577226045996"/>
    <n v="0"/>
    <n v="0.82199999999999995"/>
    <n v="2.1"/>
    <n v="1.1000000000000001"/>
    <n v="0.10100000000000001"/>
    <n v="7.6999999999999999E-2"/>
    <n v="0.35"/>
    <n v="51592.27"/>
    <n v="1.0029999999999999"/>
    <n v="1.68"/>
    <n v="919.98099999999999"/>
    <n v="0"/>
    <n v="0"/>
    <n v="3999.5612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65"/>
    <n v="19865"/>
    <n v="41392.300000000003"/>
    <n v="3133"/>
    <n v="16920.400000000001"/>
    <n v="12830"/>
    <n v="14163"/>
    <n v="26101"/>
    <n v="45966"/>
    <n v="0.29049255676534042"/>
    <n v="0"/>
    <n v="0.29049255676534042"/>
    <n v="0"/>
    <n v="1"/>
    <n v="0"/>
    <n v="0"/>
    <n v="7466"/>
    <n v="32975"/>
    <n v="0"/>
    <n v="5525"/>
    <n v="0"/>
    <n v="0"/>
    <n v="0"/>
    <n v="0"/>
    <n v="0"/>
    <n v="58312.700000000004"/>
    <n v="0"/>
    <n v="0"/>
    <n v="0"/>
    <n v="0"/>
    <n v="0"/>
    <n v="0"/>
    <n v="0"/>
    <n v="0"/>
    <n v="0"/>
    <n v="0"/>
    <n v="0"/>
    <n v="0"/>
    <n v="0"/>
    <n v="58312.700000000004"/>
    <n v="466.06451612903226"/>
    <n v="4717.7419354838712"/>
    <n v="0.88712710332528599"/>
    <n v="0"/>
    <n v="0"/>
    <n v="0"/>
    <n v="0"/>
    <n v="0"/>
    <n v="0.91199699135013168"/>
    <n v="0"/>
    <n v="0"/>
    <n v="0"/>
    <n v="4850"/>
    <n v="0"/>
    <n v="0"/>
    <n v="0"/>
    <n v="0"/>
    <n v="0"/>
    <n v="0"/>
    <n v="10.965156073711922"/>
    <n v="0"/>
    <n v="0"/>
    <n v="0"/>
    <n v="0"/>
    <n v="0"/>
    <n v="0"/>
    <n v="0"/>
    <n v="0"/>
    <n v="0"/>
    <n v="0"/>
    <n v="0"/>
    <n v="0"/>
    <n v="0"/>
    <n v="4717.7419354838712"/>
    <n v="0"/>
    <n v="0"/>
    <n v="0"/>
    <n v="0"/>
    <n v="53646576.058700003"/>
    <n v="0"/>
    <n v="0"/>
    <n v="0"/>
    <n v="0"/>
    <n v="50244554.828000002"/>
    <n v="0"/>
    <n v="0"/>
    <n v="0"/>
    <n v="4850"/>
    <n v="0"/>
    <n v="0"/>
    <n v="0"/>
    <n v="0"/>
    <n v="0"/>
    <n v="0"/>
    <n v="580"/>
    <n v="3060"/>
    <n v="0"/>
    <n v="40"/>
    <n v="0"/>
    <n v="609"/>
    <n v="120"/>
    <n v="80"/>
    <n v="0"/>
    <n v="0"/>
    <n v="0"/>
    <n v="0"/>
    <n v="0"/>
    <n v="120"/>
  </r>
  <r>
    <x v="207"/>
    <s v="London"/>
    <x v="1"/>
    <x v="0"/>
    <n v="7013"/>
    <n v="81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12.65"/>
    <n v="502.12099999999998"/>
    <n v="208.03"/>
    <n v="1997.12"/>
    <n v="0"/>
    <n v="0"/>
    <n v="0"/>
    <n v="0"/>
    <n v="0"/>
    <n v="0"/>
    <n v="10.529"/>
    <n v="0.215"/>
    <n v="290.79410899999999"/>
    <n v="0"/>
    <n v="0"/>
    <n v="416.29"/>
    <n v="2.1190000000000002"/>
    <n v="430"/>
    <n v="0"/>
    <n v="0"/>
    <n v="0"/>
    <n v="0"/>
    <n v="0"/>
    <n v="0"/>
    <n v="8.5660000000000007"/>
    <n v="14.99"/>
    <n v="279.80645161290323"/>
    <n v="21.790741935483872"/>
    <n v="0"/>
    <n v="0"/>
    <n v="0"/>
    <n v="0"/>
    <n v="0"/>
    <n v="0"/>
    <n v="0"/>
    <n v="0"/>
    <n v="0"/>
    <n v="0"/>
    <n v="0"/>
    <n v="0"/>
    <n v="28850"/>
    <n v="61297"/>
    <n v="5611"/>
    <n v="3451"/>
    <n v="30265"/>
    <n v="6023"/>
    <n v="0"/>
    <n v="0"/>
    <n v="0"/>
    <n v="0"/>
    <n v="0"/>
    <n v="0"/>
    <n v="0"/>
    <n v="0"/>
    <n v="0"/>
    <n v="60532.9"/>
    <n v="4514"/>
    <n v="23054.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6.4"/>
    <n v="2.2000000000000002"/>
    <n v="0.79999999999999982"/>
    <n v="0.10822368421052632"/>
    <n v="8.3333333333333315E-2"/>
    <n v="6.2162546177891445E-3"/>
    <n v="0"/>
    <n v="2.4036165971798802"/>
    <n v="4.7515630797800004"/>
    <n v="0"/>
    <n v="0"/>
    <n v="4.6854229112534798"/>
    <n v="0"/>
    <n v="0.83799999999999997"/>
    <n v="1.8"/>
    <n v="0.9"/>
    <n v="9.5000000000000001E-2"/>
    <n v="6.7000000000000004E-2"/>
    <n v="0.34499999999999997"/>
    <n v="64638.65"/>
    <n v="1.0009999999999999"/>
    <n v="1.67"/>
    <n v="975.39800000000002"/>
    <n v="0"/>
    <n v="0"/>
    <n v="4285.8162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50"/>
    <n v="13450"/>
    <n v="60532.9"/>
    <n v="4514"/>
    <n v="23054.400000000001"/>
    <n v="17554"/>
    <n v="19221"/>
    <n v="16963"/>
    <n v="30413"/>
    <n v="0.40534391350284382"/>
    <n v="0"/>
    <n v="0.40534391350284382"/>
    <n v="0"/>
    <n v="0"/>
    <n v="1"/>
    <n v="0"/>
    <n v="3106"/>
    <n v="20534"/>
    <n v="0"/>
    <n v="6773"/>
    <n v="0"/>
    <n v="0"/>
    <n v="0"/>
    <n v="0"/>
    <n v="0"/>
    <n v="83587.3"/>
    <n v="0"/>
    <n v="0"/>
    <n v="0"/>
    <n v="0"/>
    <n v="0"/>
    <n v="0"/>
    <n v="0"/>
    <n v="0"/>
    <n v="0"/>
    <n v="0"/>
    <n v="0"/>
    <n v="0"/>
    <n v="0"/>
    <n v="83587.3"/>
    <n v="466.06451612903226"/>
    <n v="5424.7419354838712"/>
    <n v="0.77352658426976628"/>
    <n v="0"/>
    <n v="0"/>
    <n v="0"/>
    <n v="0"/>
    <n v="0"/>
    <n v="0.85883359475260235"/>
    <n v="0"/>
    <n v="0"/>
    <n v="0"/>
    <n v="6023"/>
    <n v="0"/>
    <n v="0"/>
    <n v="0"/>
    <n v="0"/>
    <n v="0"/>
    <n v="0"/>
    <n v="11.918907742763439"/>
    <n v="0"/>
    <n v="0"/>
    <n v="0"/>
    <n v="0"/>
    <n v="0"/>
    <n v="0"/>
    <n v="0"/>
    <n v="0"/>
    <n v="0"/>
    <n v="0"/>
    <n v="0"/>
    <n v="0"/>
    <n v="0"/>
    <n v="5424.7419354838712"/>
    <n v="0"/>
    <n v="0"/>
    <n v="0"/>
    <n v="0"/>
    <n v="81530885.245400012"/>
    <n v="0"/>
    <n v="0"/>
    <n v="0"/>
    <n v="0"/>
    <n v="41970938.6633"/>
    <n v="0"/>
    <n v="0"/>
    <n v="0"/>
    <n v="6023"/>
    <n v="0"/>
    <n v="0"/>
    <n v="0"/>
    <n v="0"/>
    <n v="0"/>
    <n v="0"/>
    <n v="730"/>
    <n v="3240"/>
    <n v="0"/>
    <n v="48"/>
    <n v="0"/>
    <n v="917"/>
    <n v="150"/>
    <n v="150"/>
    <n v="0"/>
    <n v="0"/>
    <n v="0"/>
    <n v="0"/>
    <n v="0"/>
    <n v="150"/>
  </r>
  <r>
    <x v="208"/>
    <s v="London"/>
    <x v="1"/>
    <x v="0"/>
    <n v="5819"/>
    <n v="666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13.20899999999995"/>
    <n v="703.67399999999998"/>
    <n v="304.786"/>
    <n v="2668.13"/>
    <n v="0"/>
    <n v="0"/>
    <n v="0"/>
    <n v="0"/>
    <n v="0"/>
    <n v="0"/>
    <n v="9.5350000000000001"/>
    <n v="0.23699999999999999"/>
    <n v="356.78348799999998"/>
    <n v="0"/>
    <n v="0"/>
    <n v="273.98"/>
    <n v="1.0580000000000001"/>
    <n v="434"/>
    <n v="0"/>
    <n v="0"/>
    <n v="0"/>
    <n v="0"/>
    <n v="0"/>
    <n v="0"/>
    <n v="8.8970000000000002"/>
    <n v="12.803000000000001"/>
    <n v="279.80645161290323"/>
    <n v="21.790741935483872"/>
    <n v="0"/>
    <n v="0"/>
    <n v="0"/>
    <n v="0"/>
    <n v="0"/>
    <n v="0"/>
    <n v="0"/>
    <n v="0"/>
    <n v="0"/>
    <n v="0"/>
    <n v="0"/>
    <n v="0"/>
    <n v="25611"/>
    <n v="50681"/>
    <n v="5159"/>
    <n v="3548"/>
    <n v="28388"/>
    <n v="4857"/>
    <n v="0"/>
    <n v="0"/>
    <n v="0"/>
    <n v="0"/>
    <n v="0"/>
    <n v="0"/>
    <n v="0"/>
    <n v="0"/>
    <n v="0"/>
    <n v="52655.3"/>
    <n v="3839"/>
    <n v="17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"/>
    <n v="0"/>
    <n v="2.3142857142857132"/>
    <n v="0.29785009398496243"/>
    <n v="-0.51428571428571435"/>
    <n v="-4.7351114358787014E-2"/>
    <n v="0"/>
    <n v="2.7235685533557801"/>
    <n v="5.11251698640603"/>
    <n v="0"/>
    <n v="0"/>
    <n v="5.1258628017723904"/>
    <n v="0"/>
    <n v="0.81499999999999995"/>
    <n v="2"/>
    <n v="1.1000000000000001"/>
    <n v="0.105"/>
    <n v="8.1000000000000003E-2"/>
    <n v="0.41599999999999998"/>
    <n v="51896.24"/>
    <n v="1.004"/>
    <n v="1.63"/>
    <n v="964.01599999999996"/>
    <n v="0"/>
    <n v="0"/>
    <n v="3877.91679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90"/>
    <n v="12890"/>
    <n v="52655.3"/>
    <n v="3839"/>
    <n v="17683"/>
    <n v="16638"/>
    <n v="18246"/>
    <n v="17594"/>
    <n v="30484"/>
    <n v="0.30416352973181582"/>
    <n v="0"/>
    <n v="0.30416352973181582"/>
    <n v="0"/>
    <n v="0"/>
    <n v="0"/>
    <n v="1"/>
    <n v="2629"/>
    <n v="22071"/>
    <n v="0"/>
    <n v="5784"/>
    <n v="0"/>
    <n v="0"/>
    <n v="0"/>
    <n v="0"/>
    <n v="0"/>
    <n v="70338.3"/>
    <n v="0"/>
    <n v="0"/>
    <n v="0"/>
    <n v="0"/>
    <n v="0"/>
    <n v="0"/>
    <n v="0"/>
    <n v="0"/>
    <n v="0"/>
    <n v="0"/>
    <n v="0"/>
    <n v="0"/>
    <n v="0"/>
    <n v="70338.3"/>
    <n v="466.06451612903226"/>
    <n v="4972.7419354838712"/>
    <n v="0.85456984627665766"/>
    <n v="0"/>
    <n v="0"/>
    <n v="0"/>
    <n v="0"/>
    <n v="0"/>
    <n v="0.83467949819556619"/>
    <n v="0"/>
    <n v="0"/>
    <n v="0"/>
    <n v="4857"/>
    <n v="0"/>
    <n v="0"/>
    <n v="0"/>
    <n v="0"/>
    <n v="0"/>
    <n v="0"/>
    <n v="12.087695480323081"/>
    <n v="0"/>
    <n v="0"/>
    <n v="0"/>
    <n v="0"/>
    <n v="0"/>
    <n v="0"/>
    <n v="0"/>
    <n v="0"/>
    <n v="0"/>
    <n v="0"/>
    <n v="0"/>
    <n v="0"/>
    <n v="0"/>
    <n v="4972.7419354838712"/>
    <n v="0"/>
    <n v="0"/>
    <n v="0"/>
    <n v="0"/>
    <n v="67807246.612800002"/>
    <n v="0"/>
    <n v="0"/>
    <n v="0"/>
    <n v="0"/>
    <n v="49495232.9142"/>
    <n v="0"/>
    <n v="0"/>
    <n v="0"/>
    <n v="4857"/>
    <n v="0"/>
    <n v="0"/>
    <n v="0"/>
    <n v="0"/>
    <n v="0"/>
    <n v="0"/>
    <n v="600"/>
    <n v="3380"/>
    <n v="0"/>
    <n v="48"/>
    <n v="0"/>
    <n v="651"/>
    <n v="100"/>
    <n v="130"/>
    <n v="0"/>
    <n v="0"/>
    <n v="0"/>
    <n v="0"/>
    <n v="0"/>
    <n v="100"/>
  </r>
  <r>
    <x v="209"/>
    <s v="London"/>
    <x v="1"/>
    <x v="0"/>
    <n v="3557"/>
    <n v="47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97.1310000000001"/>
    <n v="1085.1120000000001"/>
    <n v="455.27600000000001"/>
    <n v="4271.17"/>
    <n v="0"/>
    <n v="0"/>
    <n v="0"/>
    <n v="0"/>
    <n v="0"/>
    <n v="0"/>
    <n v="12.019"/>
    <n v="0.23699999999999999"/>
    <n v="320.31892699999997"/>
    <n v="0"/>
    <n v="0"/>
    <n v="265.64999999999998"/>
    <n v="1.82"/>
    <n v="356"/>
    <n v="0"/>
    <n v="0"/>
    <n v="0"/>
    <n v="0"/>
    <n v="0"/>
    <n v="0"/>
    <n v="7.0990000000000002"/>
    <n v="11.502000000000001"/>
    <n v="279.80645161290323"/>
    <n v="21.790741935483872"/>
    <n v="0"/>
    <n v="0"/>
    <n v="0"/>
    <n v="0"/>
    <n v="0"/>
    <n v="0"/>
    <n v="0"/>
    <n v="0"/>
    <n v="0"/>
    <n v="0"/>
    <n v="0"/>
    <n v="0"/>
    <n v="16258"/>
    <n v="26123"/>
    <n v="3731"/>
    <n v="2766"/>
    <n v="18062"/>
    <n v="3431"/>
    <n v="0"/>
    <n v="0"/>
    <n v="0"/>
    <n v="0"/>
    <n v="0"/>
    <n v="0"/>
    <n v="0"/>
    <n v="0"/>
    <n v="0"/>
    <n v="26247.3"/>
    <n v="1982"/>
    <n v="869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"/>
    <n v="0"/>
    <n v="2.2142857142857135"/>
    <n v="0.28498002819548879"/>
    <n v="-0.51428571428571435"/>
    <n v="-4.7351114358787014E-2"/>
    <n v="0"/>
    <n v="3.1345744047847899"/>
    <n v="5.3784020363267704"/>
    <n v="0"/>
    <n v="0"/>
    <n v="5.5962660994221798"/>
    <n v="0"/>
    <n v="0.78400000000000003"/>
    <n v="2.2999999999999998"/>
    <n v="1.5"/>
    <n v="0.11899999999999999"/>
    <n v="9.7000000000000003E-2"/>
    <n v="0.39400000000000002"/>
    <n v="40329.019999999997"/>
    <n v="1.014"/>
    <n v="1.71"/>
    <n v="900.42100000000005"/>
    <n v="0"/>
    <n v="0"/>
    <n v="3911.813270000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94"/>
    <n v="11694"/>
    <n v="26247.3"/>
    <n v="1982"/>
    <n v="8692.4"/>
    <n v="9831"/>
    <n v="10643"/>
    <n v="16804"/>
    <n v="28498"/>
    <n v="0"/>
    <n v="0"/>
    <n v="0"/>
    <n v="0"/>
    <n v="0"/>
    <n v="0"/>
    <n v="0"/>
    <n v="2982"/>
    <n v="21381"/>
    <n v="0"/>
    <n v="4126"/>
    <n v="0"/>
    <n v="0"/>
    <n v="0"/>
    <n v="0"/>
    <n v="0"/>
    <n v="34939.699999999997"/>
    <n v="0"/>
    <n v="0"/>
    <n v="0"/>
    <n v="0"/>
    <n v="0"/>
    <n v="0"/>
    <n v="0"/>
    <n v="0"/>
    <n v="0"/>
    <n v="0"/>
    <n v="0"/>
    <n v="0"/>
    <n v="0"/>
    <n v="34939.699999999997"/>
    <n v="466.06451612903226"/>
    <n v="3544.7419354838712"/>
    <n v="0.9965538193657214"/>
    <n v="0"/>
    <n v="0"/>
    <n v="0"/>
    <n v="0"/>
    <n v="0"/>
    <n v="0.9645768906381782"/>
    <n v="0"/>
    <n v="0"/>
    <n v="0"/>
    <n v="3431"/>
    <n v="0"/>
    <n v="0"/>
    <n v="0"/>
    <n v="0"/>
    <n v="0"/>
    <n v="0"/>
    <n v="9.8228001124543152"/>
    <n v="0"/>
    <n v="0"/>
    <n v="0"/>
    <n v="0"/>
    <n v="0"/>
    <n v="0"/>
    <n v="0"/>
    <n v="0"/>
    <n v="0"/>
    <n v="0"/>
    <n v="0"/>
    <n v="0"/>
    <n v="0"/>
    <n v="3544.7419354838712"/>
    <n v="0"/>
    <n v="0"/>
    <n v="0"/>
    <n v="0"/>
    <n v="31460439.613699999"/>
    <n v="0"/>
    <n v="0"/>
    <n v="0"/>
    <n v="0"/>
    <n v="37913487.746399999"/>
    <n v="0"/>
    <n v="0"/>
    <n v="0"/>
    <n v="3431"/>
    <n v="0"/>
    <n v="0"/>
    <n v="0"/>
    <n v="0"/>
    <n v="0"/>
    <n v="0"/>
    <n v="460"/>
    <n v="1240"/>
    <n v="0"/>
    <n v="1072"/>
    <n v="0"/>
    <n v="553"/>
    <n v="110"/>
    <n v="70"/>
    <n v="0"/>
    <n v="0"/>
    <n v="0"/>
    <n v="0"/>
    <n v="0"/>
    <n v="110"/>
  </r>
  <r>
    <x v="210"/>
    <s v="London"/>
    <x v="1"/>
    <x v="0"/>
    <n v="3049"/>
    <n v="42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742.1849999999999"/>
    <n v="1736.5170000000001"/>
    <n v="712.52599999999995"/>
    <n v="6809.51"/>
    <n v="0"/>
    <n v="0"/>
    <n v="0"/>
    <n v="0"/>
    <n v="0"/>
    <n v="0"/>
    <n v="5.6680000000000001"/>
    <n v="0.21299999999999999"/>
    <n v="356.08403700000002"/>
    <n v="0"/>
    <n v="0"/>
    <n v="295.62"/>
    <n v="1.6639999999999999"/>
    <n v="314"/>
    <n v="0"/>
    <n v="0"/>
    <n v="0"/>
    <n v="0"/>
    <n v="0"/>
    <n v="0"/>
    <n v="7.6040000000000001"/>
    <n v="10.808"/>
    <n v="279.80645161290323"/>
    <n v="21.790741935483872"/>
    <n v="0"/>
    <n v="0"/>
    <n v="0"/>
    <n v="0"/>
    <n v="0"/>
    <n v="0"/>
    <n v="0"/>
    <n v="0"/>
    <n v="0"/>
    <n v="0"/>
    <n v="0"/>
    <n v="0"/>
    <n v="13535"/>
    <n v="21070"/>
    <n v="3226"/>
    <n v="2806"/>
    <n v="4070"/>
    <n v="3302"/>
    <n v="0"/>
    <n v="0"/>
    <n v="0"/>
    <n v="0"/>
    <n v="0"/>
    <n v="0"/>
    <n v="0"/>
    <n v="0"/>
    <n v="0"/>
    <n v="20036.8"/>
    <n v="1501"/>
    <n v="60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7.7"/>
    <n v="158"/>
    <n v="649.70000000000005"/>
    <n v="0"/>
    <n v="0"/>
    <n v="0"/>
    <n v="0"/>
    <n v="0.8"/>
    <n v="0"/>
    <n v="9.3000000000000007"/>
    <n v="4.0999999999999996"/>
    <n v="3.8142857142857141"/>
    <n v="0.49090108082706796"/>
    <n v="0.2857142857142857"/>
    <n v="2.6306174643770559E-2"/>
    <n v="0"/>
    <n v="2.78308338726697"/>
    <n v="5.1086312018901001"/>
    <n v="0"/>
    <n v="0"/>
    <n v="5.0878667492104297"/>
    <n v="0"/>
    <n v="0.80400000000000005"/>
    <n v="2.1"/>
    <n v="1.2"/>
    <n v="0.11"/>
    <n v="8.5000000000000006E-2"/>
    <n v="0.311"/>
    <n v="46172.45"/>
    <n v="1.006"/>
    <n v="1.73"/>
    <n v="822.48599999999999"/>
    <n v="0"/>
    <n v="0"/>
    <n v="3907.8794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35"/>
    <n v="26335"/>
    <n v="21444.5"/>
    <n v="1659"/>
    <n v="6676.8"/>
    <n v="8694"/>
    <n v="9718"/>
    <n v="52211"/>
    <n v="78546"/>
    <n v="0"/>
    <n v="0"/>
    <n v="0"/>
    <n v="0"/>
    <n v="0"/>
    <n v="0"/>
    <n v="0"/>
    <n v="48418"/>
    <n v="26587"/>
    <n v="0"/>
    <n v="3541"/>
    <n v="0"/>
    <n v="0"/>
    <n v="0"/>
    <n v="0"/>
    <n v="0"/>
    <n v="26063.9"/>
    <n v="0"/>
    <n v="0"/>
    <n v="0"/>
    <n v="0"/>
    <n v="0"/>
    <n v="0"/>
    <n v="0"/>
    <n v="0"/>
    <n v="0"/>
    <n v="2057.4"/>
    <n v="0"/>
    <n v="0"/>
    <n v="0"/>
    <n v="28121.300000000003"/>
    <n v="466.06451612903226"/>
    <n v="3039.7419354838712"/>
    <n v="0.9969635734614205"/>
    <n v="0"/>
    <n v="0"/>
    <n v="0"/>
    <n v="0"/>
    <n v="0"/>
    <n v="1.0829780255821582"/>
    <n v="0"/>
    <n v="0"/>
    <n v="0"/>
    <n v="3302"/>
    <n v="0"/>
    <n v="0"/>
    <n v="0"/>
    <n v="0"/>
    <n v="0"/>
    <n v="0"/>
    <n v="8.5483437192522143"/>
    <n v="0"/>
    <n v="0"/>
    <n v="0"/>
    <n v="0"/>
    <n v="0"/>
    <n v="0"/>
    <n v="0"/>
    <n v="0"/>
    <n v="0"/>
    <n v="0.67477861593965238"/>
    <n v="0"/>
    <n v="0"/>
    <n v="0"/>
    <n v="3039.7419354838712"/>
    <n v="0"/>
    <n v="0"/>
    <n v="1692182.6964"/>
    <n v="0"/>
    <n v="21437192.8554"/>
    <n v="0"/>
    <n v="0"/>
    <n v="3572710.0758000002"/>
    <n v="0"/>
    <n v="45260405.436300002"/>
    <n v="0"/>
    <n v="0"/>
    <n v="0"/>
    <n v="3302"/>
    <n v="0"/>
    <n v="0"/>
    <n v="0"/>
    <n v="0"/>
    <n v="0"/>
    <n v="0"/>
    <n v="510"/>
    <n v="530"/>
    <n v="0"/>
    <n v="1352"/>
    <n v="0"/>
    <n v="483"/>
    <n v="30"/>
    <n v="80"/>
    <n v="0"/>
    <n v="0"/>
    <n v="0"/>
    <n v="0"/>
    <n v="0"/>
    <n v="30"/>
  </r>
  <r>
    <x v="211"/>
    <s v="London"/>
    <x v="1"/>
    <x v="0"/>
    <n v="3084"/>
    <n v="398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97.46899999999994"/>
    <n v="687.79399999999998"/>
    <n v="290.33100000000002"/>
    <n v="3074.57"/>
    <n v="0"/>
    <n v="0"/>
    <n v="0"/>
    <n v="0"/>
    <n v="0"/>
    <n v="0"/>
    <n v="9.6750000000000007"/>
    <n v="0.21"/>
    <n v="321.872567"/>
    <n v="0"/>
    <n v="0"/>
    <n v="376.28"/>
    <n v="1.863"/>
    <n v="392"/>
    <n v="0"/>
    <n v="0"/>
    <n v="0"/>
    <n v="0"/>
    <n v="0"/>
    <n v="0"/>
    <n v="4.8639999999999999"/>
    <n v="10.712999999999999"/>
    <n v="279.80645161290323"/>
    <n v="21.790741935483872"/>
    <n v="0"/>
    <n v="0"/>
    <n v="0"/>
    <n v="0"/>
    <n v="0"/>
    <n v="0"/>
    <n v="0"/>
    <n v="0"/>
    <n v="0"/>
    <n v="0"/>
    <n v="0"/>
    <n v="0"/>
    <n v="9086"/>
    <n v="14673"/>
    <n v="3564"/>
    <n v="2917"/>
    <n v="4189"/>
    <n v="3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29.7"/>
    <n v="1633"/>
    <n v="6080.7"/>
    <n v="0"/>
    <n v="0"/>
    <n v="0"/>
    <n v="0"/>
    <n v="0.3"/>
    <n v="0"/>
    <n v="11.4"/>
    <n v="0"/>
    <n v="5.9142857142857137"/>
    <n v="0.76117246240601544"/>
    <n v="-0.21428571428571436"/>
    <n v="-1.9729630982827928E-2"/>
    <n v="0"/>
    <n v="2.6581134521775298"/>
    <n v="4.8541442942458204"/>
    <n v="0"/>
    <n v="0"/>
    <n v="4.8088355163303103"/>
    <n v="0"/>
    <n v="0.80700000000000005"/>
    <n v="2"/>
    <n v="1.1000000000000001"/>
    <n v="0.112"/>
    <n v="8.1000000000000003E-2"/>
    <n v="0.28499999999999998"/>
    <n v="51763.75"/>
    <n v="1.004"/>
    <n v="1.74"/>
    <n v="792.66899999999998"/>
    <n v="6.7080000000000002"/>
    <n v="0"/>
    <n v="3892.4047899999982"/>
    <n v="66.09948"/>
    <n v="0"/>
    <n v="0"/>
    <n v="6.7080000000000002"/>
    <n v="0"/>
    <n v="6.7080000000000002"/>
    <n v="0"/>
    <n v="0"/>
    <n v="66.0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72"/>
    <n v="10372"/>
    <n v="14629.7"/>
    <n v="1633"/>
    <n v="6080.7"/>
    <n v="9290"/>
    <n v="10308"/>
    <n v="15790"/>
    <n v="26162"/>
    <n v="0"/>
    <n v="0"/>
    <n v="0"/>
    <n v="0"/>
    <n v="0"/>
    <n v="0"/>
    <n v="0"/>
    <n v="9"/>
    <n v="22656"/>
    <n v="3"/>
    <n v="3494"/>
    <n v="0"/>
    <n v="0"/>
    <n v="0"/>
    <n v="0"/>
    <n v="0"/>
    <n v="0"/>
    <n v="0"/>
    <n v="0"/>
    <n v="0"/>
    <n v="0"/>
    <n v="0"/>
    <n v="0"/>
    <n v="0"/>
    <n v="0"/>
    <n v="0"/>
    <n v="20710.400000000001"/>
    <n v="0"/>
    <n v="0"/>
    <n v="0"/>
    <n v="20710.400000000001"/>
    <n v="466.06451612903226"/>
    <n v="3377.7419354838712"/>
    <n v="1.0952470607924356"/>
    <n v="0"/>
    <n v="0"/>
    <n v="0"/>
    <n v="0"/>
    <n v="0"/>
    <n v="1.0168612191958495"/>
    <n v="0"/>
    <n v="0"/>
    <n v="0"/>
    <n v="3136"/>
    <n v="0"/>
    <n v="0"/>
    <n v="0"/>
    <n v="0"/>
    <n v="0"/>
    <n v="0"/>
    <n v="0"/>
    <n v="0"/>
    <n v="0"/>
    <n v="0"/>
    <n v="0"/>
    <n v="0"/>
    <n v="0"/>
    <n v="0"/>
    <n v="0"/>
    <n v="0"/>
    <n v="6.7154345006485086"/>
    <n v="0"/>
    <n v="0"/>
    <n v="0"/>
    <n v="3377.7419354838712"/>
    <n v="0"/>
    <n v="0"/>
    <n v="16416492.057600001"/>
    <n v="0"/>
    <n v="0"/>
    <n v="0"/>
    <n v="0"/>
    <n v="14244488.8576"/>
    <n v="0"/>
    <n v="0"/>
    <n v="0"/>
    <n v="0"/>
    <n v="0"/>
    <n v="3136"/>
    <n v="0"/>
    <n v="0"/>
    <n v="0"/>
    <n v="0"/>
    <n v="0"/>
    <n v="0"/>
    <n v="600"/>
    <n v="530"/>
    <n v="0"/>
    <n v="1488"/>
    <n v="0"/>
    <n v="406"/>
    <n v="110"/>
    <n v="145"/>
    <n v="0"/>
    <n v="0"/>
    <n v="0"/>
    <n v="0"/>
    <n v="0"/>
    <n v="110"/>
  </r>
  <r>
    <x v="212"/>
    <s v="London"/>
    <x v="1"/>
    <x v="0"/>
    <n v="3148"/>
    <n v="40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94.45699999999999"/>
    <n v="484.39400000000001"/>
    <n v="176.54499999999999"/>
    <n v="1805.34"/>
    <n v="0"/>
    <n v="0"/>
    <n v="0"/>
    <n v="0"/>
    <n v="0"/>
    <n v="0"/>
    <n v="10.063000000000001"/>
    <n v="0.22"/>
    <n v="313.46806800000002"/>
    <n v="0"/>
    <n v="0"/>
    <n v="275.73"/>
    <n v="1.4410000000000001"/>
    <n v="562"/>
    <n v="0"/>
    <n v="0"/>
    <n v="0"/>
    <n v="0"/>
    <n v="0"/>
    <n v="0"/>
    <n v="5.0529999999999999"/>
    <n v="11.054"/>
    <n v="279.80645161290323"/>
    <n v="21.790741935483872"/>
    <n v="0"/>
    <n v="0"/>
    <n v="0"/>
    <n v="0"/>
    <n v="0"/>
    <n v="0"/>
    <n v="0"/>
    <n v="0"/>
    <n v="0"/>
    <n v="0"/>
    <n v="0"/>
    <n v="0"/>
    <n v="9872"/>
    <n v="14617"/>
    <n v="3886"/>
    <n v="3275"/>
    <n v="4697"/>
    <n v="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06.4"/>
    <n v="1638"/>
    <n v="6554.2"/>
    <n v="0"/>
    <n v="0"/>
    <n v="0"/>
    <n v="0"/>
    <n v="1"/>
    <n v="0"/>
    <n v="11.1"/>
    <n v="0"/>
    <n v="5.614285714285713"/>
    <n v="0.72256226503759424"/>
    <n v="0.48571428571428565"/>
    <n v="4.4720496894409947E-2"/>
    <n v="0"/>
    <n v="2.7252283169777001"/>
    <n v="4.9026943057132"/>
    <n v="0"/>
    <n v="0"/>
    <n v="4.8476301974765503"/>
    <n v="0"/>
    <n v="0.78300000000000003"/>
    <n v="2.1"/>
    <n v="1.2"/>
    <n v="0.11899999999999999"/>
    <n v="9.8000000000000004E-2"/>
    <n v="0.29099999999999998"/>
    <n v="55286.2"/>
    <n v="1.0109999999999999"/>
    <n v="1.75"/>
    <n v="763.44399999999996"/>
    <n v="31.571000000000002"/>
    <n v="0"/>
    <n v="3957.584810000003"/>
    <n v="175.56188"/>
    <n v="0"/>
    <n v="0"/>
    <n v="31.571000000000002"/>
    <n v="0"/>
    <n v="31.571000000000002"/>
    <n v="0"/>
    <n v="0"/>
    <n v="175.56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62"/>
    <n v="18162"/>
    <n v="14506.4"/>
    <n v="1638"/>
    <n v="6554.2"/>
    <n v="9452"/>
    <n v="10507"/>
    <n v="29601"/>
    <n v="47763"/>
    <n v="0"/>
    <n v="0"/>
    <n v="0"/>
    <n v="0"/>
    <n v="0"/>
    <n v="0"/>
    <n v="0"/>
    <n v="228"/>
    <n v="44139"/>
    <n v="25"/>
    <n v="3371"/>
    <n v="0"/>
    <n v="0"/>
    <n v="0"/>
    <n v="0"/>
    <n v="0"/>
    <n v="0"/>
    <n v="0"/>
    <n v="0"/>
    <n v="0"/>
    <n v="0"/>
    <n v="0"/>
    <n v="0"/>
    <n v="0"/>
    <n v="0"/>
    <n v="0"/>
    <n v="21060.6"/>
    <n v="0"/>
    <n v="0"/>
    <n v="0"/>
    <n v="21060.6"/>
    <n v="466.06451612903226"/>
    <n v="3699.7419354838712"/>
    <n v="1.1752674509160963"/>
    <n v="0"/>
    <n v="0"/>
    <n v="0"/>
    <n v="0"/>
    <n v="0"/>
    <n v="0.90120711562897082"/>
    <n v="0"/>
    <n v="0"/>
    <n v="0"/>
    <n v="2837"/>
    <n v="0"/>
    <n v="0"/>
    <n v="0"/>
    <n v="0"/>
    <n v="0"/>
    <n v="0"/>
    <n v="0"/>
    <n v="0"/>
    <n v="0"/>
    <n v="0"/>
    <n v="0"/>
    <n v="0"/>
    <n v="0"/>
    <n v="0"/>
    <n v="0"/>
    <n v="0"/>
    <n v="6.6901524777636592"/>
    <n v="0"/>
    <n v="0"/>
    <n v="0"/>
    <n v="3699.7419354838712"/>
    <n v="0"/>
    <n v="0"/>
    <n v="16078588.706399998"/>
    <n v="0"/>
    <n v="0"/>
    <n v="0"/>
    <n v="0"/>
    <n v="10201628.2764"/>
    <n v="0"/>
    <n v="0"/>
    <n v="0"/>
    <n v="0"/>
    <n v="0"/>
    <n v="2837"/>
    <n v="0"/>
    <n v="0"/>
    <n v="0"/>
    <n v="0"/>
    <n v="0"/>
    <n v="0"/>
    <n v="590"/>
    <n v="470"/>
    <n v="0"/>
    <n v="1704"/>
    <n v="0"/>
    <n v="567"/>
    <n v="130"/>
    <n v="100"/>
    <n v="0"/>
    <n v="0"/>
    <n v="0"/>
    <n v="0"/>
    <n v="0"/>
    <n v="130"/>
  </r>
  <r>
    <x v="213"/>
    <s v="London"/>
    <x v="1"/>
    <x v="0"/>
    <n v="4198"/>
    <n v="528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69.17399999999998"/>
    <n v="861.04"/>
    <n v="354.69200000000001"/>
    <n v="3488.31"/>
    <n v="0"/>
    <n v="0"/>
    <n v="0"/>
    <n v="0"/>
    <n v="0"/>
    <n v="0"/>
    <n v="8.1340000000000003"/>
    <n v="0.223"/>
    <n v="314.44231000000002"/>
    <n v="0"/>
    <n v="0"/>
    <n v="328.7"/>
    <n v="2.1560000000000001"/>
    <n v="552"/>
    <n v="0"/>
    <n v="0"/>
    <n v="0"/>
    <n v="0"/>
    <n v="0"/>
    <n v="0"/>
    <n v="5.8959999999999999"/>
    <n v="12.587999999999999"/>
    <n v="279.80645161290323"/>
    <n v="21.790741935483872"/>
    <n v="0"/>
    <n v="0"/>
    <n v="0"/>
    <n v="0"/>
    <n v="0"/>
    <n v="0"/>
    <n v="0"/>
    <n v="0"/>
    <n v="0"/>
    <n v="0"/>
    <n v="0"/>
    <n v="0"/>
    <n v="12881"/>
    <n v="20225"/>
    <n v="4578"/>
    <n v="4310"/>
    <n v="6065"/>
    <n v="3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59.2"/>
    <n v="2207"/>
    <n v="8584.1"/>
    <n v="0"/>
    <n v="0"/>
    <n v="0"/>
    <n v="0"/>
    <n v="4.3"/>
    <n v="0"/>
    <n v="6.3"/>
    <n v="0"/>
    <n v="0.81428571428571317"/>
    <n v="0.10479910714285706"/>
    <n v="3.7857142857142856"/>
    <n v="0.34855681402995992"/>
    <n v="0"/>
    <n v="2.5787526765088802"/>
    <n v="4.7461304581727699"/>
    <n v="0"/>
    <n v="0"/>
    <n v="4.7646755647354304"/>
    <n v="0"/>
    <n v="0.79500000000000004"/>
    <n v="2"/>
    <n v="1.1000000000000001"/>
    <n v="0.11600000000000001"/>
    <n v="8.8999999999999996E-2"/>
    <n v="0.32200000000000001"/>
    <n v="60400.7"/>
    <n v="1.0049999999999999"/>
    <n v="1.74"/>
    <n v="797.34299999999996"/>
    <n v="26.946000000000002"/>
    <n v="0"/>
    <n v="4040.572280000003"/>
    <n v="178.40300999999999"/>
    <n v="0"/>
    <n v="0"/>
    <n v="26.946000000000002"/>
    <n v="0"/>
    <n v="26.946000000000002"/>
    <n v="0"/>
    <n v="0"/>
    <n v="178.4030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91"/>
    <n v="12891"/>
    <n v="19559.2"/>
    <n v="2207"/>
    <n v="8584.1"/>
    <n v="11261"/>
    <n v="12611"/>
    <n v="17730"/>
    <n v="30621"/>
    <n v="0.29049255676534042"/>
    <n v="0"/>
    <n v="0.29049255676534042"/>
    <n v="0"/>
    <n v="1"/>
    <n v="0"/>
    <n v="0"/>
    <n v="615"/>
    <n v="25904"/>
    <n v="0"/>
    <n v="4102"/>
    <n v="0"/>
    <n v="0"/>
    <n v="0"/>
    <n v="0"/>
    <n v="0"/>
    <n v="0"/>
    <n v="0"/>
    <n v="0"/>
    <n v="0"/>
    <n v="0"/>
    <n v="0"/>
    <n v="0"/>
    <n v="0"/>
    <n v="0"/>
    <n v="0"/>
    <n v="28143.300000000003"/>
    <n v="0"/>
    <n v="0"/>
    <n v="0"/>
    <n v="28143.300000000003"/>
    <n v="466.06451612903226"/>
    <n v="4391.7419354838712"/>
    <n v="1.0461510089289832"/>
    <n v="0"/>
    <n v="0"/>
    <n v="0"/>
    <n v="0"/>
    <n v="0"/>
    <n v="0.7787041448308718"/>
    <n v="0"/>
    <n v="0"/>
    <n v="0"/>
    <n v="3269"/>
    <n v="0"/>
    <n v="0"/>
    <n v="0"/>
    <n v="0"/>
    <n v="0"/>
    <n v="0"/>
    <n v="0"/>
    <n v="0"/>
    <n v="0"/>
    <n v="0"/>
    <n v="0"/>
    <n v="0"/>
    <n v="0"/>
    <n v="0"/>
    <n v="0"/>
    <n v="0"/>
    <n v="6.7039780848022872"/>
    <n v="0"/>
    <n v="0"/>
    <n v="0"/>
    <n v="4391.7419354838712"/>
    <n v="0"/>
    <n v="0"/>
    <n v="22439863.251900002"/>
    <n v="0"/>
    <n v="0"/>
    <n v="0"/>
    <n v="0"/>
    <n v="24232507.032000002"/>
    <n v="0"/>
    <n v="0"/>
    <n v="0"/>
    <n v="0"/>
    <n v="0"/>
    <n v="3269"/>
    <n v="0"/>
    <n v="0"/>
    <n v="0"/>
    <n v="0"/>
    <n v="0"/>
    <n v="0"/>
    <n v="770"/>
    <n v="510"/>
    <n v="0"/>
    <n v="1800"/>
    <n v="0"/>
    <n v="686"/>
    <n v="150"/>
    <n v="100"/>
    <n v="0"/>
    <n v="0"/>
    <n v="0"/>
    <n v="0"/>
    <n v="0"/>
    <n v="150"/>
  </r>
  <r>
    <x v="214"/>
    <s v="London"/>
    <x v="1"/>
    <x v="0"/>
    <n v="6769"/>
    <n v="78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278.9079999999999"/>
    <n v="1272.58"/>
    <n v="533.53300000000002"/>
    <n v="5616.79"/>
    <n v="0"/>
    <n v="0"/>
    <n v="0"/>
    <n v="0"/>
    <n v="0"/>
    <n v="0"/>
    <n v="6.3280000000000003"/>
    <n v="0.17699999999999999"/>
    <n v="192.662778"/>
    <n v="0"/>
    <n v="0"/>
    <n v="345.01"/>
    <n v="1.8819999999999999"/>
    <n v="628"/>
    <n v="0"/>
    <n v="0"/>
    <n v="0"/>
    <n v="0"/>
    <n v="0"/>
    <n v="0"/>
    <n v="9.0850000000000009"/>
    <n v="15.398"/>
    <n v="279.80645161290323"/>
    <n v="21.790741935483872"/>
    <n v="0"/>
    <n v="0"/>
    <n v="0"/>
    <n v="0"/>
    <n v="0"/>
    <n v="0"/>
    <n v="0"/>
    <n v="0"/>
    <n v="0"/>
    <n v="0"/>
    <n v="0"/>
    <n v="0"/>
    <n v="20314"/>
    <n v="35475"/>
    <n v="6436"/>
    <n v="5147"/>
    <n v="9778"/>
    <n v="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71.699999999997"/>
    <n v="3930"/>
    <n v="15390.7"/>
    <n v="0"/>
    <n v="0"/>
    <n v="0"/>
    <n v="0"/>
    <n v="0"/>
    <n v="0"/>
    <n v="9.3000000000000007"/>
    <n v="4.9000000000000004"/>
    <n v="3.8142857142857141"/>
    <n v="0.49090108082706796"/>
    <n v="-0.51428571428571435"/>
    <n v="-4.7351114358787014E-2"/>
    <n v="0"/>
    <n v="2.4804883347091198"/>
    <n v="4.4793056357281804"/>
    <n v="0"/>
    <n v="0"/>
    <n v="4.7170214412664304"/>
    <n v="0"/>
    <n v="0.79200000000000004"/>
    <n v="1.9"/>
    <n v="1.1000000000000001"/>
    <n v="0.11600000000000001"/>
    <n v="9.0999999999999998E-2"/>
    <n v="0.4"/>
    <n v="67296.33"/>
    <n v="1.0049999999999999"/>
    <n v="1.69"/>
    <n v="817.94200000000001"/>
    <n v="38.491999999999997"/>
    <n v="0"/>
    <n v="4381.5904899999941"/>
    <n v="253.74369000000002"/>
    <n v="0"/>
    <n v="0"/>
    <n v="38.491999999999997"/>
    <n v="0"/>
    <n v="38.491999999999997"/>
    <n v="0"/>
    <n v="0"/>
    <n v="253.7436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0"/>
    <n v="13640"/>
    <n v="35071.699999999997"/>
    <n v="3930"/>
    <n v="15390.7"/>
    <n v="19635"/>
    <n v="21838"/>
    <n v="17412"/>
    <n v="31052"/>
    <n v="0.40534391350284382"/>
    <n v="0"/>
    <n v="0.40534391350284382"/>
    <n v="0"/>
    <n v="0"/>
    <n v="1"/>
    <n v="0"/>
    <n v="1626"/>
    <n v="22757"/>
    <n v="0"/>
    <n v="6669"/>
    <n v="0"/>
    <n v="0"/>
    <n v="0"/>
    <n v="0"/>
    <n v="0"/>
    <n v="0"/>
    <n v="0"/>
    <n v="0"/>
    <n v="0"/>
    <n v="0"/>
    <n v="0"/>
    <n v="0"/>
    <n v="0"/>
    <n v="0"/>
    <n v="0"/>
    <n v="50462.399999999994"/>
    <n v="0"/>
    <n v="0"/>
    <n v="0"/>
    <n v="50462.399999999994"/>
    <n v="466.06451612903226"/>
    <n v="6249.7419354838712"/>
    <n v="0.92328880713308781"/>
    <n v="0"/>
    <n v="0"/>
    <n v="0"/>
    <n v="0"/>
    <n v="0"/>
    <n v="0.58516767617077858"/>
    <n v="0"/>
    <n v="0"/>
    <n v="0"/>
    <n v="3961"/>
    <n v="0"/>
    <n v="0"/>
    <n v="0"/>
    <n v="0"/>
    <n v="0"/>
    <n v="0"/>
    <n v="0"/>
    <n v="0"/>
    <n v="0"/>
    <n v="0"/>
    <n v="0"/>
    <n v="0"/>
    <n v="0"/>
    <n v="0"/>
    <n v="0"/>
    <n v="0"/>
    <n v="7.4549268725070164"/>
    <n v="0"/>
    <n v="0"/>
    <n v="0"/>
    <n v="6249.7419354838712"/>
    <n v="0"/>
    <n v="0"/>
    <n v="41275316.380799994"/>
    <n v="0"/>
    <n v="0"/>
    <n v="0"/>
    <n v="0"/>
    <n v="64217440.991999991"/>
    <n v="0"/>
    <n v="0"/>
    <n v="0"/>
    <n v="0"/>
    <n v="0"/>
    <n v="3961"/>
    <n v="0"/>
    <n v="0"/>
    <n v="0"/>
    <n v="0"/>
    <n v="0"/>
    <n v="0"/>
    <n v="1320"/>
    <n v="760"/>
    <n v="0"/>
    <n v="2464"/>
    <n v="0"/>
    <n v="1029"/>
    <n v="90"/>
    <n v="190"/>
    <n v="0"/>
    <n v="0"/>
    <n v="0"/>
    <n v="0"/>
    <n v="0"/>
    <n v="90"/>
  </r>
  <r>
    <x v="215"/>
    <s v="London"/>
    <x v="1"/>
    <x v="0"/>
    <n v="4991"/>
    <n v="59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85.81"/>
    <n v="1075.6769999999999"/>
    <n v="454.91"/>
    <n v="4923.68"/>
    <n v="0"/>
    <n v="0"/>
    <n v="0"/>
    <n v="0"/>
    <n v="0"/>
    <n v="0"/>
    <n v="10.132999999999999"/>
    <n v="0.20899999999999999"/>
    <n v="264.83035799999999"/>
    <n v="0"/>
    <n v="0"/>
    <n v="256.49"/>
    <n v="1.06"/>
    <n v="553"/>
    <n v="0"/>
    <n v="0"/>
    <n v="0"/>
    <n v="0"/>
    <n v="0"/>
    <n v="0"/>
    <n v="9.1270000000000007"/>
    <n v="12.567"/>
    <n v="279.80645161290323"/>
    <n v="21.790741935483872"/>
    <n v="0"/>
    <n v="0"/>
    <n v="0"/>
    <n v="0"/>
    <n v="0"/>
    <n v="0"/>
    <n v="0"/>
    <n v="0"/>
    <n v="0"/>
    <n v="0"/>
    <n v="0"/>
    <n v="0"/>
    <n v="16229"/>
    <n v="26078"/>
    <n v="5029"/>
    <n v="4616"/>
    <n v="7907"/>
    <n v="2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24"/>
    <n v="3021"/>
    <n v="11404.7"/>
    <n v="0"/>
    <n v="0"/>
    <n v="0"/>
    <n v="0"/>
    <n v="0.5"/>
    <n v="0"/>
    <n v="9.4"/>
    <n v="0"/>
    <n v="3.0428571428571436"/>
    <n v="0.54426104323308289"/>
    <n v="-2.9428571428571431"/>
    <n v="-1.813883814395324"/>
    <n v="0"/>
    <n v="2.6675954189312701"/>
    <n v="4.5848339647323604"/>
    <n v="0"/>
    <n v="0"/>
    <n v="4.8957638331268898"/>
    <n v="0"/>
    <n v="0.74299999999999999"/>
    <n v="2.1"/>
    <n v="1.3"/>
    <n v="0.13200000000000001"/>
    <n v="0.125"/>
    <n v="0.41399999999999998"/>
    <n v="55079.839999999997"/>
    <n v="1.022"/>
    <n v="1.67"/>
    <n v="809.15700000000004"/>
    <n v="30.338000000000001"/>
    <n v="0"/>
    <n v="3922.5457100000012"/>
    <n v="174.84661999999997"/>
    <n v="0"/>
    <n v="0"/>
    <n v="30.338000000000001"/>
    <n v="0"/>
    <n v="30.338000000000001"/>
    <n v="0"/>
    <n v="0"/>
    <n v="174.846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72"/>
    <n v="10372"/>
    <n v="27224"/>
    <n v="3021"/>
    <n v="11404.7"/>
    <n v="16011"/>
    <n v="17506"/>
    <n v="12594"/>
    <n v="22966"/>
    <n v="0.30416352973181582"/>
    <n v="0"/>
    <n v="0.30416352973181582"/>
    <n v="0"/>
    <n v="0"/>
    <n v="0"/>
    <n v="1"/>
    <n v="2050"/>
    <n v="15270"/>
    <n v="0"/>
    <n v="5646"/>
    <n v="0"/>
    <n v="0"/>
    <n v="0"/>
    <n v="0"/>
    <n v="0"/>
    <n v="0"/>
    <n v="0"/>
    <n v="0"/>
    <n v="0"/>
    <n v="0"/>
    <n v="0"/>
    <n v="0"/>
    <n v="0"/>
    <n v="0"/>
    <n v="0"/>
    <n v="38628.699999999997"/>
    <n v="0"/>
    <n v="0"/>
    <n v="0"/>
    <n v="38628.699999999997"/>
    <n v="466.06451612903226"/>
    <n v="4842.7419354838712"/>
    <n v="0.97029491794908262"/>
    <n v="0"/>
    <n v="0"/>
    <n v="0"/>
    <n v="0"/>
    <n v="0"/>
    <n v="0.55900621118012417"/>
    <n v="0"/>
    <n v="0"/>
    <n v="0"/>
    <n v="2790"/>
    <n v="0"/>
    <n v="0"/>
    <n v="0"/>
    <n v="0"/>
    <n v="0"/>
    <n v="0"/>
    <n v="0"/>
    <n v="0"/>
    <n v="0"/>
    <n v="0"/>
    <n v="0"/>
    <n v="0"/>
    <n v="0"/>
    <n v="0"/>
    <n v="0"/>
    <n v="0"/>
    <n v="7.7396714085353633"/>
    <n v="0"/>
    <n v="0"/>
    <n v="0"/>
    <n v="4842.7419354838712"/>
    <n v="0"/>
    <n v="0"/>
    <n v="31256683.005899999"/>
    <n v="0"/>
    <n v="0"/>
    <n v="0"/>
    <n v="0"/>
    <n v="41552004.129899994"/>
    <n v="0"/>
    <n v="0"/>
    <n v="0"/>
    <n v="0"/>
    <n v="0"/>
    <n v="2790"/>
    <n v="0"/>
    <n v="0"/>
    <n v="0"/>
    <n v="0"/>
    <n v="0"/>
    <n v="0"/>
    <n v="960"/>
    <n v="530"/>
    <n v="0"/>
    <n v="1944"/>
    <n v="0"/>
    <n v="994"/>
    <n v="110"/>
    <n v="130"/>
    <n v="0"/>
    <n v="0"/>
    <n v="0"/>
    <n v="0"/>
    <n v="0"/>
    <n v="110"/>
  </r>
  <r>
    <x v="216"/>
    <s v="London"/>
    <x v="1"/>
    <x v="0"/>
    <n v="2875"/>
    <n v="379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73.56700000000001"/>
    <n v="661.91499999999996"/>
    <n v="283.31799999999998"/>
    <n v="3068.71"/>
    <n v="0"/>
    <n v="0"/>
    <n v="0"/>
    <n v="0"/>
    <n v="0"/>
    <n v="0"/>
    <n v="11.651999999999999"/>
    <n v="0.24299999999999999"/>
    <n v="283.00518799999998"/>
    <n v="0"/>
    <n v="0"/>
    <n v="261.61"/>
    <n v="1.339"/>
    <n v="327"/>
    <n v="0"/>
    <n v="0"/>
    <n v="0"/>
    <n v="0"/>
    <n v="0"/>
    <n v="0"/>
    <n v="5.67"/>
    <n v="10.901"/>
    <n v="279.80645161290323"/>
    <n v="21.790741935483872"/>
    <n v="0"/>
    <n v="0"/>
    <n v="0"/>
    <n v="0"/>
    <n v="0"/>
    <n v="0"/>
    <n v="0"/>
    <n v="0"/>
    <n v="0"/>
    <n v="0"/>
    <n v="0"/>
    <n v="0"/>
    <n v="8397"/>
    <n v="12414"/>
    <n v="3757"/>
    <n v="3170"/>
    <n v="4299"/>
    <n v="1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3.3"/>
    <n v="1430"/>
    <n v="5328.9"/>
    <n v="0"/>
    <n v="0"/>
    <n v="0"/>
    <n v="0"/>
    <n v="0.3"/>
    <n v="0"/>
    <n v="8.1999999999999993"/>
    <n v="4.5"/>
    <n v="1.8428571428571425"/>
    <n v="0.32962288533834583"/>
    <n v="-3.1428571428571432"/>
    <n v="-1.9371574716843267"/>
    <n v="0"/>
    <n v="3.01727011814652"/>
    <n v="5.0428951220240696"/>
    <n v="0"/>
    <n v="0"/>
    <n v="5.3371360403052002"/>
    <n v="0"/>
    <n v="0.75600000000000001"/>
    <n v="2.2999999999999998"/>
    <n v="1.5"/>
    <n v="0.13300000000000001"/>
    <n v="0.111"/>
    <n v="0.36299999999999999"/>
    <n v="43222.79"/>
    <n v="1.016"/>
    <n v="1.74"/>
    <n v="808.798"/>
    <n v="17.645"/>
    <n v="0"/>
    <n v="3906.2031600000028"/>
    <n v="88.160070000000005"/>
    <n v="0"/>
    <n v="0"/>
    <n v="17.645"/>
    <n v="0"/>
    <n v="17.645"/>
    <n v="0"/>
    <n v="0"/>
    <n v="88.1600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36"/>
    <n v="9436"/>
    <n v="12573.3"/>
    <n v="1430"/>
    <n v="5328.9"/>
    <n v="8551"/>
    <n v="9433"/>
    <n v="13224"/>
    <n v="22660"/>
    <n v="0"/>
    <n v="0"/>
    <n v="0"/>
    <n v="0"/>
    <n v="0"/>
    <n v="0"/>
    <n v="0"/>
    <n v="2518"/>
    <n v="16902"/>
    <n v="0"/>
    <n v="3240"/>
    <n v="0"/>
    <n v="0"/>
    <n v="0"/>
    <n v="0"/>
    <n v="0"/>
    <n v="0"/>
    <n v="0"/>
    <n v="0"/>
    <n v="0"/>
    <n v="0"/>
    <n v="0"/>
    <n v="0"/>
    <n v="0"/>
    <n v="0"/>
    <n v="0"/>
    <n v="17902.199999999997"/>
    <n v="0"/>
    <n v="0"/>
    <n v="0"/>
    <n v="17902.199999999997"/>
    <n v="466.06451612903226"/>
    <n v="3570.7419354838712"/>
    <n v="1.2419971949509117"/>
    <n v="0"/>
    <n v="0"/>
    <n v="0"/>
    <n v="0"/>
    <n v="0"/>
    <n v="0.65739130434782611"/>
    <n v="0"/>
    <n v="0"/>
    <n v="0"/>
    <n v="1890"/>
    <n v="0"/>
    <n v="0"/>
    <n v="0"/>
    <n v="0"/>
    <n v="0"/>
    <n v="0"/>
    <n v="0"/>
    <n v="0"/>
    <n v="0"/>
    <n v="0"/>
    <n v="0"/>
    <n v="0"/>
    <n v="0"/>
    <n v="0"/>
    <n v="0"/>
    <n v="0"/>
    <n v="6.2268521739130422"/>
    <n v="0"/>
    <n v="0"/>
    <n v="0"/>
    <n v="3570.7419354838712"/>
    <n v="0"/>
    <n v="0"/>
    <n v="14479263.555599997"/>
    <n v="0"/>
    <n v="0"/>
    <n v="0"/>
    <n v="0"/>
    <n v="11849734.712999998"/>
    <n v="0"/>
    <n v="0"/>
    <n v="0"/>
    <n v="0"/>
    <n v="0"/>
    <n v="1890"/>
    <n v="0"/>
    <n v="0"/>
    <n v="0"/>
    <n v="0"/>
    <n v="0"/>
    <n v="0"/>
    <n v="640"/>
    <n v="360"/>
    <n v="0"/>
    <n v="1616"/>
    <n v="0"/>
    <n v="630"/>
    <n v="140"/>
    <n v="65"/>
    <n v="0"/>
    <n v="0"/>
    <n v="0"/>
    <n v="0"/>
    <n v="0"/>
    <n v="140"/>
  </r>
  <r>
    <x v="217"/>
    <s v="London"/>
    <x v="1"/>
    <x v="0"/>
    <n v="3017"/>
    <n v="386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26.84699999999998"/>
    <n v="620.02"/>
    <n v="233.48500000000001"/>
    <n v="2716.6"/>
    <n v="0"/>
    <n v="0"/>
    <n v="0"/>
    <n v="0"/>
    <n v="0"/>
    <n v="0"/>
    <n v="6.827"/>
    <n v="0.188"/>
    <n v="288.02241099999998"/>
    <n v="0"/>
    <n v="0"/>
    <n v="322.98"/>
    <n v="1.577"/>
    <n v="289"/>
    <n v="0"/>
    <n v="0"/>
    <n v="0"/>
    <n v="0"/>
    <n v="0"/>
    <n v="0"/>
    <n v="5.1909999999999998"/>
    <n v="10.802"/>
    <n v="279.80645161290323"/>
    <n v="21.790741935483872"/>
    <n v="0"/>
    <n v="0"/>
    <n v="0"/>
    <n v="0"/>
    <n v="0"/>
    <n v="0"/>
    <n v="0"/>
    <n v="0"/>
    <n v="0"/>
    <n v="0"/>
    <n v="0"/>
    <n v="0"/>
    <n v="7853"/>
    <n v="12125"/>
    <n v="4118"/>
    <n v="3170"/>
    <n v="3498"/>
    <n v="3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89.4"/>
    <n v="1373"/>
    <n v="5149.8"/>
    <n v="0"/>
    <n v="0"/>
    <n v="0"/>
    <n v="0"/>
    <n v="6.1"/>
    <n v="0"/>
    <n v="10.199999999999999"/>
    <n v="0"/>
    <n v="3.8428571428571425"/>
    <n v="0.68735314849624052"/>
    <n v="2.6571428571428566"/>
    <n v="1.6377785896967483"/>
    <n v="0"/>
    <n v="3.0116896654355001"/>
    <n v="5.1383070664138799"/>
    <n v="0"/>
    <n v="0"/>
    <n v="5.3157218704408304"/>
    <n v="0"/>
    <n v="0.75800000000000001"/>
    <n v="2.2999999999999998"/>
    <n v="1.4"/>
    <n v="0.129"/>
    <n v="0.113"/>
    <n v="0.34899999999999998"/>
    <n v="45937.34"/>
    <n v="1.0129999999999999"/>
    <n v="1.77"/>
    <n v="743.02"/>
    <n v="16.173999999999999"/>
    <n v="0"/>
    <n v="3960.3596500000026"/>
    <n v="87.595709999999997"/>
    <n v="0"/>
    <n v="0"/>
    <n v="16.173999999999999"/>
    <n v="0"/>
    <n v="16.173999999999999"/>
    <n v="0"/>
    <n v="0"/>
    <n v="87.59570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266"/>
    <n v="53266"/>
    <n v="12089.4"/>
    <n v="1373"/>
    <n v="5149.8"/>
    <n v="9130"/>
    <n v="10280"/>
    <n v="148760"/>
    <n v="202026"/>
    <n v="0"/>
    <n v="0"/>
    <n v="0"/>
    <n v="0"/>
    <n v="0"/>
    <n v="0"/>
    <n v="0"/>
    <n v="177090"/>
    <n v="21922"/>
    <n v="0"/>
    <n v="3014"/>
    <n v="0"/>
    <n v="0"/>
    <n v="0"/>
    <n v="0"/>
    <n v="0"/>
    <n v="0"/>
    <n v="0"/>
    <n v="0"/>
    <n v="0"/>
    <n v="0"/>
    <n v="0"/>
    <n v="0"/>
    <n v="0"/>
    <n v="0"/>
    <n v="0"/>
    <n v="17239.2"/>
    <n v="0"/>
    <n v="0"/>
    <n v="0"/>
    <n v="17239.2"/>
    <n v="466.06451612903226"/>
    <n v="3931.7419354838712"/>
    <n v="1.3031958685727116"/>
    <n v="0"/>
    <n v="0"/>
    <n v="0"/>
    <n v="0"/>
    <n v="0"/>
    <n v="1.0072920119323832"/>
    <n v="0"/>
    <n v="0"/>
    <n v="0"/>
    <n v="3039"/>
    <n v="0"/>
    <n v="0"/>
    <n v="0"/>
    <n v="0"/>
    <n v="0"/>
    <n v="0"/>
    <n v="0"/>
    <n v="0"/>
    <n v="0"/>
    <n v="0"/>
    <n v="0"/>
    <n v="0"/>
    <n v="0"/>
    <n v="0"/>
    <n v="0"/>
    <n v="0"/>
    <n v="5.7140205502154462"/>
    <n v="0"/>
    <n v="0"/>
    <n v="0"/>
    <n v="3931.7419354838712"/>
    <n v="0"/>
    <n v="0"/>
    <n v="12809070.384"/>
    <n v="0"/>
    <n v="0"/>
    <n v="0"/>
    <n v="0"/>
    <n v="10688648.784"/>
    <n v="0"/>
    <n v="0"/>
    <n v="0"/>
    <n v="0"/>
    <n v="0"/>
    <n v="3039"/>
    <n v="0"/>
    <n v="0"/>
    <n v="0"/>
    <n v="0"/>
    <n v="0"/>
    <n v="0"/>
    <n v="720"/>
    <n v="420"/>
    <n v="0"/>
    <n v="1752"/>
    <n v="0"/>
    <n v="609"/>
    <n v="140"/>
    <n v="140"/>
    <n v="0"/>
    <n v="0"/>
    <n v="0"/>
    <n v="0"/>
    <n v="0"/>
    <n v="140"/>
  </r>
  <r>
    <x v="218"/>
    <s v="London"/>
    <x v="1"/>
    <x v="0"/>
    <n v="2942"/>
    <n v="381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692.673"/>
    <n v="684.173"/>
    <n v="258.78800000000001"/>
    <n v="3145.33"/>
    <n v="0"/>
    <n v="0"/>
    <n v="0"/>
    <n v="0"/>
    <n v="0"/>
    <n v="0"/>
    <n v="8.5"/>
    <n v="0.20499999999999999"/>
    <n v="238.89130799999899"/>
    <n v="0"/>
    <n v="0"/>
    <n v="345.33"/>
    <n v="1.7549999999999999"/>
    <n v="285"/>
    <n v="0"/>
    <n v="0"/>
    <n v="0"/>
    <n v="0"/>
    <n v="0"/>
    <n v="0"/>
    <n v="4.5250000000000004"/>
    <n v="10.930999999999999"/>
    <n v="279.80645161290323"/>
    <n v="21.790741935483872"/>
    <n v="0"/>
    <n v="0"/>
    <n v="0"/>
    <n v="0"/>
    <n v="0"/>
    <n v="0"/>
    <n v="0"/>
    <n v="0"/>
    <n v="0"/>
    <n v="0"/>
    <n v="0"/>
    <n v="0"/>
    <n v="7024"/>
    <n v="11480"/>
    <n v="3683"/>
    <n v="2892"/>
    <n v="5682"/>
    <n v="3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84.9"/>
    <n v="1303"/>
    <n v="5028.2"/>
    <n v="0"/>
    <n v="0"/>
    <n v="0"/>
    <n v="0"/>
    <n v="9.9"/>
    <n v="0"/>
    <n v="8.4"/>
    <n v="0"/>
    <n v="2.0428571428571436"/>
    <n v="0.36539591165413549"/>
    <n v="6.4571428571428573"/>
    <n v="3.979978078187798"/>
    <n v="0"/>
    <n v="2.9350848278027901"/>
    <n v="4.9806074405067404"/>
    <n v="0"/>
    <n v="0"/>
    <n v="5.0798755149010599"/>
    <n v="0"/>
    <n v="0.745"/>
    <n v="2.2999999999999998"/>
    <n v="1.5"/>
    <n v="0.13400000000000001"/>
    <n v="0.121"/>
    <n v="0.32700000000000001"/>
    <n v="49196.21"/>
    <n v="1.028"/>
    <n v="1.78"/>
    <n v="722.12199999999996"/>
    <n v="22.24"/>
    <n v="0"/>
    <n v="3893.4642599999993"/>
    <n v="129.66343999999998"/>
    <n v="0"/>
    <n v="0"/>
    <n v="22.24"/>
    <n v="0"/>
    <n v="22.24"/>
    <n v="0"/>
    <n v="0"/>
    <n v="129.663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67"/>
    <n v="49067"/>
    <n v="11484.9"/>
    <n v="1303"/>
    <n v="5028.2"/>
    <n v="10196"/>
    <n v="11361"/>
    <n v="238549"/>
    <n v="287616"/>
    <n v="0"/>
    <n v="0"/>
    <n v="0"/>
    <n v="0"/>
    <n v="0"/>
    <n v="0"/>
    <n v="0"/>
    <n v="264811"/>
    <n v="19603"/>
    <n v="13"/>
    <n v="3189"/>
    <n v="0"/>
    <n v="0"/>
    <n v="0"/>
    <n v="0"/>
    <n v="0"/>
    <n v="0"/>
    <n v="0"/>
    <n v="0"/>
    <n v="0"/>
    <n v="0"/>
    <n v="0"/>
    <n v="0"/>
    <n v="0"/>
    <n v="0"/>
    <n v="0"/>
    <n v="16513.099999999999"/>
    <n v="0"/>
    <n v="0"/>
    <n v="0"/>
    <n v="16513.099999999999"/>
    <n v="466.06451612903226"/>
    <n v="3496.7419354838712"/>
    <n v="1.1885594614153199"/>
    <n v="0"/>
    <n v="0"/>
    <n v="0"/>
    <n v="0"/>
    <n v="0"/>
    <n v="1.1430999320190347"/>
    <n v="0"/>
    <n v="0"/>
    <n v="0"/>
    <n v="3363"/>
    <n v="0"/>
    <n v="0"/>
    <n v="0"/>
    <n v="0"/>
    <n v="0"/>
    <n v="0"/>
    <n v="0"/>
    <n v="0"/>
    <n v="0"/>
    <n v="0"/>
    <n v="0"/>
    <n v="0"/>
    <n v="0"/>
    <n v="0"/>
    <n v="0"/>
    <n v="0"/>
    <n v="5.6128823929299791"/>
    <n v="0"/>
    <n v="0"/>
    <n v="0"/>
    <n v="3496.7419354838712"/>
    <n v="0"/>
    <n v="0"/>
    <n v="11924472.798199998"/>
    <n v="0"/>
    <n v="0"/>
    <n v="0"/>
    <n v="0"/>
    <n v="11297817.166299999"/>
    <n v="0"/>
    <n v="0"/>
    <n v="0"/>
    <n v="0"/>
    <n v="0"/>
    <n v="3363"/>
    <n v="0"/>
    <n v="0"/>
    <n v="0"/>
    <n v="0"/>
    <n v="0"/>
    <n v="0"/>
    <n v="660"/>
    <n v="290"/>
    <n v="0"/>
    <n v="1552"/>
    <n v="0"/>
    <n v="595"/>
    <n v="120"/>
    <n v="145"/>
    <n v="0"/>
    <n v="0"/>
    <n v="0"/>
    <n v="0"/>
    <n v="0"/>
    <n v="120"/>
  </r>
  <r>
    <x v="219"/>
    <s v="London"/>
    <x v="1"/>
    <x v="0"/>
    <n v="3192"/>
    <n v="407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11.8850000000001"/>
    <n v="1000.0170000000001"/>
    <n v="401.07299999999998"/>
    <n v="4668.51"/>
    <n v="0"/>
    <n v="0"/>
    <n v="0"/>
    <n v="0"/>
    <n v="0"/>
    <n v="0"/>
    <n v="11.868"/>
    <n v="0.30299999999999999"/>
    <n v="329.26861300000002"/>
    <n v="0"/>
    <n v="0"/>
    <n v="327.71"/>
    <n v="1.462"/>
    <n v="350"/>
    <n v="0"/>
    <n v="0"/>
    <n v="0"/>
    <n v="0"/>
    <n v="0"/>
    <n v="0"/>
    <n v="5.8"/>
    <n v="11.35"/>
    <n v="279.80645161290323"/>
    <n v="21.790741935483872"/>
    <n v="0"/>
    <n v="0"/>
    <n v="0"/>
    <n v="0"/>
    <n v="0"/>
    <n v="0"/>
    <n v="0"/>
    <n v="0"/>
    <n v="0"/>
    <n v="0"/>
    <n v="0"/>
    <n v="0"/>
    <n v="7557"/>
    <n v="13367"/>
    <n v="2678"/>
    <n v="2775"/>
    <n v="6510"/>
    <n v="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08.1"/>
    <n v="1497"/>
    <n v="5887.3"/>
    <n v="0"/>
    <n v="0"/>
    <n v="0"/>
    <n v="0"/>
    <n v="3"/>
    <n v="0"/>
    <n v="9.1999999999999993"/>
    <n v="5.2"/>
    <n v="2.8428571428571425"/>
    <n v="0.50848801691729317"/>
    <n v="-0.44285714285714306"/>
    <n v="-0.27296309828279158"/>
    <n v="0"/>
    <n v="2.7197733590405302"/>
    <n v="4.7282716960796201"/>
    <n v="0"/>
    <n v="0"/>
    <n v="5.0056080753701204"/>
    <n v="0"/>
    <n v="0.76"/>
    <n v="2.2000000000000002"/>
    <n v="1.2"/>
    <n v="0.125"/>
    <n v="0.115"/>
    <n v="0.314"/>
    <n v="54754.86"/>
    <n v="1.01"/>
    <n v="1.76"/>
    <n v="716.1"/>
    <n v="45.749000000000002"/>
    <n v="0"/>
    <n v="3931.0394700000006"/>
    <n v="293.96773999999994"/>
    <n v="0"/>
    <n v="0"/>
    <n v="45.749000000000002"/>
    <n v="0"/>
    <n v="45.749000000000002"/>
    <n v="0"/>
    <n v="0"/>
    <n v="293.96773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95"/>
    <n v="45695"/>
    <n v="13208.1"/>
    <n v="1497"/>
    <n v="5887.3"/>
    <n v="10362"/>
    <n v="11968"/>
    <n v="124667"/>
    <n v="170362"/>
    <n v="0"/>
    <n v="0"/>
    <n v="0"/>
    <n v="0"/>
    <n v="0"/>
    <n v="0"/>
    <n v="0"/>
    <n v="2934"/>
    <n v="164022"/>
    <n v="0"/>
    <n v="3406"/>
    <n v="0"/>
    <n v="0"/>
    <n v="0"/>
    <n v="0"/>
    <n v="0"/>
    <n v="0"/>
    <n v="0"/>
    <n v="0"/>
    <n v="0"/>
    <n v="0"/>
    <n v="0"/>
    <n v="0"/>
    <n v="0"/>
    <n v="0"/>
    <n v="0"/>
    <n v="19095.400000000001"/>
    <n v="0"/>
    <n v="0"/>
    <n v="0"/>
    <n v="19095.400000000001"/>
    <n v="466.06451612903226"/>
    <n v="2491.7419354838712"/>
    <n v="0.78062090710647591"/>
    <n v="0"/>
    <n v="0"/>
    <n v="0"/>
    <n v="0"/>
    <n v="0"/>
    <n v="1.4583333333333333"/>
    <n v="0"/>
    <n v="0"/>
    <n v="0"/>
    <n v="4655"/>
    <n v="0"/>
    <n v="0"/>
    <n v="0"/>
    <n v="0"/>
    <n v="0"/>
    <n v="0"/>
    <n v="0"/>
    <n v="0"/>
    <n v="0"/>
    <n v="0"/>
    <n v="0"/>
    <n v="0"/>
    <n v="0"/>
    <n v="0"/>
    <n v="0"/>
    <n v="0"/>
    <n v="5.9822681704260656"/>
    <n v="0"/>
    <n v="0"/>
    <n v="0"/>
    <n v="2491.7419354838712"/>
    <n v="0"/>
    <n v="0"/>
    <n v="13674215.940000001"/>
    <n v="0"/>
    <n v="0"/>
    <n v="0"/>
    <n v="0"/>
    <n v="19095724.621800002"/>
    <n v="0"/>
    <n v="0"/>
    <n v="0"/>
    <n v="0"/>
    <n v="0"/>
    <n v="4655"/>
    <n v="0"/>
    <n v="0"/>
    <n v="0"/>
    <n v="0"/>
    <n v="0"/>
    <n v="0"/>
    <n v="750"/>
    <n v="330"/>
    <n v="0"/>
    <n v="544"/>
    <n v="0"/>
    <n v="595"/>
    <n v="110"/>
    <n v="115"/>
    <n v="0"/>
    <n v="0"/>
    <n v="0"/>
    <n v="0"/>
    <n v="0"/>
    <n v="110"/>
  </r>
  <r>
    <x v="220"/>
    <s v="London"/>
    <x v="1"/>
    <x v="0"/>
    <n v="4551"/>
    <n v="54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04.64099999999996"/>
    <n v="798.77499999999998"/>
    <n v="324.61900000000003"/>
    <n v="3992.97"/>
    <n v="0"/>
    <n v="0"/>
    <n v="0"/>
    <n v="0"/>
    <n v="0"/>
    <n v="0"/>
    <n v="5.8659999999999997"/>
    <n v="0.22900000000000001"/>
    <n v="338.67465099999998"/>
    <n v="0"/>
    <n v="0"/>
    <n v="335.24"/>
    <n v="1.556"/>
    <n v="350"/>
    <n v="0"/>
    <n v="0"/>
    <n v="0"/>
    <n v="0"/>
    <n v="0"/>
    <n v="0"/>
    <n v="5.7519999999999998"/>
    <n v="12.592000000000001"/>
    <n v="279.80645161290323"/>
    <n v="21.790741935483872"/>
    <n v="0"/>
    <n v="0"/>
    <n v="0"/>
    <n v="0"/>
    <n v="0"/>
    <n v="0"/>
    <n v="0"/>
    <n v="0"/>
    <n v="0"/>
    <n v="0"/>
    <n v="0"/>
    <n v="0"/>
    <n v="10288"/>
    <n v="19849"/>
    <n v="3571"/>
    <n v="4089"/>
    <n v="8660"/>
    <n v="6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5.400000000001"/>
    <n v="2172"/>
    <n v="8031.3"/>
    <n v="0"/>
    <n v="0"/>
    <n v="0"/>
    <n v="0"/>
    <n v="4.5999999999999996"/>
    <n v="0"/>
    <n v="7.6"/>
    <n v="0"/>
    <n v="1.2428571428571429"/>
    <n v="0.22230380639097747"/>
    <n v="1.1571428571428566"/>
    <n v="0.71322616002922889"/>
    <n v="0"/>
    <n v="2.78114583713212"/>
    <n v="4.8196682928217802"/>
    <n v="0"/>
    <n v="0"/>
    <n v="5.1829972324593303"/>
    <n v="0"/>
    <n v="0.76800000000000002"/>
    <n v="2.2000000000000002"/>
    <n v="1.2"/>
    <n v="0.124"/>
    <n v="0.108"/>
    <n v="0.376"/>
    <n v="58608.56"/>
    <n v="1.008"/>
    <n v="1.75"/>
    <n v="720.23099999999999"/>
    <n v="66.631"/>
    <n v="0"/>
    <n v="4129.0947200000028"/>
    <n v="603.6634600000001"/>
    <n v="0"/>
    <n v="0"/>
    <n v="66.631"/>
    <n v="0"/>
    <n v="66.631"/>
    <n v="0"/>
    <n v="0"/>
    <n v="603.6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0"/>
    <n v="11950"/>
    <n v="19225.400000000001"/>
    <n v="2172"/>
    <n v="8031.3"/>
    <n v="14283"/>
    <n v="16607"/>
    <n v="17140"/>
    <n v="29090"/>
    <n v="0.29049255676534042"/>
    <n v="0"/>
    <n v="0.29049255676534042"/>
    <n v="0"/>
    <n v="1"/>
    <n v="0"/>
    <n v="0"/>
    <n v="973"/>
    <n v="23821"/>
    <n v="0"/>
    <n v="4296"/>
    <n v="0"/>
    <n v="0"/>
    <n v="0"/>
    <n v="0"/>
    <n v="0"/>
    <n v="0"/>
    <n v="0"/>
    <n v="0"/>
    <n v="0"/>
    <n v="0"/>
    <n v="0"/>
    <n v="0"/>
    <n v="0"/>
    <n v="0"/>
    <n v="0"/>
    <n v="27256.7"/>
    <n v="0"/>
    <n v="0"/>
    <n v="0"/>
    <n v="27256.7"/>
    <n v="466.06451612903226"/>
    <n v="3384.7419354838712"/>
    <n v="0.74373586804743375"/>
    <n v="0"/>
    <n v="0"/>
    <n v="0"/>
    <n v="0"/>
    <n v="0"/>
    <n v="1.4405625137332454"/>
    <n v="0"/>
    <n v="0"/>
    <n v="0"/>
    <n v="6556"/>
    <n v="0"/>
    <n v="0"/>
    <n v="0"/>
    <n v="0"/>
    <n v="0"/>
    <n v="0"/>
    <n v="0"/>
    <n v="0"/>
    <n v="0"/>
    <n v="0"/>
    <n v="0"/>
    <n v="0"/>
    <n v="0"/>
    <n v="0"/>
    <n v="0"/>
    <n v="0"/>
    <n v="5.9891672159964848"/>
    <n v="0"/>
    <n v="0"/>
    <n v="0"/>
    <n v="3384.7419354838712"/>
    <n v="0"/>
    <n v="0"/>
    <n v="19631120.297699999"/>
    <n v="0"/>
    <n v="0"/>
    <n v="0"/>
    <n v="0"/>
    <n v="21771970.5425"/>
    <n v="0"/>
    <n v="0"/>
    <n v="0"/>
    <n v="0"/>
    <n v="0"/>
    <n v="6556"/>
    <n v="0"/>
    <n v="0"/>
    <n v="0"/>
    <n v="0"/>
    <n v="0"/>
    <n v="0"/>
    <n v="920"/>
    <n v="540"/>
    <n v="0"/>
    <n v="712"/>
    <n v="0"/>
    <n v="763"/>
    <n v="160"/>
    <n v="125"/>
    <n v="0"/>
    <n v="0"/>
    <n v="0"/>
    <n v="0"/>
    <n v="0"/>
    <n v="160"/>
  </r>
  <r>
    <x v="221"/>
    <s v="London"/>
    <x v="1"/>
    <x v="0"/>
    <n v="7193"/>
    <n v="76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82.75"/>
    <n v="773.721"/>
    <n v="319.459"/>
    <n v="4266.33"/>
    <n v="0"/>
    <n v="0"/>
    <n v="0"/>
    <n v="0"/>
    <n v="0"/>
    <n v="0"/>
    <n v="9.0289999999999999"/>
    <n v="0.217"/>
    <n v="247.22118699999999"/>
    <n v="0"/>
    <n v="0"/>
    <n v="327.13"/>
    <n v="1.351"/>
    <n v="457"/>
    <n v="0"/>
    <n v="0"/>
    <n v="0"/>
    <n v="0"/>
    <n v="0"/>
    <n v="0"/>
    <n v="8.2539999999999996"/>
    <n v="15.853999999999999"/>
    <n v="279.80645161290323"/>
    <n v="21.790741935483872"/>
    <n v="0"/>
    <n v="0"/>
    <n v="0"/>
    <n v="0"/>
    <n v="0"/>
    <n v="0"/>
    <n v="0"/>
    <n v="0"/>
    <n v="0"/>
    <n v="0"/>
    <n v="0"/>
    <n v="0"/>
    <n v="15592"/>
    <n v="34434"/>
    <n v="5431"/>
    <n v="4786"/>
    <n v="13254"/>
    <n v="9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910.400000000001"/>
    <n v="3790"/>
    <n v="13954.2"/>
    <n v="0"/>
    <n v="0"/>
    <n v="0"/>
    <n v="0"/>
    <n v="1"/>
    <n v="0"/>
    <n v="3.9"/>
    <n v="0"/>
    <n v="-2.4571428571428569"/>
    <n v="-0.43949718045112779"/>
    <n v="-2.4428571428571431"/>
    <n v="-1.5056996711728174"/>
    <n v="0"/>
    <n v="2.5657862497765702"/>
    <n v="4.6409637524830698"/>
    <n v="0"/>
    <n v="0"/>
    <n v="4.9427352773025799"/>
    <n v="0"/>
    <n v="0.77600000000000002"/>
    <n v="2"/>
    <n v="1.2"/>
    <n v="0.121"/>
    <n v="0.10299999999999999"/>
    <n v="0.42699999999999999"/>
    <n v="67481.13"/>
    <n v="1.008"/>
    <n v="1.7"/>
    <n v="792.27800000000002"/>
    <n v="70.688999999999993"/>
    <n v="0"/>
    <n v="4259.6368899999998"/>
    <n v="617.14502000000005"/>
    <n v="0"/>
    <n v="0"/>
    <n v="70.688999999999993"/>
    <n v="0"/>
    <n v="70.688999999999993"/>
    <n v="0"/>
    <n v="0"/>
    <n v="617.1450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11"/>
    <n v="12011"/>
    <n v="33910.400000000001"/>
    <n v="3790"/>
    <n v="13954.2"/>
    <n v="22689"/>
    <n v="26050"/>
    <n v="14152"/>
    <n v="26163"/>
    <n v="0.40534391350284382"/>
    <n v="0"/>
    <n v="0.40534391350284382"/>
    <n v="0"/>
    <n v="0"/>
    <n v="1"/>
    <n v="0"/>
    <n v="1122"/>
    <n v="18617"/>
    <n v="0"/>
    <n v="6424"/>
    <n v="0"/>
    <n v="0"/>
    <n v="0"/>
    <n v="0"/>
    <n v="0"/>
    <n v="0"/>
    <n v="0"/>
    <n v="0"/>
    <n v="0"/>
    <n v="0"/>
    <n v="0"/>
    <n v="0"/>
    <n v="0"/>
    <n v="0"/>
    <n v="0"/>
    <n v="47864.600000000006"/>
    <n v="0"/>
    <n v="0"/>
    <n v="0"/>
    <n v="47864.600000000006"/>
    <n v="466.06451612903226"/>
    <n v="5244.7419354838712"/>
    <n v="0.7291452711641695"/>
    <n v="0"/>
    <n v="0"/>
    <n v="0"/>
    <n v="0"/>
    <n v="0"/>
    <n v="1.3443625747254275"/>
    <n v="0"/>
    <n v="0"/>
    <n v="0"/>
    <n v="9670"/>
    <n v="0"/>
    <n v="0"/>
    <n v="0"/>
    <n v="0"/>
    <n v="0"/>
    <n v="0"/>
    <n v="0"/>
    <n v="0"/>
    <n v="0"/>
    <n v="0"/>
    <n v="0"/>
    <n v="0"/>
    <n v="0"/>
    <n v="0"/>
    <n v="0"/>
    <n v="0"/>
    <n v="6.6543305991936617"/>
    <n v="0"/>
    <n v="0"/>
    <n v="0"/>
    <n v="5244.7419354838712"/>
    <n v="0"/>
    <n v="0"/>
    <n v="37922069.558800004"/>
    <n v="0"/>
    <n v="0"/>
    <n v="0"/>
    <n v="0"/>
    <n v="37033846.176600002"/>
    <n v="0"/>
    <n v="0"/>
    <n v="0"/>
    <n v="0"/>
    <n v="0"/>
    <n v="9670"/>
    <n v="0"/>
    <n v="0"/>
    <n v="0"/>
    <n v="0"/>
    <n v="0"/>
    <n v="0"/>
    <n v="1980"/>
    <n v="690"/>
    <n v="0"/>
    <n v="592"/>
    <n v="0"/>
    <n v="1106"/>
    <n v="370"/>
    <n v="205"/>
    <n v="0"/>
    <n v="0"/>
    <n v="0"/>
    <n v="0"/>
    <n v="0"/>
    <n v="370"/>
  </r>
  <r>
    <x v="222"/>
    <s v="London"/>
    <x v="1"/>
    <x v="0"/>
    <n v="5401"/>
    <n v="597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08.28499999999997"/>
    <n v="898.30499999999995"/>
    <n v="358.64100000000002"/>
    <n v="4062"/>
    <n v="0"/>
    <n v="0"/>
    <n v="0"/>
    <n v="0"/>
    <n v="0"/>
    <n v="0"/>
    <n v="9.98"/>
    <n v="0.17499999999999999"/>
    <n v="209.91430099999999"/>
    <n v="0"/>
    <n v="0"/>
    <n v="182.91"/>
    <n v="0.91400000000000003"/>
    <n v="538"/>
    <n v="0"/>
    <n v="0"/>
    <n v="0"/>
    <n v="0"/>
    <n v="0"/>
    <n v="0"/>
    <n v="9.0779999999999994"/>
    <n v="12.959"/>
    <n v="279.80645161290323"/>
    <n v="21.790741935483872"/>
    <n v="0"/>
    <n v="0"/>
    <n v="0"/>
    <n v="0"/>
    <n v="0"/>
    <n v="0"/>
    <n v="0"/>
    <n v="0"/>
    <n v="0"/>
    <n v="0"/>
    <n v="0"/>
    <n v="0"/>
    <n v="12599"/>
    <n v="25395"/>
    <n v="3680"/>
    <n v="3697"/>
    <n v="10760"/>
    <n v="9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45.1"/>
    <n v="2943"/>
    <n v="10807.2"/>
    <n v="0"/>
    <n v="0"/>
    <n v="0"/>
    <n v="0"/>
    <n v="0"/>
    <n v="0"/>
    <n v="3.2"/>
    <n v="0"/>
    <n v="-2.1928571428571431"/>
    <n v="-0.27050046992481214"/>
    <n v="-1.1499999999999999"/>
    <n v="-0.23676470588235293"/>
    <n v="0"/>
    <n v="2.8050192706328199"/>
    <n v="4.7923460599316696"/>
    <n v="0"/>
    <n v="0"/>
    <n v="5.3195445354929003"/>
    <n v="0"/>
    <n v="0.73299999999999998"/>
    <n v="2.2000000000000002"/>
    <n v="1.5"/>
    <n v="0.13800000000000001"/>
    <n v="0.129"/>
    <n v="0.45300000000000001"/>
    <n v="54132.18"/>
    <n v="1.028"/>
    <n v="1.68"/>
    <n v="738.20500000000004"/>
    <n v="73.867000000000004"/>
    <n v="0"/>
    <n v="3797.8817500000023"/>
    <n v="609.72993999999994"/>
    <n v="0"/>
    <n v="0"/>
    <n v="73.867000000000004"/>
    <n v="0"/>
    <n v="73.867000000000004"/>
    <n v="0"/>
    <n v="0"/>
    <n v="609.72993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64"/>
    <n v="9164"/>
    <n v="26545.1"/>
    <n v="2943"/>
    <n v="10807.2"/>
    <n v="18940"/>
    <n v="21682"/>
    <n v="10536"/>
    <n v="19700"/>
    <n v="0.30416352973181582"/>
    <n v="0"/>
    <n v="0.30416352973181582"/>
    <n v="0"/>
    <n v="0"/>
    <n v="0"/>
    <n v="1"/>
    <n v="1145"/>
    <n v="12886"/>
    <n v="0"/>
    <n v="5669"/>
    <n v="0"/>
    <n v="0"/>
    <n v="0"/>
    <n v="0"/>
    <n v="0"/>
    <n v="0"/>
    <n v="0"/>
    <n v="0"/>
    <n v="0"/>
    <n v="0"/>
    <n v="0"/>
    <n v="0"/>
    <n v="0"/>
    <n v="0"/>
    <n v="0"/>
    <n v="37352.300000000003"/>
    <n v="0"/>
    <n v="0"/>
    <n v="0"/>
    <n v="37352.300000000003"/>
    <n v="466.06451612903226"/>
    <n v="3493.7419354838712"/>
    <n v="0.64686945667170359"/>
    <n v="0"/>
    <n v="0"/>
    <n v="0"/>
    <n v="0"/>
    <n v="0"/>
    <n v="1.757082021847806"/>
    <n v="0"/>
    <n v="0"/>
    <n v="0"/>
    <n v="9490"/>
    <n v="0"/>
    <n v="0"/>
    <n v="0"/>
    <n v="0"/>
    <n v="0"/>
    <n v="0"/>
    <n v="0"/>
    <n v="0"/>
    <n v="0"/>
    <n v="0"/>
    <n v="0"/>
    <n v="0"/>
    <n v="0"/>
    <n v="0"/>
    <n v="0"/>
    <n v="0"/>
    <n v="6.915811886687651"/>
    <n v="0"/>
    <n v="0"/>
    <n v="0"/>
    <n v="3493.7419354838712"/>
    <n v="0"/>
    <n v="0"/>
    <n v="27573654.621500004"/>
    <n v="0"/>
    <n v="0"/>
    <n v="0"/>
    <n v="0"/>
    <n v="33553757.851500001"/>
    <n v="0"/>
    <n v="0"/>
    <n v="0"/>
    <n v="0"/>
    <n v="0"/>
    <n v="9490"/>
    <n v="0"/>
    <n v="0"/>
    <n v="0"/>
    <n v="0"/>
    <n v="0"/>
    <n v="0"/>
    <n v="1660"/>
    <n v="450"/>
    <n v="0"/>
    <n v="432"/>
    <n v="0"/>
    <n v="679"/>
    <n v="260"/>
    <n v="115"/>
    <n v="0"/>
    <n v="0"/>
    <n v="0"/>
    <n v="0"/>
    <n v="0"/>
    <n v="260"/>
  </r>
  <r>
    <x v="223"/>
    <s v="London"/>
    <x v="1"/>
    <x v="0"/>
    <n v="2598"/>
    <n v="34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55.53"/>
    <n v="747.58699999999999"/>
    <n v="291.3"/>
    <n v="3367.56"/>
    <n v="0"/>
    <n v="0"/>
    <n v="0"/>
    <n v="0"/>
    <n v="0"/>
    <n v="0"/>
    <n v="7.9429999999999996"/>
    <n v="0.188"/>
    <n v="357.37031100000002"/>
    <n v="0"/>
    <n v="0"/>
    <n v="312.25"/>
    <n v="1.8169999999999999"/>
    <n v="703"/>
    <n v="1"/>
    <n v="0"/>
    <n v="0"/>
    <n v="0"/>
    <n v="0"/>
    <n v="0"/>
    <n v="5.7770000000000001"/>
    <n v="10.625"/>
    <n v="279.80645161290323"/>
    <n v="21.790741935483872"/>
    <n v="0"/>
    <n v="0"/>
    <n v="0"/>
    <n v="0"/>
    <n v="0"/>
    <n v="0"/>
    <n v="0"/>
    <n v="0"/>
    <n v="0"/>
    <n v="0"/>
    <n v="0"/>
    <n v="0"/>
    <n v="5452"/>
    <n v="10692"/>
    <n v="2130"/>
    <n v="1827"/>
    <n v="5194"/>
    <n v="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5.7"/>
    <n v="1220"/>
    <n v="4083.3"/>
    <n v="0"/>
    <n v="0"/>
    <n v="0"/>
    <n v="0"/>
    <n v="0.3"/>
    <n v="0"/>
    <n v="3.1"/>
    <n v="-0.3"/>
    <n v="-2.2928571428571431"/>
    <n v="-0.28283599624060163"/>
    <n v="-0.84999999999999987"/>
    <n v="-0.17499999999999999"/>
    <n v="0"/>
    <n v="3.09881764585369"/>
    <n v="5.2288374571722001"/>
    <n v="0"/>
    <n v="0"/>
    <n v="5.5410853070997899"/>
    <n v="0"/>
    <n v="0.753"/>
    <n v="2.4"/>
    <n v="1.6"/>
    <n v="0.13300000000000001"/>
    <n v="0.114"/>
    <n v="0.35099999999999998"/>
    <n v="41964.1"/>
    <n v="1.0189999999999999"/>
    <n v="1.74"/>
    <n v="759.88800000000003"/>
    <n v="70.278000000000006"/>
    <n v="0"/>
    <n v="3889.3636100000017"/>
    <n v="568.20038000000011"/>
    <n v="0"/>
    <n v="0"/>
    <n v="70.278000000000006"/>
    <n v="0"/>
    <n v="70.278000000000006"/>
    <n v="0"/>
    <n v="0"/>
    <n v="568.20038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4"/>
    <n v="7654"/>
    <n v="10805.7"/>
    <n v="1220"/>
    <n v="4083.3"/>
    <n v="8440"/>
    <n v="9707"/>
    <n v="10656"/>
    <n v="18310"/>
    <n v="0"/>
    <n v="0"/>
    <n v="0"/>
    <n v="0"/>
    <n v="0"/>
    <n v="0"/>
    <n v="0"/>
    <n v="1556"/>
    <n v="13713"/>
    <n v="0"/>
    <n v="3041"/>
    <n v="0"/>
    <n v="0"/>
    <n v="0"/>
    <n v="0"/>
    <n v="0"/>
    <n v="0"/>
    <n v="0"/>
    <n v="0"/>
    <n v="0"/>
    <n v="0"/>
    <n v="0"/>
    <n v="0"/>
    <n v="0"/>
    <n v="0"/>
    <n v="0"/>
    <n v="14889"/>
    <n v="0"/>
    <n v="0"/>
    <n v="0"/>
    <n v="14889"/>
    <n v="466.06451612903226"/>
    <n v="1943.741935483871"/>
    <n v="0.74816856639102036"/>
    <n v="0"/>
    <n v="0"/>
    <n v="0"/>
    <n v="0"/>
    <n v="0"/>
    <n v="2.2151655119322555"/>
    <n v="0"/>
    <n v="0"/>
    <n v="0"/>
    <n v="5755"/>
    <n v="0"/>
    <n v="0"/>
    <n v="0"/>
    <n v="0"/>
    <n v="0"/>
    <n v="0"/>
    <n v="0"/>
    <n v="0"/>
    <n v="0"/>
    <n v="0"/>
    <n v="0"/>
    <n v="0"/>
    <n v="0"/>
    <n v="0"/>
    <n v="0"/>
    <n v="0"/>
    <n v="5.7309468822170899"/>
    <n v="0"/>
    <n v="0"/>
    <n v="0"/>
    <n v="1943.741935483871"/>
    <n v="0"/>
    <n v="0"/>
    <n v="11313972.432"/>
    <n v="0"/>
    <n v="0"/>
    <n v="0"/>
    <n v="0"/>
    <n v="11130822.843"/>
    <n v="0"/>
    <n v="0"/>
    <n v="0"/>
    <n v="0"/>
    <n v="0"/>
    <n v="5755"/>
    <n v="0"/>
    <n v="0"/>
    <n v="0"/>
    <n v="0"/>
    <n v="0"/>
    <n v="0"/>
    <n v="680"/>
    <n v="270"/>
    <n v="0"/>
    <n v="320"/>
    <n v="0"/>
    <n v="441"/>
    <n v="200"/>
    <n v="80"/>
    <n v="0"/>
    <n v="0"/>
    <n v="0"/>
    <n v="0"/>
    <n v="0"/>
    <n v="200"/>
  </r>
  <r>
    <x v="224"/>
    <s v="London"/>
    <x v="1"/>
    <x v="0"/>
    <n v="2695"/>
    <n v="359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888.24800000000005"/>
    <n v="877.49300000000005"/>
    <n v="345.25"/>
    <n v="3828.1"/>
    <n v="0"/>
    <n v="0"/>
    <n v="0"/>
    <n v="0"/>
    <n v="0"/>
    <n v="0"/>
    <n v="10.755000000000001"/>
    <n v="0.183"/>
    <n v="214.75304700000001"/>
    <n v="0"/>
    <n v="0"/>
    <n v="318.56"/>
    <n v="1.5640000000000001"/>
    <n v="2119"/>
    <n v="0"/>
    <n v="0"/>
    <n v="0"/>
    <n v="0"/>
    <n v="0"/>
    <n v="0"/>
    <n v="5.1920000000000002"/>
    <n v="10.352"/>
    <n v="279.80645161290323"/>
    <n v="21.790741935483872"/>
    <n v="0"/>
    <n v="0"/>
    <n v="0"/>
    <n v="0"/>
    <n v="0"/>
    <n v="0"/>
    <n v="0"/>
    <n v="0"/>
    <n v="0"/>
    <n v="0"/>
    <n v="0"/>
    <n v="0"/>
    <n v="5743"/>
    <n v="10299"/>
    <n v="2291"/>
    <n v="2230"/>
    <n v="2034"/>
    <n v="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5.799999999999"/>
    <n v="1158"/>
    <n v="3813.2"/>
    <n v="0"/>
    <n v="0"/>
    <n v="0"/>
    <n v="0"/>
    <n v="0"/>
    <n v="0"/>
    <n v="2.2999999999999998"/>
    <n v="-2.1"/>
    <n v="-3.0928571428571434"/>
    <n v="-0.3815202067669175"/>
    <n v="-1.1499999999999999"/>
    <n v="-0.23676470588235293"/>
    <n v="0"/>
    <n v="2.9908795152415402"/>
    <n v="5.0515324319048203"/>
    <n v="0"/>
    <n v="0"/>
    <n v="5.5186085966659704"/>
    <n v="0"/>
    <n v="0.749"/>
    <n v="2.2999999999999998"/>
    <n v="1.5"/>
    <n v="0.13200000000000001"/>
    <n v="0.11899999999999999"/>
    <n v="0.33100000000000002"/>
    <n v="46144.97"/>
    <n v="1.014"/>
    <n v="1.78"/>
    <n v="747.52800000000002"/>
    <n v="3.3769999999999998"/>
    <n v="0"/>
    <n v="3998.1189100000001"/>
    <n v="58.272640000000003"/>
    <n v="0"/>
    <n v="0"/>
    <n v="3.3769999999999998"/>
    <n v="0"/>
    <n v="3.3769999999999998"/>
    <n v="0"/>
    <n v="0"/>
    <n v="58.2726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91"/>
    <n v="32191"/>
    <n v="10245.799999999999"/>
    <n v="1158"/>
    <n v="3813.2"/>
    <n v="7431"/>
    <n v="8667"/>
    <n v="106091"/>
    <n v="138282"/>
    <n v="0"/>
    <n v="0"/>
    <n v="0"/>
    <n v="0"/>
    <n v="0"/>
    <n v="0"/>
    <n v="0"/>
    <n v="120561"/>
    <n v="15289"/>
    <n v="0"/>
    <n v="2432"/>
    <n v="0"/>
    <n v="0"/>
    <n v="0"/>
    <n v="0"/>
    <n v="0"/>
    <n v="0"/>
    <n v="0"/>
    <n v="0"/>
    <n v="0"/>
    <n v="0"/>
    <n v="0"/>
    <n v="0"/>
    <n v="0"/>
    <n v="0"/>
    <n v="0"/>
    <n v="14059"/>
    <n v="0"/>
    <n v="0"/>
    <n v="0"/>
    <n v="14059"/>
    <n v="466.06451612903226"/>
    <n v="2104.7419354838712"/>
    <n v="0.78098031001256818"/>
    <n v="0"/>
    <n v="0"/>
    <n v="0"/>
    <n v="0"/>
    <n v="0"/>
    <n v="2.968460111317254"/>
    <n v="0"/>
    <n v="0"/>
    <n v="0"/>
    <n v="8000"/>
    <n v="0"/>
    <n v="0"/>
    <n v="0"/>
    <n v="0"/>
    <n v="0"/>
    <n v="0"/>
    <n v="0"/>
    <n v="0"/>
    <n v="0"/>
    <n v="0"/>
    <n v="0"/>
    <n v="0"/>
    <n v="0"/>
    <n v="0"/>
    <n v="0"/>
    <n v="0"/>
    <n v="5.2166975881261592"/>
    <n v="0"/>
    <n v="0"/>
    <n v="0"/>
    <n v="2104.7419354838712"/>
    <n v="0"/>
    <n v="0"/>
    <n v="10509496.152000001"/>
    <n v="0"/>
    <n v="0"/>
    <n v="0"/>
    <n v="0"/>
    <n v="12336674.087000001"/>
    <n v="0"/>
    <n v="0"/>
    <n v="0"/>
    <n v="0"/>
    <n v="0"/>
    <n v="8000"/>
    <n v="0"/>
    <n v="0"/>
    <n v="0"/>
    <n v="0"/>
    <n v="0"/>
    <n v="0"/>
    <n v="670"/>
    <n v="290"/>
    <n v="0"/>
    <n v="448"/>
    <n v="0"/>
    <n v="476"/>
    <n v="160"/>
    <n v="65"/>
    <n v="0"/>
    <n v="0"/>
    <n v="0"/>
    <n v="0"/>
    <n v="0"/>
    <n v="160"/>
  </r>
  <r>
    <x v="225"/>
    <s v="London"/>
    <x v="1"/>
    <x v="0"/>
    <n v="2852"/>
    <n v="350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749.19100000000003"/>
    <n v="732.149"/>
    <n v="271.38299999999998"/>
    <n v="3127.55"/>
    <n v="0"/>
    <n v="0"/>
    <n v="0"/>
    <n v="0"/>
    <n v="0"/>
    <n v="0"/>
    <n v="17.042000000000002"/>
    <n v="0.17699999999999999"/>
    <n v="253.41536099999999"/>
    <n v="0"/>
    <n v="0"/>
    <n v="322.79000000000002"/>
    <n v="1.837"/>
    <n v="450"/>
    <n v="1"/>
    <n v="0"/>
    <n v="0"/>
    <n v="0"/>
    <n v="0"/>
    <n v="0"/>
    <n v="4.4909999999999997"/>
    <n v="10.34"/>
    <n v="279.80645161290323"/>
    <n v="21.790741935483872"/>
    <n v="0"/>
    <n v="0"/>
    <n v="0"/>
    <n v="0"/>
    <n v="0"/>
    <n v="0"/>
    <n v="0"/>
    <n v="0"/>
    <n v="0"/>
    <n v="0"/>
    <n v="0"/>
    <n v="0"/>
    <n v="6172"/>
    <n v="11009"/>
    <n v="2398"/>
    <n v="2609"/>
    <n v="6080"/>
    <n v="9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03.9"/>
    <n v="1238"/>
    <n v="4435.6000000000004"/>
    <n v="0"/>
    <n v="0"/>
    <n v="0"/>
    <n v="0"/>
    <n v="0"/>
    <n v="0"/>
    <n v="5.6"/>
    <n v="0.6"/>
    <n v="0.20714285714285641"/>
    <n v="2.5552161654135257E-2"/>
    <n v="-1.1499999999999999"/>
    <n v="-0.23676470588235293"/>
    <n v="0"/>
    <n v="2.8012292344558798"/>
    <n v="4.9793851124253301"/>
    <n v="0"/>
    <n v="0"/>
    <n v="5.2448957771787903"/>
    <n v="0"/>
    <n v="0.76400000000000001"/>
    <n v="2.2000000000000002"/>
    <n v="1.3"/>
    <n v="0.129"/>
    <n v="0.107"/>
    <n v="0.317"/>
    <n v="51760.38"/>
    <n v="1.01"/>
    <n v="1.79"/>
    <n v="576.91999999999996"/>
    <n v="9.375"/>
    <n v="0"/>
    <n v="2906.7296300000003"/>
    <n v="131.19592"/>
    <n v="0"/>
    <n v="0"/>
    <n v="9.375"/>
    <n v="0"/>
    <n v="9.375"/>
    <n v="0"/>
    <n v="0"/>
    <n v="131.19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29"/>
    <n v="7529"/>
    <n v="11103.9"/>
    <n v="1238"/>
    <n v="4435.6000000000004"/>
    <n v="8681"/>
    <n v="10043"/>
    <n v="14516"/>
    <n v="22045"/>
    <n v="0"/>
    <n v="0"/>
    <n v="0"/>
    <n v="0"/>
    <n v="0"/>
    <n v="0"/>
    <n v="0"/>
    <n v="9621"/>
    <n v="9392"/>
    <n v="12"/>
    <n v="3020"/>
    <n v="0"/>
    <n v="0"/>
    <n v="0"/>
    <n v="0"/>
    <n v="0"/>
    <n v="0"/>
    <n v="0"/>
    <n v="0"/>
    <n v="0"/>
    <n v="0"/>
    <n v="0"/>
    <n v="0"/>
    <n v="0"/>
    <n v="0"/>
    <n v="0"/>
    <n v="15539.5"/>
    <n v="0"/>
    <n v="0"/>
    <n v="0"/>
    <n v="15539.5"/>
    <n v="466.06451612903226"/>
    <n v="2211.7419354838712"/>
    <n v="0.7755055874768132"/>
    <n v="0"/>
    <n v="0"/>
    <n v="0"/>
    <n v="0"/>
    <n v="0"/>
    <n v="3.2170406732117813"/>
    <n v="0"/>
    <n v="0"/>
    <n v="0"/>
    <n v="9175"/>
    <n v="0"/>
    <n v="0"/>
    <n v="0"/>
    <n v="0"/>
    <n v="0"/>
    <n v="0"/>
    <n v="0"/>
    <n v="0"/>
    <n v="0"/>
    <n v="0"/>
    <n v="0"/>
    <n v="0"/>
    <n v="0"/>
    <n v="0"/>
    <n v="0"/>
    <n v="0"/>
    <n v="5.4486325385694245"/>
    <n v="0"/>
    <n v="0"/>
    <n v="0"/>
    <n v="2211.7419354838712"/>
    <n v="0"/>
    <n v="0"/>
    <n v="8965048.3399999999"/>
    <n v="0"/>
    <n v="0"/>
    <n v="0"/>
    <n v="0"/>
    <n v="11377229.385500001"/>
    <n v="0"/>
    <n v="0"/>
    <n v="0"/>
    <n v="0"/>
    <n v="0"/>
    <n v="9175"/>
    <n v="0"/>
    <n v="0"/>
    <n v="0"/>
    <n v="0"/>
    <n v="0"/>
    <n v="0"/>
    <n v="670"/>
    <n v="300"/>
    <n v="0"/>
    <n v="408"/>
    <n v="0"/>
    <n v="504"/>
    <n v="230"/>
    <n v="65"/>
    <n v="0"/>
    <n v="0"/>
    <n v="0"/>
    <n v="0"/>
    <n v="0"/>
    <n v="230"/>
  </r>
  <r>
    <x v="226"/>
    <s v="London"/>
    <x v="1"/>
    <x v="0"/>
    <n v="3142"/>
    <n v="38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150.5060000000001"/>
    <n v="1140.585"/>
    <n v="429.30500000000001"/>
    <n v="5136.6000000000004"/>
    <n v="0"/>
    <n v="0"/>
    <n v="0"/>
    <n v="0"/>
    <n v="0"/>
    <n v="0"/>
    <n v="9.9209999999999994"/>
    <n v="0.182"/>
    <n v="265.146567"/>
    <n v="0"/>
    <n v="0"/>
    <n v="263.45"/>
    <n v="1.7410000000000001"/>
    <n v="468"/>
    <n v="0"/>
    <n v="0"/>
    <n v="0"/>
    <n v="0"/>
    <n v="0"/>
    <n v="0"/>
    <n v="4.8780000000000001"/>
    <n v="10.833"/>
    <n v="279.80645161290323"/>
    <n v="21.790741935483872"/>
    <n v="0"/>
    <n v="0"/>
    <n v="0"/>
    <n v="0"/>
    <n v="0"/>
    <n v="0"/>
    <n v="0"/>
    <n v="0"/>
    <n v="0"/>
    <n v="0"/>
    <n v="0"/>
    <n v="0"/>
    <n v="6309"/>
    <n v="11629"/>
    <n v="2302"/>
    <n v="2395"/>
    <n v="6807"/>
    <n v="10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53"/>
    <n v="1277"/>
    <n v="4905.7"/>
    <n v="0"/>
    <n v="0"/>
    <n v="0"/>
    <n v="0"/>
    <n v="0.3"/>
    <n v="0"/>
    <n v="7.4"/>
    <n v="0"/>
    <n v="2.0071428571428571"/>
    <n v="0.24759163533834594"/>
    <n v="-0.84999999999999987"/>
    <n v="-0.17499999999999999"/>
    <n v="0"/>
    <n v="2.6734975661440901"/>
    <n v="4.8259954814639103"/>
    <n v="0"/>
    <n v="0"/>
    <n v="5.0164774065871898"/>
    <n v="0"/>
    <n v="0.76900000000000002"/>
    <n v="2.1"/>
    <n v="1.2"/>
    <n v="0.127"/>
    <n v="0.105"/>
    <n v="0.30399999999999999"/>
    <n v="56169.22"/>
    <n v="1.0069999999999999"/>
    <n v="1.77"/>
    <n v="696.48800000000006"/>
    <n v="11.111000000000001"/>
    <n v="0"/>
    <n v="3692.336920000002"/>
    <n v="175.77811"/>
    <n v="0"/>
    <n v="0"/>
    <n v="11.111000000000001"/>
    <n v="0"/>
    <n v="11.111000000000001"/>
    <n v="0"/>
    <n v="0"/>
    <n v="175.77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194"/>
    <n v="58194"/>
    <n v="11353"/>
    <n v="1277"/>
    <n v="4905.7"/>
    <n v="10418"/>
    <n v="12375"/>
    <n v="156205"/>
    <n v="214399"/>
    <n v="0"/>
    <n v="0"/>
    <n v="0"/>
    <n v="0"/>
    <n v="0"/>
    <n v="0"/>
    <n v="0"/>
    <n v="2657"/>
    <n v="208629"/>
    <n v="0"/>
    <n v="3112"/>
    <n v="0"/>
    <n v="0"/>
    <n v="0"/>
    <n v="0"/>
    <n v="0"/>
    <n v="0"/>
    <n v="0"/>
    <n v="0"/>
    <n v="0"/>
    <n v="0"/>
    <n v="0"/>
    <n v="0"/>
    <n v="0"/>
    <n v="0"/>
    <n v="0"/>
    <n v="16258.7"/>
    <n v="0"/>
    <n v="0"/>
    <n v="0"/>
    <n v="16258.7"/>
    <n v="466.06451612903226"/>
    <n v="2115.7419354838712"/>
    <n v="0.67337426336214867"/>
    <n v="0"/>
    <n v="0"/>
    <n v="0"/>
    <n v="0"/>
    <n v="0"/>
    <n v="3.3631444939528961"/>
    <n v="0"/>
    <n v="0"/>
    <n v="0"/>
    <n v="10567"/>
    <n v="0"/>
    <n v="0"/>
    <n v="0"/>
    <n v="0"/>
    <n v="0"/>
    <n v="0"/>
    <n v="0"/>
    <n v="0"/>
    <n v="0"/>
    <n v="0"/>
    <n v="0"/>
    <n v="0"/>
    <n v="0"/>
    <n v="0"/>
    <n v="0"/>
    <n v="0"/>
    <n v="5.1746339910884789"/>
    <n v="0"/>
    <n v="0"/>
    <n v="0"/>
    <n v="2115.7419354838712"/>
    <n v="0"/>
    <n v="0"/>
    <n v="11323989.445600001"/>
    <n v="0"/>
    <n v="0"/>
    <n v="0"/>
    <n v="0"/>
    <n v="18544429.339500003"/>
    <n v="0"/>
    <n v="0"/>
    <n v="0"/>
    <n v="0"/>
    <n v="0"/>
    <n v="10567"/>
    <n v="0"/>
    <n v="0"/>
    <n v="0"/>
    <n v="0"/>
    <n v="0"/>
    <n v="0"/>
    <n v="740"/>
    <n v="280"/>
    <n v="0"/>
    <n v="320"/>
    <n v="0"/>
    <n v="490"/>
    <n v="200"/>
    <n v="70"/>
    <n v="0"/>
    <n v="0"/>
    <n v="0"/>
    <n v="0"/>
    <n v="0"/>
    <n v="200"/>
  </r>
  <r>
    <x v="227"/>
    <s v="London"/>
    <x v="1"/>
    <x v="0"/>
    <n v="4603"/>
    <n v="53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719.1210000000001"/>
    <n v="1709.068"/>
    <n v="637.40800000000002"/>
    <n v="8342.68"/>
    <n v="0"/>
    <n v="0"/>
    <n v="0"/>
    <n v="0"/>
    <n v="0"/>
    <n v="0"/>
    <n v="10.053000000000001"/>
    <n v="0.184"/>
    <n v="277.34327699999898"/>
    <n v="0"/>
    <n v="0"/>
    <n v="375.34"/>
    <n v="2.2799999999999998"/>
    <n v="394"/>
    <n v="0"/>
    <n v="0"/>
    <n v="0"/>
    <n v="0"/>
    <n v="0"/>
    <n v="0"/>
    <n v="7.742"/>
    <n v="13.321"/>
    <n v="279.80645161290323"/>
    <n v="21.790741935483872"/>
    <n v="0"/>
    <n v="0"/>
    <n v="0"/>
    <n v="0"/>
    <n v="0"/>
    <n v="0"/>
    <n v="0"/>
    <n v="0"/>
    <n v="0"/>
    <n v="0"/>
    <n v="0"/>
    <n v="0"/>
    <n v="8191"/>
    <n v="18747"/>
    <n v="3450"/>
    <n v="3113"/>
    <n v="9533"/>
    <n v="15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79.8"/>
    <n v="2005"/>
    <n v="7559"/>
    <n v="0"/>
    <n v="0"/>
    <n v="0"/>
    <n v="0"/>
    <n v="0"/>
    <n v="0"/>
    <n v="6.4"/>
    <n v="5.9"/>
    <n v="1.0071428571428571"/>
    <n v="0.12423637218045117"/>
    <n v="-1.1499999999999999"/>
    <n v="-0.23676470588235293"/>
    <n v="0"/>
    <n v="2.8006459094065499"/>
    <n v="4.8492461160681302"/>
    <n v="0"/>
    <n v="0"/>
    <n v="5.1903676288798799"/>
    <n v="0"/>
    <n v="0.76800000000000002"/>
    <n v="2.1"/>
    <n v="1.2"/>
    <n v="0.127"/>
    <n v="0.106"/>
    <n v="0.38600000000000001"/>
    <n v="59594.25"/>
    <n v="1.0129999999999999"/>
    <n v="1.78"/>
    <n v="1245.133"/>
    <n v="8.8030000000000008"/>
    <n v="0"/>
    <n v="6732.530380000002"/>
    <n v="144.28709999999998"/>
    <n v="0"/>
    <n v="0"/>
    <n v="8.8030000000000008"/>
    <n v="0"/>
    <n v="8.8030000000000008"/>
    <n v="0"/>
    <n v="0"/>
    <n v="144.28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95"/>
    <n v="9095"/>
    <n v="18079.8"/>
    <n v="2005"/>
    <n v="7559"/>
    <n v="13484"/>
    <n v="15997"/>
    <n v="12645"/>
    <n v="21740"/>
    <n v="0.29049255676534042"/>
    <n v="0"/>
    <n v="0.29049255676534042"/>
    <n v="0"/>
    <n v="1"/>
    <n v="0"/>
    <n v="0"/>
    <n v="298"/>
    <n v="17219"/>
    <n v="3"/>
    <n v="4220"/>
    <n v="0"/>
    <n v="0"/>
    <n v="0"/>
    <n v="0"/>
    <n v="0"/>
    <n v="0"/>
    <n v="0"/>
    <n v="0"/>
    <n v="0"/>
    <n v="0"/>
    <n v="0"/>
    <n v="0"/>
    <n v="0"/>
    <n v="0"/>
    <n v="0"/>
    <n v="25638.799999999999"/>
    <n v="0"/>
    <n v="0"/>
    <n v="0"/>
    <n v="25638.799999999999"/>
    <n v="466.06451612903226"/>
    <n v="3263.7419354838712"/>
    <n v="0.70904669465215542"/>
    <n v="0"/>
    <n v="0"/>
    <n v="0"/>
    <n v="0"/>
    <n v="0"/>
    <n v="3.3471648924614383"/>
    <n v="0"/>
    <n v="0"/>
    <n v="0"/>
    <n v="15407"/>
    <n v="0"/>
    <n v="0"/>
    <n v="0"/>
    <n v="0"/>
    <n v="0"/>
    <n v="0"/>
    <n v="0"/>
    <n v="0"/>
    <n v="0"/>
    <n v="0"/>
    <n v="0"/>
    <n v="0"/>
    <n v="0"/>
    <n v="0"/>
    <n v="0"/>
    <n v="0"/>
    <n v="5.5700195524657827"/>
    <n v="0"/>
    <n v="0"/>
    <n v="0"/>
    <n v="3263.7419354838712"/>
    <n v="0"/>
    <n v="0"/>
    <n v="31923715.9604"/>
    <n v="0"/>
    <n v="0"/>
    <n v="0"/>
    <n v="0"/>
    <n v="43818452.638399996"/>
    <n v="0"/>
    <n v="0"/>
    <n v="0"/>
    <n v="0"/>
    <n v="0"/>
    <n v="15407"/>
    <n v="0"/>
    <n v="0"/>
    <n v="0"/>
    <n v="0"/>
    <n v="0"/>
    <n v="0"/>
    <n v="1090"/>
    <n v="420"/>
    <n v="0"/>
    <n v="448"/>
    <n v="0"/>
    <n v="672"/>
    <n v="270"/>
    <n v="115"/>
    <n v="0"/>
    <n v="0"/>
    <n v="0"/>
    <n v="0"/>
    <n v="0"/>
    <n v="270"/>
  </r>
  <r>
    <x v="228"/>
    <s v="London"/>
    <x v="1"/>
    <x v="0"/>
    <n v="7561"/>
    <n v="81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729.8309999999999"/>
    <n v="1717.298"/>
    <n v="581.13099999999997"/>
    <n v="8549.51"/>
    <n v="0"/>
    <n v="0"/>
    <n v="0"/>
    <n v="0"/>
    <n v="0"/>
    <n v="0"/>
    <n v="12.532999999999999"/>
    <n v="0.23100000000000001"/>
    <n v="323.832807"/>
    <n v="0"/>
    <n v="0"/>
    <n v="322"/>
    <n v="2.2090000000000001"/>
    <n v="533"/>
    <n v="0"/>
    <n v="0"/>
    <n v="0"/>
    <n v="0"/>
    <n v="0"/>
    <n v="0"/>
    <n v="10.398"/>
    <n v="16.640999999999998"/>
    <n v="279.80645161290323"/>
    <n v="21.790741935483872"/>
    <n v="0"/>
    <n v="0"/>
    <n v="0"/>
    <n v="0"/>
    <n v="0"/>
    <n v="0"/>
    <n v="0"/>
    <n v="0"/>
    <n v="0"/>
    <n v="0"/>
    <n v="0"/>
    <n v="0"/>
    <n v="13290"/>
    <n v="32985"/>
    <n v="4650"/>
    <n v="4066"/>
    <n v="15074"/>
    <n v="23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53.3"/>
    <n v="3596"/>
    <n v="13861.5"/>
    <n v="0"/>
    <n v="0"/>
    <n v="0"/>
    <n v="0"/>
    <n v="0"/>
    <n v="0"/>
    <n v="6.1"/>
    <n v="5.6"/>
    <n v="0.70714285714285641"/>
    <n v="8.7229793233082636E-2"/>
    <n v="-1.1499999999999999"/>
    <n v="-0.23676470588235293"/>
    <n v="0"/>
    <n v="2.6953862293527799"/>
    <n v="4.7063054639046298"/>
    <n v="0"/>
    <n v="0"/>
    <n v="5.1264403728297001"/>
    <n v="0"/>
    <n v="0.75600000000000001"/>
    <n v="2.1"/>
    <n v="1.3"/>
    <n v="0.127"/>
    <n v="0.11600000000000001"/>
    <n v="0.45900000000000002"/>
    <n v="67806.84"/>
    <n v="1.0169999999999999"/>
    <n v="1.73"/>
    <n v="1325.106"/>
    <n v="7.0590000000000002"/>
    <n v="0"/>
    <n v="7619.6227399999962"/>
    <n v="112.77963"/>
    <n v="0"/>
    <n v="0"/>
    <n v="7.0590000000000002"/>
    <n v="0"/>
    <n v="7.0590000000000002"/>
    <n v="0"/>
    <n v="0"/>
    <n v="112.77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07"/>
    <n v="9707"/>
    <n v="32553.3"/>
    <n v="3596"/>
    <n v="13861.5"/>
    <n v="23736"/>
    <n v="28480"/>
    <n v="9443"/>
    <n v="19150"/>
    <n v="0.40534391350284382"/>
    <n v="0"/>
    <n v="0.40534391350284382"/>
    <n v="0"/>
    <n v="0"/>
    <n v="1"/>
    <n v="0"/>
    <n v="241"/>
    <n v="12007"/>
    <n v="0"/>
    <n v="6902"/>
    <n v="0"/>
    <n v="0"/>
    <n v="0"/>
    <n v="0"/>
    <n v="0"/>
    <n v="0"/>
    <n v="0"/>
    <n v="0"/>
    <n v="0"/>
    <n v="0"/>
    <n v="0"/>
    <n v="0"/>
    <n v="0"/>
    <n v="0"/>
    <n v="0"/>
    <n v="46414.8"/>
    <n v="0"/>
    <n v="0"/>
    <n v="0"/>
    <n v="46414.8"/>
    <n v="466.06451612903226"/>
    <n v="4463.7419354838712"/>
    <n v="0.59036396448669104"/>
    <n v="0"/>
    <n v="0"/>
    <n v="0"/>
    <n v="0"/>
    <n v="0"/>
    <n v="3.0457611427059912"/>
    <n v="0"/>
    <n v="0"/>
    <n v="0"/>
    <n v="23029"/>
    <n v="0"/>
    <n v="0"/>
    <n v="0"/>
    <n v="0"/>
    <n v="0"/>
    <n v="0"/>
    <n v="0"/>
    <n v="0"/>
    <n v="0"/>
    <n v="0"/>
    <n v="0"/>
    <n v="0"/>
    <n v="0"/>
    <n v="0"/>
    <n v="0"/>
    <n v="0"/>
    <n v="6.1387118106070631"/>
    <n v="0"/>
    <n v="0"/>
    <n v="0"/>
    <n v="4463.7419354838712"/>
    <n v="0"/>
    <n v="0"/>
    <n v="61504529.968800001"/>
    <n v="0"/>
    <n v="0"/>
    <n v="0"/>
    <n v="0"/>
    <n v="79708043.2104"/>
    <n v="0"/>
    <n v="0"/>
    <n v="0"/>
    <n v="0"/>
    <n v="0"/>
    <n v="23029"/>
    <n v="0"/>
    <n v="0"/>
    <n v="0"/>
    <n v="0"/>
    <n v="0"/>
    <n v="0"/>
    <n v="1670"/>
    <n v="380"/>
    <n v="0"/>
    <n v="432"/>
    <n v="0"/>
    <n v="1078"/>
    <n v="550"/>
    <n v="130"/>
    <n v="0"/>
    <n v="0"/>
    <n v="0"/>
    <n v="0"/>
    <n v="0"/>
    <n v="550"/>
  </r>
  <r>
    <x v="229"/>
    <s v="London"/>
    <x v="1"/>
    <x v="0"/>
    <n v="6027"/>
    <n v="639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737.2539999999999"/>
    <n v="1727.1679999999999"/>
    <n v="612.64800000000002"/>
    <n v="8712.23"/>
    <n v="0"/>
    <n v="0"/>
    <n v="0"/>
    <n v="0"/>
    <n v="0"/>
    <n v="0"/>
    <n v="10.086"/>
    <n v="0.17199999999999999"/>
    <n v="226.604489"/>
    <n v="0"/>
    <n v="0"/>
    <n v="216.07"/>
    <n v="1.369"/>
    <n v="556"/>
    <n v="0"/>
    <n v="0"/>
    <n v="0"/>
    <n v="0"/>
    <n v="0"/>
    <n v="0"/>
    <n v="10.927"/>
    <n v="13.49"/>
    <n v="279.80645161290323"/>
    <n v="21.790741935483872"/>
    <n v="0"/>
    <n v="0"/>
    <n v="0"/>
    <n v="0"/>
    <n v="0"/>
    <n v="0"/>
    <n v="0"/>
    <n v="0"/>
    <n v="0"/>
    <n v="0"/>
    <n v="0"/>
    <n v="0"/>
    <n v="12170"/>
    <n v="26692"/>
    <n v="3618"/>
    <n v="3544"/>
    <n v="13801"/>
    <n v="2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54.7"/>
    <n v="3067"/>
    <n v="11602.6"/>
    <n v="0"/>
    <n v="0"/>
    <n v="0"/>
    <n v="0"/>
    <n v="0.3"/>
    <n v="0"/>
    <n v="8.3000000000000007"/>
    <n v="5.7"/>
    <n v="1.6000000000000005"/>
    <n v="0.31776315789473702"/>
    <n v="-3.6214285714285719"/>
    <n v="-2.5424095725246629"/>
    <n v="0"/>
    <n v="2.8951002846240899"/>
    <n v="4.80198135215936"/>
    <n v="0"/>
    <n v="0"/>
    <n v="5.4577176508513201"/>
    <n v="0"/>
    <n v="0.70399999999999996"/>
    <n v="2.2000000000000002"/>
    <n v="1.6"/>
    <n v="0.14899999999999999"/>
    <n v="0.14599999999999999"/>
    <n v="0.49299999999999999"/>
    <n v="56011.95"/>
    <n v="1.0569999999999999"/>
    <n v="1.73"/>
    <n v="1415.4490000000001"/>
    <n v="7.476"/>
    <n v="0"/>
    <n v="7918.5256600000039"/>
    <n v="91.127840000000006"/>
    <n v="0"/>
    <n v="0"/>
    <n v="7.476"/>
    <n v="0"/>
    <n v="7.476"/>
    <n v="0"/>
    <n v="0"/>
    <n v="91.12784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3"/>
    <n v="8233"/>
    <n v="27954.7"/>
    <n v="3067"/>
    <n v="11602.6"/>
    <n v="21567"/>
    <n v="25356"/>
    <n v="8249"/>
    <n v="16482"/>
    <n v="0.30416352973181582"/>
    <n v="0"/>
    <n v="0.30416352973181582"/>
    <n v="0"/>
    <n v="0"/>
    <n v="0"/>
    <n v="1"/>
    <n v="324"/>
    <n v="9920"/>
    <n v="0"/>
    <n v="6238"/>
    <n v="0"/>
    <n v="0"/>
    <n v="0"/>
    <n v="0"/>
    <n v="0"/>
    <n v="0"/>
    <n v="0"/>
    <n v="0"/>
    <n v="0"/>
    <n v="0"/>
    <n v="0"/>
    <n v="0"/>
    <n v="0"/>
    <n v="0"/>
    <n v="0"/>
    <n v="39557.300000000003"/>
    <n v="0"/>
    <n v="0"/>
    <n v="0"/>
    <n v="39557.300000000003"/>
    <n v="466.06451612903226"/>
    <n v="3431.7419354838712"/>
    <n v="0.56939471303863798"/>
    <n v="0"/>
    <n v="0"/>
    <n v="0"/>
    <n v="0"/>
    <n v="0"/>
    <n v="3.6210386593661856"/>
    <n v="0"/>
    <n v="0"/>
    <n v="0"/>
    <n v="21824"/>
    <n v="0"/>
    <n v="0"/>
    <n v="0"/>
    <n v="0"/>
    <n v="0"/>
    <n v="0"/>
    <n v="0"/>
    <n v="0"/>
    <n v="0"/>
    <n v="0"/>
    <n v="0"/>
    <n v="0"/>
    <n v="0"/>
    <n v="0"/>
    <n v="0"/>
    <n v="0"/>
    <n v="6.5633482661357228"/>
    <n v="0"/>
    <n v="0"/>
    <n v="0"/>
    <n v="3431.7419354838712"/>
    <n v="0"/>
    <n v="0"/>
    <n v="55991340.72770001"/>
    <n v="0"/>
    <n v="0"/>
    <n v="0"/>
    <n v="0"/>
    <n v="68322102.726400003"/>
    <n v="0"/>
    <n v="0"/>
    <n v="0"/>
    <n v="0"/>
    <n v="0"/>
    <n v="21824"/>
    <n v="0"/>
    <n v="0"/>
    <n v="0"/>
    <n v="0"/>
    <n v="0"/>
    <n v="0"/>
    <n v="1580"/>
    <n v="360"/>
    <n v="0"/>
    <n v="288"/>
    <n v="0"/>
    <n v="721"/>
    <n v="290"/>
    <n v="115"/>
    <n v="0"/>
    <n v="0"/>
    <n v="0"/>
    <n v="0"/>
    <n v="0"/>
    <n v="290"/>
  </r>
  <r>
    <x v="230"/>
    <s v="London"/>
    <x v="1"/>
    <x v="0"/>
    <n v="2751"/>
    <n v="370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13.43"/>
    <n v="1802.1410000000001"/>
    <n v="634.29399999999998"/>
    <n v="9044.44"/>
    <n v="0"/>
    <n v="0"/>
    <n v="0"/>
    <n v="0"/>
    <n v="0"/>
    <n v="0"/>
    <n v="11.289"/>
    <n v="0.224"/>
    <n v="289.35546799999997"/>
    <n v="0"/>
    <n v="0"/>
    <n v="311.94"/>
    <n v="1.9550000000000001"/>
    <n v="356"/>
    <n v="1"/>
    <n v="0"/>
    <n v="0"/>
    <n v="0"/>
    <n v="0"/>
    <n v="0"/>
    <n v="7.2089999999999996"/>
    <n v="10.391"/>
    <n v="279.80645161290323"/>
    <n v="21.790741935483872"/>
    <n v="0"/>
    <n v="0"/>
    <n v="0"/>
    <n v="0"/>
    <n v="0"/>
    <n v="0"/>
    <n v="0"/>
    <n v="0"/>
    <n v="0"/>
    <n v="0"/>
    <n v="0"/>
    <n v="0"/>
    <n v="5998"/>
    <n v="10661"/>
    <n v="1946"/>
    <n v="1920"/>
    <n v="6771"/>
    <n v="12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45.4"/>
    <n v="1204"/>
    <n v="4384.3999999999996"/>
    <n v="0"/>
    <n v="0"/>
    <n v="0"/>
    <n v="0"/>
    <n v="2.8"/>
    <n v="0"/>
    <n v="7.4"/>
    <n v="0"/>
    <n v="0.70000000000000018"/>
    <n v="0.13902138157894742"/>
    <n v="-1.1214285714285719"/>
    <n v="-0.78729448301059601"/>
    <n v="0"/>
    <n v="3.33363309876809"/>
    <n v="5.4013736107153001"/>
    <n v="0"/>
    <n v="0"/>
    <n v="5.7193887615350301"/>
    <n v="0"/>
    <n v="0.73199999999999998"/>
    <n v="2.5"/>
    <n v="1.8"/>
    <n v="0.14099999999999999"/>
    <n v="0.127"/>
    <n v="0.38500000000000001"/>
    <n v="42784.23"/>
    <n v="1.036"/>
    <n v="1.8"/>
    <n v="689.03200000000004"/>
    <n v="257.99400000000003"/>
    <n v="0"/>
    <n v="3525.1298700000043"/>
    <n v="296.06105000000002"/>
    <n v="0"/>
    <n v="251.01400000000001"/>
    <n v="6.98"/>
    <n v="0"/>
    <n v="6.98"/>
    <n v="0"/>
    <n v="208.35091"/>
    <n v="87.7101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7"/>
    <n v="5727"/>
    <n v="10845.4"/>
    <n v="1204"/>
    <n v="4384.3999999999996"/>
    <n v="9005"/>
    <n v="10578"/>
    <n v="7195"/>
    <n v="12922"/>
    <n v="0"/>
    <n v="0"/>
    <n v="0"/>
    <n v="0"/>
    <n v="0"/>
    <n v="0"/>
    <n v="0"/>
    <n v="418"/>
    <n v="9270"/>
    <n v="0"/>
    <n v="3234"/>
    <n v="0"/>
    <n v="0"/>
    <n v="0"/>
    <n v="0"/>
    <n v="0"/>
    <n v="0"/>
    <n v="0"/>
    <n v="0"/>
    <n v="0"/>
    <n v="0"/>
    <n v="0"/>
    <n v="0"/>
    <n v="0"/>
    <n v="0"/>
    <n v="0"/>
    <n v="15229.8"/>
    <n v="0"/>
    <n v="0"/>
    <n v="0"/>
    <n v="15229.8"/>
    <n v="466.06451612903226"/>
    <n v="1759.741935483871"/>
    <n v="0.63967354979420976"/>
    <n v="0"/>
    <n v="0"/>
    <n v="0"/>
    <n v="0"/>
    <n v="0"/>
    <n v="4.402399127589967"/>
    <n v="0"/>
    <n v="0"/>
    <n v="0"/>
    <n v="12111"/>
    <n v="0"/>
    <n v="0"/>
    <n v="0"/>
    <n v="0"/>
    <n v="0"/>
    <n v="0"/>
    <n v="0"/>
    <n v="0"/>
    <n v="0"/>
    <n v="0"/>
    <n v="0"/>
    <n v="0"/>
    <n v="0"/>
    <n v="0"/>
    <n v="0"/>
    <n v="0"/>
    <n v="5.5360959651035984"/>
    <n v="0"/>
    <n v="0"/>
    <n v="0"/>
    <n v="1759.741935483871"/>
    <n v="0"/>
    <n v="0"/>
    <n v="10493819.5536"/>
    <n v="0"/>
    <n v="0"/>
    <n v="0"/>
    <n v="0"/>
    <n v="27446247.001800001"/>
    <n v="0"/>
    <n v="0"/>
    <n v="0"/>
    <n v="0"/>
    <n v="0"/>
    <n v="12111"/>
    <n v="0"/>
    <n v="0"/>
    <n v="0"/>
    <n v="0"/>
    <n v="0"/>
    <n v="0"/>
    <n v="800"/>
    <n v="240"/>
    <n v="0"/>
    <n v="232"/>
    <n v="0"/>
    <n v="357"/>
    <n v="140"/>
    <n v="55"/>
    <n v="0"/>
    <n v="0"/>
    <n v="0"/>
    <n v="0"/>
    <n v="0"/>
    <n v="140"/>
  </r>
  <r>
    <x v="231"/>
    <s v="London"/>
    <x v="1"/>
    <x v="0"/>
    <n v="2556"/>
    <n v="35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52.47"/>
    <n v="1841.43"/>
    <n v="652.67100000000005"/>
    <n v="8966.25"/>
    <n v="0"/>
    <n v="0"/>
    <n v="0"/>
    <n v="0"/>
    <n v="0"/>
    <n v="0"/>
    <n v="11.04"/>
    <n v="0.187"/>
    <n v="265.49938800000001"/>
    <n v="0"/>
    <n v="0"/>
    <n v="304.56"/>
    <n v="1.966"/>
    <n v="348"/>
    <n v="0"/>
    <n v="0"/>
    <n v="0"/>
    <n v="0"/>
    <n v="0"/>
    <n v="0"/>
    <n v="7.1689999999999996"/>
    <n v="10.609"/>
    <n v="279.80645161290323"/>
    <n v="21.790741935483872"/>
    <n v="0"/>
    <n v="0"/>
    <n v="0"/>
    <n v="0"/>
    <n v="0"/>
    <n v="0"/>
    <n v="0"/>
    <n v="0"/>
    <n v="0"/>
    <n v="0"/>
    <n v="0"/>
    <n v="0"/>
    <n v="5039"/>
    <n v="9647"/>
    <n v="1875"/>
    <n v="2255"/>
    <n v="2349"/>
    <n v="12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40.9"/>
    <n v="1073"/>
    <n v="4153.3"/>
    <n v="0"/>
    <n v="0"/>
    <n v="0"/>
    <n v="0"/>
    <n v="8.9"/>
    <n v="0"/>
    <n v="4.7"/>
    <n v="0"/>
    <n v="-2"/>
    <n v="-0.39720394736842113"/>
    <n v="4.9785714285714286"/>
    <n v="3.4951863354037274"/>
    <n v="0"/>
    <n v="2.8634686699053802"/>
    <n v="5.1180070480773203"/>
    <n v="0"/>
    <n v="0"/>
    <n v="5.3409832721844896"/>
    <n v="0"/>
    <n v="0.76500000000000001"/>
    <n v="2.2000000000000002"/>
    <n v="1.3"/>
    <n v="0.127"/>
    <n v="0.108"/>
    <n v="0.33700000000000002"/>
    <n v="47351.75"/>
    <n v="1.01"/>
    <n v="1.78"/>
    <n v="428.03500000000003"/>
    <n v="405.93799999999999"/>
    <n v="0"/>
    <n v="1983.8998800000015"/>
    <n v="498.11039"/>
    <n v="0"/>
    <n v="402.67"/>
    <n v="3.2679999999999998"/>
    <n v="0"/>
    <n v="3.2679999999999998"/>
    <n v="0"/>
    <n v="434.94766999999996"/>
    <n v="63.16272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84"/>
    <n v="15184"/>
    <n v="9540.9"/>
    <n v="1073"/>
    <n v="4153.3"/>
    <n v="7380"/>
    <n v="8785"/>
    <n v="25919"/>
    <n v="41103"/>
    <n v="0"/>
    <n v="0"/>
    <n v="0"/>
    <n v="0"/>
    <n v="0"/>
    <n v="0"/>
    <n v="0"/>
    <n v="28688"/>
    <n v="9771"/>
    <n v="0"/>
    <n v="2644"/>
    <n v="0"/>
    <n v="0"/>
    <n v="0"/>
    <n v="0"/>
    <n v="0"/>
    <n v="0"/>
    <n v="0"/>
    <n v="0"/>
    <n v="0"/>
    <n v="0"/>
    <n v="0"/>
    <n v="0"/>
    <n v="0"/>
    <n v="0"/>
    <n v="0"/>
    <n v="13694.2"/>
    <n v="0"/>
    <n v="0"/>
    <n v="0"/>
    <n v="13694.2"/>
    <n v="466.06451612903226"/>
    <n v="1688.741935483871"/>
    <n v="0.66069715785753946"/>
    <n v="0"/>
    <n v="0"/>
    <n v="0"/>
    <n v="0"/>
    <n v="0"/>
    <n v="4.8712832550860723"/>
    <n v="0"/>
    <n v="0"/>
    <n v="0"/>
    <n v="12451"/>
    <n v="0"/>
    <n v="0"/>
    <n v="0"/>
    <n v="0"/>
    <n v="0"/>
    <n v="0"/>
    <n v="0"/>
    <n v="0"/>
    <n v="0"/>
    <n v="0"/>
    <n v="0"/>
    <n v="0"/>
    <n v="0"/>
    <n v="0"/>
    <n v="0"/>
    <n v="0"/>
    <n v="5.3576682316118935"/>
    <n v="0"/>
    <n v="0"/>
    <n v="0"/>
    <n v="1688.741935483871"/>
    <n v="0"/>
    <n v="0"/>
    <n v="5861596.8970000008"/>
    <n v="0"/>
    <n v="0"/>
    <n v="0"/>
    <n v="0"/>
    <n v="25216910.706000004"/>
    <n v="0"/>
    <n v="0"/>
    <n v="0"/>
    <n v="0"/>
    <n v="0"/>
    <n v="12451"/>
    <n v="0"/>
    <n v="0"/>
    <n v="0"/>
    <n v="0"/>
    <n v="0"/>
    <n v="0"/>
    <n v="670"/>
    <n v="330"/>
    <n v="0"/>
    <n v="256"/>
    <n v="0"/>
    <n v="350"/>
    <n v="100"/>
    <n v="55"/>
    <n v="0"/>
    <n v="0"/>
    <n v="0"/>
    <n v="0"/>
    <n v="0"/>
    <n v="100"/>
  </r>
  <r>
    <x v="232"/>
    <s v="London"/>
    <x v="1"/>
    <x v="0"/>
    <n v="2720"/>
    <n v="36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700.5039999999999"/>
    <n v="1689.0619999999999"/>
    <n v="601.63800000000003"/>
    <n v="8190.09"/>
    <n v="0"/>
    <n v="0"/>
    <n v="0"/>
    <n v="0"/>
    <n v="0"/>
    <n v="0"/>
    <n v="11.442"/>
    <n v="0.19900000000000001"/>
    <n v="275.79660100000001"/>
    <n v="0"/>
    <n v="0"/>
    <n v="303.45"/>
    <n v="1.7150000000000001"/>
    <n v="2707"/>
    <n v="1"/>
    <n v="0"/>
    <n v="0"/>
    <n v="0"/>
    <n v="0"/>
    <n v="0"/>
    <n v="6.1349999999999998"/>
    <n v="10.736000000000001"/>
    <n v="279.80645161290323"/>
    <n v="21.790741935483872"/>
    <n v="0"/>
    <n v="0"/>
    <n v="0"/>
    <n v="0"/>
    <n v="0"/>
    <n v="0"/>
    <n v="0"/>
    <n v="0"/>
    <n v="0"/>
    <n v="0"/>
    <n v="0"/>
    <n v="0"/>
    <n v="5562"/>
    <n v="10681"/>
    <n v="2189"/>
    <n v="2189"/>
    <n v="6174"/>
    <n v="12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80.9"/>
    <n v="1185"/>
    <n v="4322.6000000000004"/>
    <n v="0"/>
    <n v="0"/>
    <n v="0"/>
    <n v="0"/>
    <n v="0"/>
    <n v="0"/>
    <n v="6.1"/>
    <n v="2.2999999999999998"/>
    <n v="-0.60000000000000053"/>
    <n v="-0.11916118421052645"/>
    <n v="-3.9214285714285717"/>
    <n v="-2.7530233832663509"/>
    <n v="0"/>
    <n v="2.74967501607845"/>
    <n v="4.99992984666157"/>
    <n v="0"/>
    <n v="8.4205235626601702"/>
    <n v="5.0804785226462803"/>
    <n v="0"/>
    <n v="0.76800000000000002"/>
    <n v="2.2000000000000002"/>
    <n v="1.3"/>
    <n v="0.124"/>
    <n v="0.107"/>
    <n v="0.32500000000000001"/>
    <n v="52008.15"/>
    <n v="1.01"/>
    <n v="1.77"/>
    <n v="436.279"/>
    <n v="781.95399999999995"/>
    <n v="0"/>
    <n v="1806.5283900000018"/>
    <n v="1374.3335"/>
    <n v="0"/>
    <n v="755.43499999999995"/>
    <n v="10.964"/>
    <n v="15.555"/>
    <n v="26.518999999999998"/>
    <n v="0"/>
    <n v="1215.7688599999999"/>
    <n v="137.33781999999999"/>
    <n v="21.22682"/>
    <n v="0"/>
    <n v="0"/>
    <n v="0"/>
    <n v="0"/>
    <n v="0"/>
    <n v="0"/>
    <n v="0"/>
    <n v="0"/>
    <n v="0"/>
    <n v="0"/>
    <n v="0"/>
    <n v="0"/>
    <n v="0"/>
    <n v="0"/>
    <n v="0"/>
    <n v="0"/>
    <n v="0"/>
    <n v="5696"/>
    <n v="5696"/>
    <n v="10580.9"/>
    <n v="1185"/>
    <n v="4322.6000000000004"/>
    <n v="7472"/>
    <n v="8788"/>
    <n v="8024"/>
    <n v="13720"/>
    <n v="0"/>
    <n v="0"/>
    <n v="0"/>
    <n v="0"/>
    <n v="0"/>
    <n v="0"/>
    <n v="0"/>
    <n v="1577"/>
    <n v="9171"/>
    <n v="0"/>
    <n v="2972"/>
    <n v="0"/>
    <n v="0"/>
    <n v="0"/>
    <n v="0"/>
    <n v="0"/>
    <n v="0"/>
    <n v="0"/>
    <n v="0"/>
    <n v="0"/>
    <n v="0"/>
    <n v="0"/>
    <n v="0"/>
    <n v="0"/>
    <n v="0"/>
    <n v="0"/>
    <n v="14903.5"/>
    <n v="0"/>
    <n v="0"/>
    <n v="0"/>
    <n v="14903.5"/>
    <n v="466.06451612903226"/>
    <n v="2002.741935483871"/>
    <n v="0.73630218216318788"/>
    <n v="0"/>
    <n v="0"/>
    <n v="0"/>
    <n v="0"/>
    <n v="0"/>
    <n v="4.6459558823529408"/>
    <n v="0"/>
    <n v="0"/>
    <n v="0"/>
    <n v="12637"/>
    <n v="0"/>
    <n v="0"/>
    <n v="0"/>
    <n v="0"/>
    <n v="0"/>
    <n v="0"/>
    <n v="0"/>
    <n v="0"/>
    <n v="0"/>
    <n v="0"/>
    <n v="0"/>
    <n v="0"/>
    <n v="0"/>
    <n v="0"/>
    <n v="0"/>
    <n v="0"/>
    <n v="5.4792279411764708"/>
    <n v="0"/>
    <n v="0"/>
    <n v="0"/>
    <n v="2002.741935483871"/>
    <n v="0"/>
    <n v="0"/>
    <n v="6502084.0764999995"/>
    <n v="0"/>
    <n v="0"/>
    <n v="0"/>
    <n v="0"/>
    <n v="25172935.516999997"/>
    <n v="0"/>
    <n v="0"/>
    <n v="0"/>
    <n v="0"/>
    <n v="0"/>
    <n v="12637"/>
    <n v="0"/>
    <n v="0"/>
    <n v="0"/>
    <n v="0"/>
    <n v="0"/>
    <n v="0"/>
    <n v="790"/>
    <n v="430"/>
    <n v="0"/>
    <n v="304"/>
    <n v="0"/>
    <n v="329"/>
    <n v="130"/>
    <n v="75"/>
    <n v="0"/>
    <n v="0"/>
    <n v="0"/>
    <n v="0"/>
    <n v="0"/>
    <n v="130"/>
  </r>
  <r>
    <x v="233"/>
    <s v="London"/>
    <x v="1"/>
    <x v="0"/>
    <n v="2839"/>
    <n v="39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612.692"/>
    <n v="1600.799"/>
    <n v="544.69200000000001"/>
    <n v="8003.94"/>
    <n v="0"/>
    <n v="0"/>
    <n v="0"/>
    <n v="0"/>
    <n v="0"/>
    <n v="0"/>
    <n v="11.893000000000001"/>
    <n v="0.24"/>
    <n v="428.10093999999998"/>
    <n v="0"/>
    <n v="0"/>
    <n v="337.64"/>
    <n v="2.1150000000000002"/>
    <n v="8585"/>
    <n v="0"/>
    <n v="0"/>
    <n v="0"/>
    <n v="0"/>
    <n v="0"/>
    <n v="0"/>
    <n v="6.3479999999999999"/>
    <n v="11.256"/>
    <n v="279.80645161290323"/>
    <n v="21.790741935483872"/>
    <n v="0"/>
    <n v="0"/>
    <n v="0"/>
    <n v="0"/>
    <n v="0"/>
    <n v="0"/>
    <n v="0"/>
    <n v="0"/>
    <n v="0"/>
    <n v="0"/>
    <n v="0"/>
    <n v="0"/>
    <n v="5526"/>
    <n v="11008"/>
    <n v="1815"/>
    <n v="2421"/>
    <n v="6826"/>
    <n v="12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4.5"/>
    <n v="1228"/>
    <n v="4705.3999999999996"/>
    <n v="0"/>
    <n v="0"/>
    <n v="0"/>
    <n v="0"/>
    <n v="0"/>
    <n v="0"/>
    <n v="10.1"/>
    <n v="6.9"/>
    <n v="3.3999999999999995"/>
    <n v="0.6752467105263158"/>
    <n v="-3.9214285714285717"/>
    <n v="-2.7530233832663509"/>
    <n v="0"/>
    <n v="2.7405020581894699"/>
    <n v="4.8442775385316503"/>
    <n v="0"/>
    <n v="8.6379156006170899"/>
    <n v="5.0657375738757704"/>
    <n v="0"/>
    <n v="0.76500000000000001"/>
    <n v="2.2000000000000002"/>
    <n v="1.3"/>
    <n v="0.124"/>
    <n v="0.111"/>
    <n v="0.32700000000000001"/>
    <n v="55746.720000000001"/>
    <n v="1.012"/>
    <n v="1.78"/>
    <n v="395.13600000000002"/>
    <n v="1000.7190000000001"/>
    <n v="0"/>
    <n v="1938.5499900000007"/>
    <n v="2358.0857999999998"/>
    <n v="0"/>
    <n v="877.27099999999996"/>
    <n v="49.265999999999998"/>
    <n v="74.182000000000002"/>
    <n v="123.44800000000001"/>
    <n v="0"/>
    <n v="1790.3431399999999"/>
    <n v="447.72796"/>
    <n v="120.0147"/>
    <n v="0"/>
    <n v="0"/>
    <n v="0"/>
    <n v="0"/>
    <n v="0"/>
    <n v="0"/>
    <n v="0"/>
    <n v="0"/>
    <n v="0"/>
    <n v="0"/>
    <n v="0"/>
    <n v="0"/>
    <n v="0"/>
    <n v="0"/>
    <n v="0"/>
    <n v="0"/>
    <n v="0"/>
    <n v="13502"/>
    <n v="13502"/>
    <n v="11004.5"/>
    <n v="1228"/>
    <n v="4705.3999999999996"/>
    <n v="8083"/>
    <n v="9483"/>
    <n v="22945"/>
    <n v="36447"/>
    <n v="0"/>
    <n v="0"/>
    <n v="0"/>
    <n v="0"/>
    <n v="0"/>
    <n v="0"/>
    <n v="0"/>
    <n v="535"/>
    <n v="32497"/>
    <n v="4"/>
    <n v="3411"/>
    <n v="0"/>
    <n v="0"/>
    <n v="0"/>
    <n v="0"/>
    <n v="0"/>
    <n v="0"/>
    <n v="0"/>
    <n v="0"/>
    <n v="0"/>
    <n v="0"/>
    <n v="0"/>
    <n v="0"/>
    <n v="0"/>
    <n v="0"/>
    <n v="0"/>
    <n v="15709.9"/>
    <n v="0"/>
    <n v="0"/>
    <n v="0"/>
    <n v="15709.9"/>
    <n v="466.06451612903226"/>
    <n v="1628.741935483871"/>
    <n v="0.57370268949766501"/>
    <n v="0"/>
    <n v="0"/>
    <n v="0"/>
    <n v="0"/>
    <n v="0"/>
    <n v="4.5632264882000708"/>
    <n v="0"/>
    <n v="0"/>
    <n v="0"/>
    <n v="12955"/>
    <n v="0"/>
    <n v="0"/>
    <n v="0"/>
    <n v="0"/>
    <n v="0"/>
    <n v="0"/>
    <n v="0"/>
    <n v="0"/>
    <n v="0"/>
    <n v="0"/>
    <n v="0"/>
    <n v="0"/>
    <n v="0"/>
    <n v="0"/>
    <n v="0"/>
    <n v="0"/>
    <n v="5.5336033814723491"/>
    <n v="0"/>
    <n v="0"/>
    <n v="0"/>
    <n v="1628.741935483871"/>
    <n v="0"/>
    <n v="0"/>
    <n v="6207547.0464000003"/>
    <n v="0"/>
    <n v="0"/>
    <n v="0"/>
    <n v="0"/>
    <n v="25148392.210099999"/>
    <n v="0"/>
    <n v="0"/>
    <n v="0"/>
    <n v="0"/>
    <n v="0"/>
    <n v="12955"/>
    <n v="0"/>
    <n v="0"/>
    <n v="0"/>
    <n v="0"/>
    <n v="0"/>
    <n v="0"/>
    <n v="810"/>
    <n v="100"/>
    <n v="0"/>
    <n v="112"/>
    <n v="0"/>
    <n v="434"/>
    <n v="130"/>
    <n v="85"/>
    <n v="0"/>
    <n v="0"/>
    <n v="0"/>
    <n v="0"/>
    <n v="0"/>
    <n v="130"/>
  </r>
  <r>
    <x v="234"/>
    <s v="London"/>
    <x v="1"/>
    <x v="0"/>
    <n v="4649"/>
    <n v="571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330.8109999999999"/>
    <n v="1321.1949999999999"/>
    <n v="460.435"/>
    <n v="6842.12"/>
    <n v="0"/>
    <n v="0"/>
    <n v="0"/>
    <n v="0"/>
    <n v="0"/>
    <n v="0"/>
    <n v="9.6159999999999997"/>
    <n v="0.20100000000000001"/>
    <n v="291.66068100000001"/>
    <n v="0"/>
    <n v="0"/>
    <n v="378.24"/>
    <n v="1.8660000000000001"/>
    <n v="5495"/>
    <n v="0"/>
    <n v="0"/>
    <n v="0"/>
    <n v="0"/>
    <n v="0"/>
    <n v="0"/>
    <n v="6.7770000000000001"/>
    <n v="13.129"/>
    <n v="279.80645161290323"/>
    <n v="21.790741935483872"/>
    <n v="0"/>
    <n v="0"/>
    <n v="0"/>
    <n v="0"/>
    <n v="0"/>
    <n v="0"/>
    <n v="0"/>
    <n v="0"/>
    <n v="0"/>
    <n v="0"/>
    <n v="0"/>
    <n v="0"/>
    <n v="7922"/>
    <n v="19329"/>
    <n v="2590"/>
    <n v="3408"/>
    <n v="11465"/>
    <n v="17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0"/>
    <n v="2042"/>
    <n v="7347"/>
    <n v="0"/>
    <n v="0"/>
    <n v="0"/>
    <n v="0"/>
    <n v="0.3"/>
    <n v="0"/>
    <n v="10.7"/>
    <n v="8.6"/>
    <n v="3.9999999999999991"/>
    <n v="0.79440789473684204"/>
    <n v="-3.6214285714285719"/>
    <n v="-2.5424095725246629"/>
    <n v="0"/>
    <n v="3.0714501704917798"/>
    <n v="4.9077119031484502"/>
    <n v="0"/>
    <n v="8.3858987851472193"/>
    <n v="5.6029851405804898"/>
    <n v="0"/>
    <n v="0.73"/>
    <n v="2.4"/>
    <n v="1.5"/>
    <n v="0.13700000000000001"/>
    <n v="0.13300000000000001"/>
    <n v="0.44400000000000001"/>
    <n v="58156.19"/>
    <n v="1.0529999999999999"/>
    <n v="1.82"/>
    <n v="393.71699999999998"/>
    <n v="1053.7909999999999"/>
    <n v="0"/>
    <n v="1732.0537299999994"/>
    <n v="2730.2536699999996"/>
    <n v="0"/>
    <n v="875.29399999999998"/>
    <n v="59.534999999999997"/>
    <n v="118.962"/>
    <n v="178.49700000000001"/>
    <n v="0"/>
    <n v="1934.1590399999998"/>
    <n v="578.86919999999998"/>
    <n v="217.225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7645"/>
    <n v="7645"/>
    <n v="18400"/>
    <n v="2042"/>
    <n v="7347"/>
    <n v="13020"/>
    <n v="15523"/>
    <n v="8127"/>
    <n v="15772"/>
    <n v="0.29049255676534042"/>
    <n v="0"/>
    <n v="0.29049255676534042"/>
    <n v="0"/>
    <n v="1"/>
    <n v="0"/>
    <n v="0"/>
    <n v="263"/>
    <n v="10933"/>
    <n v="4"/>
    <n v="4571"/>
    <n v="0"/>
    <n v="0"/>
    <n v="0"/>
    <n v="0"/>
    <n v="0"/>
    <n v="0"/>
    <n v="0"/>
    <n v="0"/>
    <n v="0"/>
    <n v="0"/>
    <n v="0"/>
    <n v="0"/>
    <n v="0"/>
    <n v="0"/>
    <n v="0"/>
    <n v="25747"/>
    <n v="0"/>
    <n v="0"/>
    <n v="0"/>
    <n v="25747"/>
    <n v="466.06451612903226"/>
    <n v="2403.7419354838712"/>
    <n v="0.51704494202707485"/>
    <n v="0"/>
    <n v="0"/>
    <n v="0"/>
    <n v="0"/>
    <n v="0"/>
    <n v="3.7919982791998281"/>
    <n v="0"/>
    <n v="0"/>
    <n v="0"/>
    <n v="17629"/>
    <n v="0"/>
    <n v="0"/>
    <n v="0"/>
    <n v="0"/>
    <n v="0"/>
    <n v="0"/>
    <n v="0"/>
    <n v="0"/>
    <n v="0"/>
    <n v="0"/>
    <n v="0"/>
    <n v="0"/>
    <n v="0"/>
    <n v="0"/>
    <n v="0"/>
    <n v="0"/>
    <n v="5.5381802538180258"/>
    <n v="0"/>
    <n v="0"/>
    <n v="0"/>
    <n v="2403.7419354838712"/>
    <n v="0"/>
    <n v="0"/>
    <n v="10137031.598999999"/>
    <n v="0"/>
    <n v="0"/>
    <n v="0"/>
    <n v="0"/>
    <n v="34016807.664999999"/>
    <n v="0"/>
    <n v="0"/>
    <n v="0"/>
    <n v="0"/>
    <n v="0"/>
    <n v="17629"/>
    <n v="0"/>
    <n v="0"/>
    <n v="0"/>
    <n v="0"/>
    <n v="0"/>
    <n v="0"/>
    <n v="1200"/>
    <n v="120"/>
    <n v="0"/>
    <n v="144"/>
    <n v="0"/>
    <n v="518"/>
    <n v="190"/>
    <n v="110"/>
    <n v="0"/>
    <n v="0"/>
    <n v="0"/>
    <n v="0"/>
    <n v="0"/>
    <n v="190"/>
  </r>
  <r>
    <x v="235"/>
    <s v="London"/>
    <x v="1"/>
    <x v="0"/>
    <n v="7318"/>
    <n v="83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583.0039999999999"/>
    <n v="1570.819"/>
    <n v="606.40099999999995"/>
    <n v="8452.34"/>
    <n v="0"/>
    <n v="0"/>
    <n v="0"/>
    <n v="0"/>
    <n v="0"/>
    <n v="0"/>
    <n v="12.185"/>
    <n v="0.22600000000000001"/>
    <n v="359.096991"/>
    <n v="0"/>
    <n v="0"/>
    <n v="356.44"/>
    <n v="1.3120000000000001"/>
    <n v="6238"/>
    <n v="0"/>
    <n v="0"/>
    <n v="0"/>
    <n v="0"/>
    <n v="0"/>
    <n v="0"/>
    <n v="9.8970000000000002"/>
    <n v="16.126999999999999"/>
    <n v="162.37931034482759"/>
    <n v="3.9537586206896553"/>
    <n v="0"/>
    <n v="0"/>
    <n v="0"/>
    <n v="0"/>
    <n v="0"/>
    <n v="0"/>
    <n v="0"/>
    <n v="0"/>
    <n v="0"/>
    <n v="0"/>
    <n v="0"/>
    <n v="0"/>
    <n v="12584"/>
    <n v="33619"/>
    <n v="3483"/>
    <n v="4028"/>
    <n v="16977"/>
    <n v="2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57.599999999999"/>
    <n v="3660"/>
    <n v="14397.2"/>
    <n v="0"/>
    <n v="0"/>
    <n v="0"/>
    <n v="0"/>
    <n v="1.5"/>
    <n v="0"/>
    <n v="10.1"/>
    <n v="0"/>
    <n v="3.3999999999999995"/>
    <n v="0.6752467105263158"/>
    <n v="-2.4214285714285717"/>
    <n v="-1.6999543295579107"/>
    <n v="0"/>
    <n v="2.91211108732699"/>
    <n v="4.7861092872366102"/>
    <n v="0"/>
    <n v="7.8182742862054599"/>
    <n v="5.4455528619788698"/>
    <n v="0"/>
    <n v="0.70799999999999996"/>
    <n v="2.2999999999999998"/>
    <n v="1.5"/>
    <n v="0.14599999999999999"/>
    <n v="0.14599999999999999"/>
    <n v="0.52200000000000002"/>
    <n v="65028"/>
    <n v="1.0549999999999999"/>
    <n v="1.77"/>
    <n v="500.529"/>
    <n v="680.13199999999995"/>
    <n v="0"/>
    <n v="2108.5059899999992"/>
    <n v="1758.6580299999998"/>
    <n v="0"/>
    <n v="381.00299999999999"/>
    <n v="84.03"/>
    <n v="215.09899999999999"/>
    <n v="299.12900000000002"/>
    <n v="0"/>
    <n v="609.05174"/>
    <n v="698.86065999999994"/>
    <n v="450.74563000000006"/>
    <n v="0"/>
    <n v="0"/>
    <n v="0"/>
    <n v="0"/>
    <n v="0"/>
    <n v="0"/>
    <n v="0"/>
    <n v="0"/>
    <n v="0"/>
    <n v="0"/>
    <n v="0"/>
    <n v="0"/>
    <n v="0"/>
    <n v="0"/>
    <n v="0"/>
    <n v="0"/>
    <n v="0"/>
    <n v="8937"/>
    <n v="8937"/>
    <n v="33357.599999999999"/>
    <n v="3660"/>
    <n v="14397.2"/>
    <n v="20742"/>
    <n v="24715"/>
    <n v="8543"/>
    <n v="17480"/>
    <n v="0.40534391350284382"/>
    <n v="0"/>
    <n v="0.40534391350284382"/>
    <n v="0"/>
    <n v="0"/>
    <n v="1"/>
    <n v="0"/>
    <n v="293"/>
    <n v="10148"/>
    <n v="0"/>
    <n v="7039"/>
    <n v="0"/>
    <n v="0"/>
    <n v="0"/>
    <n v="0"/>
    <n v="0"/>
    <n v="0"/>
    <n v="0"/>
    <n v="0"/>
    <n v="0"/>
    <n v="0"/>
    <n v="0"/>
    <n v="0"/>
    <n v="0"/>
    <n v="0"/>
    <n v="0"/>
    <n v="47754.8"/>
    <n v="0"/>
    <n v="0"/>
    <n v="0"/>
    <n v="47754.8"/>
    <n v="314.31034482758622"/>
    <n v="3331.0689655172414"/>
    <n v="0.45518843475228771"/>
    <n v="0"/>
    <n v="0"/>
    <n v="0"/>
    <n v="0"/>
    <n v="0"/>
    <n v="3.3481825635419513"/>
    <n v="0"/>
    <n v="0"/>
    <n v="0"/>
    <n v="24502"/>
    <n v="0"/>
    <n v="0"/>
    <n v="0"/>
    <n v="0"/>
    <n v="0"/>
    <n v="0"/>
    <n v="0"/>
    <n v="0"/>
    <n v="0"/>
    <n v="0"/>
    <n v="0"/>
    <n v="0"/>
    <n v="0"/>
    <n v="0"/>
    <n v="0"/>
    <n v="0"/>
    <n v="6.5256627493850781"/>
    <n v="0"/>
    <n v="0"/>
    <n v="0"/>
    <n v="3331.0689655172414"/>
    <n v="0"/>
    <n v="0"/>
    <n v="23902662.2892"/>
    <n v="0"/>
    <n v="0"/>
    <n v="0"/>
    <n v="0"/>
    <n v="75014147.181199998"/>
    <n v="0"/>
    <n v="0"/>
    <n v="0"/>
    <n v="0"/>
    <n v="0"/>
    <n v="24502"/>
    <n v="0"/>
    <n v="0"/>
    <n v="0"/>
    <n v="0"/>
    <n v="0"/>
    <n v="0"/>
    <n v="1740"/>
    <n v="0"/>
    <n v="0"/>
    <n v="16"/>
    <n v="0"/>
    <n v="798"/>
    <n v="380"/>
    <n v="125"/>
    <n v="0"/>
    <n v="0"/>
    <n v="0"/>
    <n v="0"/>
    <n v="0"/>
    <n v="380"/>
  </r>
  <r>
    <x v="236"/>
    <s v="London"/>
    <x v="1"/>
    <x v="0"/>
    <n v="5580"/>
    <n v="660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08.8209999999999"/>
    <n v="1797.7249999999999"/>
    <n v="679.15800000000002"/>
    <n v="9174.5499999999993"/>
    <n v="0"/>
    <n v="0"/>
    <n v="0"/>
    <n v="0"/>
    <n v="0"/>
    <n v="0"/>
    <n v="11.096"/>
    <n v="0.215"/>
    <n v="292.64443199999999"/>
    <n v="0"/>
    <n v="0"/>
    <n v="162.38"/>
    <n v="0.72799999999999998"/>
    <n v="5267"/>
    <n v="0"/>
    <n v="0"/>
    <n v="0"/>
    <n v="0"/>
    <n v="0"/>
    <n v="0"/>
    <n v="11.288"/>
    <n v="13.704000000000001"/>
    <n v="162.37931034482759"/>
    <n v="3.9537586206896553"/>
    <n v="0"/>
    <n v="0"/>
    <n v="0"/>
    <n v="0"/>
    <n v="0"/>
    <n v="0"/>
    <n v="0"/>
    <n v="0"/>
    <n v="0"/>
    <n v="0"/>
    <n v="0"/>
    <n v="0"/>
    <n v="10614"/>
    <n v="24875"/>
    <n v="2251"/>
    <n v="3209"/>
    <n v="14666"/>
    <n v="21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52"/>
    <n v="2832"/>
    <n v="10994.5"/>
    <n v="0"/>
    <n v="0"/>
    <n v="0"/>
    <n v="0"/>
    <n v="7.9"/>
    <n v="0"/>
    <n v="10.4"/>
    <n v="0"/>
    <n v="3.7785714285714276"/>
    <n v="0.733341165413534"/>
    <n v="5.3642857142857148"/>
    <n v="2.435193642674462"/>
    <n v="0"/>
    <n v="3.0243886834357201"/>
    <n v="4.8558003267487599"/>
    <n v="0"/>
    <n v="7.5377991926385999"/>
    <n v="5.5396209069685796"/>
    <n v="0"/>
    <n v="0.68200000000000005"/>
    <n v="2.4"/>
    <n v="1.8"/>
    <n v="0.16200000000000001"/>
    <n v="0.157"/>
    <n v="0.52200000000000002"/>
    <n v="55472.97"/>
    <n v="1.081"/>
    <n v="1.74"/>
    <n v="511.30500000000001"/>
    <n v="740.16600000000005"/>
    <n v="0"/>
    <n v="1988.4816899999994"/>
    <n v="1795.8285500000002"/>
    <n v="0"/>
    <n v="407.03899999999999"/>
    <n v="100.018"/>
    <n v="233.10900000000001"/>
    <n v="333.12700000000001"/>
    <n v="0"/>
    <n v="587.63145999999995"/>
    <n v="736.1977999999998"/>
    <n v="471.99929000000003"/>
    <n v="0"/>
    <n v="0"/>
    <n v="0"/>
    <n v="0"/>
    <n v="0"/>
    <n v="0"/>
    <n v="0"/>
    <n v="0"/>
    <n v="0"/>
    <n v="0"/>
    <n v="0"/>
    <n v="0"/>
    <n v="0"/>
    <n v="0"/>
    <n v="0"/>
    <n v="0"/>
    <n v="0"/>
    <n v="7607"/>
    <n v="7607"/>
    <n v="26052"/>
    <n v="2832"/>
    <n v="10994.5"/>
    <n v="17403"/>
    <n v="20714"/>
    <n v="6986"/>
    <n v="14593"/>
    <n v="0.30416352973181582"/>
    <n v="0"/>
    <n v="0.30416352973181582"/>
    <n v="0"/>
    <n v="0"/>
    <n v="0"/>
    <n v="1"/>
    <n v="346"/>
    <n v="7977"/>
    <n v="0"/>
    <n v="6270"/>
    <n v="0"/>
    <n v="0"/>
    <n v="0"/>
    <n v="0"/>
    <n v="0"/>
    <n v="0"/>
    <n v="0"/>
    <n v="0"/>
    <n v="0"/>
    <n v="0"/>
    <n v="0"/>
    <n v="0"/>
    <n v="0"/>
    <n v="0"/>
    <n v="0"/>
    <n v="37046.5"/>
    <n v="0"/>
    <n v="0"/>
    <n v="0"/>
    <n v="37046.5"/>
    <n v="314.31034482758622"/>
    <n v="2099.0689655172414"/>
    <n v="0.37617723396366332"/>
    <n v="0"/>
    <n v="0"/>
    <n v="0"/>
    <n v="0"/>
    <n v="0"/>
    <n v="3.9268817204301074"/>
    <n v="0"/>
    <n v="0"/>
    <n v="0"/>
    <n v="21912"/>
    <n v="0"/>
    <n v="0"/>
    <n v="0"/>
    <n v="0"/>
    <n v="0"/>
    <n v="0"/>
    <n v="0"/>
    <n v="0"/>
    <n v="0"/>
    <n v="0"/>
    <n v="0"/>
    <n v="0"/>
    <n v="0"/>
    <n v="0"/>
    <n v="0"/>
    <n v="0"/>
    <n v="6.6391577060931901"/>
    <n v="0"/>
    <n v="0"/>
    <n v="0"/>
    <n v="2099.0689655172414"/>
    <n v="0"/>
    <n v="0"/>
    <n v="18942060.682500001"/>
    <n v="0"/>
    <n v="0"/>
    <n v="0"/>
    <n v="0"/>
    <n v="66599419.212499999"/>
    <n v="0"/>
    <n v="0"/>
    <n v="0"/>
    <n v="0"/>
    <n v="0"/>
    <n v="21912"/>
    <n v="0"/>
    <n v="0"/>
    <n v="0"/>
    <n v="0"/>
    <n v="0"/>
    <n v="0"/>
    <n v="990"/>
    <n v="0"/>
    <n v="0"/>
    <n v="0"/>
    <n v="0"/>
    <n v="637"/>
    <n v="270"/>
    <n v="125"/>
    <n v="0"/>
    <n v="0"/>
    <n v="0"/>
    <n v="0"/>
    <n v="0"/>
    <n v="270"/>
  </r>
  <r>
    <x v="237"/>
    <s v="London"/>
    <x v="1"/>
    <x v="0"/>
    <n v="2560"/>
    <n v="33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194.3109999999999"/>
    <n v="1183.414"/>
    <n v="429.89100000000002"/>
    <n v="6037.47"/>
    <n v="0"/>
    <n v="0"/>
    <n v="0"/>
    <n v="0"/>
    <n v="0"/>
    <n v="0"/>
    <n v="10.897"/>
    <n v="0.29299999999999998"/>
    <n v="401.176231999999"/>
    <n v="0"/>
    <n v="0"/>
    <n v="285.61"/>
    <n v="1.7370000000000001"/>
    <n v="2751"/>
    <n v="0"/>
    <n v="0"/>
    <n v="0"/>
    <n v="0"/>
    <n v="0"/>
    <n v="0"/>
    <n v="7.4409999999999998"/>
    <n v="10.57"/>
    <n v="162.37931034482759"/>
    <n v="3.9537586206896553"/>
    <n v="0"/>
    <n v="0"/>
    <n v="0"/>
    <n v="0"/>
    <n v="0"/>
    <n v="0"/>
    <n v="0"/>
    <n v="0"/>
    <n v="0"/>
    <n v="0"/>
    <n v="0"/>
    <n v="0"/>
    <n v="4935"/>
    <n v="10385"/>
    <n v="1119"/>
    <n v="2025"/>
    <n v="6269"/>
    <n v="1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00.5"/>
    <n v="1189"/>
    <n v="4685"/>
    <n v="0"/>
    <n v="0"/>
    <n v="0"/>
    <n v="0"/>
    <n v="0.5"/>
    <n v="0"/>
    <n v="9.1999999999999993"/>
    <n v="0"/>
    <n v="2.5785714285714265"/>
    <n v="0.5004464285714284"/>
    <n v="-2.0357142857142856"/>
    <n v="-0.92414139568871045"/>
    <n v="0"/>
    <n v="3.13571923827126"/>
    <n v="5.09578112848145"/>
    <n v="0"/>
    <n v="8.2078502596475094"/>
    <n v="5.5771639233604997"/>
    <n v="0"/>
    <n v="0.74299999999999999"/>
    <n v="2.4"/>
    <n v="1.7"/>
    <n v="0.13500000000000001"/>
    <n v="0.122"/>
    <n v="0.375"/>
    <n v="43527.65"/>
    <n v="1.0249999999999999"/>
    <n v="1.74"/>
    <n v="481.05900000000003"/>
    <n v="682.279"/>
    <n v="0"/>
    <n v="2193.7052500000018"/>
    <n v="1662.9947999999997"/>
    <n v="0"/>
    <n v="373.13299999999998"/>
    <n v="79.881"/>
    <n v="229.26499999999999"/>
    <n v="309.14599999999996"/>
    <n v="0"/>
    <n v="582.43212999999992"/>
    <n v="630.08107999999993"/>
    <n v="450.48159000000004"/>
    <n v="0"/>
    <n v="0"/>
    <n v="0"/>
    <n v="0"/>
    <n v="0"/>
    <n v="0"/>
    <n v="0"/>
    <n v="0"/>
    <n v="0"/>
    <n v="0"/>
    <n v="0"/>
    <n v="0"/>
    <n v="0"/>
    <n v="0"/>
    <n v="0"/>
    <n v="0"/>
    <n v="0"/>
    <n v="5747"/>
    <n v="5747"/>
    <n v="10600.5"/>
    <n v="1189"/>
    <n v="4685"/>
    <n v="7442"/>
    <n v="8751"/>
    <n v="7555"/>
    <n v="13302"/>
    <n v="0"/>
    <n v="0"/>
    <n v="0"/>
    <n v="0"/>
    <n v="0"/>
    <n v="0"/>
    <n v="0"/>
    <n v="471"/>
    <n v="9799"/>
    <n v="0"/>
    <n v="3032"/>
    <n v="0"/>
    <n v="0"/>
    <n v="0"/>
    <n v="0"/>
    <n v="0"/>
    <n v="0"/>
    <n v="0"/>
    <n v="0"/>
    <n v="0"/>
    <n v="0"/>
    <n v="0"/>
    <n v="0"/>
    <n v="0"/>
    <n v="0"/>
    <n v="0"/>
    <n v="15285.5"/>
    <n v="0"/>
    <n v="0"/>
    <n v="0"/>
    <n v="15285.5"/>
    <n v="314.31034482758622"/>
    <n v="967.06896551724139"/>
    <n v="0.37776131465517243"/>
    <n v="0"/>
    <n v="0"/>
    <n v="0"/>
    <n v="0"/>
    <n v="0"/>
    <n v="4.31640625"/>
    <n v="0"/>
    <n v="0"/>
    <n v="0"/>
    <n v="11050"/>
    <n v="0"/>
    <n v="0"/>
    <n v="0"/>
    <n v="0"/>
    <n v="0"/>
    <n v="0"/>
    <n v="0"/>
    <n v="0"/>
    <n v="0"/>
    <n v="0"/>
    <n v="0"/>
    <n v="0"/>
    <n v="0"/>
    <n v="0"/>
    <n v="0"/>
    <n v="0"/>
    <n v="5.9708984374999998"/>
    <n v="0"/>
    <n v="0"/>
    <n v="0"/>
    <n v="967.06896551724139"/>
    <n v="0"/>
    <n v="0"/>
    <n v="7353227.3445000006"/>
    <n v="0"/>
    <n v="0"/>
    <n v="0"/>
    <n v="0"/>
    <n v="18089074.697000001"/>
    <n v="0"/>
    <n v="0"/>
    <n v="0"/>
    <n v="0"/>
    <n v="0"/>
    <n v="11050"/>
    <n v="0"/>
    <n v="0"/>
    <n v="0"/>
    <n v="0"/>
    <n v="0"/>
    <n v="0"/>
    <n v="580"/>
    <n v="0"/>
    <n v="0"/>
    <n v="0"/>
    <n v="0"/>
    <n v="329"/>
    <n v="120"/>
    <n v="40"/>
    <n v="0"/>
    <n v="0"/>
    <n v="0"/>
    <n v="0"/>
    <n v="0"/>
    <n v="120"/>
  </r>
  <r>
    <x v="238"/>
    <s v="London"/>
    <x v="1"/>
    <x v="0"/>
    <n v="2362"/>
    <n v="320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998.85300000000007"/>
    <n v="986.74400000000003"/>
    <n v="363.13099999999997"/>
    <n v="5007.8500000000004"/>
    <n v="0"/>
    <n v="0"/>
    <n v="0"/>
    <n v="0"/>
    <n v="0"/>
    <n v="0"/>
    <n v="12.109"/>
    <n v="0.23699999999999999"/>
    <n v="318.28177499999998"/>
    <n v="0"/>
    <n v="0"/>
    <n v="331.01"/>
    <n v="1.873"/>
    <n v="3035"/>
    <n v="0"/>
    <n v="0"/>
    <n v="0"/>
    <n v="0"/>
    <n v="0"/>
    <n v="0"/>
    <n v="5.3259999999999996"/>
    <n v="10.275"/>
    <n v="162.37931034482759"/>
    <n v="3.9537586206896553"/>
    <n v="0"/>
    <n v="0"/>
    <n v="0"/>
    <n v="0"/>
    <n v="0"/>
    <n v="0"/>
    <n v="0"/>
    <n v="0"/>
    <n v="0"/>
    <n v="0"/>
    <n v="0"/>
    <n v="0"/>
    <n v="4044"/>
    <n v="9256"/>
    <n v="1144"/>
    <n v="2042"/>
    <n v="5407"/>
    <n v="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34"/>
    <n v="1040"/>
    <n v="4528.1000000000004"/>
    <n v="0"/>
    <n v="0"/>
    <n v="0"/>
    <n v="0"/>
    <n v="0.3"/>
    <n v="0"/>
    <n v="6.9"/>
    <n v="3.9"/>
    <n v="0.27857142857142758"/>
    <n v="5.4064849624059989E-2"/>
    <n v="-2.2357142857142858"/>
    <n v="-1.0149342345633907"/>
    <n v="0"/>
    <n v="2.8351243200116998"/>
    <n v="5.0505308523452301"/>
    <n v="0"/>
    <n v="8.9595539528589896"/>
    <n v="5.3428844249981999"/>
    <n v="0"/>
    <n v="0.76400000000000001"/>
    <n v="2.2000000000000002"/>
    <n v="1.4"/>
    <n v="0.13"/>
    <n v="0.106"/>
    <n v="0.32500000000000001"/>
    <n v="48599.45"/>
    <n v="1.012"/>
    <n v="1.76"/>
    <n v="474.416"/>
    <n v="610.19399999999996"/>
    <n v="0"/>
    <n v="2372.5639000000019"/>
    <n v="1473.9286099999999"/>
    <n v="0"/>
    <n v="363.75"/>
    <n v="56.484000000000002"/>
    <n v="189.96"/>
    <n v="246.44400000000002"/>
    <n v="0"/>
    <n v="636.35750000000007"/>
    <n v="446.12220000000002"/>
    <n v="391.4489099999999"/>
    <n v="0"/>
    <n v="0"/>
    <n v="0"/>
    <n v="0"/>
    <n v="0"/>
    <n v="0"/>
    <n v="0"/>
    <n v="0"/>
    <n v="0"/>
    <n v="0"/>
    <n v="0"/>
    <n v="0"/>
    <n v="0"/>
    <n v="0"/>
    <n v="0"/>
    <n v="0"/>
    <n v="0"/>
    <n v="12783"/>
    <n v="12783"/>
    <n v="9234"/>
    <n v="1040"/>
    <n v="4528.1000000000004"/>
    <n v="6138"/>
    <n v="7453"/>
    <n v="22702"/>
    <n v="35485"/>
    <n v="0"/>
    <n v="0"/>
    <n v="0"/>
    <n v="0"/>
    <n v="0"/>
    <n v="0"/>
    <n v="0"/>
    <n v="23581"/>
    <n v="10146"/>
    <n v="8"/>
    <n v="1749"/>
    <n v="0"/>
    <n v="0"/>
    <n v="0"/>
    <n v="0"/>
    <n v="0"/>
    <n v="0"/>
    <n v="0"/>
    <n v="0"/>
    <n v="0"/>
    <n v="0"/>
    <n v="0"/>
    <n v="0"/>
    <n v="0"/>
    <n v="0"/>
    <n v="0"/>
    <n v="13762.1"/>
    <n v="0"/>
    <n v="0"/>
    <n v="0"/>
    <n v="13762.1"/>
    <n v="314.31034482758622"/>
    <n v="992.06896551724139"/>
    <n v="0.42001226313177026"/>
    <n v="0"/>
    <n v="0"/>
    <n v="0"/>
    <n v="0"/>
    <n v="0"/>
    <n v="4.2332768839966128"/>
    <n v="0"/>
    <n v="0"/>
    <n v="0"/>
    <n v="9999"/>
    <n v="0"/>
    <n v="0"/>
    <n v="0"/>
    <n v="0"/>
    <n v="0"/>
    <n v="0"/>
    <n v="0"/>
    <n v="0"/>
    <n v="0"/>
    <n v="0"/>
    <n v="0"/>
    <n v="0"/>
    <n v="0"/>
    <n v="0"/>
    <n v="0"/>
    <n v="0"/>
    <n v="5.8264606265876377"/>
    <n v="0"/>
    <n v="0"/>
    <n v="0"/>
    <n v="992.06896551724139"/>
    <n v="0"/>
    <n v="0"/>
    <n v="6528960.4336000001"/>
    <n v="0"/>
    <n v="0"/>
    <n v="0"/>
    <n v="0"/>
    <n v="13579669.602400001"/>
    <n v="0"/>
    <n v="0"/>
    <n v="0"/>
    <n v="0"/>
    <n v="0"/>
    <n v="9999"/>
    <n v="0"/>
    <n v="0"/>
    <n v="0"/>
    <n v="0"/>
    <n v="0"/>
    <n v="0"/>
    <n v="500"/>
    <n v="0"/>
    <n v="0"/>
    <n v="0"/>
    <n v="0"/>
    <n v="357"/>
    <n v="100"/>
    <n v="40"/>
    <n v="0"/>
    <n v="0"/>
    <n v="0"/>
    <n v="0"/>
    <n v="0"/>
    <n v="100"/>
  </r>
  <r>
    <x v="239"/>
    <s v="London"/>
    <x v="1"/>
    <x v="0"/>
    <n v="2528"/>
    <n v="341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27.2930000000001"/>
    <n v="1016.576"/>
    <n v="375.12299999999999"/>
    <n v="5081.1899999999996"/>
    <n v="0"/>
    <n v="0"/>
    <n v="0"/>
    <n v="0"/>
    <n v="0"/>
    <n v="0"/>
    <n v="10.717000000000001"/>
    <n v="0.24399999999999999"/>
    <n v="346.12992599999899"/>
    <n v="0"/>
    <n v="0"/>
    <n v="314.32"/>
    <n v="2.0649999999999999"/>
    <n v="2210"/>
    <n v="0"/>
    <n v="0"/>
    <n v="0"/>
    <n v="0"/>
    <n v="0"/>
    <n v="0"/>
    <n v="4.4550000000000001"/>
    <n v="10.9"/>
    <n v="162.37931034482759"/>
    <n v="3.9537586206896553"/>
    <n v="0"/>
    <n v="0"/>
    <n v="0"/>
    <n v="0"/>
    <n v="0"/>
    <n v="0"/>
    <n v="0"/>
    <n v="0"/>
    <n v="0"/>
    <n v="0"/>
    <n v="291"/>
    <n v="46"/>
    <n v="4630"/>
    <n v="9932"/>
    <n v="1043"/>
    <n v="1921"/>
    <n v="7931"/>
    <n v="1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6.2000000000007"/>
    <n v="1103"/>
    <n v="4468.7"/>
    <n v="0"/>
    <n v="0"/>
    <n v="0"/>
    <n v="0"/>
    <n v="0"/>
    <n v="0"/>
    <n v="4.9000000000000004"/>
    <n v="0"/>
    <n v="-1.7214285714285724"/>
    <n v="-0.33409304511278232"/>
    <n v="-2.5357142857142856"/>
    <n v="-1.1511234928754113"/>
    <n v="0"/>
    <n v="2.7419562861251898"/>
    <n v="4.8812640597317998"/>
    <n v="0"/>
    <n v="8.7389238615560298"/>
    <n v="5.2894972585328901"/>
    <n v="0"/>
    <n v="0.75600000000000001"/>
    <n v="2.2000000000000002"/>
    <n v="1.3"/>
    <n v="0.129"/>
    <n v="0.114"/>
    <n v="0.33200000000000002"/>
    <n v="53329.45"/>
    <n v="1.014"/>
    <n v="1.77"/>
    <n v="483.00400000000002"/>
    <n v="408.93700000000001"/>
    <n v="0"/>
    <n v="2398.2076400000033"/>
    <n v="1244.8224899999998"/>
    <n v="0"/>
    <n v="0"/>
    <n v="62.578000000000003"/>
    <n v="346.35899999999998"/>
    <n v="408.93700000000001"/>
    <n v="0"/>
    <n v="0"/>
    <n v="466.20627999999994"/>
    <n v="778.616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12180"/>
    <n v="12180"/>
    <n v="9856.2000000000007"/>
    <n v="1103"/>
    <n v="4468.7"/>
    <n v="5949"/>
    <n v="7297"/>
    <n v="29333"/>
    <n v="41513"/>
    <n v="0"/>
    <n v="0"/>
    <n v="0"/>
    <n v="0"/>
    <n v="0"/>
    <n v="0"/>
    <n v="0"/>
    <n v="30242"/>
    <n v="9671"/>
    <n v="2"/>
    <n v="1598"/>
    <n v="0"/>
    <n v="0"/>
    <n v="0"/>
    <n v="0"/>
    <n v="0"/>
    <n v="0"/>
    <n v="0"/>
    <n v="0"/>
    <n v="0"/>
    <n v="0"/>
    <n v="0"/>
    <n v="0"/>
    <n v="0"/>
    <n v="0"/>
    <n v="0"/>
    <n v="14324.900000000001"/>
    <n v="0"/>
    <n v="0"/>
    <n v="0"/>
    <n v="14324.900000000001"/>
    <n v="314.31034482758622"/>
    <n v="891.06896551724139"/>
    <n v="0.35247981230903536"/>
    <n v="0"/>
    <n v="0"/>
    <n v="0"/>
    <n v="0"/>
    <n v="0"/>
    <n v="4.5581487341772151"/>
    <n v="0"/>
    <n v="0"/>
    <n v="0"/>
    <n v="11523"/>
    <n v="0"/>
    <n v="0"/>
    <n v="0"/>
    <n v="0"/>
    <n v="0"/>
    <n v="0"/>
    <n v="0"/>
    <n v="0"/>
    <n v="0"/>
    <n v="0"/>
    <n v="0"/>
    <n v="0"/>
    <n v="0"/>
    <n v="0"/>
    <n v="0"/>
    <n v="0"/>
    <n v="5.6664952531645572"/>
    <n v="0"/>
    <n v="0"/>
    <n v="0"/>
    <n v="891.06896551724139"/>
    <n v="0"/>
    <n v="0"/>
    <n v="6918983.9996000007"/>
    <n v="0"/>
    <n v="0"/>
    <n v="0"/>
    <n v="0"/>
    <n v="14562349.542400002"/>
    <n v="0"/>
    <n v="0"/>
    <n v="0"/>
    <n v="0"/>
    <n v="0"/>
    <n v="11523"/>
    <n v="0"/>
    <n v="0"/>
    <n v="0"/>
    <n v="0"/>
    <n v="0"/>
    <n v="0"/>
    <n v="370"/>
    <n v="0"/>
    <n v="0"/>
    <n v="0"/>
    <n v="0"/>
    <n v="399"/>
    <n v="60"/>
    <n v="95"/>
    <n v="0"/>
    <n v="0"/>
    <n v="0"/>
    <n v="0"/>
    <n v="0"/>
    <n v="60"/>
  </r>
  <r>
    <x v="240"/>
    <s v="London"/>
    <x v="1"/>
    <x v="0"/>
    <n v="2854"/>
    <n v="37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043.415"/>
    <n v="1034.442"/>
    <n v="399.41"/>
    <n v="5409.84"/>
    <n v="0"/>
    <n v="0"/>
    <n v="0"/>
    <n v="0"/>
    <n v="0"/>
    <n v="0"/>
    <n v="8.9730000000000008"/>
    <n v="0.221"/>
    <n v="363.59645999999998"/>
    <n v="0"/>
    <n v="0"/>
    <n v="350.05"/>
    <n v="2.1920000000000002"/>
    <n v="2170"/>
    <n v="0"/>
    <n v="0"/>
    <n v="0"/>
    <n v="0"/>
    <n v="0"/>
    <n v="0"/>
    <n v="4.9370000000000003"/>
    <n v="13.369"/>
    <n v="162.37931034482759"/>
    <n v="3.9537586206896553"/>
    <n v="0"/>
    <n v="0"/>
    <n v="0"/>
    <n v="0"/>
    <n v="0"/>
    <n v="0"/>
    <n v="0"/>
    <n v="0"/>
    <n v="0"/>
    <n v="0"/>
    <n v="384"/>
    <n v="73"/>
    <n v="4789"/>
    <n v="10921"/>
    <n v="1276"/>
    <n v="2347"/>
    <n v="8830"/>
    <n v="12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83.6"/>
    <n v="1225"/>
    <n v="4885.3999999999996"/>
    <n v="0"/>
    <n v="0"/>
    <n v="0"/>
    <n v="0"/>
    <n v="0"/>
    <n v="0"/>
    <n v="3.6"/>
    <n v="0"/>
    <n v="-3.0214285714285727"/>
    <n v="-0.58639567669172987"/>
    <n v="-2.5357142857142856"/>
    <n v="-1.1511234928754113"/>
    <n v="0"/>
    <n v="2.7674816250222301"/>
    <n v="4.8742482953233797"/>
    <n v="0"/>
    <n v="8.3368572815637503"/>
    <n v="5.1195243044157497"/>
    <n v="0"/>
    <n v="0.746"/>
    <n v="2.2000000000000002"/>
    <n v="1.4"/>
    <n v="0.13400000000000001"/>
    <n v="0.12"/>
    <n v="0.34399999999999997"/>
    <n v="57701.54"/>
    <n v="1.0249999999999999"/>
    <n v="1.77"/>
    <n v="498.31200000000001"/>
    <n v="442.17899999999997"/>
    <n v="0"/>
    <n v="2517.3941700000023"/>
    <n v="1140.7718499999996"/>
    <n v="0"/>
    <n v="0"/>
    <n v="30.943999999999999"/>
    <n v="411.23500000000001"/>
    <n v="442.17900000000003"/>
    <n v="0"/>
    <n v="0"/>
    <n v="201.96635000000001"/>
    <n v="938.80549999999971"/>
    <n v="0"/>
    <n v="0"/>
    <n v="0"/>
    <n v="0"/>
    <n v="0"/>
    <n v="0"/>
    <n v="0"/>
    <n v="0"/>
    <n v="0"/>
    <n v="0"/>
    <n v="0"/>
    <n v="0"/>
    <n v="0"/>
    <n v="0"/>
    <n v="0"/>
    <n v="0"/>
    <n v="0"/>
    <n v="11551"/>
    <n v="11551"/>
    <n v="10883.6"/>
    <n v="1225"/>
    <n v="4885.3999999999996"/>
    <n v="7199"/>
    <n v="8860"/>
    <n v="20342"/>
    <n v="31893"/>
    <n v="0"/>
    <n v="0"/>
    <n v="0"/>
    <n v="0"/>
    <n v="0"/>
    <n v="0"/>
    <n v="0"/>
    <n v="823"/>
    <n v="29103"/>
    <n v="0"/>
    <n v="1966"/>
    <n v="0"/>
    <n v="0"/>
    <n v="0"/>
    <n v="0"/>
    <n v="0"/>
    <n v="0"/>
    <n v="0"/>
    <n v="0"/>
    <n v="0"/>
    <n v="0"/>
    <n v="0"/>
    <n v="0"/>
    <n v="0"/>
    <n v="0"/>
    <n v="0"/>
    <n v="15769"/>
    <n v="0"/>
    <n v="0"/>
    <n v="0"/>
    <n v="15769"/>
    <n v="314.31034482758622"/>
    <n v="1124.0689655172414"/>
    <n v="0.39385738105018969"/>
    <n v="0"/>
    <n v="0"/>
    <n v="0"/>
    <n v="0"/>
    <n v="0"/>
    <n v="4.2662929222144355"/>
    <n v="0"/>
    <n v="0"/>
    <n v="0"/>
    <n v="12176"/>
    <n v="0"/>
    <n v="0"/>
    <n v="0"/>
    <n v="0"/>
    <n v="0"/>
    <n v="0"/>
    <n v="0"/>
    <n v="0"/>
    <n v="0"/>
    <n v="0"/>
    <n v="0"/>
    <n v="0"/>
    <n v="0"/>
    <n v="0"/>
    <n v="0"/>
    <n v="0"/>
    <n v="5.5252277505255778"/>
    <n v="0"/>
    <n v="0"/>
    <n v="0"/>
    <n v="1124.0689655172414"/>
    <n v="0"/>
    <n v="0"/>
    <n v="7857881.9280000003"/>
    <n v="0"/>
    <n v="0"/>
    <n v="0"/>
    <n v="0"/>
    <n v="16312115.898"/>
    <n v="0"/>
    <n v="0"/>
    <n v="0"/>
    <n v="0"/>
    <n v="0"/>
    <n v="12176"/>
    <n v="0"/>
    <n v="0"/>
    <n v="0"/>
    <n v="0"/>
    <n v="0"/>
    <n v="0"/>
    <n v="560"/>
    <n v="0"/>
    <n v="0"/>
    <n v="0"/>
    <n v="0"/>
    <n v="385"/>
    <n v="120"/>
    <n v="70"/>
    <n v="0"/>
    <n v="0"/>
    <n v="0"/>
    <n v="0"/>
    <n v="0"/>
    <n v="120"/>
  </r>
  <r>
    <x v="241"/>
    <s v="London"/>
    <x v="1"/>
    <x v="0"/>
    <n v="4118"/>
    <n v="5055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193.1869999999999"/>
    <n v="1185.242"/>
    <n v="492.50700000000001"/>
    <n v="7005.05"/>
    <n v="0"/>
    <n v="0"/>
    <n v="0"/>
    <n v="0"/>
    <n v="0"/>
    <n v="0"/>
    <n v="7.9450000000000003"/>
    <n v="0.24099999999999999"/>
    <n v="341.10866099999998"/>
    <n v="0"/>
    <n v="0"/>
    <n v="381.13"/>
    <n v="1.766"/>
    <n v="2312"/>
    <n v="0"/>
    <n v="0"/>
    <n v="0"/>
    <n v="0"/>
    <n v="0"/>
    <n v="0"/>
    <n v="6.383"/>
    <n v="13.875"/>
    <n v="162.37931034482759"/>
    <n v="3.9537586206896553"/>
    <n v="0"/>
    <n v="0"/>
    <n v="0"/>
    <n v="0"/>
    <n v="0"/>
    <n v="0"/>
    <n v="0"/>
    <n v="0"/>
    <n v="0"/>
    <n v="0"/>
    <n v="365"/>
    <n v="75"/>
    <n v="6708"/>
    <n v="16819"/>
    <n v="1980"/>
    <n v="2855"/>
    <n v="12212"/>
    <n v="1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41.4"/>
    <n v="1812"/>
    <n v="7875.8"/>
    <n v="0"/>
    <n v="0"/>
    <n v="0"/>
    <n v="0"/>
    <n v="0"/>
    <n v="0"/>
    <n v="5.5"/>
    <n v="0.7"/>
    <n v="-1.1214285714285728"/>
    <n v="-0.21764567669172971"/>
    <n v="-2.5357142857142856"/>
    <n v="-1.1511234928754113"/>
    <n v="0"/>
    <n v="2.7382515745921201"/>
    <n v="4.8464863868022201"/>
    <n v="0"/>
    <n v="8.1901512773279403"/>
    <n v="5.1732057139237604"/>
    <n v="0"/>
    <n v="0.76500000000000001"/>
    <n v="2.2000000000000002"/>
    <n v="1.3"/>
    <n v="0.127"/>
    <n v="0.108"/>
    <n v="0.39700000000000002"/>
    <n v="62486.54"/>
    <n v="1.014"/>
    <n v="1.76"/>
    <n v="527.39"/>
    <n v="375.82499999999999"/>
    <n v="0"/>
    <n v="2486.4858600000025"/>
    <n v="1076.0769500000001"/>
    <n v="0"/>
    <n v="37.840000000000003"/>
    <n v="30.914000000000001"/>
    <n v="307.07100000000003"/>
    <n v="337.98500000000001"/>
    <n v="0"/>
    <n v="83.209980000000002"/>
    <n v="208.13136000000003"/>
    <n v="784.73560999999995"/>
    <n v="0"/>
    <n v="0"/>
    <n v="0"/>
    <n v="0"/>
    <n v="0"/>
    <n v="0"/>
    <n v="0"/>
    <n v="0"/>
    <n v="0"/>
    <n v="0"/>
    <n v="0"/>
    <n v="0"/>
    <n v="0"/>
    <n v="0"/>
    <n v="0"/>
    <n v="0"/>
    <n v="0"/>
    <n v="6914"/>
    <n v="6914"/>
    <n v="16241.4"/>
    <n v="1812"/>
    <n v="7875.8"/>
    <n v="9908"/>
    <n v="12110"/>
    <n v="9031"/>
    <n v="15945"/>
    <n v="0.29049255676534042"/>
    <n v="0"/>
    <n v="0.29049255676534042"/>
    <n v="0"/>
    <n v="1"/>
    <n v="0"/>
    <n v="0"/>
    <n v="746"/>
    <n v="12948"/>
    <n v="0"/>
    <n v="2250"/>
    <n v="0"/>
    <n v="0"/>
    <n v="0"/>
    <n v="0"/>
    <n v="0"/>
    <n v="0"/>
    <n v="0"/>
    <n v="0"/>
    <n v="0"/>
    <n v="0"/>
    <n v="0"/>
    <n v="0"/>
    <n v="0"/>
    <n v="0"/>
    <n v="0"/>
    <n v="24117.200000000001"/>
    <n v="0"/>
    <n v="0"/>
    <n v="0"/>
    <n v="24117.200000000001"/>
    <n v="314.31034482758622"/>
    <n v="1828.0689655172414"/>
    <n v="0.44392155549228784"/>
    <n v="0"/>
    <n v="0"/>
    <n v="0"/>
    <n v="0"/>
    <n v="0"/>
    <n v="3.9205925206410881"/>
    <n v="0"/>
    <n v="0"/>
    <n v="0"/>
    <n v="16145"/>
    <n v="0"/>
    <n v="0"/>
    <n v="0"/>
    <n v="0"/>
    <n v="0"/>
    <n v="0"/>
    <n v="0"/>
    <n v="0"/>
    <n v="0"/>
    <n v="0"/>
    <n v="0"/>
    <n v="0"/>
    <n v="0"/>
    <n v="0"/>
    <n v="0"/>
    <n v="0"/>
    <n v="5.8565322972316665"/>
    <n v="0"/>
    <n v="0"/>
    <n v="0"/>
    <n v="1828.0689655172414"/>
    <n v="0"/>
    <n v="0"/>
    <n v="12719170.108000001"/>
    <n v="0"/>
    <n v="0"/>
    <n v="0"/>
    <n v="0"/>
    <n v="28584718.362399999"/>
    <n v="0"/>
    <n v="0"/>
    <n v="0"/>
    <n v="0"/>
    <n v="0"/>
    <n v="16145"/>
    <n v="0"/>
    <n v="0"/>
    <n v="0"/>
    <n v="0"/>
    <n v="0"/>
    <n v="0"/>
    <n v="940"/>
    <n v="0"/>
    <n v="0"/>
    <n v="0"/>
    <n v="0"/>
    <n v="532"/>
    <n v="140"/>
    <n v="115"/>
    <n v="0"/>
    <n v="0"/>
    <n v="0"/>
    <n v="0"/>
    <n v="0"/>
    <n v="140"/>
  </r>
  <r>
    <x v="242"/>
    <s v="London"/>
    <x v="1"/>
    <x v="0"/>
    <n v="7090"/>
    <n v="8044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306.3050000000001"/>
    <n v="1299.807"/>
    <n v="558.06200000000001"/>
    <n v="7966.56"/>
    <n v="0"/>
    <n v="0"/>
    <n v="0"/>
    <n v="0"/>
    <n v="0"/>
    <n v="0"/>
    <n v="6.4980000000000002"/>
    <n v="0.23799999999999999"/>
    <n v="336.33"/>
    <n v="0"/>
    <n v="0"/>
    <n v="274.42"/>
    <n v="1.855"/>
    <n v="3109"/>
    <n v="0"/>
    <n v="0"/>
    <n v="0"/>
    <n v="0"/>
    <n v="0"/>
    <n v="0"/>
    <n v="9.5220000000000002"/>
    <n v="18.373000000000001"/>
    <n v="162.37931034482759"/>
    <n v="3.9537586206896553"/>
    <n v="0"/>
    <n v="0"/>
    <n v="0"/>
    <n v="0"/>
    <n v="0"/>
    <n v="0"/>
    <n v="0"/>
    <n v="0"/>
    <n v="0"/>
    <n v="0"/>
    <n v="394"/>
    <n v="86"/>
    <n v="11454"/>
    <n v="32088"/>
    <n v="2606"/>
    <n v="4014"/>
    <n v="19055"/>
    <n v="24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44.799999999999"/>
    <n v="3506"/>
    <n v="15462.5"/>
    <n v="0"/>
    <n v="0"/>
    <n v="0"/>
    <n v="0"/>
    <n v="1.5"/>
    <n v="0"/>
    <n v="9.1"/>
    <n v="0"/>
    <n v="2.4785714285714269"/>
    <n v="0.48103853383458639"/>
    <n v="-1.0357142857142856"/>
    <n v="-0.47017720131530877"/>
    <n v="0"/>
    <n v="2.7390364123325099"/>
    <n v="4.5460808263206598"/>
    <n v="0"/>
    <n v="7.7361568805492604"/>
    <n v="5.1782553724425799"/>
    <n v="0"/>
    <n v="0.74299999999999999"/>
    <n v="2.2000000000000002"/>
    <n v="1.4"/>
    <n v="0.13300000000000001"/>
    <n v="0.124"/>
    <n v="0.48"/>
    <n v="69779.37"/>
    <n v="1.0269999999999999"/>
    <n v="1.72"/>
    <n v="556.52599999999995"/>
    <n v="396.22"/>
    <n v="0"/>
    <n v="2450.7252699999967"/>
    <n v="1081.69316"/>
    <n v="0"/>
    <n v="86.99"/>
    <n v="31.739000000000001"/>
    <n v="277.49099999999999"/>
    <n v="309.22999999999996"/>
    <n v="0"/>
    <n v="214.09445000000002"/>
    <n v="147.66480000000004"/>
    <n v="719.933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6842"/>
    <n v="6842"/>
    <n v="31544.799999999999"/>
    <n v="3506"/>
    <n v="15462.5"/>
    <n v="17248"/>
    <n v="21006"/>
    <n v="7637"/>
    <n v="14479"/>
    <n v="0.40534391350284382"/>
    <n v="0"/>
    <n v="0.40534391350284382"/>
    <n v="0"/>
    <n v="0"/>
    <n v="1"/>
    <n v="0"/>
    <n v="1117"/>
    <n v="9680"/>
    <n v="0"/>
    <n v="3682"/>
    <n v="0"/>
    <n v="0"/>
    <n v="0"/>
    <n v="0"/>
    <n v="0"/>
    <n v="0"/>
    <n v="0"/>
    <n v="0"/>
    <n v="0"/>
    <n v="0"/>
    <n v="0"/>
    <n v="0"/>
    <n v="0"/>
    <n v="0"/>
    <n v="0"/>
    <n v="47007.3"/>
    <n v="0"/>
    <n v="0"/>
    <n v="0"/>
    <n v="47007.3"/>
    <n v="314.31034482758622"/>
    <n v="2454.0689655172414"/>
    <n v="0.34613102475560525"/>
    <n v="0"/>
    <n v="0"/>
    <n v="0"/>
    <n v="0"/>
    <n v="0"/>
    <n v="3.396755994358251"/>
    <n v="0"/>
    <n v="0"/>
    <n v="0"/>
    <n v="24083"/>
    <n v="0"/>
    <n v="0"/>
    <n v="0"/>
    <n v="0"/>
    <n v="0"/>
    <n v="0"/>
    <n v="0"/>
    <n v="0"/>
    <n v="0"/>
    <n v="0"/>
    <n v="0"/>
    <n v="0"/>
    <n v="0"/>
    <n v="0"/>
    <n v="0"/>
    <n v="0"/>
    <n v="6.6300846262341331"/>
    <n v="0"/>
    <n v="0"/>
    <n v="0"/>
    <n v="2454.0689655172414"/>
    <n v="0"/>
    <n v="0"/>
    <n v="26160784.639800001"/>
    <n v="0"/>
    <n v="0"/>
    <n v="0"/>
    <n v="0"/>
    <n v="61100417.591100007"/>
    <n v="0"/>
    <n v="0"/>
    <n v="0"/>
    <n v="0"/>
    <n v="0"/>
    <n v="24083"/>
    <n v="0"/>
    <n v="0"/>
    <n v="0"/>
    <n v="0"/>
    <n v="0"/>
    <n v="0"/>
    <n v="1110"/>
    <n v="0"/>
    <n v="0"/>
    <n v="0"/>
    <n v="0"/>
    <n v="833"/>
    <n v="240"/>
    <n v="150"/>
    <n v="0"/>
    <n v="0"/>
    <n v="0"/>
    <n v="0"/>
    <n v="0"/>
    <n v="240"/>
  </r>
  <r>
    <x v="243"/>
    <s v="London"/>
    <x v="1"/>
    <x v="0"/>
    <n v="6194"/>
    <n v="7474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744.5250000000001"/>
    <n v="1734.086"/>
    <n v="638.88499999999999"/>
    <n v="9215.73"/>
    <n v="0"/>
    <n v="0"/>
    <n v="0"/>
    <n v="0"/>
    <n v="0"/>
    <n v="0"/>
    <n v="10.439"/>
    <n v="0.311"/>
    <n v="342.23641900000001"/>
    <n v="0"/>
    <n v="0"/>
    <n v="246.48"/>
    <n v="1.6659999999999999"/>
    <n v="3321"/>
    <n v="0"/>
    <n v="0"/>
    <n v="0"/>
    <n v="0"/>
    <n v="0"/>
    <n v="0"/>
    <n v="11.678000000000001"/>
    <n v="17.727"/>
    <n v="162.37931034482759"/>
    <n v="3.9537586206896553"/>
    <n v="0"/>
    <n v="0"/>
    <n v="0"/>
    <n v="0"/>
    <n v="0"/>
    <n v="0"/>
    <n v="0"/>
    <n v="0"/>
    <n v="0"/>
    <n v="0"/>
    <n v="406"/>
    <n v="77"/>
    <n v="10096"/>
    <n v="27335"/>
    <n v="2164"/>
    <n v="3118"/>
    <n v="16856"/>
    <n v="23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82.3"/>
    <n v="3162"/>
    <n v="13792.7"/>
    <n v="0"/>
    <n v="0"/>
    <n v="0"/>
    <n v="0"/>
    <n v="0"/>
    <n v="0"/>
    <n v="10.5"/>
    <n v="7.5"/>
    <n v="6.5928571428571434"/>
    <n v="0.24940084586466169"/>
    <n v="-2.7053571428571432"/>
    <n v="-1.3102992555717947"/>
    <n v="0"/>
    <n v="2.9552749219697798"/>
    <n v="4.81778952929991"/>
    <n v="0"/>
    <n v="7.7212286086309501"/>
    <n v="5.4425508777270002"/>
    <n v="0"/>
    <n v="0.68799999999999994"/>
    <n v="2.2999999999999998"/>
    <n v="1.7"/>
    <n v="0.153"/>
    <n v="0.159"/>
    <n v="0.50800000000000001"/>
    <n v="57229.36"/>
    <n v="1.0780000000000001"/>
    <n v="1.72"/>
    <n v="608.17100000000005"/>
    <n v="406.65499999999997"/>
    <n v="0"/>
    <n v="2516.0808400000051"/>
    <n v="1067.6683399999999"/>
    <n v="0"/>
    <n v="88.822000000000003"/>
    <n v="27.161000000000001"/>
    <n v="290.67200000000003"/>
    <n v="317.83300000000003"/>
    <n v="0"/>
    <n v="221.33431000000002"/>
    <n v="107.97998999999999"/>
    <n v="738.35403999999994"/>
    <n v="0"/>
    <n v="0"/>
    <n v="0"/>
    <n v="0"/>
    <n v="0"/>
    <n v="0"/>
    <n v="0"/>
    <n v="0"/>
    <n v="0"/>
    <n v="0"/>
    <n v="0"/>
    <n v="0"/>
    <n v="0"/>
    <n v="0"/>
    <n v="0"/>
    <n v="0"/>
    <n v="0"/>
    <n v="6568"/>
    <n v="6568"/>
    <n v="28582.3"/>
    <n v="3162"/>
    <n v="13792.7"/>
    <n v="16322"/>
    <n v="20226"/>
    <n v="7840"/>
    <n v="14408"/>
    <n v="0.30416352973181582"/>
    <n v="0"/>
    <n v="0.30416352973181582"/>
    <n v="0"/>
    <n v="0"/>
    <n v="0"/>
    <n v="1"/>
    <n v="1183"/>
    <n v="9648"/>
    <n v="0"/>
    <n v="3576"/>
    <n v="0"/>
    <n v="0"/>
    <n v="0"/>
    <n v="0"/>
    <n v="0"/>
    <n v="0"/>
    <n v="0"/>
    <n v="0"/>
    <n v="0"/>
    <n v="0"/>
    <n v="0"/>
    <n v="0"/>
    <n v="0"/>
    <n v="0"/>
    <n v="0"/>
    <n v="42375"/>
    <n v="0"/>
    <n v="0"/>
    <n v="0"/>
    <n v="42375"/>
    <n v="314.31034482758622"/>
    <n v="2012.0689655172414"/>
    <n v="0.32484161535635153"/>
    <n v="0"/>
    <n v="0"/>
    <n v="0"/>
    <n v="0"/>
    <n v="0"/>
    <n v="3.8375847594446237"/>
    <n v="0"/>
    <n v="0"/>
    <n v="0"/>
    <n v="23770"/>
    <n v="0"/>
    <n v="0"/>
    <n v="0"/>
    <n v="0"/>
    <n v="0"/>
    <n v="0"/>
    <n v="0"/>
    <n v="0"/>
    <n v="0"/>
    <n v="0"/>
    <n v="0"/>
    <n v="0"/>
    <n v="0"/>
    <n v="0"/>
    <n v="0"/>
    <n v="0"/>
    <n v="6.8412980303519539"/>
    <n v="0"/>
    <n v="0"/>
    <n v="0"/>
    <n v="2012.0689655172414"/>
    <n v="0"/>
    <n v="0"/>
    <n v="25771246.125000004"/>
    <n v="0"/>
    <n v="0"/>
    <n v="0"/>
    <n v="0"/>
    <n v="73481894.25"/>
    <n v="0"/>
    <n v="0"/>
    <n v="0"/>
    <n v="0"/>
    <n v="0"/>
    <n v="23770"/>
    <n v="0"/>
    <n v="0"/>
    <n v="0"/>
    <n v="0"/>
    <n v="0"/>
    <n v="0"/>
    <n v="1130"/>
    <n v="0"/>
    <n v="0"/>
    <n v="0"/>
    <n v="0"/>
    <n v="609"/>
    <n v="160"/>
    <n v="100"/>
    <n v="0"/>
    <n v="0"/>
    <n v="0"/>
    <n v="0"/>
    <n v="0"/>
    <n v="160"/>
  </r>
  <r>
    <x v="244"/>
    <s v="London"/>
    <x v="1"/>
    <x v="0"/>
    <n v="2651"/>
    <n v="3857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365.0749999999998"/>
    <n v="1356.9749999999999"/>
    <n v="523.65300000000002"/>
    <n v="7036.43"/>
    <n v="0"/>
    <n v="0"/>
    <n v="0"/>
    <n v="0"/>
    <n v="0"/>
    <n v="0"/>
    <n v="8.1"/>
    <n v="0.32700000000000001"/>
    <n v="351.28"/>
    <n v="0"/>
    <n v="0"/>
    <n v="342.05"/>
    <n v="2.2240000000000002"/>
    <n v="1752"/>
    <n v="0"/>
    <n v="0"/>
    <n v="0"/>
    <n v="0"/>
    <n v="0"/>
    <n v="0"/>
    <n v="7.2359999999999998"/>
    <n v="15.077"/>
    <n v="162.37931034482759"/>
    <n v="3.9537586206896553"/>
    <n v="0"/>
    <n v="0"/>
    <n v="0"/>
    <n v="0"/>
    <n v="0"/>
    <n v="0"/>
    <n v="0"/>
    <n v="0"/>
    <n v="0"/>
    <n v="0"/>
    <n v="358"/>
    <n v="72"/>
    <n v="4572"/>
    <n v="10115"/>
    <n v="1175"/>
    <n v="2007"/>
    <n v="6783"/>
    <n v="1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6.4"/>
    <n v="1131"/>
    <n v="5318.4"/>
    <n v="0"/>
    <n v="0"/>
    <n v="0"/>
    <n v="0"/>
    <n v="12.7"/>
    <n v="0"/>
    <n v="7"/>
    <n v="0"/>
    <n v="3.092857142857143"/>
    <n v="0.11699953007518797"/>
    <n v="9.9946428571428569"/>
    <n v="4.8407557316404839"/>
    <n v="0"/>
    <n v="3.25565819146036"/>
    <n v="4.9395599268116799"/>
    <n v="0"/>
    <n v="7.7902876631079403"/>
    <n v="5.7252613669140802"/>
    <n v="0"/>
    <n v="0.73"/>
    <n v="2.5"/>
    <n v="2"/>
    <n v="0.13900000000000001"/>
    <n v="0.13100000000000001"/>
    <n v="0.40500000000000003"/>
    <n v="41528.57"/>
    <n v="1.0429999999999999"/>
    <n v="1.78"/>
    <n v="550.38099999999997"/>
    <n v="260.23399999999998"/>
    <n v="0"/>
    <n v="2442.902870000004"/>
    <n v="769.33681000000001"/>
    <n v="0"/>
    <n v="70.236000000000004"/>
    <n v="1.204"/>
    <n v="188.79400000000001"/>
    <n v="189.99800000000002"/>
    <n v="0"/>
    <n v="225.91902999999999"/>
    <n v="25.44997"/>
    <n v="517.96780999999999"/>
    <n v="0"/>
    <n v="0"/>
    <n v="0"/>
    <n v="0"/>
    <n v="0"/>
    <n v="0"/>
    <n v="0"/>
    <n v="0"/>
    <n v="0"/>
    <n v="0"/>
    <n v="0"/>
    <n v="0"/>
    <n v="0"/>
    <n v="0"/>
    <n v="0"/>
    <n v="0"/>
    <n v="0"/>
    <n v="5653"/>
    <n v="5653"/>
    <n v="10096.4"/>
    <n v="1131"/>
    <n v="5318.4"/>
    <n v="7014"/>
    <n v="8616"/>
    <n v="8658"/>
    <n v="14311"/>
    <n v="0"/>
    <n v="0"/>
    <n v="0"/>
    <n v="0"/>
    <n v="0"/>
    <n v="0"/>
    <n v="0"/>
    <n v="859"/>
    <n v="11459"/>
    <n v="0"/>
    <n v="1993"/>
    <n v="0"/>
    <n v="0"/>
    <n v="0"/>
    <n v="0"/>
    <n v="0"/>
    <n v="0"/>
    <n v="0"/>
    <n v="0"/>
    <n v="0"/>
    <n v="0"/>
    <n v="0"/>
    <n v="0"/>
    <n v="0"/>
    <n v="0"/>
    <n v="0"/>
    <n v="15414.8"/>
    <n v="0"/>
    <n v="0"/>
    <n v="0"/>
    <n v="15414.8"/>
    <n v="314.31034482758622"/>
    <n v="1023.0689655172414"/>
    <n v="0.38591813108911405"/>
    <n v="0"/>
    <n v="0"/>
    <n v="0"/>
    <n v="0"/>
    <n v="0"/>
    <n v="4.8110147114296495"/>
    <n v="0"/>
    <n v="0"/>
    <n v="0"/>
    <n v="12754"/>
    <n v="0"/>
    <n v="0"/>
    <n v="0"/>
    <n v="0"/>
    <n v="0"/>
    <n v="0"/>
    <n v="0"/>
    <n v="0"/>
    <n v="0"/>
    <n v="0"/>
    <n v="0"/>
    <n v="0"/>
    <n v="0"/>
    <n v="0"/>
    <n v="0"/>
    <n v="0"/>
    <n v="5.8147114296491891"/>
    <n v="0"/>
    <n v="0"/>
    <n v="0"/>
    <n v="1023.0689655172414"/>
    <n v="0"/>
    <n v="0"/>
    <n v="8484013.0387999993"/>
    <n v="0"/>
    <n v="0"/>
    <n v="0"/>
    <n v="0"/>
    <n v="20917498.229999997"/>
    <n v="0"/>
    <n v="0"/>
    <n v="0"/>
    <n v="0"/>
    <n v="0"/>
    <n v="12754"/>
    <n v="0"/>
    <n v="0"/>
    <n v="0"/>
    <n v="0"/>
    <n v="0"/>
    <n v="0"/>
    <n v="570"/>
    <n v="0"/>
    <n v="0"/>
    <n v="0"/>
    <n v="0"/>
    <n v="315"/>
    <n v="100"/>
    <n v="75"/>
    <n v="0"/>
    <n v="0"/>
    <n v="0"/>
    <n v="0"/>
    <n v="0"/>
    <n v="100"/>
  </r>
  <r>
    <x v="245"/>
    <s v="London"/>
    <x v="1"/>
    <x v="0"/>
    <n v="2472"/>
    <n v="377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264.3579999999999"/>
    <n v="1256.057"/>
    <n v="480.76400000000001"/>
    <n v="5965.87"/>
    <n v="0"/>
    <n v="0"/>
    <n v="0"/>
    <n v="0"/>
    <n v="0"/>
    <n v="0"/>
    <n v="8.3010000000000002"/>
    <n v="0.32100000000000001"/>
    <n v="279.10344400000002"/>
    <n v="0"/>
    <n v="0"/>
    <n v="305.7"/>
    <n v="1.4"/>
    <n v="2365"/>
    <n v="0"/>
    <n v="0"/>
    <n v="0"/>
    <n v="0"/>
    <n v="0"/>
    <n v="0"/>
    <n v="6.2969999999999997"/>
    <n v="12.218999999999999"/>
    <n v="162.37931034482759"/>
    <n v="3.9537586206896553"/>
    <n v="0"/>
    <n v="0"/>
    <n v="0"/>
    <n v="0"/>
    <n v="0"/>
    <n v="0"/>
    <n v="0"/>
    <n v="0"/>
    <n v="0"/>
    <n v="0"/>
    <n v="329"/>
    <n v="58"/>
    <n v="6586"/>
    <n v="15163"/>
    <n v="985"/>
    <n v="1968"/>
    <n v="16357"/>
    <n v="13020"/>
    <n v="0"/>
    <n v="0"/>
    <n v="0"/>
    <n v="0"/>
    <n v="0"/>
    <n v="0"/>
    <n v="0"/>
    <n v="0"/>
    <n v="0"/>
    <n v="14720"/>
    <n v="1110"/>
    <n v="6068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.4"/>
    <n v="24"/>
    <n v="109.4"/>
    <n v="0"/>
    <n v="0"/>
    <n v="0"/>
    <n v="0"/>
    <n v="3.6"/>
    <n v="0"/>
    <n v="5.4"/>
    <n v="3.4"/>
    <n v="1.4928571428571433"/>
    <n v="5.64732142857143E-2"/>
    <n v="0.89464285714285685"/>
    <n v="0.43330688253562299"/>
    <n v="1"/>
    <n v="2.72361540386333"/>
    <n v="4.8162429201358199"/>
    <n v="0"/>
    <n v="7.84553714352145"/>
    <n v="5.3433940602088903"/>
    <n v="0"/>
    <n v="0.76300000000000001"/>
    <n v="2.1"/>
    <n v="1.5"/>
    <n v="0.126"/>
    <n v="0.111"/>
    <n v="0.34599999999999997"/>
    <n v="46282.43"/>
    <n v="1.02"/>
    <n v="1.79"/>
    <n v="736.61900000000003"/>
    <n v="198.18299999999999"/>
    <n v="0"/>
    <n v="3243.5015100000028"/>
    <n v="1292.0000700000003"/>
    <n v="0"/>
    <n v="35.112000000000002"/>
    <n v="163.071"/>
    <n v="0"/>
    <n v="163.071"/>
    <n v="0"/>
    <n v="137.40836000000002"/>
    <n v="1154.5917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50"/>
    <n v="14150"/>
    <n v="14947.4"/>
    <n v="1134"/>
    <n v="6178.0999999999995"/>
    <n v="5528"/>
    <n v="6683"/>
    <n v="25215"/>
    <n v="39365"/>
    <n v="0"/>
    <n v="0"/>
    <n v="0"/>
    <n v="0"/>
    <n v="0"/>
    <n v="0"/>
    <n v="0"/>
    <n v="25397"/>
    <n v="11994"/>
    <n v="0"/>
    <n v="1971"/>
    <n v="0"/>
    <n v="0"/>
    <n v="0"/>
    <n v="0"/>
    <n v="0"/>
    <n v="20788.7"/>
    <n v="0"/>
    <n v="0"/>
    <n v="0"/>
    <n v="0"/>
    <n v="0"/>
    <n v="0"/>
    <n v="0"/>
    <n v="0"/>
    <n v="0"/>
    <n v="336.8"/>
    <n v="0"/>
    <n v="0"/>
    <n v="0"/>
    <n v="21125.5"/>
    <n v="314.31034482758622"/>
    <n v="833.06896551724139"/>
    <n v="0.33700200870438568"/>
    <n v="0"/>
    <n v="0"/>
    <n v="0"/>
    <n v="0"/>
    <n v="0"/>
    <n v="0"/>
    <n v="5.266990291262136"/>
    <n v="0"/>
    <n v="0"/>
    <n v="0"/>
    <n v="13020"/>
    <n v="0"/>
    <n v="0"/>
    <n v="0"/>
    <n v="0"/>
    <n v="0"/>
    <n v="8.4096682847896442"/>
    <n v="0"/>
    <n v="0"/>
    <n v="0"/>
    <n v="0"/>
    <n v="0"/>
    <n v="0"/>
    <n v="0"/>
    <n v="0"/>
    <n v="0"/>
    <n v="0.13624595469255663"/>
    <n v="0"/>
    <n v="0"/>
    <n v="0"/>
    <n v="833.06896551724139"/>
    <n v="0"/>
    <n v="0"/>
    <n v="248093.27920000002"/>
    <n v="0"/>
    <n v="15313351.405300001"/>
    <n v="0"/>
    <n v="0"/>
    <n v="423039.9976"/>
    <n v="0"/>
    <n v="26111792.155900002"/>
    <n v="0"/>
    <n v="0"/>
    <n v="0"/>
    <n v="13020"/>
    <n v="0"/>
    <n v="0"/>
    <n v="0"/>
    <n v="0"/>
    <n v="0"/>
    <n v="0"/>
    <n v="420"/>
    <n v="0"/>
    <n v="0"/>
    <n v="0"/>
    <n v="0"/>
    <n v="329"/>
    <n v="100"/>
    <n v="40"/>
    <n v="0"/>
    <n v="0"/>
    <n v="0"/>
    <n v="0"/>
    <n v="0"/>
    <n v="100"/>
  </r>
  <r>
    <x v="246"/>
    <s v="London"/>
    <x v="1"/>
    <x v="0"/>
    <n v="2772"/>
    <n v="405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164.511"/>
    <n v="1156.194"/>
    <n v="433.31299999999999"/>
    <n v="5753.47"/>
    <n v="0"/>
    <n v="0"/>
    <n v="0"/>
    <n v="0"/>
    <n v="0"/>
    <n v="0"/>
    <n v="8.3170000000000002"/>
    <n v="0.311"/>
    <n v="307.70999999999998"/>
    <n v="0"/>
    <n v="0"/>
    <n v="344.15"/>
    <n v="1.347"/>
    <n v="804"/>
    <n v="0"/>
    <n v="0"/>
    <n v="0"/>
    <n v="0"/>
    <n v="0"/>
    <n v="0"/>
    <n v="5.2949999999999999"/>
    <n v="11.853"/>
    <n v="162.37931034482759"/>
    <n v="3.9537586206896553"/>
    <n v="0"/>
    <n v="0"/>
    <n v="0"/>
    <n v="0"/>
    <n v="0"/>
    <n v="0"/>
    <n v="0"/>
    <n v="0"/>
    <n v="0"/>
    <n v="0"/>
    <n v="335"/>
    <n v="53"/>
    <n v="6872"/>
    <n v="17808"/>
    <n v="839"/>
    <n v="2130"/>
    <n v="23129"/>
    <n v="13919"/>
    <n v="0"/>
    <n v="0"/>
    <n v="0"/>
    <n v="0"/>
    <n v="0"/>
    <n v="0"/>
    <n v="0"/>
    <n v="0"/>
    <n v="0"/>
    <n v="17774.7"/>
    <n v="1322"/>
    <n v="797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"/>
    <n v="2.2000000000000002"/>
    <n v="1.4928571428571433"/>
    <n v="5.64732142857143E-2"/>
    <n v="-2.7053571428571432"/>
    <n v="-1.3102992555717947"/>
    <n v="0"/>
    <n v="2.5951288724797301"/>
    <n v="4.7848545583615101"/>
    <n v="0"/>
    <n v="8.1803333901596194"/>
    <n v="5.1439471401489998"/>
    <n v="0"/>
    <n v="0.75800000000000001"/>
    <n v="2.1"/>
    <n v="1.4"/>
    <n v="0.128"/>
    <n v="0.114"/>
    <n v="0.33900000000000002"/>
    <n v="51496.66"/>
    <n v="1.014"/>
    <n v="1.79"/>
    <n v="906.06399999999996"/>
    <n v="33.188000000000002"/>
    <n v="0"/>
    <n v="4060.1745299999989"/>
    <n v="214.95074000000002"/>
    <n v="0"/>
    <n v="0"/>
    <n v="19.861000000000001"/>
    <n v="13.327"/>
    <n v="33.188000000000002"/>
    <n v="0"/>
    <n v="0"/>
    <n v="191.76690000000002"/>
    <n v="23.1838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13032"/>
    <n v="13032"/>
    <n v="17774.7"/>
    <n v="1322"/>
    <n v="7971.6"/>
    <n v="6616"/>
    <n v="8214"/>
    <n v="30960"/>
    <n v="43992"/>
    <n v="0"/>
    <n v="0"/>
    <n v="0"/>
    <n v="0"/>
    <n v="0"/>
    <n v="0"/>
    <n v="0"/>
    <n v="31150"/>
    <n v="10811"/>
    <n v="0"/>
    <n v="2031"/>
    <n v="0"/>
    <n v="0"/>
    <n v="0"/>
    <n v="0"/>
    <n v="0"/>
    <n v="25746.300000000003"/>
    <n v="0"/>
    <n v="0"/>
    <n v="0"/>
    <n v="0"/>
    <n v="0"/>
    <n v="0"/>
    <n v="0"/>
    <n v="0"/>
    <n v="0"/>
    <n v="0"/>
    <n v="0"/>
    <n v="0"/>
    <n v="0"/>
    <n v="25746.300000000003"/>
    <n v="314.31034482758622"/>
    <n v="687.06896551724139"/>
    <n v="0.24786037717072201"/>
    <n v="0"/>
    <n v="0"/>
    <n v="0"/>
    <n v="0"/>
    <n v="0"/>
    <n v="0"/>
    <n v="5.0212842712842711"/>
    <n v="0"/>
    <n v="0"/>
    <n v="0"/>
    <n v="13919"/>
    <n v="0"/>
    <n v="0"/>
    <n v="0"/>
    <n v="0"/>
    <n v="0"/>
    <n v="9.2879870129870135"/>
    <n v="0"/>
    <n v="0"/>
    <n v="0"/>
    <n v="0"/>
    <n v="0"/>
    <n v="0"/>
    <n v="0"/>
    <n v="0"/>
    <n v="0"/>
    <n v="0"/>
    <n v="0"/>
    <n v="0"/>
    <n v="0"/>
    <n v="687.06896551724139"/>
    <n v="0"/>
    <n v="0"/>
    <n v="0"/>
    <n v="0"/>
    <n v="23327795.563200001"/>
    <n v="0"/>
    <n v="0"/>
    <n v="0"/>
    <n v="0"/>
    <n v="29767717.582200002"/>
    <n v="0"/>
    <n v="0"/>
    <n v="0"/>
    <n v="13919"/>
    <n v="0"/>
    <n v="0"/>
    <n v="0"/>
    <n v="0"/>
    <n v="0"/>
    <n v="0"/>
    <n v="390"/>
    <n v="0"/>
    <n v="0"/>
    <n v="0"/>
    <n v="0"/>
    <n v="266"/>
    <n v="80"/>
    <n v="55"/>
    <n v="0"/>
    <n v="0"/>
    <n v="0"/>
    <n v="0"/>
    <n v="0"/>
    <n v="80"/>
  </r>
  <r>
    <x v="247"/>
    <s v="London"/>
    <x v="1"/>
    <x v="0"/>
    <n v="3103"/>
    <n v="425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968.57100000000003"/>
    <n v="961.62800000000004"/>
    <n v="337.24099999999999"/>
    <n v="5519.35"/>
    <n v="0"/>
    <n v="0"/>
    <n v="0"/>
    <n v="0"/>
    <n v="0"/>
    <n v="0"/>
    <n v="6.9429999999999996"/>
    <n v="0.29399999999999998"/>
    <n v="324.02819299999999"/>
    <n v="0"/>
    <n v="0"/>
    <n v="264.02"/>
    <n v="1.355"/>
    <n v="553"/>
    <n v="0"/>
    <n v="0"/>
    <n v="0"/>
    <n v="0"/>
    <n v="0"/>
    <n v="0"/>
    <n v="6.0190000000000001"/>
    <n v="11.949"/>
    <n v="162.37931034482759"/>
    <n v="3.9537586206896553"/>
    <n v="0"/>
    <n v="0"/>
    <n v="0"/>
    <n v="0"/>
    <n v="0"/>
    <n v="0"/>
    <n v="0"/>
    <n v="0"/>
    <n v="0"/>
    <n v="0"/>
    <n v="400"/>
    <n v="64"/>
    <n v="7929"/>
    <n v="20608"/>
    <n v="1041"/>
    <n v="2530"/>
    <n v="26747"/>
    <n v="15988"/>
    <n v="0"/>
    <n v="0"/>
    <n v="0"/>
    <n v="0"/>
    <n v="0"/>
    <n v="0"/>
    <n v="0"/>
    <n v="0"/>
    <n v="0"/>
    <n v="20210.599999999999"/>
    <n v="1483"/>
    <n v="847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4"/>
    <n v="0"/>
    <n v="7.3"/>
    <n v="0"/>
    <n v="3.3928571428571428"/>
    <n v="0.12834821428571427"/>
    <n v="7.6946428571428571"/>
    <n v="3.7267851434051895"/>
    <n v="0"/>
    <n v="2.6602634015894799"/>
    <n v="4.6565382198376097"/>
    <n v="0"/>
    <n v="5"/>
    <n v="5.2193970404424403"/>
    <n v="0"/>
    <n v="0.73799999999999999"/>
    <n v="2.1"/>
    <n v="1.5"/>
    <n v="0.13700000000000001"/>
    <n v="0.125"/>
    <n v="0.36"/>
    <n v="54168.34"/>
    <n v="1.0189999999999999"/>
    <n v="1.81"/>
    <n v="867.53800000000001"/>
    <n v="34.148000000000003"/>
    <n v="0"/>
    <n v="3949.165619999997"/>
    <n v="120.18604000000001"/>
    <n v="0"/>
    <n v="0"/>
    <n v="5.6440000000000001"/>
    <n v="28.504000000000001"/>
    <n v="34.148000000000003"/>
    <n v="0"/>
    <n v="0"/>
    <n v="60.738160000000008"/>
    <n v="59.4478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13951"/>
    <n v="13951"/>
    <n v="20210.599999999999"/>
    <n v="1483"/>
    <n v="8472.9"/>
    <n v="7348"/>
    <n v="9027"/>
    <n v="26071"/>
    <n v="40022"/>
    <n v="0"/>
    <n v="0"/>
    <n v="0"/>
    <n v="0"/>
    <n v="0"/>
    <n v="0"/>
    <n v="0"/>
    <n v="819"/>
    <n v="37556"/>
    <n v="41"/>
    <n v="1606"/>
    <n v="0"/>
    <n v="0"/>
    <n v="0"/>
    <n v="0"/>
    <n v="0"/>
    <n v="28683.5"/>
    <n v="0"/>
    <n v="0"/>
    <n v="0"/>
    <n v="0"/>
    <n v="0"/>
    <n v="0"/>
    <n v="0"/>
    <n v="0"/>
    <n v="0"/>
    <n v="0"/>
    <n v="0"/>
    <n v="0"/>
    <n v="0"/>
    <n v="28683.5"/>
    <n v="314.31034482758622"/>
    <n v="889.06896551724139"/>
    <n v="0.28651916387922699"/>
    <n v="0"/>
    <n v="0"/>
    <n v="0"/>
    <n v="0"/>
    <n v="0"/>
    <n v="0"/>
    <n v="5.1524331292297774"/>
    <n v="0"/>
    <n v="0"/>
    <n v="0"/>
    <n v="15988"/>
    <n v="0"/>
    <n v="0"/>
    <n v="0"/>
    <n v="0"/>
    <n v="0"/>
    <n v="9.2437963261359979"/>
    <n v="0"/>
    <n v="0"/>
    <n v="0"/>
    <n v="0"/>
    <n v="0"/>
    <n v="0"/>
    <n v="0"/>
    <n v="0"/>
    <n v="0"/>
    <n v="0"/>
    <n v="0"/>
    <n v="0"/>
    <n v="0"/>
    <n v="889.06896551724139"/>
    <n v="0"/>
    <n v="0"/>
    <n v="0"/>
    <n v="0"/>
    <n v="24884026.223000001"/>
    <n v="0"/>
    <n v="0"/>
    <n v="0"/>
    <n v="0"/>
    <n v="27582856.738000002"/>
    <n v="0"/>
    <n v="0"/>
    <n v="0"/>
    <n v="15988"/>
    <n v="0"/>
    <n v="0"/>
    <n v="0"/>
    <n v="0"/>
    <n v="0"/>
    <n v="0"/>
    <n v="410"/>
    <n v="0"/>
    <n v="0"/>
    <n v="0"/>
    <n v="0"/>
    <n v="399"/>
    <n v="80"/>
    <n v="50"/>
    <n v="0"/>
    <n v="0"/>
    <n v="0"/>
    <n v="0"/>
    <n v="0"/>
    <n v="80"/>
  </r>
  <r>
    <x v="248"/>
    <s v="London"/>
    <x v="1"/>
    <x v="0"/>
    <n v="5029"/>
    <n v="5865"/>
    <n v="0"/>
    <n v="1"/>
    <n v="0"/>
    <n v="0"/>
    <n v="0"/>
    <n v="0"/>
    <n v="0"/>
    <n v="0"/>
    <n v="1"/>
    <n v="1"/>
    <n v="0"/>
    <n v="0"/>
    <n v="0"/>
    <n v="1"/>
    <n v="0"/>
    <n v="0"/>
    <n v="0"/>
    <n v="0"/>
    <n v="954.03"/>
    <n v="949.798"/>
    <n v="364.077"/>
    <n v="5080.82"/>
    <n v="0"/>
    <n v="0"/>
    <n v="0"/>
    <n v="0"/>
    <n v="0"/>
    <n v="0"/>
    <n v="4.2320000000000002"/>
    <n v="0.17100000000000001"/>
    <n v="121.41291699999999"/>
    <n v="0"/>
    <n v="0"/>
    <n v="207.98"/>
    <n v="0.78"/>
    <n v="419"/>
    <n v="0"/>
    <n v="0"/>
    <n v="0"/>
    <n v="0"/>
    <n v="0"/>
    <n v="0"/>
    <n v="5.7389999999999999"/>
    <n v="14.335000000000001"/>
    <n v="162.37931034482759"/>
    <n v="3.9537586206896553"/>
    <n v="0"/>
    <n v="0"/>
    <n v="0"/>
    <n v="0"/>
    <n v="0"/>
    <n v="0"/>
    <n v="0"/>
    <n v="0"/>
    <n v="0"/>
    <n v="0"/>
    <n v="381"/>
    <n v="78"/>
    <n v="13565"/>
    <n v="34534"/>
    <n v="1642"/>
    <n v="7989"/>
    <n v="41299"/>
    <n v="24132"/>
    <n v="0"/>
    <n v="0"/>
    <n v="0"/>
    <n v="0"/>
    <n v="0"/>
    <n v="0"/>
    <n v="0"/>
    <n v="0"/>
    <n v="0"/>
    <n v="33614.1"/>
    <n v="2465"/>
    <n v="1435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7.4"/>
    <n v="1.8"/>
    <n v="3.4928571428571433"/>
    <n v="0.1321311090225564"/>
    <n v="-1.2053571428571432"/>
    <n v="-0.58379669802703726"/>
    <n v="0"/>
    <n v="3.0662421803870799"/>
    <n v="5.0074758494201301"/>
    <n v="0"/>
    <n v="0"/>
    <n v="5.6955826132956497"/>
    <n v="0"/>
    <n v="0.72"/>
    <n v="2.2999999999999998"/>
    <n v="1.6"/>
    <n v="0.14099999999999999"/>
    <n v="0.13900000000000001"/>
    <n v="0.497"/>
    <n v="56648.18"/>
    <n v="1.0649999999999999"/>
    <n v="1.87"/>
    <n v="570.80600000000004"/>
    <n v="130.131"/>
    <n v="0"/>
    <n v="2333.1182200000021"/>
    <n v="682.2468299999997"/>
    <n v="0"/>
    <n v="0"/>
    <n v="102.444"/>
    <n v="27.687000000000001"/>
    <n v="130.131"/>
    <n v="0"/>
    <n v="0"/>
    <n v="622.06511999999998"/>
    <n v="60.181709999999995"/>
    <n v="0"/>
    <n v="0"/>
    <n v="0"/>
    <n v="0"/>
    <n v="0"/>
    <n v="0"/>
    <n v="0"/>
    <n v="0"/>
    <n v="0"/>
    <n v="0"/>
    <n v="0"/>
    <n v="0"/>
    <n v="0"/>
    <n v="0"/>
    <n v="0"/>
    <n v="0"/>
    <n v="0"/>
    <n v="7995"/>
    <n v="7995"/>
    <n v="33614.1"/>
    <n v="2465"/>
    <n v="14354.2"/>
    <n v="11765"/>
    <n v="14827"/>
    <n v="10136"/>
    <n v="18131"/>
    <n v="0.29049255676534042"/>
    <n v="0"/>
    <n v="0.29049255676534042"/>
    <n v="0"/>
    <n v="1"/>
    <n v="0"/>
    <n v="0"/>
    <n v="798"/>
    <n v="14721"/>
    <n v="5"/>
    <n v="2607"/>
    <n v="0"/>
    <n v="0"/>
    <n v="0"/>
    <n v="0"/>
    <n v="0"/>
    <n v="47968.3"/>
    <n v="0"/>
    <n v="0"/>
    <n v="0"/>
    <n v="0"/>
    <n v="0"/>
    <n v="0"/>
    <n v="0"/>
    <n v="0"/>
    <n v="0"/>
    <n v="0"/>
    <n v="0"/>
    <n v="0"/>
    <n v="0"/>
    <n v="47968.3"/>
    <n v="314.31034482758622"/>
    <n v="1490.0689655172414"/>
    <n v="0.29629528047668352"/>
    <n v="0"/>
    <n v="0"/>
    <n v="0"/>
    <n v="1"/>
    <n v="0"/>
    <n v="4.7985683038377411"/>
    <n v="0"/>
    <n v="0"/>
    <n v="0"/>
    <n v="24132"/>
    <n v="0"/>
    <n v="0"/>
    <n v="0"/>
    <n v="0"/>
    <n v="0"/>
    <n v="0"/>
    <n v="9.5383376416782664"/>
    <n v="0"/>
    <n v="0"/>
    <n v="0"/>
    <n v="0"/>
    <n v="0"/>
    <n v="0"/>
    <n v="0"/>
    <n v="0"/>
    <n v="0"/>
    <n v="0"/>
    <n v="0"/>
    <n v="0"/>
    <n v="0"/>
    <n v="1490.0689655172414"/>
    <n v="0"/>
    <n v="0"/>
    <n v="0"/>
    <n v="0"/>
    <n v="27380593.449800003"/>
    <n v="0"/>
    <n v="0"/>
    <n v="0"/>
    <n v="0"/>
    <n v="45560195.403400004"/>
    <n v="0"/>
    <n v="0"/>
    <n v="0"/>
    <n v="24132"/>
    <n v="0"/>
    <n v="0"/>
    <n v="0"/>
    <n v="0"/>
    <n v="0"/>
    <n v="0"/>
    <n v="730"/>
    <n v="0"/>
    <n v="0"/>
    <n v="0"/>
    <n v="0"/>
    <n v="497"/>
    <n v="100"/>
    <n v="90"/>
    <n v="0"/>
    <n v="0"/>
    <n v="0"/>
    <n v="0"/>
    <n v="0"/>
    <n v="100"/>
  </r>
  <r>
    <x v="249"/>
    <s v="London"/>
    <x v="1"/>
    <x v="0"/>
    <n v="8469"/>
    <n v="9515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51.061999999999998"/>
    <n v="49.722999999999999"/>
    <n v="21.44"/>
    <n v="502.59"/>
    <n v="0"/>
    <n v="0"/>
    <n v="0"/>
    <n v="0"/>
    <n v="0"/>
    <n v="0"/>
    <n v="1.339"/>
    <n v="0.13600000000000001"/>
    <n v="52.64"/>
    <n v="0"/>
    <n v="0"/>
    <n v="49.91"/>
    <n v="0.20799999999999999"/>
    <n v="297"/>
    <n v="0"/>
    <n v="0"/>
    <n v="0"/>
    <n v="0"/>
    <n v="0"/>
    <n v="0"/>
    <n v="8.6199999999999992"/>
    <n v="18.835000000000001"/>
    <n v="162.37931034482759"/>
    <n v="3.9537586206896553"/>
    <n v="0"/>
    <n v="0"/>
    <n v="0"/>
    <n v="0"/>
    <n v="0"/>
    <n v="0"/>
    <n v="0"/>
    <n v="0"/>
    <n v="0"/>
    <n v="0"/>
    <n v="385"/>
    <n v="87"/>
    <n v="21242"/>
    <n v="67183"/>
    <n v="2629"/>
    <n v="4166"/>
    <n v="59174"/>
    <n v="35175"/>
    <n v="0"/>
    <n v="0"/>
    <n v="0"/>
    <n v="0"/>
    <n v="0"/>
    <n v="0"/>
    <n v="0"/>
    <n v="0"/>
    <n v="0"/>
    <n v="66034.8"/>
    <n v="4682"/>
    <n v="2829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11.6"/>
    <n v="9.8000000000000007"/>
    <n v="7.6928571428571431"/>
    <n v="0.2910126879699248"/>
    <n v="0.59464285714285658"/>
    <n v="0.28800637102667137"/>
    <n v="0"/>
    <n v="2.8429186195173801"/>
    <n v="4.6207029238917299"/>
    <n v="0"/>
    <n v="0"/>
    <n v="5.5335016137824899"/>
    <n v="0"/>
    <n v="0.71199999999999997"/>
    <n v="2.2000000000000002"/>
    <n v="1.6"/>
    <n v="0.14599999999999999"/>
    <n v="0.14199999999999999"/>
    <n v="0.54600000000000004"/>
    <n v="65754.210000000006"/>
    <n v="1.077"/>
    <n v="1.84"/>
    <n v="156.465"/>
    <n v="50.826999999999998"/>
    <n v="0"/>
    <n v="291.25489999999985"/>
    <n v="308.72707000000003"/>
    <n v="0"/>
    <n v="0"/>
    <n v="20.486000000000001"/>
    <n v="30.341000000000001"/>
    <n v="50.826999999999998"/>
    <n v="0"/>
    <n v="0"/>
    <n v="245.53050999999999"/>
    <n v="63.196560000000012"/>
    <n v="0"/>
    <n v="0"/>
    <n v="0"/>
    <n v="-9.7941176470588243"/>
    <n v="-6.8529411764705879"/>
    <n v="-32.647058823529413"/>
    <n v="-7.9705882352941178"/>
    <n v="-2.4848484848484849"/>
    <n v="2.1818181818181817"/>
    <n v="0"/>
    <n v="0"/>
    <n v="0"/>
    <n v="0"/>
    <n v="0"/>
    <n v="0"/>
    <n v="0"/>
    <n v="0"/>
    <n v="8316"/>
    <n v="8316"/>
    <n v="66034.8"/>
    <n v="4682"/>
    <n v="28297.7"/>
    <n v="19896"/>
    <n v="24913"/>
    <n v="8714"/>
    <n v="17030"/>
    <n v="0.40534391350284382"/>
    <n v="0"/>
    <n v="0.40534391350284382"/>
    <n v="0"/>
    <n v="0"/>
    <n v="1"/>
    <n v="0"/>
    <n v="1638"/>
    <n v="11442"/>
    <n v="0"/>
    <n v="3950"/>
    <n v="0"/>
    <n v="0"/>
    <n v="0"/>
    <n v="0"/>
    <n v="0"/>
    <n v="94332.5"/>
    <n v="0"/>
    <n v="0"/>
    <n v="0"/>
    <n v="0"/>
    <n v="0"/>
    <n v="0"/>
    <n v="0"/>
    <n v="0"/>
    <n v="0"/>
    <n v="0"/>
    <n v="0"/>
    <n v="0"/>
    <n v="0"/>
    <n v="94332.5"/>
    <n v="314.31034482758622"/>
    <n v="2477.0689655172414"/>
    <n v="0.29248659410995886"/>
    <n v="0"/>
    <n v="0"/>
    <n v="0"/>
    <n v="0"/>
    <n v="0"/>
    <n v="4.1533829259652855"/>
    <n v="0"/>
    <n v="0"/>
    <n v="0"/>
    <n v="35175"/>
    <n v="0"/>
    <n v="0"/>
    <n v="0"/>
    <n v="0"/>
    <n v="0"/>
    <n v="0"/>
    <n v="11.1385641752273"/>
    <n v="0"/>
    <n v="0"/>
    <n v="0"/>
    <n v="0"/>
    <n v="0"/>
    <n v="0"/>
    <n v="0"/>
    <n v="0"/>
    <n v="0"/>
    <n v="0"/>
    <n v="0"/>
    <n v="0"/>
    <n v="0"/>
    <n v="2477.0689655172414"/>
    <n v="0"/>
    <n v="0"/>
    <n v="0"/>
    <n v="0"/>
    <n v="14759734.612500001"/>
    <n v="0"/>
    <n v="0"/>
    <n v="0"/>
    <n v="0"/>
    <n v="4690494.8975"/>
    <n v="0"/>
    <n v="0"/>
    <n v="0"/>
    <n v="35175"/>
    <n v="0"/>
    <n v="0"/>
    <n v="0"/>
    <n v="0"/>
    <n v="0"/>
    <n v="0"/>
    <n v="1130"/>
    <n v="0"/>
    <n v="0"/>
    <n v="0"/>
    <n v="0"/>
    <n v="868"/>
    <n v="160"/>
    <n v="205"/>
    <n v="0"/>
    <n v="0"/>
    <n v="0"/>
    <n v="0"/>
    <n v="0"/>
    <n v="160"/>
  </r>
  <r>
    <x v="250"/>
    <s v="London"/>
    <x v="1"/>
    <x v="0"/>
    <n v="6665"/>
    <n v="7412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58.253"/>
    <n v="57.146999999999998"/>
    <n v="24.251999999999999"/>
    <n v="554.83000000000004"/>
    <n v="0"/>
    <n v="0"/>
    <n v="0"/>
    <n v="0"/>
    <n v="0"/>
    <n v="0"/>
    <n v="1.1060000000000001"/>
    <n v="0.14000000000000001"/>
    <n v="54.8"/>
    <n v="0"/>
    <n v="0"/>
    <n v="42.72"/>
    <n v="0.56699999999999995"/>
    <n v="263"/>
    <n v="0"/>
    <n v="0"/>
    <n v="0"/>
    <n v="0"/>
    <n v="0"/>
    <n v="0"/>
    <n v="9.8040000000000003"/>
    <n v="16.966000000000001"/>
    <n v="162.37931034482759"/>
    <n v="3.9537586206896553"/>
    <n v="0"/>
    <n v="0"/>
    <n v="0"/>
    <n v="0"/>
    <n v="0"/>
    <n v="0"/>
    <n v="0"/>
    <n v="0"/>
    <n v="0"/>
    <n v="0"/>
    <n v="413"/>
    <n v="68"/>
    <n v="20596"/>
    <n v="53492"/>
    <n v="2036"/>
    <n v="3179"/>
    <n v="48007"/>
    <n v="33342"/>
    <n v="0"/>
    <n v="0"/>
    <n v="0"/>
    <n v="0"/>
    <n v="0"/>
    <n v="0"/>
    <n v="0"/>
    <n v="0"/>
    <n v="0"/>
    <n v="55779.4"/>
    <n v="3885"/>
    <n v="21943.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"/>
    <n v="0"/>
    <n v="10"/>
    <n v="0"/>
    <n v="1.6785714285714288"/>
    <n v="0.4900434680451129"/>
    <n v="5.2357142857142858"/>
    <n v="2.6848100109609061"/>
    <n v="0"/>
    <n v="2.8848031704030999"/>
    <n v="4.5471914304654497"/>
    <n v="0"/>
    <n v="0"/>
    <n v="5.5040696752039997"/>
    <n v="0"/>
    <n v="0.68200000000000005"/>
    <n v="2.2000000000000002"/>
    <n v="1.9"/>
    <n v="0.156"/>
    <n v="0.16200000000000001"/>
    <n v="0.54400000000000004"/>
    <n v="55456.49"/>
    <n v="1.0880000000000001"/>
    <n v="1.79"/>
    <n v="130.108"/>
    <n v="42.856999999999999"/>
    <n v="0"/>
    <n v="219.52372000000003"/>
    <n v="188.20213999999999"/>
    <n v="0"/>
    <n v="0"/>
    <n v="12.135999999999999"/>
    <n v="30.721"/>
    <n v="42.856999999999999"/>
    <n v="0"/>
    <n v="0"/>
    <n v="127.01098999999999"/>
    <n v="61.19115"/>
    <n v="0"/>
    <n v="0"/>
    <n v="0"/>
    <n v="-10.529411764705882"/>
    <n v="-10.882352941176471"/>
    <n v="-44.911764705882355"/>
    <n v="-9.5294117647058822"/>
    <n v="-3.9393939393939394"/>
    <n v="1.5625"/>
    <n v="0"/>
    <n v="0"/>
    <n v="0"/>
    <n v="0"/>
    <n v="0"/>
    <n v="0"/>
    <n v="0"/>
    <n v="0"/>
    <n v="6929"/>
    <n v="6929"/>
    <n v="55779.4"/>
    <n v="3885"/>
    <n v="21943.599999999999"/>
    <n v="16053"/>
    <n v="19750"/>
    <n v="8141"/>
    <n v="15070"/>
    <n v="0.30416352973181582"/>
    <n v="0"/>
    <n v="0.30416352973181582"/>
    <n v="0"/>
    <n v="0"/>
    <n v="0"/>
    <n v="1"/>
    <n v="1180"/>
    <n v="10326"/>
    <n v="0"/>
    <n v="3564"/>
    <n v="0"/>
    <n v="0"/>
    <n v="0"/>
    <n v="0"/>
    <n v="0"/>
    <n v="77723"/>
    <n v="0"/>
    <n v="0"/>
    <n v="0"/>
    <n v="0"/>
    <n v="0"/>
    <n v="0"/>
    <n v="0"/>
    <n v="0"/>
    <n v="0"/>
    <n v="0"/>
    <n v="0"/>
    <n v="0"/>
    <n v="0"/>
    <n v="77723"/>
    <n v="314.31034482758622"/>
    <n v="1884.0689655172414"/>
    <n v="0.28268101508135657"/>
    <n v="0"/>
    <n v="0"/>
    <n v="0"/>
    <n v="0"/>
    <n v="0"/>
    <n v="0"/>
    <n v="5.0025506376594144"/>
    <n v="0"/>
    <n v="0"/>
    <n v="0"/>
    <n v="33342"/>
    <n v="0"/>
    <n v="0"/>
    <n v="0"/>
    <n v="0"/>
    <n v="0"/>
    <n v="11.661365341335333"/>
    <n v="0"/>
    <n v="0"/>
    <n v="0"/>
    <n v="0"/>
    <n v="0"/>
    <n v="0"/>
    <n v="0"/>
    <n v="0"/>
    <n v="0"/>
    <n v="0"/>
    <n v="0"/>
    <n v="0"/>
    <n v="0"/>
    <n v="1884.0689655172414"/>
    <n v="0"/>
    <n v="0"/>
    <n v="0"/>
    <n v="0"/>
    <n v="10112384.084000001"/>
    <n v="0"/>
    <n v="0"/>
    <n v="0"/>
    <n v="0"/>
    <n v="4441636.2809999995"/>
    <n v="0"/>
    <n v="0"/>
    <n v="0"/>
    <n v="33342"/>
    <n v="0"/>
    <n v="0"/>
    <n v="0"/>
    <n v="0"/>
    <n v="0"/>
    <n v="0"/>
    <n v="860"/>
    <n v="0"/>
    <n v="0"/>
    <n v="0"/>
    <n v="0"/>
    <n v="616"/>
    <n v="190"/>
    <n v="165"/>
    <n v="0"/>
    <n v="0"/>
    <n v="0"/>
    <n v="0"/>
    <n v="0"/>
    <n v="190"/>
  </r>
  <r>
    <x v="251"/>
    <s v="London"/>
    <x v="1"/>
    <x v="0"/>
    <n v="3122"/>
    <n v="404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60.617999999999995"/>
    <n v="59.485999999999997"/>
    <n v="27.474"/>
    <n v="597.63"/>
    <n v="0"/>
    <n v="0"/>
    <n v="0"/>
    <n v="0"/>
    <n v="0"/>
    <n v="0"/>
    <n v="1.1319999999999999"/>
    <n v="0.17299999999999999"/>
    <n v="52.2"/>
    <n v="0"/>
    <n v="0"/>
    <n v="60.45"/>
    <n v="0.29599999999999999"/>
    <n v="183"/>
    <n v="0"/>
    <n v="0"/>
    <n v="0"/>
    <n v="0"/>
    <n v="0"/>
    <n v="0"/>
    <n v="6.407"/>
    <n v="11.388999999999999"/>
    <n v="162.37931034482759"/>
    <n v="3.9537586206896553"/>
    <n v="0"/>
    <n v="0"/>
    <n v="0"/>
    <n v="0"/>
    <n v="0"/>
    <n v="0"/>
    <n v="0"/>
    <n v="0"/>
    <n v="0"/>
    <n v="0"/>
    <n v="391"/>
    <n v="66"/>
    <n v="8886"/>
    <n v="22376"/>
    <n v="1017"/>
    <n v="2085"/>
    <n v="21277"/>
    <n v="17239"/>
    <n v="0"/>
    <n v="0"/>
    <n v="0"/>
    <n v="0"/>
    <n v="0"/>
    <n v="0"/>
    <n v="0"/>
    <n v="0"/>
    <n v="0"/>
    <n v="22615.7"/>
    <n v="1652"/>
    <n v="8915.2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7"/>
    <n v="0"/>
    <n v="7.9"/>
    <n v="0"/>
    <n v="-0.42142857142857082"/>
    <n v="-0.1230321898496239"/>
    <n v="9.8357142857142854"/>
    <n v="5.0436335403726709"/>
    <n v="0"/>
    <n v="3.0769124354067601"/>
    <n v="4.9878829573018502"/>
    <n v="0"/>
    <n v="0"/>
    <n v="5.8342214827614196"/>
    <n v="0"/>
    <n v="0.74099999999999999"/>
    <n v="2.2999999999999998"/>
    <n v="1.9"/>
    <n v="0.13600000000000001"/>
    <n v="0.123"/>
    <n v="0.437"/>
    <n v="38887.19"/>
    <n v="1.024"/>
    <n v="1.77"/>
    <n v="66.637"/>
    <n v="30.010999999999999"/>
    <n v="0"/>
    <n v="150.28975000000008"/>
    <n v="198.10978"/>
    <n v="0"/>
    <n v="0"/>
    <n v="15.204000000000001"/>
    <n v="14.807"/>
    <n v="30.011000000000003"/>
    <n v="0"/>
    <n v="0"/>
    <n v="165.89986999999999"/>
    <n v="32.209910000000008"/>
    <n v="0"/>
    <n v="0"/>
    <n v="0"/>
    <n v="10.029411764705882"/>
    <n v="3.3823529411764706"/>
    <n v="17.484848484848484"/>
    <n v="-3.5588235294117645"/>
    <n v="-12.617647058823529"/>
    <n v="2.2727272727272729"/>
    <n v="0"/>
    <n v="0"/>
    <n v="0"/>
    <n v="0"/>
    <n v="0"/>
    <n v="0"/>
    <n v="0"/>
    <n v="0"/>
    <n v="5360"/>
    <n v="5360"/>
    <n v="22615.7"/>
    <n v="1652"/>
    <n v="8915.2999999999993"/>
    <n v="7853"/>
    <n v="9715"/>
    <n v="7435"/>
    <n v="12795"/>
    <n v="0"/>
    <n v="0"/>
    <n v="0"/>
    <n v="0"/>
    <n v="0"/>
    <n v="0"/>
    <n v="0"/>
    <n v="609"/>
    <n v="10053"/>
    <n v="0"/>
    <n v="2133"/>
    <n v="0"/>
    <n v="0"/>
    <n v="0"/>
    <n v="0"/>
    <n v="0"/>
    <n v="31531"/>
    <n v="0"/>
    <n v="0"/>
    <n v="0"/>
    <n v="0"/>
    <n v="0"/>
    <n v="0"/>
    <n v="0"/>
    <n v="0"/>
    <n v="0"/>
    <n v="0"/>
    <n v="0"/>
    <n v="0"/>
    <n v="0"/>
    <n v="31531"/>
    <n v="314.31034482758622"/>
    <n v="865.06896551724139"/>
    <n v="0.27708807351609271"/>
    <n v="0"/>
    <n v="0"/>
    <n v="0"/>
    <n v="0"/>
    <n v="0"/>
    <n v="0"/>
    <n v="5.5217809096732866"/>
    <n v="0"/>
    <n v="0"/>
    <n v="0"/>
    <n v="17239"/>
    <n v="0"/>
    <n v="0"/>
    <n v="0"/>
    <n v="0"/>
    <n v="0"/>
    <n v="10.099615631005765"/>
    <n v="0"/>
    <n v="0"/>
    <n v="0"/>
    <n v="0"/>
    <n v="0"/>
    <n v="0"/>
    <n v="0"/>
    <n v="0"/>
    <n v="0"/>
    <n v="0"/>
    <n v="0"/>
    <n v="0"/>
    <n v="0"/>
    <n v="865.06896551724139"/>
    <n v="0"/>
    <n v="0"/>
    <n v="0"/>
    <n v="0"/>
    <n v="2101131.247"/>
    <n v="0"/>
    <n v="0"/>
    <n v="0"/>
    <n v="0"/>
    <n v="1875653.0659999999"/>
    <n v="0"/>
    <n v="0"/>
    <n v="0"/>
    <n v="17239"/>
    <n v="0"/>
    <n v="0"/>
    <n v="0"/>
    <n v="0"/>
    <n v="0"/>
    <n v="0"/>
    <n v="400"/>
    <n v="0"/>
    <n v="0"/>
    <n v="0"/>
    <n v="0"/>
    <n v="322"/>
    <n v="70"/>
    <n v="100"/>
    <n v="0"/>
    <n v="0"/>
    <n v="0"/>
    <n v="0"/>
    <n v="0"/>
    <n v="70"/>
  </r>
  <r>
    <x v="252"/>
    <s v="London"/>
    <x v="1"/>
    <x v="0"/>
    <n v="3147"/>
    <n v="418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55.734000000000002"/>
    <n v="54.643000000000001"/>
    <n v="25.835999999999999"/>
    <n v="561.54999999999995"/>
    <n v="0"/>
    <n v="0"/>
    <n v="0"/>
    <n v="0"/>
    <n v="0"/>
    <n v="0"/>
    <n v="1.091"/>
    <n v="0.16900000000000001"/>
    <n v="50.26"/>
    <n v="0"/>
    <n v="0"/>
    <n v="56.63"/>
    <n v="0.25800000000000001"/>
    <n v="157"/>
    <n v="1"/>
    <n v="0"/>
    <n v="0"/>
    <n v="0"/>
    <n v="0"/>
    <n v="0"/>
    <n v="4.3890000000000002"/>
    <n v="12.207000000000001"/>
    <n v="162.37931034482759"/>
    <n v="3.9537586206896553"/>
    <n v="0"/>
    <n v="0"/>
    <n v="0"/>
    <n v="0"/>
    <n v="0"/>
    <n v="0"/>
    <n v="0"/>
    <n v="0"/>
    <n v="0"/>
    <n v="0"/>
    <n v="409"/>
    <n v="53"/>
    <n v="8616"/>
    <n v="20651"/>
    <n v="998"/>
    <n v="1828"/>
    <n v="35214"/>
    <n v="17966"/>
    <n v="0"/>
    <n v="0"/>
    <n v="0"/>
    <n v="16981.900000000001"/>
    <n v="1373"/>
    <n v="6975.3"/>
    <n v="0"/>
    <n v="0"/>
    <n v="0"/>
    <n v="3835"/>
    <n v="271"/>
    <n v="1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6.9"/>
    <n v="4.3"/>
    <n v="-1.4214285714285708"/>
    <n v="-0.41497297932330812"/>
    <n v="-2.5642857142857141"/>
    <n v="-1.3149342345633905"/>
    <n v="0"/>
    <n v="2.8249939917401798"/>
    <n v="4.7897647126400598"/>
    <n v="0"/>
    <n v="0"/>
    <n v="5.6754720670183696"/>
    <n v="0"/>
    <n v="0.74399999999999999"/>
    <n v="2.2000000000000002"/>
    <n v="1.6"/>
    <n v="0.13400000000000001"/>
    <n v="0.122"/>
    <n v="0.4"/>
    <n v="43806.25"/>
    <n v="1.0289999999999999"/>
    <n v="1.81"/>
    <n v="59.844000000000001"/>
    <n v="0"/>
    <n v="0"/>
    <n v="150.41304000000005"/>
    <n v="0"/>
    <n v="0"/>
    <n v="0"/>
    <n v="0"/>
    <n v="0"/>
    <n v="0"/>
    <n v="0"/>
    <n v="0"/>
    <n v="0"/>
    <n v="0"/>
    <n v="0"/>
    <n v="0"/>
    <n v="0"/>
    <n v="6.617647058823529"/>
    <n v="-1.7352941176470589"/>
    <n v="7.617647058823529"/>
    <n v="-5.4117647058823533"/>
    <n v="-12.235294117647058"/>
    <n v="2.4848484848484849"/>
    <n v="0"/>
    <n v="0"/>
    <n v="0"/>
    <n v="0"/>
    <n v="0"/>
    <n v="0"/>
    <n v="0"/>
    <n v="0"/>
    <n v="9336"/>
    <n v="9336"/>
    <n v="20816.900000000001"/>
    <n v="1644"/>
    <n v="8240.2999999999993"/>
    <n v="7161"/>
    <n v="8827"/>
    <n v="14567"/>
    <n v="23903"/>
    <n v="0"/>
    <n v="0"/>
    <n v="0"/>
    <n v="0"/>
    <n v="0"/>
    <n v="0"/>
    <n v="0"/>
    <n v="10004"/>
    <n v="11932"/>
    <n v="0"/>
    <n v="1967"/>
    <n v="0"/>
    <n v="0"/>
    <n v="0"/>
    <n v="23957.200000000001"/>
    <n v="0"/>
    <n v="5100"/>
    <n v="0"/>
    <n v="0"/>
    <n v="0"/>
    <n v="0"/>
    <n v="0"/>
    <n v="0"/>
    <n v="0"/>
    <n v="0"/>
    <n v="0"/>
    <n v="0"/>
    <n v="0"/>
    <n v="0"/>
    <n v="0"/>
    <n v="29057.200000000001"/>
    <n v="314.31034482758622"/>
    <n v="846.06896551724139"/>
    <n v="0.26884936940490672"/>
    <n v="0"/>
    <n v="0"/>
    <n v="0"/>
    <n v="0"/>
    <n v="0"/>
    <n v="0"/>
    <n v="5.708929138862409"/>
    <n v="0"/>
    <n v="0"/>
    <n v="0"/>
    <n v="17966"/>
    <n v="0"/>
    <n v="0"/>
    <n v="0"/>
    <n v="7.612710517953607"/>
    <n v="0"/>
    <n v="1.6205910390848428"/>
    <n v="0"/>
    <n v="0"/>
    <n v="0"/>
    <n v="0"/>
    <n v="0"/>
    <n v="0"/>
    <n v="0"/>
    <n v="0"/>
    <n v="0"/>
    <n v="0"/>
    <n v="0"/>
    <n v="0"/>
    <n v="0"/>
    <n v="846.06896551724139"/>
    <n v="0"/>
    <n v="1433694.6768"/>
    <n v="0"/>
    <n v="0"/>
    <n v="305204.40000000002"/>
    <n v="0"/>
    <n v="1309093.2796"/>
    <n v="0"/>
    <n v="0"/>
    <n v="278679.3"/>
    <n v="0"/>
    <n v="0"/>
    <n v="0"/>
    <n v="17966"/>
    <n v="0"/>
    <n v="0"/>
    <n v="0"/>
    <n v="0"/>
    <n v="0"/>
    <n v="0"/>
    <n v="450"/>
    <n v="0"/>
    <n v="0"/>
    <n v="0"/>
    <n v="0"/>
    <n v="322"/>
    <n v="90"/>
    <n v="65"/>
    <n v="0"/>
    <n v="0"/>
    <n v="0"/>
    <n v="0"/>
    <n v="0"/>
    <n v="90"/>
  </r>
  <r>
    <x v="253"/>
    <s v="London"/>
    <x v="1"/>
    <x v="0"/>
    <n v="3116"/>
    <n v="4046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62.378999999999998"/>
    <n v="61.44"/>
    <n v="29.550999999999998"/>
    <n v="518.41999999999996"/>
    <n v="0"/>
    <n v="0"/>
    <n v="0"/>
    <n v="0"/>
    <n v="0"/>
    <n v="0"/>
    <n v="0.93899999999999995"/>
    <n v="0.17100000000000001"/>
    <n v="49.67"/>
    <n v="0"/>
    <n v="0"/>
    <n v="51.59"/>
    <n v="0.151"/>
    <n v="133"/>
    <n v="0"/>
    <n v="0"/>
    <n v="0"/>
    <n v="0"/>
    <n v="0"/>
    <n v="0"/>
    <n v="3.859"/>
    <n v="11.5"/>
    <n v="162.37931034482759"/>
    <n v="3.9537586206896553"/>
    <n v="0"/>
    <n v="0"/>
    <n v="0"/>
    <n v="0"/>
    <n v="0"/>
    <n v="0"/>
    <n v="0"/>
    <n v="0"/>
    <n v="0"/>
    <n v="0"/>
    <n v="352"/>
    <n v="55"/>
    <n v="8820"/>
    <n v="20009"/>
    <n v="1104"/>
    <n v="1965"/>
    <n v="40702"/>
    <n v="17376"/>
    <n v="0"/>
    <n v="0"/>
    <n v="0"/>
    <n v="19743"/>
    <n v="1599"/>
    <n v="758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6.4"/>
    <n v="2.6"/>
    <n v="-1.9214285714285708"/>
    <n v="-0.56094337406015027"/>
    <n v="-0.56428571428571406"/>
    <n v="-0.28935878699305795"/>
    <n v="0"/>
    <n v="2.6418642886116199"/>
    <n v="4.5727701055091297"/>
    <n v="0"/>
    <n v="0"/>
    <n v="5.3705408497141303"/>
    <n v="0"/>
    <n v="0.751"/>
    <n v="2"/>
    <n v="1.4"/>
    <n v="0.13200000000000001"/>
    <n v="0.11700000000000001"/>
    <n v="0.38"/>
    <n v="48405.99"/>
    <n v="1.01"/>
    <n v="1.78"/>
    <n v="65.94"/>
    <n v="0"/>
    <n v="0"/>
    <n v="149.70423"/>
    <n v="0"/>
    <n v="0"/>
    <n v="0"/>
    <n v="0"/>
    <n v="0"/>
    <n v="0"/>
    <n v="0"/>
    <n v="0"/>
    <n v="0"/>
    <n v="0"/>
    <n v="0"/>
    <n v="0"/>
    <n v="0"/>
    <n v="5.3529411764705879"/>
    <n v="-2.5"/>
    <n v="-5.3529411764705879"/>
    <n v="-6.617647058823529"/>
    <n v="-12.441176470588236"/>
    <n v="2.6969696969696968"/>
    <n v="0"/>
    <n v="0"/>
    <n v="0"/>
    <n v="0"/>
    <n v="0"/>
    <n v="0"/>
    <n v="0"/>
    <n v="0"/>
    <n v="5606"/>
    <n v="5606"/>
    <n v="19743"/>
    <n v="1599"/>
    <n v="7583.5"/>
    <n v="7348"/>
    <n v="9276"/>
    <n v="8286"/>
    <n v="13892"/>
    <n v="0"/>
    <n v="0"/>
    <n v="0"/>
    <n v="0"/>
    <n v="0"/>
    <n v="0"/>
    <n v="0"/>
    <n v="855"/>
    <n v="11090"/>
    <n v="0"/>
    <n v="1947"/>
    <n v="0"/>
    <n v="0"/>
    <n v="0"/>
    <n v="27326.5"/>
    <n v="0"/>
    <n v="0"/>
    <n v="0"/>
    <n v="0"/>
    <n v="0"/>
    <n v="0"/>
    <n v="0"/>
    <n v="0"/>
    <n v="0"/>
    <n v="0"/>
    <n v="0"/>
    <n v="0"/>
    <n v="0"/>
    <n v="0"/>
    <n v="0"/>
    <n v="27326.5"/>
    <n v="314.31034482758622"/>
    <n v="952.06896551724139"/>
    <n v="0.30554203001195168"/>
    <n v="0"/>
    <n v="0"/>
    <n v="0"/>
    <n v="0"/>
    <n v="0"/>
    <n v="0"/>
    <n v="5.5763799743260591"/>
    <n v="0"/>
    <n v="0"/>
    <n v="0"/>
    <n v="17376"/>
    <n v="0"/>
    <n v="0"/>
    <n v="0"/>
    <n v="8.7697368421052637"/>
    <n v="0"/>
    <n v="0"/>
    <n v="0"/>
    <n v="0"/>
    <n v="0"/>
    <n v="0"/>
    <n v="0"/>
    <n v="0"/>
    <n v="0"/>
    <n v="0"/>
    <n v="0"/>
    <n v="0"/>
    <n v="0"/>
    <n v="0"/>
    <n v="0"/>
    <n v="952.06896551724139"/>
    <n v="0"/>
    <n v="1801909.41"/>
    <n v="0"/>
    <n v="0"/>
    <n v="0"/>
    <n v="0"/>
    <n v="1678940.1599999999"/>
    <n v="0"/>
    <n v="0"/>
    <n v="0"/>
    <n v="0"/>
    <n v="0"/>
    <n v="0"/>
    <n v="17376"/>
    <n v="0"/>
    <n v="0"/>
    <n v="0"/>
    <n v="0"/>
    <n v="0"/>
    <n v="0"/>
    <n v="450"/>
    <n v="0"/>
    <n v="0"/>
    <n v="0"/>
    <n v="0"/>
    <n v="315"/>
    <n v="80"/>
    <n v="90"/>
    <n v="0"/>
    <n v="0"/>
    <n v="0"/>
    <n v="0"/>
    <n v="0"/>
    <n v="80"/>
  </r>
  <r>
    <x v="254"/>
    <s v="London"/>
    <x v="1"/>
    <x v="0"/>
    <n v="3621"/>
    <n v="475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926.7349999999999"/>
    <n v="925.03099999999995"/>
    <n v="160.63900000000001"/>
    <n v="2485.77"/>
    <n v="0"/>
    <n v="0"/>
    <n v="0"/>
    <n v="0"/>
    <n v="0"/>
    <n v="0"/>
    <n v="1.704"/>
    <n v="0.221"/>
    <n v="81.59"/>
    <n v="0"/>
    <n v="0"/>
    <n v="1268.25"/>
    <n v="3.74"/>
    <n v="175"/>
    <n v="0"/>
    <n v="0"/>
    <n v="0"/>
    <n v="0"/>
    <n v="0"/>
    <n v="0"/>
    <n v="6.14"/>
    <n v="14.305999999999999"/>
    <n v="162.37931034482759"/>
    <n v="3.9537586206896553"/>
    <n v="0"/>
    <n v="0"/>
    <n v="0"/>
    <n v="0"/>
    <n v="0"/>
    <n v="0"/>
    <n v="0"/>
    <n v="0"/>
    <n v="0"/>
    <n v="0"/>
    <n v="321"/>
    <n v="63"/>
    <n v="9363"/>
    <n v="23190"/>
    <n v="1087"/>
    <n v="2555"/>
    <n v="47107"/>
    <n v="19311"/>
    <n v="0"/>
    <n v="0"/>
    <n v="0"/>
    <n v="22890.7"/>
    <n v="1859"/>
    <n v="1004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0"/>
    <n v="7.8"/>
    <n v="0"/>
    <n v="-0.52142857142857135"/>
    <n v="-0.15222626879699247"/>
    <n v="-1.5642857142857138"/>
    <n v="-0.80214651077822408"/>
    <n v="0"/>
    <n v="2.6746904540607002"/>
    <n v="4.6236533798546704"/>
    <n v="0"/>
    <n v="0"/>
    <n v="5.37072112132598"/>
    <n v="0"/>
    <n v="0.73899999999999999"/>
    <n v="2.1"/>
    <n v="1.5"/>
    <n v="0.13700000000000001"/>
    <n v="0.124"/>
    <n v="0.39400000000000002"/>
    <n v="52846.67"/>
    <n v="1.0209999999999999"/>
    <n v="1.79"/>
    <n v="745.61199999999997"/>
    <n v="0.95399999999999996"/>
    <n v="0"/>
    <n v="2447.8306599999996"/>
    <n v="11.06587"/>
    <n v="0"/>
    <n v="0"/>
    <n v="0.95399999999999996"/>
    <n v="0"/>
    <n v="0.95399999999999996"/>
    <n v="0"/>
    <n v="0"/>
    <n v="11.06587"/>
    <n v="0"/>
    <n v="0"/>
    <n v="0"/>
    <n v="0"/>
    <n v="2.4411764705882355"/>
    <n v="-3.2941176470588234"/>
    <n v="-11.352941176470589"/>
    <n v="-7.8235294117647056"/>
    <n v="-12.970588235294118"/>
    <n v="3.0909090909090908"/>
    <n v="0"/>
    <n v="0"/>
    <n v="0"/>
    <n v="0"/>
    <n v="0"/>
    <n v="0"/>
    <n v="0"/>
    <n v="0"/>
    <n v="6944"/>
    <n v="6944"/>
    <n v="22890.7"/>
    <n v="1859"/>
    <n v="10041.6"/>
    <n v="8703"/>
    <n v="10718"/>
    <n v="9375"/>
    <n v="16319"/>
    <n v="0"/>
    <n v="0"/>
    <n v="0"/>
    <n v="0"/>
    <n v="0"/>
    <n v="0"/>
    <n v="0"/>
    <n v="806"/>
    <n v="13482"/>
    <n v="0"/>
    <n v="2029"/>
    <n v="0"/>
    <n v="0"/>
    <n v="0"/>
    <n v="32932.300000000003"/>
    <n v="0"/>
    <n v="0"/>
    <n v="0"/>
    <n v="0"/>
    <n v="0"/>
    <n v="0"/>
    <n v="0"/>
    <n v="0"/>
    <n v="0"/>
    <n v="0"/>
    <n v="0"/>
    <n v="0"/>
    <n v="0"/>
    <n v="0"/>
    <n v="0"/>
    <n v="32932.300000000003"/>
    <n v="314.31034482758622"/>
    <n v="935.06896551724139"/>
    <n v="0.25823500842784902"/>
    <n v="0"/>
    <n v="0"/>
    <n v="0"/>
    <n v="0"/>
    <n v="0"/>
    <n v="0"/>
    <n v="5.3330571665285831"/>
    <n v="0"/>
    <n v="0"/>
    <n v="0"/>
    <n v="19311"/>
    <n v="0"/>
    <n v="0"/>
    <n v="0"/>
    <n v="9.0948080640706994"/>
    <n v="0"/>
    <n v="0"/>
    <n v="0"/>
    <n v="0"/>
    <n v="0"/>
    <n v="0"/>
    <n v="0"/>
    <n v="0"/>
    <n v="0"/>
    <n v="0"/>
    <n v="0"/>
    <n v="0"/>
    <n v="0"/>
    <n v="0"/>
    <n v="0"/>
    <n v="935.06896551724139"/>
    <n v="0"/>
    <n v="24554718.067600001"/>
    <n v="0"/>
    <n v="0"/>
    <n v="0"/>
    <n v="0"/>
    <n v="30463398.401300002"/>
    <n v="0"/>
    <n v="0"/>
    <n v="0"/>
    <n v="0"/>
    <n v="0"/>
    <n v="0"/>
    <n v="19311"/>
    <n v="0"/>
    <n v="0"/>
    <n v="0"/>
    <n v="0"/>
    <n v="0"/>
    <n v="0"/>
    <n v="460"/>
    <n v="0"/>
    <n v="0"/>
    <n v="0"/>
    <n v="0"/>
    <n v="350"/>
    <n v="120"/>
    <n v="90"/>
    <n v="0"/>
    <n v="0"/>
    <n v="0"/>
    <n v="0"/>
    <n v="0"/>
    <n v="120"/>
  </r>
  <r>
    <x v="255"/>
    <s v="London"/>
    <x v="1"/>
    <x v="0"/>
    <n v="4864"/>
    <n v="6473"/>
    <n v="0"/>
    <n v="0"/>
    <n v="0"/>
    <n v="0"/>
    <n v="0"/>
    <n v="0"/>
    <n v="0"/>
    <n v="0"/>
    <n v="1"/>
    <n v="1"/>
    <n v="0"/>
    <n v="0"/>
    <n v="0"/>
    <n v="1"/>
    <n v="0"/>
    <n v="132.99"/>
    <n v="165.541"/>
    <n v="1579"/>
    <n v="1336.7149999999999"/>
    <n v="1329.953"/>
    <n v="320.66800000000001"/>
    <n v="4817.2"/>
    <n v="0"/>
    <n v="0"/>
    <n v="0"/>
    <n v="0"/>
    <n v="0"/>
    <n v="0"/>
    <n v="6.7619999999999996"/>
    <n v="0.317"/>
    <n v="224.54585899999901"/>
    <n v="0"/>
    <n v="0"/>
    <n v="914.58"/>
    <n v="2.2719999999999998"/>
    <n v="215"/>
    <n v="0"/>
    <n v="0"/>
    <n v="0"/>
    <n v="0"/>
    <n v="0"/>
    <n v="0"/>
    <n v="8.5350000000000001"/>
    <n v="14.775"/>
    <n v="162.37931034482759"/>
    <n v="3.9537586206896553"/>
    <n v="0"/>
    <n v="0"/>
    <n v="0"/>
    <n v="0"/>
    <n v="0"/>
    <n v="0"/>
    <n v="0"/>
    <n v="0"/>
    <n v="0"/>
    <n v="0"/>
    <n v="1384"/>
    <n v="261"/>
    <n v="12211"/>
    <n v="30766"/>
    <n v="1438"/>
    <n v="2875"/>
    <n v="62822"/>
    <n v="24214"/>
    <n v="0"/>
    <n v="0"/>
    <n v="0"/>
    <n v="30019.5"/>
    <n v="2444"/>
    <n v="1239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"/>
    <n v="0"/>
    <n v="7.8"/>
    <n v="3.7"/>
    <n v="-0.52142857142857135"/>
    <n v="-0.15222626879699247"/>
    <n v="1.9357142857142859"/>
    <n v="0.99261052246985759"/>
    <n v="0"/>
    <n v="2.5589958124635999"/>
    <n v="4.4635697664642198"/>
    <n v="0"/>
    <n v="0"/>
    <n v="5.2217341979593899"/>
    <n v="0"/>
    <n v="0.751"/>
    <n v="2"/>
    <n v="1.4"/>
    <n v="0.13100000000000001"/>
    <n v="0.11799999999999999"/>
    <n v="0.42199999999999999"/>
    <n v="60469.94"/>
    <n v="1.0169999999999999"/>
    <n v="1.78"/>
    <n v="2585.3490000000002"/>
    <n v="5.3109999999999999"/>
    <n v="0"/>
    <n v="10501.313650000013"/>
    <n v="34.613959999999999"/>
    <n v="0"/>
    <n v="0"/>
    <n v="5.3109999999999999"/>
    <n v="0"/>
    <n v="5.3109999999999999"/>
    <n v="0"/>
    <n v="0"/>
    <n v="34.613959999999999"/>
    <n v="0"/>
    <n v="0"/>
    <n v="0"/>
    <n v="0"/>
    <n v="3.1176470588235294"/>
    <n v="-0.17647058823529413"/>
    <n v="8.764705882352942"/>
    <n v="-5.382352941176471"/>
    <n v="-13.352941176470589"/>
    <n v="2.8181818181818183"/>
    <n v="0"/>
    <n v="0"/>
    <n v="0"/>
    <n v="0"/>
    <n v="0"/>
    <n v="0"/>
    <n v="0"/>
    <n v="0"/>
    <n v="13197"/>
    <n v="13197"/>
    <n v="30019.5"/>
    <n v="2444"/>
    <n v="12393.9"/>
    <n v="10414"/>
    <n v="12748"/>
    <n v="23274"/>
    <n v="36471"/>
    <n v="0.29049255676534042"/>
    <n v="0"/>
    <n v="0.29049255676534042"/>
    <n v="0"/>
    <n v="1"/>
    <n v="0"/>
    <n v="0"/>
    <n v="1025"/>
    <n v="32743"/>
    <n v="0"/>
    <n v="2703"/>
    <n v="0"/>
    <n v="0"/>
    <n v="0"/>
    <n v="42413.4"/>
    <n v="0"/>
    <n v="0"/>
    <n v="0"/>
    <n v="0"/>
    <n v="0"/>
    <n v="0"/>
    <n v="0"/>
    <n v="0"/>
    <n v="0"/>
    <n v="0"/>
    <n v="0"/>
    <n v="0"/>
    <n v="0"/>
    <n v="0"/>
    <n v="0"/>
    <n v="42413.4"/>
    <n v="314.31034482758622"/>
    <n v="1286.0689655172414"/>
    <n v="0.2644056261343013"/>
    <n v="0"/>
    <n v="0"/>
    <n v="0"/>
    <n v="0"/>
    <n v="0"/>
    <n v="4.9782072368421053"/>
    <n v="0"/>
    <n v="0"/>
    <n v="0"/>
    <n v="24214"/>
    <n v="0"/>
    <n v="0"/>
    <n v="0"/>
    <n v="0"/>
    <n v="8.7198601973684209"/>
    <n v="0"/>
    <n v="0"/>
    <n v="0"/>
    <n v="0"/>
    <n v="0"/>
    <n v="0"/>
    <n v="0"/>
    <n v="0"/>
    <n v="0"/>
    <n v="0"/>
    <n v="0"/>
    <n v="0"/>
    <n v="0"/>
    <n v="0"/>
    <n v="0"/>
    <n v="1286.0689655172414"/>
    <n v="0"/>
    <n v="109653441.2766"/>
    <n v="0"/>
    <n v="0"/>
    <n v="0"/>
    <n v="0"/>
    <n v="56407828.570200004"/>
    <n v="0"/>
    <n v="0"/>
    <n v="0"/>
    <n v="0"/>
    <n v="0"/>
    <n v="0"/>
    <n v="24214"/>
    <n v="0"/>
    <n v="0"/>
    <n v="0"/>
    <n v="0"/>
    <n v="0"/>
    <n v="0"/>
    <n v="510"/>
    <n v="0"/>
    <n v="0"/>
    <n v="0"/>
    <n v="140"/>
    <n v="371"/>
    <n v="120"/>
    <n v="125"/>
    <n v="0"/>
    <n v="0"/>
    <n v="0"/>
    <n v="0"/>
    <n v="0"/>
    <n v="120"/>
  </r>
  <r>
    <x v="256"/>
    <s v="London"/>
    <x v="1"/>
    <x v="0"/>
    <n v="8117"/>
    <n v="9563"/>
    <n v="0"/>
    <n v="0"/>
    <n v="0"/>
    <n v="0"/>
    <n v="0"/>
    <n v="0"/>
    <n v="0"/>
    <n v="0"/>
    <n v="1"/>
    <n v="1"/>
    <n v="0"/>
    <n v="0"/>
    <n v="0"/>
    <n v="1"/>
    <n v="0"/>
    <n v="217.47"/>
    <n v="270.67200000000003"/>
    <n v="2320"/>
    <n v="1321.654"/>
    <n v="1311.1420000000001"/>
    <n v="415.774"/>
    <n v="6418.58"/>
    <n v="0"/>
    <n v="0"/>
    <n v="0"/>
    <n v="0"/>
    <n v="0"/>
    <n v="0"/>
    <n v="10.512"/>
    <n v="0.40699999999999997"/>
    <n v="481.51327700000002"/>
    <n v="0"/>
    <n v="0"/>
    <n v="790.51"/>
    <n v="2.1160000000000001"/>
    <n v="217"/>
    <n v="0"/>
    <n v="0"/>
    <n v="0"/>
    <n v="0"/>
    <n v="0"/>
    <n v="0"/>
    <n v="12.675000000000001"/>
    <n v="17.619"/>
    <n v="162.37931034482759"/>
    <n v="3.9537586206896553"/>
    <n v="0"/>
    <n v="0"/>
    <n v="0"/>
    <n v="0"/>
    <n v="0"/>
    <n v="0"/>
    <n v="0"/>
    <n v="0"/>
    <n v="0"/>
    <n v="0"/>
    <n v="1622"/>
    <n v="337"/>
    <n v="20418"/>
    <n v="55207"/>
    <n v="2802"/>
    <n v="3730"/>
    <n v="96416"/>
    <n v="35870"/>
    <n v="0"/>
    <n v="0"/>
    <n v="0"/>
    <n v="53923.7"/>
    <n v="4299"/>
    <n v="21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2.6785714285714288"/>
    <n v="0.78198425751879719"/>
    <n v="-2.8642857142857139"/>
    <n v="-1.4687705516989402"/>
    <n v="0"/>
    <n v="2.6516794116054601"/>
    <n v="4.3609570455040201"/>
    <n v="0"/>
    <n v="0"/>
    <n v="5.3985063717106998"/>
    <n v="0"/>
    <n v="0.72099999999999997"/>
    <n v="2.1"/>
    <n v="1.5"/>
    <n v="0.13800000000000001"/>
    <n v="0.14099999999999999"/>
    <n v="0.52200000000000002"/>
    <n v="68479.53"/>
    <n v="1.0429999999999999"/>
    <n v="1.78"/>
    <n v="2650.194"/>
    <n v="6.4729999999999999"/>
    <n v="0"/>
    <n v="10970.400920000005"/>
    <n v="36.915460000000003"/>
    <n v="0"/>
    <n v="0"/>
    <n v="6.4729999999999999"/>
    <n v="0"/>
    <n v="6.4729999999999999"/>
    <n v="0"/>
    <n v="0"/>
    <n v="36.915460000000003"/>
    <n v="0"/>
    <n v="0"/>
    <n v="0"/>
    <n v="0"/>
    <n v="-3"/>
    <n v="-1.7058823529411764"/>
    <n v="-3.7647058823529411"/>
    <n v="1.7941176470588236"/>
    <n v="-0.72727272727272729"/>
    <n v="0.12121212121212122"/>
    <n v="0"/>
    <n v="0"/>
    <n v="0"/>
    <n v="0"/>
    <n v="0"/>
    <n v="0"/>
    <n v="0"/>
    <n v="0"/>
    <n v="7768"/>
    <n v="7768"/>
    <n v="53923.7"/>
    <n v="4299"/>
    <n v="21895"/>
    <n v="17477"/>
    <n v="21256"/>
    <n v="8614"/>
    <n v="16382"/>
    <n v="0.40534391350284382"/>
    <n v="0"/>
    <n v="0.40534391350284382"/>
    <n v="0"/>
    <n v="0"/>
    <n v="1"/>
    <n v="0"/>
    <n v="1782"/>
    <n v="10794"/>
    <n v="0"/>
    <n v="3806"/>
    <n v="0"/>
    <n v="0"/>
    <n v="0"/>
    <n v="75818.7"/>
    <n v="0"/>
    <n v="0"/>
    <n v="0"/>
    <n v="0"/>
    <n v="0"/>
    <n v="0"/>
    <n v="0"/>
    <n v="0"/>
    <n v="0"/>
    <n v="0"/>
    <n v="0"/>
    <n v="0"/>
    <n v="0"/>
    <n v="0"/>
    <n v="0"/>
    <n v="75818.7"/>
    <n v="314.31034482758622"/>
    <n v="2650.0689655172414"/>
    <n v="0.32648379518507348"/>
    <n v="0"/>
    <n v="0"/>
    <n v="0"/>
    <n v="0"/>
    <n v="0"/>
    <n v="4.4191203646667487"/>
    <n v="0"/>
    <n v="0"/>
    <n v="0"/>
    <n v="35870"/>
    <n v="0"/>
    <n v="0"/>
    <n v="0"/>
    <n v="0"/>
    <n v="9.3407293334975972"/>
    <n v="0"/>
    <n v="0"/>
    <n v="0"/>
    <n v="0"/>
    <n v="0"/>
    <n v="0"/>
    <n v="0"/>
    <n v="0"/>
    <n v="0"/>
    <n v="0"/>
    <n v="0"/>
    <n v="0"/>
    <n v="0"/>
    <n v="0"/>
    <n v="0"/>
    <n v="2650.0689655172414"/>
    <n v="0"/>
    <n v="200934263.82779998"/>
    <n v="0"/>
    <n v="0"/>
    <n v="0"/>
    <n v="0"/>
    <n v="99409081.955400005"/>
    <n v="0"/>
    <n v="0"/>
    <n v="0"/>
    <n v="0"/>
    <n v="0"/>
    <n v="0"/>
    <n v="35870"/>
    <n v="0"/>
    <n v="0"/>
    <n v="0"/>
    <n v="0"/>
    <n v="0"/>
    <n v="0"/>
    <n v="800"/>
    <n v="0"/>
    <n v="0"/>
    <n v="0"/>
    <n v="670"/>
    <n v="637"/>
    <n v="240"/>
    <n v="185"/>
    <n v="0"/>
    <n v="0"/>
    <n v="0"/>
    <n v="0"/>
    <n v="0"/>
    <n v="240"/>
  </r>
  <r>
    <x v="257"/>
    <s v="London"/>
    <x v="1"/>
    <x v="0"/>
    <n v="6108"/>
    <n v="7363"/>
    <n v="0"/>
    <n v="0"/>
    <n v="0"/>
    <n v="0"/>
    <n v="0"/>
    <n v="0"/>
    <n v="0"/>
    <n v="0"/>
    <n v="1"/>
    <n v="1"/>
    <n v="0"/>
    <n v="0"/>
    <n v="0"/>
    <n v="1"/>
    <n v="0"/>
    <n v="273.73"/>
    <n v="319.23700000000002"/>
    <n v="2843"/>
    <n v="1686.4170000000001"/>
    <n v="1674.998"/>
    <n v="477.81299999999999"/>
    <n v="7751.81"/>
    <n v="0"/>
    <n v="0"/>
    <n v="0"/>
    <n v="0"/>
    <n v="0"/>
    <n v="0"/>
    <n v="11.419"/>
    <n v="0.377"/>
    <n v="478.93247400000001"/>
    <n v="0"/>
    <n v="0"/>
    <n v="572.91"/>
    <n v="1.244"/>
    <n v="201"/>
    <n v="0"/>
    <n v="0"/>
    <n v="0"/>
    <n v="0"/>
    <n v="0"/>
    <n v="0"/>
    <n v="14.807"/>
    <n v="15.084"/>
    <n v="162.37931034482759"/>
    <n v="3.9537586206896553"/>
    <n v="0"/>
    <n v="0"/>
    <n v="0"/>
    <n v="0"/>
    <n v="0"/>
    <n v="0"/>
    <n v="0"/>
    <n v="0"/>
    <n v="0"/>
    <n v="0"/>
    <n v="1540"/>
    <n v="310"/>
    <n v="17858"/>
    <n v="41195"/>
    <n v="2302"/>
    <n v="2793"/>
    <n v="76715"/>
    <n v="30929"/>
    <n v="0"/>
    <n v="0"/>
    <n v="0"/>
    <n v="43704.5"/>
    <n v="3408"/>
    <n v="1626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1"/>
    <n v="0"/>
    <n v="2.7785714285714267"/>
    <n v="0.79518327067669159"/>
    <n v="-1.1142857142857141"/>
    <n v="-0.32203142126415785"/>
    <n v="0"/>
    <n v="2.8964624737233899"/>
    <n v="4.4841196069214702"/>
    <n v="0"/>
    <n v="0"/>
    <n v="5.5437888396673296"/>
    <n v="0"/>
    <n v="0.67900000000000005"/>
    <n v="2.2999999999999998"/>
    <n v="2"/>
    <n v="0.157"/>
    <n v="0.16400000000000001"/>
    <n v="0.53100000000000003"/>
    <n v="55384.69"/>
    <n v="1.0780000000000001"/>
    <n v="1.76"/>
    <n v="2817.8960000000002"/>
    <n v="6.7850000000000001"/>
    <n v="0"/>
    <n v="10766.416810000019"/>
    <n v="36.585550000000005"/>
    <n v="0"/>
    <n v="0"/>
    <n v="6.7850000000000001"/>
    <n v="0"/>
    <n v="6.7850000000000001"/>
    <n v="0"/>
    <n v="0"/>
    <n v="36.585550000000005"/>
    <n v="0"/>
    <n v="0"/>
    <n v="0"/>
    <n v="0"/>
    <n v="-0.70588235294117652"/>
    <n v="-2.4411764705882355"/>
    <n v="-9.8529411764705888"/>
    <n v="3.2352941176470589"/>
    <n v="-1.2121212121212122"/>
    <n v="-0.21212121212121213"/>
    <n v="0"/>
    <n v="0"/>
    <n v="0"/>
    <n v="0"/>
    <n v="0"/>
    <n v="0"/>
    <n v="0"/>
    <n v="0"/>
    <n v="6738"/>
    <n v="6738"/>
    <n v="43704.5"/>
    <n v="3408"/>
    <n v="16260.6"/>
    <n v="14819"/>
    <n v="18118"/>
    <n v="8647"/>
    <n v="15385"/>
    <n v="0.30416352973181582"/>
    <n v="0"/>
    <n v="0.30416352973181582"/>
    <n v="0"/>
    <n v="0"/>
    <n v="0"/>
    <n v="1"/>
    <n v="996"/>
    <n v="10441"/>
    <n v="0"/>
    <n v="3948"/>
    <n v="0"/>
    <n v="0"/>
    <n v="0"/>
    <n v="59965.1"/>
    <n v="0"/>
    <n v="0"/>
    <n v="0"/>
    <n v="0"/>
    <n v="0"/>
    <n v="0"/>
    <n v="0"/>
    <n v="0"/>
    <n v="0"/>
    <n v="0"/>
    <n v="0"/>
    <n v="0"/>
    <n v="0"/>
    <n v="0"/>
    <n v="0"/>
    <n v="59965.1"/>
    <n v="314.31034482758622"/>
    <n v="2150.0689655172414"/>
    <n v="0.35200867149922094"/>
    <n v="0"/>
    <n v="0"/>
    <n v="0"/>
    <n v="0"/>
    <n v="0"/>
    <n v="0"/>
    <n v="5.0636869679109369"/>
    <n v="0"/>
    <n v="0"/>
    <n v="0"/>
    <n v="30929"/>
    <n v="0"/>
    <n v="0"/>
    <n v="0"/>
    <n v="9.8174688932547483"/>
    <n v="0"/>
    <n v="0"/>
    <n v="0"/>
    <n v="0"/>
    <n v="0"/>
    <n v="0"/>
    <n v="0"/>
    <n v="0"/>
    <n v="0"/>
    <n v="0"/>
    <n v="0"/>
    <n v="0"/>
    <n v="0"/>
    <n v="0"/>
    <n v="0"/>
    <n v="2150.0689655172414"/>
    <n v="0"/>
    <n v="168975415.4296"/>
    <n v="0"/>
    <n v="0"/>
    <n v="0"/>
    <n v="0"/>
    <n v="100441422.5698"/>
    <n v="0"/>
    <n v="0"/>
    <n v="0"/>
    <n v="0"/>
    <n v="0"/>
    <n v="0"/>
    <n v="30929"/>
    <n v="0"/>
    <n v="0"/>
    <n v="0"/>
    <n v="0"/>
    <n v="0"/>
    <n v="0"/>
    <n v="800"/>
    <n v="0"/>
    <n v="0"/>
    <n v="0"/>
    <n v="720"/>
    <n v="364"/>
    <n v="130"/>
    <n v="140"/>
    <n v="0"/>
    <n v="0"/>
    <n v="0"/>
    <n v="0"/>
    <n v="0"/>
    <n v="130"/>
  </r>
  <r>
    <x v="258"/>
    <s v="London"/>
    <x v="1"/>
    <x v="0"/>
    <n v="2840"/>
    <n v="4339"/>
    <n v="0"/>
    <n v="0"/>
    <n v="0"/>
    <n v="0"/>
    <n v="0"/>
    <n v="0"/>
    <n v="0"/>
    <n v="0"/>
    <n v="1"/>
    <n v="1"/>
    <n v="0"/>
    <n v="0"/>
    <n v="0"/>
    <n v="1"/>
    <n v="0"/>
    <n v="229.05"/>
    <n v="237.006"/>
    <n v="1971"/>
    <n v="1790.797"/>
    <n v="1778.529"/>
    <n v="491.19400000000002"/>
    <n v="7728.66"/>
    <n v="0"/>
    <n v="0"/>
    <n v="0"/>
    <n v="0"/>
    <n v="0"/>
    <n v="0"/>
    <n v="12.268000000000001"/>
    <n v="0.47599999999999998"/>
    <n v="763.850101"/>
    <n v="0"/>
    <n v="0"/>
    <n v="700.53"/>
    <n v="1.8979999999999999"/>
    <n v="163"/>
    <n v="0"/>
    <n v="0"/>
    <n v="0"/>
    <n v="0"/>
    <n v="0"/>
    <n v="0"/>
    <n v="11.137"/>
    <n v="11.128"/>
    <n v="162.37931034482759"/>
    <n v="3.9537586206896553"/>
    <n v="0"/>
    <n v="0"/>
    <n v="0"/>
    <n v="0"/>
    <n v="0"/>
    <n v="0"/>
    <n v="0"/>
    <n v="0"/>
    <n v="0"/>
    <n v="0"/>
    <n v="1472"/>
    <n v="246"/>
    <n v="7952"/>
    <n v="15521"/>
    <n v="1358"/>
    <n v="2072"/>
    <n v="36049"/>
    <n v="16644"/>
    <n v="0"/>
    <n v="0"/>
    <n v="0"/>
    <n v="15772.9"/>
    <n v="1278"/>
    <n v="603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9.5"/>
    <n v="5.7"/>
    <n v="1.2785714285714267"/>
    <n v="0.36590695488721769"/>
    <n v="1.6857142857142857"/>
    <n v="0.48717573986116192"/>
    <n v="1"/>
    <n v="2.97241086383361"/>
    <n v="4.9961647266210001"/>
    <n v="0"/>
    <n v="0"/>
    <n v="5.5719713672343101"/>
    <n v="0"/>
    <n v="0.746"/>
    <n v="2.2999999999999998"/>
    <n v="1.8"/>
    <n v="0.13400000000000001"/>
    <n v="0.12"/>
    <n v="0.39500000000000002"/>
    <n v="43896.29"/>
    <n v="1.024"/>
    <n v="1.78"/>
    <n v="2788.2730000000001"/>
    <n v="6.5819999999999999"/>
    <n v="0"/>
    <n v="10763.230990000018"/>
    <n v="38.369900000000001"/>
    <n v="0"/>
    <n v="0"/>
    <n v="6.5819999999999999"/>
    <n v="0"/>
    <n v="6.5819999999999999"/>
    <n v="0"/>
    <n v="0"/>
    <n v="38.369900000000001"/>
    <n v="0"/>
    <n v="0"/>
    <n v="0"/>
    <n v="0"/>
    <n v="-4.7058823529411766"/>
    <n v="-0.44117647058823528"/>
    <n v="-7.117647058823529"/>
    <n v="-2.7058823529411766"/>
    <n v="-0.79411764705882348"/>
    <n v="1.0606060606060606"/>
    <n v="0"/>
    <n v="0"/>
    <n v="0"/>
    <n v="0"/>
    <n v="0"/>
    <n v="0"/>
    <n v="0"/>
    <n v="0"/>
    <n v="5767"/>
    <n v="5767"/>
    <n v="15772.9"/>
    <n v="1278"/>
    <n v="6036.4"/>
    <n v="6382"/>
    <n v="7760"/>
    <n v="8859"/>
    <n v="14626"/>
    <n v="0"/>
    <n v="0"/>
    <n v="0"/>
    <n v="0"/>
    <n v="0"/>
    <n v="0"/>
    <n v="0"/>
    <n v="1003"/>
    <n v="11691"/>
    <n v="0"/>
    <n v="1931"/>
    <n v="0"/>
    <n v="0"/>
    <n v="0"/>
    <n v="21809.3"/>
    <n v="0"/>
    <n v="0"/>
    <n v="0"/>
    <n v="0"/>
    <n v="0"/>
    <n v="0"/>
    <n v="0"/>
    <n v="0"/>
    <n v="0"/>
    <n v="0"/>
    <n v="0"/>
    <n v="0"/>
    <n v="0"/>
    <n v="0"/>
    <n v="0"/>
    <n v="21809.3"/>
    <n v="314.31034482758622"/>
    <n v="1206.0689655172414"/>
    <n v="0.42467217095677512"/>
    <n v="0"/>
    <n v="0"/>
    <n v="0"/>
    <n v="0"/>
    <n v="0"/>
    <n v="0"/>
    <n v="5.8605633802816905"/>
    <n v="0"/>
    <n v="0"/>
    <n v="0"/>
    <n v="16644"/>
    <n v="0"/>
    <n v="0"/>
    <n v="0"/>
    <n v="7.6793309859154926"/>
    <n v="0"/>
    <n v="0"/>
    <n v="0"/>
    <n v="0"/>
    <n v="0"/>
    <n v="0"/>
    <n v="0"/>
    <n v="0"/>
    <n v="0"/>
    <n v="0"/>
    <n v="0"/>
    <n v="0"/>
    <n v="0"/>
    <n v="0"/>
    <n v="0"/>
    <n v="1206.0689655172414"/>
    <n v="0"/>
    <n v="60810282.3389"/>
    <n v="0"/>
    <n v="0"/>
    <n v="0"/>
    <n v="0"/>
    <n v="38788472.519699998"/>
    <n v="0"/>
    <n v="0"/>
    <n v="0"/>
    <n v="0"/>
    <n v="0"/>
    <n v="0"/>
    <n v="16644"/>
    <n v="0"/>
    <n v="0"/>
    <n v="0"/>
    <n v="0"/>
    <n v="0"/>
    <n v="0"/>
    <n v="410"/>
    <n v="0"/>
    <n v="0"/>
    <n v="0"/>
    <n v="380"/>
    <n v="245"/>
    <n v="150"/>
    <n v="60"/>
    <n v="0"/>
    <n v="0"/>
    <n v="0"/>
    <n v="0"/>
    <n v="0"/>
    <n v="150"/>
  </r>
  <r>
    <x v="259"/>
    <s v="London"/>
    <x v="1"/>
    <x v="0"/>
    <n v="2816"/>
    <n v="4229"/>
    <n v="0"/>
    <n v="0"/>
    <n v="0"/>
    <n v="0"/>
    <n v="0"/>
    <n v="0"/>
    <n v="0"/>
    <n v="0"/>
    <n v="1"/>
    <n v="1"/>
    <n v="0"/>
    <n v="0"/>
    <n v="0"/>
    <n v="1"/>
    <n v="0"/>
    <n v="66.75"/>
    <n v="49.970999999999997"/>
    <n v="616"/>
    <n v="2028.7430000000002"/>
    <n v="2016.66"/>
    <n v="586.33699999999999"/>
    <n v="9184.4599999999991"/>
    <n v="0"/>
    <n v="0"/>
    <n v="0"/>
    <n v="0"/>
    <n v="0"/>
    <n v="0"/>
    <n v="12.083"/>
    <n v="0.39500000000000002"/>
    <n v="660.17164500000001"/>
    <n v="0"/>
    <n v="0"/>
    <n v="963.23"/>
    <n v="2.4380000000000002"/>
    <n v="157"/>
    <n v="0"/>
    <n v="0"/>
    <n v="0"/>
    <n v="0"/>
    <n v="0"/>
    <n v="0"/>
    <n v="10.212999999999999"/>
    <n v="11.279"/>
    <n v="162.37931034482759"/>
    <n v="3.9537586206896553"/>
    <n v="0"/>
    <n v="0"/>
    <n v="0"/>
    <n v="0"/>
    <n v="0"/>
    <n v="0"/>
    <n v="0"/>
    <n v="0"/>
    <n v="0"/>
    <n v="0"/>
    <n v="1413"/>
    <n v="217"/>
    <n v="7897"/>
    <n v="15502"/>
    <n v="1168"/>
    <n v="1788"/>
    <n v="38324"/>
    <n v="16356"/>
    <n v="0"/>
    <n v="0"/>
    <n v="0"/>
    <n v="15487.9"/>
    <n v="1271"/>
    <n v="59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5.9"/>
    <n v="0"/>
    <n v="-2.321428571428573"/>
    <n v="-0.66435620300751952"/>
    <n v="0.68571428571428572"/>
    <n v="0.19817318231640485"/>
    <n v="3"/>
    <n v="2.8516988635616198"/>
    <n v="4.8813188189863199"/>
    <n v="0"/>
    <n v="0"/>
    <n v="5.4577257283204501"/>
    <n v="0"/>
    <n v="0.74199999999999999"/>
    <n v="2.2000000000000002"/>
    <n v="1.6"/>
    <n v="0.13400000000000001"/>
    <n v="0.123"/>
    <n v="0.36799999999999999"/>
    <n v="47858.04"/>
    <n v="1.028"/>
    <n v="1.82"/>
    <n v="2409.6329999999998"/>
    <n v="17.071000000000002"/>
    <n v="0"/>
    <n v="9878.321670000003"/>
    <n v="156.49442000000002"/>
    <n v="0"/>
    <n v="0"/>
    <n v="17.071000000000002"/>
    <n v="0"/>
    <n v="17.071000000000002"/>
    <n v="0"/>
    <n v="0"/>
    <n v="156.49442000000002"/>
    <n v="0"/>
    <n v="0"/>
    <n v="0"/>
    <n v="0"/>
    <n v="-1.0588235294117647"/>
    <n v="3.1470588235294117"/>
    <n v="3.3235294117647061"/>
    <n v="-0.23529411764705882"/>
    <n v="1.1176470588235294"/>
    <n v="3.0303030303030304E-2"/>
    <n v="0"/>
    <n v="0"/>
    <n v="0"/>
    <n v="0"/>
    <n v="0"/>
    <n v="0"/>
    <n v="0"/>
    <n v="0"/>
    <n v="13043"/>
    <n v="13043"/>
    <n v="15487.9"/>
    <n v="1271"/>
    <n v="5935.1"/>
    <n v="6175"/>
    <n v="7557"/>
    <n v="31027"/>
    <n v="44070"/>
    <n v="0"/>
    <n v="0"/>
    <n v="0"/>
    <n v="0"/>
    <n v="0"/>
    <n v="0"/>
    <n v="0"/>
    <n v="31458"/>
    <n v="10702"/>
    <n v="0"/>
    <n v="1909"/>
    <n v="0"/>
    <n v="0"/>
    <n v="0"/>
    <n v="21423"/>
    <n v="0"/>
    <n v="0"/>
    <n v="0"/>
    <n v="0"/>
    <n v="0"/>
    <n v="0"/>
    <n v="0"/>
    <n v="0"/>
    <n v="0"/>
    <n v="0"/>
    <n v="0"/>
    <n v="0"/>
    <n v="0"/>
    <n v="0"/>
    <n v="0"/>
    <n v="21423"/>
    <n v="314.31034482758622"/>
    <n v="1016.0689655172414"/>
    <n v="0.36081994514106586"/>
    <n v="0"/>
    <n v="0"/>
    <n v="0"/>
    <n v="0"/>
    <n v="0"/>
    <n v="0"/>
    <n v="5.8082386363636367"/>
    <n v="0"/>
    <n v="0"/>
    <n v="0"/>
    <n v="16356"/>
    <n v="0"/>
    <n v="0"/>
    <n v="0"/>
    <n v="7.6075994318181817"/>
    <n v="0"/>
    <n v="0"/>
    <n v="0"/>
    <n v="0"/>
    <n v="0"/>
    <n v="0"/>
    <n v="0"/>
    <n v="0"/>
    <n v="0"/>
    <n v="0"/>
    <n v="0"/>
    <n v="0"/>
    <n v="0"/>
    <n v="0"/>
    <n v="0"/>
    <n v="1016.0689655172414"/>
    <n v="0"/>
    <n v="51621567.758999996"/>
    <n v="0"/>
    <n v="0"/>
    <n v="0"/>
    <n v="0"/>
    <n v="43202907.18"/>
    <n v="0"/>
    <n v="0"/>
    <n v="0"/>
    <n v="0"/>
    <n v="0"/>
    <n v="0"/>
    <n v="16356"/>
    <n v="0"/>
    <n v="0"/>
    <n v="0"/>
    <n v="0"/>
    <n v="0"/>
    <n v="0"/>
    <n v="320"/>
    <n v="0"/>
    <n v="0"/>
    <n v="0"/>
    <n v="430"/>
    <n v="196"/>
    <n v="80"/>
    <n v="85"/>
    <n v="0"/>
    <n v="0"/>
    <n v="0"/>
    <n v="0"/>
    <n v="0"/>
    <n v="80"/>
  </r>
  <r>
    <x v="260"/>
    <s v="London"/>
    <x v="1"/>
    <x v="0"/>
    <n v="3046"/>
    <n v="4323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189.6289999999999"/>
    <n v="2177.7919999999999"/>
    <n v="575.12"/>
    <n v="9727.8799999999992"/>
    <n v="0"/>
    <n v="0"/>
    <n v="0"/>
    <n v="0"/>
    <n v="0"/>
    <n v="0"/>
    <n v="11.837"/>
    <n v="0.42799999999999999"/>
    <n v="1051.8708159999901"/>
    <n v="0"/>
    <n v="0"/>
    <n v="720.02"/>
    <n v="2.1989999999999998"/>
    <n v="138"/>
    <n v="0"/>
    <n v="0"/>
    <n v="0"/>
    <n v="0"/>
    <n v="0"/>
    <n v="0"/>
    <n v="9.3719999999999999"/>
    <n v="11.36"/>
    <n v="162.37931034482759"/>
    <n v="3.9537586206896553"/>
    <n v="0"/>
    <n v="0"/>
    <n v="0"/>
    <n v="0"/>
    <n v="0"/>
    <n v="0"/>
    <n v="0"/>
    <n v="0"/>
    <n v="0"/>
    <n v="0"/>
    <n v="1215"/>
    <n v="201"/>
    <n v="8326"/>
    <n v="16806"/>
    <n v="1292"/>
    <n v="2171"/>
    <n v="43622"/>
    <n v="17477"/>
    <n v="0"/>
    <n v="0"/>
    <n v="0"/>
    <n v="16580.599999999999"/>
    <n v="1354"/>
    <n v="672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5999999999999996"/>
    <n v="1"/>
    <n v="-3.6214285714285737"/>
    <n v="-1.0363956766917304"/>
    <n v="-0.6142857142857141"/>
    <n v="-0.17753014249177929"/>
    <n v="2"/>
    <n v="2.69866396892676"/>
    <n v="4.6272066672743"/>
    <n v="0"/>
    <n v="0"/>
    <n v="5.1888523219890104"/>
    <n v="0"/>
    <n v="0.75"/>
    <n v="2.1"/>
    <n v="1.5"/>
    <n v="0.13400000000000001"/>
    <n v="0.115"/>
    <n v="0.36199999999999999"/>
    <n v="53854.69"/>
    <n v="1.018"/>
    <n v="1.8"/>
    <n v="2629.7559999999999"/>
    <n v="18.774999999999999"/>
    <n v="0"/>
    <n v="10377.921259999988"/>
    <n v="219.55206999999999"/>
    <n v="0"/>
    <n v="0"/>
    <n v="18.774999999999999"/>
    <n v="0"/>
    <n v="18.774999999999999"/>
    <n v="0"/>
    <n v="0"/>
    <n v="219.55206999999999"/>
    <n v="0"/>
    <n v="0"/>
    <n v="0"/>
    <n v="0"/>
    <n v="-0.76470588235294112"/>
    <n v="0.52941176470588236"/>
    <n v="6.2058823529411766"/>
    <n v="-2.6764705882352939"/>
    <n v="1.3823529411764706"/>
    <n v="9.0909090909090912E-2"/>
    <n v="0"/>
    <n v="0"/>
    <n v="0"/>
    <n v="0"/>
    <n v="0"/>
    <n v="0"/>
    <n v="0"/>
    <n v="0"/>
    <n v="5315"/>
    <n v="5315"/>
    <n v="16580.599999999999"/>
    <n v="1354"/>
    <n v="6723.4"/>
    <n v="7348"/>
    <n v="8981"/>
    <n v="8910"/>
    <n v="14225"/>
    <n v="0"/>
    <n v="0"/>
    <n v="0"/>
    <n v="0"/>
    <n v="0"/>
    <n v="0"/>
    <n v="0"/>
    <n v="1718"/>
    <n v="10238"/>
    <n v="4"/>
    <n v="2264"/>
    <n v="0"/>
    <n v="0"/>
    <n v="0"/>
    <n v="23304"/>
    <n v="0"/>
    <n v="0"/>
    <n v="0"/>
    <n v="0"/>
    <n v="0"/>
    <n v="0"/>
    <n v="0"/>
    <n v="0"/>
    <n v="0"/>
    <n v="0"/>
    <n v="0"/>
    <n v="0"/>
    <n v="0"/>
    <n v="0"/>
    <n v="0"/>
    <n v="23304"/>
    <n v="314.31034482758622"/>
    <n v="1140.0689655172414"/>
    <n v="0.37428396766816857"/>
    <n v="0"/>
    <n v="0"/>
    <n v="0"/>
    <n v="0"/>
    <n v="0"/>
    <n v="0"/>
    <n v="5.7376887721602099"/>
    <n v="0"/>
    <n v="0"/>
    <n v="0"/>
    <n v="17477"/>
    <n v="0"/>
    <n v="0"/>
    <n v="0"/>
    <n v="7.6506894287590281"/>
    <n v="0"/>
    <n v="0"/>
    <n v="0"/>
    <n v="0"/>
    <n v="0"/>
    <n v="0"/>
    <n v="0"/>
    <n v="0"/>
    <n v="0"/>
    <n v="0"/>
    <n v="0"/>
    <n v="0"/>
    <n v="0"/>
    <n v="0"/>
    <n v="0"/>
    <n v="1140.0689655172414"/>
    <n v="0"/>
    <n v="61283833.823999994"/>
    <n v="0"/>
    <n v="0"/>
    <n v="0"/>
    <n v="0"/>
    <n v="50751264.767999999"/>
    <n v="0"/>
    <n v="0"/>
    <n v="0"/>
    <n v="0"/>
    <n v="0"/>
    <n v="0"/>
    <n v="17477"/>
    <n v="0"/>
    <n v="0"/>
    <n v="0"/>
    <n v="0"/>
    <n v="0"/>
    <n v="0"/>
    <n v="350"/>
    <n v="0"/>
    <n v="0"/>
    <n v="0"/>
    <n v="370"/>
    <n v="273"/>
    <n v="60"/>
    <n v="120"/>
    <n v="0"/>
    <n v="0"/>
    <n v="0"/>
    <n v="0"/>
    <n v="0"/>
    <n v="60"/>
  </r>
  <r>
    <x v="261"/>
    <s v="London"/>
    <x v="1"/>
    <x v="0"/>
    <n v="3493"/>
    <n v="5263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359.627"/>
    <n v="2346.973"/>
    <n v="612.98800000000006"/>
    <n v="10520.21"/>
    <n v="0"/>
    <n v="0"/>
    <n v="0"/>
    <n v="0"/>
    <n v="0"/>
    <n v="0"/>
    <n v="12.654"/>
    <n v="0.44600000000000001"/>
    <n v="773.80670199999895"/>
    <n v="0"/>
    <n v="0"/>
    <n v="947.55"/>
    <n v="2.1120000000000001"/>
    <n v="144"/>
    <n v="0"/>
    <n v="0"/>
    <n v="0"/>
    <n v="0"/>
    <n v="0"/>
    <n v="0"/>
    <n v="9.39"/>
    <n v="12.510999999999999"/>
    <n v="162.37931034482759"/>
    <n v="3.9537586206896553"/>
    <n v="0"/>
    <n v="0"/>
    <n v="0"/>
    <n v="0"/>
    <n v="0"/>
    <n v="0"/>
    <n v="0"/>
    <n v="0"/>
    <n v="0"/>
    <n v="0"/>
    <n v="1346"/>
    <n v="245"/>
    <n v="8291"/>
    <n v="19629"/>
    <n v="1401"/>
    <n v="2325"/>
    <n v="52888"/>
    <n v="18964"/>
    <n v="0"/>
    <n v="0"/>
    <n v="0"/>
    <n v="19226.5"/>
    <n v="1600"/>
    <n v="764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"/>
    <n v="0"/>
    <n v="4.5"/>
    <n v="0"/>
    <n v="-3.7214285714285733"/>
    <n v="-1.0650140977443621"/>
    <n v="2.1857142857142859"/>
    <n v="0.63167701863354053"/>
    <n v="2"/>
    <n v="2.95280248415642"/>
    <n v="4.7851790457382402"/>
    <n v="0"/>
    <n v="0"/>
    <n v="5.4387774379951397"/>
    <n v="0"/>
    <n v="0.71099999999999997"/>
    <n v="2.2999999999999998"/>
    <n v="1.7"/>
    <n v="0.14599999999999999"/>
    <n v="0.14299999999999999"/>
    <n v="0.40100000000000002"/>
    <n v="55091.77"/>
    <n v="1.06"/>
    <n v="1.84"/>
    <n v="2710.8530000000001"/>
    <n v="21.827000000000002"/>
    <n v="0"/>
    <n v="10658.791509999988"/>
    <n v="207.85290000000001"/>
    <n v="0"/>
    <n v="0"/>
    <n v="21.827000000000002"/>
    <n v="0"/>
    <n v="21.827000000000002"/>
    <n v="0"/>
    <n v="0"/>
    <n v="207.85290000000001"/>
    <n v="0"/>
    <n v="0"/>
    <n v="0"/>
    <n v="0"/>
    <n v="-1.2647058823529411"/>
    <n v="-0.14705882352941177"/>
    <n v="-1.1176470588235294"/>
    <n v="-1.7941176470588236"/>
    <n v="0.14705882352941177"/>
    <n v="0.90909090909090906"/>
    <n v="0"/>
    <n v="0"/>
    <n v="0"/>
    <n v="0"/>
    <n v="0"/>
    <n v="0"/>
    <n v="0"/>
    <n v="0"/>
    <n v="11899"/>
    <n v="11899"/>
    <n v="19226.5"/>
    <n v="1600"/>
    <n v="7640.6"/>
    <n v="8320"/>
    <n v="10533"/>
    <n v="22756"/>
    <n v="34655"/>
    <n v="0"/>
    <n v="0"/>
    <n v="0"/>
    <n v="0"/>
    <n v="0"/>
    <n v="0"/>
    <n v="0"/>
    <n v="4078"/>
    <n v="28132"/>
    <n v="0"/>
    <n v="2444"/>
    <n v="0"/>
    <n v="0"/>
    <n v="0"/>
    <n v="26867.1"/>
    <n v="0"/>
    <n v="0"/>
    <n v="0"/>
    <n v="0"/>
    <n v="0"/>
    <n v="0"/>
    <n v="0"/>
    <n v="0"/>
    <n v="0"/>
    <n v="0"/>
    <n v="0"/>
    <n v="0"/>
    <n v="0"/>
    <n v="0"/>
    <n v="0"/>
    <n v="26867.1"/>
    <n v="314.31034482758622"/>
    <n v="1249.0689655172414"/>
    <n v="0.35759203135334711"/>
    <n v="0"/>
    <n v="0"/>
    <n v="0"/>
    <n v="0"/>
    <n v="0"/>
    <n v="0"/>
    <n v="5.429144002290295"/>
    <n v="0"/>
    <n v="0"/>
    <n v="0"/>
    <n v="18964"/>
    <n v="0"/>
    <n v="0"/>
    <n v="0"/>
    <n v="7.6916976810764384"/>
    <n v="0"/>
    <n v="0"/>
    <n v="0"/>
    <n v="0"/>
    <n v="0"/>
    <n v="0"/>
    <n v="0"/>
    <n v="0"/>
    <n v="0"/>
    <n v="0"/>
    <n v="0"/>
    <n v="0"/>
    <n v="0"/>
    <n v="0"/>
    <n v="0"/>
    <n v="1249.0689655172414"/>
    <n v="0"/>
    <n v="72832758.636299998"/>
    <n v="0"/>
    <n v="0"/>
    <n v="0"/>
    <n v="0"/>
    <n v="63056358.288299993"/>
    <n v="0"/>
    <n v="0"/>
    <n v="0"/>
    <n v="0"/>
    <n v="0"/>
    <n v="0"/>
    <n v="18964"/>
    <n v="0"/>
    <n v="0"/>
    <n v="0"/>
    <n v="0"/>
    <n v="0"/>
    <n v="0"/>
    <n v="400"/>
    <n v="0"/>
    <n v="0"/>
    <n v="0"/>
    <n v="290"/>
    <n v="371"/>
    <n v="140"/>
    <n v="105"/>
    <n v="0"/>
    <n v="0"/>
    <n v="0"/>
    <n v="0"/>
    <n v="0"/>
    <n v="140"/>
  </r>
  <r>
    <x v="262"/>
    <s v="London"/>
    <x v="1"/>
    <x v="0"/>
    <n v="5289"/>
    <n v="7192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3024.3960000000002"/>
    <n v="3011.6790000000001"/>
    <n v="775.32899999999995"/>
    <n v="13887.32"/>
    <n v="0"/>
    <n v="0"/>
    <n v="0"/>
    <n v="0"/>
    <n v="0"/>
    <n v="0"/>
    <n v="12.717000000000001"/>
    <n v="0.51800000000000002"/>
    <n v="1008.577199"/>
    <n v="0"/>
    <n v="0"/>
    <n v="910.51"/>
    <n v="2.3159999999999998"/>
    <n v="140"/>
    <n v="0"/>
    <n v="0"/>
    <n v="0"/>
    <n v="0"/>
    <n v="0"/>
    <n v="0"/>
    <n v="10.962"/>
    <n v="15.682"/>
    <n v="162.37931034482759"/>
    <n v="3.9537586206896553"/>
    <n v="0"/>
    <n v="0"/>
    <n v="0"/>
    <n v="0"/>
    <n v="0"/>
    <n v="0"/>
    <n v="0"/>
    <n v="0"/>
    <n v="0"/>
    <n v="0"/>
    <n v="1409"/>
    <n v="285"/>
    <n v="11620"/>
    <n v="30580"/>
    <n v="1515"/>
    <n v="3622"/>
    <n v="77681"/>
    <n v="26662"/>
    <n v="0"/>
    <n v="0"/>
    <n v="0"/>
    <n v="29695.5"/>
    <n v="2453"/>
    <n v="1133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999999999999996"/>
    <n v="0"/>
    <n v="6.4"/>
    <n v="0"/>
    <n v="-1.821428571428573"/>
    <n v="-0.52126409774436155"/>
    <n v="3.4857142857142858"/>
    <n v="1.0073803434417246"/>
    <n v="3"/>
    <n v="3.2912702607640201"/>
    <n v="5.0082274734281"/>
    <n v="0"/>
    <n v="0"/>
    <n v="6.0303585426897"/>
    <n v="0"/>
    <n v="0.69899999999999995"/>
    <n v="2.5"/>
    <n v="1.9"/>
    <n v="0.14799999999999999"/>
    <n v="0.153"/>
    <n v="0.52400000000000002"/>
    <n v="58009.07"/>
    <n v="1.06"/>
    <n v="1.81"/>
    <n v="2811.357"/>
    <n v="29.417999999999999"/>
    <n v="0"/>
    <n v="11216.354379999979"/>
    <n v="160.72328999999999"/>
    <n v="0"/>
    <n v="0"/>
    <n v="29.417999999999999"/>
    <n v="0"/>
    <n v="29.417999999999999"/>
    <n v="0"/>
    <n v="0"/>
    <n v="160.72328999999999"/>
    <n v="0"/>
    <n v="0"/>
    <n v="0"/>
    <n v="0"/>
    <n v="-2.5"/>
    <n v="-0.29411764705882354"/>
    <n v="-10.294117647058824"/>
    <n v="-1.5588235294117647"/>
    <n v="8.8235294117647065E-2"/>
    <n v="1.0909090909090908"/>
    <n v="0"/>
    <n v="0"/>
    <n v="0"/>
    <n v="0"/>
    <n v="0"/>
    <n v="0"/>
    <n v="0"/>
    <n v="0"/>
    <n v="7031"/>
    <n v="7031"/>
    <n v="29695.5"/>
    <n v="2453"/>
    <n v="11330.4"/>
    <n v="11515"/>
    <n v="14238"/>
    <n v="10758"/>
    <n v="17789"/>
    <n v="0.29049255676534042"/>
    <n v="0"/>
    <n v="0.29049255676534042"/>
    <n v="0"/>
    <n v="1"/>
    <n v="0"/>
    <n v="0"/>
    <n v="4485"/>
    <n v="10249"/>
    <n v="0"/>
    <n v="3055"/>
    <n v="0"/>
    <n v="0"/>
    <n v="0"/>
    <n v="41025.9"/>
    <n v="0"/>
    <n v="0"/>
    <n v="0"/>
    <n v="0"/>
    <n v="0"/>
    <n v="0"/>
    <n v="0"/>
    <n v="0"/>
    <n v="0"/>
    <n v="0"/>
    <n v="0"/>
    <n v="0"/>
    <n v="0"/>
    <n v="0"/>
    <n v="0"/>
    <n v="41025.9"/>
    <n v="314.31034482758622"/>
    <n v="1363.0689655172414"/>
    <n v="0.25771770949465711"/>
    <n v="0"/>
    <n v="0"/>
    <n v="0"/>
    <n v="0"/>
    <n v="0"/>
    <n v="0"/>
    <n v="5.041028549820382"/>
    <n v="0"/>
    <n v="0"/>
    <n v="0"/>
    <n v="26662"/>
    <n v="0"/>
    <n v="0"/>
    <n v="0"/>
    <n v="7.7568349404424284"/>
    <n v="0"/>
    <n v="0"/>
    <n v="0"/>
    <n v="0"/>
    <n v="0"/>
    <n v="0"/>
    <n v="0"/>
    <n v="0"/>
    <n v="0"/>
    <n v="0"/>
    <n v="0"/>
    <n v="0"/>
    <n v="0"/>
    <n v="0"/>
    <n v="0"/>
    <n v="1363.0689655172414"/>
    <n v="0"/>
    <n v="115338451.1463"/>
    <n v="0"/>
    <n v="0"/>
    <n v="0"/>
    <n v="0"/>
    <n v="123556841.4861"/>
    <n v="0"/>
    <n v="0"/>
    <n v="0"/>
    <n v="0"/>
    <n v="0"/>
    <n v="0"/>
    <n v="26662"/>
    <n v="0"/>
    <n v="0"/>
    <n v="0"/>
    <n v="0"/>
    <n v="0"/>
    <n v="0"/>
    <n v="470"/>
    <n v="0"/>
    <n v="0"/>
    <n v="0"/>
    <n v="340"/>
    <n v="434"/>
    <n v="130"/>
    <n v="90"/>
    <n v="0"/>
    <n v="0"/>
    <n v="0"/>
    <n v="0"/>
    <n v="0"/>
    <n v="130"/>
  </r>
  <r>
    <x v="263"/>
    <s v="London"/>
    <x v="1"/>
    <x v="0"/>
    <n v="8745"/>
    <n v="10782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3275.076"/>
    <n v="3261.2939999999999"/>
    <n v="900.87"/>
    <n v="16563.72"/>
    <n v="0"/>
    <n v="0"/>
    <n v="0"/>
    <n v="0"/>
    <n v="0"/>
    <n v="0"/>
    <n v="13.782"/>
    <n v="0.59299999999999997"/>
    <n v="1265.53"/>
    <n v="0"/>
    <n v="0"/>
    <n v="890.64"/>
    <n v="2.1800000000000002"/>
    <n v="189"/>
    <n v="0"/>
    <n v="0"/>
    <n v="0"/>
    <n v="0"/>
    <n v="0"/>
    <n v="0"/>
    <n v="15.353999999999999"/>
    <n v="20.039000000000001"/>
    <n v="162.37931034482759"/>
    <n v="3.9537586206896553"/>
    <n v="0"/>
    <n v="0"/>
    <n v="0"/>
    <n v="0"/>
    <n v="0"/>
    <n v="0"/>
    <n v="0"/>
    <n v="0"/>
    <n v="0"/>
    <n v="0"/>
    <n v="1618"/>
    <n v="326"/>
    <n v="20253"/>
    <n v="56117"/>
    <n v="2666"/>
    <n v="4252"/>
    <n v="111185"/>
    <n v="38059"/>
    <n v="0"/>
    <n v="0"/>
    <n v="0"/>
    <n v="54927.3"/>
    <n v="4485"/>
    <n v="20613.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"/>
    <n v="0"/>
    <n v="7.5"/>
    <n v="0"/>
    <n v="-0.72142857142857331"/>
    <n v="-0.20646146616541416"/>
    <n v="3.9857142857142858"/>
    <n v="1.1518816222141033"/>
    <n v="1"/>
    <n v="2.9914065764342102"/>
    <n v="4.7037578828387803"/>
    <n v="0"/>
    <n v="0"/>
    <n v="5.76070663607487"/>
    <n v="0"/>
    <n v="0.68799999999999994"/>
    <n v="2.2999999999999998"/>
    <n v="1.8"/>
    <n v="0.152"/>
    <n v="0.16"/>
    <n v="0.59"/>
    <n v="66822.789999999994"/>
    <n v="1.0900000000000001"/>
    <n v="1.78"/>
    <n v="3034.6909999999998"/>
    <n v="53.195999999999998"/>
    <n v="0"/>
    <n v="12253.038300000017"/>
    <n v="235.99486000000002"/>
    <n v="0"/>
    <n v="0"/>
    <n v="53.195999999999998"/>
    <n v="0"/>
    <n v="53.195999999999998"/>
    <n v="0"/>
    <n v="0"/>
    <n v="235.99486000000002"/>
    <n v="0"/>
    <n v="0"/>
    <n v="0"/>
    <n v="0"/>
    <n v="-0.11764705882352941"/>
    <n v="0.76470588235294112"/>
    <n v="-19.705882352941178"/>
    <n v="-3.1764705882352939"/>
    <n v="1.2727272727272727"/>
    <n v="0.93939393939393945"/>
    <n v="0"/>
    <n v="0"/>
    <n v="0"/>
    <n v="0"/>
    <n v="0"/>
    <n v="0"/>
    <n v="0"/>
    <n v="0"/>
    <n v="7924"/>
    <n v="7924"/>
    <n v="54927.3"/>
    <n v="4485"/>
    <n v="20613.599999999999"/>
    <n v="18232"/>
    <n v="22549"/>
    <n v="9172"/>
    <n v="17096"/>
    <n v="0.40534391350284382"/>
    <n v="0"/>
    <n v="0.40534391350284382"/>
    <n v="0"/>
    <n v="0"/>
    <n v="1"/>
    <n v="0"/>
    <n v="1560"/>
    <n v="10751"/>
    <n v="0"/>
    <n v="4785"/>
    <n v="0"/>
    <n v="0"/>
    <n v="0"/>
    <n v="75540.899999999994"/>
    <n v="0"/>
    <n v="0"/>
    <n v="0"/>
    <n v="0"/>
    <n v="0"/>
    <n v="0"/>
    <n v="0"/>
    <n v="0"/>
    <n v="0"/>
    <n v="0"/>
    <n v="0"/>
    <n v="0"/>
    <n v="0"/>
    <n v="0"/>
    <n v="0"/>
    <n v="75540.899999999994"/>
    <n v="314.31034482758622"/>
    <n v="2514.0689655172414"/>
    <n v="0.28748644545651703"/>
    <n v="0"/>
    <n v="0"/>
    <n v="0"/>
    <n v="0"/>
    <n v="0"/>
    <n v="4.3520869068038879"/>
    <n v="0"/>
    <n v="0"/>
    <n v="0"/>
    <n v="38059"/>
    <n v="0"/>
    <n v="0"/>
    <n v="0"/>
    <n v="0"/>
    <n v="8.6381818181818169"/>
    <n v="0"/>
    <n v="0"/>
    <n v="0"/>
    <n v="0"/>
    <n v="0"/>
    <n v="0"/>
    <n v="0"/>
    <n v="0"/>
    <n v="0"/>
    <n v="0"/>
    <n v="0"/>
    <n v="0"/>
    <n v="0"/>
    <n v="0"/>
    <n v="0"/>
    <n v="2514.0689655172414"/>
    <n v="0"/>
    <n v="229243289.36189997"/>
    <n v="0"/>
    <n v="0"/>
    <n v="0"/>
    <n v="0"/>
    <n v="246361083.92459998"/>
    <n v="0"/>
    <n v="0"/>
    <n v="0"/>
    <n v="0"/>
    <n v="0"/>
    <n v="0"/>
    <n v="38059"/>
    <n v="0"/>
    <n v="0"/>
    <n v="0"/>
    <n v="0"/>
    <n v="0"/>
    <n v="0"/>
    <n v="910"/>
    <n v="0"/>
    <n v="0"/>
    <n v="0"/>
    <n v="370"/>
    <n v="707"/>
    <n v="210"/>
    <n v="170"/>
    <n v="0"/>
    <n v="0"/>
    <n v="0"/>
    <n v="0"/>
    <n v="0"/>
    <n v="210"/>
  </r>
  <r>
    <x v="264"/>
    <s v="London"/>
    <x v="1"/>
    <x v="0"/>
    <n v="6277"/>
    <n v="7469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143.8330000000001"/>
    <n v="2131.1570000000002"/>
    <n v="635.75900000000001"/>
    <n v="11463.62"/>
    <n v="0"/>
    <n v="0"/>
    <n v="0"/>
    <n v="0"/>
    <n v="0"/>
    <n v="0"/>
    <n v="12.676"/>
    <n v="0.43"/>
    <n v="771.66564700000004"/>
    <n v="0"/>
    <n v="0"/>
    <n v="488.65"/>
    <n v="1.3089999999999999"/>
    <n v="194"/>
    <n v="0"/>
    <n v="0"/>
    <n v="0"/>
    <n v="0"/>
    <n v="0"/>
    <n v="0"/>
    <n v="13.826000000000001"/>
    <n v="14.504"/>
    <n v="120.45161290322581"/>
    <n v="6.2793548387096774"/>
    <n v="0"/>
    <n v="0"/>
    <n v="0"/>
    <n v="0"/>
    <n v="0"/>
    <n v="0"/>
    <n v="0"/>
    <n v="0"/>
    <n v="0"/>
    <n v="0"/>
    <n v="1428"/>
    <n v="273"/>
    <n v="17258"/>
    <n v="40710"/>
    <n v="1911"/>
    <n v="3079"/>
    <n v="86851"/>
    <n v="31140"/>
    <n v="0"/>
    <n v="0"/>
    <n v="0"/>
    <n v="42973.1"/>
    <n v="3417"/>
    <n v="1370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"/>
    <n v="0"/>
    <n v="6.6"/>
    <n v="0"/>
    <n v="1.1071428571428577"/>
    <n v="0.14294525375939851"/>
    <n v="4.4357142857142851"/>
    <n v="2.1157563025210084"/>
    <n v="4"/>
    <n v="3.0949431565568699"/>
    <n v="4.73831043105689"/>
    <n v="0"/>
    <n v="0"/>
    <n v="5.7796573187989804"/>
    <n v="0"/>
    <n v="0.68899999999999995"/>
    <n v="2.2999999999999998"/>
    <n v="2"/>
    <n v="0.155"/>
    <n v="0.156"/>
    <n v="0.57499999999999996"/>
    <n v="54987.75"/>
    <n v="1.1020000000000001"/>
    <n v="1.74"/>
    <n v="3664.0239999999999"/>
    <n v="75.144000000000005"/>
    <n v="0"/>
    <n v="13301.286980000026"/>
    <n v="278.44537000000003"/>
    <n v="0"/>
    <n v="0"/>
    <n v="61.997"/>
    <n v="0"/>
    <n v="61.997"/>
    <n v="13.147"/>
    <n v="0"/>
    <n v="241.53986"/>
    <n v="0"/>
    <n v="36.90551"/>
    <n v="0"/>
    <n v="0"/>
    <n v="7.7352941176470589"/>
    <n v="4.4705882352941178"/>
    <n v="24.764705882352942"/>
    <n v="5.5588235294117645"/>
    <n v="1.2424242424242424"/>
    <n v="-0.87878787878787878"/>
    <n v="0"/>
    <n v="0"/>
    <n v="0"/>
    <n v="0"/>
    <n v="0"/>
    <n v="0"/>
    <n v="0"/>
    <n v="0"/>
    <n v="6332"/>
    <n v="6332"/>
    <n v="42973.1"/>
    <n v="3417"/>
    <n v="13707.2"/>
    <n v="14961"/>
    <n v="18497"/>
    <n v="8375"/>
    <n v="14707"/>
    <n v="0.30416352973181582"/>
    <n v="0"/>
    <n v="0.30416352973181582"/>
    <n v="0"/>
    <n v="0"/>
    <n v="0"/>
    <n v="1"/>
    <n v="967"/>
    <n v="9592"/>
    <n v="0"/>
    <n v="4148"/>
    <n v="0"/>
    <n v="0"/>
    <n v="0"/>
    <n v="56680.3"/>
    <n v="0"/>
    <n v="0"/>
    <n v="0"/>
    <n v="0"/>
    <n v="0"/>
    <n v="0"/>
    <n v="0"/>
    <n v="0"/>
    <n v="0"/>
    <n v="0"/>
    <n v="0"/>
    <n v="0"/>
    <n v="0"/>
    <n v="0"/>
    <n v="0"/>
    <n v="56680.3"/>
    <n v="199.64516129032256"/>
    <n v="1831.8064516129032"/>
    <n v="0.29182833385580742"/>
    <n v="0"/>
    <n v="0"/>
    <n v="0"/>
    <n v="0"/>
    <n v="0"/>
    <n v="4.9609686155806916"/>
    <n v="0"/>
    <n v="0"/>
    <n v="0"/>
    <n v="31140"/>
    <n v="0"/>
    <n v="0"/>
    <n v="0"/>
    <n v="0"/>
    <n v="9.0298390951091285"/>
    <n v="0"/>
    <n v="0"/>
    <n v="0"/>
    <n v="0"/>
    <n v="0"/>
    <n v="0"/>
    <n v="0"/>
    <n v="0"/>
    <n v="0"/>
    <n v="0"/>
    <n v="0"/>
    <n v="0"/>
    <n v="0"/>
    <n v="0"/>
    <n v="0"/>
    <n v="1831.8064516129032"/>
    <n v="0"/>
    <n v="207677979.52720001"/>
    <n v="0"/>
    <n v="0"/>
    <n v="0"/>
    <n v="0"/>
    <n v="120794618.10710001"/>
    <n v="0"/>
    <n v="0"/>
    <n v="0"/>
    <n v="0"/>
    <n v="0"/>
    <n v="0"/>
    <n v="31140"/>
    <n v="0"/>
    <n v="0"/>
    <n v="0"/>
    <n v="0"/>
    <n v="0"/>
    <n v="0"/>
    <n v="700"/>
    <n v="0"/>
    <n v="0"/>
    <n v="0"/>
    <n v="310"/>
    <n v="518"/>
    <n v="190"/>
    <n v="135"/>
    <n v="0"/>
    <n v="0"/>
    <n v="0"/>
    <n v="0"/>
    <n v="0"/>
    <n v="190"/>
  </r>
  <r>
    <x v="265"/>
    <s v="London"/>
    <x v="1"/>
    <x v="0"/>
    <n v="2862"/>
    <n v="412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892.126"/>
    <n v="1879.479"/>
    <n v="603.11500000000001"/>
    <n v="10071.82"/>
    <n v="0"/>
    <n v="0"/>
    <n v="0"/>
    <n v="0"/>
    <n v="0"/>
    <n v="0"/>
    <n v="12.647"/>
    <n v="0.46800000000000003"/>
    <n v="857.30277899999999"/>
    <n v="0"/>
    <n v="0"/>
    <n v="673.87"/>
    <n v="1.6339999999999999"/>
    <n v="151"/>
    <n v="0"/>
    <n v="201.334"/>
    <n v="919"/>
    <n v="200"/>
    <n v="0"/>
    <n v="0"/>
    <n v="15.545999999999999"/>
    <n v="10.603999999999999"/>
    <n v="120.45161290322581"/>
    <n v="6.2793548387096774"/>
    <n v="0"/>
    <n v="0"/>
    <n v="0"/>
    <n v="0"/>
    <n v="0"/>
    <n v="0"/>
    <n v="0"/>
    <n v="0"/>
    <n v="0"/>
    <n v="0"/>
    <n v="1314"/>
    <n v="225"/>
    <n v="7643"/>
    <n v="15197"/>
    <n v="981"/>
    <n v="1951"/>
    <n v="41944"/>
    <n v="16830"/>
    <n v="0"/>
    <n v="0"/>
    <n v="0"/>
    <n v="15623"/>
    <n v="1326"/>
    <n v="5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999999999999996"/>
    <n v="0"/>
    <n v="5.7"/>
    <n v="0"/>
    <n v="0.20714285714285818"/>
    <n v="2.6744595864661779E-2"/>
    <n v="2.4357142857142855"/>
    <n v="1.161792108147607"/>
    <n v="12"/>
    <n v="3.19346131116759"/>
    <n v="5.0976642994378896"/>
    <n v="0"/>
    <n v="0"/>
    <n v="5.8104469181785801"/>
    <n v="0"/>
    <n v="0.746"/>
    <n v="2.4"/>
    <n v="1.8"/>
    <n v="0.13200000000000001"/>
    <n v="0.122"/>
    <n v="0.432"/>
    <n v="42401.53"/>
    <n v="1.032"/>
    <n v="1.72"/>
    <n v="2452.2930000000001"/>
    <n v="63.921999999999997"/>
    <n v="0"/>
    <n v="8712.5158600000195"/>
    <n v="246.55977999999999"/>
    <n v="0"/>
    <n v="0"/>
    <n v="63.921999999999997"/>
    <n v="0"/>
    <n v="63.921999999999997"/>
    <n v="0"/>
    <n v="0"/>
    <n v="246.55977999999999"/>
    <n v="0"/>
    <n v="0"/>
    <n v="0"/>
    <n v="0"/>
    <n v="1.1176470588235294"/>
    <n v="4.8235294117647056"/>
    <n v="11.558823529411764"/>
    <n v="-2.7941176470588234"/>
    <n v="0.79411764705882348"/>
    <n v="0.33333333333333331"/>
    <n v="0"/>
    <n v="0"/>
    <n v="0"/>
    <n v="0"/>
    <n v="0"/>
    <n v="0"/>
    <n v="0"/>
    <n v="0"/>
    <n v="6469"/>
    <n v="6469"/>
    <n v="15623"/>
    <n v="1326"/>
    <n v="5711"/>
    <n v="6584"/>
    <n v="7985"/>
    <n v="12073"/>
    <n v="18542"/>
    <n v="0"/>
    <n v="0"/>
    <n v="0"/>
    <n v="0"/>
    <n v="0"/>
    <n v="0"/>
    <n v="0"/>
    <n v="5635"/>
    <n v="10835"/>
    <n v="5"/>
    <n v="2064"/>
    <n v="0"/>
    <n v="0"/>
    <n v="0"/>
    <n v="21334"/>
    <n v="0"/>
    <n v="0"/>
    <n v="0"/>
    <n v="0"/>
    <n v="0"/>
    <n v="0"/>
    <n v="0"/>
    <n v="0"/>
    <n v="0"/>
    <n v="0"/>
    <n v="0"/>
    <n v="0"/>
    <n v="0"/>
    <n v="0"/>
    <n v="0"/>
    <n v="21334"/>
    <n v="199.64516129032256"/>
    <n v="901.80645161290317"/>
    <n v="0.31509659385496269"/>
    <n v="0"/>
    <n v="0"/>
    <n v="0"/>
    <n v="0"/>
    <n v="0"/>
    <n v="0"/>
    <n v="5.8805031446540879"/>
    <n v="0"/>
    <n v="0"/>
    <n v="0"/>
    <n v="16830"/>
    <n v="0"/>
    <n v="0"/>
    <n v="0"/>
    <n v="7.4542278127183792"/>
    <n v="0"/>
    <n v="0"/>
    <n v="0"/>
    <n v="0"/>
    <n v="0"/>
    <n v="0"/>
    <n v="0"/>
    <n v="0"/>
    <n v="0"/>
    <n v="0"/>
    <n v="0"/>
    <n v="0"/>
    <n v="0"/>
    <n v="0"/>
    <n v="0"/>
    <n v="901.80645161290317"/>
    <n v="0"/>
    <n v="52317218.862000003"/>
    <n v="0"/>
    <n v="0"/>
    <n v="0"/>
    <n v="0"/>
    <n v="40096804.986000001"/>
    <n v="0"/>
    <n v="0"/>
    <n v="0"/>
    <n v="0"/>
    <n v="0"/>
    <n v="0"/>
    <n v="16830"/>
    <n v="0"/>
    <n v="0"/>
    <n v="0"/>
    <n v="0"/>
    <n v="0"/>
    <n v="0"/>
    <n v="330"/>
    <n v="0"/>
    <n v="0"/>
    <n v="0"/>
    <n v="270"/>
    <n v="259"/>
    <n v="30"/>
    <n v="95"/>
    <n v="0"/>
    <n v="0"/>
    <n v="0"/>
    <n v="0"/>
    <n v="0"/>
    <n v="30"/>
  </r>
  <r>
    <x v="266"/>
    <s v="London"/>
    <x v="1"/>
    <x v="0"/>
    <n v="2761"/>
    <n v="4035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013.2529999999999"/>
    <n v="2000.4949999999999"/>
    <n v="658.82100000000003"/>
    <n v="10063.42"/>
    <n v="0"/>
    <n v="0"/>
    <n v="0"/>
    <n v="0"/>
    <n v="0"/>
    <n v="0"/>
    <n v="12.757999999999999"/>
    <n v="0.372"/>
    <n v="635.85082899999998"/>
    <n v="0"/>
    <n v="0"/>
    <n v="612.66999999999996"/>
    <n v="1.5329999999999999"/>
    <n v="149"/>
    <n v="0"/>
    <n v="321.68400000000003"/>
    <n v="1501"/>
    <n v="200"/>
    <n v="0"/>
    <n v="0"/>
    <n v="16.241"/>
    <n v="10.318"/>
    <n v="120.45161290322581"/>
    <n v="6.2793548387096774"/>
    <n v="0"/>
    <n v="0"/>
    <n v="0"/>
    <n v="0"/>
    <n v="0"/>
    <n v="0"/>
    <n v="0"/>
    <n v="0"/>
    <n v="0"/>
    <n v="0"/>
    <n v="1291"/>
    <n v="161"/>
    <n v="8057"/>
    <n v="14527"/>
    <n v="1379"/>
    <n v="1791"/>
    <n v="41712"/>
    <n v="17027"/>
    <n v="0"/>
    <n v="0"/>
    <n v="0"/>
    <n v="14358.3"/>
    <n v="1232"/>
    <n v="519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5.0999999999999996"/>
    <n v="1.4"/>
    <n v="-0.39285714285714235"/>
    <n v="-5.0722509398496159E-2"/>
    <n v="-2.3642857142857143"/>
    <n v="-1.1277219583485572"/>
    <n v="6"/>
    <n v="2.8725159377079801"/>
    <n v="4.82347531500612"/>
    <n v="0"/>
    <n v="0"/>
    <n v="5.5409133157125199"/>
    <n v="0"/>
    <n v="0.747"/>
    <n v="2.2000000000000002"/>
    <n v="1.6"/>
    <n v="0.13500000000000001"/>
    <n v="0.11799999999999999"/>
    <n v="0.38500000000000001"/>
    <n v="47196.98"/>
    <n v="1.018"/>
    <n v="1.73"/>
    <n v="888.20899999999995"/>
    <n v="67.655000000000001"/>
    <n v="0"/>
    <n v="4026.2518299999992"/>
    <n v="248.29912999999999"/>
    <n v="0"/>
    <n v="0"/>
    <n v="67.655000000000001"/>
    <n v="0"/>
    <n v="67.655000000000001"/>
    <n v="0"/>
    <n v="0"/>
    <n v="248.29912999999999"/>
    <n v="0"/>
    <n v="0"/>
    <n v="0"/>
    <n v="0"/>
    <n v="0.52941176470588236"/>
    <n v="3.2352941176470589"/>
    <n v="4.1470588235294121"/>
    <n v="-3.6176470588235294"/>
    <n v="1.0588235294117647"/>
    <n v="0.36363636363636365"/>
    <n v="0"/>
    <n v="0"/>
    <n v="0"/>
    <n v="0"/>
    <n v="0"/>
    <n v="0"/>
    <n v="0"/>
    <n v="0"/>
    <n v="11093"/>
    <n v="11093"/>
    <n v="14358.3"/>
    <n v="1232"/>
    <n v="5192.7"/>
    <n v="5603"/>
    <n v="6962"/>
    <n v="22630"/>
    <n v="33723"/>
    <n v="0"/>
    <n v="0"/>
    <n v="0"/>
    <n v="0"/>
    <n v="0"/>
    <n v="0"/>
    <n v="0"/>
    <n v="20779"/>
    <n v="11034"/>
    <n v="0"/>
    <n v="1910"/>
    <n v="0"/>
    <n v="0"/>
    <n v="0"/>
    <n v="19551"/>
    <n v="0"/>
    <n v="0"/>
    <n v="0"/>
    <n v="0"/>
    <n v="0"/>
    <n v="0"/>
    <n v="0"/>
    <n v="0"/>
    <n v="0"/>
    <n v="0"/>
    <n v="0"/>
    <n v="0"/>
    <n v="0"/>
    <n v="0"/>
    <n v="0"/>
    <n v="19551"/>
    <n v="199.64516129032256"/>
    <n v="1299.8064516129032"/>
    <n v="0.4707737963103597"/>
    <n v="0"/>
    <n v="0"/>
    <n v="0"/>
    <n v="0"/>
    <n v="0"/>
    <n v="0"/>
    <n v="6.1669684896776529"/>
    <n v="0"/>
    <n v="0"/>
    <n v="0"/>
    <n v="17027"/>
    <n v="0"/>
    <n v="0"/>
    <n v="0"/>
    <n v="7.0811300253531329"/>
    <n v="0"/>
    <n v="0"/>
    <n v="0"/>
    <n v="0"/>
    <n v="0"/>
    <n v="0"/>
    <n v="0"/>
    <n v="0"/>
    <n v="0"/>
    <n v="0"/>
    <n v="0"/>
    <n v="0"/>
    <n v="0"/>
    <n v="0"/>
    <n v="0"/>
    <n v="1299.8064516129032"/>
    <n v="0"/>
    <n v="17365374.158999998"/>
    <n v="0"/>
    <n v="0"/>
    <n v="0"/>
    <n v="0"/>
    <n v="39111677.744999997"/>
    <n v="0"/>
    <n v="0"/>
    <n v="0"/>
    <n v="0"/>
    <n v="0"/>
    <n v="0"/>
    <n v="17027"/>
    <n v="0"/>
    <n v="0"/>
    <n v="0"/>
    <n v="0"/>
    <n v="0"/>
    <n v="0"/>
    <n v="430"/>
    <n v="0"/>
    <n v="0"/>
    <n v="0"/>
    <n v="540"/>
    <n v="294"/>
    <n v="20"/>
    <n v="50"/>
    <n v="0"/>
    <n v="0"/>
    <n v="0"/>
    <n v="0"/>
    <n v="0"/>
    <n v="20"/>
  </r>
  <r>
    <x v="267"/>
    <s v="London"/>
    <x v="1"/>
    <x v="0"/>
    <n v="3310"/>
    <n v="4769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894.894"/>
    <n v="1882.0139999999999"/>
    <n v="623.24900000000002"/>
    <n v="9790.3700000000008"/>
    <n v="0"/>
    <n v="0"/>
    <n v="0"/>
    <n v="0"/>
    <n v="0"/>
    <n v="0"/>
    <n v="12.88"/>
    <n v="0.441"/>
    <n v="718.88602400000002"/>
    <n v="0"/>
    <n v="0"/>
    <n v="555.16999999999996"/>
    <n v="1.4870000000000001"/>
    <n v="2927"/>
    <n v="1"/>
    <n v="1109.194"/>
    <n v="4820"/>
    <n v="880.51"/>
    <n v="0"/>
    <n v="0"/>
    <n v="17.969000000000001"/>
    <n v="11.233000000000001"/>
    <n v="120.45161290322581"/>
    <n v="6.2793548387096774"/>
    <n v="0"/>
    <n v="0"/>
    <n v="0"/>
    <n v="0"/>
    <n v="0"/>
    <n v="0"/>
    <n v="0"/>
    <n v="0"/>
    <n v="0"/>
    <n v="0"/>
    <n v="1312"/>
    <n v="225"/>
    <n v="8463"/>
    <n v="16405"/>
    <n v="1735"/>
    <n v="2169"/>
    <n v="51524"/>
    <n v="19202"/>
    <n v="0"/>
    <n v="0"/>
    <n v="0"/>
    <n v="16302.6"/>
    <n v="1389"/>
    <n v="592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4.7"/>
    <n v="-0.1"/>
    <n v="-0.79285714285714182"/>
    <n v="-0.10236724624060133"/>
    <n v="-1.8642857142857141"/>
    <n v="-0.88923090975520658"/>
    <n v="18"/>
    <n v="2.9812733432857601"/>
    <n v="4.6822690431771798"/>
    <n v="0"/>
    <n v="0"/>
    <n v="5.6458973902023599"/>
    <n v="0"/>
    <n v="0.72099999999999997"/>
    <n v="2.2999999999999998"/>
    <n v="1.6"/>
    <n v="0.14399999999999999"/>
    <n v="0.13500000000000001"/>
    <n v="0.40400000000000003"/>
    <n v="52960.94"/>
    <n v="1.0309999999999999"/>
    <n v="1.78"/>
    <n v="965.21199999999999"/>
    <n v="60.389000000000003"/>
    <n v="0"/>
    <n v="4036.4203899999989"/>
    <n v="230.63665"/>
    <n v="0"/>
    <n v="0"/>
    <n v="60.389000000000003"/>
    <n v="0"/>
    <n v="60.389000000000003"/>
    <n v="0"/>
    <n v="0"/>
    <n v="230.63665"/>
    <n v="0"/>
    <n v="0"/>
    <n v="0"/>
    <n v="0"/>
    <n v="-1.0294117647058822"/>
    <n v="2.3823529411764706"/>
    <n v="-7.2058823529411766"/>
    <n v="-3.6176470588235294"/>
    <n v="0.67647058823529416"/>
    <n v="1.0606060606060606"/>
    <n v="0"/>
    <n v="0"/>
    <n v="0"/>
    <n v="0"/>
    <n v="0"/>
    <n v="0"/>
    <n v="0"/>
    <n v="0"/>
    <n v="5374"/>
    <n v="5374"/>
    <n v="16302.6"/>
    <n v="1389"/>
    <n v="5928.5"/>
    <n v="7311"/>
    <n v="8951"/>
    <n v="8984"/>
    <n v="14358"/>
    <n v="0"/>
    <n v="0"/>
    <n v="0"/>
    <n v="0"/>
    <n v="0"/>
    <n v="0"/>
    <n v="0"/>
    <n v="713"/>
    <n v="11318"/>
    <n v="0"/>
    <n v="2327"/>
    <n v="0"/>
    <n v="0"/>
    <n v="0"/>
    <n v="22231.1"/>
    <n v="0"/>
    <n v="0"/>
    <n v="0"/>
    <n v="0"/>
    <n v="0"/>
    <n v="0"/>
    <n v="0"/>
    <n v="0"/>
    <n v="0"/>
    <n v="0"/>
    <n v="0"/>
    <n v="0"/>
    <n v="0"/>
    <n v="0"/>
    <n v="0"/>
    <n v="22231.1"/>
    <n v="199.64516129032256"/>
    <n v="1655.8064516129032"/>
    <n v="0.50024364097066565"/>
    <n v="0"/>
    <n v="0"/>
    <n v="0"/>
    <n v="0"/>
    <n v="0"/>
    <n v="0"/>
    <n v="5.8012084592145019"/>
    <n v="0"/>
    <n v="0"/>
    <n v="0"/>
    <n v="19202"/>
    <n v="0"/>
    <n v="0"/>
    <n v="0"/>
    <n v="6.7163444108761325"/>
    <n v="0"/>
    <n v="0"/>
    <n v="0"/>
    <n v="0"/>
    <n v="0"/>
    <n v="0"/>
    <n v="0"/>
    <n v="0"/>
    <n v="0"/>
    <n v="0"/>
    <n v="0"/>
    <n v="0"/>
    <n v="0"/>
    <n v="0"/>
    <n v="0"/>
    <n v="1655.8064516129032"/>
    <n v="0"/>
    <n v="21457724.493199997"/>
    <n v="0"/>
    <n v="0"/>
    <n v="0"/>
    <n v="0"/>
    <n v="41839241.435399994"/>
    <n v="0"/>
    <n v="0"/>
    <n v="0"/>
    <n v="0"/>
    <n v="0"/>
    <n v="0"/>
    <n v="19202"/>
    <n v="0"/>
    <n v="0"/>
    <n v="0"/>
    <n v="0"/>
    <n v="0"/>
    <n v="0"/>
    <n v="390"/>
    <n v="0"/>
    <n v="0"/>
    <n v="0"/>
    <n v="860"/>
    <n v="231"/>
    <n v="60"/>
    <n v="105"/>
    <n v="0"/>
    <n v="0"/>
    <n v="0"/>
    <n v="0"/>
    <n v="0"/>
    <n v="60"/>
  </r>
  <r>
    <x v="268"/>
    <s v="London"/>
    <x v="1"/>
    <x v="0"/>
    <n v="3927"/>
    <n v="5598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252.502"/>
    <n v="2240.29"/>
    <n v="786.86800000000005"/>
    <n v="11175.49"/>
    <n v="0"/>
    <n v="0"/>
    <n v="0"/>
    <n v="0"/>
    <n v="0"/>
    <n v="0"/>
    <n v="12.212"/>
    <n v="0.41499999999999998"/>
    <n v="629.709285999999"/>
    <n v="0"/>
    <n v="0"/>
    <n v="766.03"/>
    <n v="1.5149999999999999"/>
    <n v="1058"/>
    <n v="0"/>
    <n v="804.71799999999996"/>
    <n v="3563"/>
    <n v="604.57000000000005"/>
    <n v="0"/>
    <n v="0"/>
    <n v="22.332999999999998"/>
    <n v="12.712"/>
    <n v="120.45161290322581"/>
    <n v="6.2793548387096774"/>
    <n v="0"/>
    <n v="0"/>
    <n v="0"/>
    <n v="0"/>
    <n v="0"/>
    <n v="0"/>
    <n v="0"/>
    <n v="0"/>
    <n v="0"/>
    <n v="0"/>
    <n v="1291"/>
    <n v="226"/>
    <n v="10010"/>
    <n v="21011"/>
    <n v="2287"/>
    <n v="2636"/>
    <n v="62205"/>
    <n v="21721"/>
    <n v="0"/>
    <n v="0"/>
    <n v="0"/>
    <n v="20905.900000000001"/>
    <n v="1757"/>
    <n v="7708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"/>
    <n v="0"/>
    <n v="5.7"/>
    <n v="0"/>
    <n v="0.20714285714285818"/>
    <n v="2.6744595864661779E-2"/>
    <n v="2.9357142857142855"/>
    <n v="1.4002831567409575"/>
    <n v="14"/>
    <n v="3.3152491130461299"/>
    <n v="4.9326430673732897"/>
    <n v="0"/>
    <n v="0"/>
    <n v="5.9773849734077702"/>
    <n v="0"/>
    <n v="0.67700000000000005"/>
    <n v="2.6"/>
    <n v="1.9"/>
    <n v="0.16"/>
    <n v="0.16200000000000001"/>
    <n v="0.45600000000000002"/>
    <n v="55451.48"/>
    <n v="1.077"/>
    <n v="1.86"/>
    <n v="1057.204"/>
    <n v="9.2360000000000007"/>
    <n v="0"/>
    <n v="4635.6660200000051"/>
    <n v="286.41602999999998"/>
    <n v="0"/>
    <n v="0"/>
    <n v="9.2360000000000007"/>
    <n v="0"/>
    <n v="9.2360000000000007"/>
    <n v="0"/>
    <n v="0"/>
    <n v="286.41602999999998"/>
    <n v="0"/>
    <n v="0"/>
    <n v="0"/>
    <n v="0"/>
    <n v="-9"/>
    <n v="-3.3823529411764706"/>
    <n v="-21.382352941176471"/>
    <n v="-4.9411764705882355"/>
    <n v="-0.6470588235294118"/>
    <n v="2"/>
    <n v="0"/>
    <n v="0"/>
    <n v="0"/>
    <n v="0"/>
    <n v="0"/>
    <n v="0"/>
    <n v="0"/>
    <n v="0"/>
    <n v="10975"/>
    <n v="10975"/>
    <n v="20905.900000000001"/>
    <n v="1757"/>
    <n v="7708.7"/>
    <n v="8734"/>
    <n v="11016"/>
    <n v="22686"/>
    <n v="33661"/>
    <n v="0"/>
    <n v="0"/>
    <n v="0"/>
    <n v="0"/>
    <n v="0"/>
    <n v="0"/>
    <n v="0"/>
    <n v="956"/>
    <n v="30119"/>
    <n v="0"/>
    <n v="2586"/>
    <n v="0"/>
    <n v="0"/>
    <n v="0"/>
    <n v="28614.600000000002"/>
    <n v="0"/>
    <n v="0"/>
    <n v="0"/>
    <n v="0"/>
    <n v="0"/>
    <n v="0"/>
    <n v="0"/>
    <n v="0"/>
    <n v="0"/>
    <n v="0"/>
    <n v="0"/>
    <n v="0"/>
    <n v="0"/>
    <n v="0"/>
    <n v="0"/>
    <n v="28614.600000000002"/>
    <n v="199.64516129032256"/>
    <n v="2207.8064516129034"/>
    <n v="0.56221198156682028"/>
    <n v="0"/>
    <n v="0"/>
    <n v="0"/>
    <n v="0"/>
    <n v="0"/>
    <n v="0"/>
    <n v="5.5311942959001783"/>
    <n v="0"/>
    <n v="0"/>
    <n v="0"/>
    <n v="21721"/>
    <n v="0"/>
    <n v="0"/>
    <n v="0"/>
    <n v="7.2866310160427812"/>
    <n v="0"/>
    <n v="0"/>
    <n v="0"/>
    <n v="0"/>
    <n v="0"/>
    <n v="0"/>
    <n v="0"/>
    <n v="0"/>
    <n v="0"/>
    <n v="0"/>
    <n v="0"/>
    <n v="0"/>
    <n v="0"/>
    <n v="0"/>
    <n v="0"/>
    <n v="2207.8064516129034"/>
    <n v="0"/>
    <n v="30251469.578400001"/>
    <n v="0"/>
    <n v="0"/>
    <n v="0"/>
    <n v="0"/>
    <n v="64105002.234000005"/>
    <n v="0"/>
    <n v="0"/>
    <n v="0"/>
    <n v="0"/>
    <n v="0"/>
    <n v="0"/>
    <n v="21721"/>
    <n v="0"/>
    <n v="0"/>
    <n v="0"/>
    <n v="0"/>
    <n v="0"/>
    <n v="0"/>
    <n v="550"/>
    <n v="0"/>
    <n v="0"/>
    <n v="0"/>
    <n v="1120"/>
    <n v="259"/>
    <n v="80"/>
    <n v="165"/>
    <n v="0"/>
    <n v="0"/>
    <n v="0"/>
    <n v="0"/>
    <n v="0"/>
    <n v="80"/>
  </r>
  <r>
    <x v="269"/>
    <s v="London"/>
    <x v="1"/>
    <x v="0"/>
    <n v="5154"/>
    <n v="6818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170.9259999999999"/>
    <n v="2160.607"/>
    <n v="804.58399999999995"/>
    <n v="12316.3"/>
    <n v="0"/>
    <n v="0"/>
    <n v="0"/>
    <n v="0"/>
    <n v="0"/>
    <n v="0"/>
    <n v="10.319000000000001"/>
    <n v="0.41899999999999998"/>
    <n v="792.55795799999999"/>
    <n v="0"/>
    <n v="0"/>
    <n v="568.38"/>
    <n v="1.4990000000000001"/>
    <n v="648"/>
    <n v="0"/>
    <n v="598.97199999999998"/>
    <n v="2467"/>
    <n v="479.15"/>
    <n v="0"/>
    <n v="0"/>
    <n v="22.704000000000001"/>
    <n v="13.734999999999999"/>
    <n v="120.45161290322581"/>
    <n v="6.2793548387096774"/>
    <n v="0"/>
    <n v="0"/>
    <n v="0"/>
    <n v="0"/>
    <n v="0"/>
    <n v="0"/>
    <n v="0"/>
    <n v="0"/>
    <n v="0"/>
    <n v="0"/>
    <n v="1238"/>
    <n v="216"/>
    <n v="12017"/>
    <n v="29650"/>
    <n v="2861"/>
    <n v="2983"/>
    <n v="70286"/>
    <n v="25018"/>
    <n v="0"/>
    <n v="0"/>
    <n v="0"/>
    <n v="28634.400000000001"/>
    <n v="2421"/>
    <n v="1014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5.7"/>
    <n v="0"/>
    <n v="0.20714285714285818"/>
    <n v="2.6744595864661779E-2"/>
    <n v="7.5357142857142847"/>
    <n v="3.5944008037997812"/>
    <n v="24"/>
    <n v="3.0106847068800202"/>
    <n v="4.69894702143801"/>
    <n v="0"/>
    <n v="0"/>
    <n v="5.6372245803369001"/>
    <n v="0"/>
    <n v="0.71199999999999997"/>
    <n v="2.2999999999999998"/>
    <n v="1.7"/>
    <n v="0.14699999999999999"/>
    <n v="0.14199999999999999"/>
    <n v="0.47499999999999998"/>
    <n v="58972.19"/>
    <n v="1.04"/>
    <n v="1.75"/>
    <n v="1037.9849999999999"/>
    <n v="17.056999999999999"/>
    <n v="0"/>
    <n v="4841.8788000000013"/>
    <n v="361.74662999999998"/>
    <n v="0"/>
    <n v="0"/>
    <n v="17.056999999999999"/>
    <n v="0"/>
    <n v="17.056999999999999"/>
    <n v="0"/>
    <n v="0"/>
    <n v="361.74662999999998"/>
    <n v="0"/>
    <n v="0"/>
    <n v="0"/>
    <n v="0"/>
    <n v="1.3823529411764706"/>
    <n v="8.4705882352941178"/>
    <n v="22.205882352941178"/>
    <n v="-1.4705882352941178"/>
    <n v="0.14705882352941177"/>
    <n v="0.75757575757575757"/>
    <n v="0"/>
    <n v="0"/>
    <n v="0"/>
    <n v="0"/>
    <n v="0"/>
    <n v="0"/>
    <n v="0"/>
    <n v="0"/>
    <n v="6966"/>
    <n v="6966"/>
    <n v="28634.400000000001"/>
    <n v="2421"/>
    <n v="10145.5"/>
    <n v="9808"/>
    <n v="12030"/>
    <n v="11184"/>
    <n v="18150"/>
    <n v="0.29049255676534042"/>
    <n v="0"/>
    <n v="0.29049255676534042"/>
    <n v="0"/>
    <n v="1"/>
    <n v="0"/>
    <n v="0"/>
    <n v="2279"/>
    <n v="12979"/>
    <n v="0"/>
    <n v="2890"/>
    <n v="0"/>
    <n v="0"/>
    <n v="0"/>
    <n v="38779.9"/>
    <n v="0"/>
    <n v="0"/>
    <n v="0"/>
    <n v="0"/>
    <n v="0"/>
    <n v="0"/>
    <n v="0"/>
    <n v="0"/>
    <n v="0"/>
    <n v="0"/>
    <n v="0"/>
    <n v="0"/>
    <n v="0"/>
    <n v="0"/>
    <n v="0"/>
    <n v="38779.9"/>
    <n v="199.64516129032256"/>
    <n v="2781.8064516129034"/>
    <n v="0.5397373790479052"/>
    <n v="0"/>
    <n v="0"/>
    <n v="0"/>
    <n v="0"/>
    <n v="0"/>
    <n v="4.8540939076445477"/>
    <n v="0"/>
    <n v="0"/>
    <n v="0"/>
    <n v="25018"/>
    <n v="0"/>
    <n v="0"/>
    <n v="0"/>
    <n v="0"/>
    <n v="7.5242336049670158"/>
    <n v="0"/>
    <n v="0"/>
    <n v="0"/>
    <n v="0"/>
    <n v="0"/>
    <n v="0"/>
    <n v="0"/>
    <n v="0"/>
    <n v="0"/>
    <n v="0"/>
    <n v="0"/>
    <n v="0"/>
    <n v="0"/>
    <n v="0"/>
    <n v="0"/>
    <n v="2781.8064516129034"/>
    <n v="0"/>
    <n v="40252954.501499996"/>
    <n v="0"/>
    <n v="0"/>
    <n v="0"/>
    <n v="0"/>
    <n v="83788123.399300009"/>
    <n v="0"/>
    <n v="0"/>
    <n v="0"/>
    <n v="0"/>
    <n v="0"/>
    <n v="0"/>
    <n v="25018"/>
    <n v="0"/>
    <n v="0"/>
    <n v="0"/>
    <n v="0"/>
    <n v="0"/>
    <n v="0"/>
    <n v="530"/>
    <n v="0"/>
    <n v="0"/>
    <n v="0"/>
    <n v="1440"/>
    <n v="406"/>
    <n v="160"/>
    <n v="135"/>
    <n v="0"/>
    <n v="0"/>
    <n v="0"/>
    <n v="0"/>
    <n v="0"/>
    <n v="160"/>
  </r>
  <r>
    <x v="270"/>
    <s v="London"/>
    <x v="1"/>
    <x v="0"/>
    <n v="8159"/>
    <n v="9714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924.5570000000002"/>
    <n v="2916.739"/>
    <n v="973.245"/>
    <n v="14547.12"/>
    <n v="0"/>
    <n v="0"/>
    <n v="0"/>
    <n v="0"/>
    <n v="0"/>
    <n v="0"/>
    <n v="7.8179999999999996"/>
    <n v="0.41099999999999998"/>
    <n v="719.35380599999996"/>
    <n v="0"/>
    <n v="0"/>
    <n v="714.91"/>
    <n v="2.1"/>
    <n v="584"/>
    <n v="0"/>
    <n v="830.77099999999996"/>
    <n v="4038"/>
    <n v="593.31999999999994"/>
    <n v="0"/>
    <n v="0"/>
    <n v="28.844999999999999"/>
    <n v="109.358"/>
    <n v="120.45161290322581"/>
    <n v="6.2793548387096774"/>
    <n v="0"/>
    <n v="0"/>
    <n v="0"/>
    <n v="0"/>
    <n v="0"/>
    <n v="0"/>
    <n v="0"/>
    <n v="0"/>
    <n v="0"/>
    <n v="0"/>
    <n v="1497"/>
    <n v="270"/>
    <n v="18733"/>
    <n v="51467"/>
    <n v="4327"/>
    <n v="3599"/>
    <n v="104478"/>
    <n v="35414"/>
    <n v="0"/>
    <n v="0"/>
    <n v="0"/>
    <n v="50690.6"/>
    <n v="4189"/>
    <n v="1646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"/>
    <n v="0"/>
    <n v="2.3071428571428578"/>
    <n v="0.29787946428571427"/>
    <n v="-2.6642857142857141"/>
    <n v="-1.2708165875045672"/>
    <n v="15"/>
    <n v="2.7445450976099299"/>
    <n v="4.4277278297494096"/>
    <n v="0"/>
    <n v="0"/>
    <n v="5.4290534201171301"/>
    <n v="0"/>
    <n v="0.69399999999999995"/>
    <n v="2.2000000000000002"/>
    <n v="1.7"/>
    <n v="0.15"/>
    <n v="0.155"/>
    <n v="0.53800000000000003"/>
    <n v="68170.92"/>
    <n v="1.0549999999999999"/>
    <n v="1.74"/>
    <n v="1309.373"/>
    <n v="21.905000000000001"/>
    <n v="0"/>
    <n v="6373.0227099999984"/>
    <n v="377.87170000000003"/>
    <n v="0"/>
    <n v="0"/>
    <n v="21.905000000000001"/>
    <n v="0"/>
    <n v="21.905000000000001"/>
    <n v="0"/>
    <n v="0"/>
    <n v="377.87170000000003"/>
    <n v="0"/>
    <n v="0"/>
    <n v="0"/>
    <n v="0"/>
    <n v="0.70588235294117652"/>
    <n v="4.1764705882352944"/>
    <n v="4.1764705882352944"/>
    <n v="0.35294117647058826"/>
    <n v="1.8787878787878789"/>
    <n v="0.48484848484848486"/>
    <n v="0"/>
    <n v="0"/>
    <n v="0"/>
    <n v="0"/>
    <n v="0"/>
    <n v="0"/>
    <n v="0"/>
    <n v="0"/>
    <n v="7893"/>
    <n v="7893"/>
    <n v="50690.6"/>
    <n v="4189"/>
    <n v="16464.3"/>
    <n v="17352"/>
    <n v="21535"/>
    <n v="10839"/>
    <n v="18732"/>
    <n v="0.40534391350284382"/>
    <n v="0"/>
    <n v="0.40534391350284382"/>
    <n v="0"/>
    <n v="0"/>
    <n v="1"/>
    <n v="0"/>
    <n v="1363"/>
    <n v="12933"/>
    <n v="0"/>
    <n v="4436"/>
    <n v="0"/>
    <n v="0"/>
    <n v="0"/>
    <n v="67154.899999999994"/>
    <n v="0"/>
    <n v="0"/>
    <n v="0"/>
    <n v="0"/>
    <n v="0"/>
    <n v="0"/>
    <n v="0"/>
    <n v="0"/>
    <n v="0"/>
    <n v="0"/>
    <n v="0"/>
    <n v="0"/>
    <n v="0"/>
    <n v="0"/>
    <n v="0"/>
    <n v="67154.899999999994"/>
    <n v="199.64516129032256"/>
    <n v="4247.8064516129034"/>
    <n v="0.52062831861905912"/>
    <n v="0"/>
    <n v="0"/>
    <n v="0"/>
    <n v="0"/>
    <n v="0"/>
    <n v="4.3404829023164604"/>
    <n v="0"/>
    <n v="0"/>
    <n v="0"/>
    <n v="35414"/>
    <n v="0"/>
    <n v="0"/>
    <n v="0"/>
    <n v="0"/>
    <n v="8.2307758303713676"/>
    <n v="0"/>
    <n v="0"/>
    <n v="0"/>
    <n v="0"/>
    <n v="0"/>
    <n v="0"/>
    <n v="0"/>
    <n v="0"/>
    <n v="0"/>
    <n v="0"/>
    <n v="0"/>
    <n v="0"/>
    <n v="0"/>
    <n v="0"/>
    <n v="0"/>
    <n v="4247.8064516129034"/>
    <n v="0"/>
    <n v="87930812.877700001"/>
    <n v="0"/>
    <n v="0"/>
    <n v="0"/>
    <n v="0"/>
    <n v="195873315.87109998"/>
    <n v="0"/>
    <n v="0"/>
    <n v="0"/>
    <n v="0"/>
    <n v="0"/>
    <n v="0"/>
    <n v="35414"/>
    <n v="0"/>
    <n v="0"/>
    <n v="0"/>
    <n v="0"/>
    <n v="0"/>
    <n v="0"/>
    <n v="1010"/>
    <n v="0"/>
    <n v="0"/>
    <n v="0"/>
    <n v="1990"/>
    <n v="679"/>
    <n v="170"/>
    <n v="140"/>
    <n v="0"/>
    <n v="0"/>
    <n v="0"/>
    <n v="0"/>
    <n v="0"/>
    <n v="170"/>
  </r>
  <r>
    <x v="271"/>
    <s v="London"/>
    <x v="1"/>
    <x v="0"/>
    <n v="6108"/>
    <n v="7174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3408.346"/>
    <n v="3400.252"/>
    <n v="1021.942"/>
    <n v="15378.88"/>
    <n v="0"/>
    <n v="0"/>
    <n v="0"/>
    <n v="0"/>
    <n v="0"/>
    <n v="0"/>
    <n v="8.0939999999999994"/>
    <n v="0.377"/>
    <n v="580.03474199999903"/>
    <n v="0"/>
    <n v="0"/>
    <n v="266.31"/>
    <n v="0.91300000000000003"/>
    <n v="636"/>
    <n v="0"/>
    <n v="502.161"/>
    <n v="2167"/>
    <n v="352.81"/>
    <n v="0"/>
    <n v="0"/>
    <n v="31.087"/>
    <n v="14.004"/>
    <n v="120.45161290322581"/>
    <n v="6.2793548387096774"/>
    <n v="0"/>
    <n v="0"/>
    <n v="0"/>
    <n v="0"/>
    <n v="0"/>
    <n v="0"/>
    <n v="0"/>
    <n v="0"/>
    <n v="0"/>
    <n v="0"/>
    <n v="1428"/>
    <n v="244"/>
    <n v="17294"/>
    <n v="38288"/>
    <n v="3201"/>
    <n v="3557"/>
    <n v="83552"/>
    <n v="29688"/>
    <n v="0"/>
    <n v="0"/>
    <n v="0"/>
    <n v="40183"/>
    <n v="3274"/>
    <n v="1190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9.9"/>
    <n v="0"/>
    <n v="1.8428571428571416"/>
    <n v="0.5099682800751878"/>
    <n v="-1.4982142857142857"/>
    <n v="-0.53596604402630632"/>
    <n v="22"/>
    <n v="2.8184943969260599"/>
    <n v="4.5675294368946"/>
    <n v="0"/>
    <n v="0"/>
    <n v="5.3812476140368704"/>
    <n v="0"/>
    <n v="0.67400000000000004"/>
    <n v="2.2000000000000002"/>
    <n v="1.9"/>
    <n v="0.157"/>
    <n v="0.16900000000000001"/>
    <n v="0.53400000000000003"/>
    <n v="56417.35"/>
    <n v="1.083"/>
    <n v="1.72"/>
    <n v="1527.7180000000001"/>
    <n v="2.387"/>
    <n v="0"/>
    <n v="6192.9399900000062"/>
    <n v="21.043320000000001"/>
    <n v="0"/>
    <n v="0"/>
    <n v="2.387"/>
    <n v="0"/>
    <n v="2.387"/>
    <n v="0"/>
    <n v="0"/>
    <n v="21.043320000000001"/>
    <n v="0"/>
    <n v="0"/>
    <n v="0"/>
    <n v="0"/>
    <n v="-1.5294117647058822"/>
    <n v="3.4705882352941178"/>
    <n v="2.5882352941176472"/>
    <n v="-2.4117647058823528"/>
    <n v="0.42424242424242425"/>
    <n v="0.18181818181818182"/>
    <n v="0"/>
    <n v="0"/>
    <n v="0"/>
    <n v="0"/>
    <n v="0"/>
    <n v="0"/>
    <n v="0"/>
    <n v="0"/>
    <n v="6861"/>
    <n v="6861"/>
    <n v="40183"/>
    <n v="3274"/>
    <n v="11903.3"/>
    <n v="14567"/>
    <n v="17859"/>
    <n v="10671"/>
    <n v="17532"/>
    <n v="0.30416352973181582"/>
    <n v="0"/>
    <n v="0.30416352973181582"/>
    <n v="0"/>
    <n v="0"/>
    <n v="0"/>
    <n v="1"/>
    <n v="932"/>
    <n v="12811"/>
    <n v="0"/>
    <n v="3789"/>
    <n v="0"/>
    <n v="0"/>
    <n v="0"/>
    <n v="52086.3"/>
    <n v="0"/>
    <n v="0"/>
    <n v="0"/>
    <n v="0"/>
    <n v="0"/>
    <n v="0"/>
    <n v="0"/>
    <n v="0"/>
    <n v="0"/>
    <n v="0"/>
    <n v="0"/>
    <n v="0"/>
    <n v="0"/>
    <n v="0"/>
    <n v="0"/>
    <n v="52086.3"/>
    <n v="199.64516129032256"/>
    <n v="3121.8064516129034"/>
    <n v="0.51110125271985973"/>
    <n v="0"/>
    <n v="0"/>
    <n v="0"/>
    <n v="0"/>
    <n v="0"/>
    <n v="4.860510805500982"/>
    <n v="0"/>
    <n v="0"/>
    <n v="0"/>
    <n v="29688"/>
    <n v="0"/>
    <n v="0"/>
    <n v="0"/>
    <n v="0"/>
    <n v="8.5275540275049124"/>
    <n v="0"/>
    <n v="0"/>
    <n v="0"/>
    <n v="0"/>
    <n v="0"/>
    <n v="0"/>
    <n v="0"/>
    <n v="0"/>
    <n v="0"/>
    <n v="0"/>
    <n v="0"/>
    <n v="0"/>
    <n v="0"/>
    <n v="0"/>
    <n v="0"/>
    <n v="3121.8064516129034"/>
    <n v="0"/>
    <n v="79573178.063400015"/>
    <n v="0"/>
    <n v="0"/>
    <n v="0"/>
    <n v="0"/>
    <n v="177106545.74760002"/>
    <n v="0"/>
    <n v="0"/>
    <n v="0"/>
    <n v="0"/>
    <n v="0"/>
    <n v="0"/>
    <n v="29688"/>
    <n v="0"/>
    <n v="0"/>
    <n v="0"/>
    <n v="0"/>
    <n v="0"/>
    <n v="0"/>
    <n v="740"/>
    <n v="0"/>
    <n v="0"/>
    <n v="0"/>
    <n v="1640"/>
    <n v="462"/>
    <n v="140"/>
    <n v="135"/>
    <n v="0"/>
    <n v="0"/>
    <n v="0"/>
    <n v="0"/>
    <n v="0"/>
    <n v="140"/>
  </r>
  <r>
    <x v="272"/>
    <s v="London"/>
    <x v="1"/>
    <x v="0"/>
    <n v="3176"/>
    <n v="427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133.6419999999998"/>
    <n v="2125.4259999999999"/>
    <n v="712.76400000000001"/>
    <n v="10172.469999999999"/>
    <n v="0"/>
    <n v="0"/>
    <n v="0"/>
    <n v="0"/>
    <n v="0"/>
    <n v="0"/>
    <n v="8.2159999999999993"/>
    <n v="0.379"/>
    <n v="625.50854900000002"/>
    <n v="0"/>
    <n v="0"/>
    <n v="537.41"/>
    <n v="1.456"/>
    <n v="355"/>
    <n v="1"/>
    <n v="372.38099999999997"/>
    <n v="1609"/>
    <n v="312.46000000000004"/>
    <n v="0"/>
    <n v="0"/>
    <n v="21.01"/>
    <n v="10.898"/>
    <n v="120.45161290322581"/>
    <n v="6.2793548387096774"/>
    <n v="0"/>
    <n v="0"/>
    <n v="0"/>
    <n v="0"/>
    <n v="0"/>
    <n v="0"/>
    <n v="0"/>
    <n v="0"/>
    <n v="0"/>
    <n v="0"/>
    <n v="881"/>
    <n v="157"/>
    <n v="8036"/>
    <n v="17532"/>
    <n v="2259"/>
    <n v="2437"/>
    <n v="43604"/>
    <n v="16902"/>
    <n v="0"/>
    <n v="0"/>
    <n v="0"/>
    <n v="17838.5"/>
    <n v="1504"/>
    <n v="5406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7.7"/>
    <n v="4.5"/>
    <n v="-0.35714285714285854"/>
    <n v="-9.8831062030075606E-2"/>
    <n v="0.3017857142857141"/>
    <n v="0.10795978717573981"/>
    <n v="52"/>
    <n v="3.1749768321468799"/>
    <n v="4.9042447336693398"/>
    <n v="0"/>
    <n v="0"/>
    <n v="5.70357075256491"/>
    <n v="0"/>
    <n v="0.72699999999999998"/>
    <n v="2.2999999999999998"/>
    <n v="1.8"/>
    <n v="0.14000000000000001"/>
    <n v="0.13300000000000001"/>
    <n v="0.439"/>
    <n v="43458.39"/>
    <n v="1.0409999999999999"/>
    <n v="1.76"/>
    <n v="1379.7"/>
    <n v="63.387999999999998"/>
    <n v="0"/>
    <n v="6291.0069800000019"/>
    <n v="213.06044000000003"/>
    <n v="0"/>
    <n v="60.976999999999997"/>
    <n v="2.411"/>
    <n v="0"/>
    <n v="2.411"/>
    <n v="0"/>
    <n v="191.09042000000002"/>
    <n v="21.970019999999998"/>
    <n v="0"/>
    <n v="0"/>
    <n v="0"/>
    <n v="0"/>
    <n v="-2.9705882352941178"/>
    <n v="6.1470588235294121"/>
    <n v="4.0294117647058822"/>
    <n v="-5.1470588235294121"/>
    <n v="-1.0588235294117647"/>
    <n v="1.3333333333333333"/>
    <n v="0"/>
    <n v="0"/>
    <n v="0"/>
    <n v="0"/>
    <n v="0"/>
    <n v="0"/>
    <n v="0"/>
    <n v="0"/>
    <n v="9440"/>
    <n v="9440"/>
    <n v="17838.5"/>
    <n v="1504"/>
    <n v="5406.3"/>
    <n v="7029"/>
    <n v="8597"/>
    <n v="26523"/>
    <n v="35963"/>
    <n v="0"/>
    <n v="0"/>
    <n v="0"/>
    <n v="0"/>
    <n v="0"/>
    <n v="0"/>
    <n v="0"/>
    <n v="20561"/>
    <n v="13286"/>
    <n v="1"/>
    <n v="2115"/>
    <n v="0"/>
    <n v="0"/>
    <n v="0"/>
    <n v="23244.799999999999"/>
    <n v="0"/>
    <n v="0"/>
    <n v="0"/>
    <n v="0"/>
    <n v="0"/>
    <n v="0"/>
    <n v="0"/>
    <n v="0"/>
    <n v="0"/>
    <n v="0"/>
    <n v="0"/>
    <n v="0"/>
    <n v="0"/>
    <n v="0"/>
    <n v="0"/>
    <n v="23244.799999999999"/>
    <n v="199.64516129032256"/>
    <n v="2179.8064516129034"/>
    <n v="0.68633704395872275"/>
    <n v="0"/>
    <n v="0"/>
    <n v="0"/>
    <n v="0"/>
    <n v="0"/>
    <n v="0"/>
    <n v="5.3217884130982371"/>
    <n v="0"/>
    <n v="0"/>
    <n v="0"/>
    <n v="16902"/>
    <n v="0"/>
    <n v="0"/>
    <n v="0"/>
    <n v="7.3188916876574304"/>
    <n v="0"/>
    <n v="0"/>
    <n v="0"/>
    <n v="0"/>
    <n v="0"/>
    <n v="0"/>
    <n v="0"/>
    <n v="0"/>
    <n v="0"/>
    <n v="0"/>
    <n v="0"/>
    <n v="0"/>
    <n v="0"/>
    <n v="0"/>
    <n v="0"/>
    <n v="2179.8064516129034"/>
    <n v="0"/>
    <n v="32070850.559999999"/>
    <n v="0"/>
    <n v="0"/>
    <n v="0"/>
    <n v="0"/>
    <n v="49405102.2848"/>
    <n v="0"/>
    <n v="0"/>
    <n v="0"/>
    <n v="0"/>
    <n v="0"/>
    <n v="0"/>
    <n v="16902"/>
    <n v="0"/>
    <n v="0"/>
    <n v="0"/>
    <n v="0"/>
    <n v="0"/>
    <n v="0"/>
    <n v="360"/>
    <n v="0"/>
    <n v="0"/>
    <n v="0"/>
    <n v="1390"/>
    <n v="287"/>
    <n v="50"/>
    <n v="90"/>
    <n v="0"/>
    <n v="0"/>
    <n v="0"/>
    <n v="0"/>
    <n v="0"/>
    <n v="50"/>
  </r>
  <r>
    <x v="273"/>
    <s v="London"/>
    <x v="1"/>
    <x v="0"/>
    <n v="2793"/>
    <n v="3954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789.4970000000001"/>
    <n v="1780.0440000000001"/>
    <n v="618.79999999999995"/>
    <n v="8943.01"/>
    <n v="0"/>
    <n v="0"/>
    <n v="0"/>
    <n v="0"/>
    <n v="0"/>
    <n v="0"/>
    <n v="9.4529999999999994"/>
    <n v="0.36799999999999999"/>
    <n v="631.69818899999996"/>
    <n v="0"/>
    <n v="0"/>
    <n v="557.01"/>
    <n v="1.9870000000000001"/>
    <n v="144"/>
    <n v="0"/>
    <n v="729.54700000000003"/>
    <n v="3190"/>
    <n v="442.69"/>
    <n v="0"/>
    <n v="0"/>
    <n v="20.448"/>
    <n v="10.651"/>
    <n v="120.45161290322581"/>
    <n v="6.2793548387096774"/>
    <n v="0"/>
    <n v="0"/>
    <n v="0"/>
    <n v="0"/>
    <n v="0"/>
    <n v="0"/>
    <n v="0"/>
    <n v="0"/>
    <n v="0"/>
    <n v="0"/>
    <n v="773"/>
    <n v="137"/>
    <n v="7800"/>
    <n v="14717"/>
    <n v="1525"/>
    <n v="2451"/>
    <n v="43166"/>
    <n v="16423"/>
    <n v="0"/>
    <n v="0"/>
    <n v="0"/>
    <n v="14657.9"/>
    <n v="1263"/>
    <n v="4385.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"/>
    <n v="0"/>
    <n v="12.7"/>
    <n v="6.3"/>
    <n v="4.6428571428571406"/>
    <n v="1.2848038063909772"/>
    <n v="5.6017857142857137"/>
    <n v="2.0039636234928757"/>
    <n v="92"/>
    <n v="2.7776858135330098"/>
    <n v="4.7522276878275704"/>
    <n v="0"/>
    <n v="0"/>
    <n v="5.2128254909476297"/>
    <n v="0"/>
    <n v="0.752"/>
    <n v="2.1"/>
    <n v="1.4"/>
    <n v="0.13200000000000001"/>
    <n v="0.115"/>
    <n v="0.372"/>
    <n v="48445.32"/>
    <n v="1.0209999999999999"/>
    <n v="1.74"/>
    <n v="1396.443"/>
    <n v="102.735"/>
    <n v="0"/>
    <n v="6413.6881200000062"/>
    <n v="410.84048000000001"/>
    <n v="0"/>
    <n v="100.18600000000001"/>
    <n v="2.5489999999999999"/>
    <n v="0"/>
    <n v="2.5489999999999999"/>
    <n v="0"/>
    <n v="388.78145999999998"/>
    <n v="22.05902"/>
    <n v="0"/>
    <n v="0"/>
    <n v="0"/>
    <n v="0"/>
    <n v="-4.617647058823529"/>
    <n v="7.5882352941176467"/>
    <n v="1.5588235294117647"/>
    <n v="-5.617647058823529"/>
    <n v="-1.9705882352941178"/>
    <n v="1.9090909090909092"/>
    <n v="0"/>
    <n v="0"/>
    <n v="0"/>
    <n v="0"/>
    <n v="0"/>
    <n v="0"/>
    <n v="0"/>
    <n v="0"/>
    <n v="10618"/>
    <n v="10618"/>
    <n v="14657.9"/>
    <n v="1263"/>
    <n v="4385.6000000000004"/>
    <n v="6344"/>
    <n v="8032"/>
    <n v="22871"/>
    <n v="33489"/>
    <n v="0"/>
    <n v="0"/>
    <n v="0"/>
    <n v="0"/>
    <n v="0"/>
    <n v="0"/>
    <n v="0"/>
    <n v="18770"/>
    <n v="12755"/>
    <n v="0"/>
    <n v="1963"/>
    <n v="0"/>
    <n v="0"/>
    <n v="0"/>
    <n v="19043.5"/>
    <n v="0"/>
    <n v="0"/>
    <n v="0"/>
    <n v="0"/>
    <n v="0"/>
    <n v="0"/>
    <n v="0"/>
    <n v="0"/>
    <n v="0"/>
    <n v="0"/>
    <n v="0"/>
    <n v="0"/>
    <n v="0"/>
    <n v="0"/>
    <n v="0"/>
    <n v="19043.5"/>
    <n v="199.64516129032256"/>
    <n v="1445.8064516129032"/>
    <n v="0.51765358095700076"/>
    <n v="0"/>
    <n v="0"/>
    <n v="0"/>
    <n v="0"/>
    <n v="0"/>
    <n v="0"/>
    <n v="5.8800572860723239"/>
    <n v="0"/>
    <n v="0"/>
    <n v="0"/>
    <n v="16423"/>
    <n v="0"/>
    <n v="0"/>
    <n v="0"/>
    <n v="6.818295739348371"/>
    <n v="0"/>
    <n v="0"/>
    <n v="0"/>
    <n v="0"/>
    <n v="0"/>
    <n v="0"/>
    <n v="0"/>
    <n v="0"/>
    <n v="0"/>
    <n v="0"/>
    <n v="0"/>
    <n v="0"/>
    <n v="0"/>
    <n v="0"/>
    <n v="0"/>
    <n v="1445.8064516129032"/>
    <n v="0"/>
    <n v="26593162.270500001"/>
    <n v="0"/>
    <n v="0"/>
    <n v="0"/>
    <n v="0"/>
    <n v="33898267.914000005"/>
    <n v="0"/>
    <n v="0"/>
    <n v="0"/>
    <n v="0"/>
    <n v="0"/>
    <n v="0"/>
    <n v="16423"/>
    <n v="0"/>
    <n v="0"/>
    <n v="0"/>
    <n v="0"/>
    <n v="0"/>
    <n v="0"/>
    <n v="320"/>
    <n v="0"/>
    <n v="0"/>
    <n v="0"/>
    <n v="670"/>
    <n v="343"/>
    <n v="30"/>
    <n v="105"/>
    <n v="0"/>
    <n v="0"/>
    <n v="0"/>
    <n v="0"/>
    <n v="0"/>
    <n v="30"/>
  </r>
  <r>
    <x v="274"/>
    <s v="London"/>
    <x v="1"/>
    <x v="0"/>
    <n v="2851"/>
    <n v="3897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2103.4580000000001"/>
    <n v="2097.3820000000001"/>
    <n v="670.61800000000005"/>
    <n v="9911.02"/>
    <n v="0"/>
    <n v="0"/>
    <n v="0"/>
    <n v="0.14699999999999999"/>
    <n v="0.03"/>
    <n v="0.39"/>
    <n v="5.9290000000000003"/>
    <n v="0.19700000000000001"/>
    <n v="305.98270500000001"/>
    <n v="0"/>
    <n v="0"/>
    <n v="651.75"/>
    <n v="1.837"/>
    <n v="193"/>
    <n v="1"/>
    <n v="493.875"/>
    <n v="2056"/>
    <n v="350.82"/>
    <n v="0"/>
    <n v="0"/>
    <n v="19.085999999999999"/>
    <n v="10.772"/>
    <n v="120.45161290322581"/>
    <n v="6.2793548387096774"/>
    <n v="0"/>
    <n v="0"/>
    <n v="0"/>
    <n v="0"/>
    <n v="0"/>
    <n v="0"/>
    <n v="0"/>
    <n v="0"/>
    <n v="0"/>
    <n v="0"/>
    <n v="691"/>
    <n v="106"/>
    <n v="7981"/>
    <n v="15302"/>
    <n v="1378"/>
    <n v="2529"/>
    <n v="44391"/>
    <n v="16898"/>
    <n v="0"/>
    <n v="0"/>
    <n v="0"/>
    <n v="15278.3"/>
    <n v="1308"/>
    <n v="493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1"/>
    <n v="7.9"/>
    <n v="3.0428571428571409"/>
    <n v="0.84204064849624038"/>
    <n v="-1.9982142857142857"/>
    <n v="-0.71483433047131906"/>
    <n v="183"/>
    <n v="2.5603741051876301"/>
    <n v="4.36936809343094"/>
    <n v="0"/>
    <n v="0"/>
    <n v="4.9752030274896502"/>
    <n v="0"/>
    <n v="0.752"/>
    <n v="2"/>
    <n v="1.3"/>
    <n v="0.13300000000000001"/>
    <n v="0.11600000000000001"/>
    <n v="0.34799999999999998"/>
    <n v="53622.879999999997"/>
    <n v="1.008"/>
    <n v="1.72"/>
    <n v="1428.375"/>
    <n v="119.277"/>
    <n v="0"/>
    <n v="6760.3027899999988"/>
    <n v="569.86381000000006"/>
    <n v="0"/>
    <n v="82.763000000000005"/>
    <n v="36.514000000000003"/>
    <n v="0"/>
    <n v="36.514000000000003"/>
    <n v="0"/>
    <n v="398.63049999999998"/>
    <n v="171.23331000000002"/>
    <n v="0"/>
    <n v="0"/>
    <n v="0"/>
    <n v="0"/>
    <n v="-2.9705882352941178"/>
    <n v="8.5882352941176467"/>
    <n v="13.705882352941176"/>
    <n v="-9.235294117647058"/>
    <n v="-2.7058823529411766"/>
    <n v="2.3333333333333335"/>
    <n v="0"/>
    <n v="0"/>
    <n v="0"/>
    <n v="0"/>
    <n v="0"/>
    <n v="0"/>
    <n v="0"/>
    <n v="0"/>
    <n v="5280"/>
    <n v="5280"/>
    <n v="15278.3"/>
    <n v="1308"/>
    <n v="4933.5"/>
    <n v="6526"/>
    <n v="7802"/>
    <n v="10328"/>
    <n v="15608"/>
    <n v="0"/>
    <n v="0"/>
    <n v="0"/>
    <n v="0"/>
    <n v="0"/>
    <n v="0"/>
    <n v="0"/>
    <n v="827"/>
    <n v="12967"/>
    <n v="0"/>
    <n v="1814"/>
    <n v="0"/>
    <n v="0"/>
    <n v="0"/>
    <n v="20211.8"/>
    <n v="0"/>
    <n v="0"/>
    <n v="0"/>
    <n v="0"/>
    <n v="0"/>
    <n v="0"/>
    <n v="0"/>
    <n v="0"/>
    <n v="0"/>
    <n v="0"/>
    <n v="0"/>
    <n v="0"/>
    <n v="0"/>
    <n v="0"/>
    <n v="0"/>
    <n v="20211.8"/>
    <n v="199.64516129032256"/>
    <n v="1298.8064516129032"/>
    <n v="0.45556171575338589"/>
    <n v="0"/>
    <n v="0"/>
    <n v="0"/>
    <n v="0"/>
    <n v="0"/>
    <n v="0"/>
    <n v="5.9270431427569275"/>
    <n v="0"/>
    <n v="0"/>
    <n v="0"/>
    <n v="16898"/>
    <n v="0"/>
    <n v="0"/>
    <n v="0"/>
    <n v="7.089372150122764"/>
    <n v="0"/>
    <n v="0"/>
    <n v="0"/>
    <n v="0"/>
    <n v="0"/>
    <n v="0"/>
    <n v="0"/>
    <n v="0"/>
    <n v="0"/>
    <n v="0"/>
    <n v="0"/>
    <n v="0"/>
    <n v="0"/>
    <n v="0"/>
    <n v="0"/>
    <n v="1298.8064516129032"/>
    <n v="0"/>
    <n v="28870029.824999999"/>
    <n v="0"/>
    <n v="0"/>
    <n v="0"/>
    <n v="0"/>
    <n v="42391865.507600002"/>
    <n v="0"/>
    <n v="0"/>
    <n v="0"/>
    <n v="0"/>
    <n v="0"/>
    <n v="0"/>
    <n v="16898"/>
    <n v="0"/>
    <n v="0"/>
    <n v="0"/>
    <n v="0"/>
    <n v="0"/>
    <n v="0"/>
    <n v="340"/>
    <n v="0"/>
    <n v="0"/>
    <n v="0"/>
    <n v="480"/>
    <n v="336"/>
    <n v="90"/>
    <n v="95"/>
    <n v="0"/>
    <n v="0"/>
    <n v="0"/>
    <n v="0"/>
    <n v="0"/>
    <n v="90"/>
  </r>
  <r>
    <x v="275"/>
    <s v="London"/>
    <x v="1"/>
    <x v="0"/>
    <n v="2944"/>
    <n v="398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315.395"/>
    <n v="1311.3040000000001"/>
    <n v="467.767"/>
    <n v="6787.18"/>
    <n v="0"/>
    <n v="0"/>
    <n v="0"/>
    <n v="0.59899999999999998"/>
    <n v="0.125"/>
    <n v="3.37"/>
    <n v="3.492"/>
    <n v="6.3E-2"/>
    <n v="150.75"/>
    <n v="0"/>
    <n v="0"/>
    <n v="400.35"/>
    <n v="1.0940000000000001"/>
    <n v="316"/>
    <n v="0"/>
    <n v="637.26400000000001"/>
    <n v="2623"/>
    <n v="542.83999999999992"/>
    <n v="0"/>
    <n v="0"/>
    <n v="14.785"/>
    <n v="10.648999999999999"/>
    <n v="120.45161290322581"/>
    <n v="6.2793548387096774"/>
    <n v="0"/>
    <n v="0"/>
    <n v="0"/>
    <n v="0"/>
    <n v="0"/>
    <n v="0"/>
    <n v="0"/>
    <n v="0"/>
    <n v="0"/>
    <n v="0"/>
    <n v="623"/>
    <n v="118"/>
    <n v="8591"/>
    <n v="15636"/>
    <n v="1260"/>
    <n v="2514"/>
    <n v="47241"/>
    <n v="16972"/>
    <n v="0"/>
    <n v="0"/>
    <n v="0"/>
    <n v="15423.9"/>
    <n v="1333"/>
    <n v="4445.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7.6"/>
    <n v="4.4000000000000004"/>
    <n v="-0.45714285714285907"/>
    <n v="-0.12650375939849681"/>
    <n v="-0.19821428571428568"/>
    <n v="-7.0908499269272923E-2"/>
    <n v="164"/>
    <n v="2.5956326674187302"/>
    <n v="4.4060108583417099"/>
    <n v="0"/>
    <n v="0"/>
    <n v="4.9940085297194399"/>
    <n v="0"/>
    <n v="0.74"/>
    <n v="2"/>
    <n v="1.4"/>
    <n v="0.13600000000000001"/>
    <n v="0.124"/>
    <n v="0.35299999999999998"/>
    <n v="57508.01"/>
    <n v="1.0169999999999999"/>
    <n v="1.72"/>
    <n v="1146.6569999999999"/>
    <n v="164.46299999999999"/>
    <n v="0"/>
    <n v="5195.865649999997"/>
    <n v="831.18940999999995"/>
    <n v="0"/>
    <n v="71.265000000000001"/>
    <n v="93.197999999999993"/>
    <n v="0"/>
    <n v="93.197999999999993"/>
    <n v="0"/>
    <n v="398.39956000000001"/>
    <n v="432.78985"/>
    <n v="0"/>
    <n v="0"/>
    <n v="0"/>
    <n v="0"/>
    <n v="-5.4117647058823533"/>
    <n v="15.264705882352942"/>
    <n v="1.088235294117647"/>
    <n v="-12.764705882352942"/>
    <n v="-5.8529411764705879"/>
    <n v="3.3636363636363638"/>
    <n v="0"/>
    <n v="0"/>
    <n v="0"/>
    <n v="0"/>
    <n v="0"/>
    <n v="0"/>
    <n v="0"/>
    <n v="0"/>
    <n v="9407"/>
    <n v="9407"/>
    <n v="15423.9"/>
    <n v="1333"/>
    <n v="4445.1000000000004"/>
    <n v="6485"/>
    <n v="7851"/>
    <n v="21740"/>
    <n v="31147"/>
    <n v="0"/>
    <n v="0"/>
    <n v="0"/>
    <n v="0"/>
    <n v="0"/>
    <n v="0"/>
    <n v="0"/>
    <n v="925"/>
    <n v="28484"/>
    <n v="0"/>
    <n v="1737"/>
    <n v="0"/>
    <n v="0"/>
    <n v="0"/>
    <n v="19869"/>
    <n v="0"/>
    <n v="0"/>
    <n v="0"/>
    <n v="0"/>
    <n v="0"/>
    <n v="0"/>
    <n v="0"/>
    <n v="0"/>
    <n v="0"/>
    <n v="0"/>
    <n v="0"/>
    <n v="0"/>
    <n v="0"/>
    <n v="0"/>
    <n v="0"/>
    <n v="19869"/>
    <n v="199.64516129032256"/>
    <n v="1180.8064516129032"/>
    <n v="0.40108914796633938"/>
    <n v="0"/>
    <n v="0"/>
    <n v="0"/>
    <n v="0"/>
    <n v="0"/>
    <n v="0"/>
    <n v="5.7649456521739131"/>
    <n v="0"/>
    <n v="0"/>
    <n v="0"/>
    <n v="16972"/>
    <n v="0"/>
    <n v="0"/>
    <n v="0"/>
    <n v="6.7489809782608692"/>
    <n v="0"/>
    <n v="0"/>
    <n v="0"/>
    <n v="0"/>
    <n v="0"/>
    <n v="0"/>
    <n v="0"/>
    <n v="0"/>
    <n v="0"/>
    <n v="0"/>
    <n v="0"/>
    <n v="0"/>
    <n v="0"/>
    <n v="0"/>
    <n v="0"/>
    <n v="1180.8064516129032"/>
    <n v="0"/>
    <n v="22782927.932999998"/>
    <n v="0"/>
    <n v="0"/>
    <n v="0"/>
    <n v="0"/>
    <n v="26054299.176000003"/>
    <n v="0"/>
    <n v="0"/>
    <n v="0"/>
    <n v="0"/>
    <n v="0"/>
    <n v="0"/>
    <n v="16972"/>
    <n v="0"/>
    <n v="0"/>
    <n v="0"/>
    <n v="0"/>
    <n v="0"/>
    <n v="0"/>
    <n v="350"/>
    <n v="0"/>
    <n v="0"/>
    <n v="0"/>
    <n v="420"/>
    <n v="266"/>
    <n v="90"/>
    <n v="75"/>
    <n v="0"/>
    <n v="0"/>
    <n v="0"/>
    <n v="0"/>
    <n v="0"/>
    <n v="90"/>
  </r>
  <r>
    <x v="276"/>
    <s v="London"/>
    <x v="1"/>
    <x v="0"/>
    <n v="4201"/>
    <n v="515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420.459"/>
    <n v="411.13600000000002"/>
    <n v="163.149"/>
    <n v="2704.19"/>
    <n v="0"/>
    <n v="0"/>
    <n v="0"/>
    <n v="0.77400000000000002"/>
    <n v="0.182"/>
    <n v="9.6999999999999993"/>
    <n v="8.5489999999999995"/>
    <n v="7.9000000000000001E-2"/>
    <n v="268.94338599999998"/>
    <n v="0"/>
    <n v="0"/>
    <n v="222.92"/>
    <n v="0.88500000000000001"/>
    <n v="294"/>
    <n v="0"/>
    <n v="648.32000000000005"/>
    <n v="2584"/>
    <n v="516.14"/>
    <n v="0"/>
    <n v="0"/>
    <n v="16.07"/>
    <n v="11.186"/>
    <n v="120.45161290322581"/>
    <n v="6.2793548387096774"/>
    <n v="0"/>
    <n v="0"/>
    <n v="0"/>
    <n v="0"/>
    <n v="0"/>
    <n v="0"/>
    <n v="0"/>
    <n v="0"/>
    <n v="0"/>
    <n v="0"/>
    <n v="625"/>
    <n v="146"/>
    <n v="10354"/>
    <n v="24235"/>
    <n v="1821"/>
    <n v="3013"/>
    <n v="60582"/>
    <n v="20833"/>
    <n v="0"/>
    <n v="0"/>
    <n v="0"/>
    <n v="23748.6"/>
    <n v="2054"/>
    <n v="6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8.3000000000000007"/>
    <n v="5.4"/>
    <n v="0.24285714285714199"/>
    <n v="6.720512218045091E-2"/>
    <n v="-0.49821428571428572"/>
    <n v="-0.17822947113628063"/>
    <n v="134"/>
    <n v="2.58986353175789"/>
    <n v="4.3146003290999397"/>
    <n v="0"/>
    <n v="0"/>
    <n v="4.9445677496918901"/>
    <n v="0"/>
    <n v="0.74199999999999999"/>
    <n v="2"/>
    <n v="1.3"/>
    <n v="0.13800000000000001"/>
    <n v="0.12"/>
    <n v="0.39600000000000002"/>
    <n v="61188.79"/>
    <n v="1.018"/>
    <n v="1.68"/>
    <n v="748.88900000000001"/>
    <n v="176.27699999999999"/>
    <n v="0"/>
    <n v="2368.1978000000017"/>
    <n v="849.06735999999989"/>
    <n v="0"/>
    <n v="64.721000000000004"/>
    <n v="111.556"/>
    <n v="0"/>
    <n v="111.556"/>
    <n v="0"/>
    <n v="394.46442999999994"/>
    <n v="454.60293000000001"/>
    <n v="0"/>
    <n v="0"/>
    <n v="0"/>
    <n v="0"/>
    <n v="-9.9705882352941178"/>
    <n v="15.794117647058824"/>
    <n v="7.2941176470588234"/>
    <n v="-15.529411764705882"/>
    <n v="-9.9411764705882355"/>
    <n v="5.1515151515151514"/>
    <n v="0"/>
    <n v="0"/>
    <n v="0"/>
    <n v="0"/>
    <n v="0"/>
    <n v="0"/>
    <n v="0"/>
    <n v="0"/>
    <n v="5806"/>
    <n v="5806"/>
    <n v="23748.6"/>
    <n v="2054"/>
    <n v="6533"/>
    <n v="8473"/>
    <n v="10092"/>
    <n v="11237"/>
    <n v="17043"/>
    <n v="0.29049255676534042"/>
    <n v="0"/>
    <n v="0.29049255676534042"/>
    <n v="0"/>
    <n v="1"/>
    <n v="0"/>
    <n v="0"/>
    <n v="1832"/>
    <n v="13054"/>
    <n v="2"/>
    <n v="2154"/>
    <n v="0"/>
    <n v="0"/>
    <n v="0"/>
    <n v="30281.599999999999"/>
    <n v="0"/>
    <n v="0"/>
    <n v="0"/>
    <n v="0"/>
    <n v="0"/>
    <n v="0"/>
    <n v="0"/>
    <n v="0"/>
    <n v="0"/>
    <n v="0"/>
    <n v="0"/>
    <n v="0"/>
    <n v="0"/>
    <n v="0"/>
    <n v="0"/>
    <n v="30281.599999999999"/>
    <n v="199.64516129032256"/>
    <n v="1741.8064516129032"/>
    <n v="0.4146171034546306"/>
    <n v="0"/>
    <n v="0"/>
    <n v="0"/>
    <n v="0"/>
    <n v="0"/>
    <n v="4.9590573672935019"/>
    <n v="0"/>
    <n v="0"/>
    <n v="0"/>
    <n v="20833"/>
    <n v="0"/>
    <n v="0"/>
    <n v="0"/>
    <n v="0"/>
    <n v="7.2081885265412993"/>
    <n v="0"/>
    <n v="0"/>
    <n v="0"/>
    <n v="0"/>
    <n v="0"/>
    <n v="0"/>
    <n v="0"/>
    <n v="0"/>
    <n v="0"/>
    <n v="0"/>
    <n v="0"/>
    <n v="0"/>
    <n v="0"/>
    <n v="0"/>
    <n v="0"/>
    <n v="1741.8064516129032"/>
    <n v="0"/>
    <n v="22677557.1424"/>
    <n v="0"/>
    <n v="0"/>
    <n v="0"/>
    <n v="0"/>
    <n v="12449855.897600001"/>
    <n v="0"/>
    <n v="0"/>
    <n v="0"/>
    <n v="0"/>
    <n v="0"/>
    <n v="0"/>
    <n v="20833"/>
    <n v="0"/>
    <n v="0"/>
    <n v="0"/>
    <n v="0"/>
    <n v="0"/>
    <n v="0"/>
    <n v="500"/>
    <n v="0"/>
    <n v="0"/>
    <n v="0"/>
    <n v="620"/>
    <n v="469"/>
    <n v="60"/>
    <n v="140"/>
    <n v="0"/>
    <n v="0"/>
    <n v="0"/>
    <n v="0"/>
    <n v="0"/>
    <n v="60"/>
  </r>
  <r>
    <x v="277"/>
    <s v="London"/>
    <x v="1"/>
    <x v="0"/>
    <n v="6382"/>
    <n v="7437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330.74799999999999"/>
    <n v="324.47300000000001"/>
    <n v="123.337"/>
    <n v="2503.62"/>
    <n v="0"/>
    <n v="0"/>
    <n v="0"/>
    <n v="3.5059999999999998"/>
    <n v="0.316"/>
    <n v="47.54"/>
    <n v="2.7690000000000001"/>
    <n v="8.7999999999999995E-2"/>
    <n v="476.177224999999"/>
    <n v="0"/>
    <n v="0"/>
    <n v="200.93"/>
    <n v="0.70299999999999996"/>
    <n v="173"/>
    <n v="0"/>
    <n v="976.49400000000003"/>
    <n v="4249"/>
    <n v="817.62"/>
    <n v="0"/>
    <n v="0"/>
    <n v="22.358000000000001"/>
    <n v="13.888999999999999"/>
    <n v="120.45161290322581"/>
    <n v="6.2793548387096774"/>
    <n v="0"/>
    <n v="0"/>
    <n v="0"/>
    <n v="0"/>
    <n v="0"/>
    <n v="0"/>
    <n v="0"/>
    <n v="0"/>
    <n v="0"/>
    <n v="0"/>
    <n v="773"/>
    <n v="149"/>
    <n v="16797"/>
    <n v="38909"/>
    <n v="2451"/>
    <n v="4064"/>
    <n v="82646"/>
    <n v="27292"/>
    <n v="0"/>
    <n v="0"/>
    <n v="0"/>
    <n v="37901.199999999997"/>
    <n v="3267"/>
    <n v="925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9.4"/>
    <n v="6.5"/>
    <n v="1.3428571428571416"/>
    <n v="0.37160479323308249"/>
    <n v="0.8017857142857141"/>
    <n v="0.28682807362075263"/>
    <n v="150"/>
    <n v="2.3275227728862902"/>
    <n v="4.14378125209128"/>
    <n v="0"/>
    <n v="0"/>
    <n v="4.62313503347296"/>
    <n v="0"/>
    <n v="0.75900000000000001"/>
    <n v="1.8"/>
    <n v="1.2"/>
    <n v="0.13"/>
    <n v="0.111"/>
    <n v="0.45200000000000001"/>
    <n v="68338.259999999995"/>
    <n v="1.01"/>
    <n v="1.59"/>
    <n v="866.22799999999995"/>
    <n v="88.379000000000005"/>
    <n v="0"/>
    <n v="2565.4612600000005"/>
    <n v="466.95334000000003"/>
    <n v="0"/>
    <n v="85.765000000000001"/>
    <n v="2.6139999999999999"/>
    <n v="0"/>
    <n v="2.6139999999999999"/>
    <n v="0"/>
    <n v="445.57301999999999"/>
    <n v="21.380320000000001"/>
    <n v="0"/>
    <n v="0"/>
    <n v="0"/>
    <n v="0"/>
    <n v="-16.735294117647058"/>
    <n v="11.264705882352942"/>
    <n v="-5.2941176470588234"/>
    <n v="-18.058823529411764"/>
    <n v="-3.4242424242424243"/>
    <n v="4"/>
    <n v="0"/>
    <n v="0"/>
    <n v="0"/>
    <n v="0"/>
    <n v="0"/>
    <n v="0"/>
    <n v="0"/>
    <n v="0"/>
    <n v="6442"/>
    <n v="6442"/>
    <n v="37901.199999999997"/>
    <n v="3267"/>
    <n v="9257.1"/>
    <n v="13944"/>
    <n v="16676"/>
    <n v="11159"/>
    <n v="17601"/>
    <n v="0.40534391350284382"/>
    <n v="0"/>
    <n v="0.40534391350284382"/>
    <n v="0"/>
    <n v="0"/>
    <n v="1"/>
    <n v="0"/>
    <n v="1163"/>
    <n v="13327"/>
    <n v="0"/>
    <n v="3110"/>
    <n v="0"/>
    <n v="0"/>
    <n v="0"/>
    <n v="47158.299999999996"/>
    <n v="0"/>
    <n v="0"/>
    <n v="0"/>
    <n v="0"/>
    <n v="0"/>
    <n v="0"/>
    <n v="0"/>
    <n v="0"/>
    <n v="0"/>
    <n v="0"/>
    <n v="0"/>
    <n v="0"/>
    <n v="0"/>
    <n v="0"/>
    <n v="0"/>
    <n v="47158.299999999996"/>
    <n v="199.64516129032256"/>
    <n v="2371.8064516129034"/>
    <n v="0.37163999555200616"/>
    <n v="0"/>
    <n v="0"/>
    <n v="0"/>
    <n v="0"/>
    <n v="0"/>
    <n v="4.276402381698527"/>
    <n v="0"/>
    <n v="0"/>
    <n v="0"/>
    <n v="27292"/>
    <n v="0"/>
    <n v="0"/>
    <n v="0"/>
    <n v="0"/>
    <n v="7.3892666875587585"/>
    <n v="0"/>
    <n v="0"/>
    <n v="0"/>
    <n v="0"/>
    <n v="0"/>
    <n v="0"/>
    <n v="0"/>
    <n v="0"/>
    <n v="0"/>
    <n v="0"/>
    <n v="0"/>
    <n v="0"/>
    <n v="0"/>
    <n v="0"/>
    <n v="0"/>
    <n v="2371.8064516129034"/>
    <n v="0"/>
    <n v="40849839.892399997"/>
    <n v="0"/>
    <n v="0"/>
    <n v="0"/>
    <n v="0"/>
    <n v="15301595.0759"/>
    <n v="0"/>
    <n v="0"/>
    <n v="0"/>
    <n v="0"/>
    <n v="0"/>
    <n v="0"/>
    <n v="27292"/>
    <n v="0"/>
    <n v="0"/>
    <n v="0"/>
    <n v="0"/>
    <n v="0"/>
    <n v="0"/>
    <n v="760"/>
    <n v="0"/>
    <n v="0"/>
    <n v="0"/>
    <n v="530"/>
    <n v="728"/>
    <n v="120"/>
    <n v="180"/>
    <n v="0"/>
    <n v="0"/>
    <n v="0"/>
    <n v="0"/>
    <n v="0"/>
    <n v="120"/>
  </r>
  <r>
    <x v="278"/>
    <s v="London"/>
    <x v="1"/>
    <x v="0"/>
    <n v="4581"/>
    <n v="5045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437.50900000000001"/>
    <n v="411.32400000000001"/>
    <n v="142.25899999999999"/>
    <n v="2407.2399999999998"/>
    <n v="0"/>
    <n v="0"/>
    <n v="0"/>
    <n v="21.265999999999998"/>
    <n v="0.40200000000000002"/>
    <n v="124.979999999999"/>
    <n v="4.9189999999999996"/>
    <n v="5.6000000000000001E-2"/>
    <n v="175.63129000000001"/>
    <n v="0"/>
    <n v="0"/>
    <n v="152.08000000000001"/>
    <n v="0.751"/>
    <n v="210"/>
    <n v="0"/>
    <n v="921.34199999999998"/>
    <n v="3761"/>
    <n v="694"/>
    <n v="0"/>
    <n v="0"/>
    <n v="22.225999999999999"/>
    <n v="11.051"/>
    <n v="120.45161290322581"/>
    <n v="6.2793548387096774"/>
    <n v="0"/>
    <n v="0"/>
    <n v="0"/>
    <n v="0"/>
    <n v="0"/>
    <n v="0"/>
    <n v="0"/>
    <n v="0"/>
    <n v="0"/>
    <n v="0"/>
    <n v="633"/>
    <n v="120"/>
    <n v="12355"/>
    <n v="28364"/>
    <n v="1649"/>
    <n v="2882"/>
    <n v="60480"/>
    <n v="21594"/>
    <n v="0"/>
    <n v="0"/>
    <n v="0"/>
    <n v="30143.200000000001"/>
    <n v="2576"/>
    <n v="618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9.4"/>
    <n v="0"/>
    <n v="1.1142857142857139"/>
    <n v="0.32301456766917291"/>
    <n v="0.27142857142857157"/>
    <n v="2.5685056631348208E-2"/>
    <n v="165"/>
    <n v="2.3864128957012198"/>
    <n v="4.1571613428061598"/>
    <n v="0"/>
    <n v="0"/>
    <n v="4.5959839351556102"/>
    <n v="0"/>
    <n v="0.73199999999999998"/>
    <n v="1.9"/>
    <n v="1.5"/>
    <n v="0.13900000000000001"/>
    <n v="0.128"/>
    <n v="0.41899999999999998"/>
    <n v="56577.23"/>
    <n v="1.0169999999999999"/>
    <n v="1.54"/>
    <n v="833.46100000000001"/>
    <n v="114.806"/>
    <n v="0"/>
    <n v="2459.7044999999994"/>
    <n v="465.02116000000001"/>
    <n v="0"/>
    <n v="111.376"/>
    <n v="3.43"/>
    <n v="0"/>
    <n v="3.43"/>
    <n v="0"/>
    <n v="441.40260999999998"/>
    <n v="23.618550000000003"/>
    <n v="0"/>
    <n v="0"/>
    <n v="0"/>
    <n v="0"/>
    <n v="-21.911764705882351"/>
    <n v="6.2352941176470589"/>
    <n v="-14.647058823529411"/>
    <n v="-22.323529411764707"/>
    <n v="-7.6060606060606064"/>
    <n v="3.6875"/>
    <n v="0"/>
    <n v="0"/>
    <n v="0"/>
    <n v="0"/>
    <n v="0"/>
    <n v="0"/>
    <n v="0"/>
    <n v="0"/>
    <n v="5438"/>
    <n v="5438"/>
    <n v="30143.200000000001"/>
    <n v="2576"/>
    <n v="6181.8"/>
    <n v="11110"/>
    <n v="13256"/>
    <n v="10273"/>
    <n v="15711"/>
    <n v="0.30416352973181582"/>
    <n v="0"/>
    <n v="0.30416352973181582"/>
    <n v="0"/>
    <n v="0"/>
    <n v="0"/>
    <n v="1"/>
    <n v="703"/>
    <n v="12281"/>
    <n v="0"/>
    <n v="2727"/>
    <n v="0"/>
    <n v="0"/>
    <n v="0"/>
    <n v="36325"/>
    <n v="0"/>
    <n v="0"/>
    <n v="0"/>
    <n v="0"/>
    <n v="0"/>
    <n v="0"/>
    <n v="0"/>
    <n v="0"/>
    <n v="0"/>
    <n v="0"/>
    <n v="0"/>
    <n v="0"/>
    <n v="0"/>
    <n v="0"/>
    <n v="0"/>
    <n v="36325"/>
    <n v="199.64516129032256"/>
    <n v="1569.8064516129032"/>
    <n v="0.34267767989803605"/>
    <n v="0"/>
    <n v="0"/>
    <n v="0"/>
    <n v="0"/>
    <n v="0"/>
    <n v="4.7138179436804188"/>
    <n v="0"/>
    <n v="0"/>
    <n v="0"/>
    <n v="21594"/>
    <n v="0"/>
    <n v="0"/>
    <n v="0"/>
    <n v="0"/>
    <n v="7.9294913774285094"/>
    <n v="0"/>
    <n v="0"/>
    <n v="0"/>
    <n v="0"/>
    <n v="0"/>
    <n v="0"/>
    <n v="0"/>
    <n v="0"/>
    <n v="0"/>
    <n v="0"/>
    <n v="0"/>
    <n v="0"/>
    <n v="0"/>
    <n v="0"/>
    <n v="0"/>
    <n v="1569.8064516129032"/>
    <n v="0"/>
    <n v="30275470.824999999"/>
    <n v="0"/>
    <n v="0"/>
    <n v="0"/>
    <n v="0"/>
    <n v="14941344.300000001"/>
    <n v="0"/>
    <n v="0"/>
    <n v="0"/>
    <n v="0"/>
    <n v="0"/>
    <n v="0"/>
    <n v="21594"/>
    <n v="0"/>
    <n v="0"/>
    <n v="0"/>
    <n v="0"/>
    <n v="0"/>
    <n v="0"/>
    <n v="410"/>
    <n v="0"/>
    <n v="0"/>
    <n v="0"/>
    <n v="480"/>
    <n v="532"/>
    <n v="110"/>
    <n v="120"/>
    <n v="0"/>
    <n v="0"/>
    <n v="0"/>
    <n v="0"/>
    <n v="0"/>
    <n v="110"/>
  </r>
  <r>
    <x v="279"/>
    <s v="London"/>
    <x v="1"/>
    <x v="0"/>
    <n v="2770"/>
    <n v="331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226.22699999999998"/>
    <n v="188.89"/>
    <n v="69.418999999999997"/>
    <n v="1004.45"/>
    <n v="0"/>
    <n v="0"/>
    <n v="0"/>
    <n v="34.488"/>
    <n v="0.624"/>
    <n v="486.17"/>
    <n v="2.8490000000000002"/>
    <n v="7.0000000000000007E-2"/>
    <n v="212.72612699999999"/>
    <n v="0"/>
    <n v="0"/>
    <n v="146.51"/>
    <n v="0.75600000000000001"/>
    <n v="137"/>
    <n v="0"/>
    <n v="139.34700000000001"/>
    <n v="512"/>
    <n v="95.22"/>
    <n v="0"/>
    <n v="0"/>
    <n v="5.36"/>
    <n v="8.4290000000000003"/>
    <n v="120.45161290322581"/>
    <n v="6.2793548387096774"/>
    <n v="0"/>
    <n v="0"/>
    <n v="0"/>
    <n v="0"/>
    <n v="0"/>
    <n v="0"/>
    <n v="0"/>
    <n v="0"/>
    <n v="0"/>
    <n v="0"/>
    <n v="518"/>
    <n v="86"/>
    <n v="6948"/>
    <n v="14391"/>
    <n v="1323"/>
    <n v="1864"/>
    <n v="34985"/>
    <n v="14266"/>
    <n v="0"/>
    <n v="0"/>
    <n v="0"/>
    <n v="14428.1"/>
    <n v="1258"/>
    <n v="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7.6"/>
    <n v="0"/>
    <n v="-0.68571428571428683"/>
    <n v="-0.19877819548872219"/>
    <n v="1.7714285714285714"/>
    <n v="0.16762879064669345"/>
    <n v="233"/>
    <n v="2.84920038014593"/>
    <n v="4.5787002728708801"/>
    <n v="0"/>
    <n v="0"/>
    <n v="5.16364787824521"/>
    <n v="0"/>
    <n v="0.74"/>
    <n v="2.1"/>
    <n v="1.6"/>
    <n v="0.14000000000000001"/>
    <n v="0.12"/>
    <n v="0.36299999999999999"/>
    <n v="45937.95"/>
    <n v="1.0269999999999999"/>
    <n v="1.63"/>
    <n v="316.69900000000001"/>
    <n v="33.908999999999999"/>
    <n v="0"/>
    <n v="911.38163999999915"/>
    <n v="141.99039999999999"/>
    <n v="0"/>
    <n v="32.381999999999998"/>
    <n v="1.5269999999999999"/>
    <n v="0"/>
    <n v="1.5269999999999999"/>
    <n v="0"/>
    <n v="132.39037999999999"/>
    <n v="9.6000199999999989"/>
    <n v="0"/>
    <n v="0"/>
    <n v="0"/>
    <n v="0"/>
    <n v="-10.735294117647058"/>
    <n v="22.882352941176471"/>
    <n v="35.121212121212125"/>
    <n v="-23.441176470588236"/>
    <n v="-18.970588235294116"/>
    <n v="7.333333333333333"/>
    <n v="0"/>
    <n v="0"/>
    <n v="0"/>
    <n v="0"/>
    <n v="0"/>
    <n v="0"/>
    <n v="0"/>
    <n v="0"/>
    <n v="4490"/>
    <n v="4490"/>
    <n v="14428.1"/>
    <n v="1258"/>
    <n v="2815"/>
    <n v="6415"/>
    <n v="7741"/>
    <n v="9930"/>
    <n v="14420"/>
    <n v="0"/>
    <n v="0"/>
    <n v="0"/>
    <n v="0"/>
    <n v="0"/>
    <n v="0"/>
    <n v="0"/>
    <n v="494"/>
    <n v="12530"/>
    <n v="0"/>
    <n v="1395"/>
    <n v="0"/>
    <n v="0"/>
    <n v="0"/>
    <n v="17243.099999999999"/>
    <n v="0"/>
    <n v="0"/>
    <n v="0"/>
    <n v="0"/>
    <n v="0"/>
    <n v="0"/>
    <n v="0"/>
    <n v="0"/>
    <n v="0"/>
    <n v="0"/>
    <n v="0"/>
    <n v="0"/>
    <n v="0"/>
    <n v="0"/>
    <n v="0"/>
    <n v="17243.099999999999"/>
    <n v="199.64516129032256"/>
    <n v="1243.8064516129032"/>
    <n v="0.44902759986025387"/>
    <n v="0"/>
    <n v="0"/>
    <n v="0"/>
    <n v="0"/>
    <n v="0"/>
    <n v="0"/>
    <n v="5.1501805054151628"/>
    <n v="0"/>
    <n v="0"/>
    <n v="0"/>
    <n v="14266"/>
    <n v="0"/>
    <n v="0"/>
    <n v="0"/>
    <n v="6.2249458483754507"/>
    <n v="0"/>
    <n v="0"/>
    <n v="0"/>
    <n v="0"/>
    <n v="0"/>
    <n v="0"/>
    <n v="0"/>
    <n v="0"/>
    <n v="0"/>
    <n v="0"/>
    <n v="0"/>
    <n v="0"/>
    <n v="0"/>
    <n v="0"/>
    <n v="0"/>
    <n v="1243.8064516129032"/>
    <n v="0"/>
    <n v="5460872.5268999999"/>
    <n v="0"/>
    <n v="0"/>
    <n v="0"/>
    <n v="0"/>
    <n v="3257049.1589999995"/>
    <n v="0"/>
    <n v="0"/>
    <n v="0"/>
    <n v="0"/>
    <n v="0"/>
    <n v="0"/>
    <n v="14266"/>
    <n v="0"/>
    <n v="0"/>
    <n v="0"/>
    <n v="0"/>
    <n v="0"/>
    <n v="0"/>
    <n v="330"/>
    <n v="0"/>
    <n v="0"/>
    <n v="0"/>
    <n v="470"/>
    <n v="406"/>
    <n v="90"/>
    <n v="80"/>
    <n v="0"/>
    <n v="0"/>
    <n v="0"/>
    <n v="0"/>
    <n v="0"/>
    <n v="90"/>
  </r>
  <r>
    <x v="280"/>
    <s v="London"/>
    <x v="1"/>
    <x v="0"/>
    <n v="2261"/>
    <n v="269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6.682000000000002"/>
    <n v="0"/>
    <n v="0"/>
    <n v="0"/>
    <n v="0"/>
    <n v="0"/>
    <n v="0"/>
    <n v="24.265000000000001"/>
    <n v="0.53200000000000003"/>
    <n v="846.97"/>
    <n v="2.4169999999999998"/>
    <n v="4.8000000000000001E-2"/>
    <n v="192.39474300000001"/>
    <n v="0"/>
    <n v="0"/>
    <n v="212"/>
    <n v="0.93"/>
    <n v="122"/>
    <n v="0"/>
    <n v="0"/>
    <n v="0"/>
    <n v="0"/>
    <n v="0"/>
    <n v="0"/>
    <n v="0.875"/>
    <n v="7.383"/>
    <n v="120.45161290322581"/>
    <n v="6.2793548387096774"/>
    <n v="0"/>
    <n v="0"/>
    <n v="0"/>
    <n v="0"/>
    <n v="0"/>
    <n v="0"/>
    <n v="0"/>
    <n v="0"/>
    <n v="0"/>
    <n v="0"/>
    <n v="481"/>
    <n v="79"/>
    <n v="5397"/>
    <n v="10548"/>
    <n v="667"/>
    <n v="1932"/>
    <n v="0"/>
    <n v="13174"/>
    <n v="10356.5"/>
    <n v="1040"/>
    <n v="2317.9"/>
    <n v="264.7"/>
    <n v="21"/>
    <n v="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"/>
    <n v="4.4000000000000004"/>
    <n v="0.81428571428571317"/>
    <n v="0.23604910714285687"/>
    <n v="-0.52857142857142847"/>
    <n v="-5.0018268176835946E-2"/>
    <n v="311"/>
    <n v="2.28635347499874"/>
    <n v="4.27771683333967"/>
    <n v="0"/>
    <n v="0"/>
    <n v="4.7273569845219798"/>
    <n v="0"/>
    <n v="0.76400000000000001"/>
    <n v="1.8"/>
    <n v="1.2"/>
    <n v="0.13100000000000001"/>
    <n v="0.105"/>
    <n v="0.253"/>
    <n v="51766.66"/>
    <n v="1.006"/>
    <n v="1.59"/>
    <n v="0"/>
    <n v="36.415999999999997"/>
    <n v="0"/>
    <n v="0"/>
    <n v="134.10079000000002"/>
    <n v="0"/>
    <n v="0"/>
    <n v="36.415999999999997"/>
    <n v="0"/>
    <n v="36.415999999999997"/>
    <n v="0"/>
    <n v="0"/>
    <n v="134.10079000000002"/>
    <n v="0"/>
    <n v="0"/>
    <n v="0"/>
    <n v="0"/>
    <n v="-21.911764705882351"/>
    <n v="21.441176470588236"/>
    <n v="3.7058823529411766"/>
    <n v="-34.529411764705884"/>
    <n v="-29.852941176470587"/>
    <n v="12.272727272727273"/>
    <n v="0"/>
    <n v="0"/>
    <n v="0"/>
    <n v="0"/>
    <n v="0"/>
    <n v="0"/>
    <n v="0"/>
    <n v="0"/>
    <n v="5231"/>
    <n v="5231"/>
    <n v="10621.2"/>
    <n v="1061"/>
    <n v="2339.7000000000003"/>
    <n v="5165"/>
    <n v="6059"/>
    <n v="11281"/>
    <n v="16512"/>
    <n v="0"/>
    <n v="0"/>
    <n v="0"/>
    <n v="0"/>
    <n v="0"/>
    <n v="0"/>
    <n v="0"/>
    <n v="3088"/>
    <n v="12272"/>
    <n v="1"/>
    <n v="1149"/>
    <n v="0"/>
    <n v="0"/>
    <n v="12674.4"/>
    <n v="286.5"/>
    <n v="0"/>
    <n v="0"/>
    <n v="0"/>
    <n v="0"/>
    <n v="0"/>
    <n v="0"/>
    <n v="0"/>
    <n v="0"/>
    <n v="0"/>
    <n v="0"/>
    <n v="0"/>
    <n v="0"/>
    <n v="0"/>
    <n v="0"/>
    <n v="0"/>
    <n v="12960.9"/>
    <n v="199.64516129032256"/>
    <n v="587.80645161290317"/>
    <n v="0.25997631650283198"/>
    <n v="0"/>
    <n v="0"/>
    <n v="0"/>
    <n v="0"/>
    <n v="0"/>
    <n v="0"/>
    <n v="5.8266253869969038"/>
    <n v="0"/>
    <n v="0"/>
    <n v="0"/>
    <n v="13174"/>
    <n v="0"/>
    <n v="0"/>
    <n v="5.6056612118531621"/>
    <n v="0.12671384343210967"/>
    <n v="0"/>
    <n v="0"/>
    <n v="0"/>
    <n v="0"/>
    <n v="0"/>
    <n v="0"/>
    <n v="0"/>
    <n v="0"/>
    <n v="0"/>
    <n v="0"/>
    <n v="0"/>
    <n v="0"/>
    <n v="0"/>
    <n v="0"/>
    <n v="0"/>
    <n v="587.80645161290317"/>
    <n v="0"/>
    <n v="0"/>
    <n v="0"/>
    <n v="0"/>
    <n v="0"/>
    <n v="0"/>
    <n v="0"/>
    <n v="0"/>
    <n v="0"/>
    <n v="0"/>
    <n v="0"/>
    <n v="0"/>
    <n v="0"/>
    <n v="13174"/>
    <n v="0"/>
    <n v="0"/>
    <n v="0"/>
    <n v="0"/>
    <n v="0"/>
    <n v="0"/>
    <n v="310"/>
    <n v="0"/>
    <n v="0"/>
    <n v="0"/>
    <n v="0"/>
    <n v="238"/>
    <n v="70"/>
    <n v="65"/>
    <n v="0"/>
    <n v="0"/>
    <n v="0"/>
    <n v="0"/>
    <n v="0"/>
    <n v="70"/>
  </r>
  <r>
    <x v="281"/>
    <s v="London"/>
    <x v="1"/>
    <x v="0"/>
    <n v="2164"/>
    <n v="266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1.074000000000002"/>
    <n v="0"/>
    <n v="0"/>
    <n v="0"/>
    <n v="0"/>
    <n v="0"/>
    <n v="0"/>
    <n v="27.335000000000001"/>
    <n v="0.56499999999999995"/>
    <n v="650.43999999999903"/>
    <n v="3.7389999999999999"/>
    <n v="3.7999999999999999E-2"/>
    <n v="234.19349199999999"/>
    <n v="0"/>
    <n v="0"/>
    <n v="221.67"/>
    <n v="0.93899999999999995"/>
    <n v="114"/>
    <n v="0"/>
    <n v="0.23"/>
    <n v="0"/>
    <n v="0"/>
    <n v="0"/>
    <n v="0"/>
    <n v="0.46300000000000002"/>
    <n v="7.1269999999999998"/>
    <n v="120.45161290322581"/>
    <n v="6.2793548387096774"/>
    <n v="0"/>
    <n v="0"/>
    <n v="0"/>
    <n v="0"/>
    <n v="0"/>
    <n v="0"/>
    <n v="0"/>
    <n v="0"/>
    <n v="0"/>
    <n v="0"/>
    <n v="330"/>
    <n v="61"/>
    <n v="5220"/>
    <n v="10159"/>
    <n v="655"/>
    <n v="1899"/>
    <n v="11"/>
    <n v="12299"/>
    <n v="10206.9"/>
    <n v="1038"/>
    <n v="2159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3.3142857142857132"/>
    <n v="0.96076127819548862"/>
    <n v="-0.52857142857142847"/>
    <n v="-5.0018268176835946E-2"/>
    <n v="355"/>
    <n v="2.0727146152404199"/>
    <n v="4.0059095456061096"/>
    <n v="0"/>
    <n v="0"/>
    <n v="4.3921939736057798"/>
    <n v="0"/>
    <n v="0.78300000000000003"/>
    <n v="1.7"/>
    <n v="1"/>
    <n v="0.122"/>
    <n v="9.4E-2"/>
    <n v="0.23"/>
    <n v="54834.6"/>
    <n v="1"/>
    <n v="1.57"/>
    <n v="0"/>
    <n v="50.097000000000001"/>
    <n v="0"/>
    <n v="0"/>
    <n v="192.39227999999997"/>
    <n v="0"/>
    <n v="0"/>
    <n v="50.097000000000001"/>
    <n v="0"/>
    <n v="50.097000000000001"/>
    <n v="0"/>
    <n v="0"/>
    <n v="192.39227999999997"/>
    <n v="0"/>
    <n v="0"/>
    <n v="0"/>
    <n v="0"/>
    <n v="-25.352941176470587"/>
    <n v="30.529411764705884"/>
    <n v="4.9705882352941178"/>
    <n v="-40.235294117647058"/>
    <n v="-37.647058823529413"/>
    <n v="15.545454545454545"/>
    <n v="0"/>
    <n v="0"/>
    <n v="0"/>
    <n v="0"/>
    <n v="0"/>
    <n v="0"/>
    <n v="0"/>
    <n v="0"/>
    <n v="3798"/>
    <n v="3798"/>
    <n v="10206.9"/>
    <n v="1038"/>
    <n v="2159.6"/>
    <n v="4844"/>
    <n v="5830"/>
    <n v="8591"/>
    <n v="12389"/>
    <n v="0"/>
    <n v="0"/>
    <n v="0"/>
    <n v="0"/>
    <n v="0"/>
    <n v="0"/>
    <n v="0"/>
    <n v="464"/>
    <n v="10689"/>
    <n v="67"/>
    <n v="1164"/>
    <n v="0"/>
    <n v="0"/>
    <n v="12366.5"/>
    <n v="0"/>
    <n v="0"/>
    <n v="0"/>
    <n v="0"/>
    <n v="0"/>
    <n v="0"/>
    <n v="0"/>
    <n v="0"/>
    <n v="0"/>
    <n v="0"/>
    <n v="0"/>
    <n v="0"/>
    <n v="0"/>
    <n v="0"/>
    <n v="0"/>
    <n v="0"/>
    <n v="12366.5"/>
    <n v="199.64516129032256"/>
    <n v="575.80645161290317"/>
    <n v="0.26608431220559298"/>
    <n v="0"/>
    <n v="0"/>
    <n v="0"/>
    <n v="0"/>
    <n v="0"/>
    <n v="0"/>
    <n v="5.683456561922366"/>
    <n v="0"/>
    <n v="0"/>
    <n v="0"/>
    <n v="12299"/>
    <n v="0"/>
    <n v="0"/>
    <n v="5.7146487985212566"/>
    <n v="0"/>
    <n v="0"/>
    <n v="0"/>
    <n v="0"/>
    <n v="0"/>
    <n v="0"/>
    <n v="0"/>
    <n v="0"/>
    <n v="0"/>
    <n v="0"/>
    <n v="0"/>
    <n v="0"/>
    <n v="0"/>
    <n v="0"/>
    <n v="0"/>
    <n v="0"/>
    <n v="575.80645161290317"/>
    <n v="0"/>
    <n v="0"/>
    <n v="0"/>
    <n v="0"/>
    <n v="0"/>
    <n v="0"/>
    <n v="0"/>
    <n v="0"/>
    <n v="0"/>
    <n v="0"/>
    <n v="0"/>
    <n v="0"/>
    <n v="0"/>
    <n v="12299"/>
    <n v="0"/>
    <n v="0"/>
    <n v="0"/>
    <n v="0"/>
    <n v="0"/>
    <n v="0"/>
    <n v="280"/>
    <n v="0"/>
    <n v="0"/>
    <n v="0"/>
    <n v="0"/>
    <n v="203"/>
    <n v="70"/>
    <n v="75"/>
    <n v="0"/>
    <n v="0"/>
    <n v="0"/>
    <n v="0"/>
    <n v="0"/>
    <n v="70"/>
  </r>
  <r>
    <x v="282"/>
    <s v="London"/>
    <x v="1"/>
    <x v="0"/>
    <n v="2330"/>
    <n v="287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9.64"/>
    <n v="0"/>
    <n v="0"/>
    <n v="0"/>
    <n v="0"/>
    <n v="0"/>
    <n v="0"/>
    <n v="25.721"/>
    <n v="0.45900000000000002"/>
    <n v="449.17"/>
    <n v="3.919"/>
    <n v="5.1999999999999998E-2"/>
    <n v="146.73776699999999"/>
    <n v="0"/>
    <n v="0"/>
    <n v="154.31"/>
    <n v="1.367"/>
    <n v="1505"/>
    <n v="0"/>
    <n v="0"/>
    <n v="0"/>
    <n v="0"/>
    <n v="0"/>
    <n v="0"/>
    <n v="0.38500000000000001"/>
    <n v="7.7080000000000002"/>
    <n v="120.45161290322581"/>
    <n v="6.2793548387096774"/>
    <n v="0"/>
    <n v="0"/>
    <n v="0"/>
    <n v="0"/>
    <n v="0"/>
    <n v="0"/>
    <n v="0"/>
    <n v="0"/>
    <n v="0"/>
    <n v="0"/>
    <n v="411"/>
    <n v="81"/>
    <n v="5262"/>
    <n v="10897"/>
    <n v="1004"/>
    <n v="1850"/>
    <n v="70"/>
    <n v="12396"/>
    <n v="10853"/>
    <n v="1095"/>
    <n v="1916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7.2"/>
    <n v="6"/>
    <n v="-1.0857142857142863"/>
    <n v="-0.31473214285714313"/>
    <n v="0.27142857142857157"/>
    <n v="2.5685056631348208E-2"/>
    <n v="332"/>
    <n v="2.4353030190087801"/>
    <n v="4.4308396966580998"/>
    <n v="0"/>
    <n v="0"/>
    <n v="4.9921617436179799"/>
    <n v="0"/>
    <n v="0.746"/>
    <n v="1.9"/>
    <n v="1.3"/>
    <n v="0.13500000000000001"/>
    <n v="0.11899999999999999"/>
    <n v="0.28999999999999998"/>
    <n v="48776.78"/>
    <n v="1.008"/>
    <n v="1.59"/>
    <n v="0"/>
    <n v="51.106999999999999"/>
    <n v="0"/>
    <n v="0"/>
    <n v="190.60278"/>
    <n v="0"/>
    <n v="0"/>
    <n v="51.106999999999999"/>
    <n v="0"/>
    <n v="51.106999999999999"/>
    <n v="0"/>
    <n v="0"/>
    <n v="190.60278"/>
    <n v="0"/>
    <n v="0"/>
    <n v="0"/>
    <n v="0"/>
    <n v="-28.205882352941178"/>
    <n v="33.882352941176471"/>
    <n v="-18.147058823529413"/>
    <n v="-43.411764705882355"/>
    <n v="-42.617647058823529"/>
    <n v="17.424242424242426"/>
    <n v="0"/>
    <n v="0"/>
    <n v="0"/>
    <n v="0"/>
    <n v="0"/>
    <n v="0"/>
    <n v="0"/>
    <n v="0"/>
    <n v="4366"/>
    <n v="4366"/>
    <n v="10853"/>
    <n v="1095"/>
    <n v="1916.3"/>
    <n v="5530"/>
    <n v="6697"/>
    <n v="9235"/>
    <n v="13601"/>
    <n v="0"/>
    <n v="0"/>
    <n v="0"/>
    <n v="0"/>
    <n v="0"/>
    <n v="0"/>
    <n v="0"/>
    <n v="757"/>
    <n v="11811"/>
    <n v="8"/>
    <n v="1022"/>
    <n v="0"/>
    <n v="0"/>
    <n v="12769.3"/>
    <n v="0"/>
    <n v="0"/>
    <n v="0"/>
    <n v="0"/>
    <n v="0"/>
    <n v="0"/>
    <n v="0"/>
    <n v="0"/>
    <n v="0"/>
    <n v="0"/>
    <n v="0"/>
    <n v="0"/>
    <n v="0"/>
    <n v="0"/>
    <n v="0"/>
    <n v="0"/>
    <n v="12769.3"/>
    <n v="199.64516129032256"/>
    <n v="924.80645161290317"/>
    <n v="0.39691264017721167"/>
    <n v="0"/>
    <n v="0"/>
    <n v="0"/>
    <n v="0"/>
    <n v="0"/>
    <n v="0"/>
    <n v="5.3201716738197424"/>
    <n v="0"/>
    <n v="0"/>
    <n v="0"/>
    <n v="12396"/>
    <n v="0"/>
    <n v="0"/>
    <n v="5.4803862660944205"/>
    <n v="0"/>
    <n v="0"/>
    <n v="0"/>
    <n v="0"/>
    <n v="0"/>
    <n v="0"/>
    <n v="0"/>
    <n v="0"/>
    <n v="0"/>
    <n v="0"/>
    <n v="0"/>
    <n v="0"/>
    <n v="0"/>
    <n v="0"/>
    <n v="0"/>
    <n v="0"/>
    <n v="924.80645161290317"/>
    <n v="0"/>
    <n v="0"/>
    <n v="0"/>
    <n v="0"/>
    <n v="0"/>
    <n v="0"/>
    <n v="0"/>
    <n v="0"/>
    <n v="0"/>
    <n v="0"/>
    <n v="0"/>
    <n v="0"/>
    <n v="0"/>
    <n v="12396"/>
    <n v="0"/>
    <n v="0"/>
    <n v="0"/>
    <n v="0"/>
    <n v="0"/>
    <n v="0"/>
    <n v="410"/>
    <n v="0"/>
    <n v="0"/>
    <n v="0"/>
    <n v="160"/>
    <n v="259"/>
    <n v="120"/>
    <n v="75"/>
    <n v="0"/>
    <n v="0"/>
    <n v="0"/>
    <n v="0"/>
    <n v="0"/>
    <n v="120"/>
  </r>
  <r>
    <x v="283"/>
    <s v="London"/>
    <x v="1"/>
    <x v="0"/>
    <n v="2368"/>
    <n v="263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5.721"/>
    <n v="0"/>
    <n v="0"/>
    <n v="0"/>
    <n v="0"/>
    <n v="0"/>
    <n v="0"/>
    <n v="24.305"/>
    <n v="0.54700000000000004"/>
    <n v="594.30999999999995"/>
    <n v="1.4159999999999999"/>
    <n v="3.5999999999999997E-2"/>
    <n v="375.030687"/>
    <n v="0"/>
    <n v="0"/>
    <n v="244.65"/>
    <n v="1.206"/>
    <n v="1425"/>
    <n v="0"/>
    <n v="0"/>
    <n v="0"/>
    <n v="0"/>
    <n v="0"/>
    <n v="0"/>
    <n v="0.41299999999999998"/>
    <n v="7.4059999999999997"/>
    <n v="120.45161290322581"/>
    <n v="6.2793548387096774"/>
    <n v="0"/>
    <n v="0"/>
    <n v="0"/>
    <n v="0"/>
    <n v="0"/>
    <n v="0"/>
    <n v="0"/>
    <n v="0"/>
    <n v="0"/>
    <n v="0"/>
    <n v="357"/>
    <n v="79"/>
    <n v="5228"/>
    <n v="11118"/>
    <n v="1059"/>
    <n v="1668"/>
    <n v="3021"/>
    <n v="12223"/>
    <n v="11064.4"/>
    <n v="1119"/>
    <n v="186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7.2"/>
    <n v="0"/>
    <n v="-1.0857142857142863"/>
    <n v="-0.31473214285714313"/>
    <n v="0.27142857142857157"/>
    <n v="2.5685056631348208E-2"/>
    <n v="426"/>
    <n v="2.1288144502401298"/>
    <n v="4.3354845767307504"/>
    <n v="0"/>
    <n v="0"/>
    <n v="4.3598762158350599"/>
    <n v="0"/>
    <n v="0.78100000000000003"/>
    <n v="1.7"/>
    <n v="1.1000000000000001"/>
    <n v="0.126"/>
    <n v="9.2999999999999999E-2"/>
    <n v="0.255"/>
    <n v="50683.77"/>
    <n v="1.0009999999999999"/>
    <n v="1.56"/>
    <n v="0"/>
    <n v="60.753"/>
    <n v="0"/>
    <n v="0"/>
    <n v="216.01100000000002"/>
    <n v="0"/>
    <n v="0"/>
    <n v="60.753"/>
    <n v="0"/>
    <n v="60.753"/>
    <n v="0"/>
    <n v="0"/>
    <n v="216.01100000000002"/>
    <n v="0"/>
    <n v="0"/>
    <n v="0"/>
    <n v="0"/>
    <n v="-39.735294117647058"/>
    <n v="9.735294117647058"/>
    <n v="-2.3823529411764706"/>
    <n v="-47.088235294117645"/>
    <n v="-44.852941176470587"/>
    <n v="19.818181818181817"/>
    <n v="0"/>
    <n v="0"/>
    <n v="0"/>
    <n v="0"/>
    <n v="0"/>
    <n v="0"/>
    <n v="0"/>
    <n v="0"/>
    <n v="6455"/>
    <n v="6455"/>
    <n v="11064.4"/>
    <n v="1119"/>
    <n v="1864.6"/>
    <n v="5372"/>
    <n v="6524"/>
    <n v="31683"/>
    <n v="38138"/>
    <n v="0"/>
    <n v="0"/>
    <n v="0"/>
    <n v="0"/>
    <n v="1"/>
    <n v="0"/>
    <n v="0"/>
    <n v="27055"/>
    <n v="9838"/>
    <n v="0"/>
    <n v="1245"/>
    <n v="0"/>
    <n v="0"/>
    <n v="12929"/>
    <n v="0"/>
    <n v="0"/>
    <n v="0"/>
    <n v="0"/>
    <n v="0"/>
    <n v="0"/>
    <n v="0"/>
    <n v="0"/>
    <n v="0"/>
    <n v="0"/>
    <n v="0"/>
    <n v="0"/>
    <n v="0"/>
    <n v="0"/>
    <n v="0"/>
    <n v="0"/>
    <n v="12929"/>
    <n v="199.64516129032256"/>
    <n v="979.80645161290317"/>
    <n v="0.41376961639058413"/>
    <n v="0"/>
    <n v="0"/>
    <n v="0"/>
    <n v="0"/>
    <n v="0"/>
    <n v="0"/>
    <n v="5.1617398648648649"/>
    <n v="0"/>
    <n v="0"/>
    <n v="0"/>
    <n v="12223"/>
    <n v="0"/>
    <n v="0"/>
    <n v="5.459881756756757"/>
    <n v="0"/>
    <n v="0"/>
    <n v="0"/>
    <n v="0"/>
    <n v="0"/>
    <n v="0"/>
    <n v="0"/>
    <n v="0"/>
    <n v="0"/>
    <n v="0"/>
    <n v="0"/>
    <n v="0"/>
    <n v="0"/>
    <n v="0"/>
    <n v="0"/>
    <n v="0"/>
    <n v="979.80645161290317"/>
    <n v="0"/>
    <n v="0"/>
    <n v="0"/>
    <n v="0"/>
    <n v="0"/>
    <n v="0"/>
    <n v="0"/>
    <n v="0"/>
    <n v="0"/>
    <n v="0"/>
    <n v="0"/>
    <n v="0"/>
    <n v="0"/>
    <n v="12223"/>
    <n v="0"/>
    <n v="0"/>
    <n v="0"/>
    <n v="0"/>
    <n v="0"/>
    <n v="0"/>
    <n v="430"/>
    <n v="0"/>
    <n v="0"/>
    <n v="0"/>
    <n v="210"/>
    <n v="280"/>
    <n v="60"/>
    <n v="70"/>
    <n v="0"/>
    <n v="0"/>
    <n v="0"/>
    <n v="0"/>
    <n v="0"/>
    <n v="60"/>
  </r>
  <r>
    <x v="284"/>
    <s v="London"/>
    <x v="1"/>
    <x v="0"/>
    <n v="1931"/>
    <n v="234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7.535"/>
    <n v="0"/>
    <n v="0"/>
    <n v="0"/>
    <n v="0"/>
    <n v="0"/>
    <n v="0"/>
    <n v="27.091000000000001"/>
    <n v="0.41399999999999998"/>
    <n v="403.77"/>
    <n v="0.44400000000000001"/>
    <n v="8.0000000000000002E-3"/>
    <n v="156.91"/>
    <n v="0"/>
    <n v="0"/>
    <n v="164.78"/>
    <n v="1.0580000000000001"/>
    <n v="454"/>
    <n v="0"/>
    <n v="0"/>
    <n v="0"/>
    <n v="0"/>
    <n v="0"/>
    <n v="0"/>
    <n v="0.36599999999999999"/>
    <n v="7.1879999999999997"/>
    <n v="120.45161290322581"/>
    <n v="6.2793548387096774"/>
    <n v="0"/>
    <n v="0"/>
    <n v="0"/>
    <n v="0"/>
    <n v="0"/>
    <n v="0"/>
    <n v="0"/>
    <n v="0"/>
    <n v="0"/>
    <n v="0"/>
    <n v="386"/>
    <n v="85"/>
    <n v="4281"/>
    <n v="9732"/>
    <n v="940"/>
    <n v="1355"/>
    <n v="2943"/>
    <n v="6741"/>
    <n v="9675.6"/>
    <n v="977"/>
    <n v="157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"/>
    <n v="3.8"/>
    <n v="-1.8857142857142861"/>
    <n v="-0.54664003759398527"/>
    <n v="-0.52857142857142847"/>
    <n v="-5.0018268176835946E-2"/>
    <n v="350"/>
    <n v="2.01296193207064"/>
    <n v="4.0526548440424897"/>
    <n v="0"/>
    <n v="0"/>
    <n v="3.9873821359245598"/>
    <n v="0"/>
    <n v="0.80500000000000005"/>
    <n v="1.6"/>
    <n v="1.1000000000000001"/>
    <n v="0.11600000000000001"/>
    <n v="7.9000000000000001E-2"/>
    <n v="0.21199999999999999"/>
    <n v="47203.22"/>
    <n v="1"/>
    <n v="1.5"/>
    <n v="0"/>
    <n v="89.95"/>
    <n v="0"/>
    <n v="0"/>
    <n v="249.47330000000002"/>
    <n v="0"/>
    <n v="0"/>
    <n v="89.95"/>
    <n v="0"/>
    <n v="89.95"/>
    <n v="0"/>
    <n v="0"/>
    <n v="249.47330000000002"/>
    <n v="0"/>
    <n v="0"/>
    <n v="0"/>
    <n v="0"/>
    <n v="-58.029411764705884"/>
    <n v="-7"/>
    <n v="1.4411764705882353"/>
    <n v="-53.470588235294116"/>
    <n v="-34.575757575757578"/>
    <n v="14.40625"/>
    <n v="0"/>
    <n v="0"/>
    <n v="0"/>
    <n v="0"/>
    <n v="0"/>
    <n v="0"/>
    <n v="0"/>
    <n v="0"/>
    <n v="3289"/>
    <n v="3289"/>
    <n v="9675.6"/>
    <n v="977"/>
    <n v="1574.8"/>
    <n v="4903"/>
    <n v="5937"/>
    <n v="7889"/>
    <n v="11178"/>
    <n v="0"/>
    <n v="0"/>
    <n v="0"/>
    <n v="0"/>
    <n v="0"/>
    <n v="1"/>
    <n v="0"/>
    <n v="251"/>
    <n v="9632"/>
    <n v="0"/>
    <n v="1294"/>
    <n v="0"/>
    <n v="0"/>
    <n v="11250.4"/>
    <n v="0"/>
    <n v="0"/>
    <n v="0"/>
    <n v="0"/>
    <n v="0"/>
    <n v="0"/>
    <n v="0"/>
    <n v="0"/>
    <n v="0"/>
    <n v="0"/>
    <n v="0"/>
    <n v="0"/>
    <n v="0"/>
    <n v="0"/>
    <n v="0"/>
    <n v="0"/>
    <n v="11250.4"/>
    <n v="199.64516129032256"/>
    <n v="860.80645161290317"/>
    <n v="0.44578272999114615"/>
    <n v="0"/>
    <n v="0"/>
    <n v="0"/>
    <n v="0"/>
    <n v="0"/>
    <n v="3.490937338166753"/>
    <n v="0"/>
    <n v="0"/>
    <n v="0"/>
    <n v="6741"/>
    <n v="0"/>
    <n v="0"/>
    <n v="0"/>
    <n v="5.8262040393578456"/>
    <n v="0"/>
    <n v="0"/>
    <n v="0"/>
    <n v="0"/>
    <n v="0"/>
    <n v="0"/>
    <n v="0"/>
    <n v="0"/>
    <n v="0"/>
    <n v="0"/>
    <n v="0"/>
    <n v="0"/>
    <n v="0"/>
    <n v="0"/>
    <n v="0"/>
    <n v="0"/>
    <n v="860.80645161290317"/>
    <n v="0"/>
    <n v="0"/>
    <n v="0"/>
    <n v="0"/>
    <n v="0"/>
    <n v="0"/>
    <n v="0"/>
    <n v="0"/>
    <n v="0"/>
    <n v="0"/>
    <n v="0"/>
    <n v="0"/>
    <n v="0"/>
    <n v="6741"/>
    <n v="0"/>
    <n v="0"/>
    <n v="0"/>
    <n v="0"/>
    <n v="0"/>
    <n v="0"/>
    <n v="240"/>
    <n v="0"/>
    <n v="0"/>
    <n v="0"/>
    <n v="230"/>
    <n v="287"/>
    <n v="140"/>
    <n v="55"/>
    <n v="0"/>
    <n v="0"/>
    <n v="0"/>
    <n v="0"/>
    <n v="0"/>
    <n v="140"/>
  </r>
  <r>
    <x v="285"/>
    <s v="London"/>
    <x v="1"/>
    <x v="0"/>
    <n v="1395"/>
    <n v="198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1.855"/>
    <n v="0"/>
    <n v="0"/>
    <n v="0"/>
    <n v="0"/>
    <n v="0"/>
    <n v="0"/>
    <n v="31.51"/>
    <n v="0.372"/>
    <n v="423.5"/>
    <n v="0.34499999999999997"/>
    <n v="3.0000000000000001E-3"/>
    <n v="16.93"/>
    <n v="0"/>
    <n v="0"/>
    <n v="189.9"/>
    <n v="1.8879999999999999"/>
    <n v="368"/>
    <n v="0"/>
    <n v="0"/>
    <n v="0"/>
    <n v="0"/>
    <n v="0"/>
    <n v="0"/>
    <n v="0.32700000000000001"/>
    <n v="7.0620000000000003"/>
    <n v="120.45161290322581"/>
    <n v="6.2793548387096774"/>
    <n v="0"/>
    <n v="0"/>
    <n v="0"/>
    <n v="0"/>
    <n v="0"/>
    <n v="0"/>
    <n v="0"/>
    <n v="0"/>
    <n v="0"/>
    <n v="0"/>
    <n v="333"/>
    <n v="65"/>
    <n v="3357"/>
    <n v="7302"/>
    <n v="639"/>
    <n v="1018"/>
    <n v="2389"/>
    <n v="4467"/>
    <n v="7528.2"/>
    <n v="753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"/>
    <n v="3.3"/>
    <n v="-0.87857142857142989"/>
    <n v="-0.223977913533835"/>
    <n v="-0.21428571428571427"/>
    <n v="-8.2206795761782993E-3"/>
    <n v="438"/>
    <n v="2.2243709139529999"/>
    <n v="4.5168106869543001"/>
    <n v="0"/>
    <n v="0"/>
    <n v="4.2419307735086402"/>
    <n v="0"/>
    <n v="0.79900000000000004"/>
    <n v="1.7"/>
    <n v="1.3"/>
    <n v="0.11899999999999999"/>
    <n v="8.2000000000000003E-2"/>
    <n v="0.23799999999999999"/>
    <n v="31916.36"/>
    <n v="1"/>
    <n v="1.46"/>
    <n v="0"/>
    <n v="107.441"/>
    <n v="0"/>
    <n v="0"/>
    <n v="248.88369"/>
    <n v="0"/>
    <n v="0"/>
    <n v="107.441"/>
    <n v="0"/>
    <n v="107.441"/>
    <n v="0"/>
    <n v="0"/>
    <n v="248.88369"/>
    <n v="0"/>
    <n v="0"/>
    <n v="0"/>
    <n v="0"/>
    <n v="-64.82352941176471"/>
    <n v="-21.676470588235293"/>
    <n v="11.470588235294118"/>
    <n v="-57.617647058823529"/>
    <n v="-41.090909090909093"/>
    <n v="12.193548387096774"/>
    <n v="0"/>
    <n v="0"/>
    <n v="0"/>
    <n v="0"/>
    <n v="0"/>
    <n v="0"/>
    <n v="0"/>
    <n v="0"/>
    <n v="3290"/>
    <n v="3290"/>
    <n v="7528.2"/>
    <n v="753"/>
    <n v="1115"/>
    <n v="3580"/>
    <n v="4274"/>
    <n v="8192"/>
    <n v="11482"/>
    <n v="0"/>
    <n v="0"/>
    <n v="0"/>
    <n v="0"/>
    <n v="0"/>
    <n v="0"/>
    <n v="1"/>
    <n v="306"/>
    <n v="10051"/>
    <n v="0"/>
    <n v="1125"/>
    <n v="0"/>
    <n v="0"/>
    <n v="8643.2000000000007"/>
    <n v="0"/>
    <n v="0"/>
    <n v="0"/>
    <n v="0"/>
    <n v="0"/>
    <n v="0"/>
    <n v="0"/>
    <n v="0"/>
    <n v="0"/>
    <n v="0"/>
    <n v="0"/>
    <n v="0"/>
    <n v="0"/>
    <n v="0"/>
    <n v="0"/>
    <n v="0"/>
    <n v="8643.2000000000007"/>
    <n v="199.64516129032256"/>
    <n v="559.80645161290317"/>
    <n v="0.40129494739276211"/>
    <n v="0"/>
    <n v="0"/>
    <n v="0"/>
    <n v="0"/>
    <n v="0"/>
    <n v="3.2021505376344086"/>
    <n v="0"/>
    <n v="0"/>
    <n v="0"/>
    <n v="4467"/>
    <n v="0"/>
    <n v="0"/>
    <n v="0"/>
    <n v="6.1958422939068107"/>
    <n v="0"/>
    <n v="0"/>
    <n v="0"/>
    <n v="0"/>
    <n v="0"/>
    <n v="0"/>
    <n v="0"/>
    <n v="0"/>
    <n v="0"/>
    <n v="0"/>
    <n v="0"/>
    <n v="0"/>
    <n v="0"/>
    <n v="0"/>
    <n v="0"/>
    <n v="0"/>
    <n v="559.80645161290317"/>
    <n v="0"/>
    <n v="0"/>
    <n v="0"/>
    <n v="0"/>
    <n v="0"/>
    <n v="0"/>
    <n v="0"/>
    <n v="0"/>
    <n v="0"/>
    <n v="0"/>
    <n v="0"/>
    <n v="0"/>
    <n v="0"/>
    <n v="4467"/>
    <n v="0"/>
    <n v="0"/>
    <n v="0"/>
    <n v="0"/>
    <n v="0"/>
    <n v="0"/>
    <n v="210"/>
    <n v="0"/>
    <n v="0"/>
    <n v="0"/>
    <n v="90"/>
    <n v="238"/>
    <n v="60"/>
    <n v="40"/>
    <n v="0"/>
    <n v="0"/>
    <n v="0"/>
    <n v="0"/>
    <n v="0"/>
    <n v="60"/>
  </r>
  <r>
    <x v="286"/>
    <s v="London"/>
    <x v="1"/>
    <x v="0"/>
    <n v="1223"/>
    <n v="157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1.658999999999999"/>
    <n v="0"/>
    <n v="0"/>
    <n v="0"/>
    <n v="0"/>
    <n v="0"/>
    <n v="0"/>
    <n v="21.393999999999998"/>
    <n v="0.46800000000000003"/>
    <n v="440.39"/>
    <n v="0.26500000000000001"/>
    <n v="7.0000000000000001E-3"/>
    <n v="41.43"/>
    <n v="0"/>
    <n v="0"/>
    <n v="172.1"/>
    <n v="1.7490000000000001"/>
    <n v="358"/>
    <n v="0"/>
    <n v="0"/>
    <n v="0"/>
    <n v="0"/>
    <n v="0"/>
    <n v="0"/>
    <n v="0.39900000000000002"/>
    <n v="6.0919999999999996"/>
    <n v="120.45161290322581"/>
    <n v="6.2793548387096774"/>
    <n v="0"/>
    <n v="0"/>
    <n v="0"/>
    <n v="0"/>
    <n v="0"/>
    <n v="0"/>
    <n v="0"/>
    <n v="0"/>
    <n v="0"/>
    <n v="0"/>
    <n v="322"/>
    <n v="51"/>
    <n v="2423"/>
    <n v="6078"/>
    <n v="499"/>
    <n v="904"/>
    <n v="2001"/>
    <n v="3907"/>
    <n v="6060.4"/>
    <n v="612"/>
    <n v="87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"/>
    <n v="0"/>
    <n v="-1.0785714285714301"/>
    <n v="-0.27496475563909822"/>
    <n v="-0.21428571428571427"/>
    <n v="-8.2206795761782993E-3"/>
    <n v="688"/>
    <n v="2.4220979101471101"/>
    <n v="4.6359872244296403"/>
    <n v="0"/>
    <n v="0"/>
    <n v="4.8453610956389399"/>
    <n v="0"/>
    <n v="0.78"/>
    <n v="1.8"/>
    <n v="1.4"/>
    <n v="0.127"/>
    <n v="9.2999999999999999E-2"/>
    <n v="0.247"/>
    <n v="29061.05"/>
    <n v="1.0009999999999999"/>
    <n v="1.49"/>
    <n v="0"/>
    <n v="45.817999999999998"/>
    <n v="0"/>
    <n v="0"/>
    <n v="103.62992"/>
    <n v="0"/>
    <n v="0"/>
    <n v="45.817999999999998"/>
    <n v="0"/>
    <n v="45.817999999999998"/>
    <n v="0"/>
    <n v="0"/>
    <n v="103.62992"/>
    <n v="0"/>
    <n v="0"/>
    <n v="0"/>
    <n v="0"/>
    <n v="-54.617647058823529"/>
    <n v="-14.647058823529411"/>
    <n v="9.6666666666666661"/>
    <n v="-58.823529411764703"/>
    <n v="-61.176470588235297"/>
    <n v="24.515151515151516"/>
    <n v="0"/>
    <n v="0"/>
    <n v="0"/>
    <n v="0"/>
    <n v="0"/>
    <n v="0"/>
    <n v="0"/>
    <n v="0"/>
    <n v="3006"/>
    <n v="3006"/>
    <n v="6060.4"/>
    <n v="612"/>
    <n v="873.8"/>
    <n v="2852"/>
    <n v="3490"/>
    <n v="7418"/>
    <n v="10424"/>
    <n v="0"/>
    <n v="0"/>
    <n v="0"/>
    <n v="0"/>
    <n v="0"/>
    <n v="0"/>
    <n v="0"/>
    <n v="328"/>
    <n v="9180"/>
    <n v="0"/>
    <n v="916"/>
    <n v="0"/>
    <n v="0"/>
    <n v="6934.2"/>
    <n v="0"/>
    <n v="0"/>
    <n v="0"/>
    <n v="0"/>
    <n v="0"/>
    <n v="0"/>
    <n v="0"/>
    <n v="0"/>
    <n v="0"/>
    <n v="0"/>
    <n v="0"/>
    <n v="0"/>
    <n v="0"/>
    <n v="0"/>
    <n v="0"/>
    <n v="0"/>
    <n v="6934.2"/>
    <n v="199.64516129032256"/>
    <n v="419.80645161290323"/>
    <n v="0.34325956795822016"/>
    <n v="0"/>
    <n v="0"/>
    <n v="0"/>
    <n v="0"/>
    <n v="0"/>
    <n v="3.1946034341782501"/>
    <n v="0"/>
    <n v="0"/>
    <n v="0"/>
    <n v="3907"/>
    <n v="0"/>
    <n v="0"/>
    <n v="0"/>
    <n v="5.66982829108749"/>
    <n v="0"/>
    <n v="0"/>
    <n v="0"/>
    <n v="0"/>
    <n v="0"/>
    <n v="0"/>
    <n v="0"/>
    <n v="0"/>
    <n v="0"/>
    <n v="0"/>
    <n v="0"/>
    <n v="0"/>
    <n v="0"/>
    <n v="0"/>
    <n v="0"/>
    <n v="0"/>
    <n v="419.80645161290323"/>
    <n v="0"/>
    <n v="0"/>
    <n v="0"/>
    <n v="0"/>
    <n v="0"/>
    <n v="0"/>
    <n v="0"/>
    <n v="0"/>
    <n v="0"/>
    <n v="0"/>
    <n v="0"/>
    <n v="0"/>
    <n v="0"/>
    <n v="3907"/>
    <n v="0"/>
    <n v="0"/>
    <n v="0"/>
    <n v="0"/>
    <n v="0"/>
    <n v="0"/>
    <n v="220"/>
    <n v="0"/>
    <n v="0"/>
    <n v="0"/>
    <n v="0"/>
    <n v="161"/>
    <n v="60"/>
    <n v="50"/>
    <n v="0"/>
    <n v="0"/>
    <n v="0"/>
    <n v="0"/>
    <n v="0"/>
    <n v="60"/>
  </r>
  <r>
    <x v="287"/>
    <s v="London"/>
    <x v="1"/>
    <x v="0"/>
    <n v="908"/>
    <n v="126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1189999999999998"/>
    <n v="0"/>
    <n v="0"/>
    <n v="0"/>
    <n v="0"/>
    <n v="0"/>
    <n v="0"/>
    <n v="5.0830000000000002"/>
    <n v="0.27400000000000002"/>
    <n v="196.45"/>
    <n v="3.5999999999999997E-2"/>
    <n v="1E-3"/>
    <n v="2.19"/>
    <n v="0"/>
    <n v="0"/>
    <n v="205.89"/>
    <n v="1.8759999999999999"/>
    <n v="329"/>
    <n v="0"/>
    <n v="0"/>
    <n v="0"/>
    <n v="0"/>
    <n v="0"/>
    <n v="0"/>
    <n v="0.29199999999999998"/>
    <n v="5.45"/>
    <n v="120.45161290322581"/>
    <n v="6.2793548387096774"/>
    <n v="0"/>
    <n v="0"/>
    <n v="0"/>
    <n v="0"/>
    <n v="0"/>
    <n v="0"/>
    <n v="0"/>
    <n v="0"/>
    <n v="0"/>
    <n v="0"/>
    <n v="583"/>
    <n v="103"/>
    <n v="940"/>
    <n v="2370"/>
    <n v="549"/>
    <n v="644"/>
    <n v="1579"/>
    <n v="2856"/>
    <n v="84.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6.9"/>
    <n v="366"/>
    <n v="360.1"/>
    <n v="0"/>
    <n v="0"/>
    <n v="0"/>
    <n v="0"/>
    <n v="0"/>
    <n v="0"/>
    <n v="0"/>
    <n v="0"/>
    <n v="0"/>
    <n v="0"/>
    <n v="0"/>
    <n v="0"/>
    <n v="0"/>
    <n v="0"/>
    <n v="0"/>
    <n v="8.1"/>
    <n v="0.4"/>
    <n v="0.42142857142856993"/>
    <n v="0.10743656015037559"/>
    <n v="-0.21428571428571427"/>
    <n v="-8.2206795761782993E-3"/>
    <n v="635"/>
    <n v="2.6962244005558502"/>
    <n v="5.2908011746872203"/>
    <n v="0"/>
    <n v="0"/>
    <n v="5.34225586877539"/>
    <n v="0"/>
    <n v="0.79"/>
    <n v="2"/>
    <n v="1.4"/>
    <n v="0.11899999999999999"/>
    <n v="9.0999999999999998E-2"/>
    <n v="0.219"/>
    <n v="23899.75"/>
    <n v="1"/>
    <n v="1.48"/>
    <n v="0"/>
    <n v="4.226"/>
    <n v="0"/>
    <n v="0"/>
    <n v="8.0492299999999997"/>
    <n v="0"/>
    <n v="0"/>
    <n v="4.226"/>
    <n v="0"/>
    <n v="4.226"/>
    <n v="0"/>
    <n v="0"/>
    <n v="8.0492299999999997"/>
    <n v="0"/>
    <n v="0"/>
    <n v="0"/>
    <n v="0"/>
    <n v="-73.882352941176464"/>
    <n v="-26.323529411764707"/>
    <n v="-0.5757575757575758"/>
    <n v="-69.441176470588232"/>
    <n v="-70.470588235294116"/>
    <n v="30.393939393939394"/>
    <n v="0"/>
    <n v="0"/>
    <n v="0"/>
    <n v="0"/>
    <n v="0"/>
    <n v="2356.9"/>
    <n v="366"/>
    <n v="360.1"/>
    <n v="1014"/>
    <n v="1014"/>
    <n v="2441"/>
    <n v="374"/>
    <n v="360.1"/>
    <n v="2174"/>
    <n v="2504"/>
    <n v="1130"/>
    <n v="2144"/>
    <n v="0"/>
    <n v="0"/>
    <n v="0"/>
    <n v="0"/>
    <n v="0"/>
    <n v="0"/>
    <n v="0"/>
    <n v="1386"/>
    <n v="0"/>
    <n v="4"/>
    <n v="754"/>
    <n v="0"/>
    <n v="0"/>
    <n v="84.1"/>
    <n v="0"/>
    <n v="0"/>
    <n v="0"/>
    <n v="0"/>
    <n v="0"/>
    <n v="0"/>
    <n v="0"/>
    <n v="0"/>
    <n v="0"/>
    <n v="2717"/>
    <n v="0"/>
    <n v="0"/>
    <n v="0"/>
    <n v="0"/>
    <n v="0"/>
    <n v="2717"/>
    <n v="2801.1"/>
    <n v="199.64516129032256"/>
    <n v="469.80645161290323"/>
    <n v="0.51740798635782292"/>
    <n v="0"/>
    <n v="0"/>
    <n v="0"/>
    <n v="0"/>
    <n v="0"/>
    <n v="3.1453744493392071"/>
    <n v="0"/>
    <n v="0"/>
    <n v="0"/>
    <n v="2856"/>
    <n v="0"/>
    <n v="0"/>
    <n v="0"/>
    <n v="9.2621145374449335E-2"/>
    <n v="0"/>
    <n v="0"/>
    <n v="0"/>
    <n v="0"/>
    <n v="0"/>
    <n v="0"/>
    <n v="0"/>
    <n v="0"/>
    <n v="0"/>
    <n v="2.9922907488986783"/>
    <n v="0"/>
    <n v="0"/>
    <n v="0"/>
    <n v="0"/>
    <n v="0"/>
    <n v="0"/>
    <n v="469.80645161290323"/>
    <n v="0"/>
    <n v="0"/>
    <n v="0"/>
    <n v="0"/>
    <n v="0"/>
    <n v="0"/>
    <n v="0"/>
    <n v="0"/>
    <n v="0"/>
    <n v="0"/>
    <n v="0"/>
    <n v="0"/>
    <n v="0"/>
    <n v="2856"/>
    <n v="0"/>
    <n v="0"/>
    <n v="0"/>
    <n v="0"/>
    <n v="0"/>
    <n v="0"/>
    <n v="300"/>
    <n v="0"/>
    <n v="0"/>
    <n v="0"/>
    <n v="0"/>
    <n v="147"/>
    <n v="30"/>
    <n v="40"/>
    <n v="0"/>
    <n v="0"/>
    <n v="0"/>
    <n v="0"/>
    <n v="0"/>
    <n v="30"/>
  </r>
  <r>
    <x v="288"/>
    <s v="London"/>
    <x v="1"/>
    <x v="0"/>
    <n v="718"/>
    <n v="107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0739999999999998"/>
    <n v="0"/>
    <n v="0"/>
    <n v="0"/>
    <n v="0"/>
    <n v="0"/>
    <n v="0"/>
    <n v="5.0739999999999998"/>
    <n v="0.20599999999999999"/>
    <n v="159.4"/>
    <n v="0"/>
    <n v="0"/>
    <n v="0"/>
    <n v="0"/>
    <n v="0"/>
    <n v="219.13"/>
    <n v="1.8340000000000001"/>
    <n v="258"/>
    <n v="0"/>
    <n v="0"/>
    <n v="0"/>
    <n v="0"/>
    <n v="0"/>
    <n v="0"/>
    <n v="0.19400000000000001"/>
    <n v="5.3819999999999997"/>
    <n v="120.45161290322581"/>
    <n v="6.2793548387096774"/>
    <n v="0"/>
    <n v="0"/>
    <n v="0"/>
    <n v="0"/>
    <n v="0"/>
    <n v="0"/>
    <n v="0"/>
    <n v="0"/>
    <n v="0"/>
    <n v="0"/>
    <n v="583"/>
    <n v="89"/>
    <n v="700"/>
    <n v="1907"/>
    <n v="418"/>
    <n v="553"/>
    <n v="1138"/>
    <n v="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6.9"/>
    <n v="296"/>
    <n v="258.60000000000002"/>
    <n v="0"/>
    <n v="0"/>
    <n v="0"/>
    <n v="0"/>
    <n v="0"/>
    <n v="0"/>
    <n v="0"/>
    <n v="0"/>
    <n v="0"/>
    <n v="0"/>
    <n v="0"/>
    <n v="0"/>
    <n v="0"/>
    <n v="0"/>
    <n v="0"/>
    <n v="7.1"/>
    <n v="0.3"/>
    <n v="-0.57857142857143007"/>
    <n v="-0.14749765037594029"/>
    <n v="-0.21428571428571427"/>
    <n v="-8.2206795761782993E-3"/>
    <n v="761"/>
    <n v="2.65210453492791"/>
    <n v="5.1245905132234197"/>
    <n v="0"/>
    <n v="0"/>
    <n v="5.2726717389072899"/>
    <n v="0"/>
    <n v="0.81399999999999995"/>
    <n v="2"/>
    <n v="1.2"/>
    <n v="0.112"/>
    <n v="7.3999999999999996E-2"/>
    <n v="0.16900000000000001"/>
    <n v="25848.3"/>
    <n v="1"/>
    <n v="1.5"/>
    <n v="0"/>
    <n v="6.7329999999999997"/>
    <n v="0"/>
    <n v="0"/>
    <n v="10.693000000000001"/>
    <n v="0"/>
    <n v="0"/>
    <n v="6.7329999999999997"/>
    <n v="0"/>
    <n v="6.7329999999999997"/>
    <n v="0"/>
    <n v="0"/>
    <n v="10.693000000000001"/>
    <n v="0"/>
    <n v="0"/>
    <n v="0"/>
    <n v="0"/>
    <n v="-75.794117647058826"/>
    <n v="-29.529411764705884"/>
    <n v="2.4705882352941178"/>
    <n v="-73.647058823529406"/>
    <n v="-74.352941176470594"/>
    <n v="32.484848484848484"/>
    <n v="0"/>
    <n v="0"/>
    <n v="0"/>
    <n v="0"/>
    <n v="0"/>
    <n v="1906.9"/>
    <n v="296"/>
    <n v="258.60000000000002"/>
    <n v="465"/>
    <n v="465"/>
    <n v="1906.9"/>
    <n v="296"/>
    <n v="258.60000000000002"/>
    <n v="1666"/>
    <n v="1949"/>
    <n v="368"/>
    <n v="833"/>
    <n v="0"/>
    <n v="0"/>
    <n v="0"/>
    <n v="0"/>
    <n v="0"/>
    <n v="0"/>
    <n v="0"/>
    <n v="211"/>
    <n v="4"/>
    <n v="6"/>
    <n v="609"/>
    <n v="0"/>
    <n v="0"/>
    <n v="0"/>
    <n v="0"/>
    <n v="0"/>
    <n v="0"/>
    <n v="0"/>
    <n v="0"/>
    <n v="0"/>
    <n v="0"/>
    <n v="0"/>
    <n v="0"/>
    <n v="2165.5"/>
    <n v="0"/>
    <n v="0"/>
    <n v="0"/>
    <n v="0"/>
    <n v="0"/>
    <n v="2165.5"/>
    <n v="2165.5"/>
    <n v="199.64516129032256"/>
    <n v="338.80645161290323"/>
    <n v="0.47187528079791535"/>
    <n v="0"/>
    <n v="0"/>
    <n v="0"/>
    <n v="0"/>
    <n v="0"/>
    <n v="2.863509749303621"/>
    <n v="0"/>
    <n v="0"/>
    <n v="0"/>
    <n v="2056"/>
    <n v="0"/>
    <n v="0"/>
    <n v="0"/>
    <n v="0"/>
    <n v="0"/>
    <n v="0"/>
    <n v="0"/>
    <n v="0"/>
    <n v="0"/>
    <n v="0"/>
    <n v="0"/>
    <n v="0"/>
    <n v="0"/>
    <n v="3.016016713091922"/>
    <n v="0"/>
    <n v="0"/>
    <n v="0"/>
    <n v="0"/>
    <n v="0"/>
    <n v="0"/>
    <n v="338.80645161290323"/>
    <n v="0"/>
    <n v="0"/>
    <n v="0"/>
    <n v="0"/>
    <n v="0"/>
    <n v="0"/>
    <n v="0"/>
    <n v="0"/>
    <n v="0"/>
    <n v="0"/>
    <n v="0"/>
    <n v="0"/>
    <n v="0"/>
    <n v="2056"/>
    <n v="0"/>
    <n v="0"/>
    <n v="0"/>
    <n v="0"/>
    <n v="0"/>
    <n v="0"/>
    <n v="240"/>
    <n v="0"/>
    <n v="0"/>
    <n v="0"/>
    <n v="0"/>
    <n v="98"/>
    <n v="40"/>
    <n v="20"/>
    <n v="0"/>
    <n v="0"/>
    <n v="0"/>
    <n v="0"/>
    <n v="0"/>
    <n v="40"/>
  </r>
  <r>
    <x v="289"/>
    <s v="London"/>
    <x v="1"/>
    <x v="0"/>
    <n v="630"/>
    <n v="94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889999999999999"/>
    <n v="0"/>
    <n v="0"/>
    <n v="0"/>
    <n v="0"/>
    <n v="0"/>
    <n v="0"/>
    <n v="5.4889999999999999"/>
    <n v="0.20899999999999999"/>
    <n v="189.96"/>
    <n v="0"/>
    <n v="0"/>
    <n v="0"/>
    <n v="0"/>
    <n v="0"/>
    <n v="90.81"/>
    <n v="0.71699999999999997"/>
    <n v="322"/>
    <n v="0"/>
    <n v="0"/>
    <n v="0"/>
    <n v="0"/>
    <n v="0"/>
    <n v="0"/>
    <n v="0.21099999999999999"/>
    <n v="4.2569999999999997"/>
    <n v="120.45161290322581"/>
    <n v="6.2793548387096774"/>
    <n v="0"/>
    <n v="0"/>
    <n v="0"/>
    <n v="0"/>
    <n v="0"/>
    <n v="0"/>
    <n v="0"/>
    <n v="0"/>
    <n v="0"/>
    <n v="0"/>
    <n v="508"/>
    <n v="78"/>
    <n v="648"/>
    <n v="1502"/>
    <n v="405"/>
    <n v="578"/>
    <n v="1166"/>
    <n v="2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8.7"/>
    <n v="228"/>
    <n v="219.4"/>
    <n v="0"/>
    <n v="0"/>
    <n v="0"/>
    <n v="0"/>
    <n v="0"/>
    <n v="0"/>
    <n v="0"/>
    <n v="0"/>
    <n v="0"/>
    <n v="0"/>
    <n v="0"/>
    <n v="0"/>
    <n v="0"/>
    <n v="0"/>
    <n v="0"/>
    <n v="6.7"/>
    <n v="0"/>
    <n v="-0.97857142857142954"/>
    <n v="-0.2494713345864665"/>
    <n v="-0.21428571428571427"/>
    <n v="-8.2206795761782993E-3"/>
    <n v="766"/>
    <n v="2.70097931975734"/>
    <n v="5.4140130820190002"/>
    <n v="0"/>
    <n v="0"/>
    <n v="5.4261144132108203"/>
    <n v="0"/>
    <n v="0.81799999999999995"/>
    <n v="2"/>
    <n v="1.2"/>
    <n v="0.108"/>
    <n v="7.3999999999999996E-2"/>
    <n v="0.16"/>
    <n v="24704.79"/>
    <n v="1"/>
    <n v="1.52"/>
    <n v="0"/>
    <n v="6.7160000000000002"/>
    <n v="0"/>
    <n v="0"/>
    <n v="9.4356200000000001"/>
    <n v="0"/>
    <n v="0"/>
    <n v="6.7160000000000002"/>
    <n v="0"/>
    <n v="6.7160000000000002"/>
    <n v="0"/>
    <n v="0"/>
    <n v="9.4356200000000001"/>
    <n v="0"/>
    <n v="0"/>
    <n v="0"/>
    <n v="0"/>
    <n v="-77.205882352941174"/>
    <n v="-32.352941176470587"/>
    <n v="2.0588235294117645"/>
    <n v="-75.441176470588232"/>
    <n v="-75.82352941176471"/>
    <n v="33.757575757575758"/>
    <n v="0"/>
    <n v="0"/>
    <n v="0"/>
    <n v="0"/>
    <n v="0"/>
    <n v="1488.7"/>
    <n v="228"/>
    <n v="219.4"/>
    <n v="839"/>
    <n v="839"/>
    <n v="1488.7"/>
    <n v="228"/>
    <n v="219.4"/>
    <n v="1423"/>
    <n v="1730"/>
    <n v="1068"/>
    <n v="1907"/>
    <n v="0"/>
    <n v="0"/>
    <n v="0"/>
    <n v="0"/>
    <n v="0"/>
    <n v="0"/>
    <n v="0"/>
    <n v="230"/>
    <n v="1145"/>
    <n v="3"/>
    <n v="528"/>
    <n v="0"/>
    <n v="0"/>
    <n v="0"/>
    <n v="0"/>
    <n v="0"/>
    <n v="0"/>
    <n v="0"/>
    <n v="0"/>
    <n v="0"/>
    <n v="0"/>
    <n v="0"/>
    <n v="0"/>
    <n v="1708.1000000000001"/>
    <n v="0"/>
    <n v="0"/>
    <n v="0"/>
    <n v="0"/>
    <n v="0"/>
    <n v="1708.1000000000001"/>
    <n v="1708.1000000000001"/>
    <n v="199.64516129032256"/>
    <n v="325.80645161290323"/>
    <n v="0.51715309779825913"/>
    <n v="0"/>
    <n v="0"/>
    <n v="0"/>
    <n v="0"/>
    <n v="0"/>
    <n v="3.2253968253968255"/>
    <n v="0"/>
    <n v="0"/>
    <n v="0"/>
    <n v="2032"/>
    <n v="0"/>
    <n v="0"/>
    <n v="0"/>
    <n v="0"/>
    <n v="0"/>
    <n v="0"/>
    <n v="0"/>
    <n v="0"/>
    <n v="0"/>
    <n v="0"/>
    <n v="0"/>
    <n v="0"/>
    <n v="0"/>
    <n v="2.7112698412698415"/>
    <n v="0"/>
    <n v="0"/>
    <n v="0"/>
    <n v="0"/>
    <n v="0"/>
    <n v="0"/>
    <n v="325.80645161290323"/>
    <n v="0"/>
    <n v="0"/>
    <n v="0"/>
    <n v="0"/>
    <n v="0"/>
    <n v="0"/>
    <n v="0"/>
    <n v="0"/>
    <n v="0"/>
    <n v="0"/>
    <n v="0"/>
    <n v="0"/>
    <n v="0"/>
    <n v="2032"/>
    <n v="0"/>
    <n v="0"/>
    <n v="0"/>
    <n v="0"/>
    <n v="0"/>
    <n v="0"/>
    <n v="300"/>
    <n v="0"/>
    <n v="0"/>
    <n v="0"/>
    <n v="0"/>
    <n v="70"/>
    <n v="10"/>
    <n v="15"/>
    <n v="0"/>
    <n v="0"/>
    <n v="0"/>
    <n v="0"/>
    <n v="0"/>
    <n v="10"/>
  </r>
  <r>
    <x v="290"/>
    <s v="London"/>
    <x v="1"/>
    <x v="0"/>
    <n v="780"/>
    <n v="104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0960000000000001"/>
    <n v="0"/>
    <n v="0"/>
    <n v="0"/>
    <n v="0"/>
    <n v="0"/>
    <n v="0"/>
    <n v="5.0960000000000001"/>
    <n v="0.17899999999999999"/>
    <n v="214.11"/>
    <n v="0"/>
    <n v="0"/>
    <n v="0"/>
    <n v="0"/>
    <n v="0"/>
    <n v="51.39"/>
    <n v="0.72299999999999998"/>
    <n v="216"/>
    <n v="0"/>
    <n v="0"/>
    <n v="0"/>
    <n v="0"/>
    <n v="0"/>
    <n v="0"/>
    <n v="0.20200000000000001"/>
    <n v="4.3879999999999999"/>
    <n v="120.45161290322581"/>
    <n v="6.2793548387096774"/>
    <n v="0"/>
    <n v="0"/>
    <n v="0"/>
    <n v="0"/>
    <n v="0"/>
    <n v="0"/>
    <n v="0"/>
    <n v="0"/>
    <n v="0"/>
    <n v="0"/>
    <n v="513"/>
    <n v="65"/>
    <n v="775"/>
    <n v="1900"/>
    <n v="523"/>
    <n v="542"/>
    <n v="67"/>
    <n v="2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3.7"/>
    <n v="290"/>
    <n v="273.8"/>
    <n v="0"/>
    <n v="0"/>
    <n v="0"/>
    <n v="0"/>
    <n v="0"/>
    <n v="0"/>
    <n v="0"/>
    <n v="0"/>
    <n v="0"/>
    <n v="0"/>
    <n v="0"/>
    <n v="0"/>
    <n v="0"/>
    <n v="0"/>
    <n v="0"/>
    <n v="7.3"/>
    <n v="0"/>
    <n v="-0.37857142857142989"/>
    <n v="-9.6510808270677054E-2"/>
    <n v="-0.21428571428571427"/>
    <n v="-8.2206795761782993E-3"/>
    <n v="818"/>
    <n v="2.8550640959478102"/>
    <n v="5.8039176903910201"/>
    <n v="0"/>
    <n v="0"/>
    <n v="5.7388496297322602"/>
    <n v="0"/>
    <n v="0.79600000000000004"/>
    <n v="2.1"/>
    <n v="1.4"/>
    <n v="0.11899999999999999"/>
    <n v="8.4000000000000005E-2"/>
    <n v="0.20499999999999999"/>
    <n v="22731.46"/>
    <n v="1"/>
    <n v="1.53"/>
    <n v="0"/>
    <n v="7.6050000000000004"/>
    <n v="0"/>
    <n v="0"/>
    <n v="9.7973499999999998"/>
    <n v="0"/>
    <n v="0"/>
    <n v="7.6050000000000004"/>
    <n v="0"/>
    <n v="7.6050000000000004"/>
    <n v="0"/>
    <n v="0"/>
    <n v="9.7973499999999998"/>
    <n v="0"/>
    <n v="0"/>
    <n v="0"/>
    <n v="0"/>
    <n v="-78.764705882352942"/>
    <n v="-33.352941176470587"/>
    <n v="-5.0882352941176467"/>
    <n v="-74.735294117647058"/>
    <n v="-75.32352941176471"/>
    <n v="34.575757575757578"/>
    <n v="0"/>
    <n v="0"/>
    <n v="0"/>
    <n v="0"/>
    <n v="0"/>
    <n v="1913.7"/>
    <n v="290"/>
    <n v="273.8"/>
    <n v="439"/>
    <n v="439"/>
    <n v="1913.7"/>
    <n v="290"/>
    <n v="273.8"/>
    <n v="1682"/>
    <n v="2029"/>
    <n v="329"/>
    <n v="768"/>
    <n v="0"/>
    <n v="0"/>
    <n v="0"/>
    <n v="0"/>
    <n v="1"/>
    <n v="0"/>
    <n v="0"/>
    <n v="220"/>
    <n v="0"/>
    <n v="6"/>
    <n v="542"/>
    <n v="0"/>
    <n v="0"/>
    <n v="0"/>
    <n v="0"/>
    <n v="0"/>
    <n v="0"/>
    <n v="0"/>
    <n v="0"/>
    <n v="0"/>
    <n v="0"/>
    <n v="0"/>
    <n v="0"/>
    <n v="2187.5"/>
    <n v="0"/>
    <n v="0"/>
    <n v="0"/>
    <n v="0"/>
    <n v="0"/>
    <n v="2187.5"/>
    <n v="2187.5"/>
    <n v="199.64516129032256"/>
    <n v="443.80645161290323"/>
    <n v="0.56898263027295282"/>
    <n v="0"/>
    <n v="0"/>
    <n v="0"/>
    <n v="0"/>
    <n v="0"/>
    <n v="2.9230769230769229"/>
    <n v="0"/>
    <n v="0"/>
    <n v="0"/>
    <n v="2280"/>
    <n v="0"/>
    <n v="0"/>
    <n v="0"/>
    <n v="0"/>
    <n v="0"/>
    <n v="0"/>
    <n v="0"/>
    <n v="0"/>
    <n v="0"/>
    <n v="0"/>
    <n v="0"/>
    <n v="0"/>
    <n v="0"/>
    <n v="2.8044871794871793"/>
    <n v="0"/>
    <n v="0"/>
    <n v="0"/>
    <n v="0"/>
    <n v="0"/>
    <n v="0"/>
    <n v="443.80645161290323"/>
    <n v="0"/>
    <n v="0"/>
    <n v="0"/>
    <n v="0"/>
    <n v="0"/>
    <n v="0"/>
    <n v="0"/>
    <n v="0"/>
    <n v="0"/>
    <n v="0"/>
    <n v="0"/>
    <n v="0"/>
    <n v="0"/>
    <n v="2280"/>
    <n v="0"/>
    <n v="0"/>
    <n v="0"/>
    <n v="0"/>
    <n v="0"/>
    <n v="0"/>
    <n v="350"/>
    <n v="0"/>
    <n v="0"/>
    <n v="0"/>
    <n v="0"/>
    <n v="98"/>
    <n v="30"/>
    <n v="5"/>
    <n v="0"/>
    <n v="0"/>
    <n v="0"/>
    <n v="0"/>
    <n v="0"/>
    <n v="30"/>
  </r>
  <r>
    <x v="291"/>
    <s v="London"/>
    <x v="1"/>
    <x v="0"/>
    <n v="712"/>
    <n v="96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7060000000000004"/>
    <n v="0"/>
    <n v="0"/>
    <n v="0"/>
    <n v="0"/>
    <n v="0"/>
    <n v="0"/>
    <n v="5.7060000000000004"/>
    <n v="0.156"/>
    <n v="146.84"/>
    <n v="0"/>
    <n v="0"/>
    <n v="0"/>
    <n v="0"/>
    <n v="0"/>
    <n v="54.69"/>
    <n v="0.84"/>
    <n v="164"/>
    <n v="0"/>
    <n v="0"/>
    <n v="0"/>
    <n v="0"/>
    <n v="0"/>
    <n v="0"/>
    <n v="0.246"/>
    <n v="4.4359999999999999"/>
    <n v="120.45161290322581"/>
    <n v="6.2793548387096774"/>
    <n v="0"/>
    <n v="0"/>
    <n v="0"/>
    <n v="0"/>
    <n v="0"/>
    <n v="0"/>
    <n v="0"/>
    <n v="0"/>
    <n v="0"/>
    <n v="0"/>
    <n v="420"/>
    <n v="65"/>
    <n v="633"/>
    <n v="1839"/>
    <n v="430"/>
    <n v="592"/>
    <n v="123"/>
    <n v="1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5.5"/>
    <n v="280"/>
    <n v="181.7"/>
    <n v="0"/>
    <n v="0"/>
    <n v="0"/>
    <n v="0"/>
    <n v="0"/>
    <n v="0"/>
    <n v="0"/>
    <n v="0"/>
    <n v="0"/>
    <n v="0"/>
    <n v="0"/>
    <n v="0"/>
    <n v="0"/>
    <n v="0"/>
    <n v="0"/>
    <n v="7.1"/>
    <n v="0"/>
    <n v="-0.57857142857143007"/>
    <n v="-0.14749765037594029"/>
    <n v="-0.21428571428571427"/>
    <n v="-8.2206795761782993E-3"/>
    <n v="576"/>
    <n v="2.83544675848169"/>
    <n v="5.6295645029189201"/>
    <n v="0"/>
    <n v="0"/>
    <n v="5.5199657094812702"/>
    <n v="0"/>
    <n v="0.80900000000000005"/>
    <n v="2.1"/>
    <n v="1.4"/>
    <n v="0.111"/>
    <n v="0.08"/>
    <n v="0.19800000000000001"/>
    <n v="20946.66"/>
    <n v="1"/>
    <n v="1.52"/>
    <n v="0"/>
    <n v="8.3439999999999994"/>
    <n v="0"/>
    <n v="0"/>
    <n v="9.5615199999999998"/>
    <n v="0"/>
    <n v="0"/>
    <n v="8.3439999999999994"/>
    <n v="0"/>
    <n v="8.3439999999999994"/>
    <n v="0"/>
    <n v="0"/>
    <n v="9.5615199999999998"/>
    <n v="0"/>
    <n v="0"/>
    <n v="0"/>
    <n v="0"/>
    <n v="-83.911764705882348"/>
    <n v="-42.411764705882355"/>
    <n v="-41.264705882352942"/>
    <n v="-75.852941176470594"/>
    <n v="-62.848484848484851"/>
    <n v="22.535714285714285"/>
    <n v="0"/>
    <n v="0"/>
    <n v="0"/>
    <n v="0"/>
    <n v="0"/>
    <n v="1845.5"/>
    <n v="280"/>
    <n v="181.7"/>
    <n v="380"/>
    <n v="380"/>
    <n v="1845.5"/>
    <n v="280"/>
    <n v="181.7"/>
    <n v="1578"/>
    <n v="1927"/>
    <n v="266"/>
    <n v="646"/>
    <n v="0"/>
    <n v="0"/>
    <n v="0"/>
    <n v="0"/>
    <n v="0"/>
    <n v="1"/>
    <n v="0"/>
    <n v="153"/>
    <n v="0"/>
    <n v="0"/>
    <n v="493"/>
    <n v="0"/>
    <n v="0"/>
    <n v="0"/>
    <n v="0"/>
    <n v="0"/>
    <n v="0"/>
    <n v="0"/>
    <n v="0"/>
    <n v="0"/>
    <n v="0"/>
    <n v="0"/>
    <n v="0"/>
    <n v="2027.2"/>
    <n v="0"/>
    <n v="0"/>
    <n v="0"/>
    <n v="0"/>
    <n v="0"/>
    <n v="2027.2"/>
    <n v="2027.2"/>
    <n v="199.64516129032256"/>
    <n v="350.80645161290323"/>
    <n v="0.49270569046756074"/>
    <n v="0"/>
    <n v="0"/>
    <n v="0"/>
    <n v="0"/>
    <n v="0"/>
    <n v="2.2542134831460676"/>
    <n v="0"/>
    <n v="0"/>
    <n v="0"/>
    <n v="1605"/>
    <n v="0"/>
    <n v="0"/>
    <n v="0"/>
    <n v="0"/>
    <n v="0"/>
    <n v="0"/>
    <n v="0"/>
    <n v="0"/>
    <n v="0"/>
    <n v="0"/>
    <n v="0"/>
    <n v="0"/>
    <n v="0"/>
    <n v="2.8471910112359553"/>
    <n v="0"/>
    <n v="0"/>
    <n v="0"/>
    <n v="0"/>
    <n v="0"/>
    <n v="0"/>
    <n v="350.80645161290323"/>
    <n v="0"/>
    <n v="0"/>
    <n v="0"/>
    <n v="0"/>
    <n v="0"/>
    <n v="0"/>
    <n v="0"/>
    <n v="0"/>
    <n v="0"/>
    <n v="0"/>
    <n v="0"/>
    <n v="0"/>
    <n v="0"/>
    <n v="1605"/>
    <n v="0"/>
    <n v="0"/>
    <n v="0"/>
    <n v="0"/>
    <n v="0"/>
    <n v="0"/>
    <n v="310"/>
    <n v="0"/>
    <n v="0"/>
    <n v="0"/>
    <n v="0"/>
    <n v="56"/>
    <n v="50"/>
    <n v="0"/>
    <n v="0"/>
    <n v="0"/>
    <n v="0"/>
    <n v="0"/>
    <n v="0"/>
    <n v="50"/>
  </r>
  <r>
    <x v="292"/>
    <s v="London"/>
    <x v="1"/>
    <x v="0"/>
    <n v="574"/>
    <n v="80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7789999999999999"/>
    <n v="0"/>
    <n v="0"/>
    <n v="0"/>
    <n v="0"/>
    <n v="0"/>
    <n v="0"/>
    <n v="5.7789999999999999"/>
    <n v="0.17899999999999999"/>
    <n v="194.54"/>
    <n v="0"/>
    <n v="0"/>
    <n v="0"/>
    <n v="0"/>
    <n v="0"/>
    <n v="55.83"/>
    <n v="0.6"/>
    <n v="141"/>
    <n v="0"/>
    <n v="0"/>
    <n v="0"/>
    <n v="0"/>
    <n v="0"/>
    <n v="0"/>
    <n v="0.26800000000000002"/>
    <n v="4.38"/>
    <n v="120.45161290322581"/>
    <n v="6.2793548387096774"/>
    <n v="0"/>
    <n v="0"/>
    <n v="0"/>
    <n v="0"/>
    <n v="0"/>
    <n v="0"/>
    <n v="0"/>
    <n v="0"/>
    <n v="0"/>
    <n v="0"/>
    <n v="458"/>
    <n v="63"/>
    <n v="627"/>
    <n v="1574"/>
    <n v="277"/>
    <n v="368"/>
    <n v="100"/>
    <n v="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7.7"/>
    <n v="237"/>
    <n v="221.6"/>
    <n v="0"/>
    <n v="0"/>
    <n v="0"/>
    <n v="0"/>
    <n v="0"/>
    <n v="0"/>
    <n v="0"/>
    <n v="0"/>
    <n v="0"/>
    <n v="0"/>
    <n v="0"/>
    <n v="0"/>
    <n v="0"/>
    <n v="0"/>
    <n v="0"/>
    <n v="4.9000000000000004"/>
    <n v="0"/>
    <n v="-4.2727272727272716"/>
    <n v="-1.4567712864288815"/>
    <n v="0"/>
    <n v="0"/>
    <n v="596"/>
    <n v="3.0711593363069398"/>
    <n v="5.7323396187779503"/>
    <n v="0"/>
    <n v="0"/>
    <n v="5.9793142382377598"/>
    <n v="0"/>
    <n v="0.79400000000000004"/>
    <n v="2.2000000000000002"/>
    <n v="1.7"/>
    <n v="0.11600000000000001"/>
    <n v="0.09"/>
    <n v="0.22900000000000001"/>
    <n v="15051.23"/>
    <n v="1.0009999999999999"/>
    <n v="1.49"/>
    <n v="0"/>
    <n v="7.1559999999999997"/>
    <n v="0"/>
    <n v="0"/>
    <n v="9.2506400000000006"/>
    <n v="0"/>
    <n v="0"/>
    <n v="7.1559999999999997"/>
    <n v="0"/>
    <n v="7.1559999999999997"/>
    <n v="0"/>
    <n v="0"/>
    <n v="9.2506400000000006"/>
    <n v="0"/>
    <n v="0"/>
    <n v="0"/>
    <n v="0"/>
    <n v="-86.67647058823529"/>
    <n v="-50.529411764705884"/>
    <n v="-49.970588235294116"/>
    <n v="-77.705882352941174"/>
    <n v="-62.757575757575758"/>
    <n v="18.076923076923077"/>
    <n v="0"/>
    <n v="0"/>
    <n v="0"/>
    <n v="0"/>
    <n v="0"/>
    <n v="1567.7"/>
    <n v="237"/>
    <n v="221.6"/>
    <n v="310"/>
    <n v="310"/>
    <n v="1567.7"/>
    <n v="237"/>
    <n v="221.6"/>
    <n v="1347"/>
    <n v="1693"/>
    <n v="198"/>
    <n v="508"/>
    <n v="0"/>
    <n v="0"/>
    <n v="0"/>
    <n v="0"/>
    <n v="0"/>
    <n v="0"/>
    <n v="1"/>
    <n v="41"/>
    <n v="2"/>
    <n v="0"/>
    <n v="465"/>
    <n v="0"/>
    <n v="0"/>
    <n v="0"/>
    <n v="0"/>
    <n v="0"/>
    <n v="0"/>
    <n v="0"/>
    <n v="0"/>
    <n v="0"/>
    <n v="0"/>
    <n v="0"/>
    <n v="0"/>
    <n v="1789.3"/>
    <n v="0"/>
    <n v="0"/>
    <n v="0"/>
    <n v="0"/>
    <n v="0"/>
    <n v="1789.3"/>
    <n v="1789.3"/>
    <n v="199.64516129032256"/>
    <n v="197.80645161290323"/>
    <n v="0.34461054287962234"/>
    <n v="0"/>
    <n v="0"/>
    <n v="0"/>
    <n v="0"/>
    <n v="0"/>
    <n v="1.9303135888501741"/>
    <n v="0"/>
    <n v="0"/>
    <n v="0"/>
    <n v="1108"/>
    <n v="0"/>
    <n v="0"/>
    <n v="0"/>
    <n v="0"/>
    <n v="0"/>
    <n v="0"/>
    <n v="0"/>
    <n v="0"/>
    <n v="0"/>
    <n v="0"/>
    <n v="0"/>
    <n v="0"/>
    <n v="0"/>
    <n v="3.117247386759582"/>
    <n v="0"/>
    <n v="0"/>
    <n v="0"/>
    <n v="0"/>
    <n v="0"/>
    <n v="0"/>
    <n v="197.80645161290323"/>
    <n v="0"/>
    <n v="0"/>
    <n v="0"/>
    <n v="0"/>
    <n v="0"/>
    <n v="0"/>
    <n v="0"/>
    <n v="0"/>
    <n v="0"/>
    <n v="0"/>
    <n v="0"/>
    <n v="0"/>
    <n v="0"/>
    <n v="1108"/>
    <n v="0"/>
    <n v="0"/>
    <n v="0"/>
    <n v="0"/>
    <n v="0"/>
    <n v="0"/>
    <n v="160"/>
    <n v="0"/>
    <n v="0"/>
    <n v="0"/>
    <n v="0"/>
    <n v="63"/>
    <n v="30"/>
    <n v="5"/>
    <n v="0"/>
    <n v="0"/>
    <n v="0"/>
    <n v="0"/>
    <n v="0"/>
    <n v="30"/>
  </r>
  <r>
    <x v="293"/>
    <s v="London"/>
    <x v="1"/>
    <x v="0"/>
    <n v="555"/>
    <n v="89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6.3860000000000001"/>
    <n v="0"/>
    <n v="0"/>
    <n v="0"/>
    <n v="0"/>
    <n v="0"/>
    <n v="0"/>
    <n v="6.3860000000000001"/>
    <n v="0.22"/>
    <n v="237.91"/>
    <n v="0"/>
    <n v="0"/>
    <n v="0"/>
    <n v="0"/>
    <n v="0"/>
    <n v="55.99"/>
    <n v="0.871"/>
    <n v="224"/>
    <n v="0"/>
    <n v="0"/>
    <n v="0"/>
    <n v="0"/>
    <n v="0"/>
    <n v="0"/>
    <n v="0.46500000000000002"/>
    <n v="4.88"/>
    <n v="120.45161290322581"/>
    <n v="6.2793548387096774"/>
    <n v="0"/>
    <n v="0"/>
    <n v="0"/>
    <n v="0"/>
    <n v="0"/>
    <n v="0"/>
    <n v="0"/>
    <n v="0"/>
    <n v="0"/>
    <n v="0"/>
    <n v="483"/>
    <n v="58"/>
    <n v="560"/>
    <n v="1406"/>
    <n v="214"/>
    <n v="628"/>
    <n v="74"/>
    <n v="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9.6"/>
    <n v="209"/>
    <n v="150.6"/>
    <n v="0"/>
    <n v="0"/>
    <n v="0"/>
    <n v="0"/>
    <n v="0"/>
    <n v="0"/>
    <n v="0"/>
    <n v="0"/>
    <n v="0"/>
    <n v="0"/>
    <n v="0"/>
    <n v="0"/>
    <n v="0"/>
    <n v="0"/>
    <n v="0"/>
    <n v="5.7"/>
    <n v="2"/>
    <n v="-3.4727272727272718"/>
    <n v="-1.1840141093953889"/>
    <n v="0"/>
    <n v="0"/>
    <n v="868"/>
    <n v="2.9567082249927701"/>
    <n v="5.5801989859776402"/>
    <n v="0"/>
    <n v="0"/>
    <n v="5.5984630848545702"/>
    <n v="0"/>
    <n v="0.79600000000000004"/>
    <n v="2.2000000000000002"/>
    <n v="1.6"/>
    <n v="0.115"/>
    <n v="8.8999999999999996E-2"/>
    <n v="0.19700000000000001"/>
    <n v="18991.72"/>
    <n v="1"/>
    <n v="1.55"/>
    <n v="0"/>
    <n v="6.8140000000000001"/>
    <n v="0"/>
    <n v="0"/>
    <n v="9.5599899999999991"/>
    <n v="0"/>
    <n v="0"/>
    <n v="6.8140000000000001"/>
    <n v="0"/>
    <n v="6.8140000000000001"/>
    <n v="0"/>
    <n v="0"/>
    <n v="9.5599899999999991"/>
    <n v="0"/>
    <n v="0"/>
    <n v="0"/>
    <n v="0"/>
    <n v="-77.441176470588232"/>
    <n v="-37.647058823529413"/>
    <n v="-28.441176470588236"/>
    <n v="-77.235294117647058"/>
    <n v="-77.764705882352942"/>
    <n v="32.81818181818182"/>
    <n v="0"/>
    <n v="0"/>
    <n v="0"/>
    <n v="0"/>
    <n v="0"/>
    <n v="1399.6"/>
    <n v="209"/>
    <n v="150.6"/>
    <n v="276"/>
    <n v="276"/>
    <n v="1399.6"/>
    <n v="209"/>
    <n v="150.6"/>
    <n v="1235"/>
    <n v="1444"/>
    <n v="248"/>
    <n v="524"/>
    <n v="0"/>
    <n v="0"/>
    <n v="0"/>
    <n v="0"/>
    <n v="0"/>
    <n v="0"/>
    <n v="0"/>
    <n v="1"/>
    <n v="5"/>
    <n v="2"/>
    <n v="516"/>
    <n v="0"/>
    <n v="0"/>
    <n v="0"/>
    <n v="0"/>
    <n v="0"/>
    <n v="0"/>
    <n v="0"/>
    <n v="0"/>
    <n v="0"/>
    <n v="0"/>
    <n v="0"/>
    <n v="0"/>
    <n v="1550.1999999999998"/>
    <n v="0"/>
    <n v="0"/>
    <n v="0"/>
    <n v="0"/>
    <n v="0"/>
    <n v="1550.1999999999998"/>
    <n v="1550.1999999999998"/>
    <n v="199.64516129032256"/>
    <n v="134.80645161290323"/>
    <n v="0.24289450741063645"/>
    <n v="0"/>
    <n v="0"/>
    <n v="0"/>
    <n v="0"/>
    <n v="0"/>
    <n v="1.6954954954954955"/>
    <n v="0"/>
    <n v="0"/>
    <n v="0"/>
    <n v="941"/>
    <n v="0"/>
    <n v="0"/>
    <n v="0"/>
    <n v="0"/>
    <n v="0"/>
    <n v="0"/>
    <n v="0"/>
    <n v="0"/>
    <n v="0"/>
    <n v="0"/>
    <n v="0"/>
    <n v="0"/>
    <n v="0"/>
    <n v="2.793153153153153"/>
    <n v="0"/>
    <n v="0"/>
    <n v="0"/>
    <n v="0"/>
    <n v="0"/>
    <n v="0"/>
    <n v="134.80645161290323"/>
    <n v="0"/>
    <n v="0"/>
    <n v="0"/>
    <n v="0"/>
    <n v="0"/>
    <n v="0"/>
    <n v="0"/>
    <n v="0"/>
    <n v="0"/>
    <n v="0"/>
    <n v="0"/>
    <n v="0"/>
    <n v="0"/>
    <n v="941"/>
    <n v="0"/>
    <n v="0"/>
    <n v="0"/>
    <n v="0"/>
    <n v="0"/>
    <n v="0"/>
    <n v="120"/>
    <n v="0"/>
    <n v="0"/>
    <n v="0"/>
    <n v="0"/>
    <n v="35"/>
    <n v="40"/>
    <n v="0"/>
    <n v="0"/>
    <n v="0"/>
    <n v="0"/>
    <n v="0"/>
    <n v="0"/>
    <n v="40"/>
  </r>
  <r>
    <x v="294"/>
    <s v="London"/>
    <x v="1"/>
    <x v="0"/>
    <n v="469"/>
    <n v="79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6.7720000000000002"/>
    <n v="0"/>
    <n v="0"/>
    <n v="0"/>
    <n v="0"/>
    <n v="0"/>
    <n v="0"/>
    <n v="6.7720000000000002"/>
    <n v="0.23499999999999999"/>
    <n v="236.35"/>
    <n v="0"/>
    <n v="0"/>
    <n v="0"/>
    <n v="0"/>
    <n v="0"/>
    <n v="17.2"/>
    <n v="0.28599999999999998"/>
    <n v="1066"/>
    <n v="0"/>
    <n v="0"/>
    <n v="0"/>
    <n v="0"/>
    <n v="0"/>
    <n v="0"/>
    <n v="0.25600000000000001"/>
    <n v="4.2610000000000001"/>
    <n v="120.45161290322581"/>
    <n v="6.2793548387096774"/>
    <n v="0"/>
    <n v="0"/>
    <n v="0"/>
    <n v="0"/>
    <n v="0"/>
    <n v="0"/>
    <n v="0"/>
    <n v="0"/>
    <n v="0"/>
    <n v="0"/>
    <n v="468"/>
    <n v="61"/>
    <n v="218"/>
    <n v="529"/>
    <n v="207"/>
    <n v="470"/>
    <n v="81"/>
    <n v="622"/>
    <n v="0"/>
    <n v="0"/>
    <n v="0"/>
    <n v="0"/>
    <n v="0"/>
    <n v="0"/>
    <n v="0"/>
    <n v="0"/>
    <n v="0"/>
    <n v="0"/>
    <n v="0"/>
    <n v="0"/>
    <n v="0"/>
    <n v="0"/>
    <n v="0"/>
    <n v="515.5"/>
    <n v="152"/>
    <n v="58.1"/>
    <n v="0"/>
    <n v="0"/>
    <n v="0"/>
    <n v="0"/>
    <n v="0"/>
    <n v="0"/>
    <n v="0"/>
    <n v="0"/>
    <n v="0"/>
    <n v="0"/>
    <n v="0"/>
    <n v="0"/>
    <n v="20.3"/>
    <n v="3"/>
    <n v="0"/>
    <n v="0"/>
    <n v="0"/>
    <n v="0"/>
    <n v="0"/>
    <n v="0"/>
    <n v="0"/>
    <n v="0"/>
    <n v="0"/>
    <n v="0"/>
    <n v="0"/>
    <n v="0"/>
    <n v="0"/>
    <n v="0"/>
    <n v="0"/>
    <n v="0"/>
    <n v="5.9"/>
    <n v="0"/>
    <n v="-3.2727272727272716"/>
    <n v="-1.1158248151370156"/>
    <n v="0"/>
    <n v="0"/>
    <n v="935"/>
    <n v="2.8432846627849999"/>
    <n v="5.4096396761741596"/>
    <n v="0"/>
    <n v="0"/>
    <n v="5.5590916088815696"/>
    <n v="0"/>
    <n v="0.81"/>
    <n v="2.1"/>
    <n v="1.4"/>
    <n v="0.108"/>
    <n v="8.2000000000000003E-2"/>
    <n v="0.17699999999999999"/>
    <n v="20863.39"/>
    <n v="1"/>
    <n v="1.58"/>
    <n v="0"/>
    <n v="5.7569999999999997"/>
    <n v="0"/>
    <n v="0"/>
    <n v="8.821200000000001"/>
    <n v="0"/>
    <n v="0"/>
    <n v="5.7569999999999997"/>
    <n v="0"/>
    <n v="5.7569999999999997"/>
    <n v="0"/>
    <n v="0"/>
    <n v="8.821200000000001"/>
    <n v="0"/>
    <n v="0"/>
    <n v="0"/>
    <n v="0"/>
    <n v="-77.088235294117652"/>
    <n v="-35.558823529411768"/>
    <n v="-9.9411764705882355"/>
    <n v="-77.088235294117652"/>
    <n v="-78.117647058823536"/>
    <n v="33.666666666666664"/>
    <n v="0"/>
    <n v="0"/>
    <n v="0"/>
    <n v="0"/>
    <n v="0"/>
    <n v="535.79999999999995"/>
    <n v="155"/>
    <n v="58.1"/>
    <n v="385"/>
    <n v="385"/>
    <n v="535.79999999999995"/>
    <n v="155"/>
    <n v="58.1"/>
    <n v="1092"/>
    <n v="1281"/>
    <n v="435"/>
    <n v="820"/>
    <n v="0"/>
    <n v="0"/>
    <n v="0"/>
    <n v="0"/>
    <n v="0"/>
    <n v="0"/>
    <n v="0"/>
    <n v="291"/>
    <n v="0"/>
    <n v="58"/>
    <n v="471"/>
    <n v="0"/>
    <n v="0"/>
    <n v="0"/>
    <n v="0"/>
    <n v="0"/>
    <n v="0"/>
    <n v="0"/>
    <n v="573.6"/>
    <n v="0"/>
    <n v="0"/>
    <n v="0"/>
    <n v="0"/>
    <n v="20.3"/>
    <n v="0"/>
    <n v="0"/>
    <n v="0"/>
    <n v="0"/>
    <n v="0"/>
    <n v="593.9"/>
    <n v="593.9"/>
    <n v="199.64516129032256"/>
    <n v="127.80645161290323"/>
    <n v="0.27250842561386618"/>
    <n v="0"/>
    <n v="0"/>
    <n v="0"/>
    <n v="0"/>
    <n v="0"/>
    <n v="1.3262260127931769"/>
    <n v="0"/>
    <n v="0"/>
    <n v="0"/>
    <n v="622"/>
    <n v="0"/>
    <n v="0"/>
    <n v="0"/>
    <n v="0"/>
    <n v="0"/>
    <n v="0"/>
    <n v="0"/>
    <n v="0"/>
    <n v="1.2230277185501066"/>
    <n v="0"/>
    <n v="0"/>
    <n v="0"/>
    <n v="0"/>
    <n v="4.3283582089552242E-2"/>
    <n v="0"/>
    <n v="0"/>
    <n v="0"/>
    <n v="0"/>
    <n v="0"/>
    <n v="0"/>
    <n v="127.80645161290323"/>
    <n v="0"/>
    <n v="0"/>
    <n v="0"/>
    <n v="0"/>
    <n v="0"/>
    <n v="0"/>
    <n v="0"/>
    <n v="0"/>
    <n v="0"/>
    <n v="0"/>
    <n v="0"/>
    <n v="0"/>
    <n v="0"/>
    <n v="622"/>
    <n v="0"/>
    <n v="0"/>
    <n v="0"/>
    <n v="0"/>
    <n v="0"/>
    <n v="0"/>
    <n v="140"/>
    <n v="0"/>
    <n v="0"/>
    <n v="0"/>
    <n v="0"/>
    <n v="28"/>
    <n v="0"/>
    <n v="35"/>
    <n v="0"/>
    <n v="0"/>
    <n v="0"/>
    <n v="0"/>
    <n v="0"/>
    <n v="0"/>
  </r>
  <r>
    <x v="295"/>
    <s v="London"/>
    <x v="1"/>
    <x v="1"/>
    <n v="424"/>
    <n v="75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6.63"/>
    <n v="0"/>
    <n v="0"/>
    <n v="0"/>
    <n v="0"/>
    <n v="0"/>
    <n v="0"/>
    <n v="6.63"/>
    <n v="0.223"/>
    <n v="215.60999999999899"/>
    <n v="0"/>
    <n v="0"/>
    <n v="0"/>
    <n v="0"/>
    <n v="0"/>
    <n v="0"/>
    <n v="0"/>
    <n v="5448"/>
    <n v="0"/>
    <n v="0"/>
    <n v="0"/>
    <n v="0"/>
    <n v="0"/>
    <n v="0"/>
    <n v="0.218"/>
    <n v="3.8889999999999998"/>
    <n v="0.83333333333333337"/>
    <n v="0"/>
    <n v="0"/>
    <n v="0"/>
    <n v="0"/>
    <n v="0"/>
    <n v="0"/>
    <n v="0"/>
    <n v="0"/>
    <n v="0"/>
    <n v="0"/>
    <n v="0"/>
    <n v="475"/>
    <n v="68"/>
    <n v="218"/>
    <n v="430"/>
    <n v="168"/>
    <n v="414"/>
    <n v="108"/>
    <n v="447"/>
    <n v="0"/>
    <n v="0"/>
    <n v="0"/>
    <n v="0"/>
    <n v="0"/>
    <n v="0"/>
    <n v="0"/>
    <n v="0"/>
    <n v="0"/>
    <n v="0"/>
    <n v="0"/>
    <n v="0"/>
    <n v="0"/>
    <n v="0"/>
    <n v="0"/>
    <n v="440"/>
    <n v="129"/>
    <n v="4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"/>
    <n v="-0.9"/>
    <n v="-3.9727272727272718"/>
    <n v="-1.354487345041322"/>
    <n v="0"/>
    <n v="0"/>
    <n v="979"/>
    <n v="2.8237562584953801"/>
    <n v="5.4917282566219798"/>
    <n v="0"/>
    <n v="0"/>
    <n v="5.3738255950346598"/>
    <n v="0"/>
    <n v="0.80500000000000005"/>
    <n v="2.1"/>
    <n v="1.4"/>
    <n v="0.109"/>
    <n v="8.5999999999999993E-2"/>
    <n v="0.17100000000000001"/>
    <n v="21163.42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78.088235294117652"/>
    <n v="-37.441176470588232"/>
    <n v="-15.088235294117647"/>
    <n v="-78.088235294117652"/>
    <n v="-78.088235294117652"/>
    <n v="34.393939393939391"/>
    <n v="0"/>
    <n v="0"/>
    <n v="0"/>
    <n v="0"/>
    <n v="0"/>
    <n v="440"/>
    <n v="129"/>
    <n v="47.8"/>
    <n v="332"/>
    <n v="332"/>
    <n v="440"/>
    <n v="129"/>
    <n v="47.8"/>
    <n v="1013"/>
    <n v="1198"/>
    <n v="395"/>
    <n v="727"/>
    <n v="0"/>
    <n v="0"/>
    <n v="0"/>
    <n v="0"/>
    <n v="0"/>
    <n v="0"/>
    <n v="0"/>
    <n v="248"/>
    <n v="0"/>
    <n v="0"/>
    <n v="479"/>
    <n v="0"/>
    <n v="0"/>
    <n v="0"/>
    <n v="0"/>
    <n v="0"/>
    <n v="0"/>
    <n v="0"/>
    <n v="487.8"/>
    <n v="0"/>
    <n v="0"/>
    <n v="0"/>
    <n v="0"/>
    <n v="0"/>
    <n v="0"/>
    <n v="0"/>
    <n v="0"/>
    <n v="0"/>
    <n v="0"/>
    <n v="487.8"/>
    <n v="487.8"/>
    <n v="0.83333333333333337"/>
    <n v="168"/>
    <n v="0.39622641509433965"/>
    <n v="0"/>
    <n v="0"/>
    <n v="0"/>
    <n v="0"/>
    <n v="0"/>
    <n v="1.054245283018868"/>
    <n v="0"/>
    <n v="0"/>
    <n v="0"/>
    <n v="447"/>
    <n v="0"/>
    <n v="0"/>
    <n v="0"/>
    <n v="0"/>
    <n v="0"/>
    <n v="0"/>
    <n v="0"/>
    <n v="0"/>
    <n v="1.1504716981132075"/>
    <n v="0"/>
    <n v="0"/>
    <n v="0"/>
    <n v="0"/>
    <n v="0"/>
    <n v="0"/>
    <n v="0"/>
    <n v="0"/>
    <n v="0"/>
    <n v="0"/>
    <n v="0"/>
    <n v="168"/>
    <n v="0"/>
    <n v="0"/>
    <n v="0"/>
    <n v="0"/>
    <n v="0"/>
    <n v="0"/>
    <n v="0"/>
    <n v="0"/>
    <n v="0"/>
    <n v="0"/>
    <n v="0"/>
    <n v="0"/>
    <n v="0"/>
    <n v="447"/>
    <n v="0"/>
    <n v="0"/>
    <n v="0"/>
    <n v="0"/>
    <n v="0"/>
    <n v="0"/>
    <n v="70"/>
    <n v="0"/>
    <n v="0"/>
    <n v="0"/>
    <n v="0"/>
    <n v="42"/>
    <n v="0"/>
    <n v="25"/>
    <n v="0"/>
    <n v="0"/>
    <n v="0"/>
    <n v="0"/>
    <n v="0"/>
    <n v="0"/>
  </r>
  <r>
    <x v="296"/>
    <s v="London"/>
    <x v="1"/>
    <x v="1"/>
    <n v="408"/>
    <n v="70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7439999999999998"/>
    <n v="0"/>
    <n v="0"/>
    <n v="0"/>
    <n v="0"/>
    <n v="0"/>
    <n v="0"/>
    <n v="5.7439999999999998"/>
    <n v="0.17199999999999999"/>
    <n v="168.11"/>
    <n v="0"/>
    <n v="0"/>
    <n v="0"/>
    <n v="0"/>
    <n v="0"/>
    <n v="0"/>
    <n v="1E-3"/>
    <n v="4378"/>
    <n v="0"/>
    <n v="0"/>
    <n v="0"/>
    <n v="0"/>
    <n v="0"/>
    <n v="0"/>
    <n v="0.20699999999999999"/>
    <n v="3.593"/>
    <n v="0.83333333333333337"/>
    <n v="0"/>
    <n v="0"/>
    <n v="0"/>
    <n v="0"/>
    <n v="0"/>
    <n v="0"/>
    <n v="0"/>
    <n v="0"/>
    <n v="0"/>
    <n v="0"/>
    <n v="0"/>
    <n v="414"/>
    <n v="48"/>
    <n v="137"/>
    <n v="403"/>
    <n v="88"/>
    <n v="386"/>
    <n v="104"/>
    <n v="378"/>
    <n v="0"/>
    <n v="0"/>
    <n v="0"/>
    <n v="0"/>
    <n v="0"/>
    <n v="0"/>
    <n v="0"/>
    <n v="0"/>
    <n v="0"/>
    <n v="0"/>
    <n v="0"/>
    <n v="0"/>
    <n v="0"/>
    <n v="0"/>
    <n v="0"/>
    <n v="403.3"/>
    <n v="118"/>
    <n v="44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-0.17272727272727195"/>
    <n v="-5.8890754132231139E-2"/>
    <n v="0"/>
    <n v="0"/>
    <n v="1071"/>
    <n v="2.7173539929752901"/>
    <n v="5.3922569412627102"/>
    <n v="0"/>
    <n v="0"/>
    <n v="5.2911322607694098"/>
    <n v="0"/>
    <n v="0.82399999999999995"/>
    <n v="2.1"/>
    <n v="1.2"/>
    <n v="0.1"/>
    <n v="7.5999999999999998E-2"/>
    <n v="0.156"/>
    <n v="22717.200000000001"/>
    <n v="1"/>
    <n v="1.57"/>
    <n v="0"/>
    <n v="0.88700000000000001"/>
    <n v="0"/>
    <n v="0"/>
    <n v="5.3499999999999988"/>
    <n v="0"/>
    <n v="0"/>
    <n v="0.88700000000000001"/>
    <n v="0"/>
    <n v="0.88700000000000001"/>
    <n v="0"/>
    <n v="0"/>
    <n v="5.3499999999999988"/>
    <n v="0"/>
    <n v="0"/>
    <n v="0"/>
    <n v="0"/>
    <n v="-78.117647058823536"/>
    <n v="-36.647058823529413"/>
    <n v="-7.4705882352941178"/>
    <n v="-78"/>
    <n v="-78.441176470588232"/>
    <n v="34.9375"/>
    <n v="0"/>
    <n v="0"/>
    <n v="0"/>
    <n v="0"/>
    <n v="0"/>
    <n v="403.3"/>
    <n v="118"/>
    <n v="44.4"/>
    <n v="410"/>
    <n v="410"/>
    <n v="403.3"/>
    <n v="118"/>
    <n v="44.4"/>
    <n v="986"/>
    <n v="1225"/>
    <n v="471"/>
    <n v="881"/>
    <n v="0"/>
    <n v="0"/>
    <n v="0"/>
    <n v="0"/>
    <n v="0"/>
    <n v="0"/>
    <n v="0"/>
    <n v="453"/>
    <n v="0"/>
    <n v="3"/>
    <n v="425"/>
    <n v="0"/>
    <n v="0"/>
    <n v="0"/>
    <n v="0"/>
    <n v="0"/>
    <n v="0"/>
    <n v="0"/>
    <n v="447.7"/>
    <n v="0"/>
    <n v="0"/>
    <n v="0"/>
    <n v="0"/>
    <n v="0"/>
    <n v="0"/>
    <n v="0"/>
    <n v="0"/>
    <n v="0"/>
    <n v="0"/>
    <n v="447.7"/>
    <n v="447.7"/>
    <n v="0.83333333333333337"/>
    <n v="88"/>
    <n v="0.21568627450980393"/>
    <n v="0"/>
    <n v="0"/>
    <n v="0"/>
    <n v="0"/>
    <n v="0"/>
    <n v="0.92647058823529416"/>
    <n v="0"/>
    <n v="0"/>
    <n v="0"/>
    <n v="378"/>
    <n v="0"/>
    <n v="0"/>
    <n v="0"/>
    <n v="0"/>
    <n v="0"/>
    <n v="0"/>
    <n v="0"/>
    <n v="0"/>
    <n v="1.0973039215686273"/>
    <n v="0"/>
    <n v="0"/>
    <n v="0"/>
    <n v="0"/>
    <n v="0"/>
    <n v="0"/>
    <n v="0"/>
    <n v="0"/>
    <n v="0"/>
    <n v="0"/>
    <n v="0"/>
    <n v="88"/>
    <n v="0"/>
    <n v="0"/>
    <n v="0"/>
    <n v="0"/>
    <n v="0"/>
    <n v="0"/>
    <n v="0"/>
    <n v="0"/>
    <n v="0"/>
    <n v="0"/>
    <n v="0"/>
    <n v="0"/>
    <n v="0"/>
    <n v="378"/>
    <n v="0"/>
    <n v="0"/>
    <n v="0"/>
    <n v="0"/>
    <n v="0"/>
    <n v="0"/>
    <n v="20"/>
    <n v="0"/>
    <n v="0"/>
    <n v="0"/>
    <n v="0"/>
    <n v="49"/>
    <n v="0"/>
    <n v="10"/>
    <n v="0"/>
    <n v="0"/>
    <n v="0"/>
    <n v="0"/>
    <n v="0"/>
    <n v="0"/>
  </r>
  <r>
    <x v="297"/>
    <s v="London"/>
    <x v="1"/>
    <x v="1"/>
    <n v="469"/>
    <n v="70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1050000000000004"/>
    <n v="0"/>
    <n v="0"/>
    <n v="0"/>
    <n v="0"/>
    <n v="0"/>
    <n v="0"/>
    <n v="4.1050000000000004"/>
    <n v="0.19400000000000001"/>
    <n v="184.34"/>
    <n v="0"/>
    <n v="0"/>
    <n v="0"/>
    <n v="0"/>
    <n v="0"/>
    <n v="0"/>
    <n v="0"/>
    <n v="4679"/>
    <n v="0"/>
    <n v="0"/>
    <n v="0"/>
    <n v="0"/>
    <n v="0"/>
    <n v="0"/>
    <n v="0.184"/>
    <n v="3.5830000000000002"/>
    <n v="0.83333333333333337"/>
    <n v="0"/>
    <n v="0"/>
    <n v="0"/>
    <n v="0"/>
    <n v="0"/>
    <n v="0"/>
    <n v="0"/>
    <n v="0"/>
    <n v="0"/>
    <n v="0"/>
    <n v="0"/>
    <n v="474"/>
    <n v="54"/>
    <n v="198"/>
    <n v="453"/>
    <n v="146"/>
    <n v="379"/>
    <n v="103"/>
    <n v="282"/>
    <n v="0"/>
    <n v="0"/>
    <n v="0"/>
    <n v="0"/>
    <n v="0"/>
    <n v="0"/>
    <n v="0"/>
    <n v="0"/>
    <n v="0"/>
    <n v="0"/>
    <n v="0"/>
    <n v="0"/>
    <n v="0"/>
    <n v="0"/>
    <n v="0"/>
    <n v="449.5"/>
    <n v="132"/>
    <n v="5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"/>
    <n v="0"/>
    <n v="0.42727272727272769"/>
    <n v="0.14567712864288834"/>
    <n v="0"/>
    <n v="0"/>
    <n v="981"/>
    <n v="2.7403595110729499"/>
    <n v="5.4766397665591198"/>
    <n v="0"/>
    <n v="0"/>
    <n v="5.45660780187269"/>
    <n v="0"/>
    <n v="0.80400000000000005"/>
    <n v="2.1"/>
    <n v="1.3"/>
    <n v="0.112"/>
    <n v="8.4000000000000005E-2"/>
    <n v="0.17599999999999999"/>
    <n v="22935.58"/>
    <n v="1"/>
    <n v="1.56"/>
    <n v="0"/>
    <n v="4.4359999999999999"/>
    <n v="0"/>
    <n v="0"/>
    <n v="18.919999999999998"/>
    <n v="0"/>
    <n v="0"/>
    <n v="4.4359999999999999"/>
    <n v="0"/>
    <n v="4.4359999999999999"/>
    <n v="0"/>
    <n v="0"/>
    <n v="18.919999999999998"/>
    <n v="0"/>
    <n v="0"/>
    <n v="0"/>
    <n v="0"/>
    <n v="-79.088235294117652"/>
    <n v="-34.735294117647058"/>
    <n v="0.20588235294117646"/>
    <n v="-76.058823529411768"/>
    <n v="-77.117647058823536"/>
    <n v="35.1875"/>
    <n v="0"/>
    <n v="0"/>
    <n v="0"/>
    <n v="0"/>
    <n v="0"/>
    <n v="449.5"/>
    <n v="132"/>
    <n v="51.2"/>
    <n v="312"/>
    <n v="312"/>
    <n v="449.5"/>
    <n v="132"/>
    <n v="51.2"/>
    <n v="1171"/>
    <n v="1424"/>
    <n v="330"/>
    <n v="642"/>
    <n v="0"/>
    <n v="0"/>
    <n v="0"/>
    <n v="0"/>
    <n v="1"/>
    <n v="0"/>
    <n v="0"/>
    <n v="245"/>
    <n v="1"/>
    <n v="0"/>
    <n v="395"/>
    <n v="0"/>
    <n v="0"/>
    <n v="0"/>
    <n v="0"/>
    <n v="0"/>
    <n v="0"/>
    <n v="0"/>
    <n v="500.7"/>
    <n v="0"/>
    <n v="0"/>
    <n v="0"/>
    <n v="0"/>
    <n v="0"/>
    <n v="0"/>
    <n v="0"/>
    <n v="0"/>
    <n v="0"/>
    <n v="0"/>
    <n v="500.7"/>
    <n v="500.7"/>
    <n v="0.83333333333333337"/>
    <n v="146"/>
    <n v="0.31130063965884863"/>
    <n v="0"/>
    <n v="0"/>
    <n v="0"/>
    <n v="0"/>
    <n v="0"/>
    <n v="0.6012793176972282"/>
    <n v="0"/>
    <n v="0"/>
    <n v="0"/>
    <n v="282"/>
    <n v="0"/>
    <n v="0"/>
    <n v="0"/>
    <n v="0"/>
    <n v="0"/>
    <n v="0"/>
    <n v="0"/>
    <n v="0"/>
    <n v="1.0675906183368871"/>
    <n v="0"/>
    <n v="0"/>
    <n v="0"/>
    <n v="0"/>
    <n v="0"/>
    <n v="0"/>
    <n v="0"/>
    <n v="0"/>
    <n v="0"/>
    <n v="0"/>
    <n v="0"/>
    <n v="146"/>
    <n v="0"/>
    <n v="0"/>
    <n v="0"/>
    <n v="0"/>
    <n v="0"/>
    <n v="0"/>
    <n v="0"/>
    <n v="0"/>
    <n v="0"/>
    <n v="0"/>
    <n v="0"/>
    <n v="0"/>
    <n v="0"/>
    <n v="282"/>
    <n v="0"/>
    <n v="0"/>
    <n v="0"/>
    <n v="0"/>
    <n v="0"/>
    <n v="0"/>
    <n v="60"/>
    <n v="0"/>
    <n v="0"/>
    <n v="0"/>
    <n v="0"/>
    <n v="70"/>
    <n v="0"/>
    <n v="15"/>
    <n v="0"/>
    <n v="0"/>
    <n v="0"/>
    <n v="0"/>
    <n v="0"/>
    <n v="0"/>
  </r>
  <r>
    <x v="298"/>
    <s v="London"/>
    <x v="1"/>
    <x v="1"/>
    <n v="467"/>
    <n v="76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.8919999999999999"/>
    <n v="0"/>
    <n v="0"/>
    <n v="0"/>
    <n v="0"/>
    <n v="0"/>
    <n v="0"/>
    <n v="3.8919999999999999"/>
    <n v="0.15"/>
    <n v="142.52000000000001"/>
    <n v="0"/>
    <n v="0"/>
    <n v="0"/>
    <n v="0"/>
    <n v="0"/>
    <n v="0"/>
    <n v="0"/>
    <n v="4702"/>
    <n v="0"/>
    <n v="0"/>
    <n v="0"/>
    <n v="0"/>
    <n v="0"/>
    <n v="0"/>
    <n v="0.23100000000000001"/>
    <n v="3.5790000000000002"/>
    <n v="0.83333333333333337"/>
    <n v="0"/>
    <n v="0"/>
    <n v="0"/>
    <n v="0"/>
    <n v="0"/>
    <n v="0"/>
    <n v="0"/>
    <n v="0"/>
    <n v="0"/>
    <n v="0"/>
    <n v="0"/>
    <n v="413"/>
    <n v="60"/>
    <n v="150"/>
    <n v="409"/>
    <n v="112"/>
    <n v="337"/>
    <n v="130"/>
    <n v="177"/>
    <n v="0"/>
    <n v="0"/>
    <n v="0"/>
    <n v="0"/>
    <n v="0"/>
    <n v="0"/>
    <n v="0"/>
    <n v="0"/>
    <n v="0"/>
    <n v="0"/>
    <n v="0"/>
    <n v="0"/>
    <n v="0"/>
    <n v="0"/>
    <n v="0"/>
    <n v="408.7"/>
    <n v="120"/>
    <n v="34.2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"/>
    <n v="0"/>
    <n v="0.2272727272727284"/>
    <n v="7.7487834384515383E-2"/>
    <n v="0"/>
    <n v="0"/>
    <n v="767"/>
    <n v="2.7849864698646898"/>
    <n v="5.4798313308131199"/>
    <n v="0"/>
    <n v="0"/>
    <n v="5.3492181164594896"/>
    <n v="0"/>
    <n v="0.80600000000000005"/>
    <n v="2.1"/>
    <n v="1.4"/>
    <n v="0.112"/>
    <n v="8.2000000000000003E-2"/>
    <n v="0.17799999999999999"/>
    <n v="21564.21"/>
    <n v="1"/>
    <n v="1.55"/>
    <n v="0"/>
    <n v="4.6459999999999999"/>
    <n v="0"/>
    <n v="0"/>
    <n v="19.05"/>
    <n v="0"/>
    <n v="0"/>
    <n v="4.6459999999999999"/>
    <n v="0"/>
    <n v="4.6459999999999999"/>
    <n v="0"/>
    <n v="0"/>
    <n v="19.05"/>
    <n v="0"/>
    <n v="0"/>
    <n v="0"/>
    <n v="0"/>
    <n v="-82.32352941176471"/>
    <n v="-39"/>
    <n v="-2.6764705882352939"/>
    <n v="-73.941176470588232"/>
    <n v="-62.757575757575758"/>
    <n v="21.892857142857142"/>
    <n v="0"/>
    <n v="0"/>
    <n v="0"/>
    <n v="0"/>
    <n v="0"/>
    <n v="408.7"/>
    <n v="120"/>
    <n v="34.299999999999997"/>
    <n v="311"/>
    <n v="311"/>
    <n v="408.7"/>
    <n v="120"/>
    <n v="34.299999999999997"/>
    <n v="1094"/>
    <n v="1259"/>
    <n v="350"/>
    <n v="661"/>
    <n v="0"/>
    <n v="0"/>
    <n v="0"/>
    <n v="0"/>
    <n v="0"/>
    <n v="1"/>
    <n v="0"/>
    <n v="231"/>
    <n v="0"/>
    <n v="0"/>
    <n v="430"/>
    <n v="0"/>
    <n v="0"/>
    <n v="0"/>
    <n v="0"/>
    <n v="0"/>
    <n v="0"/>
    <n v="0"/>
    <n v="443"/>
    <n v="0"/>
    <n v="0"/>
    <n v="0"/>
    <n v="0"/>
    <n v="0"/>
    <n v="0"/>
    <n v="0"/>
    <n v="0"/>
    <n v="0"/>
    <n v="0"/>
    <n v="443"/>
    <n v="443"/>
    <n v="0.83333333333333337"/>
    <n v="112"/>
    <n v="0.2398286937901499"/>
    <n v="0"/>
    <n v="0"/>
    <n v="0"/>
    <n v="0"/>
    <n v="0"/>
    <n v="0.37901498929336186"/>
    <n v="0"/>
    <n v="0"/>
    <n v="0"/>
    <n v="177"/>
    <n v="0"/>
    <n v="0"/>
    <n v="0"/>
    <n v="0"/>
    <n v="0"/>
    <n v="0"/>
    <n v="0"/>
    <n v="0"/>
    <n v="0.94860813704496783"/>
    <n v="0"/>
    <n v="0"/>
    <n v="0"/>
    <n v="0"/>
    <n v="0"/>
    <n v="0"/>
    <n v="0"/>
    <n v="0"/>
    <n v="0"/>
    <n v="0"/>
    <n v="0"/>
    <n v="112"/>
    <n v="0"/>
    <n v="0"/>
    <n v="0"/>
    <n v="0"/>
    <n v="0"/>
    <n v="0"/>
    <n v="0"/>
    <n v="0"/>
    <n v="0"/>
    <n v="0"/>
    <n v="0"/>
    <n v="0"/>
    <n v="0"/>
    <n v="177"/>
    <n v="0"/>
    <n v="0"/>
    <n v="0"/>
    <n v="0"/>
    <n v="0"/>
    <n v="0"/>
    <n v="60"/>
    <n v="0"/>
    <n v="0"/>
    <n v="0"/>
    <n v="0"/>
    <n v="42"/>
    <n v="0"/>
    <n v="5"/>
    <n v="0"/>
    <n v="0"/>
    <n v="0"/>
    <n v="0"/>
    <n v="0"/>
    <n v="0"/>
  </r>
  <r>
    <x v="299"/>
    <s v="London"/>
    <x v="1"/>
    <x v="1"/>
    <n v="418"/>
    <n v="68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1150000000000002"/>
    <n v="0"/>
    <n v="0"/>
    <n v="0"/>
    <n v="0"/>
    <n v="0"/>
    <n v="0"/>
    <n v="4.1150000000000002"/>
    <n v="0.14199999999999999"/>
    <n v="121.3"/>
    <n v="0"/>
    <n v="0"/>
    <n v="0"/>
    <n v="0"/>
    <n v="0"/>
    <n v="0"/>
    <n v="0"/>
    <n v="4535"/>
    <n v="0"/>
    <n v="0"/>
    <n v="0"/>
    <n v="0"/>
    <n v="0"/>
    <n v="0"/>
    <n v="0.25800000000000001"/>
    <n v="3.57"/>
    <n v="0.83333333333333337"/>
    <n v="0"/>
    <n v="0"/>
    <n v="0"/>
    <n v="0"/>
    <n v="0"/>
    <n v="0"/>
    <n v="0"/>
    <n v="0"/>
    <n v="0"/>
    <n v="0"/>
    <n v="0"/>
    <n v="420"/>
    <n v="64"/>
    <n v="106"/>
    <n v="419"/>
    <n v="112"/>
    <n v="379"/>
    <n v="62"/>
    <n v="209"/>
    <n v="0"/>
    <n v="0"/>
    <n v="0"/>
    <n v="0"/>
    <n v="0"/>
    <n v="0"/>
    <n v="0"/>
    <n v="0"/>
    <n v="0"/>
    <n v="0"/>
    <n v="0"/>
    <n v="0"/>
    <n v="0"/>
    <n v="0"/>
    <n v="0"/>
    <n v="419.1"/>
    <n v="123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-0.34285714285714342"/>
    <n v="-0.2189379699248124"/>
    <n v="-0.1142857142857143"/>
    <n v="-2.3383266350018275E-3"/>
    <n v="633"/>
    <n v="2.94467241052071"/>
    <n v="5.6185716921941298"/>
    <n v="0"/>
    <n v="0"/>
    <n v="5.4431903119160499"/>
    <n v="0"/>
    <n v="0.78900000000000003"/>
    <n v="2.2000000000000002"/>
    <n v="1.7"/>
    <n v="0.11899999999999999"/>
    <n v="9.1999999999999998E-2"/>
    <n v="0.219"/>
    <n v="16349.94"/>
    <n v="1"/>
    <n v="1.53"/>
    <n v="0"/>
    <n v="6.2009999999999996"/>
    <n v="0"/>
    <n v="0"/>
    <n v="19.8"/>
    <n v="0"/>
    <n v="0"/>
    <n v="6.2009999999999996"/>
    <n v="0"/>
    <n v="6.2009999999999996"/>
    <n v="0"/>
    <n v="0"/>
    <n v="19.8"/>
    <n v="0"/>
    <n v="0"/>
    <n v="0"/>
    <n v="0"/>
    <n v="-83.382352941176464"/>
    <n v="-43.588235294117645"/>
    <n v="3.5588235294117645"/>
    <n v="-73.382352941176464"/>
    <n v="-60.848484848484851"/>
    <n v="16.884615384615383"/>
    <n v="0"/>
    <n v="0"/>
    <n v="0"/>
    <n v="0"/>
    <n v="0"/>
    <n v="419.1"/>
    <n v="123"/>
    <n v="41"/>
    <n v="289"/>
    <n v="289"/>
    <n v="419.1"/>
    <n v="123"/>
    <n v="41"/>
    <n v="1020"/>
    <n v="1225"/>
    <n v="298"/>
    <n v="587"/>
    <n v="0"/>
    <n v="0"/>
    <n v="0"/>
    <n v="0"/>
    <n v="0"/>
    <n v="0"/>
    <n v="1"/>
    <n v="208"/>
    <n v="0"/>
    <n v="0"/>
    <n v="379"/>
    <n v="0"/>
    <n v="0"/>
    <n v="0"/>
    <n v="0"/>
    <n v="0"/>
    <n v="0"/>
    <n v="0"/>
    <n v="460.1"/>
    <n v="0"/>
    <n v="0"/>
    <n v="0"/>
    <n v="0"/>
    <n v="0"/>
    <n v="0"/>
    <n v="0"/>
    <n v="0"/>
    <n v="0"/>
    <n v="0"/>
    <n v="460.1"/>
    <n v="460.1"/>
    <n v="0.83333333333333337"/>
    <n v="112"/>
    <n v="0.26794258373205743"/>
    <n v="0"/>
    <n v="0"/>
    <n v="0"/>
    <n v="0"/>
    <n v="0"/>
    <n v="0.5"/>
    <n v="0"/>
    <n v="0"/>
    <n v="0"/>
    <n v="209"/>
    <n v="0"/>
    <n v="0"/>
    <n v="0"/>
    <n v="0"/>
    <n v="0"/>
    <n v="0"/>
    <n v="0"/>
    <n v="0"/>
    <n v="1.1007177033492823"/>
    <n v="0"/>
    <n v="0"/>
    <n v="0"/>
    <n v="0"/>
    <n v="0"/>
    <n v="0"/>
    <n v="0"/>
    <n v="0"/>
    <n v="0"/>
    <n v="0"/>
    <n v="0"/>
    <n v="112"/>
    <n v="0"/>
    <n v="0"/>
    <n v="0"/>
    <n v="0"/>
    <n v="0"/>
    <n v="0"/>
    <n v="0"/>
    <n v="0"/>
    <n v="0"/>
    <n v="0"/>
    <n v="0"/>
    <n v="0"/>
    <n v="0"/>
    <n v="209"/>
    <n v="0"/>
    <n v="0"/>
    <n v="0"/>
    <n v="0"/>
    <n v="0"/>
    <n v="0"/>
    <n v="60"/>
    <n v="0"/>
    <n v="0"/>
    <n v="0"/>
    <n v="0"/>
    <n v="35"/>
    <n v="0"/>
    <n v="10"/>
    <n v="0"/>
    <n v="0"/>
    <n v="0"/>
    <n v="0"/>
    <n v="0"/>
    <n v="0"/>
  </r>
  <r>
    <x v="300"/>
    <s v="London"/>
    <x v="1"/>
    <x v="1"/>
    <n v="389"/>
    <n v="62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7460000000000004"/>
    <n v="0"/>
    <n v="0"/>
    <n v="0"/>
    <n v="0"/>
    <n v="0"/>
    <n v="0"/>
    <n v="4.7460000000000004"/>
    <n v="0.20399999999999999"/>
    <n v="215.4"/>
    <n v="0"/>
    <n v="0"/>
    <n v="0"/>
    <n v="0"/>
    <n v="0"/>
    <n v="0"/>
    <n v="0"/>
    <n v="4414"/>
    <n v="0"/>
    <n v="0"/>
    <n v="0"/>
    <n v="0"/>
    <n v="0"/>
    <n v="0"/>
    <n v="0.42099999999999999"/>
    <n v="3.4580000000000002"/>
    <n v="0.83333333333333337"/>
    <n v="0"/>
    <n v="0"/>
    <n v="0"/>
    <n v="0"/>
    <n v="0"/>
    <n v="0"/>
    <n v="0"/>
    <n v="0"/>
    <n v="0"/>
    <n v="0"/>
    <n v="0"/>
    <n v="435"/>
    <n v="49"/>
    <n v="116"/>
    <n v="413"/>
    <n v="0"/>
    <n v="356"/>
    <n v="45"/>
    <n v="255"/>
    <n v="0"/>
    <n v="0"/>
    <n v="0"/>
    <n v="0"/>
    <n v="0"/>
    <n v="0"/>
    <n v="0"/>
    <n v="0"/>
    <n v="0"/>
    <n v="0"/>
    <n v="0"/>
    <n v="0"/>
    <n v="0"/>
    <n v="0"/>
    <n v="0"/>
    <n v="409.2"/>
    <n v="120"/>
    <n v="2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2.9"/>
    <n v="0"/>
    <n v="-1.4428571428571431"/>
    <n v="-0.92136395676691751"/>
    <n v="0.38571428571428568"/>
    <n v="7.8918523931311661E-3"/>
    <n v="860"/>
    <n v="2.8471523124957798"/>
    <n v="5.3400703580387203"/>
    <n v="0"/>
    <n v="0"/>
    <n v="5.2620367751060799"/>
    <n v="0"/>
    <n v="0.80800000000000005"/>
    <n v="2.1"/>
    <n v="1.5"/>
    <n v="0.108"/>
    <n v="8.4000000000000005E-2"/>
    <n v="0.17100000000000001"/>
    <n v="20688.3"/>
    <n v="1"/>
    <n v="1.55"/>
    <n v="0"/>
    <n v="5.532"/>
    <n v="0"/>
    <n v="0"/>
    <n v="20.53"/>
    <n v="0"/>
    <n v="0"/>
    <n v="5.532"/>
    <n v="0"/>
    <n v="5.532"/>
    <n v="0"/>
    <n v="0"/>
    <n v="20.53"/>
    <n v="0"/>
    <n v="0"/>
    <n v="0"/>
    <n v="0"/>
    <n v="-76.794117647058826"/>
    <n v="-36.823529411764703"/>
    <n v="-7.6363636363636367"/>
    <n v="-76.764705882352942"/>
    <n v="-77.941176470588232"/>
    <n v="32.575757575757578"/>
    <n v="0"/>
    <n v="0"/>
    <n v="0"/>
    <n v="0"/>
    <n v="0"/>
    <n v="409.2"/>
    <n v="120"/>
    <n v="23.9"/>
    <n v="323"/>
    <n v="323"/>
    <n v="409.2"/>
    <n v="120"/>
    <n v="23.9"/>
    <n v="920"/>
    <n v="1107"/>
    <n v="288"/>
    <n v="611"/>
    <n v="0"/>
    <n v="0"/>
    <n v="0"/>
    <n v="0"/>
    <n v="0"/>
    <n v="0"/>
    <n v="0"/>
    <n v="220"/>
    <n v="0"/>
    <n v="0"/>
    <n v="391"/>
    <n v="0"/>
    <n v="0"/>
    <n v="0"/>
    <n v="0"/>
    <n v="0"/>
    <n v="0"/>
    <n v="0"/>
    <n v="433.09999999999997"/>
    <n v="0"/>
    <n v="0"/>
    <n v="0"/>
    <n v="0"/>
    <n v="0"/>
    <n v="0"/>
    <n v="0"/>
    <n v="0"/>
    <n v="0"/>
    <n v="0"/>
    <n v="433.09999999999997"/>
    <n v="433.09999999999997"/>
    <n v="0.83333333333333337"/>
    <n v="0"/>
    <n v="0"/>
    <n v="0"/>
    <n v="0"/>
    <n v="0"/>
    <n v="0"/>
    <n v="0"/>
    <n v="0.65552699228791778"/>
    <n v="0"/>
    <n v="0"/>
    <n v="0"/>
    <n v="255"/>
    <n v="0"/>
    <n v="0"/>
    <n v="0"/>
    <n v="0"/>
    <n v="0"/>
    <n v="0"/>
    <n v="0"/>
    <n v="0"/>
    <n v="1.1133676092544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"/>
    <s v="London"/>
    <x v="1"/>
    <x v="1"/>
    <n v="350"/>
    <n v="60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2590000000000003"/>
    <n v="0"/>
    <n v="0"/>
    <n v="0"/>
    <n v="0"/>
    <n v="0"/>
    <n v="0"/>
    <n v="4.2590000000000003"/>
    <n v="0.16800000000000001"/>
    <n v="221.66"/>
    <n v="0"/>
    <n v="0"/>
    <n v="0"/>
    <n v="0"/>
    <n v="0"/>
    <n v="0"/>
    <n v="0"/>
    <n v="3766"/>
    <n v="0"/>
    <n v="0"/>
    <n v="0"/>
    <n v="0"/>
    <n v="0"/>
    <n v="0"/>
    <n v="0.23100000000000001"/>
    <n v="3.3620000000000001"/>
    <n v="0.83333333333333337"/>
    <n v="0"/>
    <n v="0"/>
    <n v="0"/>
    <n v="0"/>
    <n v="0"/>
    <n v="0"/>
    <n v="0"/>
    <n v="0"/>
    <n v="0"/>
    <n v="0"/>
    <n v="0"/>
    <n v="416"/>
    <n v="51"/>
    <n v="98"/>
    <n v="373"/>
    <n v="0"/>
    <n v="265"/>
    <n v="108"/>
    <n v="197"/>
    <n v="0"/>
    <n v="0"/>
    <n v="0"/>
    <n v="0"/>
    <n v="0"/>
    <n v="0"/>
    <n v="0"/>
    <n v="0"/>
    <n v="0"/>
    <n v="0"/>
    <n v="0"/>
    <n v="0"/>
    <n v="0"/>
    <n v="0"/>
    <n v="0"/>
    <n v="376.3"/>
    <n v="111"/>
    <n v="34.2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12.4"/>
    <n v="4.5"/>
    <n v="-1.9428571428571431"/>
    <n v="-1.2406484962406017"/>
    <n v="0.18571428571428569"/>
    <n v="3.7997807818779691E-3"/>
    <n v="951"/>
    <n v="2.7332825775982799"/>
    <n v="5.3183149493923798"/>
    <n v="0"/>
    <n v="0"/>
    <n v="5.3153307189161998"/>
    <n v="0"/>
    <n v="0.80900000000000005"/>
    <n v="2.1"/>
    <n v="1.3"/>
    <n v="0.11"/>
    <n v="8.1000000000000003E-2"/>
    <n v="0.14899999999999999"/>
    <n v="22052.799999999999"/>
    <n v="1"/>
    <n v="1.57"/>
    <n v="0"/>
    <n v="4.7290000000000001"/>
    <n v="0"/>
    <n v="0"/>
    <n v="16.349999999999998"/>
    <n v="0"/>
    <n v="0"/>
    <n v="4.7290000000000001"/>
    <n v="0"/>
    <n v="4.7290000000000001"/>
    <n v="0"/>
    <n v="0"/>
    <n v="16.349999999999998"/>
    <n v="0"/>
    <n v="0"/>
    <n v="0"/>
    <n v="0"/>
    <n v="-76.529411764705884"/>
    <n v="-34.117647058823529"/>
    <n v="16.303030303030305"/>
    <n v="-76.029411764705884"/>
    <n v="-78.382352941176464"/>
    <n v="33.242424242424242"/>
    <n v="0"/>
    <n v="0"/>
    <n v="0"/>
    <n v="0"/>
    <n v="0"/>
    <n v="376.3"/>
    <n v="111"/>
    <n v="34.200000000000003"/>
    <n v="451"/>
    <n v="451"/>
    <n v="376.3"/>
    <n v="111"/>
    <n v="34.200000000000003"/>
    <n v="815"/>
    <n v="973"/>
    <n v="509"/>
    <n v="960"/>
    <n v="0"/>
    <n v="0"/>
    <n v="0"/>
    <n v="0"/>
    <n v="0"/>
    <n v="0"/>
    <n v="0"/>
    <n v="594"/>
    <n v="0"/>
    <n v="7"/>
    <n v="358"/>
    <n v="0"/>
    <n v="0"/>
    <n v="0"/>
    <n v="0"/>
    <n v="0"/>
    <n v="0"/>
    <n v="0"/>
    <n v="410.5"/>
    <n v="0"/>
    <n v="0"/>
    <n v="0"/>
    <n v="0"/>
    <n v="0"/>
    <n v="0"/>
    <n v="0"/>
    <n v="0"/>
    <n v="0"/>
    <n v="0"/>
    <n v="410.5"/>
    <n v="410.5"/>
    <n v="0.83333333333333337"/>
    <n v="0"/>
    <n v="0"/>
    <n v="0"/>
    <n v="0"/>
    <n v="0"/>
    <n v="0"/>
    <n v="0"/>
    <n v="0.56285714285714283"/>
    <n v="0"/>
    <n v="0"/>
    <n v="0"/>
    <n v="197"/>
    <n v="0"/>
    <n v="0"/>
    <n v="0"/>
    <n v="0"/>
    <n v="0"/>
    <n v="0"/>
    <n v="0"/>
    <n v="0"/>
    <n v="1.1728571428571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"/>
    <s v="London"/>
    <x v="1"/>
    <x v="1"/>
    <n v="309"/>
    <n v="56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3840000000000003"/>
    <n v="0"/>
    <n v="0"/>
    <n v="0"/>
    <n v="0"/>
    <n v="0"/>
    <n v="0"/>
    <n v="4.3840000000000003"/>
    <n v="0.16800000000000001"/>
    <n v="264.23"/>
    <n v="0"/>
    <n v="0"/>
    <n v="0"/>
    <n v="0"/>
    <n v="0"/>
    <n v="0"/>
    <n v="0"/>
    <n v="3699"/>
    <n v="0"/>
    <n v="0"/>
    <n v="0"/>
    <n v="0"/>
    <n v="0"/>
    <n v="0"/>
    <n v="0.185"/>
    <n v="3.2149999999999999"/>
    <n v="0.83333333333333337"/>
    <n v="0"/>
    <n v="0"/>
    <n v="0"/>
    <n v="0"/>
    <n v="0"/>
    <n v="0"/>
    <n v="0"/>
    <n v="0"/>
    <n v="0"/>
    <n v="0"/>
    <n v="0"/>
    <n v="393"/>
    <n v="50"/>
    <n v="123"/>
    <n v="318"/>
    <n v="0"/>
    <n v="333"/>
    <n v="123"/>
    <n v="259"/>
    <n v="0"/>
    <n v="0"/>
    <n v="0"/>
    <n v="0"/>
    <n v="0"/>
    <n v="0"/>
    <n v="0"/>
    <n v="0"/>
    <n v="0"/>
    <n v="0"/>
    <n v="0"/>
    <n v="0"/>
    <n v="0"/>
    <n v="0"/>
    <n v="0"/>
    <n v="321.2"/>
    <n v="94"/>
    <n v="1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7"/>
    <n v="9.8000000000000007"/>
    <n v="0.35714285714285587"/>
    <n v="0.22806038533834508"/>
    <n v="-0.1142857142857143"/>
    <n v="-2.3383266350018275E-3"/>
    <n v="875"/>
    <n v="2.7051490903681001"/>
    <n v="5.3062646474973896"/>
    <n v="0"/>
    <n v="0"/>
    <n v="5.2076707467508303"/>
    <n v="0"/>
    <n v="0.81299999999999994"/>
    <n v="2.1"/>
    <n v="1.3"/>
    <n v="0.107"/>
    <n v="8.1000000000000003E-2"/>
    <n v="0.151"/>
    <n v="22631.1"/>
    <n v="1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-76.882352941176464"/>
    <n v="-33.588235294117645"/>
    <n v="3.4705882352941178"/>
    <n v="-76.794117647058826"/>
    <n v="-78.17647058823529"/>
    <n v="33.454545454545453"/>
    <n v="0"/>
    <n v="0"/>
    <n v="0"/>
    <n v="0"/>
    <n v="0"/>
    <n v="321.2"/>
    <n v="94"/>
    <n v="17.2"/>
    <n v="286"/>
    <n v="286"/>
    <n v="321.2"/>
    <n v="94"/>
    <n v="17.2"/>
    <n v="790"/>
    <n v="1073"/>
    <n v="268"/>
    <n v="554"/>
    <n v="0"/>
    <n v="0"/>
    <n v="0"/>
    <n v="0"/>
    <n v="0"/>
    <n v="0"/>
    <n v="0"/>
    <n v="221"/>
    <n v="0"/>
    <n v="19"/>
    <n v="314"/>
    <n v="0"/>
    <n v="0"/>
    <n v="0"/>
    <n v="0"/>
    <n v="0"/>
    <n v="0"/>
    <n v="0"/>
    <n v="338.4"/>
    <n v="0"/>
    <n v="0"/>
    <n v="0"/>
    <n v="0"/>
    <n v="0"/>
    <n v="0"/>
    <n v="0"/>
    <n v="0"/>
    <n v="0"/>
    <n v="0"/>
    <n v="338.4"/>
    <n v="338.4"/>
    <n v="0.83333333333333337"/>
    <n v="0"/>
    <n v="0"/>
    <n v="0"/>
    <n v="0"/>
    <n v="0"/>
    <n v="0"/>
    <n v="0"/>
    <n v="0.8381877022653722"/>
    <n v="0"/>
    <n v="0"/>
    <n v="0"/>
    <n v="259"/>
    <n v="0"/>
    <n v="0"/>
    <n v="0"/>
    <n v="0"/>
    <n v="0"/>
    <n v="0"/>
    <n v="0"/>
    <n v="0"/>
    <n v="1.095145631067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"/>
    <s v="London"/>
    <x v="1"/>
    <x v="1"/>
    <n v="379"/>
    <n v="61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3369999999999997"/>
    <n v="0"/>
    <n v="0"/>
    <n v="0"/>
    <n v="0"/>
    <n v="0"/>
    <n v="0"/>
    <n v="4.3369999999999997"/>
    <n v="0.14699999999999999"/>
    <n v="257.08"/>
    <n v="0"/>
    <n v="0"/>
    <n v="0"/>
    <n v="0"/>
    <n v="0"/>
    <n v="0"/>
    <n v="0"/>
    <n v="3739"/>
    <n v="0"/>
    <n v="0"/>
    <n v="0"/>
    <n v="0"/>
    <n v="0"/>
    <n v="0"/>
    <n v="0.16400000000000001"/>
    <n v="3.3860000000000001"/>
    <n v="0.83333333333333337"/>
    <n v="0"/>
    <n v="0"/>
    <n v="0"/>
    <n v="0"/>
    <n v="0"/>
    <n v="0"/>
    <n v="0"/>
    <n v="0"/>
    <n v="0"/>
    <n v="0"/>
    <n v="0"/>
    <n v="394"/>
    <n v="43"/>
    <n v="108"/>
    <n v="414"/>
    <n v="0"/>
    <n v="313"/>
    <n v="80"/>
    <n v="174"/>
    <n v="0"/>
    <n v="0"/>
    <n v="0"/>
    <n v="0"/>
    <n v="0"/>
    <n v="0"/>
    <n v="0"/>
    <n v="0"/>
    <n v="0"/>
    <n v="0"/>
    <n v="0"/>
    <n v="0"/>
    <n v="0"/>
    <n v="0"/>
    <n v="0"/>
    <n v="389.9"/>
    <n v="114"/>
    <n v="48"/>
    <n v="0"/>
    <n v="0"/>
    <n v="0"/>
    <n v="0"/>
    <n v="0"/>
    <n v="0"/>
    <n v="0"/>
    <n v="0"/>
    <n v="0"/>
    <n v="24.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.5"/>
    <n v="0.65714285714285658"/>
    <n v="0.41963110902255607"/>
    <n v="-0.1142857142857143"/>
    <n v="-2.3383266350018275E-3"/>
    <n v="801"/>
    <n v="2.7394130053395398"/>
    <n v="5.3772529995015299"/>
    <n v="0"/>
    <n v="0"/>
    <n v="5.3810158919743802"/>
    <n v="0"/>
    <n v="0.80200000000000005"/>
    <n v="2.1"/>
    <n v="1.3"/>
    <n v="0.113"/>
    <n v="8.5000000000000006E-2"/>
    <n v="0.16800000000000001"/>
    <n v="22525.27"/>
    <n v="1"/>
    <n v="1.59"/>
    <n v="0"/>
    <n v="0"/>
    <n v="0"/>
    <n v="0"/>
    <n v="0"/>
    <n v="0"/>
    <n v="0"/>
    <n v="0"/>
    <n v="0"/>
    <n v="0"/>
    <n v="0"/>
    <n v="0"/>
    <n v="0"/>
    <n v="0"/>
    <n v="0"/>
    <n v="0"/>
    <n v="0"/>
    <n v="-74.558823529411768"/>
    <n v="-26.617647058823529"/>
    <n v="14.757575757575758"/>
    <n v="-75.794117647058826"/>
    <n v="-78.294117647058826"/>
    <n v="33.484848484848484"/>
    <n v="0"/>
    <n v="0"/>
    <n v="0"/>
    <n v="0"/>
    <n v="0"/>
    <n v="414.4"/>
    <n v="118"/>
    <n v="48"/>
    <n v="460"/>
    <n v="460"/>
    <n v="414.4"/>
    <n v="118"/>
    <n v="48"/>
    <n v="899"/>
    <n v="1137"/>
    <n v="546"/>
    <n v="1006"/>
    <n v="0"/>
    <n v="0"/>
    <n v="0"/>
    <n v="0"/>
    <n v="0"/>
    <n v="0"/>
    <n v="0"/>
    <n v="643"/>
    <n v="0"/>
    <n v="3"/>
    <n v="360"/>
    <n v="0"/>
    <n v="0"/>
    <n v="0"/>
    <n v="0"/>
    <n v="0"/>
    <n v="0"/>
    <n v="0"/>
    <n v="437.9"/>
    <n v="0"/>
    <n v="0"/>
    <n v="0"/>
    <n v="24.5"/>
    <n v="0"/>
    <n v="0"/>
    <n v="0"/>
    <n v="0"/>
    <n v="0"/>
    <n v="0"/>
    <n v="462.4"/>
    <n v="462.4"/>
    <n v="0.83333333333333337"/>
    <n v="0"/>
    <n v="0"/>
    <n v="0"/>
    <n v="0"/>
    <n v="0"/>
    <n v="0"/>
    <n v="0"/>
    <n v="0.45910290237467016"/>
    <n v="0"/>
    <n v="0"/>
    <n v="0"/>
    <n v="174"/>
    <n v="0"/>
    <n v="0"/>
    <n v="0"/>
    <n v="0"/>
    <n v="0"/>
    <n v="0"/>
    <n v="0"/>
    <n v="0"/>
    <n v="1.1554089709762532"/>
    <n v="0"/>
    <n v="0"/>
    <n v="0"/>
    <n v="6.46437994722955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"/>
    <s v="London"/>
    <x v="1"/>
    <x v="1"/>
    <n v="383"/>
    <n v="648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4.2130000000000001"/>
    <n v="0"/>
    <n v="0"/>
    <n v="0"/>
    <n v="0"/>
    <n v="0"/>
    <n v="0"/>
    <n v="4.2130000000000001"/>
    <n v="0.13200000000000001"/>
    <n v="235.65"/>
    <n v="0"/>
    <n v="0"/>
    <n v="0"/>
    <n v="0"/>
    <n v="0"/>
    <n v="0"/>
    <n v="0"/>
    <n v="3954"/>
    <n v="0"/>
    <n v="0"/>
    <n v="0"/>
    <n v="0"/>
    <n v="0"/>
    <n v="0"/>
    <n v="0.193"/>
    <n v="3.4990000000000001"/>
    <n v="0.83333333333333337"/>
    <n v="0"/>
    <n v="0"/>
    <n v="0"/>
    <n v="0"/>
    <n v="0"/>
    <n v="0"/>
    <n v="0"/>
    <n v="0"/>
    <n v="0"/>
    <n v="0"/>
    <n v="0"/>
    <n v="453"/>
    <n v="62"/>
    <n v="92"/>
    <n v="342"/>
    <n v="0"/>
    <n v="462"/>
    <n v="81"/>
    <n v="200"/>
    <n v="0"/>
    <n v="0"/>
    <n v="0"/>
    <n v="0"/>
    <n v="0"/>
    <n v="0"/>
    <n v="0"/>
    <n v="0"/>
    <n v="0"/>
    <n v="0"/>
    <n v="0"/>
    <n v="0"/>
    <n v="0"/>
    <n v="0"/>
    <n v="0"/>
    <n v="331.4"/>
    <n v="97"/>
    <n v="27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.65714285714285658"/>
    <n v="0.41963110902255607"/>
    <n v="-0.1142857142857143"/>
    <n v="-2.3383266350018275E-3"/>
    <n v="618"/>
    <n v="2.7369827188073899"/>
    <n v="5.5561353965921798"/>
    <n v="0"/>
    <n v="0"/>
    <n v="5.3370567364510597"/>
    <n v="0"/>
    <n v="0.80700000000000005"/>
    <n v="2.1"/>
    <n v="1.3"/>
    <n v="0.112"/>
    <n v="8.1000000000000003E-2"/>
    <n v="0.16400000000000001"/>
    <n v="22377.42"/>
    <n v="1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-80.441176470588232"/>
    <n v="-36.470588235294116"/>
    <n v="18.911764705882351"/>
    <n v="-79.441176470588232"/>
    <n v="-85.264705882352942"/>
    <n v="37.625"/>
    <n v="0"/>
    <n v="0"/>
    <n v="0"/>
    <n v="0"/>
    <n v="0"/>
    <n v="331.4"/>
    <n v="97"/>
    <n v="27.4"/>
    <n v="271"/>
    <n v="271"/>
    <n v="331.4"/>
    <n v="97"/>
    <n v="27.4"/>
    <n v="845"/>
    <n v="1017"/>
    <n v="267"/>
    <n v="538"/>
    <n v="0"/>
    <n v="0"/>
    <n v="0"/>
    <n v="0"/>
    <n v="1"/>
    <n v="0"/>
    <n v="0"/>
    <n v="167"/>
    <n v="0"/>
    <n v="0"/>
    <n v="371"/>
    <n v="0"/>
    <n v="0"/>
    <n v="0"/>
    <n v="0"/>
    <n v="0"/>
    <n v="0"/>
    <n v="0"/>
    <n v="358.79999999999995"/>
    <n v="0"/>
    <n v="0"/>
    <n v="0"/>
    <n v="0"/>
    <n v="0"/>
    <n v="0"/>
    <n v="0"/>
    <n v="0"/>
    <n v="0"/>
    <n v="0"/>
    <n v="358.79999999999995"/>
    <n v="358.79999999999995"/>
    <n v="0.83333333333333337"/>
    <n v="0"/>
    <n v="0"/>
    <n v="0"/>
    <n v="0"/>
    <n v="0"/>
    <n v="0"/>
    <n v="0"/>
    <n v="0.52219321148825071"/>
    <n v="0"/>
    <n v="0"/>
    <n v="0"/>
    <n v="200"/>
    <n v="0"/>
    <n v="0"/>
    <n v="0"/>
    <n v="0"/>
    <n v="0"/>
    <n v="0"/>
    <n v="0"/>
    <n v="0"/>
    <n v="0.93681462140992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"/>
    <s v="London"/>
    <x v="1"/>
    <x v="1"/>
    <n v="355"/>
    <n v="575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4.0090000000000003"/>
    <n v="0"/>
    <n v="0"/>
    <n v="0"/>
    <n v="0"/>
    <n v="0"/>
    <n v="0"/>
    <n v="4.0090000000000003"/>
    <n v="0.111"/>
    <n v="214.98"/>
    <n v="0"/>
    <n v="0"/>
    <n v="0"/>
    <n v="0"/>
    <n v="0"/>
    <n v="0"/>
    <n v="0"/>
    <n v="3911"/>
    <n v="0"/>
    <n v="0"/>
    <n v="0"/>
    <n v="0"/>
    <n v="0"/>
    <n v="0"/>
    <n v="0.17499999999999999"/>
    <n v="3.2949999999999999"/>
    <n v="0.83333333333333337"/>
    <n v="0"/>
    <n v="0"/>
    <n v="0"/>
    <n v="0"/>
    <n v="0"/>
    <n v="0"/>
    <n v="0"/>
    <n v="0"/>
    <n v="0"/>
    <n v="0"/>
    <n v="0"/>
    <n v="387"/>
    <n v="37"/>
    <n v="110"/>
    <n v="359"/>
    <n v="0"/>
    <n v="339"/>
    <n v="85"/>
    <n v="194"/>
    <n v="0"/>
    <n v="0"/>
    <n v="0"/>
    <n v="0"/>
    <n v="0"/>
    <n v="0"/>
    <n v="0"/>
    <n v="0"/>
    <n v="0"/>
    <n v="0"/>
    <n v="0"/>
    <n v="0"/>
    <n v="0"/>
    <n v="0"/>
    <n v="0"/>
    <n v="362"/>
    <n v="106"/>
    <n v="4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  <n v="9"/>
    <n v="2.0571428571428552"/>
    <n v="1.3136278195488711"/>
    <n v="-0.1142857142857143"/>
    <n v="-2.3383266350018275E-3"/>
    <n v="520"/>
    <n v="2.73765222179038"/>
    <n v="5.4553895974067199"/>
    <n v="0"/>
    <n v="0"/>
    <n v="5.2431743962541404"/>
    <n v="0"/>
    <n v="0.80300000000000005"/>
    <n v="2.1"/>
    <n v="1.4"/>
    <n v="0.114"/>
    <n v="8.3000000000000004E-2"/>
    <n v="0.17199999999999999"/>
    <n v="21170.95"/>
    <n v="1"/>
    <n v="1.54"/>
    <n v="0"/>
    <n v="0"/>
    <n v="0"/>
    <n v="0"/>
    <n v="0"/>
    <n v="0"/>
    <n v="0"/>
    <n v="0"/>
    <n v="0"/>
    <n v="0"/>
    <n v="0"/>
    <n v="0"/>
    <n v="0"/>
    <n v="0"/>
    <n v="0"/>
    <n v="0"/>
    <n v="0"/>
    <n v="-82.588235294117652"/>
    <n v="-37.264705882352942"/>
    <n v="-8.382352941176471"/>
    <n v="-73.970588235294116"/>
    <n v="-63.212121212121211"/>
    <n v="22"/>
    <n v="0"/>
    <n v="0"/>
    <n v="0"/>
    <n v="0"/>
    <n v="0"/>
    <n v="362"/>
    <n v="106"/>
    <n v="48.1"/>
    <n v="268"/>
    <n v="268"/>
    <n v="362"/>
    <n v="106"/>
    <n v="48.1"/>
    <n v="786"/>
    <n v="961"/>
    <n v="257"/>
    <n v="525"/>
    <n v="0"/>
    <n v="0"/>
    <n v="0"/>
    <n v="0"/>
    <n v="0"/>
    <n v="1"/>
    <n v="0"/>
    <n v="182"/>
    <n v="0"/>
    <n v="0"/>
    <n v="343"/>
    <n v="0"/>
    <n v="0"/>
    <n v="0"/>
    <n v="0"/>
    <n v="0"/>
    <n v="0"/>
    <n v="0"/>
    <n v="410.1"/>
    <n v="0"/>
    <n v="0"/>
    <n v="0"/>
    <n v="0"/>
    <n v="0"/>
    <n v="0"/>
    <n v="0"/>
    <n v="0"/>
    <n v="0"/>
    <n v="0"/>
    <n v="410.1"/>
    <n v="410.1"/>
    <n v="0.83333333333333337"/>
    <n v="0"/>
    <n v="0"/>
    <n v="0"/>
    <n v="0"/>
    <n v="0"/>
    <n v="0"/>
    <n v="0"/>
    <n v="0.54647887323943667"/>
    <n v="0"/>
    <n v="0"/>
    <n v="0"/>
    <n v="194"/>
    <n v="0"/>
    <n v="0"/>
    <n v="0"/>
    <n v="0"/>
    <n v="0"/>
    <n v="0"/>
    <n v="0"/>
    <n v="0"/>
    <n v="1.1552112676056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"/>
    <s v="London"/>
    <x v="1"/>
    <x v="1"/>
    <n v="325"/>
    <n v="562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3.8839999999999999"/>
    <n v="0"/>
    <n v="0"/>
    <n v="0"/>
    <n v="0"/>
    <n v="0"/>
    <n v="0"/>
    <n v="3.8839999999999999"/>
    <n v="0.11700000000000001"/>
    <n v="203.14"/>
    <n v="0"/>
    <n v="0"/>
    <n v="0"/>
    <n v="0"/>
    <n v="0"/>
    <n v="0"/>
    <n v="0"/>
    <n v="3502"/>
    <n v="0"/>
    <n v="0"/>
    <n v="0"/>
    <n v="0"/>
    <n v="0"/>
    <n v="0"/>
    <n v="0.19800000000000001"/>
    <n v="4.0030000000000001"/>
    <n v="0.83333333333333337"/>
    <n v="0"/>
    <n v="0"/>
    <n v="0"/>
    <n v="0"/>
    <n v="0"/>
    <n v="0"/>
    <n v="0"/>
    <n v="0"/>
    <n v="0"/>
    <n v="0"/>
    <n v="0"/>
    <n v="342"/>
    <n v="41"/>
    <n v="65"/>
    <n v="313"/>
    <n v="0"/>
    <n v="275"/>
    <n v="49"/>
    <n v="159"/>
    <n v="0"/>
    <n v="0"/>
    <n v="0"/>
    <n v="0"/>
    <n v="0"/>
    <n v="0"/>
    <n v="0"/>
    <n v="0"/>
    <n v="0"/>
    <n v="0"/>
    <n v="0"/>
    <n v="0"/>
    <n v="0"/>
    <n v="0"/>
    <n v="0"/>
    <n v="304"/>
    <n v="89"/>
    <n v="17.2"/>
    <n v="0"/>
    <n v="0"/>
    <n v="0"/>
    <n v="0"/>
    <n v="0"/>
    <n v="0"/>
    <n v="0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8"/>
    <n v="9.5"/>
    <n v="5.8142857142857149"/>
    <n v="2.5891741071428576"/>
    <n v="-2.2857142857142856"/>
    <n v="-0.93533065400073079"/>
    <n v="501"/>
    <n v="2.8562412146374601"/>
    <n v="5.6532250346906503"/>
    <n v="0"/>
    <n v="0"/>
    <n v="5.3675377168615501"/>
    <n v="0"/>
    <n v="0.79700000000000004"/>
    <n v="2.1"/>
    <n v="1.6"/>
    <n v="0.115"/>
    <n v="8.7999999999999995E-2"/>
    <n v="0.186"/>
    <n v="16581.740000000002"/>
    <n v="1"/>
    <n v="1.51"/>
    <n v="0"/>
    <n v="0"/>
    <n v="0"/>
    <n v="0"/>
    <n v="0"/>
    <n v="0"/>
    <n v="0"/>
    <n v="0"/>
    <n v="0"/>
    <n v="0"/>
    <n v="0"/>
    <n v="0"/>
    <n v="0"/>
    <n v="0"/>
    <n v="0"/>
    <n v="0"/>
    <n v="0"/>
    <n v="-88.911764705882348"/>
    <n v="-62.970588235294116"/>
    <n v="-7.4117647058823533"/>
    <n v="-74.82352941176471"/>
    <n v="-63.787878787878789"/>
    <n v="17.76923076923077"/>
    <n v="0"/>
    <n v="0"/>
    <n v="0"/>
    <n v="0"/>
    <n v="0"/>
    <n v="316"/>
    <n v="91"/>
    <n v="17.2"/>
    <n v="248"/>
    <n v="248"/>
    <n v="316"/>
    <n v="91"/>
    <n v="17.2"/>
    <n v="760"/>
    <n v="934"/>
    <n v="247"/>
    <n v="495"/>
    <n v="0"/>
    <n v="0"/>
    <n v="0"/>
    <n v="0"/>
    <n v="0"/>
    <n v="0"/>
    <n v="1"/>
    <n v="188"/>
    <n v="0"/>
    <n v="0"/>
    <n v="307"/>
    <n v="0"/>
    <n v="0"/>
    <n v="0"/>
    <n v="0"/>
    <n v="0"/>
    <n v="0"/>
    <n v="0"/>
    <n v="321.2"/>
    <n v="0"/>
    <n v="0"/>
    <n v="0"/>
    <n v="12"/>
    <n v="0"/>
    <n v="0"/>
    <n v="0"/>
    <n v="0"/>
    <n v="0"/>
    <n v="0"/>
    <n v="333.2"/>
    <n v="333.2"/>
    <n v="0.83333333333333337"/>
    <n v="0"/>
    <n v="0"/>
    <n v="0"/>
    <n v="0"/>
    <n v="0"/>
    <n v="0"/>
    <n v="0"/>
    <n v="0.48923076923076925"/>
    <n v="0"/>
    <n v="0"/>
    <n v="0"/>
    <n v="159"/>
    <n v="0"/>
    <n v="0"/>
    <n v="0"/>
    <n v="0"/>
    <n v="0"/>
    <n v="0"/>
    <n v="0"/>
    <n v="0"/>
    <n v="0.98830769230769222"/>
    <n v="0"/>
    <n v="0"/>
    <n v="0"/>
    <n v="3.692307692307692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"/>
    <s v="London"/>
    <x v="1"/>
    <x v="1"/>
    <n v="322"/>
    <n v="55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4.3360000000000003"/>
    <n v="0"/>
    <n v="0"/>
    <n v="0"/>
    <n v="0"/>
    <n v="0"/>
    <n v="0"/>
    <n v="4.3360000000000003"/>
    <n v="0.157"/>
    <n v="246.09"/>
    <n v="0"/>
    <n v="0"/>
    <n v="0"/>
    <n v="0"/>
    <n v="0"/>
    <n v="0"/>
    <n v="0"/>
    <n v="3512"/>
    <n v="0"/>
    <n v="0"/>
    <n v="0"/>
    <n v="0"/>
    <n v="0"/>
    <n v="0"/>
    <n v="0.255"/>
    <n v="4.0990000000000002"/>
    <n v="0.83333333333333337"/>
    <n v="0"/>
    <n v="0"/>
    <n v="0"/>
    <n v="0"/>
    <n v="0"/>
    <n v="0"/>
    <n v="0"/>
    <n v="0"/>
    <n v="0"/>
    <n v="0"/>
    <n v="0"/>
    <n v="339"/>
    <n v="49"/>
    <n v="69"/>
    <n v="285"/>
    <n v="0"/>
    <n v="245"/>
    <n v="87"/>
    <n v="212"/>
    <n v="0"/>
    <n v="0"/>
    <n v="0"/>
    <n v="0"/>
    <n v="0"/>
    <n v="0"/>
    <n v="0"/>
    <n v="0"/>
    <n v="0"/>
    <n v="0"/>
    <n v="0"/>
    <n v="0"/>
    <n v="0"/>
    <n v="0"/>
    <n v="0"/>
    <n v="278.60000000000002"/>
    <n v="81"/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-1.9857142857142858"/>
    <n v="-0.88426339285714295"/>
    <n v="-2.2857142857142856"/>
    <n v="-0.93533065400073079"/>
    <n v="597"/>
    <n v="2.8622255984607601"/>
    <n v="5.5148212505565599"/>
    <n v="0"/>
    <n v="0"/>
    <n v="5.4709854133428797"/>
    <n v="0"/>
    <n v="0.81100000000000005"/>
    <n v="2.1"/>
    <n v="1.5"/>
    <n v="0.109"/>
    <n v="0.08"/>
    <n v="0.16200000000000001"/>
    <n v="19007.919999999998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81.088235294117652"/>
    <n v="-44.588235294117645"/>
    <n v="-2.8787878787878789"/>
    <n v="-83.264705882352942"/>
    <n v="-87.181818181818187"/>
    <n v="36.322580645161288"/>
    <n v="0"/>
    <n v="0"/>
    <n v="0"/>
    <n v="0"/>
    <n v="0"/>
    <n v="278.60000000000002"/>
    <n v="81"/>
    <n v="24.1"/>
    <n v="239"/>
    <n v="239"/>
    <n v="278.60000000000002"/>
    <n v="81"/>
    <n v="24.1"/>
    <n v="641"/>
    <n v="778"/>
    <n v="250"/>
    <n v="489"/>
    <n v="0"/>
    <n v="0"/>
    <n v="0"/>
    <n v="0"/>
    <n v="0"/>
    <n v="0"/>
    <n v="0"/>
    <n v="166"/>
    <n v="2"/>
    <n v="0"/>
    <n v="321"/>
    <n v="0"/>
    <n v="0"/>
    <n v="0"/>
    <n v="0"/>
    <n v="0"/>
    <n v="0"/>
    <n v="0"/>
    <n v="302.70000000000005"/>
    <n v="0"/>
    <n v="0"/>
    <n v="0"/>
    <n v="0"/>
    <n v="0"/>
    <n v="0"/>
    <n v="0"/>
    <n v="0"/>
    <n v="0"/>
    <n v="0"/>
    <n v="302.70000000000005"/>
    <n v="302.70000000000005"/>
    <n v="0.83333333333333337"/>
    <n v="0"/>
    <n v="0"/>
    <n v="0"/>
    <n v="0"/>
    <n v="0"/>
    <n v="0"/>
    <n v="0"/>
    <n v="0.65838509316770188"/>
    <n v="0"/>
    <n v="0"/>
    <n v="0"/>
    <n v="212"/>
    <n v="0"/>
    <n v="0"/>
    <n v="0"/>
    <n v="0"/>
    <n v="0"/>
    <n v="0"/>
    <n v="0"/>
    <n v="0"/>
    <n v="0.94006211180124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"/>
    <s v="London"/>
    <x v="1"/>
    <x v="1"/>
    <n v="299"/>
    <n v="53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7709999999999999"/>
    <n v="0"/>
    <n v="0"/>
    <n v="0"/>
    <n v="0"/>
    <n v="0"/>
    <n v="0"/>
    <n v="4.7709999999999999"/>
    <n v="0.16500000000000001"/>
    <n v="214.67"/>
    <n v="0"/>
    <n v="0"/>
    <n v="0"/>
    <n v="0"/>
    <n v="0"/>
    <n v="0"/>
    <n v="0"/>
    <n v="709"/>
    <n v="1"/>
    <n v="0"/>
    <n v="0"/>
    <n v="0"/>
    <n v="0"/>
    <n v="0"/>
    <n v="0.19500000000000001"/>
    <n v="3.4449999999999998"/>
    <n v="0.83333333333333337"/>
    <n v="0"/>
    <n v="0"/>
    <n v="0"/>
    <n v="0"/>
    <n v="0"/>
    <n v="0"/>
    <n v="0"/>
    <n v="0"/>
    <n v="0"/>
    <n v="0"/>
    <n v="0"/>
    <n v="405"/>
    <n v="41"/>
    <n v="83"/>
    <n v="300"/>
    <n v="0"/>
    <n v="289"/>
    <n v="97"/>
    <n v="165"/>
    <n v="0"/>
    <n v="0"/>
    <n v="0"/>
    <n v="0"/>
    <n v="0"/>
    <n v="0"/>
    <n v="0"/>
    <n v="0"/>
    <n v="0"/>
    <n v="0"/>
    <n v="0"/>
    <n v="0"/>
    <n v="0"/>
    <n v="0"/>
    <n v="0"/>
    <n v="306.5"/>
    <n v="89"/>
    <n v="3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"/>
    <n v="0"/>
    <n v="-3.0857142857142854"/>
    <n v="-1.374107142857143"/>
    <n v="-2.2857142857142856"/>
    <n v="-0.93533065400073079"/>
    <n v="598"/>
    <n v="2.58276439037357"/>
    <n v="5.1416783859024697"/>
    <n v="0"/>
    <n v="0"/>
    <n v="4.9822358114867002"/>
    <n v="0"/>
    <n v="0.82499999999999996"/>
    <n v="2"/>
    <n v="1.2"/>
    <n v="0.10299999999999999"/>
    <n v="7.1999999999999995E-2"/>
    <n v="0.13500000000000001"/>
    <n v="24937.52"/>
    <n v="1"/>
    <n v="1.58"/>
    <n v="0"/>
    <n v="2.9420000000000002"/>
    <n v="0"/>
    <n v="0"/>
    <n v="15.48"/>
    <n v="0"/>
    <n v="0"/>
    <n v="2.9420000000000002"/>
    <n v="0"/>
    <n v="2.9420000000000002"/>
    <n v="0"/>
    <n v="0"/>
    <n v="15.48"/>
    <n v="0"/>
    <n v="0"/>
    <n v="0"/>
    <n v="0"/>
    <n v="-75.382352941176464"/>
    <n v="-33.058823529411768"/>
    <n v="6.8181818181818183"/>
    <n v="-75.941176470588232"/>
    <n v="-77.411764705882348"/>
    <n v="32.696969696969695"/>
    <n v="0"/>
    <n v="0"/>
    <n v="0"/>
    <n v="0"/>
    <n v="0"/>
    <n v="306.5"/>
    <n v="89"/>
    <n v="30.9"/>
    <n v="428"/>
    <n v="428"/>
    <n v="306.5"/>
    <n v="89"/>
    <n v="30.9"/>
    <n v="750"/>
    <n v="948"/>
    <n v="465"/>
    <n v="893"/>
    <n v="0"/>
    <n v="0"/>
    <n v="0"/>
    <n v="0"/>
    <n v="0"/>
    <n v="0"/>
    <n v="0"/>
    <n v="506"/>
    <n v="5"/>
    <n v="44"/>
    <n v="336"/>
    <n v="0"/>
    <n v="0"/>
    <n v="0"/>
    <n v="0"/>
    <n v="0"/>
    <n v="0"/>
    <n v="0"/>
    <n v="337.4"/>
    <n v="0"/>
    <n v="0"/>
    <n v="0"/>
    <n v="0"/>
    <n v="0"/>
    <n v="0"/>
    <n v="0"/>
    <n v="0"/>
    <n v="0"/>
    <n v="0"/>
    <n v="337.4"/>
    <n v="337.4"/>
    <n v="0.83333333333333337"/>
    <n v="0"/>
    <n v="0"/>
    <n v="0"/>
    <n v="0"/>
    <n v="0"/>
    <n v="0"/>
    <n v="0"/>
    <n v="0.55183946488294311"/>
    <n v="0"/>
    <n v="0"/>
    <n v="0"/>
    <n v="165"/>
    <n v="0"/>
    <n v="0"/>
    <n v="0"/>
    <n v="0"/>
    <n v="0"/>
    <n v="0"/>
    <n v="0"/>
    <n v="0"/>
    <n v="1.128428093645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"/>
    <s v="London"/>
    <x v="1"/>
    <x v="1"/>
    <n v="301"/>
    <n v="51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6680000000000001"/>
    <n v="0"/>
    <n v="0"/>
    <n v="0"/>
    <n v="0"/>
    <n v="0"/>
    <n v="0"/>
    <n v="4.6680000000000001"/>
    <n v="0.189"/>
    <n v="249.13"/>
    <n v="0"/>
    <n v="0"/>
    <n v="0"/>
    <n v="0"/>
    <n v="0"/>
    <n v="0"/>
    <n v="0"/>
    <n v="353"/>
    <n v="0"/>
    <n v="0"/>
    <n v="0"/>
    <n v="0"/>
    <n v="0"/>
    <n v="0"/>
    <n v="0.34599999999999997"/>
    <n v="3.194"/>
    <n v="0.83333333333333337"/>
    <n v="0"/>
    <n v="0"/>
    <n v="0"/>
    <n v="0"/>
    <n v="0"/>
    <n v="0"/>
    <n v="0"/>
    <n v="0"/>
    <n v="0"/>
    <n v="0"/>
    <n v="0"/>
    <n v="438"/>
    <n v="44"/>
    <n v="55"/>
    <n v="258"/>
    <n v="0"/>
    <n v="247"/>
    <n v="103"/>
    <n v="216"/>
    <n v="0"/>
    <n v="0"/>
    <n v="0"/>
    <n v="0"/>
    <n v="0"/>
    <n v="0"/>
    <n v="0"/>
    <n v="0"/>
    <n v="0"/>
    <n v="0"/>
    <n v="0"/>
    <n v="0"/>
    <n v="0"/>
    <n v="0"/>
    <n v="0"/>
    <n v="254.6"/>
    <n v="74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3"/>
    <n v="2.5"/>
    <n v="-0.68571428571428505"/>
    <n v="-0.3053571428571426"/>
    <n v="-2.2857142857142856"/>
    <n v="-0.93533065400073079"/>
    <n v="658"/>
    <n v="2.4644108089671302"/>
    <n v="4.9956234089638496"/>
    <n v="0"/>
    <n v="0"/>
    <n v="4.8716975725863998"/>
    <n v="0"/>
    <n v="0.83"/>
    <n v="1.9"/>
    <n v="1.1000000000000001"/>
    <n v="0.10100000000000001"/>
    <n v="6.9000000000000006E-2"/>
    <n v="0.122"/>
    <n v="26560.66"/>
    <n v="1"/>
    <n v="1.58"/>
    <n v="0"/>
    <n v="6.968"/>
    <n v="0"/>
    <n v="0"/>
    <n v="29.110000000000003"/>
    <n v="0"/>
    <n v="0"/>
    <n v="6.968"/>
    <n v="0"/>
    <n v="6.968"/>
    <n v="0"/>
    <n v="0"/>
    <n v="29.110000000000003"/>
    <n v="0"/>
    <n v="0"/>
    <n v="0"/>
    <n v="0"/>
    <n v="-75.82352941176471"/>
    <n v="-33.205882352941174"/>
    <n v="17.727272727272727"/>
    <n v="-75.911764705882348"/>
    <n v="-77.088235294117652"/>
    <n v="33.393939393939391"/>
    <n v="0"/>
    <n v="0"/>
    <n v="0"/>
    <n v="0"/>
    <n v="0"/>
    <n v="254.6"/>
    <n v="74"/>
    <n v="24"/>
    <n v="213"/>
    <n v="213"/>
    <n v="254.6"/>
    <n v="74"/>
    <n v="24"/>
    <n v="692"/>
    <n v="880"/>
    <n v="245"/>
    <n v="458"/>
    <n v="0"/>
    <n v="0"/>
    <n v="0"/>
    <n v="0"/>
    <n v="0"/>
    <n v="0"/>
    <n v="0"/>
    <n v="152"/>
    <n v="0"/>
    <n v="0"/>
    <n v="306"/>
    <n v="0"/>
    <n v="0"/>
    <n v="0"/>
    <n v="0"/>
    <n v="0"/>
    <n v="0"/>
    <n v="0"/>
    <n v="278.60000000000002"/>
    <n v="0"/>
    <n v="0"/>
    <n v="0"/>
    <n v="0"/>
    <n v="0"/>
    <n v="0"/>
    <n v="0"/>
    <n v="0"/>
    <n v="0"/>
    <n v="0"/>
    <n v="278.60000000000002"/>
    <n v="278.60000000000002"/>
    <n v="0.83333333333333337"/>
    <n v="0"/>
    <n v="0"/>
    <n v="0"/>
    <n v="0"/>
    <n v="0"/>
    <n v="0"/>
    <n v="0"/>
    <n v="0.71760797342192695"/>
    <n v="0"/>
    <n v="0"/>
    <n v="0"/>
    <n v="216"/>
    <n v="0"/>
    <n v="0"/>
    <n v="0"/>
    <n v="0"/>
    <n v="0"/>
    <n v="0"/>
    <n v="0"/>
    <n v="0"/>
    <n v="0.92558139534883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"/>
    <s v="London"/>
    <x v="1"/>
    <x v="1"/>
    <n v="316"/>
    <n v="55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4260000000000002"/>
    <n v="0"/>
    <n v="0"/>
    <n v="0"/>
    <n v="0"/>
    <n v="0"/>
    <n v="0"/>
    <n v="4.4260000000000002"/>
    <n v="0.183"/>
    <n v="228.67"/>
    <n v="0"/>
    <n v="0"/>
    <n v="0"/>
    <n v="0"/>
    <n v="0"/>
    <n v="0"/>
    <n v="0"/>
    <n v="231"/>
    <n v="0"/>
    <n v="0"/>
    <n v="0"/>
    <n v="0"/>
    <n v="0"/>
    <n v="0"/>
    <n v="0.20200000000000001"/>
    <n v="3.7010000000000001"/>
    <n v="0.83333333333333337"/>
    <n v="0"/>
    <n v="0"/>
    <n v="0"/>
    <n v="0"/>
    <n v="0"/>
    <n v="0"/>
    <n v="0"/>
    <n v="0"/>
    <n v="0"/>
    <n v="0"/>
    <n v="0"/>
    <n v="436"/>
    <n v="34"/>
    <n v="52"/>
    <n v="303"/>
    <n v="0"/>
    <n v="248"/>
    <n v="104"/>
    <n v="159"/>
    <n v="0"/>
    <n v="0"/>
    <n v="0"/>
    <n v="0"/>
    <n v="0"/>
    <n v="0"/>
    <n v="0"/>
    <n v="0"/>
    <n v="0"/>
    <n v="0"/>
    <n v="0"/>
    <n v="0"/>
    <n v="0"/>
    <n v="0"/>
    <n v="0"/>
    <n v="306.39999999999998"/>
    <n v="89"/>
    <n v="37.7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3"/>
    <n v="4.5999999999999996"/>
    <n v="1.3142857142857149"/>
    <n v="0.58526785714285756"/>
    <n v="-2.2857142857142856"/>
    <n v="-0.93533065400073079"/>
    <n v="575"/>
    <n v="2.4947890411957201"/>
    <n v="5.0960387681939503"/>
    <n v="0"/>
    <n v="0"/>
    <n v="4.9169824536826203"/>
    <n v="0"/>
    <n v="0.83399999999999996"/>
    <n v="1.9"/>
    <n v="1.1000000000000001"/>
    <n v="9.9000000000000005E-2"/>
    <n v="6.7000000000000004E-2"/>
    <n v="0.12"/>
    <n v="27640.59"/>
    <n v="1"/>
    <n v="1.57"/>
    <n v="0"/>
    <n v="7.9969999999999999"/>
    <n v="0"/>
    <n v="0"/>
    <n v="30.77"/>
    <n v="0"/>
    <n v="0"/>
    <n v="7.9969999999999999"/>
    <n v="0"/>
    <n v="7.9969999999999999"/>
    <n v="0"/>
    <n v="0"/>
    <n v="30.77"/>
    <n v="0"/>
    <n v="0"/>
    <n v="0"/>
    <n v="0"/>
    <n v="-76.558823529411768"/>
    <n v="-32.911764705882355"/>
    <n v="8.9696969696969688"/>
    <n v="-76.470588235294116"/>
    <n v="-77"/>
    <n v="33.909090909090907"/>
    <n v="0"/>
    <n v="0"/>
    <n v="0"/>
    <n v="0"/>
    <n v="0"/>
    <n v="306.39999999999998"/>
    <n v="89"/>
    <n v="37.799999999999997"/>
    <n v="411"/>
    <n v="411"/>
    <n v="306.39999999999998"/>
    <n v="89"/>
    <n v="37.799999999999997"/>
    <n v="725"/>
    <n v="971"/>
    <n v="475"/>
    <n v="886"/>
    <n v="0"/>
    <n v="0"/>
    <n v="0"/>
    <n v="0"/>
    <n v="0"/>
    <n v="0"/>
    <n v="0"/>
    <n v="559"/>
    <n v="0"/>
    <n v="12"/>
    <n v="315"/>
    <n v="0"/>
    <n v="0"/>
    <n v="0"/>
    <n v="0"/>
    <n v="0"/>
    <n v="0"/>
    <n v="0"/>
    <n v="344.2"/>
    <n v="0"/>
    <n v="0"/>
    <n v="0"/>
    <n v="0"/>
    <n v="0"/>
    <n v="0"/>
    <n v="0"/>
    <n v="0"/>
    <n v="0"/>
    <n v="0"/>
    <n v="344.2"/>
    <n v="344.2"/>
    <n v="0.83333333333333337"/>
    <n v="0"/>
    <n v="0"/>
    <n v="0"/>
    <n v="0"/>
    <n v="0"/>
    <n v="0"/>
    <n v="0"/>
    <n v="0.50316455696202533"/>
    <n v="0"/>
    <n v="0"/>
    <n v="0"/>
    <n v="159"/>
    <n v="0"/>
    <n v="0"/>
    <n v="0"/>
    <n v="0"/>
    <n v="0"/>
    <n v="0"/>
    <n v="0"/>
    <n v="0"/>
    <n v="1.089240506329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"/>
    <s v="London"/>
    <x v="1"/>
    <x v="1"/>
    <n v="404"/>
    <n v="61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5890000000000004"/>
    <n v="0"/>
    <n v="0"/>
    <n v="0"/>
    <n v="0"/>
    <n v="0"/>
    <n v="0"/>
    <n v="4.5890000000000004"/>
    <n v="0.185"/>
    <n v="276.86"/>
    <n v="0"/>
    <n v="0"/>
    <n v="0"/>
    <n v="0"/>
    <n v="0"/>
    <n v="0"/>
    <n v="0"/>
    <n v="208"/>
    <n v="0"/>
    <n v="0"/>
    <n v="0"/>
    <n v="0"/>
    <n v="0"/>
    <n v="0"/>
    <n v="0.17799999999999999"/>
    <n v="3.456"/>
    <n v="0.83333333333333337"/>
    <n v="0"/>
    <n v="0"/>
    <n v="0"/>
    <n v="0"/>
    <n v="0"/>
    <n v="0"/>
    <n v="0"/>
    <n v="0"/>
    <n v="0"/>
    <n v="0"/>
    <n v="0"/>
    <n v="475"/>
    <n v="55"/>
    <n v="91"/>
    <n v="406"/>
    <n v="0"/>
    <n v="358"/>
    <n v="167"/>
    <n v="226"/>
    <n v="0"/>
    <n v="0"/>
    <n v="0"/>
    <n v="0"/>
    <n v="0"/>
    <n v="0"/>
    <n v="0"/>
    <n v="0"/>
    <n v="0"/>
    <n v="0"/>
    <n v="0"/>
    <n v="0"/>
    <n v="0"/>
    <n v="0"/>
    <n v="0"/>
    <n v="406.5"/>
    <n v="118"/>
    <n v="1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7"/>
    <n v="0"/>
    <n v="-0.28571428571428648"/>
    <n v="-0.12723214285714321"/>
    <n v="-2.2857142857142856"/>
    <n v="-0.93533065400073079"/>
    <n v="581"/>
    <n v="2.5969363635163099"/>
    <n v="5.3667428046648196"/>
    <n v="0"/>
    <n v="0"/>
    <n v="5.1652157885353898"/>
    <n v="0"/>
    <n v="0.81899999999999995"/>
    <n v="2"/>
    <n v="1.1000000000000001"/>
    <n v="0.107"/>
    <n v="7.4999999999999997E-2"/>
    <n v="0.14699999999999999"/>
    <n v="27771.61"/>
    <n v="1"/>
    <n v="1.58"/>
    <n v="0"/>
    <n v="7.0579999999999998"/>
    <n v="0"/>
    <n v="0"/>
    <n v="24.640000000000004"/>
    <n v="0"/>
    <n v="0"/>
    <n v="7.0579999999999998"/>
    <n v="0"/>
    <n v="7.0579999999999998"/>
    <n v="0"/>
    <n v="0"/>
    <n v="24.640000000000004"/>
    <n v="0"/>
    <n v="0"/>
    <n v="0"/>
    <n v="0"/>
    <n v="-78.970588235294116"/>
    <n v="-34.823529411764703"/>
    <n v="-22.941176470588236"/>
    <n v="-76.17647058823529"/>
    <n v="-76.088235294117652"/>
    <n v="35.21875"/>
    <n v="0"/>
    <n v="0"/>
    <n v="0"/>
    <n v="0"/>
    <n v="0"/>
    <n v="406.5"/>
    <n v="118"/>
    <n v="13.8"/>
    <n v="292"/>
    <n v="292"/>
    <n v="406.5"/>
    <n v="118"/>
    <n v="13.8"/>
    <n v="937"/>
    <n v="1207"/>
    <n v="252"/>
    <n v="544"/>
    <n v="0"/>
    <n v="0"/>
    <n v="0"/>
    <n v="0"/>
    <n v="1"/>
    <n v="0"/>
    <n v="0"/>
    <n v="184"/>
    <n v="0"/>
    <n v="10"/>
    <n v="350"/>
    <n v="0"/>
    <n v="0"/>
    <n v="0"/>
    <n v="0"/>
    <n v="0"/>
    <n v="0"/>
    <n v="0"/>
    <n v="420.3"/>
    <n v="0"/>
    <n v="0"/>
    <n v="0"/>
    <n v="0"/>
    <n v="0"/>
    <n v="0"/>
    <n v="0"/>
    <n v="0"/>
    <n v="0"/>
    <n v="0"/>
    <n v="420.3"/>
    <n v="420.3"/>
    <n v="0.83333333333333337"/>
    <n v="0"/>
    <n v="0"/>
    <n v="0"/>
    <n v="0"/>
    <n v="0"/>
    <n v="0"/>
    <n v="0"/>
    <n v="0.55940594059405946"/>
    <n v="0"/>
    <n v="0"/>
    <n v="0"/>
    <n v="226"/>
    <n v="0"/>
    <n v="0"/>
    <n v="0"/>
    <n v="0"/>
    <n v="0"/>
    <n v="0"/>
    <n v="0"/>
    <n v="0"/>
    <n v="1.0403465346534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"/>
    <s v="London"/>
    <x v="1"/>
    <x v="1"/>
    <n v="352"/>
    <n v="57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6440000000000001"/>
    <n v="0"/>
    <n v="0"/>
    <n v="0"/>
    <n v="0"/>
    <n v="0"/>
    <n v="0"/>
    <n v="4.6440000000000001"/>
    <n v="0.16"/>
    <n v="203.87"/>
    <n v="0"/>
    <n v="0"/>
    <n v="0"/>
    <n v="0"/>
    <n v="0"/>
    <n v="0"/>
    <n v="0"/>
    <n v="151"/>
    <n v="0"/>
    <n v="0"/>
    <n v="0"/>
    <n v="0"/>
    <n v="0"/>
    <n v="0"/>
    <n v="0.187"/>
    <n v="3.7410000000000001"/>
    <n v="0.83333333333333337"/>
    <n v="0"/>
    <n v="0"/>
    <n v="0"/>
    <n v="0"/>
    <n v="0"/>
    <n v="0"/>
    <n v="0"/>
    <n v="0"/>
    <n v="0"/>
    <n v="0"/>
    <n v="0"/>
    <n v="351"/>
    <n v="45"/>
    <n v="69"/>
    <n v="348"/>
    <n v="0"/>
    <n v="350"/>
    <n v="127"/>
    <n v="205"/>
    <n v="0"/>
    <n v="0"/>
    <n v="0"/>
    <n v="0"/>
    <n v="0"/>
    <n v="0"/>
    <n v="0"/>
    <n v="0"/>
    <n v="0"/>
    <n v="0"/>
    <n v="0"/>
    <n v="0"/>
    <n v="0"/>
    <n v="0"/>
    <n v="0"/>
    <n v="348.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9.9"/>
    <n v="6.4"/>
    <n v="-1.0857142857142854"/>
    <n v="-0.4834821428571428"/>
    <n v="13.714285714285715"/>
    <n v="5.6119839240043854"/>
    <n v="400"/>
    <n v="2.6247172562175298"/>
    <n v="5.4559586841137504"/>
    <n v="0"/>
    <n v="0"/>
    <n v="5.0474730720674703"/>
    <n v="0"/>
    <n v="0.82199999999999995"/>
    <n v="2"/>
    <n v="1.2"/>
    <n v="0.107"/>
    <n v="7.0999999999999994E-2"/>
    <n v="0.14000000000000001"/>
    <n v="26085.19"/>
    <n v="1"/>
    <n v="1.56"/>
    <n v="0"/>
    <n v="0"/>
    <n v="0"/>
    <n v="0"/>
    <n v="0"/>
    <n v="0"/>
    <n v="0"/>
    <n v="0"/>
    <n v="0"/>
    <n v="0"/>
    <n v="0"/>
    <n v="0"/>
    <n v="0"/>
    <n v="0"/>
    <n v="0"/>
    <n v="0"/>
    <n v="0"/>
    <n v="-82"/>
    <n v="-37.588235294117645"/>
    <n v="-23.588235294117649"/>
    <n v="-73.705882352941174"/>
    <n v="-58.909090909090907"/>
    <n v="22.066666666666666"/>
    <n v="0"/>
    <n v="0"/>
    <n v="0"/>
    <n v="0"/>
    <n v="0"/>
    <n v="348.5"/>
    <n v="101"/>
    <n v="0"/>
    <n v="244"/>
    <n v="244"/>
    <n v="348.5"/>
    <n v="101"/>
    <n v="0"/>
    <n v="840"/>
    <n v="1066"/>
    <n v="272"/>
    <n v="516"/>
    <n v="0"/>
    <n v="0"/>
    <n v="0"/>
    <n v="0"/>
    <n v="0"/>
    <n v="1"/>
    <n v="0"/>
    <n v="183"/>
    <n v="0"/>
    <n v="0"/>
    <n v="333"/>
    <n v="0"/>
    <n v="0"/>
    <n v="0"/>
    <n v="0"/>
    <n v="0"/>
    <n v="0"/>
    <n v="0"/>
    <n v="348.5"/>
    <n v="0"/>
    <n v="0"/>
    <n v="0"/>
    <n v="0"/>
    <n v="0"/>
    <n v="0"/>
    <n v="0"/>
    <n v="0"/>
    <n v="0"/>
    <n v="0"/>
    <n v="348.5"/>
    <n v="348.5"/>
    <n v="0.83333333333333337"/>
    <n v="0"/>
    <n v="0"/>
    <n v="0"/>
    <n v="0"/>
    <n v="0"/>
    <n v="0"/>
    <n v="0"/>
    <n v="0.58238636363636365"/>
    <n v="0"/>
    <n v="0"/>
    <n v="0"/>
    <n v="205"/>
    <n v="0"/>
    <n v="0"/>
    <n v="0"/>
    <n v="0"/>
    <n v="0"/>
    <n v="0"/>
    <n v="0"/>
    <n v="0"/>
    <n v="0.99005681818181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"/>
    <s v="London"/>
    <x v="1"/>
    <x v="1"/>
    <n v="334"/>
    <n v="55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258"/>
    <n v="0"/>
    <n v="0"/>
    <n v="0"/>
    <n v="0"/>
    <n v="0"/>
    <n v="0"/>
    <n v="4.258"/>
    <n v="0.14199999999999999"/>
    <n v="199.94"/>
    <n v="0"/>
    <n v="0"/>
    <n v="0"/>
    <n v="0"/>
    <n v="0"/>
    <n v="0"/>
    <n v="0"/>
    <n v="129"/>
    <n v="0"/>
    <n v="0"/>
    <n v="0"/>
    <n v="0"/>
    <n v="0"/>
    <n v="0"/>
    <n v="0.16700000000000001"/>
    <n v="3.0590000000000002"/>
    <n v="0.83333333333333337"/>
    <n v="0"/>
    <n v="0"/>
    <n v="0"/>
    <n v="0"/>
    <n v="0"/>
    <n v="0"/>
    <n v="0"/>
    <n v="0"/>
    <n v="0"/>
    <n v="0"/>
    <n v="0"/>
    <n v="368"/>
    <n v="48"/>
    <n v="45"/>
    <n v="348"/>
    <n v="0"/>
    <n v="260"/>
    <n v="72"/>
    <n v="129"/>
    <n v="0"/>
    <n v="0"/>
    <n v="0"/>
    <n v="0"/>
    <n v="0"/>
    <n v="0"/>
    <n v="0"/>
    <n v="0"/>
    <n v="0"/>
    <n v="0"/>
    <n v="0"/>
    <n v="0"/>
    <n v="0"/>
    <n v="0"/>
    <n v="0"/>
    <n v="348.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1.7"/>
    <n v="0"/>
    <n v="-1.3000000000000025"/>
    <n v="-0.72964638157894901"/>
    <n v="0.85714285714285721"/>
    <n v="2.192181220314213E-2"/>
    <n v="395"/>
    <n v="2.8799760611899301"/>
    <n v="6.1084247570845696"/>
    <n v="0"/>
    <n v="0"/>
    <n v="5.3702442887061697"/>
    <n v="0"/>
    <n v="0.81100000000000005"/>
    <n v="2.2000000000000002"/>
    <n v="1.5"/>
    <n v="0.113"/>
    <n v="7.6999999999999999E-2"/>
    <n v="0.186"/>
    <n v="19220.830000000002"/>
    <n v="1"/>
    <n v="1.53"/>
    <n v="0"/>
    <n v="0"/>
    <n v="0"/>
    <n v="0"/>
    <n v="0"/>
    <n v="0"/>
    <n v="0"/>
    <n v="0"/>
    <n v="0"/>
    <n v="0"/>
    <n v="0"/>
    <n v="0"/>
    <n v="0"/>
    <n v="0"/>
    <n v="0"/>
    <n v="0"/>
    <n v="0"/>
    <n v="-82.558823529411768"/>
    <n v="-42.882352941176471"/>
    <n v="19.382352941176471"/>
    <n v="-72.147058823529406"/>
    <n v="-56.363636363636367"/>
    <n v="16.357142857142858"/>
    <n v="0"/>
    <n v="0"/>
    <n v="0"/>
    <n v="0"/>
    <n v="0"/>
    <n v="348.4"/>
    <n v="101"/>
    <n v="0"/>
    <n v="282"/>
    <n v="282"/>
    <n v="348.4"/>
    <n v="101"/>
    <n v="0"/>
    <n v="695"/>
    <n v="842"/>
    <n v="236"/>
    <n v="518"/>
    <n v="0"/>
    <n v="0"/>
    <n v="0"/>
    <n v="0"/>
    <n v="0"/>
    <n v="0"/>
    <n v="1"/>
    <n v="199"/>
    <n v="0"/>
    <n v="0"/>
    <n v="319"/>
    <n v="0"/>
    <n v="0"/>
    <n v="0"/>
    <n v="0"/>
    <n v="0"/>
    <n v="0"/>
    <n v="0"/>
    <n v="348.4"/>
    <n v="0"/>
    <n v="0"/>
    <n v="0"/>
    <n v="0"/>
    <n v="0"/>
    <n v="0"/>
    <n v="0"/>
    <n v="0"/>
    <n v="0"/>
    <n v="0"/>
    <n v="348.4"/>
    <n v="348.4"/>
    <n v="0.83333333333333337"/>
    <n v="0"/>
    <n v="0"/>
    <n v="0"/>
    <n v="0"/>
    <n v="0"/>
    <n v="0"/>
    <n v="0"/>
    <n v="0.38622754491017963"/>
    <n v="0"/>
    <n v="0"/>
    <n v="0"/>
    <n v="129"/>
    <n v="0"/>
    <n v="0"/>
    <n v="0"/>
    <n v="0"/>
    <n v="0"/>
    <n v="0"/>
    <n v="0"/>
    <n v="0"/>
    <n v="1.0431137724550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"/>
    <s v="London"/>
    <x v="1"/>
    <x v="1"/>
    <n v="328"/>
    <n v="53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8230000000000004"/>
    <n v="0"/>
    <n v="0"/>
    <n v="0"/>
    <n v="0"/>
    <n v="0"/>
    <n v="0"/>
    <n v="4.8230000000000004"/>
    <n v="0.157"/>
    <n v="224.3"/>
    <n v="0"/>
    <n v="0"/>
    <n v="0"/>
    <n v="0"/>
    <n v="0"/>
    <n v="0"/>
    <n v="0"/>
    <n v="152"/>
    <n v="0"/>
    <n v="0"/>
    <n v="0"/>
    <n v="0"/>
    <n v="0"/>
    <n v="0"/>
    <n v="0.215"/>
    <n v="3.1850000000000001"/>
    <n v="0.83333333333333337"/>
    <n v="0"/>
    <n v="0"/>
    <n v="0"/>
    <n v="0"/>
    <n v="0"/>
    <n v="0"/>
    <n v="0"/>
    <n v="0"/>
    <n v="0"/>
    <n v="0"/>
    <n v="0"/>
    <n v="408"/>
    <n v="39"/>
    <n v="45"/>
    <n v="275"/>
    <n v="0"/>
    <n v="275"/>
    <n v="118"/>
    <n v="207"/>
    <n v="0"/>
    <n v="0"/>
    <n v="0"/>
    <n v="0"/>
    <n v="0"/>
    <n v="0"/>
    <n v="0"/>
    <n v="0"/>
    <n v="0"/>
    <n v="0"/>
    <n v="0"/>
    <n v="0"/>
    <n v="0"/>
    <n v="0"/>
    <n v="0"/>
    <n v="275.3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.6"/>
    <n v="-1.0000000000000018"/>
    <n v="-0.56126644736842224"/>
    <n v="-0.14285714285714285"/>
    <n v="-3.6536353671903546E-3"/>
    <n v="435"/>
    <n v="2.7353063456084201"/>
    <n v="5.5112455813702397"/>
    <n v="0"/>
    <n v="0"/>
    <n v="5.0409412852649202"/>
    <n v="0"/>
    <n v="0.80900000000000005"/>
    <n v="2.1"/>
    <n v="1.3"/>
    <n v="0.11"/>
    <n v="8.1000000000000003E-2"/>
    <n v="0.157"/>
    <n v="24599.97"/>
    <n v="1"/>
    <n v="1.56"/>
    <n v="0"/>
    <n v="0"/>
    <n v="0"/>
    <n v="0"/>
    <n v="0"/>
    <n v="0"/>
    <n v="0"/>
    <n v="0"/>
    <n v="0"/>
    <n v="0"/>
    <n v="0"/>
    <n v="0"/>
    <n v="0"/>
    <n v="0"/>
    <n v="0"/>
    <n v="0"/>
    <n v="0"/>
    <n v="-74.411764705882348"/>
    <n v="-34.352941176470587"/>
    <n v="27.515151515151516"/>
    <n v="-74.588235294117652"/>
    <n v="-75.441176470588232"/>
    <n v="31.363636363636363"/>
    <n v="0"/>
    <n v="0"/>
    <n v="0"/>
    <n v="0"/>
    <n v="0"/>
    <n v="275.3"/>
    <n v="80"/>
    <n v="0"/>
    <n v="236"/>
    <n v="236"/>
    <n v="275.3"/>
    <n v="80"/>
    <n v="0"/>
    <n v="875"/>
    <n v="1070"/>
    <n v="223"/>
    <n v="459"/>
    <n v="0"/>
    <n v="0"/>
    <n v="0"/>
    <n v="0"/>
    <n v="0"/>
    <n v="0"/>
    <n v="0"/>
    <n v="159"/>
    <n v="0"/>
    <n v="0"/>
    <n v="300"/>
    <n v="0"/>
    <n v="0"/>
    <n v="0"/>
    <n v="0"/>
    <n v="0"/>
    <n v="0"/>
    <n v="0"/>
    <n v="275.3"/>
    <n v="0"/>
    <n v="0"/>
    <n v="0"/>
    <n v="0"/>
    <n v="0"/>
    <n v="0"/>
    <n v="0"/>
    <n v="0"/>
    <n v="0"/>
    <n v="0"/>
    <n v="275.3"/>
    <n v="275.3"/>
    <n v="0.83333333333333337"/>
    <n v="0"/>
    <n v="0"/>
    <n v="0"/>
    <n v="0"/>
    <n v="0"/>
    <n v="0"/>
    <n v="0"/>
    <n v="0.63109756097560976"/>
    <n v="0"/>
    <n v="0"/>
    <n v="0"/>
    <n v="207"/>
    <n v="0"/>
    <n v="0"/>
    <n v="0"/>
    <n v="0"/>
    <n v="0"/>
    <n v="0"/>
    <n v="0"/>
    <n v="0"/>
    <n v="0.83932926829268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"/>
    <s v="London"/>
    <x v="1"/>
    <x v="1"/>
    <n v="299"/>
    <n v="50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9729999999999999"/>
    <n v="0"/>
    <n v="0"/>
    <n v="0"/>
    <n v="0"/>
    <n v="0"/>
    <n v="0"/>
    <n v="4.9729999999999999"/>
    <n v="0.17399999999999999"/>
    <n v="162.65"/>
    <n v="0"/>
    <n v="0"/>
    <n v="0"/>
    <n v="0"/>
    <n v="0"/>
    <n v="0"/>
    <n v="0"/>
    <n v="120"/>
    <n v="0"/>
    <n v="0"/>
    <n v="0"/>
    <n v="0"/>
    <n v="0"/>
    <n v="0"/>
    <n v="0.219"/>
    <n v="3.177"/>
    <n v="0.83333333333333337"/>
    <n v="0"/>
    <n v="0"/>
    <n v="0"/>
    <n v="0"/>
    <n v="0"/>
    <n v="0"/>
    <n v="0"/>
    <n v="0"/>
    <n v="0"/>
    <n v="0"/>
    <n v="0"/>
    <n v="460"/>
    <n v="37"/>
    <n v="37"/>
    <n v="237"/>
    <n v="0"/>
    <n v="383"/>
    <n v="82"/>
    <n v="94"/>
    <n v="0"/>
    <n v="0"/>
    <n v="0"/>
    <n v="0"/>
    <n v="0"/>
    <n v="0"/>
    <n v="0"/>
    <n v="0"/>
    <n v="0"/>
    <n v="0"/>
    <n v="0"/>
    <n v="0"/>
    <n v="0"/>
    <n v="0"/>
    <n v="0"/>
    <n v="237.4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3"/>
    <n v="8.1999999999999993"/>
    <n v="0.29999999999999893"/>
    <n v="0.16837993421052577"/>
    <n v="-0.14285714285714285"/>
    <n v="-3.6536353671903546E-3"/>
    <n v="466"/>
    <n v="2.5578197270869998"/>
    <n v="5.1014158360337403"/>
    <n v="0"/>
    <n v="0"/>
    <n v="4.9357724209618201"/>
    <n v="0"/>
    <n v="0.82299999999999995"/>
    <n v="2"/>
    <n v="1.1000000000000001"/>
    <n v="0.106"/>
    <n v="7.0999999999999994E-2"/>
    <n v="0.129"/>
    <n v="27371.09"/>
    <n v="1"/>
    <n v="1.54"/>
    <n v="0"/>
    <n v="0"/>
    <n v="0"/>
    <n v="0"/>
    <n v="0"/>
    <n v="0"/>
    <n v="0"/>
    <n v="0"/>
    <n v="0"/>
    <n v="0"/>
    <n v="0"/>
    <n v="0"/>
    <n v="0"/>
    <n v="0"/>
    <n v="0"/>
    <n v="0"/>
    <n v="0"/>
    <n v="-74.705882352941174"/>
    <n v="-32.735294117647058"/>
    <n v="27.030303030303031"/>
    <n v="-74.617647058823536"/>
    <n v="-75.294117647058826"/>
    <n v="32.242424242424242"/>
    <n v="0"/>
    <n v="0"/>
    <n v="0"/>
    <n v="0"/>
    <n v="0"/>
    <n v="237.4"/>
    <n v="70"/>
    <n v="0"/>
    <n v="308"/>
    <n v="308"/>
    <n v="237.4"/>
    <n v="70"/>
    <n v="0"/>
    <n v="636"/>
    <n v="779"/>
    <n v="318"/>
    <n v="626"/>
    <n v="0"/>
    <n v="0"/>
    <n v="0"/>
    <n v="0"/>
    <n v="0"/>
    <n v="0"/>
    <n v="0"/>
    <n v="377"/>
    <n v="0"/>
    <n v="9"/>
    <n v="240"/>
    <n v="0"/>
    <n v="0"/>
    <n v="0"/>
    <n v="0"/>
    <n v="0"/>
    <n v="0"/>
    <n v="0"/>
    <n v="237.4"/>
    <n v="0"/>
    <n v="0"/>
    <n v="0"/>
    <n v="0"/>
    <n v="0"/>
    <n v="0"/>
    <n v="0"/>
    <n v="0"/>
    <n v="0"/>
    <n v="0"/>
    <n v="237.4"/>
    <n v="237.4"/>
    <n v="0.83333333333333337"/>
    <n v="0"/>
    <n v="0"/>
    <n v="0"/>
    <n v="0"/>
    <n v="0"/>
    <n v="0"/>
    <n v="0"/>
    <n v="0.31438127090301005"/>
    <n v="0"/>
    <n v="0"/>
    <n v="0"/>
    <n v="94"/>
    <n v="0"/>
    <n v="0"/>
    <n v="0"/>
    <n v="0"/>
    <n v="0"/>
    <n v="0"/>
    <n v="0"/>
    <n v="0"/>
    <n v="0.79397993311036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"/>
    <s v="London"/>
    <x v="1"/>
    <x v="1"/>
    <n v="294"/>
    <n v="53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7290000000000001"/>
    <n v="0"/>
    <n v="0"/>
    <n v="0"/>
    <n v="0"/>
    <n v="0"/>
    <n v="0"/>
    <n v="4.7290000000000001"/>
    <n v="0.20300000000000001"/>
    <n v="239.39"/>
    <n v="0"/>
    <n v="0"/>
    <n v="0"/>
    <n v="0"/>
    <n v="0"/>
    <n v="0"/>
    <n v="0"/>
    <n v="118"/>
    <n v="0"/>
    <n v="0"/>
    <n v="0"/>
    <n v="0"/>
    <n v="0"/>
    <n v="0"/>
    <n v="0.216"/>
    <n v="3.2490000000000001"/>
    <n v="0.83333333333333337"/>
    <n v="0"/>
    <n v="0"/>
    <n v="0"/>
    <n v="0"/>
    <n v="0"/>
    <n v="0"/>
    <n v="0"/>
    <n v="0"/>
    <n v="0"/>
    <n v="0"/>
    <n v="0"/>
    <n v="478"/>
    <n v="39"/>
    <n v="24"/>
    <n v="263"/>
    <n v="0"/>
    <n v="304"/>
    <n v="146"/>
    <n v="170"/>
    <n v="0"/>
    <n v="0"/>
    <n v="0"/>
    <n v="0"/>
    <n v="0"/>
    <n v="0"/>
    <n v="0"/>
    <n v="0"/>
    <n v="0"/>
    <n v="0"/>
    <n v="0"/>
    <n v="0"/>
    <n v="0"/>
    <n v="0"/>
    <n v="0"/>
    <n v="263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1"/>
    <n v="7.1"/>
    <n v="1.0999999999999979"/>
    <n v="0.61739309210526216"/>
    <n v="-0.14285714285714285"/>
    <n v="-3.6536353671903546E-3"/>
    <n v="400"/>
    <n v="2.4074406001876301"/>
    <n v="5.0211149017696499"/>
    <n v="0"/>
    <n v="0"/>
    <n v="4.6410017030182402"/>
    <n v="0"/>
    <n v="0.83099999999999996"/>
    <n v="1.9"/>
    <n v="1.1000000000000001"/>
    <n v="0.10100000000000001"/>
    <n v="6.8000000000000005E-2"/>
    <n v="0.123"/>
    <n v="28826.34"/>
    <n v="1"/>
    <n v="1.56"/>
    <n v="0"/>
    <n v="0"/>
    <n v="0"/>
    <n v="0"/>
    <n v="0"/>
    <n v="0"/>
    <n v="0"/>
    <n v="0"/>
    <n v="0"/>
    <n v="0"/>
    <n v="0"/>
    <n v="0"/>
    <n v="0"/>
    <n v="0"/>
    <n v="0"/>
    <n v="0"/>
    <n v="0"/>
    <n v="-74.764705882352942"/>
    <n v="-31.705882352941178"/>
    <n v="33.454545454545453"/>
    <n v="-74.558823529411768"/>
    <n v="-74.82352941176471"/>
    <n v="32.484848484848484"/>
    <n v="0"/>
    <n v="0"/>
    <n v="0"/>
    <n v="0"/>
    <n v="0"/>
    <n v="263"/>
    <n v="77"/>
    <n v="0"/>
    <n v="143"/>
    <n v="143"/>
    <n v="263"/>
    <n v="77"/>
    <n v="0"/>
    <n v="613"/>
    <n v="700"/>
    <n v="134"/>
    <n v="277"/>
    <n v="0"/>
    <n v="0"/>
    <n v="0"/>
    <n v="0"/>
    <n v="0"/>
    <n v="0"/>
    <n v="0"/>
    <n v="4"/>
    <n v="0"/>
    <n v="6"/>
    <n v="267"/>
    <n v="0"/>
    <n v="0"/>
    <n v="0"/>
    <n v="0"/>
    <n v="0"/>
    <n v="0"/>
    <n v="0"/>
    <n v="263"/>
    <n v="0"/>
    <n v="0"/>
    <n v="0"/>
    <n v="0"/>
    <n v="0"/>
    <n v="0"/>
    <n v="0"/>
    <n v="0"/>
    <n v="0"/>
    <n v="0"/>
    <n v="263"/>
    <n v="263"/>
    <n v="0.83333333333333337"/>
    <n v="0"/>
    <n v="0"/>
    <n v="0"/>
    <n v="0"/>
    <n v="0"/>
    <n v="0"/>
    <n v="0"/>
    <n v="0.57823129251700678"/>
    <n v="0"/>
    <n v="0"/>
    <n v="0"/>
    <n v="170"/>
    <n v="0"/>
    <n v="0"/>
    <n v="0"/>
    <n v="0"/>
    <n v="0"/>
    <n v="0"/>
    <n v="0"/>
    <n v="0"/>
    <n v="0.89455782312925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"/>
    <s v="London"/>
    <x v="1"/>
    <x v="1"/>
    <n v="343"/>
    <n v="57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7629999999999999"/>
    <n v="0"/>
    <n v="0"/>
    <n v="0"/>
    <n v="0"/>
    <n v="0"/>
    <n v="0"/>
    <n v="4.7629999999999999"/>
    <n v="0.193"/>
    <n v="214.4"/>
    <n v="0"/>
    <n v="0"/>
    <n v="0"/>
    <n v="0"/>
    <n v="0"/>
    <n v="0"/>
    <n v="0"/>
    <n v="105"/>
    <n v="0"/>
    <n v="0"/>
    <n v="0"/>
    <n v="0"/>
    <n v="0"/>
    <n v="0"/>
    <n v="0.17100000000000001"/>
    <n v="3.1389999999999998"/>
    <n v="0.83333333333333337"/>
    <n v="0"/>
    <n v="0"/>
    <n v="0"/>
    <n v="0"/>
    <n v="0"/>
    <n v="0"/>
    <n v="0"/>
    <n v="0"/>
    <n v="0"/>
    <n v="0"/>
    <n v="0"/>
    <n v="469"/>
    <n v="46"/>
    <n v="21"/>
    <n v="261"/>
    <n v="0"/>
    <n v="239"/>
    <n v="116"/>
    <n v="104"/>
    <n v="0"/>
    <n v="0"/>
    <n v="0"/>
    <n v="0"/>
    <n v="0"/>
    <n v="0"/>
    <n v="0"/>
    <n v="0"/>
    <n v="0"/>
    <n v="0"/>
    <n v="0"/>
    <n v="0"/>
    <n v="0"/>
    <n v="0"/>
    <n v="0"/>
    <n v="260.89999999999998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"/>
    <n v="6.6"/>
    <n v="1.7999999999999989"/>
    <n v="1.0102796052631577"/>
    <n v="-0.14285714285714285"/>
    <n v="-3.6536353671903546E-3"/>
    <n v="522"/>
    <n v="2.55857825323822"/>
    <n v="5.2481309033723296"/>
    <n v="0"/>
    <n v="0"/>
    <n v="4.8601519629967704"/>
    <n v="0"/>
    <n v="0.79400000000000004"/>
    <n v="2.1"/>
    <n v="1.2"/>
    <n v="0.13700000000000001"/>
    <n v="6.9000000000000006E-2"/>
    <n v="0.14299999999999999"/>
    <n v="27597.31"/>
    <n v="1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-74.088235294117652"/>
    <n v="-29.235294117647058"/>
    <n v="41.878787878787875"/>
    <n v="-74.17647058823529"/>
    <n v="-74.852941176470594"/>
    <n v="32.666666666666664"/>
    <n v="0"/>
    <n v="0"/>
    <n v="0"/>
    <n v="0"/>
    <n v="0"/>
    <n v="260.89999999999998"/>
    <n v="76"/>
    <n v="0"/>
    <n v="283"/>
    <n v="283"/>
    <n v="260.89999999999998"/>
    <n v="76"/>
    <n v="0"/>
    <n v="691"/>
    <n v="861"/>
    <n v="324"/>
    <n v="607"/>
    <n v="0"/>
    <n v="0"/>
    <n v="0"/>
    <n v="0"/>
    <n v="0"/>
    <n v="0"/>
    <n v="0"/>
    <n v="304"/>
    <n v="0"/>
    <n v="8"/>
    <n v="295"/>
    <n v="0"/>
    <n v="0"/>
    <n v="0"/>
    <n v="0"/>
    <n v="0"/>
    <n v="0"/>
    <n v="0"/>
    <n v="260.89999999999998"/>
    <n v="0"/>
    <n v="0"/>
    <n v="0"/>
    <n v="0"/>
    <n v="0"/>
    <n v="0"/>
    <n v="0"/>
    <n v="0"/>
    <n v="0"/>
    <n v="0"/>
    <n v="260.89999999999998"/>
    <n v="260.89999999999998"/>
    <n v="0.83333333333333337"/>
    <n v="0"/>
    <n v="0"/>
    <n v="0"/>
    <n v="0"/>
    <n v="0"/>
    <n v="0"/>
    <n v="0"/>
    <n v="0.30320699708454812"/>
    <n v="0"/>
    <n v="0"/>
    <n v="0"/>
    <n v="104"/>
    <n v="0"/>
    <n v="0"/>
    <n v="0"/>
    <n v="0"/>
    <n v="0"/>
    <n v="0"/>
    <n v="0"/>
    <n v="0"/>
    <n v="0.7606413994169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"/>
    <s v="London"/>
    <x v="1"/>
    <x v="1"/>
    <n v="377"/>
    <n v="74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3419999999999996"/>
    <n v="0"/>
    <n v="0"/>
    <n v="0"/>
    <n v="0"/>
    <n v="0"/>
    <n v="0"/>
    <n v="5.3419999999999996"/>
    <n v="0.29199999999999998"/>
    <n v="263.11"/>
    <n v="0"/>
    <n v="0"/>
    <n v="0"/>
    <n v="0"/>
    <n v="0"/>
    <n v="0"/>
    <n v="0"/>
    <n v="116"/>
    <n v="0"/>
    <n v="0"/>
    <n v="0"/>
    <n v="0"/>
    <n v="0"/>
    <n v="0"/>
    <n v="0.17499999999999999"/>
    <n v="3.3140000000000001"/>
    <n v="0.83333333333333337"/>
    <n v="0"/>
    <n v="0"/>
    <n v="0"/>
    <n v="0"/>
    <n v="0"/>
    <n v="0"/>
    <n v="0"/>
    <n v="0"/>
    <n v="0"/>
    <n v="0"/>
    <n v="0"/>
    <n v="411"/>
    <n v="26"/>
    <n v="31"/>
    <n v="311"/>
    <n v="21"/>
    <n v="359"/>
    <n v="154"/>
    <n v="98"/>
    <n v="0"/>
    <n v="0"/>
    <n v="0"/>
    <n v="0"/>
    <n v="0"/>
    <n v="0"/>
    <n v="0"/>
    <n v="0"/>
    <n v="0"/>
    <n v="0"/>
    <n v="0"/>
    <n v="0"/>
    <n v="0"/>
    <n v="0"/>
    <n v="0"/>
    <n v="314.89999999999998"/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"/>
    <n v="7.8"/>
    <n v="1.1999999999999975"/>
    <n v="0.67351973684210409"/>
    <n v="-0.14285714285714285"/>
    <n v="-3.6536353671903546E-3"/>
    <n v="377"/>
    <n v="2.6078721994429999"/>
    <n v="5.4387703924938702"/>
    <n v="0"/>
    <n v="0"/>
    <n v="5.0102470270786501"/>
    <n v="0"/>
    <n v="0.80600000000000005"/>
    <n v="2"/>
    <n v="1.2"/>
    <n v="0.115"/>
    <n v="7.9000000000000001E-2"/>
    <n v="0.17100000000000001"/>
    <n v="27197.39"/>
    <n v="1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-75.529411764705884"/>
    <n v="-29.176470588235293"/>
    <n v="33.647058823529413"/>
    <n v="-72.32352941176471"/>
    <n v="-73.558823529411768"/>
    <n v="33.272727272727273"/>
    <n v="0"/>
    <n v="0"/>
    <n v="0"/>
    <n v="0"/>
    <n v="0"/>
    <n v="314.89999999999998"/>
    <n v="92"/>
    <n v="0"/>
    <n v="180"/>
    <n v="180"/>
    <n v="314.89999999999998"/>
    <n v="92"/>
    <n v="0"/>
    <n v="977"/>
    <n v="1223"/>
    <n v="225"/>
    <n v="405"/>
    <n v="0"/>
    <n v="0"/>
    <n v="0"/>
    <n v="0"/>
    <n v="1"/>
    <n v="0"/>
    <n v="0"/>
    <n v="1"/>
    <n v="0"/>
    <n v="3"/>
    <n v="401"/>
    <n v="0"/>
    <n v="0"/>
    <n v="0"/>
    <n v="0"/>
    <n v="0"/>
    <n v="0"/>
    <n v="0"/>
    <n v="314.89999999999998"/>
    <n v="0"/>
    <n v="0"/>
    <n v="0"/>
    <n v="0"/>
    <n v="0"/>
    <n v="0"/>
    <n v="0"/>
    <n v="0"/>
    <n v="0"/>
    <n v="0"/>
    <n v="314.89999999999998"/>
    <n v="314.89999999999998"/>
    <n v="0.83333333333333337"/>
    <n v="21"/>
    <n v="5.5702917771883291E-2"/>
    <n v="0"/>
    <n v="0"/>
    <n v="0"/>
    <n v="0"/>
    <n v="0"/>
    <n v="0.259946949602122"/>
    <n v="0"/>
    <n v="0"/>
    <n v="0"/>
    <n v="98"/>
    <n v="0"/>
    <n v="0"/>
    <n v="0"/>
    <n v="0"/>
    <n v="0"/>
    <n v="0"/>
    <n v="0"/>
    <n v="0"/>
    <n v="0.83527851458885938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0"/>
    <n v="0"/>
    <n v="0"/>
    <n v="0"/>
    <n v="0"/>
    <n v="0"/>
    <n v="98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319"/>
    <s v="London"/>
    <x v="1"/>
    <x v="1"/>
    <n v="369"/>
    <n v="58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7789999999999999"/>
    <n v="0"/>
    <n v="0"/>
    <n v="0"/>
    <n v="0"/>
    <n v="0"/>
    <n v="0"/>
    <n v="4.7789999999999999"/>
    <n v="0.19800000000000001"/>
    <n v="221.68"/>
    <n v="0"/>
    <n v="0"/>
    <n v="0"/>
    <n v="0"/>
    <n v="0"/>
    <n v="0"/>
    <n v="0"/>
    <n v="86"/>
    <n v="0"/>
    <n v="0"/>
    <n v="0"/>
    <n v="0"/>
    <n v="0"/>
    <n v="0"/>
    <n v="0.20200000000000001"/>
    <n v="3.0880000000000001"/>
    <n v="0.83333333333333337"/>
    <n v="0"/>
    <n v="0"/>
    <n v="0"/>
    <n v="0"/>
    <n v="0"/>
    <n v="0"/>
    <n v="0"/>
    <n v="0"/>
    <n v="0"/>
    <n v="0"/>
    <n v="0"/>
    <n v="418"/>
    <n v="41"/>
    <n v="27"/>
    <n v="322"/>
    <n v="0"/>
    <n v="397"/>
    <n v="103"/>
    <n v="79"/>
    <n v="0"/>
    <n v="0"/>
    <n v="0"/>
    <n v="0"/>
    <n v="0"/>
    <n v="0"/>
    <n v="0"/>
    <n v="0"/>
    <n v="0"/>
    <n v="0"/>
    <n v="0"/>
    <n v="0"/>
    <n v="0"/>
    <n v="0"/>
    <n v="0"/>
    <n v="311.89999999999998"/>
    <n v="91"/>
    <n v="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9"/>
    <n v="6.8"/>
    <n v="-2.1000000000000014"/>
    <n v="-1.1786595394736854"/>
    <n v="-0.14285714285714285"/>
    <n v="-3.6536353671903546E-3"/>
    <n v="333"/>
    <n v="2.5011395809381001"/>
    <n v="5.2034855523417098"/>
    <n v="0"/>
    <n v="0"/>
    <n v="4.70754694349987"/>
    <n v="0"/>
    <n v="0.82299999999999995"/>
    <n v="1.9"/>
    <n v="1.2"/>
    <n v="0.10299999999999999"/>
    <n v="7.2999999999999995E-2"/>
    <n v="0.15"/>
    <n v="28554.39"/>
    <n v="1"/>
    <n v="1.56"/>
    <n v="0"/>
    <n v="0"/>
    <n v="0"/>
    <n v="0"/>
    <n v="0"/>
    <n v="0"/>
    <n v="0"/>
    <n v="0"/>
    <n v="0"/>
    <n v="0"/>
    <n v="0"/>
    <n v="0"/>
    <n v="0"/>
    <n v="0"/>
    <n v="0"/>
    <n v="0"/>
    <n v="0"/>
    <n v="-79.294117647058826"/>
    <n v="-33.911764705882355"/>
    <n v="8.0588235294117645"/>
    <n v="-70.647058823529406"/>
    <n v="-56.545454545454547"/>
    <n v="20.677419354838708"/>
    <n v="0"/>
    <n v="0"/>
    <n v="0"/>
    <n v="0"/>
    <n v="0"/>
    <n v="311.89999999999998"/>
    <n v="91"/>
    <n v="3.4"/>
    <n v="161"/>
    <n v="161"/>
    <n v="311.89999999999998"/>
    <n v="91"/>
    <n v="3.4"/>
    <n v="803"/>
    <n v="964"/>
    <n v="132"/>
    <n v="293"/>
    <n v="0"/>
    <n v="0"/>
    <n v="0"/>
    <n v="0"/>
    <n v="0"/>
    <n v="1"/>
    <n v="0"/>
    <n v="0"/>
    <n v="0"/>
    <n v="0"/>
    <n v="293"/>
    <n v="0"/>
    <n v="0"/>
    <n v="0"/>
    <n v="0"/>
    <n v="0"/>
    <n v="0"/>
    <n v="0"/>
    <n v="315.29999999999995"/>
    <n v="0"/>
    <n v="0"/>
    <n v="0"/>
    <n v="0"/>
    <n v="0"/>
    <n v="0"/>
    <n v="0"/>
    <n v="0"/>
    <n v="0"/>
    <n v="0"/>
    <n v="315.29999999999995"/>
    <n v="315.29999999999995"/>
    <n v="0.83333333333333337"/>
    <n v="0"/>
    <n v="0"/>
    <n v="0"/>
    <n v="0"/>
    <n v="0"/>
    <n v="0"/>
    <n v="0"/>
    <n v="0.21409214092140921"/>
    <n v="0"/>
    <n v="0"/>
    <n v="0"/>
    <n v="79"/>
    <n v="0"/>
    <n v="0"/>
    <n v="0"/>
    <n v="0"/>
    <n v="0"/>
    <n v="0"/>
    <n v="0"/>
    <n v="0"/>
    <n v="0.8544715447154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"/>
    <s v="London"/>
    <x v="1"/>
    <x v="1"/>
    <n v="286"/>
    <n v="49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7770000000000001"/>
    <n v="0"/>
    <n v="0"/>
    <n v="0"/>
    <n v="0"/>
    <n v="0"/>
    <n v="0"/>
    <n v="4.7770000000000001"/>
    <n v="0.182"/>
    <n v="199.74"/>
    <n v="0"/>
    <n v="0"/>
    <n v="0"/>
    <n v="0"/>
    <n v="0"/>
    <n v="0"/>
    <n v="0"/>
    <n v="78"/>
    <n v="0"/>
    <n v="0"/>
    <n v="0"/>
    <n v="0"/>
    <n v="0"/>
    <n v="0"/>
    <n v="0.219"/>
    <n v="2.87"/>
    <n v="0.83333333333333337"/>
    <n v="0"/>
    <n v="0"/>
    <n v="0"/>
    <n v="0"/>
    <n v="0"/>
    <n v="0"/>
    <n v="0"/>
    <n v="0"/>
    <n v="0"/>
    <n v="0"/>
    <n v="0"/>
    <n v="432"/>
    <n v="42"/>
    <n v="14"/>
    <n v="254"/>
    <n v="0"/>
    <n v="225"/>
    <n v="112"/>
    <n v="16"/>
    <n v="0"/>
    <n v="0"/>
    <n v="0"/>
    <n v="0"/>
    <n v="0"/>
    <n v="0"/>
    <n v="0"/>
    <n v="0"/>
    <n v="0"/>
    <n v="0"/>
    <n v="0"/>
    <n v="0"/>
    <n v="0"/>
    <n v="0"/>
    <n v="0"/>
    <n v="253.7"/>
    <n v="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"/>
    <n v="0"/>
    <n v="1.9428571428571448"/>
    <n v="0.85079887218045191"/>
    <n v="-3.0142857142857147"/>
    <n v="-1.6266350018268185"/>
    <n v="311"/>
    <n v="2.5631880871069002"/>
    <n v="5.2688863068491401"/>
    <n v="0"/>
    <n v="0"/>
    <n v="4.8048441496541701"/>
    <n v="0"/>
    <n v="0.81799999999999995"/>
    <n v="1.9"/>
    <n v="1.3"/>
    <n v="0.109"/>
    <n v="7.2999999999999995E-2"/>
    <n v="0.156"/>
    <n v="23805.17"/>
    <n v="1"/>
    <n v="1.53"/>
    <n v="0"/>
    <n v="0"/>
    <n v="0"/>
    <n v="0"/>
    <n v="0"/>
    <n v="0"/>
    <n v="0"/>
    <n v="0"/>
    <n v="0"/>
    <n v="0"/>
    <n v="0"/>
    <n v="0"/>
    <n v="0"/>
    <n v="0"/>
    <n v="0"/>
    <n v="0"/>
    <n v="0"/>
    <n v="-80.117647058823536"/>
    <n v="-38.617647058823529"/>
    <n v="34.029411764705884"/>
    <n v="-68.941176470588232"/>
    <n v="-54.636363636363633"/>
    <n v="15.571428571428571"/>
    <n v="0"/>
    <n v="0"/>
    <n v="0"/>
    <n v="0"/>
    <n v="0"/>
    <n v="253.7"/>
    <n v="74"/>
    <n v="0"/>
    <n v="161"/>
    <n v="161"/>
    <n v="253.7"/>
    <n v="74"/>
    <n v="0"/>
    <n v="690"/>
    <n v="830"/>
    <n v="125"/>
    <n v="286"/>
    <n v="0"/>
    <n v="0"/>
    <n v="0"/>
    <n v="0"/>
    <n v="0"/>
    <n v="0"/>
    <n v="1"/>
    <n v="0"/>
    <n v="0"/>
    <n v="0"/>
    <n v="286"/>
    <n v="0"/>
    <n v="0"/>
    <n v="0"/>
    <n v="0"/>
    <n v="0"/>
    <n v="0"/>
    <n v="0"/>
    <n v="253.7"/>
    <n v="0"/>
    <n v="0"/>
    <n v="0"/>
    <n v="0"/>
    <n v="0"/>
    <n v="0"/>
    <n v="0"/>
    <n v="0"/>
    <n v="0"/>
    <n v="0"/>
    <n v="253.7"/>
    <n v="253.7"/>
    <n v="0.83333333333333337"/>
    <n v="0"/>
    <n v="0"/>
    <n v="0"/>
    <n v="0"/>
    <n v="0"/>
    <n v="0"/>
    <n v="0"/>
    <n v="5.5944055944055944E-2"/>
    <n v="0"/>
    <n v="0"/>
    <n v="0"/>
    <n v="16"/>
    <n v="0"/>
    <n v="0"/>
    <n v="0"/>
    <n v="0"/>
    <n v="0"/>
    <n v="0"/>
    <n v="0"/>
    <n v="0"/>
    <n v="0.8870629370629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"/>
    <s v="London"/>
    <x v="1"/>
    <x v="1"/>
    <n v="309"/>
    <n v="51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44"/>
    <n v="0"/>
    <n v="0"/>
    <n v="0"/>
    <n v="0"/>
    <n v="0"/>
    <n v="0"/>
    <n v="5.444"/>
    <n v="0.218"/>
    <n v="270.64999999999998"/>
    <n v="0"/>
    <n v="0"/>
    <n v="0"/>
    <n v="0"/>
    <n v="0"/>
    <n v="0"/>
    <n v="0"/>
    <n v="115"/>
    <n v="0"/>
    <n v="0"/>
    <n v="0"/>
    <n v="0"/>
    <n v="0"/>
    <n v="0"/>
    <n v="0.32200000000000001"/>
    <n v="2.9510000000000001"/>
    <n v="0.83333333333333337"/>
    <n v="0"/>
    <n v="0"/>
    <n v="0"/>
    <n v="0"/>
    <n v="0"/>
    <n v="0"/>
    <n v="0"/>
    <n v="0"/>
    <n v="0"/>
    <n v="0"/>
    <n v="0"/>
    <n v="490"/>
    <n v="42"/>
    <n v="10"/>
    <n v="309"/>
    <n v="0"/>
    <n v="378"/>
    <n v="105"/>
    <n v="0"/>
    <n v="0"/>
    <n v="0"/>
    <n v="0"/>
    <n v="0"/>
    <n v="0"/>
    <n v="0"/>
    <n v="0"/>
    <n v="0"/>
    <n v="0"/>
    <n v="0"/>
    <n v="0"/>
    <n v="0"/>
    <n v="0"/>
    <n v="0"/>
    <n v="0"/>
    <n v="316"/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"/>
    <n v="7"/>
    <n v="1.9428571428571448"/>
    <n v="0.85079887218045191"/>
    <n v="-3.0142857142857147"/>
    <n v="-1.6266350018268185"/>
    <n v="418"/>
    <n v="2.43472393954278"/>
    <n v="4.8969111599885196"/>
    <n v="0"/>
    <n v="0"/>
    <n v="4.6277791459390203"/>
    <n v="0"/>
    <n v="0.82399999999999995"/>
    <n v="1.9"/>
    <n v="1.1000000000000001"/>
    <n v="0.10299999999999999"/>
    <n v="7.2999999999999995E-2"/>
    <n v="0.13100000000000001"/>
    <n v="29620.52"/>
    <n v="1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-72.617647058823536"/>
    <n v="-32.411764705882355"/>
    <n v="23.727272727272727"/>
    <n v="-73.088235294117652"/>
    <n v="-73.911764705882348"/>
    <n v="30.515151515151516"/>
    <n v="0"/>
    <n v="0"/>
    <n v="0"/>
    <n v="0"/>
    <n v="0"/>
    <n v="316"/>
    <n v="92"/>
    <n v="0"/>
    <n v="161"/>
    <n v="161"/>
    <n v="316"/>
    <n v="92"/>
    <n v="0"/>
    <n v="607"/>
    <n v="801"/>
    <n v="104"/>
    <n v="265"/>
    <n v="0"/>
    <n v="0"/>
    <n v="0"/>
    <n v="0"/>
    <n v="0"/>
    <n v="0"/>
    <n v="0"/>
    <n v="0"/>
    <n v="0"/>
    <n v="0"/>
    <n v="265"/>
    <n v="0"/>
    <n v="0"/>
    <n v="0"/>
    <n v="0"/>
    <n v="0"/>
    <n v="0"/>
    <n v="0"/>
    <n v="316"/>
    <n v="0"/>
    <n v="0"/>
    <n v="0"/>
    <n v="0"/>
    <n v="0"/>
    <n v="0"/>
    <n v="0"/>
    <n v="0"/>
    <n v="0"/>
    <n v="0"/>
    <n v="316"/>
    <n v="316"/>
    <n v="0.8333333333333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2653721682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"/>
    <s v="London"/>
    <x v="1"/>
    <x v="1"/>
    <n v="283"/>
    <n v="51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9950000000000001"/>
    <n v="0"/>
    <n v="0"/>
    <n v="0"/>
    <n v="0"/>
    <n v="0"/>
    <n v="0"/>
    <n v="4.9950000000000001"/>
    <n v="0.24099999999999999"/>
    <n v="246.53"/>
    <n v="0"/>
    <n v="0"/>
    <n v="0"/>
    <n v="0"/>
    <n v="0"/>
    <n v="0"/>
    <n v="0"/>
    <n v="89"/>
    <n v="0"/>
    <n v="0"/>
    <n v="0"/>
    <n v="0"/>
    <n v="0"/>
    <n v="0"/>
    <n v="0.24299999999999999"/>
    <n v="3.07"/>
    <n v="0.83333333333333337"/>
    <n v="0"/>
    <n v="0"/>
    <n v="0"/>
    <n v="0"/>
    <n v="0"/>
    <n v="0"/>
    <n v="0"/>
    <n v="0"/>
    <n v="0"/>
    <n v="0"/>
    <n v="0"/>
    <n v="497"/>
    <n v="65"/>
    <n v="17"/>
    <n v="293"/>
    <n v="0"/>
    <n v="258"/>
    <n v="154"/>
    <n v="0"/>
    <n v="0"/>
    <n v="0"/>
    <n v="0"/>
    <n v="0"/>
    <n v="0"/>
    <n v="0"/>
    <n v="0"/>
    <n v="0"/>
    <n v="0"/>
    <n v="0"/>
    <n v="0"/>
    <n v="0"/>
    <n v="0"/>
    <n v="0"/>
    <n v="0"/>
    <n v="296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8.4"/>
    <n v="0"/>
    <n v="-2.4571428571428555"/>
    <n v="-1.0760103383458639"/>
    <n v="0.28571428571428514"/>
    <n v="0.15418341249543269"/>
    <n v="312"/>
    <n v="2.4039446153669002"/>
    <n v="4.9183042729681397"/>
    <n v="0"/>
    <n v="0"/>
    <n v="4.6004760711601103"/>
    <n v="0"/>
    <n v="0.82799999999999996"/>
    <n v="1.9"/>
    <n v="1"/>
    <n v="0.105"/>
    <n v="6.7000000000000004E-2"/>
    <n v="0.125"/>
    <n v="31021.01"/>
    <n v="1"/>
    <n v="1.59"/>
    <n v="0"/>
    <n v="0"/>
    <n v="0"/>
    <n v="0"/>
    <n v="0"/>
    <n v="0"/>
    <n v="0"/>
    <n v="0"/>
    <n v="0"/>
    <n v="0"/>
    <n v="0"/>
    <n v="0"/>
    <n v="0"/>
    <n v="0"/>
    <n v="0"/>
    <n v="0"/>
    <n v="0"/>
    <n v="-78.617647058823536"/>
    <n v="-41"/>
    <n v="-52.058823529411768"/>
    <n v="-77.529411764705884"/>
    <n v="-75.558823529411768"/>
    <n v="33.757575757575758"/>
    <n v="0"/>
    <n v="0"/>
    <n v="0"/>
    <n v="0"/>
    <n v="0"/>
    <n v="296"/>
    <n v="86"/>
    <n v="0"/>
    <n v="191"/>
    <n v="191"/>
    <n v="296"/>
    <n v="86"/>
    <n v="0"/>
    <n v="784"/>
    <n v="1005"/>
    <n v="128"/>
    <n v="319"/>
    <n v="0"/>
    <n v="0"/>
    <n v="0"/>
    <n v="0"/>
    <n v="0"/>
    <n v="0"/>
    <n v="0"/>
    <n v="17"/>
    <n v="0"/>
    <n v="3"/>
    <n v="299"/>
    <n v="0"/>
    <n v="0"/>
    <n v="0"/>
    <n v="0"/>
    <n v="0"/>
    <n v="0"/>
    <n v="0"/>
    <n v="296"/>
    <n v="0"/>
    <n v="0"/>
    <n v="0"/>
    <n v="0"/>
    <n v="0"/>
    <n v="0"/>
    <n v="0"/>
    <n v="0"/>
    <n v="0"/>
    <n v="0"/>
    <n v="296"/>
    <n v="296"/>
    <n v="0.8333333333333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5936395759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"/>
    <s v="London"/>
    <x v="1"/>
    <x v="1"/>
    <n v="286"/>
    <n v="52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9400000000000004"/>
    <n v="0"/>
    <n v="0"/>
    <n v="0"/>
    <n v="0"/>
    <n v="0"/>
    <n v="0"/>
    <n v="4.9400000000000004"/>
    <n v="0.20399999999999999"/>
    <n v="227.38"/>
    <n v="0"/>
    <n v="0"/>
    <n v="0"/>
    <n v="0"/>
    <n v="0"/>
    <n v="0"/>
    <n v="0"/>
    <n v="124"/>
    <n v="0"/>
    <n v="0"/>
    <n v="0"/>
    <n v="0"/>
    <n v="0"/>
    <n v="0"/>
    <n v="0.19900000000000001"/>
    <n v="3.1059999999999999"/>
    <n v="0.83333333333333337"/>
    <n v="0"/>
    <n v="0"/>
    <n v="0"/>
    <n v="0"/>
    <n v="0"/>
    <n v="0"/>
    <n v="0"/>
    <n v="0"/>
    <n v="0"/>
    <n v="0"/>
    <n v="0"/>
    <n v="560"/>
    <n v="42"/>
    <n v="7"/>
    <n v="292"/>
    <n v="0"/>
    <n v="286"/>
    <n v="149"/>
    <n v="0"/>
    <n v="0"/>
    <n v="0"/>
    <n v="0"/>
    <n v="0"/>
    <n v="0"/>
    <n v="0"/>
    <n v="0"/>
    <n v="0"/>
    <n v="0"/>
    <n v="0"/>
    <n v="0"/>
    <n v="0"/>
    <n v="0"/>
    <n v="0"/>
    <n v="0"/>
    <n v="288.8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4"/>
    <n v="0"/>
    <n v="10.3"/>
    <n v="0"/>
    <n v="-0.55714285714285516"/>
    <n v="-0.24397908834586376"/>
    <n v="8.3857142857142861"/>
    <n v="4.5252831567409588"/>
    <n v="428"/>
    <n v="2.3289563486828899"/>
    <n v="4.6035265931959701"/>
    <n v="0"/>
    <n v="0"/>
    <n v="4.4281767064124802"/>
    <n v="0"/>
    <n v="0.83299999999999996"/>
    <n v="1.8"/>
    <n v="1"/>
    <n v="0.1"/>
    <n v="6.8000000000000005E-2"/>
    <n v="0.114"/>
    <n v="32864.300000000003"/>
    <n v="1"/>
    <n v="1.58"/>
    <n v="0"/>
    <n v="0.91200000000000003"/>
    <n v="0"/>
    <n v="0"/>
    <n v="3.9499999999999997"/>
    <n v="0"/>
    <n v="0"/>
    <n v="0.91200000000000003"/>
    <n v="0"/>
    <n v="0.91200000000000003"/>
    <n v="0"/>
    <n v="0"/>
    <n v="3.9499999999999997"/>
    <n v="0"/>
    <n v="0"/>
    <n v="0"/>
    <n v="0"/>
    <n v="-75.294117647058826"/>
    <n v="-31.558823529411764"/>
    <n v="-15.235294117647058"/>
    <n v="-74.705882352941174"/>
    <n v="-74.32352941176471"/>
    <n v="32.636363636363633"/>
    <n v="0"/>
    <n v="0"/>
    <n v="0"/>
    <n v="0"/>
    <n v="0"/>
    <n v="288.8"/>
    <n v="84"/>
    <n v="0"/>
    <n v="182"/>
    <n v="182"/>
    <n v="288.8"/>
    <n v="84"/>
    <n v="0"/>
    <n v="514"/>
    <n v="600"/>
    <n v="120"/>
    <n v="302"/>
    <n v="0"/>
    <n v="0"/>
    <n v="0"/>
    <n v="0"/>
    <n v="0"/>
    <n v="0"/>
    <n v="0"/>
    <n v="40"/>
    <n v="0"/>
    <n v="0"/>
    <n v="262"/>
    <n v="0"/>
    <n v="0"/>
    <n v="0"/>
    <n v="0"/>
    <n v="0"/>
    <n v="0"/>
    <n v="0"/>
    <n v="288.8"/>
    <n v="0"/>
    <n v="0"/>
    <n v="0"/>
    <n v="0"/>
    <n v="0"/>
    <n v="0"/>
    <n v="0"/>
    <n v="0"/>
    <n v="0"/>
    <n v="0"/>
    <n v="288.8"/>
    <n v="288.8"/>
    <n v="0.8333333333333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97902097902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4"/>
    <s v="London"/>
    <x v="1"/>
    <x v="1"/>
    <n v="290"/>
    <n v="55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1360000000000001"/>
    <n v="0"/>
    <n v="0"/>
    <n v="0"/>
    <n v="0"/>
    <n v="0"/>
    <n v="0"/>
    <n v="5.1360000000000001"/>
    <n v="0.184"/>
    <n v="193.63"/>
    <n v="0"/>
    <n v="0"/>
    <n v="0"/>
    <n v="0"/>
    <n v="0"/>
    <n v="0"/>
    <n v="0"/>
    <n v="314"/>
    <n v="0"/>
    <n v="0"/>
    <n v="0"/>
    <n v="0"/>
    <n v="0"/>
    <n v="0"/>
    <n v="0.20499999999999999"/>
    <n v="3.1389999999999998"/>
    <n v="0.83333333333333337"/>
    <n v="0"/>
    <n v="0"/>
    <n v="0"/>
    <n v="0"/>
    <n v="0"/>
    <n v="0"/>
    <n v="0"/>
    <n v="0"/>
    <n v="0"/>
    <n v="0"/>
    <n v="0"/>
    <n v="467"/>
    <n v="56"/>
    <n v="0"/>
    <n v="0"/>
    <n v="0"/>
    <n v="209"/>
    <n v="127"/>
    <n v="0"/>
    <n v="0"/>
    <n v="0"/>
    <n v="0"/>
    <n v="0"/>
    <n v="0"/>
    <n v="0"/>
    <n v="0"/>
    <n v="0"/>
    <n v="0"/>
    <n v="0"/>
    <n v="0"/>
    <n v="0"/>
    <n v="0"/>
    <n v="0"/>
    <n v="0"/>
    <n v="3.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9.3000000000000007"/>
    <n v="0"/>
    <n v="-1.5571428571428552"/>
    <n v="-0.68189027255639001"/>
    <n v="-1.2142857142857146"/>
    <n v="-0.65527950310559047"/>
    <n v="423"/>
    <n v="2.2487314104373102"/>
    <n v="4.3686891642219203"/>
    <n v="0"/>
    <n v="0"/>
    <n v="4.0854482543548301"/>
    <n v="0"/>
    <n v="0.82899999999999996"/>
    <n v="1.8"/>
    <n v="1"/>
    <n v="0.10100000000000001"/>
    <n v="7.0000000000000007E-2"/>
    <n v="0.121"/>
    <n v="33361.18"/>
    <n v="1"/>
    <n v="1.6"/>
    <n v="0"/>
    <n v="16.634"/>
    <n v="0"/>
    <n v="0"/>
    <n v="55.870000000000005"/>
    <n v="0"/>
    <n v="0"/>
    <n v="16.634"/>
    <n v="0"/>
    <n v="16.634"/>
    <n v="0"/>
    <n v="0"/>
    <n v="55.870000000000005"/>
    <n v="0"/>
    <n v="0"/>
    <n v="0"/>
    <n v="0"/>
    <n v="-76.882352941176464"/>
    <n v="-32.941176470588232"/>
    <n v="-25.794117647058822"/>
    <n v="-75.588235294117652"/>
    <n v="-74.441176470588232"/>
    <n v="33.545454545454547"/>
    <n v="0"/>
    <n v="0"/>
    <n v="0"/>
    <n v="0"/>
    <n v="0"/>
    <n v="3.4"/>
    <n v="1"/>
    <n v="0"/>
    <n v="154"/>
    <n v="154"/>
    <n v="3.4"/>
    <n v="1"/>
    <n v="0"/>
    <n v="675"/>
    <n v="863"/>
    <n v="134"/>
    <n v="288"/>
    <n v="0"/>
    <n v="0"/>
    <n v="0"/>
    <n v="0"/>
    <n v="0"/>
    <n v="0"/>
    <n v="0"/>
    <n v="12"/>
    <n v="0"/>
    <n v="0"/>
    <n v="276"/>
    <n v="0"/>
    <n v="0"/>
    <n v="0"/>
    <n v="0"/>
    <n v="0"/>
    <n v="0"/>
    <n v="0"/>
    <n v="3.4"/>
    <n v="0"/>
    <n v="0"/>
    <n v="0"/>
    <n v="0"/>
    <n v="0"/>
    <n v="0"/>
    <n v="0"/>
    <n v="0"/>
    <n v="0"/>
    <n v="0"/>
    <n v="3.4"/>
    <n v="3.4"/>
    <n v="0.8333333333333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2413793103448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5"/>
    <s v="London"/>
    <x v="1"/>
    <x v="1"/>
    <n v="381"/>
    <n v="60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8310000000000004"/>
    <n v="0"/>
    <n v="0"/>
    <n v="0"/>
    <n v="0"/>
    <n v="0"/>
    <n v="0"/>
    <n v="4.8310000000000004"/>
    <n v="0.16500000000000001"/>
    <n v="170.75"/>
    <n v="0"/>
    <n v="0"/>
    <n v="0"/>
    <n v="0"/>
    <n v="0"/>
    <n v="0"/>
    <n v="0"/>
    <n v="196"/>
    <n v="0"/>
    <n v="0"/>
    <n v="0"/>
    <n v="0"/>
    <n v="0"/>
    <n v="0"/>
    <n v="0.214"/>
    <n v="4.1479999999999997"/>
    <n v="1.7096774193548387"/>
    <n v="0"/>
    <n v="0"/>
    <n v="0"/>
    <n v="0"/>
    <n v="0"/>
    <n v="0"/>
    <n v="0"/>
    <n v="0"/>
    <n v="0"/>
    <n v="0"/>
    <n v="0"/>
    <n v="454"/>
    <n v="43"/>
    <n v="10"/>
    <n v="291"/>
    <n v="0"/>
    <n v="363"/>
    <n v="143"/>
    <n v="0"/>
    <n v="0"/>
    <n v="0"/>
    <n v="0"/>
    <n v="0"/>
    <n v="0"/>
    <n v="0"/>
    <n v="0"/>
    <n v="0"/>
    <n v="0"/>
    <n v="0"/>
    <n v="0"/>
    <n v="0"/>
    <n v="0"/>
    <n v="0"/>
    <n v="0"/>
    <n v="290.7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"/>
    <n v="0"/>
    <n v="10.6"/>
    <n v="7.4"/>
    <n v="-0.25714285714285623"/>
    <n v="-0.11260573308270636"/>
    <n v="1.2857142857142851"/>
    <n v="0.69382535622944819"/>
    <n v="355"/>
    <n v="2.2381947863229499"/>
    <n v="4.1809794848588604"/>
    <n v="0"/>
    <n v="0"/>
    <n v="3.8687906566170902"/>
    <n v="0"/>
    <n v="0.81799999999999995"/>
    <n v="1.8"/>
    <n v="1"/>
    <n v="0.109"/>
    <n v="7.2999999999999995E-2"/>
    <n v="0.14699999999999999"/>
    <n v="33617.25"/>
    <n v="1"/>
    <n v="1.57"/>
    <n v="0"/>
    <n v="23.4"/>
    <n v="0"/>
    <n v="0"/>
    <n v="76.990000000000009"/>
    <n v="0"/>
    <n v="0"/>
    <n v="23.4"/>
    <n v="0"/>
    <n v="23.4"/>
    <n v="0"/>
    <n v="0"/>
    <n v="76.990000000000009"/>
    <n v="0"/>
    <n v="0"/>
    <n v="0"/>
    <n v="0"/>
    <n v="-76.470588235294116"/>
    <n v="-28.588235294117649"/>
    <n v="-6.8235294117647056"/>
    <n v="-72.470588235294116"/>
    <n v="-72.588235294117652"/>
    <n v="33.18181818181818"/>
    <n v="0"/>
    <n v="0"/>
    <n v="0"/>
    <n v="0"/>
    <n v="0"/>
    <n v="290.7"/>
    <n v="85"/>
    <n v="0"/>
    <n v="197"/>
    <n v="197"/>
    <n v="290.7"/>
    <n v="85"/>
    <n v="0"/>
    <n v="774"/>
    <n v="996"/>
    <n v="204"/>
    <n v="401"/>
    <n v="0"/>
    <n v="0"/>
    <n v="0"/>
    <n v="0"/>
    <n v="1"/>
    <n v="0"/>
    <n v="0"/>
    <n v="1"/>
    <n v="0"/>
    <n v="86"/>
    <n v="314"/>
    <n v="0"/>
    <n v="0"/>
    <n v="0"/>
    <n v="0"/>
    <n v="0"/>
    <n v="0"/>
    <n v="0"/>
    <n v="290.7"/>
    <n v="0"/>
    <n v="0"/>
    <n v="0"/>
    <n v="0"/>
    <n v="0"/>
    <n v="0"/>
    <n v="0"/>
    <n v="0"/>
    <n v="0"/>
    <n v="0"/>
    <n v="290.7"/>
    <n v="290.7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299212598425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6"/>
    <s v="London"/>
    <x v="1"/>
    <x v="1"/>
    <n v="415"/>
    <n v="63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8289999999999997"/>
    <n v="0"/>
    <n v="0"/>
    <n v="0"/>
    <n v="0"/>
    <n v="0"/>
    <n v="0"/>
    <n v="4.8289999999999997"/>
    <n v="0.151"/>
    <n v="154.01999999999899"/>
    <n v="0"/>
    <n v="0"/>
    <n v="0"/>
    <n v="0"/>
    <n v="0"/>
    <n v="0"/>
    <n v="0"/>
    <n v="170"/>
    <n v="0"/>
    <n v="0"/>
    <n v="0"/>
    <n v="0"/>
    <n v="0"/>
    <n v="0"/>
    <n v="0.24299999999999999"/>
    <n v="3.3959999999999999"/>
    <n v="1.7096774193548387"/>
    <n v="0"/>
    <n v="0"/>
    <n v="0"/>
    <n v="0"/>
    <n v="0"/>
    <n v="0"/>
    <n v="0"/>
    <n v="0"/>
    <n v="0"/>
    <n v="0"/>
    <n v="0"/>
    <n v="542"/>
    <n v="61"/>
    <n v="7"/>
    <n v="375"/>
    <n v="0"/>
    <n v="360"/>
    <n v="79"/>
    <n v="0"/>
    <n v="0"/>
    <n v="0"/>
    <n v="0"/>
    <n v="0"/>
    <n v="0"/>
    <n v="0"/>
    <n v="0"/>
    <n v="0"/>
    <n v="0"/>
    <n v="0"/>
    <n v="0"/>
    <n v="0"/>
    <n v="0"/>
    <n v="0"/>
    <n v="0"/>
    <n v="371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11.8"/>
    <n v="5.7"/>
    <n v="0.94285714285714484"/>
    <n v="0.41288768796992564"/>
    <n v="-2.7142857142857149"/>
    <n v="-1.4647424187066138"/>
    <n v="247"/>
    <n v="2.23686270637769"/>
    <n v="4.2070080590822503"/>
    <n v="0"/>
    <n v="0"/>
    <n v="3.8147748866129798"/>
    <n v="0"/>
    <n v="0.81599999999999995"/>
    <n v="1.8"/>
    <n v="1.1000000000000001"/>
    <n v="0.108"/>
    <n v="7.4999999999999997E-2"/>
    <n v="0.14799999999999999"/>
    <n v="32289.17"/>
    <n v="1"/>
    <n v="1.55"/>
    <n v="0"/>
    <n v="24.975999999999999"/>
    <n v="0"/>
    <n v="0"/>
    <n v="94.89"/>
    <n v="0"/>
    <n v="0"/>
    <n v="24.975999999999999"/>
    <n v="0"/>
    <n v="24.975999999999999"/>
    <n v="0"/>
    <n v="0"/>
    <n v="94.89"/>
    <n v="0"/>
    <n v="0"/>
    <n v="0"/>
    <n v="0"/>
    <n v="-78.205882352941174"/>
    <n v="-30.088235294117649"/>
    <n v="20.176470588235293"/>
    <n v="-67.735294117647058"/>
    <n v="-53.878787878787875"/>
    <n v="19.677419354838708"/>
    <n v="0"/>
    <n v="0"/>
    <n v="0"/>
    <n v="0"/>
    <n v="0"/>
    <n v="371"/>
    <n v="109"/>
    <n v="0"/>
    <n v="183"/>
    <n v="183"/>
    <n v="371"/>
    <n v="109"/>
    <n v="0"/>
    <n v="726"/>
    <n v="880"/>
    <n v="130"/>
    <n v="313"/>
    <n v="0"/>
    <n v="0"/>
    <n v="0"/>
    <n v="0"/>
    <n v="0"/>
    <n v="1"/>
    <n v="0"/>
    <n v="0"/>
    <n v="0"/>
    <n v="0"/>
    <n v="313"/>
    <n v="0"/>
    <n v="0"/>
    <n v="0"/>
    <n v="0"/>
    <n v="0"/>
    <n v="0"/>
    <n v="0"/>
    <n v="371"/>
    <n v="0"/>
    <n v="0"/>
    <n v="0"/>
    <n v="0"/>
    <n v="0"/>
    <n v="0"/>
    <n v="0"/>
    <n v="0"/>
    <n v="0"/>
    <n v="0"/>
    <n v="371"/>
    <n v="371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397590361445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7"/>
    <s v="London"/>
    <x v="1"/>
    <x v="1"/>
    <n v="315"/>
    <n v="50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8109999999999999"/>
    <n v="0"/>
    <n v="0"/>
    <n v="0"/>
    <n v="0"/>
    <n v="0"/>
    <n v="0"/>
    <n v="4.8109999999999999"/>
    <n v="0.16"/>
    <n v="173.57999999999899"/>
    <n v="0"/>
    <n v="0"/>
    <n v="0"/>
    <n v="0"/>
    <n v="0"/>
    <n v="0"/>
    <n v="0"/>
    <n v="159"/>
    <n v="0"/>
    <n v="0"/>
    <n v="0"/>
    <n v="0"/>
    <n v="0"/>
    <n v="0"/>
    <n v="0.29299999999999998"/>
    <n v="3.1"/>
    <n v="1.7096774193548387"/>
    <n v="0"/>
    <n v="0"/>
    <n v="0"/>
    <n v="0"/>
    <n v="0"/>
    <n v="0"/>
    <n v="0"/>
    <n v="0"/>
    <n v="0"/>
    <n v="0"/>
    <n v="0"/>
    <n v="440"/>
    <n v="40"/>
    <n v="7"/>
    <n v="364"/>
    <n v="0"/>
    <n v="296"/>
    <n v="123"/>
    <n v="0"/>
    <n v="0"/>
    <n v="0"/>
    <n v="0"/>
    <n v="0"/>
    <n v="0"/>
    <n v="0"/>
    <n v="0"/>
    <n v="0"/>
    <n v="0"/>
    <n v="0"/>
    <n v="0"/>
    <n v="0"/>
    <n v="0"/>
    <n v="0"/>
    <n v="0"/>
    <n v="364.4"/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9"/>
    <n v="8.6"/>
    <n v="-2.0142857142857125"/>
    <n v="-1.236566024436089"/>
    <n v="-4.2857142857142858E-2"/>
    <n v="-3.2882718304713199E-4"/>
    <n v="167"/>
    <n v="2.2956286149837002"/>
    <n v="4.3911897322582698"/>
    <n v="0"/>
    <n v="0"/>
    <n v="3.9161989117934102"/>
    <n v="0"/>
    <n v="0.81399999999999995"/>
    <n v="1.8"/>
    <n v="1.2"/>
    <n v="0.107"/>
    <n v="7.9000000000000001E-2"/>
    <n v="0.14399999999999999"/>
    <n v="27550.59"/>
    <n v="1"/>
    <n v="1.51"/>
    <n v="0"/>
    <n v="29.209"/>
    <n v="0"/>
    <n v="0"/>
    <n v="101.82000000000001"/>
    <n v="0"/>
    <n v="0"/>
    <n v="29.209"/>
    <n v="0"/>
    <n v="29.209"/>
    <n v="0"/>
    <n v="0"/>
    <n v="101.82000000000001"/>
    <n v="0"/>
    <n v="0"/>
    <n v="0"/>
    <n v="0"/>
    <n v="-81.088235294117652"/>
    <n v="-39.941176470588232"/>
    <n v="-0.5"/>
    <n v="-69.941176470588232"/>
    <n v="-52.909090909090907"/>
    <n v="16.107142857142858"/>
    <n v="0"/>
    <n v="0"/>
    <n v="0"/>
    <n v="0"/>
    <n v="0"/>
    <n v="364.4"/>
    <n v="107"/>
    <n v="0"/>
    <n v="132"/>
    <n v="132"/>
    <n v="364.4"/>
    <n v="107"/>
    <n v="0"/>
    <n v="710"/>
    <n v="964"/>
    <n v="126"/>
    <n v="258"/>
    <n v="0"/>
    <n v="0"/>
    <n v="0"/>
    <n v="0"/>
    <n v="0"/>
    <n v="0"/>
    <n v="1"/>
    <n v="0"/>
    <n v="0"/>
    <n v="0"/>
    <n v="258"/>
    <n v="0"/>
    <n v="0"/>
    <n v="0"/>
    <n v="0"/>
    <n v="0"/>
    <n v="0"/>
    <n v="0"/>
    <n v="364.4"/>
    <n v="0"/>
    <n v="0"/>
    <n v="0"/>
    <n v="0"/>
    <n v="0"/>
    <n v="0"/>
    <n v="0"/>
    <n v="0"/>
    <n v="0"/>
    <n v="0"/>
    <n v="364.4"/>
    <n v="364.4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6825396825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8"/>
    <s v="London"/>
    <x v="1"/>
    <x v="1"/>
    <n v="255"/>
    <n v="54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740000000000002"/>
    <n v="0"/>
    <n v="0"/>
    <n v="0"/>
    <n v="0"/>
    <n v="0"/>
    <n v="0"/>
    <n v="5.4740000000000002"/>
    <n v="0.17499999999999999"/>
    <n v="194.66"/>
    <n v="0"/>
    <n v="0"/>
    <n v="0"/>
    <n v="0"/>
    <n v="0"/>
    <n v="0"/>
    <n v="0"/>
    <n v="89"/>
    <n v="0"/>
    <n v="0"/>
    <n v="0"/>
    <n v="0"/>
    <n v="0"/>
    <n v="0"/>
    <n v="0.26800000000000002"/>
    <n v="3.218"/>
    <n v="1.7096774193548387"/>
    <n v="0"/>
    <n v="0"/>
    <n v="0"/>
    <n v="0"/>
    <n v="0"/>
    <n v="0"/>
    <n v="0"/>
    <n v="0"/>
    <n v="0"/>
    <n v="0"/>
    <n v="0"/>
    <n v="591"/>
    <n v="27"/>
    <n v="0"/>
    <n v="0"/>
    <n v="0"/>
    <n v="311"/>
    <n v="174"/>
    <n v="0"/>
    <n v="0"/>
    <n v="0"/>
    <n v="0"/>
    <n v="0"/>
    <n v="0"/>
    <n v="0"/>
    <n v="0"/>
    <n v="0"/>
    <n v="0"/>
    <n v="0"/>
    <n v="0"/>
    <n v="0"/>
    <n v="0"/>
    <n v="0"/>
    <n v="0"/>
    <n v="3.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12.7"/>
    <n v="0"/>
    <n v="-1.2142857142857135"/>
    <n v="-0.74544760338345806"/>
    <n v="0.25714285714285712"/>
    <n v="1.9729630982827915E-3"/>
    <n v="246"/>
    <n v="2.3426890146728399"/>
    <n v="4.6903660271516303"/>
    <n v="0"/>
    <n v="0"/>
    <n v="4.3409616350258302"/>
    <n v="0"/>
    <n v="0.82499999999999996"/>
    <n v="1.9"/>
    <n v="1.1000000000000001"/>
    <n v="0.10199999999999999"/>
    <n v="7.1999999999999995E-2"/>
    <n v="0.124"/>
    <n v="33189.47"/>
    <n v="1"/>
    <n v="1.55"/>
    <n v="0"/>
    <n v="16.471"/>
    <n v="0"/>
    <n v="0"/>
    <n v="59.29"/>
    <n v="0"/>
    <n v="0"/>
    <n v="16.471"/>
    <n v="0"/>
    <n v="16.471"/>
    <n v="0"/>
    <n v="0"/>
    <n v="59.29"/>
    <n v="0"/>
    <n v="0"/>
    <n v="0"/>
    <n v="0"/>
    <n v="-71.382352941176464"/>
    <n v="-28.794117647058822"/>
    <n v="41.060606060606062"/>
    <n v="-71.264705882352942"/>
    <n v="-72.588235294117652"/>
    <n v="29.848484848484848"/>
    <n v="0"/>
    <n v="0"/>
    <n v="0"/>
    <n v="0"/>
    <n v="0"/>
    <n v="3.4"/>
    <n v="1"/>
    <n v="0"/>
    <n v="153"/>
    <n v="153"/>
    <n v="3.4"/>
    <n v="1"/>
    <n v="0"/>
    <n v="519"/>
    <n v="594"/>
    <n v="133"/>
    <n v="286"/>
    <n v="0"/>
    <n v="0"/>
    <n v="0"/>
    <n v="0"/>
    <n v="0"/>
    <n v="0"/>
    <n v="0"/>
    <n v="9"/>
    <n v="0"/>
    <n v="0"/>
    <n v="277"/>
    <n v="0"/>
    <n v="0"/>
    <n v="0"/>
    <n v="0"/>
    <n v="0"/>
    <n v="0"/>
    <n v="0"/>
    <n v="3.4"/>
    <n v="0"/>
    <n v="0"/>
    <n v="0"/>
    <n v="0"/>
    <n v="0"/>
    <n v="0"/>
    <n v="0"/>
    <n v="0"/>
    <n v="0"/>
    <n v="0"/>
    <n v="3.4"/>
    <n v="3.4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3333333333333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9"/>
    <s v="London"/>
    <x v="1"/>
    <x v="1"/>
    <n v="251"/>
    <n v="51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9169999999999998"/>
    <n v="0"/>
    <n v="0"/>
    <n v="0"/>
    <n v="0"/>
    <n v="0"/>
    <n v="0"/>
    <n v="4.9169999999999998"/>
    <n v="0.19900000000000001"/>
    <n v="183.95"/>
    <n v="0"/>
    <n v="0"/>
    <n v="0"/>
    <n v="0"/>
    <n v="0"/>
    <n v="0"/>
    <n v="0"/>
    <n v="83"/>
    <n v="1"/>
    <n v="0"/>
    <n v="0"/>
    <n v="0"/>
    <n v="0"/>
    <n v="0"/>
    <n v="0.20100000000000001"/>
    <n v="3.0640000000000001"/>
    <n v="1.7096774193548387"/>
    <n v="0"/>
    <n v="0"/>
    <n v="0"/>
    <n v="0"/>
    <n v="0"/>
    <n v="0"/>
    <n v="0"/>
    <n v="0"/>
    <n v="0"/>
    <n v="0"/>
    <n v="0"/>
    <n v="561"/>
    <n v="47"/>
    <n v="0"/>
    <n v="0"/>
    <n v="0"/>
    <n v="247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9"/>
    <n v="0"/>
    <n v="-3.0142857142857125"/>
    <n v="-1.8504640507518784"/>
    <n v="-4.2857142857142858E-2"/>
    <n v="-3.2882718304713199E-4"/>
    <n v="216"/>
    <n v="2.2974929451870798"/>
    <n v="4.6783746932097001"/>
    <n v="0"/>
    <n v="0"/>
    <n v="4.3432607580773004"/>
    <n v="0"/>
    <n v="0.83499999999999996"/>
    <n v="1.8"/>
    <n v="1"/>
    <n v="0.1"/>
    <n v="6.5000000000000002E-2"/>
    <n v="0.109"/>
    <n v="35657.800000000003"/>
    <n v="1"/>
    <n v="1.58"/>
    <n v="0"/>
    <n v="0"/>
    <n v="0"/>
    <n v="0"/>
    <n v="0"/>
    <n v="0"/>
    <n v="0"/>
    <n v="0"/>
    <n v="0"/>
    <n v="0"/>
    <n v="0"/>
    <n v="0"/>
    <n v="0"/>
    <n v="0"/>
    <n v="0"/>
    <n v="0"/>
    <n v="0"/>
    <n v="-72.470588235294116"/>
    <n v="-28.088235294117649"/>
    <n v="31.90909090909091"/>
    <n v="-72.294117647058826"/>
    <n v="-72.941176470588232"/>
    <n v="30.90909090909091"/>
    <n v="0"/>
    <n v="0"/>
    <n v="0"/>
    <n v="0"/>
    <n v="0"/>
    <n v="0"/>
    <n v="0"/>
    <n v="0"/>
    <n v="160"/>
    <n v="160"/>
    <n v="0"/>
    <n v="0"/>
    <n v="0"/>
    <n v="468"/>
    <n v="522"/>
    <n v="231"/>
    <n v="391"/>
    <n v="0"/>
    <n v="0"/>
    <n v="0"/>
    <n v="0"/>
    <n v="0"/>
    <n v="0"/>
    <n v="0"/>
    <n v="11"/>
    <n v="0"/>
    <n v="84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0"/>
    <s v="London"/>
    <x v="1"/>
    <x v="1"/>
    <n v="345"/>
    <n v="56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9829999999999997"/>
    <n v="0"/>
    <n v="0"/>
    <n v="0"/>
    <n v="0"/>
    <n v="0"/>
    <n v="0"/>
    <n v="4.9829999999999997"/>
    <n v="0.24399999999999999"/>
    <n v="261.67"/>
    <n v="0"/>
    <n v="0"/>
    <n v="0"/>
    <n v="0"/>
    <n v="0"/>
    <n v="0"/>
    <n v="0"/>
    <n v="97"/>
    <n v="0"/>
    <n v="0"/>
    <n v="0"/>
    <n v="0"/>
    <n v="0"/>
    <n v="0"/>
    <n v="0.13400000000000001"/>
    <n v="3.3660000000000001"/>
    <n v="1.7096774193548387"/>
    <n v="0"/>
    <n v="0"/>
    <n v="0"/>
    <n v="0"/>
    <n v="0"/>
    <n v="0"/>
    <n v="0"/>
    <n v="0"/>
    <n v="0"/>
    <n v="0"/>
    <n v="0"/>
    <n v="491"/>
    <n v="30"/>
    <n v="2"/>
    <n v="205"/>
    <n v="0"/>
    <n v="389"/>
    <n v="111"/>
    <n v="137"/>
    <n v="0"/>
    <n v="0"/>
    <n v="0"/>
    <n v="0"/>
    <n v="0"/>
    <n v="0"/>
    <n v="0"/>
    <n v="0"/>
    <n v="0"/>
    <n v="0"/>
    <n v="0"/>
    <n v="0"/>
    <n v="198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5"/>
    <n v="-2.3142857142857132"/>
    <n v="-1.4207354323308261"/>
    <n v="-4.2857142857142858E-2"/>
    <n v="-3.2882718304713199E-4"/>
    <n v="265"/>
    <n v="2.27246110391052"/>
    <n v="4.5649602509512501"/>
    <n v="0"/>
    <n v="0"/>
    <n v="4.2877402108064899"/>
    <n v="0"/>
    <n v="0.83299999999999996"/>
    <n v="1.8"/>
    <n v="0.9"/>
    <n v="0.1"/>
    <n v="6.7000000000000004E-2"/>
    <n v="0.115"/>
    <n v="35952.06"/>
    <n v="1"/>
    <n v="1.58"/>
    <n v="0"/>
    <n v="0.50600000000000001"/>
    <n v="0"/>
    <n v="0"/>
    <n v="3.02"/>
    <n v="0"/>
    <n v="0"/>
    <n v="0.50600000000000001"/>
    <n v="0"/>
    <n v="0.50600000000000001"/>
    <n v="0"/>
    <n v="0"/>
    <n v="3.02"/>
    <n v="0"/>
    <n v="0"/>
    <n v="0"/>
    <n v="0"/>
    <n v="-72.117647058823536"/>
    <n v="-25.970588235294116"/>
    <n v="50.81818181818182"/>
    <n v="-71.264705882352942"/>
    <n v="-72.147058823529406"/>
    <n v="30.757575757575758"/>
    <n v="0"/>
    <n v="0"/>
    <n v="0"/>
    <n v="0"/>
    <n v="0"/>
    <n v="198"/>
    <n v="61"/>
    <n v="0"/>
    <n v="47385"/>
    <n v="47385"/>
    <n v="198"/>
    <n v="61"/>
    <n v="0"/>
    <n v="733"/>
    <n v="979"/>
    <n v="355814"/>
    <n v="403199"/>
    <n v="0"/>
    <n v="0"/>
    <n v="0"/>
    <n v="0"/>
    <n v="0"/>
    <n v="0"/>
    <n v="0"/>
    <n v="38"/>
    <n v="0"/>
    <n v="3"/>
    <n v="294"/>
    <n v="402862"/>
    <n v="0"/>
    <n v="0"/>
    <n v="0"/>
    <n v="0"/>
    <n v="0"/>
    <n v="198"/>
    <n v="0"/>
    <n v="0"/>
    <n v="0"/>
    <n v="0"/>
    <n v="0"/>
    <n v="0"/>
    <n v="0"/>
    <n v="0"/>
    <n v="0"/>
    <n v="0"/>
    <n v="0"/>
    <n v="198"/>
    <n v="198"/>
    <n v="1.7096774193548387"/>
    <n v="0"/>
    <n v="0"/>
    <n v="0"/>
    <n v="0"/>
    <n v="0"/>
    <n v="0"/>
    <n v="0"/>
    <n v="0.39710144927536234"/>
    <n v="0"/>
    <n v="0"/>
    <n v="0"/>
    <n v="137"/>
    <n v="0"/>
    <n v="0"/>
    <n v="0"/>
    <n v="0"/>
    <n v="0"/>
    <n v="0"/>
    <n v="0"/>
    <n v="0.57391304347826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1"/>
    <s v="London"/>
    <x v="1"/>
    <x v="1"/>
    <n v="414"/>
    <n v="64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8769999999999998"/>
    <n v="0"/>
    <n v="0"/>
    <n v="0"/>
    <n v="0"/>
    <n v="0"/>
    <n v="0"/>
    <n v="4.8769999999999998"/>
    <n v="0.218"/>
    <n v="203.79"/>
    <n v="0"/>
    <n v="0"/>
    <n v="0"/>
    <n v="0"/>
    <n v="0"/>
    <n v="0"/>
    <n v="0"/>
    <n v="103"/>
    <n v="0"/>
    <n v="0"/>
    <n v="0"/>
    <n v="0"/>
    <n v="0"/>
    <n v="0"/>
    <n v="0.122"/>
    <n v="3.6240000000000001"/>
    <n v="1.7096774193548387"/>
    <n v="0"/>
    <n v="0"/>
    <n v="0"/>
    <n v="0"/>
    <n v="0"/>
    <n v="0"/>
    <n v="0"/>
    <n v="0"/>
    <n v="0"/>
    <n v="0"/>
    <n v="0"/>
    <n v="601"/>
    <n v="47"/>
    <n v="0"/>
    <n v="341"/>
    <n v="0"/>
    <n v="475"/>
    <n v="169"/>
    <n v="259"/>
    <n v="0"/>
    <n v="0"/>
    <n v="0"/>
    <n v="0"/>
    <n v="0"/>
    <n v="0"/>
    <n v="0"/>
    <n v="0"/>
    <n v="0"/>
    <n v="0"/>
    <n v="0"/>
    <n v="0"/>
    <n v="345.5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9"/>
    <n v="5.9"/>
    <n v="0.98571428571428754"/>
    <n v="0.60512805451127927"/>
    <n v="-4.2857142857142858E-2"/>
    <n v="-3.2882718304713199E-4"/>
    <n v="271"/>
    <n v="2.3278394392055399"/>
    <n v="4.6790959325655397"/>
    <n v="0"/>
    <n v="0"/>
    <n v="4.4347981248900696"/>
    <n v="0"/>
    <n v="0.82799999999999996"/>
    <n v="1.8"/>
    <n v="1"/>
    <n v="0.10199999999999999"/>
    <n v="7.0999999999999994E-2"/>
    <n v="0.13500000000000001"/>
    <n v="36640.35"/>
    <n v="1"/>
    <n v="1.57"/>
    <n v="0"/>
    <n v="1.56"/>
    <n v="0"/>
    <n v="0"/>
    <n v="7.6700000000000008"/>
    <n v="0"/>
    <n v="0"/>
    <n v="1.56"/>
    <n v="0"/>
    <n v="1.56"/>
    <n v="0"/>
    <n v="0"/>
    <n v="7.6700000000000008"/>
    <n v="0"/>
    <n v="0"/>
    <n v="0"/>
    <n v="0"/>
    <n v="-70.235294117647058"/>
    <n v="-20.058823529411764"/>
    <n v="59.393939393939391"/>
    <n v="-70.32352941176471"/>
    <n v="-72.17647058823529"/>
    <n v="30.272727272727273"/>
    <n v="0"/>
    <n v="0"/>
    <n v="0"/>
    <n v="0"/>
    <n v="0"/>
    <n v="345.5"/>
    <n v="100"/>
    <n v="0"/>
    <n v="328"/>
    <n v="328"/>
    <n v="345.5"/>
    <n v="100"/>
    <n v="0"/>
    <n v="842"/>
    <n v="997"/>
    <n v="1942"/>
    <n v="2270"/>
    <n v="0"/>
    <n v="0"/>
    <n v="0"/>
    <n v="0"/>
    <n v="0"/>
    <n v="0"/>
    <n v="0"/>
    <n v="32"/>
    <n v="0"/>
    <n v="0"/>
    <n v="292"/>
    <n v="1946"/>
    <n v="0"/>
    <n v="0"/>
    <n v="0"/>
    <n v="0"/>
    <n v="0"/>
    <n v="345.5"/>
    <n v="0"/>
    <n v="0"/>
    <n v="0"/>
    <n v="0"/>
    <n v="0"/>
    <n v="0"/>
    <n v="0"/>
    <n v="0"/>
    <n v="0"/>
    <n v="0"/>
    <n v="0"/>
    <n v="345.5"/>
    <n v="345.5"/>
    <n v="1.7096774193548387"/>
    <n v="0"/>
    <n v="0"/>
    <n v="0"/>
    <n v="0"/>
    <n v="0"/>
    <n v="0"/>
    <n v="0"/>
    <n v="0.62560386473429952"/>
    <n v="0"/>
    <n v="0"/>
    <n v="0"/>
    <n v="259"/>
    <n v="0"/>
    <n v="0"/>
    <n v="0"/>
    <n v="0"/>
    <n v="0"/>
    <n v="0"/>
    <n v="0"/>
    <n v="0.8345410628019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2"/>
    <s v="London"/>
    <x v="1"/>
    <x v="1"/>
    <n v="437"/>
    <n v="686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4.5830000000000002"/>
    <n v="0"/>
    <n v="0"/>
    <n v="0"/>
    <n v="0"/>
    <n v="0"/>
    <n v="0"/>
    <n v="4.5830000000000002"/>
    <n v="0.19900000000000001"/>
    <n v="206.17"/>
    <n v="0"/>
    <n v="0"/>
    <n v="0"/>
    <n v="0"/>
    <n v="0"/>
    <n v="0"/>
    <n v="0"/>
    <n v="77"/>
    <n v="0"/>
    <n v="0"/>
    <n v="0"/>
    <n v="0"/>
    <n v="0"/>
    <n v="0"/>
    <n v="0.13300000000000001"/>
    <n v="4.351"/>
    <n v="1.7096774193548387"/>
    <n v="0"/>
    <n v="0"/>
    <n v="0"/>
    <n v="0"/>
    <n v="0"/>
    <n v="0"/>
    <n v="0"/>
    <n v="0"/>
    <n v="0"/>
    <n v="0"/>
    <n v="0"/>
    <n v="580"/>
    <n v="47"/>
    <n v="56"/>
    <n v="351"/>
    <n v="11"/>
    <n v="499"/>
    <n v="130"/>
    <n v="278"/>
    <n v="0"/>
    <n v="0"/>
    <n v="0"/>
    <n v="0"/>
    <n v="0"/>
    <n v="0"/>
    <n v="0"/>
    <n v="0"/>
    <n v="0"/>
    <n v="0"/>
    <n v="0"/>
    <n v="0"/>
    <n v="351.2"/>
    <n v="94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600000000000001"/>
    <n v="10"/>
    <n v="3.6857142857142886"/>
    <n v="2.2626527255639113"/>
    <n v="-4.2857142857142858E-2"/>
    <n v="-3.2882718304713199E-4"/>
    <n v="206"/>
    <n v="2.3937322056606898"/>
    <n v="4.9524973047281398"/>
    <n v="0"/>
    <n v="0"/>
    <n v="4.5743040904624097"/>
    <n v="0"/>
    <n v="0.81299999999999994"/>
    <n v="1.9"/>
    <n v="1.1000000000000001"/>
    <n v="0.111"/>
    <n v="7.5999999999999998E-2"/>
    <n v="0.151"/>
    <n v="35232.660000000003"/>
    <n v="1"/>
    <n v="1.56"/>
    <n v="0"/>
    <n v="2.3610000000000002"/>
    <n v="0"/>
    <n v="0"/>
    <n v="10.759999999999998"/>
    <n v="0"/>
    <n v="0"/>
    <n v="2.3610000000000002"/>
    <n v="0"/>
    <n v="2.3610000000000002"/>
    <n v="0"/>
    <n v="0"/>
    <n v="10.759999999999998"/>
    <n v="0"/>
    <n v="0"/>
    <n v="0"/>
    <n v="0"/>
    <n v="-75.117647058823536"/>
    <n v="-26.823529411764707"/>
    <n v="83.060606060606062"/>
    <n v="-73.735294117647058"/>
    <n v="-81.264705882352942"/>
    <n v="34.1875"/>
    <n v="0"/>
    <n v="0"/>
    <n v="0"/>
    <n v="0"/>
    <n v="0"/>
    <n v="351.2"/>
    <n v="94"/>
    <n v="47"/>
    <n v="237"/>
    <n v="237"/>
    <n v="351.2"/>
    <n v="94"/>
    <n v="47"/>
    <n v="942"/>
    <n v="1218"/>
    <n v="145"/>
    <n v="382"/>
    <n v="0"/>
    <n v="0"/>
    <n v="0"/>
    <n v="0"/>
    <n v="1"/>
    <n v="0"/>
    <n v="0"/>
    <n v="34"/>
    <n v="0"/>
    <n v="0"/>
    <n v="346"/>
    <n v="2"/>
    <n v="0"/>
    <n v="0"/>
    <n v="0"/>
    <n v="0"/>
    <n v="0"/>
    <n v="398.2"/>
    <n v="0"/>
    <n v="0"/>
    <n v="0"/>
    <n v="0"/>
    <n v="0"/>
    <n v="0"/>
    <n v="0"/>
    <n v="0"/>
    <n v="0"/>
    <n v="0"/>
    <n v="0"/>
    <n v="398.2"/>
    <n v="398.2"/>
    <n v="1.7096774193548387"/>
    <n v="11"/>
    <n v="2.5171624713958809E-2"/>
    <n v="0"/>
    <n v="0"/>
    <n v="0"/>
    <n v="0"/>
    <n v="0"/>
    <n v="0.6361556064073226"/>
    <n v="0"/>
    <n v="0"/>
    <n v="0"/>
    <n v="278"/>
    <n v="0"/>
    <n v="0"/>
    <n v="0"/>
    <n v="0"/>
    <n v="0"/>
    <n v="0"/>
    <n v="0"/>
    <n v="0.9112128146453089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278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333"/>
    <s v="London"/>
    <x v="1"/>
    <x v="1"/>
    <n v="498"/>
    <n v="744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4.9640000000000004"/>
    <n v="0"/>
    <n v="0"/>
    <n v="0"/>
    <n v="0"/>
    <n v="0"/>
    <n v="0"/>
    <n v="4.9640000000000004"/>
    <n v="0.185"/>
    <n v="173.25"/>
    <n v="0"/>
    <n v="0"/>
    <n v="0"/>
    <n v="0"/>
    <n v="0"/>
    <n v="0"/>
    <n v="0"/>
    <n v="82"/>
    <n v="0"/>
    <n v="0"/>
    <n v="0"/>
    <n v="0"/>
    <n v="0"/>
    <n v="0"/>
    <n v="0.13500000000000001"/>
    <n v="3.5750000000000002"/>
    <n v="1.7096774193548387"/>
    <n v="0"/>
    <n v="0"/>
    <n v="0"/>
    <n v="0"/>
    <n v="0"/>
    <n v="0"/>
    <n v="0"/>
    <n v="0"/>
    <n v="0"/>
    <n v="0"/>
    <n v="0"/>
    <n v="637"/>
    <n v="55"/>
    <n v="43"/>
    <n v="421"/>
    <n v="0"/>
    <n v="521"/>
    <n v="135"/>
    <n v="340"/>
    <n v="0"/>
    <n v="0"/>
    <n v="0"/>
    <n v="0"/>
    <n v="0"/>
    <n v="0"/>
    <n v="0"/>
    <n v="0"/>
    <n v="0"/>
    <n v="0"/>
    <n v="0"/>
    <n v="0"/>
    <n v="412.3"/>
    <n v="108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8"/>
    <n v="10.5"/>
    <n v="3.8857142857142879"/>
    <n v="2.3854323308270686"/>
    <n v="-4.2857142857142858E-2"/>
    <n v="-3.2882718304713199E-4"/>
    <n v="128"/>
    <n v="2.41070376517062"/>
    <n v="4.9047390037880998"/>
    <n v="0"/>
    <n v="0"/>
    <n v="4.54647883467499"/>
    <n v="0"/>
    <n v="0.81100000000000005"/>
    <n v="1.9"/>
    <n v="1.1000000000000001"/>
    <n v="0.11"/>
    <n v="7.9000000000000001E-2"/>
    <n v="0.17"/>
    <n v="33625.480000000003"/>
    <n v="1"/>
    <n v="1.55"/>
    <n v="0"/>
    <n v="2.7669999999999999"/>
    <n v="0"/>
    <n v="0"/>
    <n v="13.09"/>
    <n v="0"/>
    <n v="0"/>
    <n v="2.7669999999999999"/>
    <n v="0"/>
    <n v="2.7669999999999999"/>
    <n v="0"/>
    <n v="0"/>
    <n v="13.09"/>
    <n v="0"/>
    <n v="0"/>
    <n v="0"/>
    <n v="0"/>
    <n v="-77.764705882352942"/>
    <n v="-28.823529411764707"/>
    <n v="48.235294117647058"/>
    <n v="-66.17647058823529"/>
    <n v="-53.060606060606062"/>
    <n v="18.580645161290324"/>
    <n v="0"/>
    <n v="0"/>
    <n v="0"/>
    <n v="0"/>
    <n v="0"/>
    <n v="412.3"/>
    <n v="108"/>
    <n v="48"/>
    <n v="213"/>
    <n v="213"/>
    <n v="412.3"/>
    <n v="108"/>
    <n v="48"/>
    <n v="1225"/>
    <n v="1606"/>
    <n v="171"/>
    <n v="384"/>
    <n v="0"/>
    <n v="0"/>
    <n v="0"/>
    <n v="0"/>
    <n v="0"/>
    <n v="1"/>
    <n v="0"/>
    <n v="32"/>
    <n v="0"/>
    <n v="0"/>
    <n v="350"/>
    <n v="2"/>
    <n v="0"/>
    <n v="0"/>
    <n v="0"/>
    <n v="0"/>
    <n v="0"/>
    <n v="460.3"/>
    <n v="0"/>
    <n v="0"/>
    <n v="0"/>
    <n v="0"/>
    <n v="0"/>
    <n v="0"/>
    <n v="0"/>
    <n v="0"/>
    <n v="0"/>
    <n v="0"/>
    <n v="0"/>
    <n v="460.3"/>
    <n v="460.3"/>
    <n v="1.7096774193548387"/>
    <n v="0"/>
    <n v="0"/>
    <n v="0"/>
    <n v="0"/>
    <n v="0"/>
    <n v="0"/>
    <n v="0"/>
    <n v="0.68273092369477917"/>
    <n v="0"/>
    <n v="0"/>
    <n v="0"/>
    <n v="340"/>
    <n v="0"/>
    <n v="0"/>
    <n v="0"/>
    <n v="0"/>
    <n v="0"/>
    <n v="0"/>
    <n v="0"/>
    <n v="0.92429718875502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4"/>
    <s v="London"/>
    <x v="1"/>
    <x v="1"/>
    <n v="395"/>
    <n v="645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4.9710000000000001"/>
    <n v="0"/>
    <n v="0"/>
    <n v="0"/>
    <n v="0"/>
    <n v="0"/>
    <n v="0"/>
    <n v="4.9710000000000001"/>
    <n v="0.19400000000000001"/>
    <n v="155.22999999999999"/>
    <n v="0"/>
    <n v="0"/>
    <n v="0"/>
    <n v="0"/>
    <n v="0"/>
    <n v="0"/>
    <n v="0"/>
    <n v="69"/>
    <n v="0"/>
    <n v="0"/>
    <n v="0"/>
    <n v="0"/>
    <n v="0"/>
    <n v="0"/>
    <n v="0.16300000000000001"/>
    <n v="3.2669999999999999"/>
    <n v="1.7096774193548387"/>
    <n v="0"/>
    <n v="0"/>
    <n v="0"/>
    <n v="0"/>
    <n v="0"/>
    <n v="0"/>
    <n v="0"/>
    <n v="0"/>
    <n v="0"/>
    <n v="0"/>
    <n v="0"/>
    <n v="544"/>
    <n v="59"/>
    <n v="37"/>
    <n v="429"/>
    <n v="0"/>
    <n v="342"/>
    <n v="117"/>
    <n v="277"/>
    <n v="0"/>
    <n v="0"/>
    <n v="0"/>
    <n v="0"/>
    <n v="0"/>
    <n v="0"/>
    <n v="0"/>
    <n v="0"/>
    <n v="0"/>
    <n v="0"/>
    <n v="0"/>
    <n v="0"/>
    <n v="434.6"/>
    <n v="105"/>
    <n v="2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3"/>
    <n v="0"/>
    <n v="1.9142857142857146"/>
    <n v="0.78633693609022581"/>
    <n v="0"/>
    <n v="0"/>
    <n v="126"/>
    <n v="2.4119743168182701"/>
    <n v="4.9067199792932703"/>
    <n v="0"/>
    <n v="0"/>
    <n v="4.4092054435662904"/>
    <n v="0"/>
    <n v="0.80700000000000005"/>
    <n v="1.9"/>
    <n v="1.2"/>
    <n v="0.11"/>
    <n v="8.2000000000000003E-2"/>
    <n v="0.151"/>
    <n v="29784.92"/>
    <n v="1"/>
    <n v="1.5"/>
    <n v="0"/>
    <n v="3.7679999999999998"/>
    <n v="0"/>
    <n v="0"/>
    <n v="12.66"/>
    <n v="0"/>
    <n v="0"/>
    <n v="3.7679999999999998"/>
    <n v="0"/>
    <n v="3.7679999999999998"/>
    <n v="0"/>
    <n v="0"/>
    <n v="12.66"/>
    <n v="0"/>
    <n v="0"/>
    <n v="0"/>
    <n v="0"/>
    <n v="-81.264705882352942"/>
    <n v="-41.294117647058826"/>
    <n v="-18.735294117647058"/>
    <n v="-70.529411764705884"/>
    <n v="-51.727272727272727"/>
    <n v="16.035714285714285"/>
    <n v="0"/>
    <n v="0"/>
    <n v="0"/>
    <n v="0"/>
    <n v="0"/>
    <n v="434.6"/>
    <n v="105"/>
    <n v="28.3"/>
    <n v="202"/>
    <n v="202"/>
    <n v="434.6"/>
    <n v="105"/>
    <n v="28.3"/>
    <n v="901"/>
    <n v="1140"/>
    <n v="153"/>
    <n v="355"/>
    <n v="0"/>
    <n v="0"/>
    <n v="0"/>
    <n v="0"/>
    <n v="0"/>
    <n v="0"/>
    <n v="1"/>
    <n v="26"/>
    <n v="0"/>
    <n v="0"/>
    <n v="327"/>
    <n v="2"/>
    <n v="0"/>
    <n v="0"/>
    <n v="0"/>
    <n v="0"/>
    <n v="0"/>
    <n v="462.90000000000003"/>
    <n v="0"/>
    <n v="0"/>
    <n v="0"/>
    <n v="0"/>
    <n v="0"/>
    <n v="0"/>
    <n v="0"/>
    <n v="0"/>
    <n v="0"/>
    <n v="0"/>
    <n v="0"/>
    <n v="462.90000000000003"/>
    <n v="462.90000000000003"/>
    <n v="1.7096774193548387"/>
    <n v="0"/>
    <n v="0"/>
    <n v="0"/>
    <n v="0"/>
    <n v="0"/>
    <n v="0"/>
    <n v="0"/>
    <n v="0.70126582278481009"/>
    <n v="0"/>
    <n v="0"/>
    <n v="0"/>
    <n v="277"/>
    <n v="0"/>
    <n v="0"/>
    <n v="0"/>
    <n v="0"/>
    <n v="0"/>
    <n v="0"/>
    <n v="0"/>
    <n v="1.1718987341772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5"/>
    <s v="London"/>
    <x v="1"/>
    <x v="1"/>
    <n v="343"/>
    <n v="57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2"/>
    <n v="0"/>
    <n v="0"/>
    <n v="0"/>
    <n v="0"/>
    <n v="0"/>
    <n v="0"/>
    <n v="5.2"/>
    <n v="0.23699999999999999"/>
    <n v="232.72"/>
    <n v="0"/>
    <n v="0"/>
    <n v="0"/>
    <n v="0"/>
    <n v="0"/>
    <n v="0"/>
    <n v="0"/>
    <n v="71"/>
    <n v="0"/>
    <n v="0"/>
    <n v="0"/>
    <n v="0"/>
    <n v="0"/>
    <n v="0"/>
    <n v="0.13500000000000001"/>
    <n v="3.35"/>
    <n v="1.7096774193548387"/>
    <n v="0"/>
    <n v="0"/>
    <n v="0"/>
    <n v="0"/>
    <n v="0"/>
    <n v="0"/>
    <n v="0"/>
    <n v="0"/>
    <n v="0"/>
    <n v="0"/>
    <n v="0"/>
    <n v="588"/>
    <n v="43"/>
    <n v="41"/>
    <n v="348"/>
    <n v="0"/>
    <n v="382"/>
    <n v="128"/>
    <n v="314"/>
    <n v="0"/>
    <n v="0"/>
    <n v="0"/>
    <n v="0"/>
    <n v="0"/>
    <n v="0"/>
    <n v="0"/>
    <n v="0"/>
    <n v="0"/>
    <n v="0"/>
    <n v="0"/>
    <n v="0"/>
    <n v="343.6"/>
    <n v="86"/>
    <n v="4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000000000000007"/>
    <n v="4.7"/>
    <n v="-2.0857142857142854"/>
    <n v="-0.85675516917293237"/>
    <n v="0"/>
    <n v="0"/>
    <n v="160"/>
    <n v="2.3222608192213001"/>
    <n v="4.6279152557336802"/>
    <n v="0"/>
    <n v="0"/>
    <n v="4.2912198670887998"/>
    <n v="0"/>
    <n v="0.83199999999999996"/>
    <n v="1.8"/>
    <n v="1"/>
    <n v="0.1"/>
    <n v="6.7000000000000004E-2"/>
    <n v="0.11899999999999999"/>
    <n v="36735.480000000003"/>
    <n v="1"/>
    <n v="1.56"/>
    <n v="0"/>
    <n v="1.996"/>
    <n v="0"/>
    <n v="0"/>
    <n v="4.55"/>
    <n v="0"/>
    <n v="0"/>
    <n v="1.996"/>
    <n v="0"/>
    <n v="1.996"/>
    <n v="0"/>
    <n v="0"/>
    <n v="4.55"/>
    <n v="0"/>
    <n v="0"/>
    <n v="0"/>
    <n v="0"/>
    <n v="-71.117647058823536"/>
    <n v="-28.647058823529413"/>
    <n v="2.8484848484848486"/>
    <n v="-71.264705882352942"/>
    <n v="-71.67647058823529"/>
    <n v="29.787878787878789"/>
    <n v="0"/>
    <n v="0"/>
    <n v="0"/>
    <n v="0"/>
    <n v="0"/>
    <n v="343.6"/>
    <n v="86"/>
    <n v="40.5"/>
    <n v="189"/>
    <n v="189"/>
    <n v="343.6"/>
    <n v="86"/>
    <n v="40.5"/>
    <n v="842"/>
    <n v="1078"/>
    <n v="144"/>
    <n v="333"/>
    <n v="0"/>
    <n v="0"/>
    <n v="0"/>
    <n v="0"/>
    <n v="0"/>
    <n v="0"/>
    <n v="0"/>
    <n v="43"/>
    <n v="0"/>
    <n v="0"/>
    <n v="286"/>
    <n v="4"/>
    <n v="0"/>
    <n v="0"/>
    <n v="0"/>
    <n v="0"/>
    <n v="0"/>
    <n v="384.1"/>
    <n v="0"/>
    <n v="0"/>
    <n v="0"/>
    <n v="0"/>
    <n v="0"/>
    <n v="0"/>
    <n v="0"/>
    <n v="0"/>
    <n v="0"/>
    <n v="0"/>
    <n v="0"/>
    <n v="384.1"/>
    <n v="384.1"/>
    <n v="1.7096774193548387"/>
    <n v="0"/>
    <n v="0"/>
    <n v="0"/>
    <n v="0"/>
    <n v="0"/>
    <n v="0"/>
    <n v="0"/>
    <n v="0.91545189504373181"/>
    <n v="0"/>
    <n v="0"/>
    <n v="0"/>
    <n v="314"/>
    <n v="0"/>
    <n v="0"/>
    <n v="0"/>
    <n v="0"/>
    <n v="0"/>
    <n v="0"/>
    <n v="0"/>
    <n v="1.1198250728862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6"/>
    <s v="London"/>
    <x v="1"/>
    <x v="1"/>
    <n v="344"/>
    <n v="62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3090000000000002"/>
    <n v="0"/>
    <n v="0"/>
    <n v="0"/>
    <n v="0"/>
    <n v="0"/>
    <n v="0"/>
    <n v="5.3090000000000002"/>
    <n v="0.25700000000000001"/>
    <n v="230.03"/>
    <n v="0"/>
    <n v="0"/>
    <n v="0"/>
    <n v="0"/>
    <n v="0"/>
    <n v="0"/>
    <n v="0"/>
    <n v="66"/>
    <n v="0"/>
    <n v="0"/>
    <n v="0"/>
    <n v="0"/>
    <n v="0"/>
    <n v="0"/>
    <n v="0.34"/>
    <n v="3.992"/>
    <n v="1.7096774193548387"/>
    <n v="0"/>
    <n v="0"/>
    <n v="0"/>
    <n v="0"/>
    <n v="0"/>
    <n v="0"/>
    <n v="0"/>
    <n v="0"/>
    <n v="0"/>
    <n v="0"/>
    <n v="0"/>
    <n v="608"/>
    <n v="61"/>
    <n v="84"/>
    <n v="302"/>
    <n v="0"/>
    <n v="371"/>
    <n v="121"/>
    <n v="316"/>
    <n v="0"/>
    <n v="0"/>
    <n v="0"/>
    <n v="0"/>
    <n v="0"/>
    <n v="0"/>
    <n v="0"/>
    <n v="0"/>
    <n v="0"/>
    <n v="0"/>
    <n v="0"/>
    <n v="0"/>
    <n v="311.89999999999998"/>
    <n v="64"/>
    <n v="8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"/>
    <n v="0"/>
    <n v="-0.98571428571428577"/>
    <n v="-0.404904840225564"/>
    <n v="0"/>
    <n v="0"/>
    <n v="193"/>
    <n v="2.2699355935047998"/>
    <n v="4.61845286859106"/>
    <n v="0"/>
    <n v="0"/>
    <n v="4.3285821217791796"/>
    <n v="0"/>
    <n v="0.84"/>
    <n v="1.8"/>
    <n v="0.9"/>
    <n v="9.6000000000000002E-2"/>
    <n v="6.4000000000000001E-2"/>
    <n v="0.109"/>
    <n v="38199.620000000003"/>
    <n v="1"/>
    <n v="1.57"/>
    <n v="0"/>
    <n v="2.2709999999999999"/>
    <n v="0"/>
    <n v="0"/>
    <n v="4.53"/>
    <n v="0"/>
    <n v="0"/>
    <n v="2.2709999999999999"/>
    <n v="0"/>
    <n v="2.2709999999999999"/>
    <n v="0"/>
    <n v="0"/>
    <n v="4.53"/>
    <n v="0"/>
    <n v="0"/>
    <n v="0"/>
    <n v="0"/>
    <n v="-70.205882352941174"/>
    <n v="-25.794117647058822"/>
    <n v="39.636363636363633"/>
    <n v="-70.058823529411768"/>
    <n v="-71.17647058823529"/>
    <n v="30.060606060606062"/>
    <n v="0"/>
    <n v="0"/>
    <n v="0"/>
    <n v="0"/>
    <n v="0"/>
    <n v="311.89999999999998"/>
    <n v="64"/>
    <n v="83.9"/>
    <n v="311"/>
    <n v="311"/>
    <n v="311.89999999999998"/>
    <n v="64"/>
    <n v="83.9"/>
    <n v="842"/>
    <n v="1082"/>
    <n v="254"/>
    <n v="565"/>
    <n v="0"/>
    <n v="0"/>
    <n v="0"/>
    <n v="0"/>
    <n v="0"/>
    <n v="0"/>
    <n v="0"/>
    <n v="239"/>
    <n v="0"/>
    <n v="0"/>
    <n v="325"/>
    <n v="1"/>
    <n v="0"/>
    <n v="0"/>
    <n v="0"/>
    <n v="0"/>
    <n v="0"/>
    <n v="395.79999999999995"/>
    <n v="0"/>
    <n v="0"/>
    <n v="0"/>
    <n v="0"/>
    <n v="0"/>
    <n v="0"/>
    <n v="0"/>
    <n v="0"/>
    <n v="0"/>
    <n v="0"/>
    <n v="0"/>
    <n v="395.79999999999995"/>
    <n v="395.79999999999995"/>
    <n v="1.7096774193548387"/>
    <n v="0"/>
    <n v="0"/>
    <n v="0"/>
    <n v="0"/>
    <n v="0"/>
    <n v="0"/>
    <n v="0"/>
    <n v="0.91860465116279066"/>
    <n v="0"/>
    <n v="0"/>
    <n v="0"/>
    <n v="316"/>
    <n v="0"/>
    <n v="0"/>
    <n v="0"/>
    <n v="0"/>
    <n v="0"/>
    <n v="0"/>
    <n v="0"/>
    <n v="1.1505813953488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7"/>
    <s v="London"/>
    <x v="1"/>
    <x v="1"/>
    <n v="342"/>
    <n v="59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5"/>
    <n v="0"/>
    <n v="0"/>
    <n v="0"/>
    <n v="0"/>
    <n v="0"/>
    <n v="0"/>
    <n v="5.45"/>
    <n v="0.22600000000000001"/>
    <n v="237.55999999999901"/>
    <n v="0"/>
    <n v="0"/>
    <n v="0"/>
    <n v="0"/>
    <n v="0"/>
    <n v="0"/>
    <n v="0"/>
    <n v="73"/>
    <n v="0"/>
    <n v="0"/>
    <n v="0"/>
    <n v="0"/>
    <n v="0"/>
    <n v="0"/>
    <n v="0.34899999999999998"/>
    <n v="3.6139999999999999"/>
    <n v="1.7096774193548387"/>
    <n v="0"/>
    <n v="0"/>
    <n v="0"/>
    <n v="0"/>
    <n v="0"/>
    <n v="0"/>
    <n v="0"/>
    <n v="0"/>
    <n v="0"/>
    <n v="0"/>
    <n v="0"/>
    <n v="588"/>
    <n v="41"/>
    <n v="91"/>
    <n v="323"/>
    <n v="0"/>
    <n v="363"/>
    <n v="80"/>
    <n v="361"/>
    <n v="0"/>
    <n v="0"/>
    <n v="0"/>
    <n v="0"/>
    <n v="0"/>
    <n v="0"/>
    <n v="0"/>
    <n v="0"/>
    <n v="0"/>
    <n v="0"/>
    <n v="0"/>
    <n v="0"/>
    <n v="313"/>
    <n v="63"/>
    <n v="9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"/>
    <n v="-1.0857142857142854"/>
    <n v="-0.44598214285714283"/>
    <n v="0"/>
    <n v="0"/>
    <n v="204"/>
    <n v="2.22838792079104"/>
    <n v="4.4857293303372803"/>
    <n v="0"/>
    <n v="0"/>
    <n v="4.1973400155298499"/>
    <n v="0"/>
    <n v="0.83599999999999997"/>
    <n v="1.8"/>
    <n v="0.9"/>
    <n v="9.8000000000000004E-2"/>
    <n v="6.6000000000000003E-2"/>
    <n v="0.108"/>
    <n v="40048.1"/>
    <n v="1"/>
    <n v="1.56"/>
    <n v="0"/>
    <n v="1.7509999999999999"/>
    <n v="0"/>
    <n v="0"/>
    <n v="3.7199999999999998"/>
    <n v="0"/>
    <n v="0"/>
    <n v="1.7509999999999999"/>
    <n v="0"/>
    <n v="1.7509999999999999"/>
    <n v="0"/>
    <n v="0"/>
    <n v="3.7199999999999998"/>
    <n v="0"/>
    <n v="0"/>
    <n v="0"/>
    <n v="0"/>
    <n v="-71.941176470588232"/>
    <n v="-27.852941176470587"/>
    <n v="12.696969696969697"/>
    <n v="-71.5"/>
    <n v="-70.941176470588232"/>
    <n v="30.878787878787879"/>
    <n v="0"/>
    <n v="0"/>
    <n v="0"/>
    <n v="0"/>
    <n v="0"/>
    <n v="313"/>
    <n v="63"/>
    <n v="90.8"/>
    <n v="212"/>
    <n v="212"/>
    <n v="313"/>
    <n v="63"/>
    <n v="90.8"/>
    <n v="689"/>
    <n v="858"/>
    <n v="175"/>
    <n v="387"/>
    <n v="0"/>
    <n v="0"/>
    <n v="0"/>
    <n v="0"/>
    <n v="0"/>
    <n v="0"/>
    <n v="0"/>
    <n v="31"/>
    <n v="0"/>
    <n v="51"/>
    <n v="304"/>
    <n v="1"/>
    <n v="0"/>
    <n v="0"/>
    <n v="0"/>
    <n v="0"/>
    <n v="0"/>
    <n v="403.8"/>
    <n v="0"/>
    <n v="0"/>
    <n v="0"/>
    <n v="0"/>
    <n v="0"/>
    <n v="0"/>
    <n v="0"/>
    <n v="0"/>
    <n v="0"/>
    <n v="0"/>
    <n v="0"/>
    <n v="403.8"/>
    <n v="403.8"/>
    <n v="1.7096774193548387"/>
    <n v="0"/>
    <n v="0"/>
    <n v="0"/>
    <n v="0"/>
    <n v="0"/>
    <n v="0"/>
    <n v="0"/>
    <n v="1.0555555555555556"/>
    <n v="0"/>
    <n v="0"/>
    <n v="0"/>
    <n v="361"/>
    <n v="0"/>
    <n v="0"/>
    <n v="0"/>
    <n v="0"/>
    <n v="0"/>
    <n v="0"/>
    <n v="0"/>
    <n v="1.180701754385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8"/>
    <s v="London"/>
    <x v="1"/>
    <x v="1"/>
    <n v="353"/>
    <n v="63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9080000000000004"/>
    <n v="0"/>
    <n v="0"/>
    <n v="0"/>
    <n v="0"/>
    <n v="0"/>
    <n v="0"/>
    <n v="4.9080000000000004"/>
    <n v="0.23799999999999999"/>
    <n v="220.92"/>
    <n v="0"/>
    <n v="0"/>
    <n v="0"/>
    <n v="0"/>
    <n v="0"/>
    <n v="0"/>
    <n v="0"/>
    <n v="65"/>
    <n v="0"/>
    <n v="0"/>
    <n v="0"/>
    <n v="0"/>
    <n v="0"/>
    <n v="0"/>
    <n v="0.17199999999999999"/>
    <n v="3.7629999999999999"/>
    <n v="1.7096774193548387"/>
    <n v="0"/>
    <n v="0"/>
    <n v="0"/>
    <n v="0"/>
    <n v="0"/>
    <n v="0"/>
    <n v="0"/>
    <n v="0"/>
    <n v="0"/>
    <n v="0"/>
    <n v="0"/>
    <n v="549"/>
    <n v="51"/>
    <n v="39"/>
    <n v="359"/>
    <n v="0"/>
    <n v="425"/>
    <n v="161"/>
    <n v="307"/>
    <n v="0"/>
    <n v="0"/>
    <n v="0"/>
    <n v="0"/>
    <n v="0"/>
    <n v="0"/>
    <n v="0"/>
    <n v="0"/>
    <n v="0"/>
    <n v="0"/>
    <n v="0"/>
    <n v="0"/>
    <n v="356.6"/>
    <n v="85"/>
    <n v="3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999999999999993"/>
    <n v="3"/>
    <n v="-1.6857142857142868"/>
    <n v="-0.69244595864661718"/>
    <n v="0"/>
    <n v="0"/>
    <n v="158"/>
    <n v="2.2245555369224101"/>
    <n v="4.5965908480728501"/>
    <n v="0"/>
    <n v="0"/>
    <n v="4.2150843827450304"/>
    <n v="0"/>
    <n v="0.83499999999999996"/>
    <n v="1.8"/>
    <n v="0.9"/>
    <n v="9.9000000000000005E-2"/>
    <n v="6.6000000000000003E-2"/>
    <n v="0.11"/>
    <n v="40919.089999999997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70.647058823529406"/>
    <n v="-24.235294117647058"/>
    <n v="43.121212121212125"/>
    <n v="-70.588235294117652"/>
    <n v="-70.852941176470594"/>
    <n v="30.757575757575758"/>
    <n v="0"/>
    <n v="0"/>
    <n v="0"/>
    <n v="0"/>
    <n v="0"/>
    <n v="356.6"/>
    <n v="85"/>
    <n v="39.5"/>
    <n v="274"/>
    <n v="274"/>
    <n v="356.6"/>
    <n v="85"/>
    <n v="39.5"/>
    <n v="650"/>
    <n v="835"/>
    <n v="252"/>
    <n v="526"/>
    <n v="0"/>
    <n v="0"/>
    <n v="0"/>
    <n v="0"/>
    <n v="0"/>
    <n v="0"/>
    <n v="0"/>
    <n v="236"/>
    <n v="0"/>
    <n v="8"/>
    <n v="280"/>
    <n v="2"/>
    <n v="0"/>
    <n v="0"/>
    <n v="0"/>
    <n v="0"/>
    <n v="0"/>
    <n v="396.1"/>
    <n v="0"/>
    <n v="0"/>
    <n v="0"/>
    <n v="0"/>
    <n v="0"/>
    <n v="0"/>
    <n v="0"/>
    <n v="0"/>
    <n v="0"/>
    <n v="0"/>
    <n v="0"/>
    <n v="396.1"/>
    <n v="396.1"/>
    <n v="1.7096774193548387"/>
    <n v="0"/>
    <n v="0"/>
    <n v="0"/>
    <n v="0"/>
    <n v="0"/>
    <n v="0"/>
    <n v="0"/>
    <n v="0.86968838526912184"/>
    <n v="0"/>
    <n v="0"/>
    <n v="0"/>
    <n v="307"/>
    <n v="0"/>
    <n v="0"/>
    <n v="0"/>
    <n v="0"/>
    <n v="0"/>
    <n v="0"/>
    <n v="0"/>
    <n v="1.1220963172804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9"/>
    <s v="London"/>
    <x v="1"/>
    <x v="1"/>
    <n v="454"/>
    <n v="69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8920000000000003"/>
    <n v="0"/>
    <n v="0"/>
    <n v="0"/>
    <n v="0"/>
    <n v="0"/>
    <n v="0"/>
    <n v="4.8920000000000003"/>
    <n v="0.217"/>
    <n v="185.18"/>
    <n v="0"/>
    <n v="0"/>
    <n v="0"/>
    <n v="0"/>
    <n v="0"/>
    <n v="0"/>
    <n v="0"/>
    <n v="76"/>
    <n v="0"/>
    <n v="0"/>
    <n v="0"/>
    <n v="0"/>
    <n v="0"/>
    <n v="0"/>
    <n v="0.124"/>
    <n v="3.8050000000000002"/>
    <n v="1.7096774193548387"/>
    <n v="0"/>
    <n v="0"/>
    <n v="0"/>
    <n v="0"/>
    <n v="0"/>
    <n v="0"/>
    <n v="0"/>
    <n v="0"/>
    <n v="0"/>
    <n v="0"/>
    <n v="0"/>
    <n v="540"/>
    <n v="52"/>
    <n v="58"/>
    <n v="384"/>
    <n v="0"/>
    <n v="530"/>
    <n v="173"/>
    <n v="443"/>
    <n v="0"/>
    <n v="0"/>
    <n v="0"/>
    <n v="0"/>
    <n v="0"/>
    <n v="0"/>
    <n v="0"/>
    <n v="0"/>
    <n v="0"/>
    <n v="0"/>
    <n v="0"/>
    <n v="0"/>
    <n v="392.8"/>
    <n v="92"/>
    <n v="5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1.2142857142857135"/>
    <n v="0.49879581766917269"/>
    <n v="0"/>
    <n v="0"/>
    <n v="132"/>
    <n v="2.3093525415207399"/>
    <n v="4.7048425156801201"/>
    <n v="0"/>
    <n v="0"/>
    <n v="4.3541824837207397"/>
    <n v="0"/>
    <n v="0.82099999999999995"/>
    <n v="1.9"/>
    <n v="0.9"/>
    <n v="0.104"/>
    <n v="7.4999999999999997E-2"/>
    <n v="0.151"/>
    <n v="39244.11"/>
    <n v="1"/>
    <n v="1.55"/>
    <n v="0"/>
    <n v="0.59099999999999997"/>
    <n v="0"/>
    <n v="0"/>
    <n v="3.1799999999999997"/>
    <n v="0"/>
    <n v="0"/>
    <n v="0.59099999999999997"/>
    <n v="0"/>
    <n v="0.59099999999999997"/>
    <n v="0"/>
    <n v="0"/>
    <n v="3.1799999999999997"/>
    <n v="0"/>
    <n v="0"/>
    <n v="0"/>
    <n v="0"/>
    <n v="-71.029411764705884"/>
    <n v="-22.411764705882351"/>
    <n v="71.606060606060609"/>
    <n v="-67.32352941176471"/>
    <n v="-69.205882352941174"/>
    <n v="30.242424242424242"/>
    <n v="0"/>
    <n v="0"/>
    <n v="0"/>
    <n v="0"/>
    <n v="0"/>
    <n v="392.8"/>
    <n v="92"/>
    <n v="57.7"/>
    <n v="231"/>
    <n v="231"/>
    <n v="392.8"/>
    <n v="92"/>
    <n v="57.7"/>
    <n v="958"/>
    <n v="1083"/>
    <n v="187"/>
    <n v="418"/>
    <n v="0"/>
    <n v="0"/>
    <n v="0"/>
    <n v="0"/>
    <n v="1"/>
    <n v="0"/>
    <n v="0"/>
    <n v="33"/>
    <n v="0"/>
    <n v="69"/>
    <n v="313"/>
    <n v="3"/>
    <n v="0"/>
    <n v="0"/>
    <n v="0"/>
    <n v="0"/>
    <n v="0"/>
    <n v="450.5"/>
    <n v="0"/>
    <n v="0"/>
    <n v="0"/>
    <n v="0"/>
    <n v="0"/>
    <n v="0"/>
    <n v="0"/>
    <n v="0"/>
    <n v="0"/>
    <n v="0"/>
    <n v="0"/>
    <n v="450.5"/>
    <n v="450.5"/>
    <n v="1.7096774193548387"/>
    <n v="0"/>
    <n v="0"/>
    <n v="0"/>
    <n v="0"/>
    <n v="0"/>
    <n v="0"/>
    <n v="0"/>
    <n v="0.97577092511013219"/>
    <n v="0"/>
    <n v="0"/>
    <n v="0"/>
    <n v="443"/>
    <n v="0"/>
    <n v="0"/>
    <n v="0"/>
    <n v="0"/>
    <n v="0"/>
    <n v="0"/>
    <n v="0"/>
    <n v="0.99229074889867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0"/>
    <s v="London"/>
    <x v="1"/>
    <x v="1"/>
    <n v="504"/>
    <n v="72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774"/>
    <n v="0"/>
    <n v="0"/>
    <n v="0"/>
    <n v="0"/>
    <n v="0"/>
    <n v="0"/>
    <n v="4.774"/>
    <n v="0.17799999999999999"/>
    <n v="187.22"/>
    <n v="0"/>
    <n v="0"/>
    <n v="0"/>
    <n v="0"/>
    <n v="0"/>
    <n v="0"/>
    <n v="0"/>
    <n v="52"/>
    <n v="0"/>
    <n v="0"/>
    <n v="0"/>
    <n v="0"/>
    <n v="0"/>
    <n v="0"/>
    <n v="0.13700000000000001"/>
    <n v="3.8450000000000002"/>
    <n v="1.7096774193548387"/>
    <n v="0"/>
    <n v="0"/>
    <n v="0"/>
    <n v="0"/>
    <n v="0"/>
    <n v="0"/>
    <n v="0"/>
    <n v="0"/>
    <n v="0"/>
    <n v="0"/>
    <n v="0"/>
    <n v="572"/>
    <n v="70"/>
    <n v="73"/>
    <n v="445"/>
    <n v="0"/>
    <n v="387"/>
    <n v="156"/>
    <n v="466"/>
    <n v="0"/>
    <n v="0"/>
    <n v="0"/>
    <n v="0"/>
    <n v="0"/>
    <n v="0"/>
    <n v="0"/>
    <n v="0"/>
    <n v="0"/>
    <n v="0"/>
    <n v="0"/>
    <n v="0"/>
    <n v="448.7"/>
    <n v="114"/>
    <n v="69.9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1"/>
    <n v="7.6"/>
    <n v="2.7142857142857135"/>
    <n v="1.114955357142857"/>
    <n v="0"/>
    <n v="0"/>
    <n v="76"/>
    <n v="2.3213906808045599"/>
    <n v="4.6807474653242203"/>
    <n v="0"/>
    <n v="0"/>
    <n v="4.3539846333419696"/>
    <n v="0"/>
    <n v="0.81"/>
    <n v="1.9"/>
    <n v="1.1000000000000001"/>
    <n v="0.111"/>
    <n v="7.9000000000000001E-2"/>
    <n v="0.155"/>
    <n v="38478.9"/>
    <n v="1"/>
    <n v="1.52"/>
    <n v="0"/>
    <n v="1.3580000000000001"/>
    <n v="0"/>
    <n v="0"/>
    <n v="7.45"/>
    <n v="0"/>
    <n v="0"/>
    <n v="1.3580000000000001"/>
    <n v="0"/>
    <n v="1.3580000000000001"/>
    <n v="0"/>
    <n v="0"/>
    <n v="7.45"/>
    <n v="0"/>
    <n v="0"/>
    <n v="0"/>
    <n v="0"/>
    <n v="-75.205882352941174"/>
    <n v="-26.382352941176471"/>
    <n v="41.294117647058826"/>
    <n v="-64.058823529411768"/>
    <n v="-48.787878787878789"/>
    <n v="17.78125"/>
    <n v="0"/>
    <n v="0"/>
    <n v="0"/>
    <n v="0"/>
    <n v="0"/>
    <n v="448.7"/>
    <n v="114"/>
    <n v="69.900000000000006"/>
    <n v="222"/>
    <n v="222"/>
    <n v="448.7"/>
    <n v="114"/>
    <n v="69.900000000000006"/>
    <n v="921"/>
    <n v="1144"/>
    <n v="149"/>
    <n v="371"/>
    <n v="0"/>
    <n v="0"/>
    <n v="0"/>
    <n v="0"/>
    <n v="0"/>
    <n v="1"/>
    <n v="0"/>
    <n v="32"/>
    <n v="0"/>
    <n v="0"/>
    <n v="336"/>
    <n v="3"/>
    <n v="0"/>
    <n v="0"/>
    <n v="0"/>
    <n v="0"/>
    <n v="0"/>
    <n v="518.6"/>
    <n v="0"/>
    <n v="0"/>
    <n v="0"/>
    <n v="0"/>
    <n v="0"/>
    <n v="0"/>
    <n v="0"/>
    <n v="0"/>
    <n v="0"/>
    <n v="0"/>
    <n v="0"/>
    <n v="518.6"/>
    <n v="518.6"/>
    <n v="1.7096774193548387"/>
    <n v="0"/>
    <n v="0"/>
    <n v="0"/>
    <n v="0"/>
    <n v="0"/>
    <n v="0"/>
    <n v="0"/>
    <n v="0.92460317460317465"/>
    <n v="0"/>
    <n v="0"/>
    <n v="0"/>
    <n v="466"/>
    <n v="0"/>
    <n v="0"/>
    <n v="0"/>
    <n v="0"/>
    <n v="0"/>
    <n v="0"/>
    <n v="0"/>
    <n v="1.0289682539682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1"/>
    <s v="London"/>
    <x v="1"/>
    <x v="1"/>
    <n v="432"/>
    <n v="75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0949999999999998"/>
    <n v="0"/>
    <n v="0"/>
    <n v="0"/>
    <n v="0"/>
    <n v="0"/>
    <n v="0"/>
    <n v="5.0949999999999998"/>
    <n v="0.20599999999999999"/>
    <n v="195.4"/>
    <n v="0"/>
    <n v="0"/>
    <n v="0"/>
    <n v="0"/>
    <n v="0"/>
    <n v="0"/>
    <n v="0"/>
    <n v="70"/>
    <n v="0"/>
    <n v="0"/>
    <n v="0"/>
    <n v="0"/>
    <n v="0"/>
    <n v="0"/>
    <n v="0.14799999999999999"/>
    <n v="3.5870000000000002"/>
    <n v="1.7096774193548387"/>
    <n v="0"/>
    <n v="0"/>
    <n v="0"/>
    <n v="0"/>
    <n v="0"/>
    <n v="0"/>
    <n v="0"/>
    <n v="0"/>
    <n v="0"/>
    <n v="0"/>
    <n v="0"/>
    <n v="564"/>
    <n v="57"/>
    <n v="82"/>
    <n v="371"/>
    <n v="0"/>
    <n v="569"/>
    <n v="165"/>
    <n v="381"/>
    <n v="0"/>
    <n v="0"/>
    <n v="0"/>
    <n v="0"/>
    <n v="0"/>
    <n v="0"/>
    <n v="0"/>
    <n v="0"/>
    <n v="0"/>
    <n v="0"/>
    <n v="0"/>
    <n v="0"/>
    <n v="365.7"/>
    <n v="97"/>
    <n v="81.599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3"/>
    <n v="7.7"/>
    <n v="-3.2142857142857117"/>
    <n v="-2.6393620770676667"/>
    <n v="0"/>
    <n v="0"/>
    <n v="78"/>
    <n v="2.41615601272261"/>
    <n v="4.8758225749736201"/>
    <n v="0"/>
    <n v="0"/>
    <n v="4.3974032873650204"/>
    <n v="0"/>
    <n v="0.80200000000000005"/>
    <n v="1.9"/>
    <n v="1.2"/>
    <n v="0.115"/>
    <n v="8.3000000000000004E-2"/>
    <n v="0.16800000000000001"/>
    <n v="31621.84"/>
    <n v="1"/>
    <n v="1.5"/>
    <n v="0"/>
    <n v="1.534"/>
    <n v="0"/>
    <n v="0"/>
    <n v="7.5600000000000005"/>
    <n v="0"/>
    <n v="0"/>
    <n v="1.534"/>
    <n v="0"/>
    <n v="1.534"/>
    <n v="0"/>
    <n v="0"/>
    <n v="7.5600000000000005"/>
    <n v="0"/>
    <n v="0"/>
    <n v="0"/>
    <n v="0"/>
    <n v="-75.17647058823529"/>
    <n v="-30.735294117647058"/>
    <n v="74.735294117647058"/>
    <n v="-61.970588235294116"/>
    <n v="-45.666666666666664"/>
    <n v="13.133333333333333"/>
    <n v="0"/>
    <n v="0"/>
    <n v="0"/>
    <n v="0"/>
    <n v="0"/>
    <n v="365.7"/>
    <n v="97"/>
    <n v="81.599999999999994"/>
    <n v="245"/>
    <n v="245"/>
    <n v="365.7"/>
    <n v="97"/>
    <n v="81.599999999999994"/>
    <n v="890"/>
    <n v="1077"/>
    <n v="156"/>
    <n v="401"/>
    <n v="0"/>
    <n v="0"/>
    <n v="0"/>
    <n v="0"/>
    <n v="0"/>
    <n v="0"/>
    <n v="1"/>
    <n v="34"/>
    <n v="0"/>
    <n v="0"/>
    <n v="366"/>
    <n v="1"/>
    <n v="0"/>
    <n v="0"/>
    <n v="0"/>
    <n v="0"/>
    <n v="0"/>
    <n v="447.29999999999995"/>
    <n v="0"/>
    <n v="0"/>
    <n v="0"/>
    <n v="0"/>
    <n v="0"/>
    <n v="0"/>
    <n v="0"/>
    <n v="0"/>
    <n v="0"/>
    <n v="0"/>
    <n v="0"/>
    <n v="447.29999999999995"/>
    <n v="447.29999999999995"/>
    <n v="1.7096774193548387"/>
    <n v="0"/>
    <n v="0"/>
    <n v="0"/>
    <n v="0"/>
    <n v="0"/>
    <n v="0"/>
    <n v="0"/>
    <n v="0.88194444444444442"/>
    <n v="0"/>
    <n v="0"/>
    <n v="0"/>
    <n v="381"/>
    <n v="0"/>
    <n v="0"/>
    <n v="0"/>
    <n v="0"/>
    <n v="0"/>
    <n v="0"/>
    <n v="0"/>
    <n v="1.0354166666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2"/>
    <s v="London"/>
    <x v="1"/>
    <x v="1"/>
    <n v="324"/>
    <n v="58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6120000000000001"/>
    <n v="0"/>
    <n v="0"/>
    <n v="0"/>
    <n v="0"/>
    <n v="0"/>
    <n v="0"/>
    <n v="5.6120000000000001"/>
    <n v="0.26"/>
    <n v="253.86"/>
    <n v="0"/>
    <n v="0"/>
    <n v="0"/>
    <n v="0"/>
    <n v="0"/>
    <n v="0"/>
    <n v="0"/>
    <n v="83"/>
    <n v="0"/>
    <n v="0"/>
    <n v="0"/>
    <n v="0"/>
    <n v="0"/>
    <n v="0"/>
    <n v="0.11600000000000001"/>
    <n v="3.3290000000000002"/>
    <n v="1.7096774193548387"/>
    <n v="0"/>
    <n v="0"/>
    <n v="0"/>
    <n v="0"/>
    <n v="0"/>
    <n v="0"/>
    <n v="0"/>
    <n v="0"/>
    <n v="0"/>
    <n v="0"/>
    <n v="0"/>
    <n v="698"/>
    <n v="68"/>
    <n v="76"/>
    <n v="278"/>
    <n v="0"/>
    <n v="484"/>
    <n v="185"/>
    <n v="327"/>
    <n v="0"/>
    <n v="0"/>
    <n v="0"/>
    <n v="0"/>
    <n v="0"/>
    <n v="0"/>
    <n v="0"/>
    <n v="0"/>
    <n v="0"/>
    <n v="0"/>
    <n v="0"/>
    <n v="0"/>
    <n v="270.5"/>
    <n v="58"/>
    <n v="7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7"/>
    <n v="10.199999999999999"/>
    <n v="-0.81428571428571317"/>
    <n v="-0.66863839285714188"/>
    <n v="0"/>
    <n v="0"/>
    <n v="112"/>
    <n v="2.33006995925806"/>
    <n v="4.7009258804396401"/>
    <n v="0"/>
    <n v="0"/>
    <n v="4.3693653095252598"/>
    <n v="0"/>
    <n v="0.80300000000000005"/>
    <n v="1.9"/>
    <n v="1.1000000000000001"/>
    <n v="0.11799999999999999"/>
    <n v="7.9000000000000001E-2"/>
    <n v="0.13900000000000001"/>
    <n v="36673.94"/>
    <n v="1"/>
    <n v="1.54"/>
    <n v="0"/>
    <n v="1.5209999999999999"/>
    <n v="0"/>
    <n v="0"/>
    <n v="6.8100000000000005"/>
    <n v="0"/>
    <n v="0"/>
    <n v="1.5209999999999999"/>
    <n v="0"/>
    <n v="1.5209999999999999"/>
    <n v="0"/>
    <n v="0"/>
    <n v="6.8100000000000005"/>
    <n v="0"/>
    <n v="0"/>
    <n v="0"/>
    <n v="0"/>
    <n v="-65.67647058823529"/>
    <n v="-21.735294117647058"/>
    <n v="101.15151515151516"/>
    <n v="-66.294117647058826"/>
    <n v="-69.235294117647058"/>
    <n v="27.212121212121211"/>
    <n v="0"/>
    <n v="0"/>
    <n v="0"/>
    <n v="0"/>
    <n v="0"/>
    <n v="270.5"/>
    <n v="58"/>
    <n v="75.8"/>
    <n v="188"/>
    <n v="188"/>
    <n v="270.5"/>
    <n v="58"/>
    <n v="75.8"/>
    <n v="620"/>
    <n v="746"/>
    <n v="125"/>
    <n v="313"/>
    <n v="0"/>
    <n v="0"/>
    <n v="0"/>
    <n v="0"/>
    <n v="0"/>
    <n v="0"/>
    <n v="0"/>
    <n v="17"/>
    <n v="0"/>
    <n v="2"/>
    <n v="292"/>
    <n v="2"/>
    <n v="0"/>
    <n v="0"/>
    <n v="0"/>
    <n v="0"/>
    <n v="0"/>
    <n v="346.3"/>
    <n v="0"/>
    <n v="0"/>
    <n v="0"/>
    <n v="0"/>
    <n v="0"/>
    <n v="0"/>
    <n v="0"/>
    <n v="0"/>
    <n v="0"/>
    <n v="0"/>
    <n v="0"/>
    <n v="346.3"/>
    <n v="346.3"/>
    <n v="1.7096774193548387"/>
    <n v="0"/>
    <n v="0"/>
    <n v="0"/>
    <n v="0"/>
    <n v="0"/>
    <n v="0"/>
    <n v="0"/>
    <n v="1.0092592592592593"/>
    <n v="0"/>
    <n v="0"/>
    <n v="0"/>
    <n v="327"/>
    <n v="0"/>
    <n v="0"/>
    <n v="0"/>
    <n v="0"/>
    <n v="0"/>
    <n v="0"/>
    <n v="0"/>
    <n v="1.0688271604938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3"/>
    <s v="London"/>
    <x v="1"/>
    <x v="1"/>
    <n v="395"/>
    <n v="65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2910000000000004"/>
    <n v="0"/>
    <n v="0"/>
    <n v="0"/>
    <n v="0"/>
    <n v="0"/>
    <n v="0"/>
    <n v="5.2910000000000004"/>
    <n v="0.23899999999999999"/>
    <n v="230.19"/>
    <n v="0"/>
    <n v="0"/>
    <n v="0"/>
    <n v="0"/>
    <n v="0"/>
    <n v="0"/>
    <n v="0"/>
    <n v="64"/>
    <n v="0"/>
    <n v="0"/>
    <n v="0"/>
    <n v="0"/>
    <n v="0"/>
    <n v="0"/>
    <n v="0.15"/>
    <n v="3.5310000000000001"/>
    <n v="1.7096774193548387"/>
    <n v="0"/>
    <n v="0"/>
    <n v="0"/>
    <n v="0"/>
    <n v="0"/>
    <n v="0"/>
    <n v="0"/>
    <n v="0"/>
    <n v="0"/>
    <n v="0"/>
    <n v="0"/>
    <n v="578"/>
    <n v="50"/>
    <n v="62"/>
    <n v="313"/>
    <n v="0"/>
    <n v="342"/>
    <n v="144"/>
    <n v="367"/>
    <n v="0"/>
    <n v="0"/>
    <n v="0"/>
    <n v="0"/>
    <n v="0"/>
    <n v="0"/>
    <n v="0"/>
    <n v="0"/>
    <n v="0"/>
    <n v="0"/>
    <n v="0"/>
    <n v="0"/>
    <n v="325.60000000000002"/>
    <n v="82"/>
    <n v="6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399999999999999"/>
    <n v="11.6"/>
    <n v="0.88571428571428612"/>
    <n v="0.7272908834586469"/>
    <n v="0"/>
    <n v="0"/>
    <n v="127"/>
    <n v="2.3185101057436701"/>
    <n v="4.7831504591925498"/>
    <n v="0"/>
    <n v="0"/>
    <n v="4.3983182862489398"/>
    <n v="0"/>
    <n v="0.80800000000000005"/>
    <n v="1.9"/>
    <n v="1"/>
    <n v="0.11700000000000001"/>
    <n v="7.4999999999999997E-2"/>
    <n v="0.14099999999999999"/>
    <n v="38126.769999999997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66.441176470588232"/>
    <n v="-20.176470588235293"/>
    <n v="113.36363636363636"/>
    <n v="-66.67647058823529"/>
    <n v="-69.294117647058826"/>
    <n v="27.666666666666668"/>
    <n v="0"/>
    <n v="0"/>
    <n v="0"/>
    <n v="0"/>
    <n v="0"/>
    <n v="325.60000000000002"/>
    <n v="82"/>
    <n v="61.5"/>
    <n v="423"/>
    <n v="423"/>
    <n v="325.60000000000002"/>
    <n v="82"/>
    <n v="61.5"/>
    <n v="755"/>
    <n v="856"/>
    <n v="253"/>
    <n v="676"/>
    <n v="0"/>
    <n v="0"/>
    <n v="0"/>
    <n v="0"/>
    <n v="0"/>
    <n v="0"/>
    <n v="0"/>
    <n v="354"/>
    <n v="0"/>
    <n v="0"/>
    <n v="318"/>
    <n v="4"/>
    <n v="0"/>
    <n v="0"/>
    <n v="0"/>
    <n v="0"/>
    <n v="0"/>
    <n v="387.1"/>
    <n v="0"/>
    <n v="0"/>
    <n v="0"/>
    <n v="0"/>
    <n v="0"/>
    <n v="0"/>
    <n v="0"/>
    <n v="0"/>
    <n v="0"/>
    <n v="0"/>
    <n v="0"/>
    <n v="387.1"/>
    <n v="387.1"/>
    <n v="1.7096774193548387"/>
    <n v="0"/>
    <n v="0"/>
    <n v="0"/>
    <n v="0"/>
    <n v="0"/>
    <n v="0"/>
    <n v="0"/>
    <n v="0.92911392405063287"/>
    <n v="0"/>
    <n v="0"/>
    <n v="0"/>
    <n v="367"/>
    <n v="0"/>
    <n v="0"/>
    <n v="0"/>
    <n v="0"/>
    <n v="0"/>
    <n v="0"/>
    <n v="0"/>
    <n v="0.98000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4"/>
    <s v="London"/>
    <x v="1"/>
    <x v="1"/>
    <n v="397"/>
    <n v="72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2640000000000002"/>
    <n v="0"/>
    <n v="0"/>
    <n v="0"/>
    <n v="0"/>
    <n v="0"/>
    <n v="0"/>
    <n v="5.2640000000000002"/>
    <n v="0.26"/>
    <n v="290.07"/>
    <n v="0"/>
    <n v="0"/>
    <n v="0"/>
    <n v="0"/>
    <n v="0"/>
    <n v="0"/>
    <n v="0"/>
    <n v="65"/>
    <n v="0"/>
    <n v="0"/>
    <n v="0"/>
    <n v="0"/>
    <n v="0"/>
    <n v="0"/>
    <n v="0.13500000000000001"/>
    <n v="4.0279999999999996"/>
    <n v="1.7096774193548387"/>
    <n v="0"/>
    <n v="0"/>
    <n v="0"/>
    <n v="0"/>
    <n v="0"/>
    <n v="0"/>
    <n v="0"/>
    <n v="0"/>
    <n v="0"/>
    <n v="0"/>
    <n v="0"/>
    <n v="712"/>
    <n v="60"/>
    <n v="105"/>
    <n v="0"/>
    <n v="0"/>
    <n v="418"/>
    <n v="211"/>
    <n v="238"/>
    <n v="0"/>
    <n v="0"/>
    <n v="0"/>
    <n v="0"/>
    <n v="0"/>
    <n v="0"/>
    <n v="0"/>
    <n v="0"/>
    <n v="0"/>
    <n v="0"/>
    <n v="0"/>
    <n v="0"/>
    <n v="2.2000000000000002"/>
    <n v="0"/>
    <n v="10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100000000000001"/>
    <n v="0"/>
    <n v="2.585714285714289"/>
    <n v="2.1232201597744385"/>
    <n v="0"/>
    <n v="0"/>
    <n v="142"/>
    <n v="2.41942910712361"/>
    <n v="4.8796417115431598"/>
    <n v="0"/>
    <n v="0"/>
    <n v="4.6104107818799598"/>
    <n v="0"/>
    <n v="0.79"/>
    <n v="2"/>
    <n v="1.1000000000000001"/>
    <n v="0.123"/>
    <n v="8.6999999999999994E-2"/>
    <n v="0.16200000000000001"/>
    <n v="30399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66.794117647058826"/>
    <n v="-18.058823529411764"/>
    <n v="118.96969696969697"/>
    <n v="-66.32352941176471"/>
    <n v="-68.852941176470594"/>
    <n v="27.454545454545453"/>
    <n v="0"/>
    <n v="0"/>
    <n v="0"/>
    <n v="0"/>
    <n v="0"/>
    <n v="2.2000000000000002"/>
    <n v="0"/>
    <n v="100.5"/>
    <n v="254"/>
    <n v="254"/>
    <n v="2.2000000000000002"/>
    <n v="0"/>
    <n v="100.5"/>
    <n v="879"/>
    <n v="1070"/>
    <n v="172"/>
    <n v="426"/>
    <n v="0"/>
    <n v="0"/>
    <n v="0"/>
    <n v="0"/>
    <n v="0"/>
    <n v="0"/>
    <n v="0"/>
    <n v="52"/>
    <n v="0"/>
    <n v="0"/>
    <n v="374"/>
    <n v="0"/>
    <n v="0"/>
    <n v="0"/>
    <n v="0"/>
    <n v="0"/>
    <n v="0"/>
    <n v="102.7"/>
    <n v="0"/>
    <n v="0"/>
    <n v="0"/>
    <n v="0"/>
    <n v="0"/>
    <n v="0"/>
    <n v="0"/>
    <n v="0"/>
    <n v="0"/>
    <n v="0"/>
    <n v="0"/>
    <n v="102.7"/>
    <n v="102.7"/>
    <n v="1.7096774193548387"/>
    <n v="0"/>
    <n v="0"/>
    <n v="0"/>
    <n v="0"/>
    <n v="0"/>
    <n v="0"/>
    <n v="0"/>
    <n v="0.59949622166246852"/>
    <n v="0"/>
    <n v="0"/>
    <n v="0"/>
    <n v="238"/>
    <n v="0"/>
    <n v="0"/>
    <n v="0"/>
    <n v="0"/>
    <n v="0"/>
    <n v="0"/>
    <n v="0"/>
    <n v="0.25869017632241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5"/>
    <s v="London"/>
    <x v="1"/>
    <x v="1"/>
    <n v="384"/>
    <n v="77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5350000000000001"/>
    <n v="0"/>
    <n v="0"/>
    <n v="0"/>
    <n v="0"/>
    <n v="0"/>
    <n v="0"/>
    <n v="5.5350000000000001"/>
    <n v="0.27"/>
    <n v="272.88"/>
    <n v="0"/>
    <n v="0"/>
    <n v="0"/>
    <n v="0"/>
    <n v="0"/>
    <n v="0"/>
    <n v="0"/>
    <n v="80"/>
    <n v="0"/>
    <n v="0"/>
    <n v="0"/>
    <n v="0"/>
    <n v="0"/>
    <n v="0"/>
    <n v="0.11799999999999999"/>
    <n v="3.7559999999999998"/>
    <n v="1.7096774193548387"/>
    <n v="0"/>
    <n v="0"/>
    <n v="0"/>
    <n v="0"/>
    <n v="0"/>
    <n v="0"/>
    <n v="0"/>
    <n v="0"/>
    <n v="0"/>
    <n v="0"/>
    <n v="0"/>
    <n v="675"/>
    <n v="57"/>
    <n v="115"/>
    <n v="0"/>
    <n v="0"/>
    <n v="433"/>
    <n v="270"/>
    <n v="143"/>
    <n v="0"/>
    <n v="0"/>
    <n v="0"/>
    <n v="0"/>
    <n v="0"/>
    <n v="0"/>
    <n v="0"/>
    <n v="0"/>
    <n v="0"/>
    <n v="0"/>
    <n v="0"/>
    <n v="0"/>
    <n v="0"/>
    <n v="0"/>
    <n v="12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100000000000001"/>
    <n v="0"/>
    <n v="2.585714285714289"/>
    <n v="2.1232201597744385"/>
    <n v="0"/>
    <n v="0"/>
    <n v="158"/>
    <n v="2.34513776143634"/>
    <n v="4.6967203710322902"/>
    <n v="0"/>
    <n v="0"/>
    <n v="4.4105398675922904"/>
    <n v="0"/>
    <n v="0.79500000000000004"/>
    <n v="1.9"/>
    <n v="1.1000000000000001"/>
    <n v="0.121"/>
    <n v="8.4000000000000005E-2"/>
    <n v="0.154"/>
    <n v="37129.47"/>
    <n v="1"/>
    <n v="1.54"/>
    <n v="0"/>
    <n v="5.7969999999999997"/>
    <n v="0"/>
    <n v="0"/>
    <n v="19.76999999999958"/>
    <n v="0"/>
    <n v="0"/>
    <n v="5.7969999999999997"/>
    <n v="0"/>
    <n v="5.7969999999999997"/>
    <n v="0"/>
    <n v="0"/>
    <n v="19.76999999999958"/>
    <n v="0"/>
    <n v="0"/>
    <n v="0"/>
    <n v="0"/>
    <n v="-66.794117647058826"/>
    <n v="-17.176470588235293"/>
    <n v="97.242424242424249"/>
    <n v="-67"/>
    <n v="-69.058823529411768"/>
    <n v="28.484848484848484"/>
    <n v="0"/>
    <n v="0"/>
    <n v="0"/>
    <n v="0"/>
    <n v="0"/>
    <n v="0"/>
    <n v="0"/>
    <n v="120.1"/>
    <n v="355"/>
    <n v="355"/>
    <n v="0"/>
    <n v="0"/>
    <n v="120.1"/>
    <n v="892"/>
    <n v="1115"/>
    <n v="307"/>
    <n v="662"/>
    <n v="0"/>
    <n v="0"/>
    <n v="0"/>
    <n v="0"/>
    <n v="0"/>
    <n v="0"/>
    <n v="0"/>
    <n v="236"/>
    <n v="0"/>
    <n v="3"/>
    <n v="422"/>
    <n v="0"/>
    <n v="0"/>
    <n v="0"/>
    <n v="0"/>
    <n v="0"/>
    <n v="0"/>
    <n v="120.1"/>
    <n v="0"/>
    <n v="0"/>
    <n v="0"/>
    <n v="0"/>
    <n v="0"/>
    <n v="0"/>
    <n v="0"/>
    <n v="0"/>
    <n v="0"/>
    <n v="0"/>
    <n v="0"/>
    <n v="120.1"/>
    <n v="120.1"/>
    <n v="1.7096774193548387"/>
    <n v="0"/>
    <n v="0"/>
    <n v="0"/>
    <n v="0"/>
    <n v="0"/>
    <n v="0"/>
    <n v="0"/>
    <n v="0.37239583333333331"/>
    <n v="0"/>
    <n v="0"/>
    <n v="0"/>
    <n v="143"/>
    <n v="0"/>
    <n v="0"/>
    <n v="0"/>
    <n v="0"/>
    <n v="0"/>
    <n v="0"/>
    <n v="0"/>
    <n v="0.31276041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6"/>
    <s v="London"/>
    <x v="1"/>
    <x v="1"/>
    <n v="450"/>
    <n v="85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6459999999999999"/>
    <n v="0"/>
    <n v="0"/>
    <n v="0"/>
    <n v="0"/>
    <n v="0"/>
    <n v="0"/>
    <n v="5.6459999999999999"/>
    <n v="0.27"/>
    <n v="277.52999999999997"/>
    <n v="0"/>
    <n v="0"/>
    <n v="0"/>
    <n v="0"/>
    <n v="0"/>
    <n v="0"/>
    <n v="0"/>
    <n v="77"/>
    <n v="0"/>
    <n v="0"/>
    <n v="0"/>
    <n v="0"/>
    <n v="0"/>
    <n v="0"/>
    <n v="0.127"/>
    <n v="4.0940000000000003"/>
    <n v="1.7096774193548387"/>
    <n v="0"/>
    <n v="0"/>
    <n v="0"/>
    <n v="0"/>
    <n v="0"/>
    <n v="0"/>
    <n v="0"/>
    <n v="0"/>
    <n v="0"/>
    <n v="0"/>
    <n v="0"/>
    <n v="820"/>
    <n v="80"/>
    <n v="69"/>
    <n v="0"/>
    <n v="0"/>
    <n v="568"/>
    <n v="127"/>
    <n v="135"/>
    <n v="0"/>
    <n v="0"/>
    <n v="0"/>
    <n v="0"/>
    <n v="0"/>
    <n v="0"/>
    <n v="0"/>
    <n v="0"/>
    <n v="0"/>
    <n v="0"/>
    <n v="0"/>
    <n v="0"/>
    <n v="0"/>
    <n v="0"/>
    <n v="6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399999999999999"/>
    <n v="0"/>
    <n v="0.88571428571428612"/>
    <n v="0.7272908834586469"/>
    <n v="0"/>
    <n v="0"/>
    <n v="82"/>
    <n v="2.4075780894597298"/>
    <n v="4.9023652881314801"/>
    <n v="0"/>
    <n v="0"/>
    <n v="4.61212002225058"/>
    <n v="0"/>
    <n v="0.77800000000000002"/>
    <n v="2"/>
    <n v="1.1000000000000001"/>
    <n v="0.127"/>
    <n v="9.5000000000000001E-2"/>
    <n v="0.19"/>
    <n v="37969.94"/>
    <n v="1"/>
    <n v="1.56"/>
    <n v="0"/>
    <n v="13.682"/>
    <n v="0"/>
    <n v="0"/>
    <n v="65.039999999999992"/>
    <n v="0"/>
    <n v="0"/>
    <n v="13.682"/>
    <n v="0"/>
    <n v="13.682"/>
    <n v="0"/>
    <n v="0"/>
    <n v="65.039999999999992"/>
    <n v="0"/>
    <n v="0"/>
    <n v="0"/>
    <n v="0"/>
    <n v="-68.382352941176464"/>
    <n v="-16.941176470588236"/>
    <n v="70.454545454545453"/>
    <n v="-64.970588235294116"/>
    <n v="-66.911764705882348"/>
    <n v="28.696969696969695"/>
    <n v="0"/>
    <n v="0"/>
    <n v="0"/>
    <n v="0"/>
    <n v="0"/>
    <n v="0"/>
    <n v="0"/>
    <n v="65.5"/>
    <n v="275"/>
    <n v="275"/>
    <n v="0"/>
    <n v="0"/>
    <n v="65.5"/>
    <n v="1089"/>
    <n v="1405"/>
    <n v="198"/>
    <n v="473"/>
    <n v="0"/>
    <n v="0"/>
    <n v="0"/>
    <n v="0"/>
    <n v="1"/>
    <n v="0"/>
    <n v="0"/>
    <n v="10"/>
    <n v="0"/>
    <n v="24"/>
    <n v="439"/>
    <n v="0"/>
    <n v="0"/>
    <n v="0"/>
    <n v="0"/>
    <n v="0"/>
    <n v="0"/>
    <n v="65.5"/>
    <n v="0"/>
    <n v="0"/>
    <n v="0"/>
    <n v="0"/>
    <n v="0"/>
    <n v="0"/>
    <n v="0"/>
    <n v="0"/>
    <n v="0"/>
    <n v="0"/>
    <n v="0"/>
    <n v="65.5"/>
    <n v="65.5"/>
    <n v="1.7096774193548387"/>
    <n v="0"/>
    <n v="0"/>
    <n v="0"/>
    <n v="0"/>
    <n v="0"/>
    <n v="0"/>
    <n v="0"/>
    <n v="0.3"/>
    <n v="0"/>
    <n v="0"/>
    <n v="0"/>
    <n v="135"/>
    <n v="0"/>
    <n v="0"/>
    <n v="0"/>
    <n v="0"/>
    <n v="0"/>
    <n v="0"/>
    <n v="0"/>
    <n v="0.14555555555555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7"/>
    <s v="London"/>
    <x v="1"/>
    <x v="1"/>
    <n v="545"/>
    <n v="952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5.4870000000000001"/>
    <n v="0"/>
    <n v="0"/>
    <n v="0"/>
    <n v="0"/>
    <n v="0"/>
    <n v="0"/>
    <n v="5.4870000000000001"/>
    <n v="0.19700000000000001"/>
    <n v="187.1"/>
    <n v="0"/>
    <n v="0"/>
    <n v="0"/>
    <n v="0"/>
    <n v="0"/>
    <n v="0"/>
    <n v="0"/>
    <n v="85"/>
    <n v="0"/>
    <n v="0"/>
    <n v="0"/>
    <n v="0"/>
    <n v="0"/>
    <n v="0"/>
    <n v="0.14899999999999999"/>
    <n v="4.7329999999999997"/>
    <n v="1.7096774193548387"/>
    <n v="0"/>
    <n v="0"/>
    <n v="0"/>
    <n v="0"/>
    <n v="0"/>
    <n v="0"/>
    <n v="0"/>
    <n v="0"/>
    <n v="0"/>
    <n v="0"/>
    <n v="0"/>
    <n v="734"/>
    <n v="72"/>
    <n v="63"/>
    <n v="0"/>
    <n v="9"/>
    <n v="573"/>
    <n v="318"/>
    <n v="120"/>
    <n v="0"/>
    <n v="0"/>
    <n v="0"/>
    <n v="0"/>
    <n v="0"/>
    <n v="0"/>
    <n v="0"/>
    <n v="0"/>
    <n v="0"/>
    <n v="0"/>
    <n v="0"/>
    <n v="0"/>
    <n v="0"/>
    <n v="0"/>
    <n v="6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6"/>
    <n v="0"/>
    <n v="-2.9142857142857128"/>
    <n v="-2.3930216165413518"/>
    <n v="0"/>
    <n v="0"/>
    <n v="65"/>
    <n v="2.3951114648907001"/>
    <n v="4.9270569654485996"/>
    <n v="0"/>
    <n v="0"/>
    <n v="4.4017731913811202"/>
    <n v="0"/>
    <n v="0.79"/>
    <n v="1.9"/>
    <n v="1.1000000000000001"/>
    <n v="0.11899999999999999"/>
    <n v="0.09"/>
    <n v="0.2"/>
    <n v="37401.49"/>
    <n v="1"/>
    <n v="1.52"/>
    <n v="0"/>
    <n v="14.313000000000001"/>
    <n v="0"/>
    <n v="0"/>
    <n v="80.410000000000011"/>
    <n v="0"/>
    <n v="0"/>
    <n v="14.313000000000001"/>
    <n v="0"/>
    <n v="14.313000000000001"/>
    <n v="0"/>
    <n v="0"/>
    <n v="80.410000000000011"/>
    <n v="0"/>
    <n v="0"/>
    <n v="0"/>
    <n v="0"/>
    <n v="-73.205882352941174"/>
    <n v="-22.470588235294116"/>
    <n v="25.323529411764707"/>
    <n v="-62.117647058823529"/>
    <n v="-45.272727272727273"/>
    <n v="17"/>
    <n v="0"/>
    <n v="0"/>
    <n v="0"/>
    <n v="0"/>
    <n v="0"/>
    <n v="0"/>
    <n v="0"/>
    <n v="63.1"/>
    <n v="274"/>
    <n v="274"/>
    <n v="0"/>
    <n v="0"/>
    <n v="63.1"/>
    <n v="1233"/>
    <n v="1505"/>
    <n v="221"/>
    <n v="495"/>
    <n v="0"/>
    <n v="0"/>
    <n v="0"/>
    <n v="0"/>
    <n v="0"/>
    <n v="1"/>
    <n v="0"/>
    <n v="0"/>
    <n v="0"/>
    <n v="0"/>
    <n v="494"/>
    <n v="0"/>
    <n v="0"/>
    <n v="0"/>
    <n v="0"/>
    <n v="0"/>
    <n v="0"/>
    <n v="63.1"/>
    <n v="0"/>
    <n v="0"/>
    <n v="0"/>
    <n v="0"/>
    <n v="0"/>
    <n v="0"/>
    <n v="0"/>
    <n v="0"/>
    <n v="0"/>
    <n v="0"/>
    <n v="0"/>
    <n v="63.1"/>
    <n v="63.1"/>
    <n v="1.7096774193548387"/>
    <n v="9"/>
    <n v="1.6513761467889909E-2"/>
    <n v="0"/>
    <n v="0"/>
    <n v="0"/>
    <n v="0"/>
    <n v="0"/>
    <n v="0.22018348623853212"/>
    <n v="0"/>
    <n v="0"/>
    <n v="0"/>
    <n v="120"/>
    <n v="0"/>
    <n v="0"/>
    <n v="0"/>
    <n v="0"/>
    <n v="0"/>
    <n v="0"/>
    <n v="0"/>
    <n v="0.11577981651376147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12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348"/>
    <s v="London"/>
    <x v="1"/>
    <x v="1"/>
    <n v="617"/>
    <n v="107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5.1459999999999999"/>
    <n v="0"/>
    <n v="0"/>
    <n v="0"/>
    <n v="0"/>
    <n v="0"/>
    <n v="0"/>
    <n v="5.1459999999999999"/>
    <n v="0.20200000000000001"/>
    <n v="195.58"/>
    <n v="0"/>
    <n v="0"/>
    <n v="0"/>
    <n v="0"/>
    <n v="0"/>
    <n v="0"/>
    <n v="0"/>
    <n v="83"/>
    <n v="0"/>
    <n v="0"/>
    <n v="0"/>
    <n v="0"/>
    <n v="0"/>
    <n v="0"/>
    <n v="0.16900000000000001"/>
    <n v="4.8470000000000004"/>
    <n v="1.7096774193548387"/>
    <n v="0"/>
    <n v="0"/>
    <n v="0"/>
    <n v="0"/>
    <n v="0"/>
    <n v="0"/>
    <n v="0"/>
    <n v="0"/>
    <n v="0"/>
    <n v="0"/>
    <n v="0"/>
    <n v="837"/>
    <n v="111"/>
    <n v="20"/>
    <n v="0"/>
    <n v="0"/>
    <n v="728"/>
    <n v="357"/>
    <n v="60"/>
    <n v="0"/>
    <n v="0"/>
    <n v="0"/>
    <n v="0"/>
    <n v="0"/>
    <n v="0"/>
    <n v="0"/>
    <n v="0"/>
    <n v="0"/>
    <n v="0"/>
    <n v="0"/>
    <n v="0"/>
    <n v="0"/>
    <n v="0"/>
    <n v="1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6.600000000000001"/>
    <n v="0"/>
    <n v="-1.4000000000000021"/>
    <n v="-1.1887335526315812"/>
    <n v="1.2857142857142858"/>
    <n v="4.93240774570698E-2"/>
    <n v="50"/>
    <n v="3.5102208501113101"/>
    <n v="6.0888890698943499"/>
    <n v="0"/>
    <n v="0"/>
    <n v="5.68647674614202"/>
    <n v="0"/>
    <n v="0.71899999999999997"/>
    <n v="2.6"/>
    <n v="2.2999999999999998"/>
    <n v="0.14499999999999999"/>
    <n v="0.13600000000000001"/>
    <n v="0.40899999999999997"/>
    <n v="19907.439999999999"/>
    <n v="1.0009999999999999"/>
    <n v="1.5"/>
    <n v="0"/>
    <n v="14.913"/>
    <n v="0"/>
    <n v="0"/>
    <n v="71.78"/>
    <n v="0"/>
    <n v="0"/>
    <n v="14.913"/>
    <n v="0"/>
    <n v="14.913"/>
    <n v="0"/>
    <n v="0"/>
    <n v="71.78"/>
    <n v="0"/>
    <n v="0"/>
    <n v="0"/>
    <n v="0"/>
    <n v="-73.058823529411768"/>
    <n v="-27.441176470588236"/>
    <n v="80.82352941176471"/>
    <n v="-58.029411764705884"/>
    <n v="-42.696969696969695"/>
    <n v="11.258064516129032"/>
    <n v="0"/>
    <n v="0"/>
    <n v="0"/>
    <n v="0"/>
    <n v="0"/>
    <n v="0"/>
    <n v="0"/>
    <n v="19.5"/>
    <n v="305"/>
    <n v="305"/>
    <n v="0"/>
    <n v="0"/>
    <n v="19.5"/>
    <n v="1479"/>
    <n v="1858"/>
    <n v="236"/>
    <n v="541"/>
    <n v="0"/>
    <n v="0"/>
    <n v="0"/>
    <n v="0"/>
    <n v="0"/>
    <n v="0"/>
    <n v="1"/>
    <n v="0"/>
    <n v="0"/>
    <n v="0"/>
    <n v="541"/>
    <n v="0"/>
    <n v="0"/>
    <n v="0"/>
    <n v="0"/>
    <n v="0"/>
    <n v="0"/>
    <n v="19.5"/>
    <n v="0"/>
    <n v="0"/>
    <n v="0"/>
    <n v="0"/>
    <n v="0"/>
    <n v="0"/>
    <n v="0"/>
    <n v="0"/>
    <n v="0"/>
    <n v="0"/>
    <n v="0"/>
    <n v="19.5"/>
    <n v="19.5"/>
    <n v="1.7096774193548387"/>
    <n v="0"/>
    <n v="0"/>
    <n v="0"/>
    <n v="0"/>
    <n v="0"/>
    <n v="0"/>
    <n v="0"/>
    <n v="9.7244732576985418E-2"/>
    <n v="0"/>
    <n v="0"/>
    <n v="0"/>
    <n v="60"/>
    <n v="0"/>
    <n v="0"/>
    <n v="0"/>
    <n v="0"/>
    <n v="0"/>
    <n v="0"/>
    <n v="0"/>
    <n v="3.160453808752025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9"/>
    <s v="London"/>
    <x v="1"/>
    <x v="1"/>
    <n v="543"/>
    <n v="995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5.04"/>
    <n v="0"/>
    <n v="0"/>
    <n v="0"/>
    <n v="0"/>
    <n v="0"/>
    <n v="0"/>
    <n v="5.04"/>
    <n v="0.23699999999999999"/>
    <n v="251.63"/>
    <n v="0"/>
    <n v="0"/>
    <n v="0"/>
    <n v="0"/>
    <n v="0"/>
    <n v="0"/>
    <n v="0"/>
    <n v="85"/>
    <n v="0"/>
    <n v="0"/>
    <n v="0"/>
    <n v="0"/>
    <n v="0"/>
    <n v="0"/>
    <n v="0.14399999999999999"/>
    <n v="4.2069999999999999"/>
    <n v="1.7096774193548387"/>
    <n v="0"/>
    <n v="0"/>
    <n v="0"/>
    <n v="0"/>
    <n v="0"/>
    <n v="0"/>
    <n v="0"/>
    <n v="0"/>
    <n v="0"/>
    <n v="0"/>
    <n v="0"/>
    <n v="985"/>
    <n v="74"/>
    <n v="22"/>
    <n v="0"/>
    <n v="0"/>
    <n v="593"/>
    <n v="299"/>
    <n v="54"/>
    <n v="0"/>
    <n v="0"/>
    <n v="0"/>
    <n v="0"/>
    <n v="0"/>
    <n v="0"/>
    <n v="0"/>
    <n v="0"/>
    <n v="0"/>
    <n v="0"/>
    <n v="0"/>
    <n v="0"/>
    <n v="0"/>
    <n v="0"/>
    <n v="2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3"/>
    <n v="0"/>
    <n v="0.29999999999999716"/>
    <n v="0.25472861842105032"/>
    <n v="-0.21428571428571427"/>
    <n v="-8.2206795761782993E-3"/>
    <n v="58"/>
    <n v="2.92069541875501"/>
    <n v="5.6716628664415696"/>
    <n v="0"/>
    <n v="0"/>
    <n v="5.1878933348059499"/>
    <n v="0"/>
    <n v="0.75600000000000001"/>
    <n v="2.2999999999999998"/>
    <n v="1.7"/>
    <n v="0.13500000000000001"/>
    <n v="0.109"/>
    <n v="0.30299999999999999"/>
    <n v="26959.08"/>
    <n v="1"/>
    <n v="1.51"/>
    <n v="0"/>
    <n v="2.1"/>
    <n v="0"/>
    <n v="0"/>
    <n v="24.810000000000002"/>
    <n v="0"/>
    <n v="0"/>
    <n v="2.1"/>
    <n v="0"/>
    <n v="2.1"/>
    <n v="0"/>
    <n v="0"/>
    <n v="24.810000000000002"/>
    <n v="0"/>
    <n v="0"/>
    <n v="0"/>
    <n v="0"/>
    <n v="-66.382352941176464"/>
    <n v="-23.735294117647058"/>
    <n v="212.28125"/>
    <n v="-69.647058823529406"/>
    <n v="-82"/>
    <n v="27.28125"/>
    <n v="0"/>
    <n v="0"/>
    <n v="0"/>
    <n v="0"/>
    <n v="0"/>
    <n v="0"/>
    <n v="0"/>
    <n v="20.7"/>
    <n v="305"/>
    <n v="305"/>
    <n v="0"/>
    <n v="0"/>
    <n v="20.7"/>
    <n v="1368"/>
    <n v="1673"/>
    <n v="229"/>
    <n v="534"/>
    <n v="0"/>
    <n v="0"/>
    <n v="0"/>
    <n v="0"/>
    <n v="0"/>
    <n v="0"/>
    <n v="0"/>
    <n v="4"/>
    <n v="0"/>
    <n v="0"/>
    <n v="530"/>
    <n v="0"/>
    <n v="0"/>
    <n v="0"/>
    <n v="0"/>
    <n v="0"/>
    <n v="0"/>
    <n v="20.7"/>
    <n v="0"/>
    <n v="0"/>
    <n v="0"/>
    <n v="0"/>
    <n v="0"/>
    <n v="0"/>
    <n v="0"/>
    <n v="0"/>
    <n v="0"/>
    <n v="0"/>
    <n v="0"/>
    <n v="20.7"/>
    <n v="20.7"/>
    <n v="1.7096774193548387"/>
    <n v="0"/>
    <n v="0"/>
    <n v="0"/>
    <n v="0"/>
    <n v="0"/>
    <n v="0"/>
    <n v="0"/>
    <n v="9.9447513812154692E-2"/>
    <n v="0"/>
    <n v="0"/>
    <n v="0"/>
    <n v="54"/>
    <n v="0"/>
    <n v="0"/>
    <n v="0"/>
    <n v="0"/>
    <n v="0"/>
    <n v="0"/>
    <n v="0"/>
    <n v="3.812154696132596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0"/>
    <s v="London"/>
    <x v="1"/>
    <x v="1"/>
    <n v="449"/>
    <n v="89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710000000000001"/>
    <n v="0"/>
    <n v="0"/>
    <n v="0"/>
    <n v="0"/>
    <n v="0"/>
    <n v="0"/>
    <n v="5.9710000000000001"/>
    <n v="0.33300000000000002"/>
    <n v="276.92"/>
    <n v="0"/>
    <n v="0"/>
    <n v="0"/>
    <n v="0"/>
    <n v="0"/>
    <n v="0"/>
    <n v="0"/>
    <n v="80"/>
    <n v="0"/>
    <n v="0"/>
    <n v="0"/>
    <n v="0"/>
    <n v="0"/>
    <n v="0"/>
    <n v="0.28499999999999998"/>
    <n v="4.3220000000000001"/>
    <n v="1.7096774193548387"/>
    <n v="0"/>
    <n v="0"/>
    <n v="0"/>
    <n v="0"/>
    <n v="0"/>
    <n v="0"/>
    <n v="0"/>
    <n v="0"/>
    <n v="0"/>
    <n v="0"/>
    <n v="0"/>
    <n v="785"/>
    <n v="81"/>
    <n v="8"/>
    <n v="0"/>
    <n v="0"/>
    <n v="481"/>
    <n v="4470"/>
    <n v="16"/>
    <n v="0"/>
    <n v="0"/>
    <n v="0"/>
    <n v="0"/>
    <n v="0"/>
    <n v="0"/>
    <n v="0"/>
    <n v="0"/>
    <n v="0"/>
    <n v="0"/>
    <n v="0"/>
    <n v="0"/>
    <n v="0"/>
    <n v="0"/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600000000000001"/>
    <n v="0"/>
    <n v="1.5999999999999979"/>
    <n v="1.358552631578946"/>
    <n v="-0.21428571428571427"/>
    <n v="-8.2206795761782993E-3"/>
    <n v="65"/>
    <n v="2.3765279448266199"/>
    <n v="4.9393263473525399"/>
    <n v="0"/>
    <n v="0"/>
    <n v="4.4555077598650596"/>
    <n v="0"/>
    <n v="0.79500000000000004"/>
    <n v="1.9"/>
    <n v="1.1000000000000001"/>
    <n v="0.12"/>
    <n v="8.5000000000000006E-2"/>
    <n v="0.188"/>
    <n v="35988.9"/>
    <n v="1"/>
    <n v="1.56"/>
    <n v="0"/>
    <n v="5.0540000000000003"/>
    <n v="0"/>
    <n v="0"/>
    <n v="37.650000000000006"/>
    <n v="0"/>
    <n v="0"/>
    <n v="5.0540000000000003"/>
    <n v="0"/>
    <n v="5.0540000000000003"/>
    <n v="0"/>
    <n v="0"/>
    <n v="37.650000000000006"/>
    <n v="0"/>
    <n v="0"/>
    <n v="0"/>
    <n v="0"/>
    <n v="-64.17647058823529"/>
    <n v="-17.588235294117649"/>
    <n v="105.45454545454545"/>
    <n v="-65.088235294117652"/>
    <n v="-67.911764705882348"/>
    <n v="26.303030303030305"/>
    <n v="0"/>
    <n v="0"/>
    <n v="0"/>
    <n v="0"/>
    <n v="0"/>
    <n v="0"/>
    <n v="0"/>
    <n v="2.2000000000000002"/>
    <n v="8810"/>
    <n v="8810"/>
    <n v="0"/>
    <n v="0"/>
    <n v="2.2000000000000002"/>
    <n v="1176"/>
    <n v="1419"/>
    <n v="54720"/>
    <n v="63530"/>
    <n v="0"/>
    <n v="0"/>
    <n v="0"/>
    <n v="0"/>
    <n v="0"/>
    <n v="0"/>
    <n v="0"/>
    <n v="63071"/>
    <n v="0"/>
    <n v="0"/>
    <n v="459"/>
    <n v="0"/>
    <n v="0"/>
    <n v="0"/>
    <n v="0"/>
    <n v="0"/>
    <n v="0"/>
    <n v="2.2000000000000002"/>
    <n v="0"/>
    <n v="0"/>
    <n v="0"/>
    <n v="0"/>
    <n v="0"/>
    <n v="0"/>
    <n v="0"/>
    <n v="0"/>
    <n v="0"/>
    <n v="0"/>
    <n v="0"/>
    <n v="2.2000000000000002"/>
    <n v="2.2000000000000002"/>
    <n v="1.7096774193548387"/>
    <n v="0"/>
    <n v="0"/>
    <n v="0"/>
    <n v="0"/>
    <n v="0"/>
    <n v="0"/>
    <n v="0"/>
    <n v="3.5634743875278395E-2"/>
    <n v="0"/>
    <n v="0"/>
    <n v="0"/>
    <n v="16"/>
    <n v="0"/>
    <n v="0"/>
    <n v="0"/>
    <n v="0"/>
    <n v="0"/>
    <n v="0"/>
    <n v="0"/>
    <n v="4.89977728285078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1"/>
    <s v="London"/>
    <x v="1"/>
    <x v="1"/>
    <n v="438"/>
    <n v="79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7629999999999999"/>
    <n v="0"/>
    <n v="0"/>
    <n v="0"/>
    <n v="0"/>
    <n v="0"/>
    <n v="0"/>
    <n v="5.7629999999999999"/>
    <n v="0.33100000000000002"/>
    <n v="288.05"/>
    <n v="0"/>
    <n v="0"/>
    <n v="0"/>
    <n v="0"/>
    <n v="0"/>
    <n v="0"/>
    <n v="0"/>
    <n v="96"/>
    <n v="0"/>
    <n v="0"/>
    <n v="0"/>
    <n v="0"/>
    <n v="0"/>
    <n v="0"/>
    <n v="0.153"/>
    <n v="4.117"/>
    <n v="1.7096774193548387"/>
    <n v="0"/>
    <n v="0"/>
    <n v="0"/>
    <n v="0"/>
    <n v="0"/>
    <n v="0"/>
    <n v="0"/>
    <n v="0"/>
    <n v="0"/>
    <n v="0"/>
    <n v="0"/>
    <n v="717"/>
    <n v="55"/>
    <n v="5"/>
    <n v="0"/>
    <n v="0"/>
    <n v="493"/>
    <n v="5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8"/>
    <n v="13.7"/>
    <n v="1.7999999999999972"/>
    <n v="1.5283717105263139"/>
    <n v="-0.21428571428571427"/>
    <n v="-8.2206795761782993E-3"/>
    <n v="85"/>
    <n v="2.2291925716444498"/>
    <n v="4.6507086735479897"/>
    <n v="0"/>
    <n v="0"/>
    <n v="4.33125673724245"/>
    <n v="0"/>
    <n v="0.80700000000000005"/>
    <n v="1.9"/>
    <n v="1"/>
    <n v="0.115"/>
    <n v="7.8E-2"/>
    <n v="0.16200000000000001"/>
    <n v="40767.279999999999"/>
    <n v="1"/>
    <n v="1.54"/>
    <n v="0"/>
    <n v="4.6790000000000003"/>
    <n v="0"/>
    <n v="0"/>
    <n v="37.54"/>
    <n v="0"/>
    <n v="0"/>
    <n v="4.6790000000000003"/>
    <n v="0"/>
    <n v="4.6790000000000003"/>
    <n v="0"/>
    <n v="0"/>
    <n v="37.54"/>
    <n v="0"/>
    <n v="0"/>
    <n v="0"/>
    <n v="0"/>
    <n v="-65.17647058823529"/>
    <n v="-18.647058823529413"/>
    <n v="97.242424242424249"/>
    <n v="-65.264705882352942"/>
    <n v="-67.264705882352942"/>
    <n v="27.212121212121211"/>
    <n v="0"/>
    <n v="0"/>
    <n v="0"/>
    <n v="0"/>
    <n v="0"/>
    <n v="0"/>
    <n v="0"/>
    <n v="0"/>
    <n v="792"/>
    <n v="792"/>
    <n v="0"/>
    <n v="0"/>
    <n v="0"/>
    <n v="1082"/>
    <n v="1405"/>
    <n v="2511"/>
    <n v="3303"/>
    <n v="0"/>
    <n v="0"/>
    <n v="0"/>
    <n v="0"/>
    <n v="0"/>
    <n v="0"/>
    <n v="0"/>
    <n v="2859"/>
    <n v="0"/>
    <n v="22"/>
    <n v="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2"/>
    <s v="London"/>
    <x v="1"/>
    <x v="1"/>
    <n v="463"/>
    <n v="86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6769999999999996"/>
    <n v="0"/>
    <n v="0"/>
    <n v="0"/>
    <n v="0"/>
    <n v="0"/>
    <n v="0"/>
    <n v="5.6769999999999996"/>
    <n v="0.32200000000000001"/>
    <n v="308.08999999999997"/>
    <n v="0"/>
    <n v="0"/>
    <n v="0"/>
    <n v="0"/>
    <n v="0"/>
    <n v="0"/>
    <n v="0"/>
    <n v="86"/>
    <n v="0"/>
    <n v="0"/>
    <n v="0"/>
    <n v="0"/>
    <n v="0"/>
    <n v="0"/>
    <n v="0.14599999999999999"/>
    <n v="4.0910000000000002"/>
    <n v="1.7096774193548387"/>
    <n v="0"/>
    <n v="0"/>
    <n v="0"/>
    <n v="0"/>
    <n v="0"/>
    <n v="0"/>
    <n v="0"/>
    <n v="0"/>
    <n v="0"/>
    <n v="0"/>
    <n v="0"/>
    <n v="705"/>
    <n v="67"/>
    <n v="14"/>
    <n v="0"/>
    <n v="0"/>
    <n v="509"/>
    <n v="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600000000000001"/>
    <n v="11.6"/>
    <n v="-1.4000000000000021"/>
    <n v="-1.1887335526315812"/>
    <n v="-0.21428571428571427"/>
    <n v="-8.2206795761782993E-3"/>
    <n v="75"/>
    <n v="2.2502349565061399"/>
    <n v="4.5537831234730302"/>
    <n v="0"/>
    <n v="0"/>
    <n v="4.1149327366145299"/>
    <n v="0"/>
    <n v="0.81599999999999995"/>
    <n v="1.8"/>
    <n v="0.9"/>
    <n v="0.113"/>
    <n v="7.0999999999999994E-2"/>
    <n v="0.157"/>
    <n v="44324.57"/>
    <n v="1"/>
    <n v="1.56"/>
    <n v="0"/>
    <n v="0"/>
    <n v="0"/>
    <n v="0"/>
    <n v="0"/>
    <n v="0"/>
    <n v="0"/>
    <n v="0"/>
    <n v="0"/>
    <n v="0"/>
    <n v="0"/>
    <n v="0"/>
    <n v="0"/>
    <n v="0"/>
    <n v="0"/>
    <n v="0"/>
    <n v="0"/>
    <n v="-64.32352941176471"/>
    <n v="-15.941176470588236"/>
    <n v="115.54545454545455"/>
    <n v="-64.852941176470594"/>
    <n v="-67.147058823529406"/>
    <n v="27.151515151515152"/>
    <n v="0"/>
    <n v="0"/>
    <n v="0"/>
    <n v="0"/>
    <n v="0"/>
    <n v="0"/>
    <n v="0"/>
    <n v="0"/>
    <n v="3936"/>
    <n v="3936"/>
    <n v="0"/>
    <n v="0"/>
    <n v="0"/>
    <n v="1074"/>
    <n v="1356"/>
    <n v="15254"/>
    <n v="19190"/>
    <n v="0"/>
    <n v="0"/>
    <n v="0"/>
    <n v="0"/>
    <n v="0"/>
    <n v="0"/>
    <n v="0"/>
    <n v="18756"/>
    <n v="0"/>
    <n v="13"/>
    <n v="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3"/>
    <s v="London"/>
    <x v="1"/>
    <x v="1"/>
    <n v="643"/>
    <n v="101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880000000000004"/>
    <n v="0"/>
    <n v="0"/>
    <n v="0"/>
    <n v="0"/>
    <n v="0"/>
    <n v="0"/>
    <n v="5.4880000000000004"/>
    <n v="0.30199999999999999"/>
    <n v="285.02"/>
    <n v="0"/>
    <n v="0"/>
    <n v="0"/>
    <n v="0"/>
    <n v="0"/>
    <n v="0"/>
    <n v="0"/>
    <n v="76"/>
    <n v="0"/>
    <n v="0"/>
    <n v="0"/>
    <n v="0"/>
    <n v="0"/>
    <n v="0"/>
    <n v="0.114"/>
    <n v="4.649"/>
    <n v="1.7096774193548387"/>
    <n v="0"/>
    <n v="0"/>
    <n v="0"/>
    <n v="0"/>
    <n v="0"/>
    <n v="0"/>
    <n v="0"/>
    <n v="0"/>
    <n v="0"/>
    <n v="0"/>
    <n v="0"/>
    <n v="757"/>
    <n v="85"/>
    <n v="9"/>
    <n v="0"/>
    <n v="0"/>
    <n v="543"/>
    <n v="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399999999999999"/>
    <n v="11"/>
    <n v="-0.60000000000000497"/>
    <n v="-0.50945723684210964"/>
    <n v="-0.21428571428571427"/>
    <n v="-8.2206795761782993E-3"/>
    <n v="56"/>
    <n v="2.2007737669887999"/>
    <n v="4.1111865985139504"/>
    <n v="0"/>
    <n v="0"/>
    <n v="3.9042390220724998"/>
    <n v="0"/>
    <n v="0.79100000000000004"/>
    <n v="1.8"/>
    <n v="1"/>
    <n v="0.12"/>
    <n v="0.09"/>
    <n v="0.21"/>
    <n v="44685.84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66.088235294117652"/>
    <n v="-14.794117647058824"/>
    <n v="118.57575757575758"/>
    <n v="-61.941176470588232"/>
    <n v="-65.17647058823529"/>
    <n v="26.727272727272727"/>
    <n v="0"/>
    <n v="0"/>
    <n v="0"/>
    <n v="0"/>
    <n v="0"/>
    <n v="0"/>
    <n v="0"/>
    <n v="0"/>
    <n v="320"/>
    <n v="320"/>
    <n v="0"/>
    <n v="0"/>
    <n v="0"/>
    <n v="1316"/>
    <n v="1650"/>
    <n v="295"/>
    <n v="615"/>
    <n v="0"/>
    <n v="0"/>
    <n v="0"/>
    <n v="0"/>
    <n v="1"/>
    <n v="0"/>
    <n v="0"/>
    <n v="112"/>
    <n v="0"/>
    <n v="24"/>
    <n v="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4"/>
    <s v="London"/>
    <x v="1"/>
    <x v="1"/>
    <n v="866"/>
    <n v="123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279999999999999"/>
    <n v="0"/>
    <n v="0"/>
    <n v="0"/>
    <n v="0"/>
    <n v="0"/>
    <n v="0"/>
    <n v="5.4279999999999999"/>
    <n v="0.27200000000000002"/>
    <n v="273.41000000000003"/>
    <n v="0"/>
    <n v="0"/>
    <n v="0"/>
    <n v="0"/>
    <n v="0"/>
    <n v="0"/>
    <n v="0"/>
    <n v="93"/>
    <n v="0"/>
    <n v="0"/>
    <n v="0"/>
    <n v="0"/>
    <n v="0"/>
    <n v="0"/>
    <n v="0.16700000000000001"/>
    <n v="4.9669999999999996"/>
    <n v="1.7096774193548387"/>
    <n v="0"/>
    <n v="0"/>
    <n v="0"/>
    <n v="0"/>
    <n v="0"/>
    <n v="0"/>
    <n v="0"/>
    <n v="0"/>
    <n v="0"/>
    <n v="0"/>
    <n v="0"/>
    <n v="796"/>
    <n v="93"/>
    <n v="17"/>
    <n v="0"/>
    <n v="11"/>
    <n v="780"/>
    <n v="9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7"/>
    <n v="9.9"/>
    <n v="-0.30000000000000426"/>
    <n v="-0.25472861842105632"/>
    <n v="-0.21428571428571427"/>
    <n v="-8.2206795761782993E-3"/>
    <n v="39"/>
    <n v="2.3818589325140498"/>
    <n v="4.3595442393474597"/>
    <n v="0"/>
    <n v="0"/>
    <n v="4.13283707751875"/>
    <n v="0"/>
    <n v="0.77500000000000002"/>
    <n v="1.9"/>
    <n v="1.2"/>
    <n v="0.127"/>
    <n v="9.8000000000000004E-2"/>
    <n v="0.28199999999999997"/>
    <n v="41382.639999999999"/>
    <n v="1"/>
    <n v="1.52"/>
    <n v="0"/>
    <n v="0"/>
    <n v="0"/>
    <n v="0"/>
    <n v="0"/>
    <n v="0"/>
    <n v="0"/>
    <n v="0"/>
    <n v="0"/>
    <n v="0"/>
    <n v="0"/>
    <n v="0"/>
    <n v="0"/>
    <n v="0"/>
    <n v="0"/>
    <n v="0"/>
    <n v="0"/>
    <n v="-70.617647058823536"/>
    <n v="-17.794117647058822"/>
    <n v="102.26470588235294"/>
    <n v="-55.411764705882355"/>
    <n v="-34.666666666666664"/>
    <n v="13.28125"/>
    <n v="0"/>
    <n v="0"/>
    <n v="0"/>
    <n v="0"/>
    <n v="0"/>
    <n v="0"/>
    <n v="0"/>
    <n v="0"/>
    <n v="415"/>
    <n v="415"/>
    <n v="0"/>
    <n v="0"/>
    <n v="0"/>
    <n v="2108"/>
    <n v="2699"/>
    <n v="225"/>
    <n v="640"/>
    <n v="0"/>
    <n v="0"/>
    <n v="0"/>
    <n v="0"/>
    <n v="0"/>
    <n v="1"/>
    <n v="0"/>
    <n v="0"/>
    <n v="0"/>
    <n v="12"/>
    <n v="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96774193548387"/>
    <n v="11"/>
    <n v="1.270207852193995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5"/>
    <s v="London"/>
    <x v="1"/>
    <x v="1"/>
    <n v="602"/>
    <n v="100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580000000000002"/>
    <n v="0"/>
    <n v="0"/>
    <n v="0"/>
    <n v="0"/>
    <n v="0"/>
    <n v="0"/>
    <n v="5.4580000000000002"/>
    <n v="0.24399999999999999"/>
    <n v="253.16"/>
    <n v="0"/>
    <n v="0"/>
    <n v="0"/>
    <n v="0"/>
    <n v="0"/>
    <n v="0"/>
    <n v="0"/>
    <n v="81"/>
    <n v="0"/>
    <n v="0"/>
    <n v="0"/>
    <n v="0"/>
    <n v="0"/>
    <n v="0"/>
    <n v="0.16400000000000001"/>
    <n v="4.383"/>
    <n v="1.7096774193548387"/>
    <n v="0"/>
    <n v="0"/>
    <n v="0"/>
    <n v="0"/>
    <n v="0"/>
    <n v="0"/>
    <n v="0"/>
    <n v="0"/>
    <n v="0"/>
    <n v="0"/>
    <n v="0"/>
    <n v="710"/>
    <n v="87"/>
    <n v="23"/>
    <n v="0"/>
    <n v="0"/>
    <n v="560"/>
    <n v="7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600000000000001"/>
    <n v="0"/>
    <n v="3.1142857142857157"/>
    <n v="2.1935737781954896"/>
    <n v="-0.2857142857142857"/>
    <n v="-1.4614541468761419E-2"/>
    <n v="38"/>
    <n v="2.4470315297302498"/>
    <n v="4.57767849026225"/>
    <n v="0"/>
    <n v="0"/>
    <n v="4.1470977984432897"/>
    <n v="0"/>
    <n v="0.78100000000000003"/>
    <n v="1.9"/>
    <n v="1.3"/>
    <n v="0.125"/>
    <n v="9.5000000000000001E-2"/>
    <n v="0.27400000000000002"/>
    <n v="34757.769999999997"/>
    <n v="1"/>
    <n v="1.49"/>
    <n v="0"/>
    <n v="0"/>
    <n v="0"/>
    <n v="0"/>
    <n v="0"/>
    <n v="0"/>
    <n v="0"/>
    <n v="0"/>
    <n v="0"/>
    <n v="0"/>
    <n v="0"/>
    <n v="0"/>
    <n v="0"/>
    <n v="0"/>
    <n v="0"/>
    <n v="0"/>
    <n v="0"/>
    <n v="-71.088235294117652"/>
    <n v="-23.970588235294116"/>
    <n v="105.70588235294117"/>
    <n v="-54.970588235294116"/>
    <n v="-33.121212121212125"/>
    <n v="10.09375"/>
    <n v="0"/>
    <n v="0"/>
    <n v="0"/>
    <n v="0"/>
    <n v="0"/>
    <n v="0"/>
    <n v="0"/>
    <n v="0"/>
    <n v="301"/>
    <n v="301"/>
    <n v="0"/>
    <n v="0"/>
    <n v="0"/>
    <n v="1605"/>
    <n v="2033"/>
    <n v="229"/>
    <n v="530"/>
    <n v="0"/>
    <n v="0"/>
    <n v="0"/>
    <n v="0"/>
    <n v="0"/>
    <n v="0"/>
    <n v="1"/>
    <n v="0"/>
    <n v="0"/>
    <n v="0"/>
    <n v="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9677419354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6"/>
    <s v="London"/>
    <x v="1"/>
    <x v="1"/>
    <n v="493"/>
    <n v="85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8390000000000004"/>
    <n v="0"/>
    <n v="0"/>
    <n v="0"/>
    <n v="0"/>
    <n v="0"/>
    <n v="0"/>
    <n v="5.8390000000000004"/>
    <n v="0.29899999999999999"/>
    <n v="295.19"/>
    <n v="0"/>
    <n v="0"/>
    <n v="0"/>
    <n v="0"/>
    <n v="0"/>
    <n v="0"/>
    <n v="0"/>
    <n v="82"/>
    <n v="0"/>
    <n v="0"/>
    <n v="0"/>
    <n v="0"/>
    <n v="0"/>
    <n v="0"/>
    <n v="0.2"/>
    <n v="4.2629999999999999"/>
    <n v="54.866666666666667"/>
    <n v="14.090333333333334"/>
    <n v="0"/>
    <n v="0"/>
    <n v="0"/>
    <n v="0"/>
    <n v="0"/>
    <n v="0"/>
    <n v="0"/>
    <n v="0"/>
    <n v="0"/>
    <n v="0"/>
    <n v="720"/>
    <n v="55"/>
    <n v="8"/>
    <n v="0"/>
    <n v="11"/>
    <n v="471"/>
    <n v="5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100000000000001"/>
    <n v="11.3"/>
    <n v="3.6142857142857157"/>
    <n v="2.5457530545112794"/>
    <n v="-0.2857142857142857"/>
    <n v="-1.4614541468761419E-2"/>
    <n v="49"/>
    <n v="2.3369858680614302"/>
    <n v="4.7262051409854697"/>
    <n v="0"/>
    <n v="0"/>
    <n v="4.2524270802394604"/>
    <n v="0"/>
    <n v="0.79700000000000004"/>
    <n v="1.9"/>
    <n v="1.1000000000000001"/>
    <n v="0.121"/>
    <n v="8.2000000000000003E-2"/>
    <n v="0.192"/>
    <n v="41140.35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60.264705882352942"/>
    <n v="-15.323529411764707"/>
    <n v="117.27272727272727"/>
    <n v="-61.558823529411768"/>
    <n v="-63.941176470588232"/>
    <n v="24.303030303030305"/>
    <n v="0"/>
    <n v="0"/>
    <n v="0"/>
    <n v="0"/>
    <n v="0"/>
    <n v="0"/>
    <n v="0"/>
    <n v="0"/>
    <n v="271"/>
    <n v="271"/>
    <n v="0"/>
    <n v="0"/>
    <n v="0"/>
    <n v="1373"/>
    <n v="1736"/>
    <n v="200"/>
    <n v="471"/>
    <n v="0"/>
    <n v="0"/>
    <n v="0"/>
    <n v="0"/>
    <n v="0"/>
    <n v="0"/>
    <n v="0"/>
    <n v="0"/>
    <n v="0"/>
    <n v="7"/>
    <n v="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11"/>
    <n v="2.23123732251521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357"/>
    <s v="London"/>
    <x v="1"/>
    <x v="1"/>
    <n v="765"/>
    <n v="109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619999999999997"/>
    <n v="0"/>
    <n v="0"/>
    <n v="0"/>
    <n v="0"/>
    <n v="0"/>
    <n v="0"/>
    <n v="5.9619999999999997"/>
    <n v="0.34300000000000003"/>
    <n v="288.77999999999997"/>
    <n v="0"/>
    <n v="0"/>
    <n v="0"/>
    <n v="0"/>
    <n v="0"/>
    <n v="0"/>
    <n v="0"/>
    <n v="82"/>
    <n v="0"/>
    <n v="0"/>
    <n v="0"/>
    <n v="0"/>
    <n v="0"/>
    <n v="0"/>
    <n v="0.55200000000000005"/>
    <n v="4.9269999999999996"/>
    <n v="54.866666666666667"/>
    <n v="14.090333333333334"/>
    <n v="0"/>
    <n v="0"/>
    <n v="0"/>
    <n v="0"/>
    <n v="0"/>
    <n v="0"/>
    <n v="0"/>
    <n v="0"/>
    <n v="0"/>
    <n v="0"/>
    <n v="715"/>
    <n v="67"/>
    <n v="3"/>
    <n v="0"/>
    <n v="0"/>
    <n v="521"/>
    <n v="10634"/>
    <n v="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100000000000001"/>
    <n v="0"/>
    <n v="3.6142857142857157"/>
    <n v="2.5457530545112794"/>
    <n v="-0.2857142857142857"/>
    <n v="-1.4614541468761419E-2"/>
    <n v="49"/>
    <n v="2.28360419174897"/>
    <n v="4.63528589425131"/>
    <n v="0"/>
    <n v="0"/>
    <n v="4.2057152719042303"/>
    <n v="0"/>
    <n v="0.80900000000000005"/>
    <n v="1.8"/>
    <n v="1"/>
    <n v="0.115"/>
    <n v="7.5999999999999998E-2"/>
    <n v="0.19"/>
    <n v="45116.99"/>
    <n v="1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-62.411764705882355"/>
    <n v="-16.882352941176471"/>
    <n v="118.60606060606061"/>
    <n v="-62.117647058823529"/>
    <n v="-64.117647058823536"/>
    <n v="24.606060606060606"/>
    <n v="0"/>
    <n v="0"/>
    <n v="0"/>
    <n v="0"/>
    <n v="0"/>
    <n v="0"/>
    <n v="0"/>
    <n v="0"/>
    <n v="70212"/>
    <n v="70212"/>
    <n v="0"/>
    <n v="0"/>
    <n v="0"/>
    <n v="2042"/>
    <n v="2863"/>
    <n v="451575"/>
    <n v="521787"/>
    <n v="0"/>
    <n v="0"/>
    <n v="0"/>
    <n v="0"/>
    <n v="0"/>
    <n v="0"/>
    <n v="0"/>
    <n v="521362"/>
    <n v="0"/>
    <n v="0"/>
    <n v="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1.326797385620915"/>
    <n v="0"/>
    <n v="0"/>
    <n v="0"/>
    <n v="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8"/>
    <s v="London"/>
    <x v="1"/>
    <x v="1"/>
    <n v="670"/>
    <n v="98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509999999999996"/>
    <n v="0"/>
    <n v="0"/>
    <n v="0"/>
    <n v="0"/>
    <n v="0"/>
    <n v="0"/>
    <n v="5.9509999999999996"/>
    <n v="0.33700000000000002"/>
    <n v="304.06"/>
    <n v="0"/>
    <n v="0"/>
    <n v="0"/>
    <n v="0"/>
    <n v="0"/>
    <n v="0"/>
    <n v="0"/>
    <n v="79"/>
    <n v="0"/>
    <n v="0"/>
    <n v="0"/>
    <n v="0"/>
    <n v="0"/>
    <n v="0"/>
    <n v="0.254"/>
    <n v="4.6239999999999997"/>
    <n v="54.866666666666667"/>
    <n v="14.090333333333334"/>
    <n v="0"/>
    <n v="0"/>
    <n v="0"/>
    <n v="0"/>
    <n v="0"/>
    <n v="0"/>
    <n v="0"/>
    <n v="0"/>
    <n v="0"/>
    <n v="0"/>
    <n v="763"/>
    <n v="75"/>
    <n v="24"/>
    <n v="0"/>
    <n v="0"/>
    <n v="542"/>
    <n v="11432"/>
    <n v="1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6"/>
    <n v="0"/>
    <n v="0.11428571428571388"/>
    <n v="8.0498120300751597E-2"/>
    <n v="-0.2857142857142857"/>
    <n v="-1.4614541468761419E-2"/>
    <n v="78"/>
    <n v="2.18714767598023"/>
    <n v="4.3786053626770096"/>
    <n v="0"/>
    <n v="0"/>
    <n v="4.0678413286959696"/>
    <n v="0"/>
    <n v="0.80900000000000005"/>
    <n v="1.8"/>
    <n v="0.9"/>
    <n v="0.113"/>
    <n v="7.8E-2"/>
    <n v="0.16200000000000001"/>
    <n v="51149.7"/>
    <n v="1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-65.382352941176464"/>
    <n v="-22.058823529411764"/>
    <n v="22.121212121212121"/>
    <n v="-64.470588235294116"/>
    <n v="-64.5"/>
    <n v="27.212121212121211"/>
    <n v="0"/>
    <n v="0"/>
    <n v="0"/>
    <n v="0"/>
    <n v="0"/>
    <n v="0"/>
    <n v="0"/>
    <n v="0"/>
    <n v="339"/>
    <n v="339"/>
    <n v="0"/>
    <n v="0"/>
    <n v="0"/>
    <n v="2347"/>
    <n v="3114"/>
    <n v="397"/>
    <n v="736"/>
    <n v="0"/>
    <n v="0"/>
    <n v="0"/>
    <n v="0"/>
    <n v="0"/>
    <n v="0"/>
    <n v="0"/>
    <n v="299"/>
    <n v="0"/>
    <n v="9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2.1119402985074629"/>
    <n v="0"/>
    <n v="0"/>
    <n v="0"/>
    <n v="1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9"/>
    <s v="London"/>
    <x v="1"/>
    <x v="1"/>
    <n v="655"/>
    <n v="98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33"/>
    <n v="0"/>
    <n v="0"/>
    <n v="0"/>
    <n v="0"/>
    <n v="0"/>
    <n v="0"/>
    <n v="5.33"/>
    <n v="0.28899999999999998"/>
    <n v="194.03"/>
    <n v="0"/>
    <n v="0"/>
    <n v="0"/>
    <n v="0"/>
    <n v="0"/>
    <n v="0"/>
    <n v="0"/>
    <n v="76"/>
    <n v="0"/>
    <n v="0"/>
    <n v="0"/>
    <n v="0"/>
    <n v="0"/>
    <n v="0"/>
    <n v="0.253"/>
    <n v="4.54"/>
    <n v="54.866666666666667"/>
    <n v="14.090333333333334"/>
    <n v="0"/>
    <n v="0"/>
    <n v="0"/>
    <n v="0"/>
    <n v="0"/>
    <n v="0"/>
    <n v="0"/>
    <n v="0"/>
    <n v="0"/>
    <n v="0"/>
    <n v="727"/>
    <n v="72"/>
    <n v="29"/>
    <n v="0"/>
    <n v="0"/>
    <n v="547"/>
    <n v="11008"/>
    <n v="1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2.6"/>
    <n v="10.5"/>
    <n v="-2.8857142857142861"/>
    <n v="-2.0325775375939852"/>
    <n v="0.2142857142857143"/>
    <n v="1.0960906101571065E-2"/>
    <n v="57"/>
    <n v="2.1227235310814598"/>
    <n v="4.1961383567315202"/>
    <n v="0"/>
    <n v="0"/>
    <n v="3.91295004871496"/>
    <n v="0"/>
    <n v="0.81899999999999995"/>
    <n v="1.8"/>
    <n v="0.8"/>
    <n v="0.109"/>
    <n v="7.1999999999999995E-2"/>
    <n v="0.14699999999999999"/>
    <n v="54646.16"/>
    <n v="1"/>
    <n v="1.55"/>
    <n v="0"/>
    <n v="0"/>
    <n v="0"/>
    <n v="0"/>
    <n v="0"/>
    <n v="0"/>
    <n v="0"/>
    <n v="0"/>
    <n v="0"/>
    <n v="0"/>
    <n v="0"/>
    <n v="0"/>
    <n v="0"/>
    <n v="0"/>
    <n v="0"/>
    <n v="0"/>
    <n v="0"/>
    <n v="-64.735294117647058"/>
    <n v="-19.323529411764707"/>
    <n v="37.393939393939391"/>
    <n v="-64.558823529411768"/>
    <n v="-64.205882352941174"/>
    <n v="27.454545454545453"/>
    <n v="0"/>
    <n v="0"/>
    <n v="0"/>
    <n v="0"/>
    <n v="0"/>
    <n v="0"/>
    <n v="0"/>
    <n v="0"/>
    <n v="28674"/>
    <n v="28674"/>
    <n v="0"/>
    <n v="0"/>
    <n v="0"/>
    <n v="2174"/>
    <n v="2945"/>
    <n v="119609"/>
    <n v="148283"/>
    <n v="0"/>
    <n v="0"/>
    <n v="0"/>
    <n v="0"/>
    <n v="0"/>
    <n v="0"/>
    <n v="0"/>
    <n v="147840"/>
    <n v="0"/>
    <n v="10"/>
    <n v="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2.2396946564885498"/>
    <n v="0"/>
    <n v="0"/>
    <n v="0"/>
    <n v="1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0"/>
    <s v="London"/>
    <x v="1"/>
    <x v="1"/>
    <n v="911"/>
    <n v="113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27"/>
    <n v="0"/>
    <n v="0"/>
    <n v="0"/>
    <n v="0"/>
    <n v="0"/>
    <n v="0"/>
    <n v="5.27"/>
    <n v="0.35699999999999998"/>
    <n v="275.54999999999899"/>
    <n v="0"/>
    <n v="0"/>
    <n v="0"/>
    <n v="0"/>
    <n v="0"/>
    <n v="0"/>
    <n v="0"/>
    <n v="77"/>
    <n v="0"/>
    <n v="0"/>
    <n v="0"/>
    <n v="0"/>
    <n v="0"/>
    <n v="0"/>
    <n v="0.19800000000000001"/>
    <n v="4.9550000000000001"/>
    <n v="54.866666666666667"/>
    <n v="14.090333333333334"/>
    <n v="0"/>
    <n v="0"/>
    <n v="0"/>
    <n v="0"/>
    <n v="0"/>
    <n v="0"/>
    <n v="0"/>
    <n v="0"/>
    <n v="0"/>
    <n v="0"/>
    <n v="747"/>
    <n v="100"/>
    <n v="48"/>
    <n v="0"/>
    <n v="0"/>
    <n v="597"/>
    <n v="14368"/>
    <n v="2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-2.4857142857142858"/>
    <n v="-1.7508341165413535"/>
    <n v="-0.2857142857142857"/>
    <n v="-1.4614541468761419E-2"/>
    <n v="45"/>
    <n v="2.1626946413327599"/>
    <n v="4.3485923862773097"/>
    <n v="0"/>
    <n v="0"/>
    <n v="4.0102687776709303"/>
    <n v="0"/>
    <n v="0.81100000000000005"/>
    <n v="1.8"/>
    <n v="0.8"/>
    <n v="0.11600000000000001"/>
    <n v="7.2999999999999995E-2"/>
    <n v="0.185"/>
    <n v="56275.94"/>
    <n v="1"/>
    <n v="1.56"/>
    <n v="0"/>
    <n v="0"/>
    <n v="0"/>
    <n v="0"/>
    <n v="0"/>
    <n v="0"/>
    <n v="0"/>
    <n v="0"/>
    <n v="0"/>
    <n v="0"/>
    <n v="0"/>
    <n v="0"/>
    <n v="0"/>
    <n v="0"/>
    <n v="0"/>
    <n v="0"/>
    <n v="0"/>
    <n v="-66.441176470588232"/>
    <n v="-18.970588235294116"/>
    <n v="31.382352941176471"/>
    <n v="-62.411764705882355"/>
    <n v="-62.588235294117645"/>
    <n v="27.181818181818183"/>
    <n v="0"/>
    <n v="0"/>
    <n v="0"/>
    <n v="0"/>
    <n v="0"/>
    <n v="0"/>
    <n v="0"/>
    <n v="0"/>
    <n v="511"/>
    <n v="511"/>
    <n v="0"/>
    <n v="0"/>
    <n v="0"/>
    <n v="2573"/>
    <n v="3261"/>
    <n v="815"/>
    <n v="1326"/>
    <n v="0"/>
    <n v="0"/>
    <n v="0"/>
    <n v="0"/>
    <n v="1"/>
    <n v="0"/>
    <n v="0"/>
    <n v="822"/>
    <n v="0"/>
    <n v="25"/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2.402854006586169"/>
    <n v="0"/>
    <n v="0"/>
    <n v="0"/>
    <n v="2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1"/>
    <s v="London"/>
    <x v="1"/>
    <x v="1"/>
    <n v="1197"/>
    <n v="140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6230000000000002"/>
    <n v="0"/>
    <n v="0"/>
    <n v="0"/>
    <n v="0"/>
    <n v="0"/>
    <n v="0"/>
    <n v="5.6230000000000002"/>
    <n v="0.34699999999999998"/>
    <n v="302.19"/>
    <n v="0"/>
    <n v="0"/>
    <n v="0"/>
    <n v="0"/>
    <n v="0"/>
    <n v="0"/>
    <n v="0"/>
    <n v="108"/>
    <n v="0"/>
    <n v="0"/>
    <n v="0"/>
    <n v="0"/>
    <n v="0"/>
    <n v="0"/>
    <n v="0.19400000000000001"/>
    <n v="5.9210000000000003"/>
    <n v="54.866666666666667"/>
    <n v="14.090333333333334"/>
    <n v="0"/>
    <n v="0"/>
    <n v="0"/>
    <n v="0"/>
    <n v="0"/>
    <n v="0"/>
    <n v="0"/>
    <n v="0"/>
    <n v="0"/>
    <n v="0"/>
    <n v="781"/>
    <n v="107"/>
    <n v="46"/>
    <n v="0"/>
    <n v="0"/>
    <n v="855"/>
    <n v="19526"/>
    <n v="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0.4"/>
    <n v="0"/>
    <n v="-5.0857142857142854"/>
    <n v="-3.5821663533834585"/>
    <n v="1.2142857142857144"/>
    <n v="6.2111801242236038E-2"/>
    <n v="46"/>
    <n v="2.2428126945843401"/>
    <n v="4.3996993395064603"/>
    <n v="0"/>
    <n v="0"/>
    <n v="4.0670536648615503"/>
    <n v="0"/>
    <n v="0.80600000000000005"/>
    <n v="1.8"/>
    <n v="0.9"/>
    <n v="0.112"/>
    <n v="8.2000000000000003E-2"/>
    <n v="0.22500000000000001"/>
    <n v="55474.63"/>
    <n v="1"/>
    <n v="1.54"/>
    <n v="0"/>
    <n v="0"/>
    <n v="0"/>
    <n v="0"/>
    <n v="0"/>
    <n v="0"/>
    <n v="0"/>
    <n v="0"/>
    <n v="0"/>
    <n v="0"/>
    <n v="0"/>
    <n v="0"/>
    <n v="0"/>
    <n v="0"/>
    <n v="0"/>
    <n v="0"/>
    <n v="0"/>
    <n v="-72.205882352941174"/>
    <n v="-25.823529411764707"/>
    <n v="-13.911764705882353"/>
    <n v="-60.235294117647058"/>
    <n v="-37.636363636363633"/>
    <n v="16.3125"/>
    <n v="0"/>
    <n v="0"/>
    <n v="0"/>
    <n v="0"/>
    <n v="0"/>
    <n v="0"/>
    <n v="0"/>
    <n v="0"/>
    <n v="492"/>
    <n v="492"/>
    <n v="0"/>
    <n v="0"/>
    <n v="0"/>
    <n v="3798"/>
    <n v="4957"/>
    <n v="233"/>
    <n v="725"/>
    <n v="0"/>
    <n v="0"/>
    <n v="0"/>
    <n v="0"/>
    <n v="0"/>
    <n v="1"/>
    <n v="0"/>
    <n v="111"/>
    <n v="0"/>
    <n v="14"/>
    <n v="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2.6207184628237261"/>
    <n v="0"/>
    <n v="0"/>
    <n v="0"/>
    <n v="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2"/>
    <s v="London"/>
    <x v="1"/>
    <x v="1"/>
    <n v="899"/>
    <n v="123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6760000000000002"/>
    <n v="0"/>
    <n v="0"/>
    <n v="0"/>
    <n v="0"/>
    <n v="0"/>
    <n v="0"/>
    <n v="5.6760000000000002"/>
    <n v="0.313"/>
    <n v="211.21"/>
    <n v="0"/>
    <n v="0"/>
    <n v="0"/>
    <n v="0"/>
    <n v="0"/>
    <n v="0"/>
    <n v="0"/>
    <n v="99"/>
    <n v="0"/>
    <n v="0"/>
    <n v="0"/>
    <n v="0"/>
    <n v="0"/>
    <n v="0"/>
    <n v="0.20100000000000001"/>
    <n v="4.6669999999999998"/>
    <n v="54.866666666666667"/>
    <n v="14.090333333333334"/>
    <n v="0"/>
    <n v="0"/>
    <n v="0"/>
    <n v="0"/>
    <n v="0"/>
    <n v="0"/>
    <n v="0"/>
    <n v="0"/>
    <n v="0"/>
    <n v="0"/>
    <n v="752"/>
    <n v="94"/>
    <n v="30"/>
    <n v="0"/>
    <n v="0"/>
    <n v="678"/>
    <n v="16009"/>
    <n v="2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"/>
    <n v="0"/>
    <n v="12.6"/>
    <n v="0"/>
    <n v="-1.75"/>
    <n v="-1.1182154605263159"/>
    <n v="4.9250000000000016"/>
    <n v="4.3865249360613827"/>
    <n v="45"/>
    <n v="2.2800296641345099"/>
    <n v="4.6587949287674801"/>
    <n v="0"/>
    <n v="0"/>
    <n v="4.1215838484932501"/>
    <n v="0"/>
    <n v="0.80600000000000005"/>
    <n v="1.8"/>
    <n v="1.1000000000000001"/>
    <n v="0.111"/>
    <n v="8.2000000000000003E-2"/>
    <n v="0.22500000000000001"/>
    <n v="46509.09"/>
    <n v="1"/>
    <n v="1.51"/>
    <n v="0"/>
    <n v="0"/>
    <n v="0"/>
    <n v="0"/>
    <n v="0"/>
    <n v="0"/>
    <n v="0"/>
    <n v="0"/>
    <n v="0"/>
    <n v="0"/>
    <n v="0"/>
    <n v="0"/>
    <n v="0"/>
    <n v="0"/>
    <n v="0"/>
    <n v="0"/>
    <n v="0"/>
    <n v="-70.5"/>
    <n v="-26.029411764705884"/>
    <n v="33.647058823529413"/>
    <n v="-56.941176470588232"/>
    <n v="-34.636363636363633"/>
    <n v="11.75"/>
    <n v="0"/>
    <n v="0"/>
    <n v="0"/>
    <n v="0"/>
    <n v="0"/>
    <n v="0"/>
    <n v="0"/>
    <n v="0"/>
    <n v="467"/>
    <n v="467"/>
    <n v="0"/>
    <n v="0"/>
    <n v="0"/>
    <n v="3086"/>
    <n v="4064"/>
    <n v="233"/>
    <n v="700"/>
    <n v="0"/>
    <n v="0"/>
    <n v="0"/>
    <n v="0"/>
    <n v="0"/>
    <n v="0"/>
    <n v="1"/>
    <n v="101"/>
    <n v="0"/>
    <n v="0"/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2.9621802002224693"/>
    <n v="0"/>
    <n v="0"/>
    <n v="0"/>
    <n v="2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3"/>
    <s v="London"/>
    <x v="1"/>
    <x v="1"/>
    <n v="664"/>
    <n v="100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7110000000000003"/>
    <n v="0"/>
    <n v="0"/>
    <n v="0"/>
    <n v="0"/>
    <n v="0"/>
    <n v="0"/>
    <n v="5.7110000000000003"/>
    <n v="0.377"/>
    <n v="316.63"/>
    <n v="0"/>
    <n v="0"/>
    <n v="0"/>
    <n v="0"/>
    <n v="0"/>
    <n v="0"/>
    <n v="0"/>
    <n v="204"/>
    <n v="1"/>
    <n v="0"/>
    <n v="0"/>
    <n v="0"/>
    <n v="0"/>
    <n v="0"/>
    <n v="0.23200000000000001"/>
    <n v="4.41"/>
    <n v="54.866666666666667"/>
    <n v="14.090333333333334"/>
    <n v="0"/>
    <n v="0"/>
    <n v="0"/>
    <n v="0"/>
    <n v="0"/>
    <n v="0"/>
    <n v="0"/>
    <n v="0"/>
    <n v="0"/>
    <n v="0"/>
    <n v="659"/>
    <n v="55"/>
    <n v="37"/>
    <n v="0"/>
    <n v="0"/>
    <n v="578"/>
    <n v="10137"/>
    <n v="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3.4"/>
    <n v="10.4"/>
    <n v="-0.94999999999999929"/>
    <n v="-0.60703124999999958"/>
    <n v="-2.9749999999999988"/>
    <n v="-2.6497282608695643"/>
    <n v="56"/>
    <n v="2.1589088987357199"/>
    <n v="4.2749497157156204"/>
    <n v="0"/>
    <n v="0"/>
    <n v="3.98914278120718"/>
    <n v="0"/>
    <n v="0.81599999999999995"/>
    <n v="1.8"/>
    <n v="0.9"/>
    <n v="0.111"/>
    <n v="7.2999999999999995E-2"/>
    <n v="0.156"/>
    <n v="50875.41"/>
    <n v="1"/>
    <n v="1.55"/>
    <n v="0"/>
    <n v="1.1870000000000001"/>
    <n v="0"/>
    <n v="0"/>
    <n v="4.51"/>
    <n v="0"/>
    <n v="0"/>
    <n v="1.1870000000000001"/>
    <n v="0"/>
    <n v="1.1870000000000001"/>
    <n v="0"/>
    <n v="0"/>
    <n v="4.51"/>
    <n v="0"/>
    <n v="0"/>
    <n v="0"/>
    <n v="0"/>
    <n v="-60.382352941176471"/>
    <n v="-18.294117647058822"/>
    <n v="65.212121212121218"/>
    <n v="-62.058823529411768"/>
    <n v="-62.470588235294116"/>
    <n v="24.757575757575758"/>
    <n v="0"/>
    <n v="0"/>
    <n v="0"/>
    <n v="0"/>
    <n v="0"/>
    <n v="0"/>
    <n v="0"/>
    <n v="0"/>
    <n v="329"/>
    <n v="329"/>
    <n v="0"/>
    <n v="0"/>
    <n v="0"/>
    <n v="1774"/>
    <n v="2206"/>
    <n v="263"/>
    <n v="592"/>
    <n v="0"/>
    <n v="0"/>
    <n v="0"/>
    <n v="0"/>
    <n v="0"/>
    <n v="0"/>
    <n v="0"/>
    <n v="86"/>
    <n v="0"/>
    <n v="61"/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3.1581325301204819"/>
    <n v="0"/>
    <n v="0"/>
    <n v="0"/>
    <n v="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4"/>
    <s v="London"/>
    <x v="1"/>
    <x v="1"/>
    <n v="684"/>
    <n v="108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969999999999999"/>
    <n v="0"/>
    <n v="0"/>
    <n v="0"/>
    <n v="0"/>
    <n v="0"/>
    <n v="0"/>
    <n v="5.4969999999999999"/>
    <n v="0.39100000000000001"/>
    <n v="298.26"/>
    <n v="0"/>
    <n v="0"/>
    <n v="0"/>
    <n v="0"/>
    <n v="0"/>
    <n v="0"/>
    <n v="0"/>
    <n v="100"/>
    <n v="0"/>
    <n v="0"/>
    <n v="0"/>
    <n v="0"/>
    <n v="0"/>
    <n v="0"/>
    <n v="0.50700000000000001"/>
    <n v="4.7729999999999997"/>
    <n v="54.866666666666667"/>
    <n v="14.090333333333334"/>
    <n v="0"/>
    <n v="0"/>
    <n v="0"/>
    <n v="0"/>
    <n v="0"/>
    <n v="0"/>
    <n v="0"/>
    <n v="0"/>
    <n v="0"/>
    <n v="0"/>
    <n v="775"/>
    <n v="94"/>
    <n v="20"/>
    <n v="0"/>
    <n v="0"/>
    <n v="641"/>
    <n v="14457"/>
    <n v="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1"/>
    <n v="10.6"/>
    <n v="0.75"/>
    <n v="0.47923519736842113"/>
    <n v="-4.9749999999999988"/>
    <n v="-4.4310581841432217"/>
    <n v="71"/>
    <n v="2.07352261828692"/>
    <n v="4.1825561592837301"/>
    <n v="0"/>
    <n v="0"/>
    <n v="3.7347596604553801"/>
    <n v="0"/>
    <n v="0.82199999999999995"/>
    <n v="1.7"/>
    <n v="0.8"/>
    <n v="0.11"/>
    <n v="6.8000000000000005E-2"/>
    <n v="0.151"/>
    <n v="54721.81"/>
    <n v="1"/>
    <n v="1.57"/>
    <n v="0"/>
    <n v="3.7650000000000001"/>
    <n v="0"/>
    <n v="0"/>
    <n v="14.969999999999999"/>
    <n v="0"/>
    <n v="0"/>
    <n v="3.7650000000000001"/>
    <n v="0"/>
    <n v="3.7650000000000001"/>
    <n v="0"/>
    <n v="0"/>
    <n v="14.969999999999999"/>
    <n v="0"/>
    <n v="0"/>
    <n v="0"/>
    <n v="0"/>
    <n v="-60.735294117647058"/>
    <n v="-18.470588235294116"/>
    <n v="92.818181818181813"/>
    <n v="-62.088235294117645"/>
    <n v="-62.470588235294116"/>
    <n v="25.121212121212121"/>
    <n v="0"/>
    <n v="0"/>
    <n v="0"/>
    <n v="0"/>
    <n v="0"/>
    <n v="0"/>
    <n v="0"/>
    <n v="0"/>
    <n v="21113"/>
    <n v="21113"/>
    <n v="0"/>
    <n v="0"/>
    <n v="0"/>
    <n v="1821"/>
    <n v="2533"/>
    <n v="140003"/>
    <n v="161116"/>
    <n v="0"/>
    <n v="0"/>
    <n v="0"/>
    <n v="0"/>
    <n v="0"/>
    <n v="0"/>
    <n v="0"/>
    <n v="160487"/>
    <n v="0"/>
    <n v="118"/>
    <n v="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3.5204678362573101"/>
    <n v="0"/>
    <n v="0"/>
    <n v="0"/>
    <n v="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5"/>
    <s v="London"/>
    <x v="0"/>
    <x v="0"/>
    <n v="652"/>
    <n v="114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249999999999998"/>
    <n v="0"/>
    <n v="0"/>
    <n v="0"/>
    <n v="0"/>
    <n v="0"/>
    <n v="0"/>
    <n v="5.9249999999999998"/>
    <n v="0.40600000000000003"/>
    <n v="310.88"/>
    <n v="0"/>
    <n v="0"/>
    <n v="0"/>
    <n v="0"/>
    <n v="0"/>
    <n v="0"/>
    <n v="0"/>
    <n v="105"/>
    <n v="0"/>
    <n v="0"/>
    <n v="0"/>
    <n v="0"/>
    <n v="0"/>
    <n v="0"/>
    <n v="0.23799999999999999"/>
    <n v="4.6890000000000001"/>
    <n v="54.866666666666667"/>
    <n v="14.090333333333334"/>
    <n v="0"/>
    <n v="0"/>
    <n v="0"/>
    <n v="0"/>
    <n v="0"/>
    <n v="0"/>
    <n v="0"/>
    <n v="0"/>
    <n v="0"/>
    <n v="0"/>
    <n v="722"/>
    <n v="80"/>
    <n v="43"/>
    <n v="0"/>
    <n v="0"/>
    <n v="623"/>
    <n v="18009"/>
    <n v="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1"/>
    <n v="0"/>
    <n v="-1.25"/>
    <n v="-0.79872532894736847"/>
    <n v="-4.9749999999999988"/>
    <n v="-4.4310581841432217"/>
    <n v="52"/>
    <n v="2.0031475632184699"/>
    <n v="3.7684331286005501"/>
    <n v="0"/>
    <n v="0"/>
    <n v="3.4007351406083601"/>
    <n v="0"/>
    <n v="0.82299999999999995"/>
    <n v="1.7"/>
    <n v="0.8"/>
    <n v="0.107"/>
    <n v="7.0000000000000007E-2"/>
    <n v="0.14399999999999999"/>
    <n v="59674.57"/>
    <n v="1"/>
    <n v="1.58"/>
    <n v="0"/>
    <n v="4.5469999999999997"/>
    <n v="0"/>
    <n v="0"/>
    <n v="22.99"/>
    <n v="0"/>
    <n v="0"/>
    <n v="4.5469999999999997"/>
    <n v="0"/>
    <n v="4.5469999999999997"/>
    <n v="0"/>
    <n v="0"/>
    <n v="22.99"/>
    <n v="0"/>
    <n v="0"/>
    <n v="0"/>
    <n v="0"/>
    <n v="-65.205882352941174"/>
    <n v="-23.735294117647058"/>
    <n v="-0.26470588235294118"/>
    <n v="-65.470588235294116"/>
    <n v="-63.176470588235297"/>
    <n v="27.363636363636363"/>
    <n v="0"/>
    <n v="0"/>
    <n v="0"/>
    <n v="0"/>
    <n v="0"/>
    <n v="0"/>
    <n v="0"/>
    <n v="0"/>
    <n v="18701"/>
    <n v="18701"/>
    <n v="0"/>
    <n v="0"/>
    <n v="0"/>
    <n v="1796"/>
    <n v="2568"/>
    <n v="191063"/>
    <n v="209764"/>
    <n v="0"/>
    <n v="0"/>
    <n v="0"/>
    <n v="0"/>
    <n v="0"/>
    <n v="0"/>
    <n v="0"/>
    <n v="209093"/>
    <n v="0"/>
    <n v="154"/>
    <n v="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3.6426380368098159"/>
    <n v="0"/>
    <n v="0"/>
    <n v="0"/>
    <n v="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6"/>
    <s v="London"/>
    <x v="0"/>
    <x v="0"/>
    <n v="638"/>
    <n v="107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669999999999996"/>
    <n v="0"/>
    <n v="0"/>
    <n v="0"/>
    <n v="0"/>
    <n v="0"/>
    <n v="0"/>
    <n v="5.9669999999999996"/>
    <n v="0.41199999999999998"/>
    <n v="294.31"/>
    <n v="0"/>
    <n v="0"/>
    <n v="0"/>
    <n v="0"/>
    <n v="0"/>
    <n v="0"/>
    <n v="0"/>
    <n v="129"/>
    <n v="0"/>
    <n v="0"/>
    <n v="0"/>
    <n v="0"/>
    <n v="0"/>
    <n v="0"/>
    <n v="0.27300000000000002"/>
    <n v="4.9130000000000003"/>
    <n v="54.866666666666667"/>
    <n v="14.090333333333334"/>
    <n v="0"/>
    <n v="0"/>
    <n v="0"/>
    <n v="0"/>
    <n v="0"/>
    <n v="0"/>
    <n v="0"/>
    <n v="0"/>
    <n v="0"/>
    <n v="0"/>
    <n v="745"/>
    <n v="70"/>
    <n v="36"/>
    <n v="0"/>
    <n v="0"/>
    <n v="667"/>
    <n v="18797"/>
    <n v="2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999999999999996"/>
    <n v="0"/>
    <n v="14.6"/>
    <n v="10.9"/>
    <n v="0.25"/>
    <n v="0.1597450657894737"/>
    <n v="0.12500000000000089"/>
    <n v="0.11133312020460437"/>
    <n v="47"/>
    <n v="1.9401548914665401"/>
    <n v="3.5749693870483301"/>
    <n v="0"/>
    <n v="0"/>
    <n v="3.23988367218749"/>
    <n v="0"/>
    <n v="0.83199999999999996"/>
    <n v="1.6"/>
    <n v="0.7"/>
    <n v="0.104"/>
    <n v="6.3E-2"/>
    <n v="0.13400000000000001"/>
    <n v="62850.45"/>
    <n v="1"/>
    <n v="1.56"/>
    <n v="0"/>
    <n v="5.2619999999999996"/>
    <n v="0"/>
    <n v="0"/>
    <n v="23.58"/>
    <n v="0"/>
    <n v="0"/>
    <n v="5.2619999999999996"/>
    <n v="0"/>
    <n v="5.2619999999999996"/>
    <n v="0"/>
    <n v="0"/>
    <n v="23.58"/>
    <n v="0"/>
    <n v="0"/>
    <n v="0"/>
    <n v="0"/>
    <n v="-62.411764705882355"/>
    <n v="-19.088235294117649"/>
    <n v="36.121212121212125"/>
    <n v="-64.617647058823536"/>
    <n v="-62.764705882352942"/>
    <n v="27"/>
    <n v="0"/>
    <n v="0"/>
    <n v="0"/>
    <n v="0"/>
    <n v="0"/>
    <n v="0"/>
    <n v="0"/>
    <n v="0"/>
    <n v="17463"/>
    <n v="17463"/>
    <n v="0"/>
    <n v="0"/>
    <n v="0"/>
    <n v="1805"/>
    <n v="2599"/>
    <n v="90368"/>
    <n v="107831"/>
    <n v="0"/>
    <n v="0"/>
    <n v="0"/>
    <n v="0"/>
    <n v="0"/>
    <n v="0"/>
    <n v="0"/>
    <n v="107338"/>
    <n v="0"/>
    <n v="0"/>
    <n v="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3.4122257053291536"/>
    <n v="0"/>
    <n v="0"/>
    <n v="0"/>
    <n v="2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"/>
    <s v="London"/>
    <x v="0"/>
    <x v="0"/>
    <n v="850"/>
    <n v="127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470000000000001"/>
    <n v="0"/>
    <n v="0"/>
    <n v="0"/>
    <n v="0"/>
    <n v="0"/>
    <n v="0"/>
    <n v="5.9470000000000001"/>
    <n v="0.40799999999999997"/>
    <n v="373.33"/>
    <n v="0"/>
    <n v="0"/>
    <n v="0"/>
    <n v="0"/>
    <n v="0"/>
    <n v="0"/>
    <n v="0"/>
    <n v="132"/>
    <n v="0"/>
    <n v="0"/>
    <n v="0"/>
    <n v="0"/>
    <n v="0"/>
    <n v="0"/>
    <n v="0.23899999999999999"/>
    <n v="5.1609999999999996"/>
    <n v="54.866666666666667"/>
    <n v="14.090333333333334"/>
    <n v="0"/>
    <n v="0"/>
    <n v="0"/>
    <n v="0"/>
    <n v="0"/>
    <n v="0"/>
    <n v="0"/>
    <n v="0"/>
    <n v="0"/>
    <n v="0"/>
    <n v="846"/>
    <n v="102"/>
    <n v="32"/>
    <n v="0"/>
    <n v="0"/>
    <n v="849"/>
    <n v="24008"/>
    <n v="2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16.600000000000001"/>
    <n v="0"/>
    <n v="2.2500000000000018"/>
    <n v="1.4377055921052644"/>
    <n v="-4.1749999999999989"/>
    <n v="-3.7185262148337586"/>
    <n v="53"/>
    <n v="1.94028567534582"/>
    <n v="3.5599104566580801"/>
    <n v="0"/>
    <n v="0"/>
    <n v="3.2736981470809399"/>
    <n v="0"/>
    <n v="0.81799999999999995"/>
    <n v="1.6"/>
    <n v="0.7"/>
    <n v="0.109"/>
    <n v="7.1999999999999995E-2"/>
    <n v="0.17499999999999999"/>
    <n v="63991.94"/>
    <n v="1"/>
    <n v="1.57"/>
    <n v="0"/>
    <n v="5.1280000000000001"/>
    <n v="0"/>
    <n v="0"/>
    <n v="22.59"/>
    <n v="0"/>
    <n v="0"/>
    <n v="5.1280000000000001"/>
    <n v="0"/>
    <n v="5.1280000000000001"/>
    <n v="0"/>
    <n v="0"/>
    <n v="22.59"/>
    <n v="0"/>
    <n v="0"/>
    <n v="0"/>
    <n v="0"/>
    <n v="-64.235294117647058"/>
    <n v="-17.764705882352942"/>
    <n v="36.029411764705884"/>
    <n v="-61.705882352941174"/>
    <n v="-60.735294117647058"/>
    <n v="26.636363636363637"/>
    <n v="0"/>
    <n v="0"/>
    <n v="0"/>
    <n v="0"/>
    <n v="0"/>
    <n v="0"/>
    <n v="0"/>
    <n v="0"/>
    <n v="547"/>
    <n v="547"/>
    <n v="0"/>
    <n v="0"/>
    <n v="0"/>
    <n v="2232"/>
    <n v="3127"/>
    <n v="680"/>
    <n v="1227"/>
    <n v="0"/>
    <n v="0"/>
    <n v="0"/>
    <n v="0"/>
    <n v="1"/>
    <n v="0"/>
    <n v="0"/>
    <n v="583"/>
    <n v="0"/>
    <n v="19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3.0870588235294116"/>
    <n v="0"/>
    <n v="0"/>
    <n v="0"/>
    <n v="2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"/>
    <s v="London"/>
    <x v="0"/>
    <x v="0"/>
    <n v="1405"/>
    <n v="176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63"/>
    <n v="0"/>
    <n v="0"/>
    <n v="0"/>
    <n v="0"/>
    <n v="0"/>
    <n v="0"/>
    <n v="5.63"/>
    <n v="0.38700000000000001"/>
    <n v="353.60999999999899"/>
    <n v="0"/>
    <n v="0"/>
    <n v="0"/>
    <n v="0"/>
    <n v="0"/>
    <n v="0"/>
    <n v="0"/>
    <n v="182"/>
    <n v="0"/>
    <n v="0"/>
    <n v="0"/>
    <n v="0"/>
    <n v="0"/>
    <n v="0"/>
    <n v="0.216"/>
    <n v="6.2119999999999997"/>
    <n v="54.866666666666667"/>
    <n v="14.090333333333334"/>
    <n v="0"/>
    <n v="0"/>
    <n v="0"/>
    <n v="0"/>
    <n v="0"/>
    <n v="0"/>
    <n v="0"/>
    <n v="0"/>
    <n v="0"/>
    <n v="0"/>
    <n v="1037"/>
    <n v="140"/>
    <n v="82"/>
    <n v="0"/>
    <n v="0"/>
    <n v="1177"/>
    <n v="40147"/>
    <n v="4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18"/>
    <n v="12.3"/>
    <n v="3.6500000000000004"/>
    <n v="2.3322779605263162"/>
    <n v="-2.6749999999999989"/>
    <n v="-2.3825287723785156"/>
    <n v="39"/>
    <n v="2.21907517016556"/>
    <n v="3.9711411281756002"/>
    <n v="0"/>
    <n v="0"/>
    <n v="3.7032900458130902"/>
    <n v="0"/>
    <n v="0.77700000000000002"/>
    <n v="1.8"/>
    <n v="1.1000000000000001"/>
    <n v="0.127"/>
    <n v="9.6000000000000002E-2"/>
    <n v="0.28699999999999998"/>
    <n v="57439.05"/>
    <n v="1"/>
    <n v="1.54"/>
    <n v="0"/>
    <n v="29.952999999999999"/>
    <n v="0"/>
    <n v="0"/>
    <n v="172.48999999999998"/>
    <n v="0"/>
    <n v="0"/>
    <n v="29.952999999999999"/>
    <n v="0"/>
    <n v="29.952999999999999"/>
    <n v="0"/>
    <n v="0"/>
    <n v="172.48999999999998"/>
    <n v="0"/>
    <n v="0"/>
    <n v="0"/>
    <n v="0"/>
    <n v="-65.411764705882348"/>
    <n v="-15.794117647058824"/>
    <n v="110.02941176470588"/>
    <n v="-51.558823529411768"/>
    <n v="-27.939393939393938"/>
    <n v="11.5"/>
    <n v="0"/>
    <n v="0"/>
    <n v="0"/>
    <n v="0"/>
    <n v="0"/>
    <n v="0"/>
    <n v="0"/>
    <n v="0"/>
    <n v="6545"/>
    <n v="6545"/>
    <n v="0"/>
    <n v="0"/>
    <n v="0"/>
    <n v="3469"/>
    <n v="4900"/>
    <n v="64144"/>
    <n v="70689"/>
    <n v="0"/>
    <n v="0"/>
    <n v="0"/>
    <n v="0"/>
    <n v="0"/>
    <n v="1"/>
    <n v="0"/>
    <n v="65"/>
    <n v="0"/>
    <n v="69791"/>
    <n v="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3.0113879003558717"/>
    <n v="0"/>
    <n v="0"/>
    <n v="0"/>
    <n v="4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9"/>
    <s v="London"/>
    <x v="0"/>
    <x v="0"/>
    <n v="1096"/>
    <n v="153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7720000000000002"/>
    <n v="0"/>
    <n v="0"/>
    <n v="0"/>
    <n v="0"/>
    <n v="0"/>
    <n v="0"/>
    <n v="5.7720000000000002"/>
    <n v="0.35099999999999998"/>
    <n v="267.289999999999"/>
    <n v="0"/>
    <n v="0"/>
    <n v="0"/>
    <n v="0"/>
    <n v="0"/>
    <n v="0"/>
    <n v="0"/>
    <n v="228"/>
    <n v="0"/>
    <n v="0"/>
    <n v="0"/>
    <n v="0"/>
    <n v="0"/>
    <n v="0"/>
    <n v="0.17599999999999999"/>
    <n v="5.3029999999999999"/>
    <n v="54.866666666666667"/>
    <n v="14.090333333333334"/>
    <n v="0"/>
    <n v="0"/>
    <n v="0"/>
    <n v="0"/>
    <n v="0"/>
    <n v="0"/>
    <n v="0"/>
    <n v="0"/>
    <n v="0"/>
    <n v="0"/>
    <n v="825"/>
    <n v="97"/>
    <n v="59"/>
    <n v="0"/>
    <n v="11"/>
    <n v="852"/>
    <n v="32475"/>
    <n v="3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8.100000000000001"/>
    <n v="12.9"/>
    <n v="1.4785714285714313"/>
    <n v="1.1381109022556413"/>
    <n v="-1.5428571428571431"/>
    <n v="-0.84048227986846957"/>
    <n v="31"/>
    <n v="2.2305755214032001"/>
    <n v="4.0886087270964602"/>
    <n v="0"/>
    <n v="0"/>
    <n v="3.63568681177928"/>
    <n v="0"/>
    <n v="0.79"/>
    <n v="1.8"/>
    <n v="1.2"/>
    <n v="0.11899999999999999"/>
    <n v="9.0999999999999998E-2"/>
    <n v="0.27100000000000002"/>
    <n v="48828.56"/>
    <n v="1"/>
    <n v="1.49"/>
    <n v="0"/>
    <n v="50.447000000000003"/>
    <n v="0"/>
    <n v="0"/>
    <n v="268.16000000000003"/>
    <n v="0"/>
    <n v="0"/>
    <n v="50.447000000000003"/>
    <n v="0"/>
    <n v="50.447000000000003"/>
    <n v="0"/>
    <n v="0"/>
    <n v="268.16000000000003"/>
    <n v="0"/>
    <n v="0"/>
    <n v="0"/>
    <n v="0"/>
    <n v="-66.411764705882348"/>
    <n v="-22.323529411764707"/>
    <n v="110.55882352941177"/>
    <n v="-52.647058823529413"/>
    <n v="-26.515151515151516"/>
    <n v="9.03125"/>
    <n v="0"/>
    <n v="0"/>
    <n v="0"/>
    <n v="0"/>
    <n v="0"/>
    <n v="0"/>
    <n v="0"/>
    <n v="0"/>
    <n v="652"/>
    <n v="652"/>
    <n v="0"/>
    <n v="0"/>
    <n v="0"/>
    <n v="3101"/>
    <n v="4350"/>
    <n v="305"/>
    <n v="957"/>
    <n v="0"/>
    <n v="0"/>
    <n v="0"/>
    <n v="0"/>
    <n v="0"/>
    <n v="0"/>
    <n v="1"/>
    <n v="116"/>
    <n v="0"/>
    <n v="0"/>
    <n v="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11"/>
    <n v="1.0036496350364963E-2"/>
    <n v="0"/>
    <n v="0"/>
    <n v="0"/>
    <n v="0"/>
    <n v="0"/>
    <n v="3.3841240875912408"/>
    <n v="0"/>
    <n v="0"/>
    <n v="0"/>
    <n v="3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3709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370"/>
    <s v="London"/>
    <x v="0"/>
    <x v="0"/>
    <n v="725"/>
    <n v="111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6.0620000000000003"/>
    <n v="0"/>
    <n v="0"/>
    <n v="0"/>
    <n v="0"/>
    <n v="0"/>
    <n v="0"/>
    <n v="6.0620000000000003"/>
    <n v="0.439"/>
    <n v="425.94"/>
    <n v="0"/>
    <n v="0"/>
    <n v="0"/>
    <n v="0"/>
    <n v="0"/>
    <n v="0"/>
    <n v="0"/>
    <n v="166"/>
    <n v="0"/>
    <n v="0"/>
    <n v="0"/>
    <n v="0"/>
    <n v="0"/>
    <n v="0"/>
    <n v="0.42799999999999999"/>
    <n v="4.7519999999999998"/>
    <n v="54.866666666666667"/>
    <n v="14.090333333333334"/>
    <n v="0"/>
    <n v="0"/>
    <n v="0"/>
    <n v="0"/>
    <n v="0"/>
    <n v="0"/>
    <n v="0"/>
    <n v="0"/>
    <n v="0"/>
    <n v="0"/>
    <n v="850"/>
    <n v="83"/>
    <n v="36"/>
    <n v="0"/>
    <n v="0"/>
    <n v="862"/>
    <n v="19948"/>
    <n v="2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2"/>
    <n v="0"/>
    <n v="0.57857142857142918"/>
    <n v="0.44534774436090274"/>
    <n v="-3.0428571428571431"/>
    <n v="-1.6576178297405926"/>
    <n v="41"/>
    <n v="2.0114533229692002"/>
    <n v="3.71322847328921"/>
    <n v="0"/>
    <n v="0"/>
    <n v="3.37076527033574"/>
    <n v="0"/>
    <n v="0.81100000000000005"/>
    <n v="1.7"/>
    <n v="0.9"/>
    <n v="0.111"/>
    <n v="7.8E-2"/>
    <n v="0.17799999999999999"/>
    <n v="54179.26"/>
    <n v="1"/>
    <n v="1.56"/>
    <n v="0"/>
    <n v="80.673000000000002"/>
    <n v="0"/>
    <n v="0"/>
    <n v="272.35000000000002"/>
    <n v="0"/>
    <n v="36.567"/>
    <n v="44.106000000000002"/>
    <n v="0"/>
    <n v="44.106000000000002"/>
    <n v="0"/>
    <n v="44.08"/>
    <n v="228.27"/>
    <n v="0"/>
    <n v="0"/>
    <n v="0"/>
    <n v="0"/>
    <n v="-49.441176470588232"/>
    <n v="-15.676470588235293"/>
    <n v="92.696969696969703"/>
    <n v="-58.294117647058826"/>
    <n v="-60.470588235294116"/>
    <n v="22.575757575757574"/>
    <n v="0"/>
    <n v="0"/>
    <n v="0"/>
    <n v="0"/>
    <n v="0"/>
    <n v="0"/>
    <n v="0"/>
    <n v="0"/>
    <n v="365"/>
    <n v="365"/>
    <n v="0"/>
    <n v="0"/>
    <n v="0"/>
    <n v="1924"/>
    <n v="2635"/>
    <n v="224"/>
    <n v="589"/>
    <n v="0"/>
    <n v="0"/>
    <n v="0"/>
    <n v="0"/>
    <n v="0"/>
    <n v="0"/>
    <n v="0"/>
    <n v="103"/>
    <n v="0"/>
    <n v="0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3.6786206896551725"/>
    <n v="0"/>
    <n v="0"/>
    <n v="0"/>
    <n v="2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1"/>
    <s v="London"/>
    <x v="0"/>
    <x v="0"/>
    <n v="738"/>
    <n v="111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6.4039999999999999"/>
    <n v="0"/>
    <n v="0"/>
    <n v="0"/>
    <n v="0"/>
    <n v="0"/>
    <n v="0"/>
    <n v="6.4039999999999999"/>
    <n v="0.45300000000000001"/>
    <n v="452.07"/>
    <n v="0"/>
    <n v="0"/>
    <n v="0"/>
    <n v="0"/>
    <n v="0"/>
    <n v="0"/>
    <n v="0"/>
    <n v="152"/>
    <n v="0"/>
    <n v="0"/>
    <n v="0"/>
    <n v="0"/>
    <n v="0"/>
    <n v="0"/>
    <n v="0.42599999999999999"/>
    <n v="4.9139999999999997"/>
    <n v="54.866666666666667"/>
    <n v="14.090333333333334"/>
    <n v="0"/>
    <n v="0"/>
    <n v="0"/>
    <n v="0"/>
    <n v="0"/>
    <n v="0"/>
    <n v="0"/>
    <n v="0"/>
    <n v="0"/>
    <n v="0"/>
    <n v="827"/>
    <n v="84"/>
    <n v="20"/>
    <n v="0"/>
    <n v="6"/>
    <n v="565"/>
    <n v="17091"/>
    <n v="3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.100000000000001"/>
    <n v="13.5"/>
    <n v="1.4785714285714313"/>
    <n v="1.1381109022556413"/>
    <n v="-2.0428571428571431"/>
    <n v="-1.1128607964925106"/>
    <n v="46"/>
    <n v="1.9442843810905399"/>
    <n v="3.6363665740681901"/>
    <n v="0"/>
    <n v="0"/>
    <n v="3.29254913602903"/>
    <n v="0"/>
    <n v="0.83299999999999996"/>
    <n v="1.6"/>
    <n v="0.8"/>
    <n v="0.10100000000000001"/>
    <n v="6.6000000000000003E-2"/>
    <n v="0.14899999999999999"/>
    <n v="60949.75"/>
    <n v="1"/>
    <n v="1.57"/>
    <n v="0"/>
    <n v="66.682000000000002"/>
    <n v="0"/>
    <n v="0"/>
    <n v="186.81"/>
    <n v="0"/>
    <n v="39.274999999999999"/>
    <n v="27.407"/>
    <n v="0"/>
    <n v="27.407"/>
    <n v="0"/>
    <n v="63.62"/>
    <n v="123.19"/>
    <n v="0"/>
    <n v="0"/>
    <n v="0"/>
    <n v="0"/>
    <n v="-52.117647058823529"/>
    <n v="-14.558823529411764"/>
    <n v="96.121212121212125"/>
    <n v="-59.117647058823529"/>
    <n v="-60.970588235294116"/>
    <n v="23.757575757575758"/>
    <n v="0"/>
    <n v="0"/>
    <n v="0"/>
    <n v="0"/>
    <n v="0"/>
    <n v="0"/>
    <n v="0"/>
    <n v="0"/>
    <n v="30905"/>
    <n v="30905"/>
    <n v="0"/>
    <n v="0"/>
    <n v="0"/>
    <n v="1725"/>
    <n v="2432"/>
    <n v="180375"/>
    <n v="211280"/>
    <n v="0"/>
    <n v="0"/>
    <n v="0"/>
    <n v="0"/>
    <n v="0"/>
    <n v="0"/>
    <n v="0"/>
    <n v="210766"/>
    <n v="0"/>
    <n v="39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6"/>
    <n v="8.130081300813009E-3"/>
    <n v="0"/>
    <n v="0"/>
    <n v="0"/>
    <n v="0"/>
    <n v="0"/>
    <n v="0"/>
    <n v="5.3224932249322494"/>
    <n v="0"/>
    <n v="0"/>
    <n v="0"/>
    <n v="3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3928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372"/>
    <s v="London"/>
    <x v="0"/>
    <x v="0"/>
    <n v="799"/>
    <n v="124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6.056"/>
    <n v="0"/>
    <n v="0"/>
    <n v="0"/>
    <n v="0"/>
    <n v="0"/>
    <n v="0"/>
    <n v="6.056"/>
    <n v="0.48099999999999998"/>
    <n v="474.92"/>
    <n v="0"/>
    <n v="0"/>
    <n v="0"/>
    <n v="0"/>
    <n v="0"/>
    <n v="0"/>
    <n v="0"/>
    <n v="156"/>
    <n v="0"/>
    <n v="0"/>
    <n v="0"/>
    <n v="0"/>
    <n v="0"/>
    <n v="0"/>
    <n v="0.33100000000000002"/>
    <n v="4.9610000000000003"/>
    <n v="54.866666666666667"/>
    <n v="14.090333333333334"/>
    <n v="0"/>
    <n v="0"/>
    <n v="0"/>
    <n v="0"/>
    <n v="0"/>
    <n v="0"/>
    <n v="0"/>
    <n v="0"/>
    <n v="0"/>
    <n v="0"/>
    <n v="855"/>
    <n v="88"/>
    <n v="41"/>
    <n v="0"/>
    <n v="22"/>
    <n v="546"/>
    <n v="21074"/>
    <n v="4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17.600000000000001"/>
    <n v="12.8"/>
    <n v="0.97857142857143131"/>
    <n v="0.75324248120300963"/>
    <n v="-2.7428571428571433"/>
    <n v="-1.4941907197661681"/>
    <n v="42"/>
    <n v="1.9395604572826799"/>
    <n v="3.56021167935066"/>
    <n v="0"/>
    <n v="0"/>
    <n v="3.2816348582069401"/>
    <n v="0"/>
    <n v="0.82899999999999996"/>
    <n v="1.6"/>
    <n v="0.7"/>
    <n v="0.10199999999999999"/>
    <n v="6.9000000000000006E-2"/>
    <n v="0.14699999999999999"/>
    <n v="64398.5"/>
    <n v="1"/>
    <n v="1.59"/>
    <n v="0"/>
    <n v="37.35"/>
    <n v="0"/>
    <n v="0"/>
    <n v="92.160000000000011"/>
    <n v="0"/>
    <n v="32.31"/>
    <n v="5.04"/>
    <n v="0"/>
    <n v="5.04"/>
    <n v="0"/>
    <n v="68.22"/>
    <n v="23.94"/>
    <n v="0"/>
    <n v="0"/>
    <n v="0"/>
    <n v="0"/>
    <n v="-55.411764705882355"/>
    <n v="-18.617647058823529"/>
    <n v="48.363636363636367"/>
    <n v="-60.794117647058826"/>
    <n v="-61.176470588235297"/>
    <n v="24.969696969696969"/>
    <n v="0"/>
    <n v="0"/>
    <n v="0"/>
    <n v="0"/>
    <n v="0"/>
    <n v="0"/>
    <n v="0"/>
    <n v="0"/>
    <n v="24214"/>
    <n v="24214"/>
    <n v="0"/>
    <n v="0"/>
    <n v="0"/>
    <n v="2225"/>
    <n v="3168"/>
    <n v="194797"/>
    <n v="219011"/>
    <n v="0"/>
    <n v="0"/>
    <n v="0"/>
    <n v="0"/>
    <n v="0"/>
    <n v="0"/>
    <n v="0"/>
    <n v="218441"/>
    <n v="0"/>
    <n v="11"/>
    <n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22"/>
    <n v="2.7534418022528161E-2"/>
    <n v="0"/>
    <n v="0"/>
    <n v="0"/>
    <n v="0"/>
    <n v="0"/>
    <n v="0"/>
    <n v="5.4092615769712138"/>
    <n v="0"/>
    <n v="0"/>
    <n v="0"/>
    <n v="4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4322"/>
    <n v="0"/>
    <n v="0"/>
    <n v="0"/>
    <n v="0"/>
    <n v="0"/>
    <n v="0"/>
    <n v="0"/>
    <n v="0"/>
    <n v="0"/>
    <n v="0"/>
    <n v="0"/>
    <n v="0"/>
    <n v="10"/>
    <n v="10"/>
    <n v="0"/>
    <n v="0"/>
    <n v="0"/>
    <n v="0"/>
    <n v="0"/>
    <n v="10"/>
  </r>
  <r>
    <x v="373"/>
    <s v="London"/>
    <x v="0"/>
    <x v="0"/>
    <n v="871"/>
    <n v="126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6.3070000000000004"/>
    <n v="0"/>
    <n v="0"/>
    <n v="0"/>
    <n v="0"/>
    <n v="0"/>
    <n v="0"/>
    <n v="6.3070000000000004"/>
    <n v="0.51100000000000001"/>
    <n v="472.81"/>
    <n v="0"/>
    <n v="0"/>
    <n v="0"/>
    <n v="0"/>
    <n v="0"/>
    <n v="0"/>
    <n v="0"/>
    <n v="157"/>
    <n v="0"/>
    <n v="0"/>
    <n v="0"/>
    <n v="0"/>
    <n v="0"/>
    <n v="0"/>
    <n v="0.52900000000000003"/>
    <n v="5.0209999999999999"/>
    <n v="54.866666666666667"/>
    <n v="14.090333333333334"/>
    <n v="0"/>
    <n v="0"/>
    <n v="0"/>
    <n v="0"/>
    <n v="0"/>
    <n v="0"/>
    <n v="0"/>
    <n v="0"/>
    <n v="0"/>
    <n v="0"/>
    <n v="970"/>
    <n v="90"/>
    <n v="43"/>
    <n v="0"/>
    <n v="0"/>
    <n v="695"/>
    <n v="22429"/>
    <n v="4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2"/>
    <n v="0"/>
    <n v="15.6"/>
    <n v="13.8"/>
    <n v="-1.0214285714285705"/>
    <n v="-0.78623120300751803"/>
    <n v="8.1571428571428566"/>
    <n v="4.4436609426379254"/>
    <n v="46"/>
    <n v="1.9338973309462"/>
    <n v="3.5471410203119"/>
    <n v="0"/>
    <n v="0"/>
    <n v="3.1973296062244101"/>
    <n v="0"/>
    <n v="0.82899999999999996"/>
    <n v="1.6"/>
    <n v="0.7"/>
    <n v="0.10100000000000001"/>
    <n v="7.0000000000000007E-2"/>
    <n v="0.14599999999999999"/>
    <n v="68593.789999999994"/>
    <n v="1"/>
    <n v="1.57"/>
    <n v="0"/>
    <n v="34.088000000000001"/>
    <n v="0"/>
    <n v="0"/>
    <n v="87.399999999999991"/>
    <n v="0"/>
    <n v="29.548999999999999"/>
    <n v="4.5389999999999997"/>
    <n v="0"/>
    <n v="4.5389999999999997"/>
    <n v="0"/>
    <n v="63.68"/>
    <n v="23.72"/>
    <n v="0"/>
    <n v="0"/>
    <n v="0"/>
    <n v="0"/>
    <n v="-56.5"/>
    <n v="-16.882352941176471"/>
    <n v="37.18181818181818"/>
    <n v="-62.117647058823529"/>
    <n v="-62.058823529411768"/>
    <n v="25.787878787878789"/>
    <n v="0"/>
    <n v="0"/>
    <n v="0"/>
    <n v="0"/>
    <n v="0"/>
    <n v="0"/>
    <n v="0"/>
    <n v="0"/>
    <n v="31001"/>
    <n v="31001"/>
    <n v="0"/>
    <n v="0"/>
    <n v="0"/>
    <n v="2442"/>
    <n v="3515"/>
    <n v="174987"/>
    <n v="205988"/>
    <n v="0"/>
    <n v="0"/>
    <n v="0"/>
    <n v="0"/>
    <n v="0"/>
    <n v="0"/>
    <n v="0"/>
    <n v="145577"/>
    <n v="0"/>
    <n v="59814"/>
    <n v="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0"/>
    <n v="5.487944890929966"/>
    <n v="0"/>
    <n v="0"/>
    <n v="0"/>
    <n v="4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4"/>
    <s v="London"/>
    <x v="0"/>
    <x v="0"/>
    <n v="1119"/>
    <n v="144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420000000000002"/>
    <n v="0"/>
    <n v="0"/>
    <n v="0"/>
    <n v="0"/>
    <n v="0"/>
    <n v="0"/>
    <n v="5.9420000000000002"/>
    <n v="0.40699999999999997"/>
    <n v="419.31"/>
    <n v="0"/>
    <n v="0"/>
    <n v="0"/>
    <n v="0"/>
    <n v="0"/>
    <n v="0"/>
    <n v="0"/>
    <n v="141"/>
    <n v="0"/>
    <n v="0"/>
    <n v="0"/>
    <n v="0"/>
    <n v="0"/>
    <n v="0"/>
    <n v="0.371"/>
    <n v="5.8520000000000003"/>
    <n v="54.866666666666667"/>
    <n v="14.090333333333334"/>
    <n v="0"/>
    <n v="0"/>
    <n v="0"/>
    <n v="0"/>
    <n v="0"/>
    <n v="0"/>
    <n v="0"/>
    <n v="0"/>
    <n v="0"/>
    <n v="0"/>
    <n v="901"/>
    <n v="98"/>
    <n v="66"/>
    <n v="0"/>
    <n v="8"/>
    <n v="751"/>
    <n v="28614"/>
    <n v="6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"/>
    <n v="0"/>
    <n v="15.8"/>
    <n v="13.4"/>
    <n v="-0.8214285714285694"/>
    <n v="-0.63228383458646464"/>
    <n v="6.8571428571428577"/>
    <n v="3.7354767994154199"/>
    <n v="37"/>
    <n v="1.9172458055645301"/>
    <n v="3.5216976854693698"/>
    <n v="0"/>
    <n v="0"/>
    <n v="3.21716774898124"/>
    <n v="0"/>
    <n v="0.82"/>
    <n v="1.6"/>
    <n v="0.7"/>
    <n v="0.104"/>
    <n v="7.5999999999999998E-2"/>
    <n v="0.187"/>
    <n v="70037.3"/>
    <n v="1"/>
    <n v="1.57"/>
    <n v="0"/>
    <n v="59.116999999999997"/>
    <n v="0"/>
    <n v="0"/>
    <n v="231.59"/>
    <n v="0"/>
    <n v="26.895"/>
    <n v="32.222000000000001"/>
    <n v="0"/>
    <n v="32.222000000000001"/>
    <n v="0"/>
    <n v="63.12"/>
    <n v="168.47"/>
    <n v="0"/>
    <n v="0"/>
    <n v="0"/>
    <n v="0"/>
    <n v="-56.147058823529413"/>
    <n v="-12.794117647058824"/>
    <n v="56.545454545454547"/>
    <n v="-57.294117647058826"/>
    <n v="-59.029411764705884"/>
    <n v="24.060606060606062"/>
    <n v="0"/>
    <n v="0"/>
    <n v="0"/>
    <n v="0"/>
    <n v="0"/>
    <n v="0"/>
    <n v="0"/>
    <n v="0"/>
    <n v="894"/>
    <n v="894"/>
    <n v="0"/>
    <n v="0"/>
    <n v="0"/>
    <n v="2887"/>
    <n v="4212"/>
    <n v="3134"/>
    <n v="4028"/>
    <n v="0"/>
    <n v="0"/>
    <n v="0"/>
    <n v="0"/>
    <n v="1"/>
    <n v="0"/>
    <n v="0"/>
    <n v="3303"/>
    <n v="0"/>
    <n v="84"/>
    <n v="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8"/>
    <n v="7.1492403932082215E-3"/>
    <n v="0"/>
    <n v="0"/>
    <n v="0"/>
    <n v="0"/>
    <n v="0"/>
    <n v="0"/>
    <n v="5.9052725647899909"/>
    <n v="0"/>
    <n v="0"/>
    <n v="0"/>
    <n v="6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6608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</r>
  <r>
    <x v="375"/>
    <s v="London"/>
    <x v="0"/>
    <x v="0"/>
    <n v="1710"/>
    <n v="1918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5039999999999996"/>
    <n v="0"/>
    <n v="0"/>
    <n v="0"/>
    <n v="0"/>
    <n v="0"/>
    <n v="0"/>
    <n v="5.5039999999999996"/>
    <n v="0.40699999999999997"/>
    <n v="435.23"/>
    <n v="0"/>
    <n v="0"/>
    <n v="0"/>
    <n v="0"/>
    <n v="0"/>
    <n v="0"/>
    <n v="0"/>
    <n v="152"/>
    <n v="0"/>
    <n v="0"/>
    <n v="0"/>
    <n v="0"/>
    <n v="0"/>
    <n v="0"/>
    <n v="0.22900000000000001"/>
    <n v="6.1520000000000001"/>
    <n v="54.866666666666667"/>
    <n v="14.090333333333334"/>
    <n v="0"/>
    <n v="0"/>
    <n v="0"/>
    <n v="0"/>
    <n v="0"/>
    <n v="0"/>
    <n v="0"/>
    <n v="0"/>
    <n v="0"/>
    <n v="0"/>
    <n v="1024"/>
    <n v="139"/>
    <n v="128"/>
    <n v="0"/>
    <n v="11"/>
    <n v="920"/>
    <n v="46096"/>
    <n v="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6.899999999999999"/>
    <n v="11.8"/>
    <n v="0.27857142857142847"/>
    <n v="0.21442669172932324"/>
    <n v="-2.5428571428571431"/>
    <n v="-1.3852393131165515"/>
    <n v="29"/>
    <n v="2.0614115688267902"/>
    <n v="3.7010374688840399"/>
    <n v="0"/>
    <n v="0"/>
    <n v="3.48929058377849"/>
    <n v="0"/>
    <n v="0.80400000000000005"/>
    <n v="1.7"/>
    <n v="0.9"/>
    <n v="0.11"/>
    <n v="8.5999999999999993E-2"/>
    <n v="0.27100000000000002"/>
    <n v="68263.25"/>
    <n v="1"/>
    <n v="1.54"/>
    <n v="0"/>
    <n v="150.52000000000001"/>
    <n v="0"/>
    <n v="0"/>
    <n v="672.88000000000079"/>
    <n v="0"/>
    <n v="35.613"/>
    <n v="114.907"/>
    <n v="0"/>
    <n v="114.907"/>
    <n v="0"/>
    <n v="69"/>
    <n v="603.88000000000079"/>
    <n v="0"/>
    <n v="0"/>
    <n v="0"/>
    <n v="0"/>
    <n v="-58.588235294117645"/>
    <n v="-12.588235294117647"/>
    <n v="93.058823529411768"/>
    <n v="-48.470588235294116"/>
    <n v="-24.818181818181817"/>
    <n v="10.03125"/>
    <n v="0"/>
    <n v="0"/>
    <n v="0"/>
    <n v="0"/>
    <n v="0"/>
    <n v="0"/>
    <n v="0"/>
    <n v="0"/>
    <n v="716"/>
    <n v="716"/>
    <n v="0"/>
    <n v="0"/>
    <n v="0"/>
    <n v="4630"/>
    <n v="6988"/>
    <n v="304"/>
    <n v="1020"/>
    <n v="0"/>
    <n v="0"/>
    <n v="0"/>
    <n v="0"/>
    <n v="0"/>
    <n v="1"/>
    <n v="0"/>
    <n v="224"/>
    <n v="0"/>
    <n v="3"/>
    <n v="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11"/>
    <n v="6.4327485380116962E-3"/>
    <n v="0"/>
    <n v="0"/>
    <n v="0"/>
    <n v="0"/>
    <n v="0"/>
    <n v="0"/>
    <n v="5.5877192982456139"/>
    <n v="0"/>
    <n v="0"/>
    <n v="0"/>
    <n v="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9555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</r>
  <r>
    <x v="376"/>
    <s v="London"/>
    <x v="0"/>
    <x v="0"/>
    <n v="1233"/>
    <n v="155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240000000000004"/>
    <n v="0"/>
    <n v="0"/>
    <n v="0"/>
    <n v="0"/>
    <n v="0"/>
    <n v="0"/>
    <n v="5.4240000000000004"/>
    <n v="0.374"/>
    <n v="367.12"/>
    <n v="0"/>
    <n v="0"/>
    <n v="0"/>
    <n v="0"/>
    <n v="0"/>
    <n v="0"/>
    <n v="0"/>
    <n v="144"/>
    <n v="0"/>
    <n v="0"/>
    <n v="0"/>
    <n v="0"/>
    <n v="0"/>
    <n v="0"/>
    <n v="0.223"/>
    <n v="5.5430000000000001"/>
    <n v="54.866666666666667"/>
    <n v="14.090333333333334"/>
    <n v="0"/>
    <n v="0"/>
    <n v="0"/>
    <n v="0"/>
    <n v="0"/>
    <n v="0"/>
    <n v="0"/>
    <n v="0"/>
    <n v="0"/>
    <n v="0"/>
    <n v="880"/>
    <n v="114"/>
    <n v="95"/>
    <n v="0"/>
    <n v="11"/>
    <n v="776"/>
    <n v="36008"/>
    <n v="8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7.2"/>
    <n v="0"/>
    <n v="-3.0214285714285687"/>
    <n v="-2.9518562030075159"/>
    <n v="-0.20714285714285707"/>
    <n v="-2.6223967848008761E-2"/>
    <n v="27"/>
    <n v="2.1188170957441801"/>
    <n v="3.9260805080391501"/>
    <n v="0"/>
    <n v="0"/>
    <n v="3.5132547739579998"/>
    <n v="0"/>
    <n v="0.79900000000000004"/>
    <n v="1.7"/>
    <n v="1.1000000000000001"/>
    <n v="0.113"/>
    <n v="8.7999999999999995E-2"/>
    <n v="0.26200000000000001"/>
    <n v="56169.3"/>
    <n v="1"/>
    <n v="1.48"/>
    <n v="0"/>
    <n v="163.678"/>
    <n v="0"/>
    <n v="0"/>
    <n v="639.08000000000004"/>
    <n v="0"/>
    <n v="44.981000000000002"/>
    <n v="118.697"/>
    <n v="0"/>
    <n v="118.697"/>
    <n v="0"/>
    <n v="69.599999999999994"/>
    <n v="569.48"/>
    <n v="0"/>
    <n v="0"/>
    <n v="0"/>
    <n v="0"/>
    <n v="-60.852941176470587"/>
    <n v="-21.117647058823529"/>
    <n v="69.647058823529406"/>
    <n v="-51.147058823529413"/>
    <n v="-22.515151515151516"/>
    <n v="8.6875"/>
    <n v="0"/>
    <n v="0"/>
    <n v="0"/>
    <n v="0"/>
    <n v="0"/>
    <n v="0"/>
    <n v="0"/>
    <n v="0"/>
    <n v="676"/>
    <n v="676"/>
    <n v="0"/>
    <n v="0"/>
    <n v="0"/>
    <n v="3613"/>
    <n v="5242"/>
    <n v="268"/>
    <n v="944"/>
    <n v="0"/>
    <n v="0"/>
    <n v="0"/>
    <n v="0"/>
    <n v="0"/>
    <n v="0"/>
    <n v="1"/>
    <n v="203"/>
    <n v="1"/>
    <n v="4"/>
    <n v="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11"/>
    <n v="8.9213300892133016E-3"/>
    <n v="0"/>
    <n v="0"/>
    <n v="0"/>
    <n v="0"/>
    <n v="0"/>
    <n v="0"/>
    <n v="6.9334955393349551"/>
    <n v="0"/>
    <n v="0"/>
    <n v="0"/>
    <n v="8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8549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</r>
  <r>
    <x v="377"/>
    <s v="London"/>
    <x v="0"/>
    <x v="0"/>
    <n v="810"/>
    <n v="122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4539999999999997"/>
    <n v="0"/>
    <n v="0"/>
    <n v="0"/>
    <n v="0"/>
    <n v="0"/>
    <n v="0"/>
    <n v="5.4539999999999997"/>
    <n v="0.42399999999999999"/>
    <n v="362.51"/>
    <n v="0"/>
    <n v="0"/>
    <n v="0"/>
    <n v="0"/>
    <n v="0"/>
    <n v="0"/>
    <n v="0"/>
    <n v="130"/>
    <n v="0"/>
    <n v="0"/>
    <n v="0"/>
    <n v="0"/>
    <n v="0"/>
    <n v="0"/>
    <n v="0.16"/>
    <n v="4.6139999999999999"/>
    <n v="54.866666666666667"/>
    <n v="14.090333333333334"/>
    <n v="0"/>
    <n v="0"/>
    <n v="0"/>
    <n v="0"/>
    <n v="0"/>
    <n v="0"/>
    <n v="0"/>
    <n v="0"/>
    <n v="0"/>
    <n v="0"/>
    <n v="950"/>
    <n v="97"/>
    <n v="64"/>
    <n v="0"/>
    <n v="11"/>
    <n v="724"/>
    <n v="21077"/>
    <n v="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7.3"/>
    <n v="0"/>
    <n v="-2.9214285714285673"/>
    <n v="-2.8541588345864617"/>
    <n v="-0.20714285714285707"/>
    <n v="-2.6223967848008761E-2"/>
    <n v="51"/>
    <n v="1.9749143861948799"/>
    <n v="3.6446657244518201"/>
    <n v="0"/>
    <n v="0"/>
    <n v="3.4006366097002299"/>
    <n v="0"/>
    <n v="0.81200000000000006"/>
    <n v="1.6"/>
    <n v="0.8"/>
    <n v="0.11"/>
    <n v="7.6999999999999999E-2"/>
    <n v="0.17799999999999999"/>
    <n v="56931.13"/>
    <n v="1"/>
    <n v="1.55"/>
    <n v="0"/>
    <n v="60.932000000000002"/>
    <n v="0"/>
    <n v="0"/>
    <n v="251.87"/>
    <n v="0"/>
    <n v="32.936999999999998"/>
    <n v="27.995000000000001"/>
    <n v="0"/>
    <n v="27.995000000000001"/>
    <n v="0"/>
    <n v="61.42"/>
    <n v="190.45000000000002"/>
    <n v="0"/>
    <n v="0"/>
    <n v="0"/>
    <n v="0"/>
    <n v="-48.352941176470587"/>
    <n v="-13.117647058823529"/>
    <n v="139.63636363636363"/>
    <n v="-56.5"/>
    <n v="-60.852941176470587"/>
    <n v="21.393939393939394"/>
    <n v="0"/>
    <n v="0"/>
    <n v="0"/>
    <n v="0"/>
    <n v="0"/>
    <n v="0"/>
    <n v="0"/>
    <n v="0"/>
    <n v="524"/>
    <n v="524"/>
    <n v="0"/>
    <n v="0"/>
    <n v="0"/>
    <n v="1898"/>
    <n v="2698"/>
    <n v="291"/>
    <n v="815"/>
    <n v="0"/>
    <n v="0"/>
    <n v="0"/>
    <n v="0"/>
    <n v="0"/>
    <n v="0"/>
    <n v="0"/>
    <n v="240"/>
    <n v="1"/>
    <n v="21"/>
    <n v="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11"/>
    <n v="1.3580246913580247E-2"/>
    <n v="0"/>
    <n v="0"/>
    <n v="0"/>
    <n v="0"/>
    <n v="0"/>
    <n v="0"/>
    <n v="7.4592592592592597"/>
    <n v="0"/>
    <n v="0"/>
    <n v="0"/>
    <n v="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6042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</r>
  <r>
    <x v="378"/>
    <s v="London"/>
    <x v="0"/>
    <x v="0"/>
    <n v="988"/>
    <n v="134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984"/>
    <n v="0"/>
    <n v="0"/>
    <n v="0"/>
    <n v="0"/>
    <n v="0"/>
    <n v="0"/>
    <n v="5.984"/>
    <n v="0.437"/>
    <n v="323.23"/>
    <n v="0"/>
    <n v="0"/>
    <n v="0"/>
    <n v="0"/>
    <n v="0"/>
    <n v="0"/>
    <n v="0"/>
    <n v="122"/>
    <n v="0"/>
    <n v="0"/>
    <n v="0"/>
    <n v="0"/>
    <n v="0"/>
    <n v="0"/>
    <n v="0.28199999999999997"/>
    <n v="5.3769999999999998"/>
    <n v="54.866666666666667"/>
    <n v="14.090333333333334"/>
    <n v="0"/>
    <n v="0"/>
    <n v="0"/>
    <n v="0"/>
    <n v="0"/>
    <n v="0"/>
    <n v="0"/>
    <n v="0"/>
    <n v="0"/>
    <n v="0"/>
    <n v="994"/>
    <n v="109"/>
    <n v="39"/>
    <n v="0"/>
    <n v="51"/>
    <n v="627"/>
    <n v="20375"/>
    <n v="6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1"/>
    <n v="11.8"/>
    <n v="0.87857142857143344"/>
    <n v="0.85834116541353855"/>
    <n v="-0.70714285714285707"/>
    <n v="-8.9523200584581658E-2"/>
    <n v="49"/>
    <n v="1.99903812702656"/>
    <n v="3.7459844718445998"/>
    <n v="0"/>
    <n v="0"/>
    <n v="3.4274179598403198"/>
    <n v="0"/>
    <n v="0.80900000000000005"/>
    <n v="1.7"/>
    <n v="0.8"/>
    <n v="0.111"/>
    <n v="7.9000000000000001E-2"/>
    <n v="0.183"/>
    <n v="59830.57"/>
    <n v="1"/>
    <n v="1.57"/>
    <n v="0"/>
    <n v="63.265999999999998"/>
    <n v="0"/>
    <n v="0"/>
    <n v="307.62"/>
    <n v="0"/>
    <n v="33.57"/>
    <n v="29.696000000000002"/>
    <n v="0"/>
    <n v="29.696000000000002"/>
    <n v="0"/>
    <n v="80.510000000000005"/>
    <n v="227.10999999999999"/>
    <n v="0"/>
    <n v="0"/>
    <n v="0"/>
    <n v="0"/>
    <n v="-51.147058823529413"/>
    <n v="-11.558823529411764"/>
    <n v="138.66666666666666"/>
    <n v="-56.735294117647058"/>
    <n v="-60.941176470588232"/>
    <n v="21.818181818181817"/>
    <n v="0"/>
    <n v="0"/>
    <n v="0"/>
    <n v="0"/>
    <n v="0"/>
    <n v="0"/>
    <n v="0"/>
    <n v="0"/>
    <n v="51940"/>
    <n v="51940"/>
    <n v="0"/>
    <n v="0"/>
    <n v="0"/>
    <n v="2217"/>
    <n v="3218"/>
    <n v="281933"/>
    <n v="333873"/>
    <n v="0"/>
    <n v="0"/>
    <n v="0"/>
    <n v="0"/>
    <n v="0"/>
    <n v="0"/>
    <n v="0"/>
    <n v="333257"/>
    <n v="1"/>
    <n v="11"/>
    <n v="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51"/>
    <n v="5.1619433198380568E-2"/>
    <n v="0"/>
    <n v="0"/>
    <n v="0"/>
    <n v="0"/>
    <n v="0"/>
    <n v="0"/>
    <n v="6.4443319838056681"/>
    <n v="0"/>
    <n v="0"/>
    <n v="0"/>
    <n v="6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6367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50"/>
  </r>
  <r>
    <x v="379"/>
    <s v="London"/>
    <x v="0"/>
    <x v="0"/>
    <n v="1140"/>
    <n v="140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6310000000000002"/>
    <n v="0"/>
    <n v="0"/>
    <n v="0"/>
    <n v="0"/>
    <n v="0"/>
    <n v="0"/>
    <n v="5.6310000000000002"/>
    <n v="0.39300000000000002"/>
    <n v="334.89"/>
    <n v="0"/>
    <n v="0"/>
    <n v="0"/>
    <n v="0"/>
    <n v="0"/>
    <n v="0"/>
    <n v="0"/>
    <n v="128"/>
    <n v="0"/>
    <n v="0"/>
    <n v="0"/>
    <n v="0"/>
    <n v="0"/>
    <n v="0"/>
    <n v="0.20499999999999999"/>
    <n v="5.4480000000000004"/>
    <n v="54.866666666666667"/>
    <n v="14.090333333333334"/>
    <n v="0"/>
    <n v="0"/>
    <n v="0"/>
    <n v="0"/>
    <n v="0"/>
    <n v="0"/>
    <n v="0"/>
    <n v="0"/>
    <n v="0"/>
    <n v="0"/>
    <n v="1004"/>
    <n v="89"/>
    <n v="22"/>
    <n v="0"/>
    <n v="19"/>
    <n v="870"/>
    <n v="28217"/>
    <n v="7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4"/>
    <n v="16.7"/>
    <n v="4.1785714285714306"/>
    <n v="4.0823543233082722"/>
    <n v="-0.70714285714285707"/>
    <n v="-8.9523200584581658E-2"/>
    <n v="46"/>
    <n v="2.0940684266737102"/>
    <n v="3.9656043672810202"/>
    <n v="0"/>
    <n v="0"/>
    <n v="3.61990088066741"/>
    <n v="0"/>
    <n v="0.78900000000000003"/>
    <n v="1.7"/>
    <n v="0.9"/>
    <n v="0.122"/>
    <n v="8.8999999999999996E-2"/>
    <n v="0.23100000000000001"/>
    <n v="57076.44"/>
    <n v="1"/>
    <n v="1.57"/>
    <n v="0"/>
    <n v="88.938000000000002"/>
    <n v="4.4950000000000001"/>
    <n v="0"/>
    <n v="364"/>
    <n v="4.45"/>
    <n v="66.75"/>
    <n v="22.187999999999999"/>
    <n v="0"/>
    <n v="22.187999999999999"/>
    <n v="0"/>
    <n v="211.25"/>
    <n v="152.75"/>
    <n v="0"/>
    <n v="0"/>
    <n v="0"/>
    <n v="0"/>
    <n v="-52.588235294117645"/>
    <n v="-10.382352941176471"/>
    <n v="129.72727272727272"/>
    <n v="-57.117647058823529"/>
    <n v="-59.352941176470587"/>
    <n v="21.454545454545453"/>
    <n v="0"/>
    <n v="0"/>
    <n v="0"/>
    <n v="0"/>
    <n v="0"/>
    <n v="0"/>
    <n v="0"/>
    <n v="0"/>
    <n v="679"/>
    <n v="679"/>
    <n v="0"/>
    <n v="0"/>
    <n v="0"/>
    <n v="2877"/>
    <n v="4306"/>
    <n v="6525"/>
    <n v="7204"/>
    <n v="0"/>
    <n v="0"/>
    <n v="0"/>
    <n v="0"/>
    <n v="0"/>
    <n v="0"/>
    <n v="0"/>
    <n v="6588"/>
    <n v="0"/>
    <n v="10"/>
    <n v="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19"/>
    <n v="1.6666666666666666E-2"/>
    <n v="0"/>
    <n v="0"/>
    <n v="0"/>
    <n v="0"/>
    <n v="0"/>
    <n v="0"/>
    <n v="6.5359649122807015"/>
    <n v="0"/>
    <n v="0"/>
    <n v="0"/>
    <n v="7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7451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20"/>
  </r>
  <r>
    <x v="380"/>
    <s v="London"/>
    <x v="0"/>
    <x v="0"/>
    <n v="1305"/>
    <n v="159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5.282"/>
    <n v="0"/>
    <n v="0"/>
    <n v="0"/>
    <n v="0"/>
    <n v="0"/>
    <n v="0"/>
    <n v="5.282"/>
    <n v="0.41899999999999998"/>
    <n v="342.31"/>
    <n v="0"/>
    <n v="0"/>
    <n v="0"/>
    <n v="0"/>
    <n v="0"/>
    <n v="0"/>
    <n v="0"/>
    <n v="147"/>
    <n v="0"/>
    <n v="0"/>
    <n v="0"/>
    <n v="0"/>
    <n v="0"/>
    <n v="0"/>
    <n v="0.36799999999999999"/>
    <n v="5.8470000000000004"/>
    <n v="54.866666666666667"/>
    <n v="14.090333333333334"/>
    <n v="0"/>
    <n v="0"/>
    <n v="0"/>
    <n v="0"/>
    <n v="0"/>
    <n v="0"/>
    <n v="0"/>
    <n v="0"/>
    <n v="0"/>
    <n v="0"/>
    <n v="1116"/>
    <n v="101"/>
    <n v="49"/>
    <n v="0"/>
    <n v="22"/>
    <n v="728"/>
    <n v="34810"/>
    <n v="8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18.3"/>
    <n v="5.4785714285714313"/>
    <n v="5.3524201127819566"/>
    <n v="-0.70714285714285707"/>
    <n v="-8.9523200584581658E-2"/>
    <n v="57"/>
    <n v="2.17703911247966"/>
    <n v="4.0244730681853902"/>
    <n v="0"/>
    <n v="0"/>
    <n v="3.7710463113924702"/>
    <n v="0"/>
    <n v="0.77"/>
    <n v="1.8"/>
    <n v="1"/>
    <n v="0.13300000000000001"/>
    <n v="9.7000000000000003E-2"/>
    <n v="0.27200000000000002"/>
    <n v="56782.04"/>
    <n v="1"/>
    <n v="1.57"/>
    <n v="0"/>
    <n v="38.887"/>
    <n v="10.141999999999999"/>
    <n v="0"/>
    <n v="212.37000000000043"/>
    <n v="13.71"/>
    <n v="16.347999999999999"/>
    <n v="22.539000000000001"/>
    <n v="0"/>
    <n v="22.539000000000001"/>
    <n v="0"/>
    <n v="57.09"/>
    <n v="155.28000000000043"/>
    <n v="0"/>
    <n v="0"/>
    <n v="4.45"/>
    <n v="4.4950000000000001"/>
    <n v="-53.411764705882355"/>
    <n v="-8.8235294117647065"/>
    <n v="130.57575757575756"/>
    <n v="-56.794117647058826"/>
    <n v="-59.823529411764703"/>
    <n v="21.363636363636363"/>
    <n v="0"/>
    <n v="0"/>
    <n v="0"/>
    <n v="0"/>
    <n v="0"/>
    <n v="0"/>
    <n v="0"/>
    <n v="0"/>
    <n v="30842"/>
    <n v="30842"/>
    <n v="0"/>
    <n v="0"/>
    <n v="0"/>
    <n v="3649"/>
    <n v="5571"/>
    <n v="126255"/>
    <n v="157097"/>
    <n v="0"/>
    <n v="0"/>
    <n v="0"/>
    <n v="0"/>
    <n v="0"/>
    <n v="0"/>
    <n v="0"/>
    <n v="156407"/>
    <n v="2"/>
    <n v="0"/>
    <n v="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22"/>
    <n v="1.6858237547892719E-2"/>
    <n v="0"/>
    <n v="0"/>
    <n v="0"/>
    <n v="0"/>
    <n v="0"/>
    <n v="0"/>
    <n v="6.3118773946360154"/>
    <n v="0"/>
    <n v="0"/>
    <n v="0"/>
    <n v="8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8237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20"/>
  </r>
  <r>
    <x v="381"/>
    <s v="London"/>
    <x v="0"/>
    <x v="0"/>
    <n v="1678"/>
    <n v="195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5979999999999999"/>
    <n v="0"/>
    <n v="0"/>
    <n v="0"/>
    <n v="0"/>
    <n v="0"/>
    <n v="0"/>
    <n v="4.5979999999999999"/>
    <n v="0.35099999999999998"/>
    <n v="288.66000000000003"/>
    <n v="0"/>
    <n v="0"/>
    <n v="0"/>
    <n v="0"/>
    <n v="0"/>
    <n v="0"/>
    <n v="0"/>
    <n v="167"/>
    <n v="0"/>
    <n v="0"/>
    <n v="0"/>
    <n v="0"/>
    <n v="0"/>
    <n v="0"/>
    <n v="0.21"/>
    <n v="6.3019999999999996"/>
    <n v="54.866666666666667"/>
    <n v="14.090333333333334"/>
    <n v="0"/>
    <n v="0"/>
    <n v="0"/>
    <n v="0"/>
    <n v="0"/>
    <n v="0"/>
    <n v="0"/>
    <n v="0"/>
    <n v="0"/>
    <n v="0"/>
    <n v="1158"/>
    <n v="138"/>
    <n v="33"/>
    <n v="0"/>
    <n v="32"/>
    <n v="936"/>
    <n v="42235"/>
    <n v="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3"/>
    <n v="0"/>
    <n v="3.0785714285714327"/>
    <n v="3.0076832706766954"/>
    <n v="-0.70714285714285707"/>
    <n v="-8.9523200584581658E-2"/>
    <n v="48"/>
    <n v="2.28248879655693"/>
    <n v="3.9450739898240599"/>
    <n v="0"/>
    <n v="0"/>
    <n v="3.9221596480598699"/>
    <n v="0"/>
    <n v="0.747"/>
    <n v="1.9"/>
    <n v="1.2"/>
    <n v="0.13800000000000001"/>
    <n v="0.115"/>
    <n v="0.31900000000000001"/>
    <n v="61559.54"/>
    <n v="1"/>
    <n v="1.57"/>
    <n v="0"/>
    <n v="37.521000000000001"/>
    <n v="36.590000000000003"/>
    <n v="0"/>
    <n v="221.33"/>
    <n v="56.12"/>
    <n v="0"/>
    <n v="37.521000000000001"/>
    <n v="0"/>
    <n v="37.521000000000001"/>
    <n v="0"/>
    <n v="0"/>
    <n v="221.33"/>
    <n v="0"/>
    <n v="0"/>
    <n v="13.71"/>
    <n v="10.141999999999999"/>
    <n v="-55.264705882352942"/>
    <n v="-9.0882352941176467"/>
    <n v="102.48484848484848"/>
    <n v="-53.941176470588232"/>
    <n v="-58.117647058823529"/>
    <n v="21.818181818181817"/>
    <n v="0"/>
    <n v="0"/>
    <n v="0"/>
    <n v="0"/>
    <n v="0"/>
    <n v="0"/>
    <n v="0"/>
    <n v="0"/>
    <n v="1137"/>
    <n v="1137"/>
    <n v="0"/>
    <n v="0"/>
    <n v="0"/>
    <n v="4255"/>
    <n v="6798"/>
    <n v="3548"/>
    <n v="4685"/>
    <n v="0"/>
    <n v="0"/>
    <n v="0"/>
    <n v="0"/>
    <n v="1"/>
    <n v="0"/>
    <n v="0"/>
    <n v="3731"/>
    <n v="1"/>
    <n v="47"/>
    <n v="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32"/>
    <n v="1.9070321811680571E-2"/>
    <n v="0"/>
    <n v="0"/>
    <n v="0"/>
    <n v="0"/>
    <n v="0"/>
    <n v="0"/>
    <n v="5.9261025029797381"/>
    <n v="0"/>
    <n v="0"/>
    <n v="0"/>
    <n v="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9944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30"/>
  </r>
  <r>
    <x v="382"/>
    <s v="London"/>
    <x v="0"/>
    <x v="0"/>
    <n v="1904"/>
    <n v="218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3339999999999996"/>
    <n v="0"/>
    <n v="0"/>
    <n v="0"/>
    <n v="0"/>
    <n v="0"/>
    <n v="0"/>
    <n v="4.3339999999999996"/>
    <n v="0.33700000000000002"/>
    <n v="310.37"/>
    <n v="0"/>
    <n v="0"/>
    <n v="0"/>
    <n v="0"/>
    <n v="0"/>
    <n v="0"/>
    <n v="0"/>
    <n v="187"/>
    <n v="0"/>
    <n v="0"/>
    <n v="0"/>
    <n v="0"/>
    <n v="0"/>
    <n v="0"/>
    <n v="0.23400000000000001"/>
    <n v="6.867"/>
    <n v="54.866666666666667"/>
    <n v="14.090333333333334"/>
    <n v="0"/>
    <n v="0"/>
    <n v="0"/>
    <n v="0"/>
    <n v="0"/>
    <n v="0"/>
    <n v="0"/>
    <n v="0"/>
    <n v="0"/>
    <n v="0"/>
    <n v="1151"/>
    <n v="144"/>
    <n v="57"/>
    <n v="0"/>
    <n v="22"/>
    <n v="1015"/>
    <n v="48000"/>
    <n v="11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17.2"/>
    <n v="0"/>
    <n v="-3.0214285714285687"/>
    <n v="-2.9518562030075159"/>
    <n v="2.5928571428571425"/>
    <n v="0.32825173547679942"/>
    <n v="32"/>
    <n v="2.05810129142229"/>
    <n v="3.6913828454230901"/>
    <n v="0"/>
    <n v="0"/>
    <n v="3.4536197682664298"/>
    <n v="0"/>
    <n v="0.78100000000000003"/>
    <n v="1.7"/>
    <n v="0.9"/>
    <n v="0.123"/>
    <n v="9.6000000000000002E-2"/>
    <n v="0.27900000000000003"/>
    <n v="70503.37"/>
    <n v="1"/>
    <n v="1.52"/>
    <n v="0"/>
    <n v="49.725000000000001"/>
    <n v="66.007000000000005"/>
    <n v="0"/>
    <n v="269.43"/>
    <n v="133.36000000000001"/>
    <n v="0"/>
    <n v="49.725000000000001"/>
    <n v="0"/>
    <n v="49.725000000000001"/>
    <n v="0"/>
    <n v="0"/>
    <n v="269.43"/>
    <n v="0"/>
    <n v="0"/>
    <n v="56.12"/>
    <n v="36.590000000000003"/>
    <n v="-60.617647058823529"/>
    <n v="-16.764705882352942"/>
    <n v="21.705882352941178"/>
    <n v="-51.323529411764703"/>
    <n v="-28.757575757575758"/>
    <n v="12.03125"/>
    <n v="0"/>
    <n v="0"/>
    <n v="0"/>
    <n v="0"/>
    <n v="0"/>
    <n v="0"/>
    <n v="0"/>
    <n v="0"/>
    <n v="843"/>
    <n v="843"/>
    <n v="0"/>
    <n v="0"/>
    <n v="0"/>
    <n v="5095"/>
    <n v="7847"/>
    <n v="359"/>
    <n v="1202"/>
    <n v="0"/>
    <n v="0"/>
    <n v="0"/>
    <n v="0"/>
    <n v="0"/>
    <n v="1"/>
    <n v="0"/>
    <n v="264"/>
    <n v="2"/>
    <n v="18"/>
    <n v="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22"/>
    <n v="1.1554621848739496E-2"/>
    <n v="0"/>
    <n v="0"/>
    <n v="0"/>
    <n v="0"/>
    <n v="0"/>
    <n v="0"/>
    <n v="5.9679621848739499"/>
    <n v="0"/>
    <n v="0"/>
    <n v="0"/>
    <n v="11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11363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20"/>
  </r>
  <r>
    <x v="383"/>
    <s v="London"/>
    <x v="0"/>
    <x v="0"/>
    <n v="1478"/>
    <n v="200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2210000000000001"/>
    <n v="0"/>
    <n v="0"/>
    <n v="0"/>
    <n v="0"/>
    <n v="0"/>
    <n v="0"/>
    <n v="4.2210000000000001"/>
    <n v="0.28799999999999998"/>
    <n v="270.58999999999997"/>
    <n v="0"/>
    <n v="0"/>
    <n v="0"/>
    <n v="0"/>
    <n v="0"/>
    <n v="0"/>
    <n v="0"/>
    <n v="153"/>
    <n v="0"/>
    <n v="0"/>
    <n v="0"/>
    <n v="0"/>
    <n v="0"/>
    <n v="0"/>
    <n v="0.23200000000000001"/>
    <n v="5.9939999999999998"/>
    <n v="54.866666666666667"/>
    <n v="14.090333333333334"/>
    <n v="0"/>
    <n v="0"/>
    <n v="0"/>
    <n v="0"/>
    <n v="0"/>
    <n v="0"/>
    <n v="0"/>
    <n v="0"/>
    <n v="0"/>
    <n v="0"/>
    <n v="996"/>
    <n v="144"/>
    <n v="92"/>
    <n v="0"/>
    <n v="44"/>
    <n v="864"/>
    <n v="39879"/>
    <n v="10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16.100000000000001"/>
    <n v="0"/>
    <n v="-1.7285714285714242"/>
    <n v="-1.4506637687969886"/>
    <n v="-0.27142857142857135"/>
    <n v="-5.2064303982462541E-2"/>
    <n v="22"/>
    <n v="2.15571446525751"/>
    <n v="3.8964502507551502"/>
    <n v="0"/>
    <n v="0"/>
    <n v="3.6018019425565702"/>
    <n v="0"/>
    <n v="0.76500000000000001"/>
    <n v="1.8"/>
    <n v="1.1000000000000001"/>
    <n v="0.13100000000000001"/>
    <n v="0.104"/>
    <n v="0.28599999999999998"/>
    <n v="57403.11"/>
    <n v="1"/>
    <n v="1.48"/>
    <n v="0"/>
    <n v="58.261000000000003"/>
    <n v="99.873000000000005"/>
    <n v="0"/>
    <n v="286.56"/>
    <n v="161.30000000000001"/>
    <n v="0"/>
    <n v="58.261000000000003"/>
    <n v="0"/>
    <n v="58.261000000000003"/>
    <n v="0"/>
    <n v="0"/>
    <n v="286.56"/>
    <n v="0"/>
    <n v="0"/>
    <n v="133.36000000000001"/>
    <n v="66.007000000000005"/>
    <n v="-60"/>
    <n v="-21.382352941176471"/>
    <n v="51.029411764705884"/>
    <n v="-49.264705882352942"/>
    <n v="-22.212121212121211"/>
    <n v="8.46875"/>
    <n v="0"/>
    <n v="0"/>
    <n v="0"/>
    <n v="0"/>
    <n v="0"/>
    <n v="0"/>
    <n v="0"/>
    <n v="0"/>
    <n v="830"/>
    <n v="830"/>
    <n v="0"/>
    <n v="0"/>
    <n v="0"/>
    <n v="4038"/>
    <n v="6290"/>
    <n v="414"/>
    <n v="1244"/>
    <n v="0"/>
    <n v="0"/>
    <n v="0"/>
    <n v="0"/>
    <n v="0"/>
    <n v="0"/>
    <n v="1"/>
    <n v="225"/>
    <n v="2"/>
    <n v="39"/>
    <n v="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44"/>
    <n v="2.9769959404600813E-2"/>
    <n v="0"/>
    <n v="0"/>
    <n v="0"/>
    <n v="0"/>
    <n v="0"/>
    <n v="0"/>
    <n v="7.0602165087956701"/>
    <n v="0"/>
    <n v="0"/>
    <n v="0"/>
    <n v="10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"/>
    <n v="0"/>
    <n v="0"/>
    <n v="0"/>
    <n v="0"/>
    <n v="0"/>
    <n v="0"/>
    <n v="0"/>
    <n v="0"/>
    <n v="0"/>
    <n v="0"/>
    <n v="0"/>
    <n v="0"/>
    <n v="10435"/>
    <n v="0"/>
    <n v="0"/>
    <n v="0"/>
    <n v="0"/>
    <n v="0"/>
    <n v="0"/>
    <n v="0"/>
    <n v="0"/>
    <n v="0"/>
    <n v="0"/>
    <n v="0"/>
    <n v="0"/>
    <n v="30"/>
    <n v="10"/>
    <n v="0"/>
    <n v="0"/>
    <n v="0"/>
    <n v="0"/>
    <n v="0"/>
    <n v="30"/>
  </r>
  <r>
    <x v="384"/>
    <s v="London"/>
    <x v="0"/>
    <x v="0"/>
    <n v="936"/>
    <n v="132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4.2839999999999998"/>
    <n v="0"/>
    <n v="0"/>
    <n v="0"/>
    <n v="0"/>
    <n v="0"/>
    <n v="0"/>
    <n v="4.2839999999999998"/>
    <n v="0.36799999999999999"/>
    <n v="298.06"/>
    <n v="0"/>
    <n v="0"/>
    <n v="0"/>
    <n v="0"/>
    <n v="0"/>
    <n v="0"/>
    <n v="0"/>
    <n v="126"/>
    <n v="0"/>
    <n v="0"/>
    <n v="0"/>
    <n v="0"/>
    <n v="0"/>
    <n v="0"/>
    <n v="0.21199999999999999"/>
    <n v="5.093"/>
    <n v="54.866666666666667"/>
    <n v="14.090333333333334"/>
    <n v="0"/>
    <n v="0"/>
    <n v="0"/>
    <n v="0"/>
    <n v="0"/>
    <n v="0"/>
    <n v="0"/>
    <n v="0"/>
    <n v="0"/>
    <n v="0"/>
    <n v="1018"/>
    <n v="117"/>
    <n v="45"/>
    <n v="0"/>
    <n v="0"/>
    <n v="774"/>
    <n v="23182"/>
    <n v="6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15.4"/>
    <n v="0"/>
    <n v="-2.4285714285714253"/>
    <n v="-2.0381226503759367"/>
    <n v="0.72857142857142865"/>
    <n v="0.1397515527950311"/>
    <n v="58"/>
    <n v="2.0044848019421799"/>
    <n v="3.6561369354868001"/>
    <n v="0"/>
    <n v="0"/>
    <n v="3.4001479795673402"/>
    <n v="0"/>
    <n v="0.80500000000000005"/>
    <n v="1.7"/>
    <n v="0.9"/>
    <n v="0.111"/>
    <n v="8.4000000000000005E-2"/>
    <n v="0.192"/>
    <n v="58225.69"/>
    <n v="1"/>
    <n v="1.54"/>
    <n v="0"/>
    <n v="29.433"/>
    <n v="90.576999999999998"/>
    <n v="0"/>
    <n v="132.75"/>
    <n v="157.88"/>
    <n v="0"/>
    <n v="29.433"/>
    <n v="0"/>
    <n v="29.433"/>
    <n v="0"/>
    <n v="0"/>
    <n v="132.75"/>
    <n v="0"/>
    <n v="0"/>
    <n v="161.30000000000001"/>
    <n v="99.873000000000005"/>
    <n v="-49.029411764705884"/>
    <n v="-14.970588235294118"/>
    <n v="62.878787878787875"/>
    <n v="-57"/>
    <n v="-58.735294117647058"/>
    <n v="21.787878787878789"/>
    <n v="0"/>
    <n v="0"/>
    <n v="0"/>
    <n v="0"/>
    <n v="0"/>
    <n v="0"/>
    <n v="0"/>
    <n v="0"/>
    <n v="551"/>
    <n v="551"/>
    <n v="0"/>
    <n v="0"/>
    <n v="0"/>
    <n v="2468"/>
    <n v="3912"/>
    <n v="505"/>
    <n v="1056"/>
    <n v="0"/>
    <n v="0"/>
    <n v="0"/>
    <n v="0"/>
    <n v="0"/>
    <n v="0"/>
    <n v="0"/>
    <n v="237"/>
    <n v="1"/>
    <n v="199"/>
    <n v="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0"/>
    <n v="0"/>
    <n v="0"/>
    <n v="0"/>
    <n v="0"/>
    <n v="0"/>
    <n v="0"/>
    <n v="0"/>
    <n v="7.3044871794871797"/>
    <n v="0"/>
    <n v="0"/>
    <n v="0"/>
    <n v="6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5"/>
    <s v="London"/>
    <x v="0"/>
    <x v="0"/>
    <n v="932"/>
    <n v="155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.43"/>
    <n v="0"/>
    <n v="0"/>
    <n v="0"/>
    <n v="0"/>
    <n v="0"/>
    <n v="0"/>
    <n v="3.43"/>
    <n v="0.28999999999999998"/>
    <n v="262.38"/>
    <n v="0"/>
    <n v="0"/>
    <n v="0"/>
    <n v="0"/>
    <n v="0"/>
    <n v="0"/>
    <n v="0"/>
    <n v="180"/>
    <n v="0"/>
    <n v="0"/>
    <n v="0"/>
    <n v="0"/>
    <n v="0"/>
    <n v="0"/>
    <n v="0.35699999999999998"/>
    <n v="5.38"/>
    <n v="54.866666666666667"/>
    <n v="14.090333333333334"/>
    <n v="0"/>
    <n v="0"/>
    <n v="0"/>
    <n v="0"/>
    <n v="0"/>
    <n v="0"/>
    <n v="0"/>
    <n v="0"/>
    <n v="0"/>
    <n v="0"/>
    <n v="967"/>
    <n v="82"/>
    <n v="35"/>
    <n v="0"/>
    <n v="19"/>
    <n v="791"/>
    <n v="15952"/>
    <n v="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2"/>
    <n v="12.8"/>
    <n v="-1.6285714285714263"/>
    <n v="-1.3667410714285693"/>
    <n v="-1.0714285714285714"/>
    <n v="-0.20551698940445745"/>
    <n v="52"/>
    <n v="1.9477445987452899"/>
    <n v="3.5634802847312002"/>
    <n v="0"/>
    <n v="0"/>
    <n v="3.3203710810721101"/>
    <n v="0"/>
    <n v="0.81299999999999994"/>
    <n v="1.6"/>
    <n v="0.7"/>
    <n v="0.108"/>
    <n v="7.9000000000000001E-2"/>
    <n v="0.17"/>
    <n v="64287.5"/>
    <n v="1"/>
    <n v="1.57"/>
    <n v="0"/>
    <n v="42.683"/>
    <n v="76.167000000000002"/>
    <n v="0"/>
    <n v="200.11999999999998"/>
    <n v="123.18"/>
    <n v="0"/>
    <n v="42.683"/>
    <n v="0"/>
    <n v="42.683"/>
    <n v="0"/>
    <n v="0"/>
    <n v="200.11999999999998"/>
    <n v="0"/>
    <n v="0"/>
    <n v="157.88"/>
    <n v="90.576999999999998"/>
    <n v="-50.705882352941174"/>
    <n v="-16.558823529411764"/>
    <n v="42.757575757575758"/>
    <n v="-58.882352941176471"/>
    <n v="-59.323529411764703"/>
    <n v="23.151515151515152"/>
    <n v="0"/>
    <n v="0"/>
    <n v="0"/>
    <n v="0"/>
    <n v="0"/>
    <n v="0"/>
    <n v="0"/>
    <n v="0"/>
    <n v="29648"/>
    <n v="29648"/>
    <n v="0"/>
    <n v="0"/>
    <n v="0"/>
    <n v="1987"/>
    <n v="3132"/>
    <n v="225746"/>
    <n v="255394"/>
    <n v="0"/>
    <n v="0"/>
    <n v="0"/>
    <n v="0"/>
    <n v="0"/>
    <n v="0"/>
    <n v="0"/>
    <n v="254694"/>
    <n v="1"/>
    <n v="3"/>
    <n v="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66666666666667"/>
    <n v="19"/>
    <n v="2.03862660944206E-2"/>
    <n v="0"/>
    <n v="0"/>
    <n v="0"/>
    <n v="0"/>
    <n v="0"/>
    <n v="0"/>
    <n v="7.3884120171673819"/>
    <n v="0"/>
    <n v="0"/>
    <n v="0"/>
    <n v="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6886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20"/>
  </r>
  <r>
    <x v="386"/>
    <s v="London"/>
    <x v="0"/>
    <x v="0"/>
    <n v="1063"/>
    <n v="150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.9159999999999999"/>
    <n v="0"/>
    <n v="0"/>
    <n v="0"/>
    <n v="0"/>
    <n v="0"/>
    <n v="0"/>
    <n v="3.9159999999999999"/>
    <n v="0.376"/>
    <n v="322.08999999999997"/>
    <n v="0"/>
    <n v="0"/>
    <n v="0"/>
    <n v="0"/>
    <n v="0"/>
    <n v="0"/>
    <n v="0"/>
    <n v="203"/>
    <n v="0"/>
    <n v="0"/>
    <n v="0"/>
    <n v="0"/>
    <n v="0"/>
    <n v="0"/>
    <n v="0.26700000000000002"/>
    <n v="5.9089999999999998"/>
    <n v="295.7048387096774"/>
    <n v="28.943709677419356"/>
    <n v="0"/>
    <n v="0"/>
    <n v="0"/>
    <n v="0"/>
    <n v="0"/>
    <n v="0"/>
    <n v="0"/>
    <n v="0"/>
    <n v="0"/>
    <n v="0"/>
    <n v="971"/>
    <n v="108"/>
    <n v="52"/>
    <n v="332"/>
    <n v="0"/>
    <n v="749"/>
    <n v="19899"/>
    <n v="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62"/>
    <n v="0"/>
    <n v="84.1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7.2"/>
    <n v="0"/>
    <n v="-0.62857142857142634"/>
    <n v="-0.52751409774435898"/>
    <n v="-0.5714285714285714"/>
    <n v="-0.10960906101571063"/>
    <n v="42"/>
    <n v="1.9806858580843001"/>
    <n v="3.6108614899973599"/>
    <n v="0"/>
    <n v="0"/>
    <n v="3.33018170592903"/>
    <n v="0"/>
    <n v="0.79800000000000004"/>
    <n v="1.7"/>
    <n v="0.8"/>
    <n v="0.11700000000000001"/>
    <n v="8.5000000000000006E-2"/>
    <n v="0.17699999999999999"/>
    <n v="67272.240000000005"/>
    <n v="1"/>
    <n v="1.57"/>
    <n v="0"/>
    <n v="93.257999999999996"/>
    <n v="0"/>
    <n v="0"/>
    <n v="351.44"/>
    <n v="0"/>
    <n v="0"/>
    <n v="93.257999999999996"/>
    <n v="0"/>
    <n v="93.257999999999996"/>
    <n v="0"/>
    <n v="0"/>
    <n v="351.44"/>
    <n v="0"/>
    <n v="0"/>
    <n v="123.18"/>
    <n v="76.167000000000002"/>
    <n v="-50.676470588235297"/>
    <n v="-16.029411764705884"/>
    <n v="56.81818181818182"/>
    <n v="-58.235294117647058"/>
    <n v="-58.441176470588232"/>
    <n v="22.606060606060606"/>
    <n v="0"/>
    <n v="0"/>
    <n v="0"/>
    <n v="0"/>
    <n v="0"/>
    <n v="324.10000000000002"/>
    <n v="87"/>
    <n v="0"/>
    <n v="1455"/>
    <n v="1455"/>
    <n v="324.10000000000002"/>
    <n v="87"/>
    <n v="0"/>
    <n v="2437"/>
    <n v="3939"/>
    <n v="29372"/>
    <n v="30827"/>
    <n v="0"/>
    <n v="0"/>
    <n v="0"/>
    <n v="0"/>
    <n v="0"/>
    <n v="0"/>
    <n v="0"/>
    <n v="30073"/>
    <n v="4"/>
    <n v="56"/>
    <n v="691"/>
    <n v="2"/>
    <n v="0"/>
    <n v="0"/>
    <n v="0"/>
    <n v="0"/>
    <n v="0"/>
    <n v="0"/>
    <n v="0"/>
    <n v="240"/>
    <n v="84.1"/>
    <n v="0"/>
    <n v="0"/>
    <n v="0"/>
    <n v="0"/>
    <n v="0"/>
    <n v="0"/>
    <n v="0"/>
    <n v="0"/>
    <n v="324.10000000000002"/>
    <n v="324.10000000000002"/>
    <n v="390.48387096774195"/>
    <n v="0"/>
    <n v="0"/>
    <n v="0"/>
    <n v="0"/>
    <n v="0"/>
    <n v="0"/>
    <n v="0"/>
    <n v="0"/>
    <n v="6.2916274694261523"/>
    <n v="0"/>
    <n v="0"/>
    <n v="0"/>
    <n v="6688"/>
    <n v="0"/>
    <n v="0"/>
    <n v="0"/>
    <n v="0"/>
    <n v="0"/>
    <n v="0"/>
    <n v="0"/>
    <n v="0"/>
    <n v="0.22577610536218251"/>
    <n v="7.91157102539981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7"/>
    <s v="London"/>
    <x v="0"/>
    <x v="0"/>
    <n v="1016"/>
    <n v="1549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.677"/>
    <n v="0"/>
    <n v="0"/>
    <n v="0"/>
    <n v="0"/>
    <n v="0"/>
    <n v="0"/>
    <n v="3.677"/>
    <n v="0.33700000000000002"/>
    <n v="292.87"/>
    <n v="0"/>
    <n v="0"/>
    <n v="0"/>
    <n v="0"/>
    <n v="0"/>
    <n v="0"/>
    <n v="0"/>
    <n v="189"/>
    <n v="0"/>
    <n v="0"/>
    <n v="0"/>
    <n v="0"/>
    <n v="0"/>
    <n v="0"/>
    <n v="0.29699999999999999"/>
    <n v="5.5259999999999998"/>
    <n v="295.7048387096774"/>
    <n v="28.943709677419356"/>
    <n v="0"/>
    <n v="0"/>
    <n v="0"/>
    <n v="0"/>
    <n v="0"/>
    <n v="0"/>
    <n v="0"/>
    <n v="0"/>
    <n v="0"/>
    <n v="0"/>
    <n v="972"/>
    <n v="108"/>
    <n v="69"/>
    <n v="490"/>
    <n v="49"/>
    <n v="816"/>
    <n v="21446"/>
    <n v="6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.1"/>
    <n v="94"/>
    <n v="7.8"/>
    <n v="117.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6.2"/>
    <n v="11.9"/>
    <n v="-1.6285714285714263"/>
    <n v="-1.3667410714285693"/>
    <n v="0.9285714285714286"/>
    <n v="0.17811472415052981"/>
    <n v="40"/>
    <n v="1.9502116161240199"/>
    <n v="3.55923061166287"/>
    <n v="0"/>
    <n v="0"/>
    <n v="3.28869615667884"/>
    <n v="0"/>
    <n v="0.79100000000000004"/>
    <n v="1.7"/>
    <n v="0.8"/>
    <n v="0.11799999999999999"/>
    <n v="9.0999999999999998E-2"/>
    <n v="0.17299999999999999"/>
    <n v="72033.350000000006"/>
    <n v="1"/>
    <n v="1.58"/>
    <n v="0"/>
    <n v="157.93199999999999"/>
    <n v="0"/>
    <n v="0"/>
    <n v="602.79999999999995"/>
    <n v="0"/>
    <n v="0"/>
    <n v="157.93199999999999"/>
    <n v="0"/>
    <n v="157.93199999999999"/>
    <n v="0"/>
    <n v="0"/>
    <n v="602.79999999999995"/>
    <n v="0"/>
    <n v="0"/>
    <n v="0"/>
    <n v="0"/>
    <n v="-51.147058823529413"/>
    <n v="-15.294117647058824"/>
    <n v="46.545454545454547"/>
    <n v="-58.617647058823529"/>
    <n v="-59.029411764705884"/>
    <n v="23.212121212121211"/>
    <n v="0"/>
    <n v="0"/>
    <n v="0"/>
    <n v="0"/>
    <n v="0"/>
    <n v="482.20000000000005"/>
    <n v="129"/>
    <n v="7.8"/>
    <n v="18900"/>
    <n v="18900"/>
    <n v="482.20000000000005"/>
    <n v="129"/>
    <n v="7.8"/>
    <n v="2413"/>
    <n v="3885"/>
    <n v="94640"/>
    <n v="113540"/>
    <n v="0"/>
    <n v="0"/>
    <n v="0"/>
    <n v="0"/>
    <n v="0"/>
    <n v="0"/>
    <n v="0"/>
    <n v="112828"/>
    <n v="2"/>
    <n v="7"/>
    <n v="697"/>
    <n v="6"/>
    <n v="0"/>
    <n v="0"/>
    <n v="0"/>
    <n v="0"/>
    <n v="0"/>
    <n v="0"/>
    <n v="0"/>
    <n v="372.90000000000003"/>
    <n v="117.1"/>
    <n v="0"/>
    <n v="0"/>
    <n v="0"/>
    <n v="0"/>
    <n v="0"/>
    <n v="0"/>
    <n v="0"/>
    <n v="0"/>
    <n v="490"/>
    <n v="490"/>
    <n v="390.48387096774195"/>
    <n v="49"/>
    <n v="4.8228346456692911E-2"/>
    <n v="0"/>
    <n v="0"/>
    <n v="0"/>
    <n v="0"/>
    <n v="0"/>
    <n v="0"/>
    <n v="6.0935039370078741"/>
    <n v="0"/>
    <n v="0"/>
    <n v="0"/>
    <n v="6191"/>
    <n v="0"/>
    <n v="0"/>
    <n v="0"/>
    <n v="0"/>
    <n v="0"/>
    <n v="0"/>
    <n v="0"/>
    <n v="0"/>
    <n v="0.36702755905511814"/>
    <n v="0.11525590551181102"/>
    <n v="0"/>
    <n v="0"/>
    <n v="0"/>
    <n v="0"/>
    <n v="0"/>
    <n v="0"/>
    <n v="0"/>
    <n v="0"/>
    <n v="0"/>
    <n v="49"/>
    <n v="0"/>
    <n v="0"/>
    <n v="0"/>
    <n v="0"/>
    <n v="0"/>
    <n v="0"/>
    <n v="0"/>
    <n v="0"/>
    <n v="0"/>
    <n v="0"/>
    <n v="0"/>
    <n v="0"/>
    <n v="0"/>
    <n v="6191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50"/>
  </r>
  <r>
    <x v="388"/>
    <s v="London"/>
    <x v="0"/>
    <x v="0"/>
    <n v="1453"/>
    <n v="190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3.964"/>
    <n v="0"/>
    <n v="0"/>
    <n v="0"/>
    <n v="0"/>
    <n v="0"/>
    <n v="0"/>
    <n v="3.964"/>
    <n v="0.39"/>
    <n v="315.229999999999"/>
    <n v="0"/>
    <n v="0"/>
    <n v="0"/>
    <n v="0"/>
    <n v="0"/>
    <n v="0"/>
    <n v="0"/>
    <n v="227"/>
    <n v="0"/>
    <n v="0"/>
    <n v="0"/>
    <n v="0"/>
    <n v="0"/>
    <n v="0"/>
    <n v="0.245"/>
    <n v="6.3630000000000004"/>
    <n v="295.7048387096774"/>
    <n v="28.943709677419356"/>
    <n v="0"/>
    <n v="0"/>
    <n v="0"/>
    <n v="0"/>
    <n v="0"/>
    <n v="0"/>
    <n v="0"/>
    <n v="0"/>
    <n v="0"/>
    <n v="0"/>
    <n v="1048"/>
    <n v="130"/>
    <n v="74"/>
    <n v="663"/>
    <n v="65"/>
    <n v="1123"/>
    <n v="29804"/>
    <n v="7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6.4"/>
    <n v="115"/>
    <n v="23.3"/>
    <n v="196.9"/>
    <n v="57"/>
    <n v="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16.399999999999999"/>
    <n v="0"/>
    <n v="-1.428571428571427"/>
    <n v="-1.1988956766917278"/>
    <n v="1.2285714285714284"/>
    <n v="0.23565948118377786"/>
    <n v="38"/>
    <n v="1.9958811211860099"/>
    <n v="3.5857066611873201"/>
    <n v="0"/>
    <n v="0"/>
    <n v="3.44218210625001"/>
    <n v="0"/>
    <n v="0.77700000000000002"/>
    <n v="1.7"/>
    <n v="0.8"/>
    <n v="0.124"/>
    <n v="9.9000000000000005E-2"/>
    <n v="0.23799999999999999"/>
    <n v="71975.34"/>
    <n v="1"/>
    <n v="1.59"/>
    <n v="0"/>
    <n v="179.501"/>
    <n v="0"/>
    <n v="0"/>
    <n v="663.64"/>
    <n v="0"/>
    <n v="0"/>
    <n v="179.501"/>
    <n v="0"/>
    <n v="179.501"/>
    <n v="0"/>
    <n v="0"/>
    <n v="663.64"/>
    <n v="0"/>
    <n v="0"/>
    <n v="0"/>
    <n v="0"/>
    <n v="-51.735294117647058"/>
    <n v="-12.058823529411764"/>
    <n v="77.727272727272734"/>
    <n v="-53.882352941176471"/>
    <n v="-56.882352941176471"/>
    <n v="21.696969696969695"/>
    <n v="0"/>
    <n v="0"/>
    <n v="0"/>
    <n v="0"/>
    <n v="0"/>
    <n v="643.29999999999995"/>
    <n v="172"/>
    <n v="30"/>
    <n v="820"/>
    <n v="820"/>
    <n v="643.29999999999995"/>
    <n v="172"/>
    <n v="30"/>
    <n v="3048"/>
    <n v="4919"/>
    <n v="1815"/>
    <n v="2635"/>
    <n v="0"/>
    <n v="0"/>
    <n v="0"/>
    <n v="0"/>
    <n v="1"/>
    <n v="0"/>
    <n v="0"/>
    <n v="1733"/>
    <n v="3"/>
    <n v="63"/>
    <n v="828"/>
    <n v="6"/>
    <n v="0"/>
    <n v="0"/>
    <n v="0"/>
    <n v="0"/>
    <n v="0"/>
    <n v="0"/>
    <n v="0"/>
    <n v="469.7"/>
    <n v="203.6"/>
    <n v="0"/>
    <n v="0"/>
    <n v="0"/>
    <n v="0"/>
    <n v="0"/>
    <n v="0"/>
    <n v="0"/>
    <n v="0"/>
    <n v="673.3"/>
    <n v="673.3"/>
    <n v="390.48387096774195"/>
    <n v="65"/>
    <n v="4.4735030970406056E-2"/>
    <n v="0"/>
    <n v="0"/>
    <n v="0"/>
    <n v="0"/>
    <n v="0"/>
    <n v="0"/>
    <n v="5.0956641431520993"/>
    <n v="0"/>
    <n v="0"/>
    <n v="0"/>
    <n v="7404"/>
    <n v="0"/>
    <n v="0"/>
    <n v="0"/>
    <n v="0"/>
    <n v="0"/>
    <n v="0"/>
    <n v="0"/>
    <n v="0"/>
    <n v="0.32326221610461114"/>
    <n v="0.14012388162422573"/>
    <n v="0"/>
    <n v="0"/>
    <n v="0"/>
    <n v="0"/>
    <n v="0"/>
    <n v="0"/>
    <n v="0"/>
    <n v="0"/>
    <n v="0"/>
    <n v="65"/>
    <n v="0"/>
    <n v="0"/>
    <n v="0"/>
    <n v="0"/>
    <n v="0"/>
    <n v="0"/>
    <n v="0"/>
    <n v="0"/>
    <n v="0"/>
    <n v="0"/>
    <n v="0"/>
    <n v="0"/>
    <n v="0"/>
    <n v="7404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  <n v="70"/>
  </r>
  <r>
    <x v="389"/>
    <s v="London"/>
    <x v="0"/>
    <x v="0"/>
    <n v="2340"/>
    <n v="2746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4.0460000000000003"/>
    <n v="0"/>
    <n v="0"/>
    <n v="0"/>
    <n v="0"/>
    <n v="0"/>
    <n v="0"/>
    <n v="4.0460000000000003"/>
    <n v="0.38700000000000001"/>
    <n v="344.76"/>
    <n v="0"/>
    <n v="0"/>
    <n v="0"/>
    <n v="0"/>
    <n v="0"/>
    <n v="0"/>
    <n v="0"/>
    <n v="278"/>
    <n v="0"/>
    <n v="0"/>
    <n v="0"/>
    <n v="0"/>
    <n v="0"/>
    <n v="0"/>
    <n v="0.254"/>
    <n v="8.1229999999999993"/>
    <n v="295.7048387096774"/>
    <n v="28.943709677419356"/>
    <n v="0"/>
    <n v="0"/>
    <n v="0"/>
    <n v="0"/>
    <n v="0"/>
    <n v="0"/>
    <n v="0"/>
    <n v="0"/>
    <n v="0"/>
    <n v="0"/>
    <n v="1268"/>
    <n v="189"/>
    <n v="159"/>
    <n v="1213"/>
    <n v="74"/>
    <n v="3754"/>
    <n v="49834"/>
    <n v="10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6.6"/>
    <n v="236"/>
    <n v="62.1"/>
    <n v="300.2"/>
    <n v="82"/>
    <n v="1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7.899999999999999"/>
    <n v="14.5"/>
    <n v="7.1428571428572951E-2"/>
    <n v="5.9944783834587734E-2"/>
    <n v="1.9285714285714286"/>
    <n v="0.36993058092802344"/>
    <n v="32"/>
    <n v="2.0769874927494598"/>
    <n v="3.7410851665520899"/>
    <n v="0"/>
    <n v="0"/>
    <n v="3.54302438014814"/>
    <n v="0"/>
    <n v="0.751"/>
    <n v="1.8"/>
    <n v="1"/>
    <n v="0.13700000000000001"/>
    <n v="0.112"/>
    <n v="0.317"/>
    <n v="75408.2"/>
    <n v="1"/>
    <n v="1.56"/>
    <n v="0"/>
    <n v="246.93100000000001"/>
    <n v="0"/>
    <n v="0"/>
    <n v="881.24000000000012"/>
    <n v="0"/>
    <n v="0"/>
    <n v="246.93100000000001"/>
    <n v="0"/>
    <n v="246.93100000000001"/>
    <n v="0"/>
    <n v="0"/>
    <n v="881.24000000000012"/>
    <n v="0"/>
    <n v="0"/>
    <n v="0"/>
    <n v="0"/>
    <n v="-52.441176470588232"/>
    <n v="-17.382352941176471"/>
    <n v="35.705882352941174"/>
    <n v="-45.764705882352942"/>
    <n v="-22.515151515151516"/>
    <n v="9.2727272727272734"/>
    <n v="0"/>
    <n v="0"/>
    <n v="0"/>
    <n v="0"/>
    <n v="0"/>
    <n v="1216.8"/>
    <n v="318"/>
    <n v="80.400000000000006"/>
    <n v="4294"/>
    <n v="4294"/>
    <n v="1216.8"/>
    <n v="318"/>
    <n v="80.400000000000006"/>
    <n v="5063"/>
    <n v="8096"/>
    <n v="41288"/>
    <n v="45582"/>
    <n v="0"/>
    <n v="0"/>
    <n v="0"/>
    <n v="0"/>
    <n v="0"/>
    <n v="1"/>
    <n v="0"/>
    <n v="264"/>
    <n v="0"/>
    <n v="44200"/>
    <n v="1105"/>
    <n v="13"/>
    <n v="0"/>
    <n v="0"/>
    <n v="0"/>
    <n v="0"/>
    <n v="0"/>
    <n v="0"/>
    <n v="0"/>
    <n v="978.7"/>
    <n v="318.5"/>
    <n v="0"/>
    <n v="0"/>
    <n v="0"/>
    <n v="0"/>
    <n v="0"/>
    <n v="0"/>
    <n v="0"/>
    <n v="0"/>
    <n v="1297.2"/>
    <n v="1297.2"/>
    <n v="390.48387096774195"/>
    <n v="74"/>
    <n v="3.1623931623931623E-2"/>
    <n v="0"/>
    <n v="0"/>
    <n v="0"/>
    <n v="0"/>
    <n v="0"/>
    <n v="4.6179487179487175"/>
    <n v="0"/>
    <n v="0"/>
    <n v="0"/>
    <n v="10806"/>
    <n v="0"/>
    <n v="0"/>
    <n v="0"/>
    <n v="0"/>
    <n v="0"/>
    <n v="0"/>
    <n v="0"/>
    <n v="0"/>
    <n v="0"/>
    <n v="0.41824786324786328"/>
    <n v="0.1361111111111111"/>
    <n v="0"/>
    <n v="0"/>
    <n v="0"/>
    <n v="0"/>
    <n v="0"/>
    <n v="0"/>
    <n v="0"/>
    <n v="0"/>
    <n v="0"/>
    <n v="74"/>
    <n v="0"/>
    <n v="0"/>
    <n v="0"/>
    <n v="0"/>
    <n v="0"/>
    <n v="0"/>
    <n v="0"/>
    <n v="0"/>
    <n v="0"/>
    <n v="0"/>
    <n v="0"/>
    <n v="0"/>
    <n v="0"/>
    <n v="10806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  <n v="70"/>
  </r>
  <r>
    <x v="390"/>
    <s v="London"/>
    <x v="0"/>
    <x v="0"/>
    <n v="1932"/>
    <n v="2423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4.0369999999999999"/>
    <n v="0"/>
    <n v="0"/>
    <n v="0"/>
    <n v="0"/>
    <n v="0"/>
    <n v="0"/>
    <n v="4.0369999999999999"/>
    <n v="0.376"/>
    <n v="309"/>
    <n v="0"/>
    <n v="0"/>
    <n v="0"/>
    <n v="0"/>
    <n v="0"/>
    <n v="0"/>
    <n v="0"/>
    <n v="257"/>
    <n v="0"/>
    <n v="0"/>
    <n v="0"/>
    <n v="0"/>
    <n v="0"/>
    <n v="0"/>
    <n v="0.60399999999999998"/>
    <n v="7.1769999999999996"/>
    <n v="295.7048387096774"/>
    <n v="28.943709677419356"/>
    <n v="0"/>
    <n v="0"/>
    <n v="0"/>
    <n v="0"/>
    <n v="0"/>
    <n v="0"/>
    <n v="0"/>
    <n v="0"/>
    <n v="0"/>
    <n v="0"/>
    <n v="1214"/>
    <n v="158"/>
    <n v="146"/>
    <n v="1059"/>
    <n v="11"/>
    <n v="3378"/>
    <n v="44081"/>
    <n v="1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2.7"/>
    <n v="222"/>
    <n v="50.5"/>
    <n v="219.3"/>
    <n v="63"/>
    <n v="2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899999999999999"/>
    <n v="0"/>
    <n v="-7.8571428571432733E-2"/>
    <n v="-6.6617716165417076E-2"/>
    <n v="-1.1285714285714286"/>
    <n v="-0.22802338326635005"/>
    <n v="51"/>
    <n v="2.3594522682864101"/>
    <n v="4.07519297067343"/>
    <n v="0"/>
    <n v="0"/>
    <n v="3.9603660608531799"/>
    <n v="0"/>
    <n v="0.72099999999999997"/>
    <n v="2"/>
    <n v="1.5"/>
    <n v="0.14599999999999999"/>
    <n v="0.13300000000000001"/>
    <n v="0.36299999999999999"/>
    <n v="61014.12"/>
    <n v="1"/>
    <n v="1.5"/>
    <n v="0"/>
    <n v="215.95699999999999"/>
    <n v="0"/>
    <n v="0"/>
    <n v="787.15"/>
    <n v="0"/>
    <n v="0"/>
    <n v="215.95699999999999"/>
    <n v="0"/>
    <n v="215.95699999999999"/>
    <n v="0"/>
    <n v="0"/>
    <n v="787.15"/>
    <n v="0"/>
    <n v="0"/>
    <n v="0"/>
    <n v="0"/>
    <n v="-49.941176470588232"/>
    <n v="-19.323529411764707"/>
    <n v="94.147058823529406"/>
    <n v="-43.029411764705884"/>
    <n v="-19.515151515151516"/>
    <n v="6.125"/>
    <n v="0"/>
    <n v="0"/>
    <n v="0"/>
    <n v="0"/>
    <n v="0"/>
    <n v="1082"/>
    <n v="285"/>
    <n v="72.7"/>
    <n v="1030"/>
    <n v="1030"/>
    <n v="1082"/>
    <n v="285"/>
    <n v="72.7"/>
    <n v="5183"/>
    <n v="8690"/>
    <n v="451"/>
    <n v="1481"/>
    <n v="0"/>
    <n v="0"/>
    <n v="0"/>
    <n v="0"/>
    <n v="0"/>
    <n v="0"/>
    <n v="1"/>
    <n v="241"/>
    <n v="3"/>
    <n v="25"/>
    <n v="1206"/>
    <n v="6"/>
    <n v="0"/>
    <n v="0"/>
    <n v="0"/>
    <n v="0"/>
    <n v="0"/>
    <n v="0"/>
    <n v="0"/>
    <n v="913.2"/>
    <n v="241.5"/>
    <n v="0"/>
    <n v="0"/>
    <n v="0"/>
    <n v="0"/>
    <n v="0"/>
    <n v="0"/>
    <n v="0"/>
    <n v="0"/>
    <n v="1154.7"/>
    <n v="1154.7"/>
    <n v="390.48387096774195"/>
    <n v="11"/>
    <n v="5.693581780538302E-3"/>
    <n v="0"/>
    <n v="0"/>
    <n v="0"/>
    <n v="0"/>
    <n v="0"/>
    <n v="0"/>
    <n v="5.2795031055900621"/>
    <n v="0"/>
    <n v="0"/>
    <n v="0"/>
    <n v="10200"/>
    <n v="0"/>
    <n v="0"/>
    <n v="0"/>
    <n v="0"/>
    <n v="0"/>
    <n v="0"/>
    <n v="0"/>
    <n v="0"/>
    <n v="0.47267080745341616"/>
    <n v="0.125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1020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</r>
  <r>
    <x v="391"/>
    <s v="London"/>
    <x v="0"/>
    <x v="0"/>
    <n v="1081"/>
    <n v="1526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3.661"/>
    <n v="0"/>
    <n v="0"/>
    <n v="0"/>
    <n v="0"/>
    <n v="0"/>
    <n v="0"/>
    <n v="3.661"/>
    <n v="0.42399999999999999"/>
    <n v="337.89"/>
    <n v="0"/>
    <n v="0"/>
    <n v="0"/>
    <n v="0"/>
    <n v="0"/>
    <n v="0"/>
    <n v="0"/>
    <n v="204"/>
    <n v="0"/>
    <n v="0"/>
    <n v="0"/>
    <n v="0"/>
    <n v="0"/>
    <n v="0"/>
    <n v="0.221"/>
    <n v="5.66"/>
    <n v="295.7048387096774"/>
    <n v="28.943709677419356"/>
    <n v="0"/>
    <n v="0"/>
    <n v="0"/>
    <n v="0"/>
    <n v="0"/>
    <n v="0"/>
    <n v="0"/>
    <n v="0"/>
    <n v="0"/>
    <n v="0"/>
    <n v="1111"/>
    <n v="119"/>
    <n v="47"/>
    <n v="612"/>
    <n v="0"/>
    <n v="1054"/>
    <n v="22010"/>
    <n v="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.4"/>
    <n v="127"/>
    <n v="19.399999999999999"/>
    <n v="124.9"/>
    <n v="38"/>
    <n v="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8"/>
    <n v="0"/>
    <n v="-2.1785714285714306"/>
    <n v="-1.8471275845864683"/>
    <n v="-1.1285714285714286"/>
    <n v="-0.22802338326635005"/>
    <n v="54"/>
    <n v="2.0842391595346799"/>
    <n v="3.8122053404116101"/>
    <n v="0"/>
    <n v="0"/>
    <n v="3.5845388362088801"/>
    <n v="0"/>
    <n v="0.78800000000000003"/>
    <n v="1.7"/>
    <n v="1"/>
    <n v="0.11899999999999999"/>
    <n v="9.2999999999999999E-2"/>
    <n v="0.214"/>
    <n v="59401.46"/>
    <n v="1"/>
    <n v="1.56"/>
    <n v="0"/>
    <n v="30.17"/>
    <n v="0"/>
    <n v="0"/>
    <n v="142.69999999999999"/>
    <n v="0"/>
    <n v="0"/>
    <n v="30.17"/>
    <n v="0"/>
    <n v="30.17"/>
    <n v="0"/>
    <n v="0"/>
    <n v="142.69999999999999"/>
    <n v="0"/>
    <n v="0"/>
    <n v="0"/>
    <n v="0"/>
    <n v="-42.058823529411768"/>
    <n v="-15.029411764705882"/>
    <n v="86.909090909090907"/>
    <n v="-54.117647058823529"/>
    <n v="-58.470588235294116"/>
    <n v="19.606060606060606"/>
    <n v="0"/>
    <n v="0"/>
    <n v="0"/>
    <n v="0"/>
    <n v="0"/>
    <n v="616.29999999999995"/>
    <n v="165"/>
    <n v="27.099999999999998"/>
    <n v="590"/>
    <n v="590"/>
    <n v="616.29999999999995"/>
    <n v="165"/>
    <n v="27.099999999999998"/>
    <n v="2663"/>
    <n v="4246"/>
    <n v="356"/>
    <n v="946"/>
    <n v="0"/>
    <n v="0"/>
    <n v="0"/>
    <n v="0"/>
    <n v="0"/>
    <n v="0"/>
    <n v="0"/>
    <n v="231"/>
    <n v="0"/>
    <n v="0"/>
    <n v="710"/>
    <n v="4"/>
    <n v="0"/>
    <n v="0"/>
    <n v="0"/>
    <n v="0"/>
    <n v="0"/>
    <n v="0"/>
    <n v="0"/>
    <n v="510.79999999999995"/>
    <n v="132.6"/>
    <n v="0"/>
    <n v="0"/>
    <n v="0"/>
    <n v="0"/>
    <n v="0"/>
    <n v="0"/>
    <n v="0"/>
    <n v="0"/>
    <n v="643.4"/>
    <n v="643.4"/>
    <n v="390.48387096774195"/>
    <n v="0"/>
    <n v="0"/>
    <n v="0"/>
    <n v="0"/>
    <n v="0"/>
    <n v="0"/>
    <n v="0"/>
    <n v="4.7409805735430162"/>
    <n v="0"/>
    <n v="0"/>
    <n v="0"/>
    <n v="5125"/>
    <n v="0"/>
    <n v="0"/>
    <n v="0"/>
    <n v="0"/>
    <n v="0"/>
    <n v="0"/>
    <n v="0"/>
    <n v="0"/>
    <n v="0"/>
    <n v="0.47252543940795555"/>
    <n v="0.1226641998149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"/>
    <s v="London"/>
    <x v="0"/>
    <x v="0"/>
    <n v="1177"/>
    <n v="1705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250.364"/>
    <n v="246.315"/>
    <n v="74.924000000000007"/>
    <n v="704.54"/>
    <n v="0"/>
    <n v="0"/>
    <n v="0"/>
    <n v="4.0490000000000004"/>
    <n v="0.45400000000000001"/>
    <n v="372.89"/>
    <n v="0"/>
    <n v="0"/>
    <n v="0"/>
    <n v="0"/>
    <n v="0"/>
    <n v="0"/>
    <n v="0"/>
    <n v="161"/>
    <n v="0"/>
    <n v="0"/>
    <n v="0"/>
    <n v="0"/>
    <n v="0"/>
    <n v="0"/>
    <n v="0.60699999999999998"/>
    <n v="6.0570000000000004"/>
    <n v="295.7048387096774"/>
    <n v="28.943709677419356"/>
    <n v="0"/>
    <n v="0"/>
    <n v="0"/>
    <n v="0"/>
    <n v="0"/>
    <n v="0"/>
    <n v="0"/>
    <n v="0"/>
    <n v="0"/>
    <n v="0"/>
    <n v="1085"/>
    <n v="120"/>
    <n v="109"/>
    <n v="608"/>
    <n v="78"/>
    <n v="1013"/>
    <n v="20476"/>
    <n v="5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.7"/>
    <n v="131"/>
    <n v="58.5"/>
    <n v="89.7"/>
    <n v="29"/>
    <n v="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6"/>
    <n v="0"/>
    <n v="-2.3785714285714317"/>
    <n v="-2.0166999530075218"/>
    <n v="-1.1285714285714286"/>
    <n v="-0.22802338326635005"/>
    <n v="61"/>
    <n v="1.9956351750586601"/>
    <n v="3.6884784637309602"/>
    <n v="0"/>
    <n v="0"/>
    <n v="3.4259354585207098"/>
    <n v="0"/>
    <n v="0.79200000000000004"/>
    <n v="1.7"/>
    <n v="0.8"/>
    <n v="0.11899999999999999"/>
    <n v="8.8999999999999996E-2"/>
    <n v="0.2"/>
    <n v="65116.95"/>
    <n v="1"/>
    <n v="1.6"/>
    <n v="58.5"/>
    <n v="3.9319999999999999"/>
    <n v="0"/>
    <n v="158.02000000000112"/>
    <n v="79.16"/>
    <n v="0"/>
    <n v="0"/>
    <n v="3.9319999999999999"/>
    <n v="0"/>
    <n v="3.9319999999999999"/>
    <n v="0"/>
    <n v="0"/>
    <n v="79.16"/>
    <n v="0"/>
    <n v="0"/>
    <n v="0"/>
    <n v="0"/>
    <n v="-44.205882352941174"/>
    <n v="-16.882352941176471"/>
    <n v="67.272727272727266"/>
    <n v="-55.117647058823529"/>
    <n v="-59.176470588235297"/>
    <n v="20.727272727272727"/>
    <n v="0"/>
    <n v="0"/>
    <n v="0"/>
    <n v="0"/>
    <n v="0"/>
    <n v="600.4"/>
    <n v="160"/>
    <n v="65.7"/>
    <n v="24516"/>
    <n v="24516"/>
    <n v="600.4"/>
    <n v="160"/>
    <n v="65.7"/>
    <n v="2271"/>
    <n v="3700"/>
    <n v="147853"/>
    <n v="172369"/>
    <n v="0"/>
    <n v="0"/>
    <n v="0"/>
    <n v="0"/>
    <n v="0"/>
    <n v="0"/>
    <n v="0"/>
    <n v="171582"/>
    <n v="5"/>
    <n v="29"/>
    <n v="746"/>
    <n v="6"/>
    <n v="0"/>
    <n v="0"/>
    <n v="0"/>
    <n v="0"/>
    <n v="0"/>
    <n v="0"/>
    <n v="0"/>
    <n v="569.20000000000005"/>
    <n v="96.9"/>
    <n v="0"/>
    <n v="0"/>
    <n v="0"/>
    <n v="0"/>
    <n v="0"/>
    <n v="0"/>
    <n v="0"/>
    <n v="0"/>
    <n v="666.1"/>
    <n v="666.1"/>
    <n v="390.48387096774195"/>
    <n v="78"/>
    <n v="6.6270178419711126E-2"/>
    <n v="0"/>
    <n v="0"/>
    <n v="0"/>
    <n v="0"/>
    <n v="0"/>
    <n v="0"/>
    <n v="5.0076465590484283"/>
    <n v="0"/>
    <n v="0"/>
    <n v="0"/>
    <n v="5894"/>
    <n v="0"/>
    <n v="0"/>
    <n v="0"/>
    <n v="0"/>
    <n v="0"/>
    <n v="0"/>
    <n v="0"/>
    <n v="0"/>
    <n v="0.48360237892948177"/>
    <n v="8.2327952421410375E-2"/>
    <n v="0"/>
    <n v="0"/>
    <n v="0"/>
    <n v="0"/>
    <n v="0"/>
    <n v="0"/>
    <n v="0"/>
    <n v="0"/>
    <n v="0"/>
    <n v="78"/>
    <n v="0"/>
    <n v="0"/>
    <n v="0"/>
    <n v="0"/>
    <n v="0"/>
    <n v="0"/>
    <n v="0"/>
    <n v="0"/>
    <n v="0"/>
    <n v="0"/>
    <n v="0"/>
    <n v="0"/>
    <n v="0"/>
    <n v="5894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  <n v="70"/>
  </r>
  <r>
    <x v="393"/>
    <s v="London"/>
    <x v="0"/>
    <x v="0"/>
    <n v="1330"/>
    <n v="1898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97.16899999999998"/>
    <n v="192.79"/>
    <n v="56.613999999999997"/>
    <n v="690.14"/>
    <n v="0"/>
    <n v="0"/>
    <n v="0"/>
    <n v="4.3789999999999996"/>
    <n v="0.51900000000000002"/>
    <n v="403.79"/>
    <n v="0"/>
    <n v="0"/>
    <n v="0"/>
    <n v="0"/>
    <n v="0"/>
    <n v="0"/>
    <n v="0"/>
    <n v="192"/>
    <n v="0"/>
    <n v="0"/>
    <n v="0"/>
    <n v="0"/>
    <n v="0"/>
    <n v="0"/>
    <n v="0.43"/>
    <n v="6.3879999999999999"/>
    <n v="295.7048387096774"/>
    <n v="28.943709677419356"/>
    <n v="0"/>
    <n v="0"/>
    <n v="0"/>
    <n v="0"/>
    <n v="0"/>
    <n v="0"/>
    <n v="0"/>
    <n v="0"/>
    <n v="0"/>
    <n v="0"/>
    <n v="1074"/>
    <n v="119"/>
    <n v="125"/>
    <n v="510"/>
    <n v="84"/>
    <n v="1022"/>
    <n v="27457"/>
    <n v="5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.4"/>
    <n v="98"/>
    <n v="58.4"/>
    <n v="124.5"/>
    <n v="38"/>
    <n v="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"/>
    <n v="0"/>
    <n v="16.7"/>
    <n v="13.2"/>
    <n v="-1.278571428571432"/>
    <n v="-1.0840519266917326"/>
    <n v="6.7714285714285722"/>
    <n v="1.3681402995981005"/>
    <n v="57"/>
    <n v="1.97297781948924"/>
    <n v="3.6030474289628098"/>
    <n v="0"/>
    <n v="0"/>
    <n v="3.35419333672183"/>
    <n v="0"/>
    <n v="0.79400000000000004"/>
    <n v="1.7"/>
    <n v="0.8"/>
    <n v="0.11700000000000001"/>
    <n v="8.8999999999999996E-2"/>
    <n v="0.19"/>
    <n v="71748.91"/>
    <n v="1"/>
    <n v="1.59"/>
    <n v="222.476"/>
    <n v="5.1909999999999998"/>
    <n v="0"/>
    <n v="638.07999999999629"/>
    <n v="81"/>
    <n v="0"/>
    <n v="0"/>
    <n v="5.1909999999999998"/>
    <n v="0"/>
    <n v="5.1909999999999998"/>
    <n v="0"/>
    <n v="0"/>
    <n v="81"/>
    <n v="0"/>
    <n v="0"/>
    <n v="0"/>
    <n v="0"/>
    <n v="-47.676470588235297"/>
    <n v="-19.147058823529413"/>
    <n v="16.121212121212121"/>
    <n v="-57.411764705882355"/>
    <n v="-58.176470588235297"/>
    <n v="22.09090909090909"/>
    <n v="0"/>
    <n v="0"/>
    <n v="0"/>
    <n v="0"/>
    <n v="0"/>
    <n v="505.9"/>
    <n v="136"/>
    <n v="65.599999999999994"/>
    <n v="48738"/>
    <n v="48738"/>
    <n v="505.9"/>
    <n v="136"/>
    <n v="65.599999999999994"/>
    <n v="3791"/>
    <n v="6017"/>
    <n v="342841"/>
    <n v="391579"/>
    <n v="0"/>
    <n v="0"/>
    <n v="0"/>
    <n v="0"/>
    <n v="0"/>
    <n v="0"/>
    <n v="0"/>
    <n v="389857"/>
    <n v="0"/>
    <n v="860"/>
    <n v="858"/>
    <n v="3"/>
    <n v="0"/>
    <n v="0"/>
    <n v="0"/>
    <n v="0"/>
    <n v="0"/>
    <n v="0"/>
    <n v="0"/>
    <n v="439.79999999999995"/>
    <n v="131.69999999999999"/>
    <n v="0"/>
    <n v="0"/>
    <n v="0"/>
    <n v="0"/>
    <n v="0"/>
    <n v="0"/>
    <n v="0"/>
    <n v="0"/>
    <n v="571.5"/>
    <n v="571.5"/>
    <n v="390.48387096774195"/>
    <n v="84"/>
    <n v="6.3157894736842107E-2"/>
    <n v="0"/>
    <n v="0"/>
    <n v="0"/>
    <n v="0"/>
    <n v="0"/>
    <n v="4.2631578947368425"/>
    <n v="0"/>
    <n v="0"/>
    <n v="0"/>
    <n v="5670"/>
    <n v="0"/>
    <n v="0"/>
    <n v="0"/>
    <n v="0"/>
    <n v="0"/>
    <n v="0"/>
    <n v="0"/>
    <n v="0"/>
    <n v="0"/>
    <n v="0.33067669172932329"/>
    <n v="9.9022556390977429E-2"/>
    <n v="0"/>
    <n v="0"/>
    <n v="0"/>
    <n v="0"/>
    <n v="0"/>
    <n v="0"/>
    <n v="0"/>
    <n v="0"/>
    <n v="0"/>
    <n v="84"/>
    <n v="0"/>
    <n v="0"/>
    <n v="0"/>
    <n v="0"/>
    <n v="0"/>
    <n v="0"/>
    <n v="0"/>
    <n v="0"/>
    <n v="0"/>
    <n v="0"/>
    <n v="0"/>
    <n v="0"/>
    <n v="0"/>
    <n v="5670"/>
    <n v="0"/>
    <n v="0"/>
    <n v="0"/>
    <n v="0"/>
    <n v="0"/>
    <n v="0"/>
    <n v="0"/>
    <n v="0"/>
    <n v="0"/>
    <n v="0"/>
    <n v="0"/>
    <n v="0"/>
    <n v="80"/>
    <n v="0"/>
    <n v="0"/>
    <n v="0"/>
    <n v="0"/>
    <n v="0"/>
    <n v="0"/>
    <n v="80"/>
  </r>
  <r>
    <x v="394"/>
    <s v="London"/>
    <x v="0"/>
    <x v="0"/>
    <n v="1389"/>
    <n v="1887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63.02800000000002"/>
    <n v="159.03200000000001"/>
    <n v="52.524999999999999"/>
    <n v="692.52"/>
    <n v="0"/>
    <n v="0"/>
    <n v="0"/>
    <n v="3.996"/>
    <n v="0.40799999999999997"/>
    <n v="312.47000000000003"/>
    <n v="0"/>
    <n v="0"/>
    <n v="0"/>
    <n v="0"/>
    <n v="0"/>
    <n v="0"/>
    <n v="0"/>
    <n v="184"/>
    <n v="0"/>
    <n v="0"/>
    <n v="0"/>
    <n v="0"/>
    <n v="0"/>
    <n v="0"/>
    <n v="0.36299999999999999"/>
    <n v="6.3330000000000002"/>
    <n v="295.7048387096774"/>
    <n v="28.943709677419356"/>
    <n v="0"/>
    <n v="0"/>
    <n v="0"/>
    <n v="0"/>
    <n v="0"/>
    <n v="0"/>
    <n v="0"/>
    <n v="0"/>
    <n v="0"/>
    <n v="0"/>
    <n v="1025"/>
    <n v="120"/>
    <n v="98"/>
    <n v="526"/>
    <n v="31"/>
    <n v="1031"/>
    <n v="30599"/>
    <n v="6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.7"/>
    <n v="101"/>
    <n v="27.3"/>
    <n v="146.80000000000001"/>
    <n v="45"/>
    <n v="17.8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"/>
    <n v="0"/>
    <n v="17.399999999999999"/>
    <n v="0"/>
    <n v="-0.57857142857143273"/>
    <n v="-0.49054863721804876"/>
    <n v="1.3714285714285714"/>
    <n v="0.27709170624771651"/>
    <n v="54"/>
    <n v="1.70119754551852"/>
    <n v="3.6401495177592502"/>
    <n v="0"/>
    <n v="0"/>
    <n v="3.31337165431533"/>
    <n v="0"/>
    <n v="0.79300000000000004"/>
    <n v="1.5"/>
    <n v="0.8"/>
    <n v="0.12"/>
    <n v="8.6999999999999994E-2"/>
    <n v="0.186"/>
    <n v="77822.17"/>
    <n v="1"/>
    <n v="1.6"/>
    <n v="252.40700000000001"/>
    <n v="9.1739999999999995"/>
    <n v="0"/>
    <n v="686.72999999999979"/>
    <n v="118.67"/>
    <n v="0"/>
    <n v="0"/>
    <n v="9.1739999999999995"/>
    <n v="0"/>
    <n v="9.1739999999999995"/>
    <n v="0"/>
    <n v="0"/>
    <n v="118.67"/>
    <n v="0"/>
    <n v="0"/>
    <n v="0"/>
    <n v="0"/>
    <n v="-46.941176470588232"/>
    <n v="-16.441176470588236"/>
    <n v="28.818181818181817"/>
    <n v="-56.588235294117645"/>
    <n v="-58.147058823529413"/>
    <n v="21.606060606060606"/>
    <n v="0"/>
    <n v="0"/>
    <n v="0"/>
    <n v="0"/>
    <n v="0"/>
    <n v="541.5"/>
    <n v="146"/>
    <n v="45.2"/>
    <n v="29993"/>
    <n v="29993"/>
    <n v="541.5"/>
    <n v="146"/>
    <n v="45.2"/>
    <n v="3350"/>
    <n v="5402"/>
    <n v="126199"/>
    <n v="156192"/>
    <n v="0"/>
    <n v="0"/>
    <n v="0"/>
    <n v="0"/>
    <n v="0"/>
    <n v="0"/>
    <n v="0"/>
    <n v="155317"/>
    <n v="4"/>
    <n v="6"/>
    <n v="864"/>
    <n v="0"/>
    <n v="0"/>
    <n v="0"/>
    <n v="0"/>
    <n v="0"/>
    <n v="0"/>
    <n v="0"/>
    <n v="0"/>
    <n v="422"/>
    <n v="164.70000000000002"/>
    <n v="0"/>
    <n v="0"/>
    <n v="0"/>
    <n v="0"/>
    <n v="0"/>
    <n v="0"/>
    <n v="0"/>
    <n v="0"/>
    <n v="586.70000000000005"/>
    <n v="586.70000000000005"/>
    <n v="390.48387096774195"/>
    <n v="31"/>
    <n v="2.2318214542836574E-2"/>
    <n v="0"/>
    <n v="0"/>
    <n v="0"/>
    <n v="0"/>
    <n v="0"/>
    <n v="4.7530597552195823"/>
    <n v="0"/>
    <n v="0"/>
    <n v="0"/>
    <n v="6602"/>
    <n v="0"/>
    <n v="0"/>
    <n v="0"/>
    <n v="0"/>
    <n v="0"/>
    <n v="0"/>
    <n v="0"/>
    <n v="0"/>
    <n v="0"/>
    <n v="0.30381569474442044"/>
    <n v="0.11857451403887691"/>
    <n v="0"/>
    <n v="0"/>
    <n v="0"/>
    <n v="0"/>
    <n v="0"/>
    <n v="0"/>
    <n v="0"/>
    <n v="0"/>
    <n v="0"/>
    <n v="31"/>
    <n v="0"/>
    <n v="0"/>
    <n v="0"/>
    <n v="0"/>
    <n v="0"/>
    <n v="0"/>
    <n v="0"/>
    <n v="0"/>
    <n v="0"/>
    <n v="0"/>
    <n v="0"/>
    <n v="0"/>
    <n v="0"/>
    <n v="6602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30"/>
  </r>
  <r>
    <x v="395"/>
    <s v="London"/>
    <x v="0"/>
    <x v="0"/>
    <n v="1999"/>
    <n v="2422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39.86100000000002"/>
    <n v="135.92400000000001"/>
    <n v="51.72"/>
    <n v="691.21"/>
    <n v="0"/>
    <n v="0"/>
    <n v="0"/>
    <n v="3.9369999999999998"/>
    <n v="0.34799999999999998"/>
    <n v="292.27"/>
    <n v="0"/>
    <n v="0"/>
    <n v="0"/>
    <n v="0"/>
    <n v="0"/>
    <n v="0"/>
    <n v="0"/>
    <n v="191"/>
    <n v="0"/>
    <n v="0"/>
    <n v="0"/>
    <n v="0"/>
    <n v="0"/>
    <n v="0"/>
    <n v="0.311"/>
    <n v="7.843"/>
    <n v="295.7048387096774"/>
    <n v="28.943709677419356"/>
    <n v="0"/>
    <n v="0"/>
    <n v="0"/>
    <n v="0"/>
    <n v="0"/>
    <n v="0"/>
    <n v="0"/>
    <n v="0"/>
    <n v="0"/>
    <n v="0"/>
    <n v="1152"/>
    <n v="162"/>
    <n v="171"/>
    <n v="707"/>
    <n v="191"/>
    <n v="8439"/>
    <n v="42910"/>
    <n v="8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8.9"/>
    <n v="130"/>
    <n v="62.6"/>
    <n v="179"/>
    <n v="51"/>
    <n v="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15.4"/>
    <n v="0"/>
    <n v="-2.578571428571431"/>
    <n v="-2.1862723214285742"/>
    <n v="1.6714285714285713"/>
    <n v="0.33770551698940449"/>
    <n v="40"/>
    <n v="1.80748524523534"/>
    <n v="3.9252347349251702"/>
    <n v="0"/>
    <n v="0"/>
    <n v="3.6631913891867298"/>
    <n v="0"/>
    <n v="0.77200000000000002"/>
    <n v="1.6"/>
    <n v="0.9"/>
    <n v="0.127"/>
    <n v="0.10100000000000001"/>
    <n v="0.25900000000000001"/>
    <n v="79029.78"/>
    <n v="1"/>
    <n v="1.6"/>
    <n v="235.29"/>
    <n v="40.348999999999997"/>
    <n v="0"/>
    <n v="655.48999999999933"/>
    <n v="403.28"/>
    <n v="0"/>
    <n v="0"/>
    <n v="40.348999999999997"/>
    <n v="0"/>
    <n v="40.348999999999997"/>
    <n v="0"/>
    <n v="0"/>
    <n v="403.28"/>
    <n v="0"/>
    <n v="0"/>
    <n v="0"/>
    <n v="0"/>
    <n v="-45.617647058823529"/>
    <n v="-12.764705882352942"/>
    <n v="80.36363636363636"/>
    <n v="-51.058823529411768"/>
    <n v="-55.529411764705884"/>
    <n v="18.90909090909091"/>
    <n v="0"/>
    <n v="0"/>
    <n v="0"/>
    <n v="0"/>
    <n v="0"/>
    <n v="687.9"/>
    <n v="181"/>
    <n v="64.3"/>
    <n v="1092"/>
    <n v="1092"/>
    <n v="687.9"/>
    <n v="181"/>
    <n v="64.3"/>
    <n v="5039"/>
    <n v="8292"/>
    <n v="2235"/>
    <n v="3327"/>
    <n v="0.29049255676534042"/>
    <n v="0"/>
    <n v="0.29049255676534042"/>
    <n v="0"/>
    <n v="1"/>
    <n v="0"/>
    <n v="0"/>
    <n v="2310"/>
    <n v="2"/>
    <n v="8"/>
    <n v="1007"/>
    <n v="0"/>
    <n v="0"/>
    <n v="0"/>
    <n v="0"/>
    <n v="0"/>
    <n v="0"/>
    <n v="0"/>
    <n v="0"/>
    <n v="571.5"/>
    <n v="180.7"/>
    <n v="0"/>
    <n v="0"/>
    <n v="0"/>
    <n v="0"/>
    <n v="0"/>
    <n v="0"/>
    <n v="0"/>
    <n v="0"/>
    <n v="752.2"/>
    <n v="752.2"/>
    <n v="390.48387096774195"/>
    <n v="96.220967741935482"/>
    <n v="4.8134551146541013E-2"/>
    <n v="0"/>
    <n v="0"/>
    <n v="0"/>
    <n v="0"/>
    <n v="0"/>
    <n v="4.4112056028014006"/>
    <n v="0"/>
    <n v="0"/>
    <n v="0"/>
    <n v="8818"/>
    <n v="0"/>
    <n v="0"/>
    <n v="0"/>
    <n v="0"/>
    <n v="0"/>
    <n v="0"/>
    <n v="0"/>
    <n v="0"/>
    <n v="0"/>
    <n v="0.2858929464732366"/>
    <n v="9.0395197598799396E-2"/>
    <n v="0"/>
    <n v="0"/>
    <n v="0"/>
    <n v="0"/>
    <n v="0"/>
    <n v="0"/>
    <n v="0"/>
    <n v="0"/>
    <n v="0"/>
    <n v="96.220967741935482"/>
    <n v="0"/>
    <n v="0"/>
    <n v="0"/>
    <n v="0"/>
    <n v="0"/>
    <n v="0"/>
    <n v="0"/>
    <n v="0"/>
    <n v="0"/>
    <n v="0"/>
    <n v="0"/>
    <n v="0"/>
    <n v="0"/>
    <n v="8818"/>
    <n v="0"/>
    <n v="0"/>
    <n v="0"/>
    <n v="0"/>
    <n v="0"/>
    <n v="0"/>
    <n v="0"/>
    <n v="0"/>
    <n v="0"/>
    <n v="0"/>
    <n v="0"/>
    <n v="0"/>
    <n v="180"/>
    <n v="0"/>
    <n v="0"/>
    <n v="0"/>
    <n v="0"/>
    <n v="0"/>
    <n v="0"/>
    <n v="180"/>
  </r>
  <r>
    <x v="396"/>
    <s v="London"/>
    <x v="0"/>
    <x v="0"/>
    <n v="3062"/>
    <n v="3385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61.917"/>
    <n v="157.816"/>
    <n v="63.216000000000001"/>
    <n v="688.84"/>
    <n v="0"/>
    <n v="0"/>
    <n v="0"/>
    <n v="4.101"/>
    <n v="0.39100000000000001"/>
    <n v="364.62"/>
    <n v="0"/>
    <n v="0"/>
    <n v="0"/>
    <n v="0"/>
    <n v="0"/>
    <n v="0"/>
    <n v="0"/>
    <n v="269"/>
    <n v="0"/>
    <n v="0"/>
    <n v="0"/>
    <n v="0"/>
    <n v="0"/>
    <n v="0"/>
    <n v="0.29299999999999998"/>
    <n v="8.532"/>
    <n v="295.7048387096774"/>
    <n v="28.943709677419356"/>
    <n v="0"/>
    <n v="0"/>
    <n v="0"/>
    <n v="0"/>
    <n v="0"/>
    <n v="0"/>
    <n v="0"/>
    <n v="0"/>
    <n v="0"/>
    <n v="0"/>
    <n v="1357"/>
    <n v="197"/>
    <n v="232"/>
    <n v="932"/>
    <n v="92"/>
    <n v="20580"/>
    <n v="67295"/>
    <n v="1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8.7"/>
    <n v="171"/>
    <n v="50.8"/>
    <n v="255.9"/>
    <n v="73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5"/>
    <n v="0"/>
    <n v="-2.4785714285714313"/>
    <n v="-2.101486137218048"/>
    <n v="-1.1285714285714286"/>
    <n v="-0.22802338326635005"/>
    <n v="19"/>
    <n v="2.00349230883094"/>
    <n v="4.12287474842684"/>
    <n v="0"/>
    <n v="0"/>
    <n v="3.9528663730770899"/>
    <n v="0"/>
    <n v="0.748"/>
    <n v="1.7"/>
    <n v="1.1000000000000001"/>
    <n v="0.13900000000000001"/>
    <n v="0.113"/>
    <n v="0.36399999999999999"/>
    <n v="80653.91"/>
    <n v="1"/>
    <n v="1.56"/>
    <n v="243.875"/>
    <n v="69.319999999999993"/>
    <n v="0"/>
    <n v="766.73999999999978"/>
    <n v="533.36"/>
    <n v="0"/>
    <n v="0"/>
    <n v="69.319999999999993"/>
    <n v="0"/>
    <n v="69.319999999999993"/>
    <n v="0"/>
    <n v="0"/>
    <n v="533.36"/>
    <n v="0"/>
    <n v="0"/>
    <n v="0"/>
    <n v="0"/>
    <n v="-49.705882352941174"/>
    <n v="-15.970588235294118"/>
    <n v="84.088235294117652"/>
    <n v="-41.617647058823529"/>
    <n v="-19.121212121212121"/>
    <n v="6.7575757575757578"/>
    <n v="0"/>
    <n v="0"/>
    <n v="0"/>
    <n v="0"/>
    <n v="0"/>
    <n v="924.6"/>
    <n v="244"/>
    <n v="62"/>
    <n v="37196"/>
    <n v="37196"/>
    <n v="924.6"/>
    <n v="244"/>
    <n v="62"/>
    <n v="7083"/>
    <n v="11522"/>
    <n v="143391"/>
    <n v="180587"/>
    <n v="0.40534391350284382"/>
    <n v="0"/>
    <n v="0.40534391350284382"/>
    <n v="0"/>
    <n v="0"/>
    <n v="1"/>
    <n v="0"/>
    <n v="281"/>
    <n v="1"/>
    <n v="178910"/>
    <n v="1393"/>
    <n v="1"/>
    <n v="0"/>
    <n v="0"/>
    <n v="0"/>
    <n v="0"/>
    <n v="0"/>
    <n v="0"/>
    <n v="0"/>
    <n v="719.5"/>
    <n v="267.10000000000002"/>
    <n v="0"/>
    <n v="0"/>
    <n v="0"/>
    <n v="0"/>
    <n v="0"/>
    <n v="0"/>
    <n v="0"/>
    <n v="0"/>
    <n v="986.6"/>
    <n v="986.6"/>
    <n v="390.48387096774195"/>
    <n v="92"/>
    <n v="3.0045721750489876E-2"/>
    <n v="0"/>
    <n v="0"/>
    <n v="0"/>
    <n v="0"/>
    <n v="0"/>
    <n v="4.2740039190071846"/>
    <n v="0"/>
    <n v="0"/>
    <n v="0"/>
    <n v="13087"/>
    <n v="0"/>
    <n v="0"/>
    <n v="0"/>
    <n v="0"/>
    <n v="0"/>
    <n v="0"/>
    <n v="0"/>
    <n v="0"/>
    <n v="0"/>
    <n v="0.23497713912475507"/>
    <n v="8.7230568256041807E-2"/>
    <n v="0"/>
    <n v="0"/>
    <n v="0"/>
    <n v="0"/>
    <n v="0"/>
    <n v="0"/>
    <n v="0"/>
    <n v="0"/>
    <n v="0"/>
    <n v="92"/>
    <n v="0"/>
    <n v="0"/>
    <n v="0"/>
    <n v="0"/>
    <n v="0"/>
    <n v="0"/>
    <n v="0"/>
    <n v="0"/>
    <n v="0"/>
    <n v="0"/>
    <n v="0"/>
    <n v="0"/>
    <n v="0"/>
    <n v="13087"/>
    <n v="0"/>
    <n v="0"/>
    <n v="0"/>
    <n v="0"/>
    <n v="0"/>
    <n v="0"/>
    <n v="0"/>
    <n v="0"/>
    <n v="0"/>
    <n v="0"/>
    <n v="0"/>
    <n v="0"/>
    <n v="110"/>
    <n v="0"/>
    <n v="0"/>
    <n v="0"/>
    <n v="0"/>
    <n v="0"/>
    <n v="0"/>
    <n v="110"/>
  </r>
  <r>
    <x v="397"/>
    <s v="London"/>
    <x v="0"/>
    <x v="0"/>
    <n v="2197"/>
    <n v="2818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62.36199999999999"/>
    <n v="157.96600000000001"/>
    <n v="65.998000000000005"/>
    <n v="710.38"/>
    <n v="0"/>
    <n v="0"/>
    <n v="0"/>
    <n v="4.3959999999999999"/>
    <n v="0.44500000000000001"/>
    <n v="402.79"/>
    <n v="0"/>
    <n v="0"/>
    <n v="0"/>
    <n v="0"/>
    <n v="0"/>
    <n v="0"/>
    <n v="0"/>
    <n v="240"/>
    <n v="0"/>
    <n v="0"/>
    <n v="0"/>
    <n v="0"/>
    <n v="0"/>
    <n v="0"/>
    <n v="1.73"/>
    <n v="7.1879999999999997"/>
    <n v="295.7048387096774"/>
    <n v="28.943709677419356"/>
    <n v="0"/>
    <n v="0"/>
    <n v="0"/>
    <n v="0"/>
    <n v="0"/>
    <n v="0"/>
    <n v="0"/>
    <n v="0"/>
    <n v="0"/>
    <n v="0"/>
    <n v="1240"/>
    <n v="171"/>
    <n v="173"/>
    <n v="864"/>
    <n v="149"/>
    <n v="13546"/>
    <n v="54386"/>
    <n v="11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.2"/>
    <n v="178"/>
    <n v="93.9"/>
    <n v="199.5"/>
    <n v="54"/>
    <n v="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899999999999999"/>
    <n v="0"/>
    <n v="-0.78571428571428825"/>
    <n v="-0.69816141917293473"/>
    <n v="-1.55"/>
    <n v="-0.43011508951406657"/>
    <n v="38"/>
    <n v="2.03889644058032"/>
    <n v="4.3272328594532699"/>
    <n v="0"/>
    <n v="0"/>
    <n v="4.04541634620238"/>
    <n v="0"/>
    <n v="0.752"/>
    <n v="1.7"/>
    <n v="1.2"/>
    <n v="0.13600000000000001"/>
    <n v="0.112"/>
    <n v="0.36799999999999999"/>
    <n v="65556.509999999995"/>
    <n v="1"/>
    <n v="1.51"/>
    <n v="242.90700000000001"/>
    <n v="67.165000000000006"/>
    <n v="0"/>
    <n v="642.09999999999991"/>
    <n v="499.53999999999996"/>
    <n v="0"/>
    <n v="0"/>
    <n v="67.165000000000006"/>
    <n v="0"/>
    <n v="67.165000000000006"/>
    <n v="0"/>
    <n v="0"/>
    <n v="499.53999999999996"/>
    <n v="0"/>
    <n v="0"/>
    <n v="0"/>
    <n v="0"/>
    <n v="-48.970588235294116"/>
    <n v="-19.529411764705884"/>
    <n v="109.94117647058823"/>
    <n v="-40.705882352941174"/>
    <n v="-16.09090909090909"/>
    <n v="4.15625"/>
    <n v="0"/>
    <n v="0"/>
    <n v="0"/>
    <n v="0"/>
    <n v="0"/>
    <n v="895.7"/>
    <n v="232"/>
    <n v="101.7"/>
    <n v="1153"/>
    <n v="1153"/>
    <n v="895.7"/>
    <n v="232"/>
    <n v="101.7"/>
    <n v="7340"/>
    <n v="11729"/>
    <n v="512"/>
    <n v="1665"/>
    <n v="0.30416352973181582"/>
    <n v="0"/>
    <n v="0.30416352973181582"/>
    <n v="0"/>
    <n v="0"/>
    <n v="0"/>
    <n v="1"/>
    <n v="254"/>
    <n v="1"/>
    <n v="0"/>
    <n v="1406"/>
    <n v="2"/>
    <n v="0"/>
    <n v="0"/>
    <n v="0"/>
    <n v="0"/>
    <n v="0"/>
    <n v="0"/>
    <n v="0"/>
    <n v="790.1"/>
    <n v="207.3"/>
    <n v="0"/>
    <n v="0"/>
    <n v="0"/>
    <n v="0"/>
    <n v="0"/>
    <n v="0"/>
    <n v="0"/>
    <n v="0"/>
    <n v="997.40000000000009"/>
    <n v="997.40000000000009"/>
    <n v="390.48387096774195"/>
    <n v="54.220967741935482"/>
    <n v="2.4679548357731215E-2"/>
    <n v="0"/>
    <n v="0"/>
    <n v="0"/>
    <n v="0"/>
    <n v="0"/>
    <n v="0"/>
    <n v="5.1055985434683659"/>
    <n v="0"/>
    <n v="0"/>
    <n v="0"/>
    <n v="11217"/>
    <n v="0"/>
    <n v="0"/>
    <n v="0"/>
    <n v="0"/>
    <n v="0"/>
    <n v="0"/>
    <n v="0"/>
    <n v="0"/>
    <n v="0.35962676376877561"/>
    <n v="9.4355939918070106E-2"/>
    <n v="0"/>
    <n v="0"/>
    <n v="0"/>
    <n v="0"/>
    <n v="0"/>
    <n v="0"/>
    <n v="0"/>
    <n v="0"/>
    <n v="0"/>
    <n v="54.220967741935482"/>
    <n v="0"/>
    <n v="0"/>
    <n v="0"/>
    <n v="0"/>
    <n v="0"/>
    <n v="0"/>
    <n v="0"/>
    <n v="0"/>
    <n v="0"/>
    <n v="0"/>
    <n v="0"/>
    <n v="0"/>
    <n v="0"/>
    <n v="11217"/>
    <n v="0"/>
    <n v="0"/>
    <n v="0"/>
    <n v="0"/>
    <n v="0"/>
    <n v="0"/>
    <n v="0"/>
    <n v="0"/>
    <n v="0"/>
    <n v="0"/>
    <n v="0"/>
    <n v="0"/>
    <n v="140"/>
    <n v="0"/>
    <n v="0"/>
    <n v="0"/>
    <n v="0"/>
    <n v="0"/>
    <n v="0"/>
    <n v="140"/>
  </r>
  <r>
    <x v="398"/>
    <s v="London"/>
    <x v="0"/>
    <x v="0"/>
    <n v="1210"/>
    <n v="182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96.43600000000001"/>
    <n v="191.84"/>
    <n v="82.667000000000002"/>
    <n v="696.98"/>
    <n v="0"/>
    <n v="0"/>
    <n v="0"/>
    <n v="4.5960000000000001"/>
    <n v="0.40699999999999997"/>
    <n v="371.54"/>
    <n v="0"/>
    <n v="0"/>
    <n v="0"/>
    <n v="0"/>
    <n v="0"/>
    <n v="0"/>
    <n v="0"/>
    <n v="180"/>
    <n v="0"/>
    <n v="0"/>
    <n v="0"/>
    <n v="0"/>
    <n v="0"/>
    <n v="0"/>
    <n v="0.624"/>
    <n v="5.8250000000000002"/>
    <n v="295.7048387096774"/>
    <n v="28.943709677419356"/>
    <n v="0"/>
    <n v="0"/>
    <n v="0"/>
    <n v="0"/>
    <n v="0"/>
    <n v="0"/>
    <n v="0"/>
    <n v="0"/>
    <n v="0"/>
    <n v="0"/>
    <n v="1243"/>
    <n v="151"/>
    <n v="92"/>
    <n v="378"/>
    <n v="62"/>
    <n v="859"/>
    <n v="27914"/>
    <n v="6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"/>
    <n v="69"/>
    <n v="38.9"/>
    <n v="106"/>
    <n v="29"/>
    <n v="1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899999999999999"/>
    <n v="0"/>
    <n v="0.21428571428571175"/>
    <n v="0.19040765977443386"/>
    <n v="-1.55"/>
    <n v="-0.43011508951406657"/>
    <n v="85"/>
    <n v="1.85610725677181"/>
    <n v="4.0635506342110599"/>
    <n v="0"/>
    <n v="0"/>
    <n v="3.79054999818687"/>
    <n v="0"/>
    <n v="0.79"/>
    <n v="1.5"/>
    <n v="1"/>
    <n v="0.123"/>
    <n v="8.7999999999999995E-2"/>
    <n v="0.22800000000000001"/>
    <n v="59763.92"/>
    <n v="1"/>
    <n v="1.56"/>
    <n v="274.82"/>
    <n v="0"/>
    <n v="0"/>
    <n v="665.9400000000004"/>
    <n v="0"/>
    <n v="0"/>
    <n v="0"/>
    <n v="0"/>
    <n v="0"/>
    <n v="0"/>
    <n v="0"/>
    <n v="0"/>
    <n v="0"/>
    <n v="0"/>
    <n v="0"/>
    <n v="0"/>
    <n v="0"/>
    <n v="-40.617647058823529"/>
    <n v="-14.941176470588236"/>
    <n v="101"/>
    <n v="-53.029411764705884"/>
    <n v="-57.294117647058826"/>
    <n v="18.575757575757574"/>
    <n v="0"/>
    <n v="0"/>
    <n v="0"/>
    <n v="0"/>
    <n v="0"/>
    <n v="374"/>
    <n v="98"/>
    <n v="50"/>
    <n v="741"/>
    <n v="741"/>
    <n v="374"/>
    <n v="98"/>
    <n v="50"/>
    <n v="3258"/>
    <n v="5149"/>
    <n v="447"/>
    <n v="1188"/>
    <n v="0"/>
    <n v="0"/>
    <n v="0"/>
    <n v="0"/>
    <n v="0"/>
    <n v="0"/>
    <n v="0"/>
    <n v="286"/>
    <n v="2"/>
    <n v="8"/>
    <n v="888"/>
    <n v="3"/>
    <n v="0"/>
    <n v="0"/>
    <n v="0"/>
    <n v="0"/>
    <n v="0"/>
    <n v="0"/>
    <n v="0"/>
    <n v="306.89999999999998"/>
    <n v="117.1"/>
    <n v="0"/>
    <n v="0"/>
    <n v="0"/>
    <n v="0"/>
    <n v="0"/>
    <n v="0"/>
    <n v="0"/>
    <n v="0"/>
    <n v="424"/>
    <n v="424"/>
    <n v="390.48387096774195"/>
    <n v="62"/>
    <n v="5.1239669421487603E-2"/>
    <n v="0"/>
    <n v="0"/>
    <n v="0"/>
    <n v="0"/>
    <n v="0"/>
    <n v="0"/>
    <n v="5.3834710743801653"/>
    <n v="0"/>
    <n v="0"/>
    <n v="0"/>
    <n v="6514"/>
    <n v="0"/>
    <n v="0"/>
    <n v="0"/>
    <n v="0"/>
    <n v="0"/>
    <n v="0"/>
    <n v="0"/>
    <n v="0"/>
    <n v="0.2536363636363636"/>
    <n v="9.6776859504132229E-2"/>
    <n v="0"/>
    <n v="0"/>
    <n v="0"/>
    <n v="0"/>
    <n v="0"/>
    <n v="0"/>
    <n v="0"/>
    <n v="0"/>
    <n v="0"/>
    <n v="62"/>
    <n v="0"/>
    <n v="0"/>
    <n v="0"/>
    <n v="0"/>
    <n v="0"/>
    <n v="0"/>
    <n v="0"/>
    <n v="0"/>
    <n v="0"/>
    <n v="0"/>
    <n v="0"/>
    <n v="0"/>
    <n v="0"/>
    <n v="6514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60"/>
  </r>
  <r>
    <x v="399"/>
    <s v="London"/>
    <x v="0"/>
    <x v="0"/>
    <n v="1234"/>
    <n v="1805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49.07400000000001"/>
    <n v="145.03200000000001"/>
    <n v="64.396000000000001"/>
    <n v="636.80999999999995"/>
    <n v="0"/>
    <n v="0"/>
    <n v="0"/>
    <n v="4.0419999999999998"/>
    <n v="0.378"/>
    <n v="367.69"/>
    <n v="0"/>
    <n v="0"/>
    <n v="0"/>
    <n v="0"/>
    <n v="0"/>
    <n v="0"/>
    <n v="0"/>
    <n v="149"/>
    <n v="0"/>
    <n v="0"/>
    <n v="0"/>
    <n v="0"/>
    <n v="0"/>
    <n v="0"/>
    <n v="0.50600000000000001"/>
    <n v="5.8140000000000001"/>
    <n v="295.7048387096774"/>
    <n v="28.943709677419356"/>
    <n v="0"/>
    <n v="0"/>
    <n v="0"/>
    <n v="0"/>
    <n v="0"/>
    <n v="0"/>
    <n v="0"/>
    <n v="0"/>
    <n v="0"/>
    <n v="0"/>
    <n v="1210"/>
    <n v="121"/>
    <n v="103"/>
    <n v="448"/>
    <n v="64"/>
    <n v="1028"/>
    <n v="22154"/>
    <n v="5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.9"/>
    <n v="86"/>
    <n v="50"/>
    <n v="113.3"/>
    <n v="34"/>
    <n v="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0"/>
    <n v="17.8"/>
    <n v="0"/>
    <n v="-0.88571428571428612"/>
    <n v="-0.78701832706766972"/>
    <n v="-0.25"/>
    <n v="-6.9373401534526868E-2"/>
    <n v="62"/>
    <n v="1.7526124553861999"/>
    <n v="3.8180322279190699"/>
    <n v="0"/>
    <n v="0"/>
    <n v="3.46054696298757"/>
    <n v="0"/>
    <n v="0.81200000000000006"/>
    <n v="1.5"/>
    <n v="0.8"/>
    <n v="0.113"/>
    <n v="7.5999999999999998E-2"/>
    <n v="0.17799999999999999"/>
    <n v="70533.789999999994"/>
    <n v="1"/>
    <n v="1.57"/>
    <n v="287.411"/>
    <n v="0"/>
    <n v="0"/>
    <n v="688.2600000000009"/>
    <n v="0"/>
    <n v="0"/>
    <n v="0"/>
    <n v="0"/>
    <n v="0"/>
    <n v="0"/>
    <n v="0"/>
    <n v="0"/>
    <n v="0"/>
    <n v="0"/>
    <n v="0"/>
    <n v="0"/>
    <n v="0"/>
    <n v="-41.676470588235297"/>
    <n v="-16.352941176470587"/>
    <n v="79.424242424242422"/>
    <n v="-54.941176470588232"/>
    <n v="-58.205882352941174"/>
    <n v="19.90909090909091"/>
    <n v="0"/>
    <n v="0"/>
    <n v="0"/>
    <n v="0"/>
    <n v="0"/>
    <n v="444.2"/>
    <n v="120"/>
    <n v="53.8"/>
    <n v="20971"/>
    <n v="20971"/>
    <n v="444.2"/>
    <n v="120"/>
    <n v="53.8"/>
    <n v="2870"/>
    <n v="4434"/>
    <n v="116726"/>
    <n v="137697"/>
    <n v="0"/>
    <n v="0"/>
    <n v="0"/>
    <n v="0"/>
    <n v="0"/>
    <n v="0"/>
    <n v="0"/>
    <n v="136871"/>
    <n v="2"/>
    <n v="0"/>
    <n v="824"/>
    <n v="0"/>
    <n v="0"/>
    <n v="0"/>
    <n v="0"/>
    <n v="0"/>
    <n v="0"/>
    <n v="0"/>
    <n v="0"/>
    <n v="380.9"/>
    <n v="117.1"/>
    <n v="0"/>
    <n v="0"/>
    <n v="0"/>
    <n v="0"/>
    <n v="0"/>
    <n v="0"/>
    <n v="0"/>
    <n v="0"/>
    <n v="498"/>
    <n v="498"/>
    <n v="390.48387096774195"/>
    <n v="64"/>
    <n v="5.1863857374392218E-2"/>
    <n v="0"/>
    <n v="0"/>
    <n v="0"/>
    <n v="0"/>
    <n v="0"/>
    <n v="4.8354943273905997"/>
    <n v="0"/>
    <n v="0"/>
    <n v="0"/>
    <n v="5967"/>
    <n v="0"/>
    <n v="0"/>
    <n v="0"/>
    <n v="0"/>
    <n v="0"/>
    <n v="0"/>
    <n v="0"/>
    <n v="0"/>
    <n v="0"/>
    <n v="0.30867098865478115"/>
    <n v="9.4894651539708261E-2"/>
    <n v="0"/>
    <n v="0"/>
    <n v="0"/>
    <n v="0"/>
    <n v="0"/>
    <n v="0"/>
    <n v="0"/>
    <n v="0"/>
    <n v="0"/>
    <n v="64"/>
    <n v="0"/>
    <n v="0"/>
    <n v="0"/>
    <n v="0"/>
    <n v="0"/>
    <n v="0"/>
    <n v="0"/>
    <n v="0"/>
    <n v="0"/>
    <n v="0"/>
    <n v="0"/>
    <n v="0"/>
    <n v="0"/>
    <n v="5967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60"/>
  </r>
  <r>
    <x v="400"/>
    <s v="London"/>
    <x v="0"/>
    <x v="0"/>
    <n v="1297"/>
    <n v="1952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32.67499999999998"/>
    <n v="128.71299999999999"/>
    <n v="64.287000000000006"/>
    <n v="542.52"/>
    <n v="0"/>
    <n v="0"/>
    <n v="0"/>
    <n v="3.9620000000000002"/>
    <n v="0.42099999999999999"/>
    <n v="335"/>
    <n v="0"/>
    <n v="0"/>
    <n v="0"/>
    <n v="0"/>
    <n v="0"/>
    <n v="0"/>
    <n v="0"/>
    <n v="172"/>
    <n v="0"/>
    <n v="0"/>
    <n v="0"/>
    <n v="0"/>
    <n v="0"/>
    <n v="0"/>
    <n v="0.36899999999999999"/>
    <n v="6.1509999999999998"/>
    <n v="295.7048387096774"/>
    <n v="28.943709677419356"/>
    <n v="0"/>
    <n v="0"/>
    <n v="0"/>
    <n v="0"/>
    <n v="0"/>
    <n v="0"/>
    <n v="0"/>
    <n v="0"/>
    <n v="0"/>
    <n v="0"/>
    <n v="1173"/>
    <n v="150"/>
    <n v="91"/>
    <n v="0"/>
    <n v="85"/>
    <n v="959"/>
    <n v="29949"/>
    <n v="6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"/>
    <n v="1"/>
    <n v="46.4"/>
    <n v="3.8"/>
    <n v="1"/>
    <n v="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"/>
    <n v="0"/>
    <n v="-2.3857142857142861"/>
    <n v="-2.1198719454887227"/>
    <n v="-1.55"/>
    <n v="-0.43011508951406657"/>
    <n v="76"/>
    <n v="1.69379457548546"/>
    <n v="3.7069563603900901"/>
    <n v="0"/>
    <n v="0"/>
    <n v="3.3724618547462"/>
    <n v="0"/>
    <n v="0.81299999999999994"/>
    <n v="1.5"/>
    <n v="0.7"/>
    <n v="0.111"/>
    <n v="7.5999999999999998E-2"/>
    <n v="0.17799999999999999"/>
    <n v="77381.98"/>
    <n v="1"/>
    <n v="1.58"/>
    <n v="268.62400000000002"/>
    <n v="2.0870000000000002"/>
    <n v="0"/>
    <n v="654.80999999999597"/>
    <n v="21.77"/>
    <n v="0"/>
    <n v="0"/>
    <n v="2.0870000000000002"/>
    <n v="0"/>
    <n v="2.0870000000000002"/>
    <n v="0"/>
    <n v="0"/>
    <n v="21.77"/>
    <n v="0"/>
    <n v="0"/>
    <n v="0"/>
    <n v="0"/>
    <n v="-39.147058823529413"/>
    <n v="-18.147058823529413"/>
    <n v="58.303030303030305"/>
    <n v="-56.029411764705884"/>
    <n v="-56.205882352941174"/>
    <n v="20"/>
    <n v="0"/>
    <n v="0"/>
    <n v="0"/>
    <n v="0"/>
    <n v="0"/>
    <n v="7.6"/>
    <n v="2"/>
    <n v="54.1"/>
    <n v="18207"/>
    <n v="18207"/>
    <n v="7.6"/>
    <n v="2"/>
    <n v="54.1"/>
    <n v="3470"/>
    <n v="5860"/>
    <n v="106548"/>
    <n v="124755"/>
    <n v="0"/>
    <n v="0"/>
    <n v="0"/>
    <n v="0"/>
    <n v="0"/>
    <n v="0"/>
    <n v="0"/>
    <n v="123871"/>
    <n v="2"/>
    <n v="0"/>
    <n v="880"/>
    <n v="1"/>
    <n v="0"/>
    <n v="0"/>
    <n v="0"/>
    <n v="0"/>
    <n v="0"/>
    <n v="0"/>
    <n v="0"/>
    <n v="50.199999999999996"/>
    <n v="11.5"/>
    <n v="0"/>
    <n v="0"/>
    <n v="0"/>
    <n v="0"/>
    <n v="0"/>
    <n v="0"/>
    <n v="0"/>
    <n v="0"/>
    <n v="61.699999999999996"/>
    <n v="61.699999999999996"/>
    <n v="390.48387096774195"/>
    <n v="85"/>
    <n v="6.5535851966075559E-2"/>
    <n v="0"/>
    <n v="0"/>
    <n v="0"/>
    <n v="0"/>
    <n v="0"/>
    <n v="0"/>
    <n v="5.0531996915959905"/>
    <n v="0"/>
    <n v="0"/>
    <n v="0"/>
    <n v="6554"/>
    <n v="0"/>
    <n v="0"/>
    <n v="0"/>
    <n v="0"/>
    <n v="0"/>
    <n v="0"/>
    <n v="0"/>
    <n v="0"/>
    <n v="3.8704703161141094E-2"/>
    <n v="8.8666152659984572E-3"/>
    <n v="0"/>
    <n v="0"/>
    <n v="0"/>
    <n v="0"/>
    <n v="0"/>
    <n v="0"/>
    <n v="0"/>
    <n v="0"/>
    <n v="0"/>
    <n v="85"/>
    <n v="0"/>
    <n v="0"/>
    <n v="0"/>
    <n v="0"/>
    <n v="0"/>
    <n v="0"/>
    <n v="0"/>
    <n v="0"/>
    <n v="0"/>
    <n v="0"/>
    <n v="0"/>
    <n v="0"/>
    <n v="0"/>
    <n v="6554"/>
    <n v="0"/>
    <n v="0"/>
    <n v="0"/>
    <n v="0"/>
    <n v="0"/>
    <n v="0"/>
    <n v="0"/>
    <n v="0"/>
    <n v="0"/>
    <n v="0"/>
    <n v="0"/>
    <n v="0"/>
    <n v="80"/>
    <n v="0"/>
    <n v="0"/>
    <n v="0"/>
    <n v="0"/>
    <n v="0"/>
    <n v="0"/>
    <n v="80"/>
  </r>
  <r>
    <x v="401"/>
    <s v="London"/>
    <x v="0"/>
    <x v="0"/>
    <n v="1572"/>
    <n v="2139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66.78899999999999"/>
    <n v="162.654"/>
    <n v="73.254000000000005"/>
    <n v="648.91"/>
    <n v="0"/>
    <n v="0"/>
    <n v="0"/>
    <n v="4.1349999999999998"/>
    <n v="0.41"/>
    <n v="323.08"/>
    <n v="0"/>
    <n v="0"/>
    <n v="0"/>
    <n v="0"/>
    <n v="0"/>
    <n v="0"/>
    <n v="0"/>
    <n v="189"/>
    <n v="0"/>
    <n v="0"/>
    <n v="0"/>
    <n v="0"/>
    <n v="0"/>
    <n v="0"/>
    <n v="0.46300000000000002"/>
    <n v="6.5940000000000003"/>
    <n v="295.7048387096774"/>
    <n v="28.943709677419356"/>
    <n v="0"/>
    <n v="0"/>
    <n v="0"/>
    <n v="0"/>
    <n v="0"/>
    <n v="0"/>
    <n v="0"/>
    <n v="0"/>
    <n v="0"/>
    <n v="0"/>
    <n v="1203"/>
    <n v="149"/>
    <n v="98"/>
    <n v="51"/>
    <n v="217"/>
    <n v="933"/>
    <n v="35364"/>
    <n v="7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6"/>
    <n v="29.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"/>
    <n v="16"/>
    <n v="0.61428571428571388"/>
    <n v="0.54583529135338316"/>
    <n v="-1.55"/>
    <n v="-0.43011508951406657"/>
    <n v="70"/>
    <n v="1.6670163676450001"/>
    <n v="3.60526819351323"/>
    <n v="0"/>
    <n v="0"/>
    <n v="3.2635284101147501"/>
    <n v="0"/>
    <n v="0.80700000000000005"/>
    <n v="1.5"/>
    <n v="0.7"/>
    <n v="0.114"/>
    <n v="7.9000000000000001E-2"/>
    <n v="0.184"/>
    <n v="82997.570000000007"/>
    <n v="1"/>
    <n v="1.57"/>
    <n v="274.084"/>
    <n v="7.2130000000000001"/>
    <n v="0"/>
    <n v="729.17999999999972"/>
    <n v="74.850000000000009"/>
    <n v="0"/>
    <n v="0"/>
    <n v="7.2130000000000001"/>
    <n v="0"/>
    <n v="7.2130000000000001"/>
    <n v="0"/>
    <n v="0"/>
    <n v="74.850000000000009"/>
    <n v="0"/>
    <n v="0"/>
    <n v="0"/>
    <n v="0"/>
    <n v="-37.558823529411768"/>
    <n v="-14.294117647058824"/>
    <n v="87.030303030303031"/>
    <n v="-55.176470588235297"/>
    <n v="-56.235294117647058"/>
    <n v="19.393939393939394"/>
    <n v="0"/>
    <n v="0"/>
    <n v="0"/>
    <n v="0"/>
    <n v="0"/>
    <n v="29.8"/>
    <n v="8"/>
    <n v="38.6"/>
    <n v="29960"/>
    <n v="29960"/>
    <n v="29.8"/>
    <n v="8"/>
    <n v="38.6"/>
    <n v="4562"/>
    <n v="7914"/>
    <n v="127837"/>
    <n v="157797"/>
    <n v="0"/>
    <n v="0"/>
    <n v="0"/>
    <n v="0"/>
    <n v="0"/>
    <n v="0"/>
    <n v="0"/>
    <n v="156822"/>
    <n v="2"/>
    <n v="0"/>
    <n v="972"/>
    <n v="0"/>
    <n v="1"/>
    <n v="0"/>
    <n v="0"/>
    <n v="0"/>
    <n v="0"/>
    <n v="0"/>
    <n v="0"/>
    <n v="38.6"/>
    <n v="29.8"/>
    <n v="0"/>
    <n v="0"/>
    <n v="0"/>
    <n v="0"/>
    <n v="0"/>
    <n v="0"/>
    <n v="0"/>
    <n v="0"/>
    <n v="68.400000000000006"/>
    <n v="68.400000000000006"/>
    <n v="390.48387096774195"/>
    <n v="122.22096774193548"/>
    <n v="7.774870721497168E-2"/>
    <n v="0"/>
    <n v="0"/>
    <n v="0"/>
    <n v="0"/>
    <n v="0"/>
    <n v="4.9414758269720105"/>
    <n v="0"/>
    <n v="0"/>
    <n v="0"/>
    <n v="7768"/>
    <n v="0"/>
    <n v="0"/>
    <n v="0"/>
    <n v="0"/>
    <n v="0"/>
    <n v="0"/>
    <n v="0"/>
    <n v="0"/>
    <n v="0"/>
    <n v="2.4554707379134861E-2"/>
    <n v="1.8956743002544529E-2"/>
    <n v="0"/>
    <n v="0"/>
    <n v="0"/>
    <n v="0"/>
    <n v="0"/>
    <n v="0"/>
    <n v="0"/>
    <n v="0"/>
    <n v="0"/>
    <n v="122.22096774193548"/>
    <n v="0"/>
    <n v="0"/>
    <n v="0"/>
    <n v="0"/>
    <n v="0"/>
    <n v="0"/>
    <n v="0"/>
    <n v="0"/>
    <n v="0"/>
    <n v="0"/>
    <n v="0"/>
    <n v="0"/>
    <n v="0"/>
    <n v="7768"/>
    <n v="0"/>
    <n v="0"/>
    <n v="0"/>
    <n v="0"/>
    <n v="0"/>
    <n v="0"/>
    <n v="0"/>
    <n v="0"/>
    <n v="0"/>
    <n v="0"/>
    <n v="0"/>
    <n v="0"/>
    <n v="200"/>
    <n v="10"/>
    <n v="0"/>
    <n v="0"/>
    <n v="0"/>
    <n v="0"/>
    <n v="0"/>
    <n v="200"/>
  </r>
  <r>
    <x v="402"/>
    <s v="London"/>
    <x v="0"/>
    <x v="0"/>
    <n v="2381"/>
    <n v="2823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257.28899999999999"/>
    <n v="253.47300000000001"/>
    <n v="115.989"/>
    <n v="950.9"/>
    <n v="0"/>
    <n v="0"/>
    <n v="0"/>
    <n v="3.8159999999999998"/>
    <n v="0.378"/>
    <n v="285.94"/>
    <n v="0"/>
    <n v="0"/>
    <n v="0"/>
    <n v="0"/>
    <n v="0"/>
    <n v="0"/>
    <n v="0"/>
    <n v="180"/>
    <n v="0"/>
    <n v="0"/>
    <n v="0"/>
    <n v="0"/>
    <n v="0"/>
    <n v="0"/>
    <n v="0.41499999999999998"/>
    <n v="8.2550000000000008"/>
    <n v="295.7048387096774"/>
    <n v="28.943709677419356"/>
    <n v="0"/>
    <n v="0"/>
    <n v="0"/>
    <n v="0"/>
    <n v="0"/>
    <n v="0"/>
    <n v="0"/>
    <n v="0"/>
    <n v="0"/>
    <n v="0"/>
    <n v="1449"/>
    <n v="183"/>
    <n v="177"/>
    <n v="1056"/>
    <n v="212"/>
    <n v="1310"/>
    <n v="52682"/>
    <n v="10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7"/>
    <n v="8"/>
    <n v="19.2"/>
    <n v="981.2"/>
    <n v="273"/>
    <n v="37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7"/>
    <n v="0"/>
    <n v="3.0142857142857125"/>
    <n v="2.6784010808270664"/>
    <n v="-1.55"/>
    <n v="-0.43011508951406657"/>
    <n v="48"/>
    <n v="1.94323570079376"/>
    <n v="3.9442896935933098"/>
    <n v="0"/>
    <n v="0"/>
    <n v="3.7652994099025499"/>
    <n v="0"/>
    <n v="0.76"/>
    <n v="1.7"/>
    <n v="1"/>
    <n v="0.13400000000000001"/>
    <n v="0.106"/>
    <n v="0.29399999999999998"/>
    <n v="79812.5"/>
    <n v="1"/>
    <n v="1.58"/>
    <n v="247.96899999999999"/>
    <n v="46.201999999999998"/>
    <n v="21.120999999999999"/>
    <n v="664.77000000000089"/>
    <n v="124.56"/>
    <n v="162.77000000000004"/>
    <n v="37.845999999999997"/>
    <n v="8.3559999999999999"/>
    <n v="0"/>
    <n v="8.3559999999999999"/>
    <n v="0"/>
    <n v="46.65"/>
    <n v="77.91"/>
    <n v="0"/>
    <n v="0"/>
    <n v="0"/>
    <n v="0"/>
    <n v="-38.705882352941174"/>
    <n v="-12.470588235294118"/>
    <n v="124.12121212121212"/>
    <n v="-50.617647058823529"/>
    <n v="-54.294117647058826"/>
    <n v="16.848484848484848"/>
    <n v="0"/>
    <n v="0"/>
    <n v="0"/>
    <n v="0"/>
    <n v="0"/>
    <n v="1011.9000000000001"/>
    <n v="281"/>
    <n v="57.099999999999994"/>
    <n v="1321"/>
    <n v="1321"/>
    <n v="1011.9000000000001"/>
    <n v="281"/>
    <n v="57.099999999999994"/>
    <n v="5437"/>
    <n v="8924"/>
    <n v="3113"/>
    <n v="4434"/>
    <n v="0.29049255676534042"/>
    <n v="0"/>
    <n v="0.29049255676534042"/>
    <n v="0"/>
    <n v="1"/>
    <n v="0"/>
    <n v="0"/>
    <n v="3297"/>
    <n v="2"/>
    <n v="9"/>
    <n v="1120"/>
    <n v="4"/>
    <n v="1"/>
    <n v="0"/>
    <n v="0"/>
    <n v="0"/>
    <n v="0"/>
    <n v="0"/>
    <n v="0"/>
    <n v="49.9"/>
    <n v="1019.1"/>
    <n v="0"/>
    <n v="0"/>
    <n v="0"/>
    <n v="0"/>
    <n v="0"/>
    <n v="0"/>
    <n v="0"/>
    <n v="0"/>
    <n v="1069"/>
    <n v="1069"/>
    <n v="390.48387096774195"/>
    <n v="117.22096774193548"/>
    <n v="4.9231821815176602E-2"/>
    <n v="0"/>
    <n v="0"/>
    <n v="0"/>
    <n v="0"/>
    <n v="0"/>
    <n v="4.5107097858042842"/>
    <n v="0"/>
    <n v="0"/>
    <n v="0"/>
    <n v="10740"/>
    <n v="0"/>
    <n v="0"/>
    <n v="0"/>
    <n v="0"/>
    <n v="0"/>
    <n v="0"/>
    <n v="0"/>
    <n v="0"/>
    <n v="0"/>
    <n v="2.095758084838303E-2"/>
    <n v="0.42801343973120537"/>
    <n v="0"/>
    <n v="0"/>
    <n v="0"/>
    <n v="0"/>
    <n v="0"/>
    <n v="0"/>
    <n v="0"/>
    <n v="0"/>
    <n v="0"/>
    <n v="117.22096774193548"/>
    <n v="0"/>
    <n v="0"/>
    <n v="0"/>
    <n v="0"/>
    <n v="0"/>
    <n v="0"/>
    <n v="0"/>
    <n v="0"/>
    <n v="0"/>
    <n v="0"/>
    <n v="0"/>
    <n v="0"/>
    <n v="0"/>
    <n v="10740"/>
    <n v="0"/>
    <n v="0"/>
    <n v="0"/>
    <n v="0"/>
    <n v="0"/>
    <n v="0"/>
    <n v="0"/>
    <n v="0"/>
    <n v="0"/>
    <n v="0"/>
    <n v="0"/>
    <n v="0"/>
    <n v="200"/>
    <n v="10"/>
    <n v="0"/>
    <n v="0"/>
    <n v="0"/>
    <n v="0"/>
    <n v="0"/>
    <n v="200"/>
  </r>
  <r>
    <x v="403"/>
    <s v="London"/>
    <x v="0"/>
    <x v="0"/>
    <n v="3555"/>
    <n v="3918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88.22800000000001"/>
    <n v="184.03200000000001"/>
    <n v="71.777000000000001"/>
    <n v="763.38"/>
    <n v="0"/>
    <n v="0"/>
    <n v="0"/>
    <n v="4.1959999999999997"/>
    <n v="0.40500000000000003"/>
    <n v="317.229999999999"/>
    <n v="0"/>
    <n v="0"/>
    <n v="0"/>
    <n v="0"/>
    <n v="0"/>
    <n v="0"/>
    <n v="0"/>
    <n v="233"/>
    <n v="0"/>
    <n v="0"/>
    <n v="0"/>
    <n v="0"/>
    <n v="0"/>
    <n v="0"/>
    <n v="2.101"/>
    <n v="9.4009999999999998"/>
    <n v="295.7048387096774"/>
    <n v="28.943709677419356"/>
    <n v="0"/>
    <n v="0"/>
    <n v="0"/>
    <n v="0"/>
    <n v="0"/>
    <n v="0"/>
    <n v="0"/>
    <n v="0"/>
    <n v="0"/>
    <n v="0"/>
    <n v="1607"/>
    <n v="236"/>
    <n v="393"/>
    <n v="927"/>
    <n v="247"/>
    <n v="1986"/>
    <n v="80888"/>
    <n v="22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3"/>
    <n v="11"/>
    <n v="26.9"/>
    <n v="896.7"/>
    <n v="213"/>
    <n v="8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5"/>
    <n v="0"/>
    <n v="0.81428571428571317"/>
    <n v="0.72354910714285625"/>
    <n v="-1.55"/>
    <n v="-0.43011508951406657"/>
    <n v="47"/>
    <n v="2.0105178836262199"/>
    <n v="3.8067884124956399"/>
    <n v="0"/>
    <n v="0"/>
    <n v="3.7589061195111002"/>
    <n v="0"/>
    <n v="0.751"/>
    <n v="1.7"/>
    <n v="1.1000000000000001"/>
    <n v="0.13700000000000001"/>
    <n v="0.112"/>
    <n v="0.372"/>
    <n v="84276.23"/>
    <n v="1"/>
    <n v="1.54"/>
    <n v="253.79900000000001"/>
    <n v="62.070999999999998"/>
    <n v="33.481999999999999"/>
    <n v="784.94"/>
    <n v="168.37"/>
    <n v="282.34000000000003"/>
    <n v="54.661000000000001"/>
    <n v="7.41"/>
    <n v="0"/>
    <n v="7.41"/>
    <n v="0"/>
    <n v="89.95"/>
    <n v="78.419999999999987"/>
    <n v="0"/>
    <n v="0"/>
    <n v="0"/>
    <n v="0"/>
    <n v="-45.058823529411768"/>
    <n v="-17.147058823529413"/>
    <n v="94.794117647058826"/>
    <n v="-41.617647058823529"/>
    <n v="-17.757575757575758"/>
    <n v="5.1212121212121211"/>
    <n v="0"/>
    <n v="0"/>
    <n v="0"/>
    <n v="0"/>
    <n v="0"/>
    <n v="939"/>
    <n v="224"/>
    <n v="107.19999999999999"/>
    <n v="1395"/>
    <n v="1395"/>
    <n v="939"/>
    <n v="224"/>
    <n v="107.19999999999999"/>
    <n v="8147"/>
    <n v="13381"/>
    <n v="532"/>
    <n v="1927"/>
    <n v="0.40534391350284382"/>
    <n v="0"/>
    <n v="0.40534391350284382"/>
    <n v="0"/>
    <n v="0"/>
    <n v="1"/>
    <n v="0"/>
    <n v="474"/>
    <n v="2"/>
    <n v="0"/>
    <n v="1445"/>
    <n v="5"/>
    <n v="0"/>
    <n v="0"/>
    <n v="0"/>
    <n v="0"/>
    <n v="0"/>
    <n v="0"/>
    <n v="0"/>
    <n v="69.199999999999989"/>
    <n v="977"/>
    <n v="0"/>
    <n v="0"/>
    <n v="0"/>
    <n v="0"/>
    <n v="0"/>
    <n v="0"/>
    <n v="0"/>
    <n v="0"/>
    <n v="1046.2"/>
    <n v="1046.2"/>
    <n v="390.48387096774195"/>
    <n v="152.22096774193548"/>
    <n v="4.2818837620797606E-2"/>
    <n v="0"/>
    <n v="0"/>
    <n v="0"/>
    <n v="0"/>
    <n v="0"/>
    <n v="0"/>
    <n v="6.281293952180028"/>
    <n v="0"/>
    <n v="0"/>
    <n v="0"/>
    <n v="22330"/>
    <n v="0"/>
    <n v="0"/>
    <n v="0"/>
    <n v="0"/>
    <n v="0"/>
    <n v="0"/>
    <n v="0"/>
    <n v="0"/>
    <n v="1.9465541490857944E-2"/>
    <n v="0.2748241912798875"/>
    <n v="0"/>
    <n v="0"/>
    <n v="0"/>
    <n v="0"/>
    <n v="0"/>
    <n v="0"/>
    <n v="0"/>
    <n v="0"/>
    <n v="0"/>
    <n v="152.22096774193548"/>
    <n v="0"/>
    <n v="0"/>
    <n v="0"/>
    <n v="0"/>
    <n v="0"/>
    <n v="0"/>
    <n v="0"/>
    <n v="0"/>
    <n v="0"/>
    <n v="0"/>
    <n v="0"/>
    <n v="0"/>
    <n v="0"/>
    <n v="2233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250"/>
  </r>
  <r>
    <x v="404"/>
    <s v="London"/>
    <x v="0"/>
    <x v="0"/>
    <n v="2311"/>
    <n v="2986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201.29300000000001"/>
    <n v="197.03700000000001"/>
    <n v="77.858999999999995"/>
    <n v="785.57"/>
    <n v="0"/>
    <n v="0"/>
    <n v="0"/>
    <n v="4.2560000000000002"/>
    <n v="0.437"/>
    <n v="363.85"/>
    <n v="0"/>
    <n v="0"/>
    <n v="0"/>
    <n v="0"/>
    <n v="0"/>
    <n v="0"/>
    <n v="0"/>
    <n v="228"/>
    <n v="0"/>
    <n v="0"/>
    <n v="0"/>
    <n v="0"/>
    <n v="0"/>
    <n v="0"/>
    <n v="2.46"/>
    <n v="7.59"/>
    <n v="295.7048387096774"/>
    <n v="28.943709677419356"/>
    <n v="0"/>
    <n v="0"/>
    <n v="0"/>
    <n v="0"/>
    <n v="0"/>
    <n v="0"/>
    <n v="0"/>
    <n v="0"/>
    <n v="0"/>
    <n v="0"/>
    <n v="1380"/>
    <n v="221"/>
    <n v="180"/>
    <n v="579"/>
    <n v="96"/>
    <n v="1374"/>
    <n v="57794"/>
    <n v="2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4"/>
    <n v="4"/>
    <n v="11.5"/>
    <n v="609.4"/>
    <n v="116"/>
    <n v="3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17.3"/>
    <n v="0"/>
    <n v="-3.3214285714285694"/>
    <n v="-3.3214285714285694"/>
    <n v="-1.1428571428571428"/>
    <n v="-0.29521373766898068"/>
    <n v="41"/>
    <n v="1.9106479032485999"/>
    <n v="3.8753199252780202"/>
    <n v="0"/>
    <n v="0"/>
    <n v="3.5747043130965701"/>
    <n v="0"/>
    <n v="0.76600000000000001"/>
    <n v="1.6"/>
    <n v="1.1000000000000001"/>
    <n v="0.129"/>
    <n v="0.104"/>
    <n v="0.313"/>
    <n v="73780.97"/>
    <n v="1"/>
    <n v="1.48"/>
    <n v="249.078"/>
    <n v="69.218999999999994"/>
    <n v="32.859000000000002"/>
    <n v="692.66999999999985"/>
    <n v="173.93"/>
    <n v="254.63"/>
    <n v="59.372"/>
    <n v="9.8469999999999995"/>
    <n v="0"/>
    <n v="9.8469999999999995"/>
    <n v="0"/>
    <n v="89.92"/>
    <n v="84.01"/>
    <n v="0"/>
    <n v="0"/>
    <n v="0"/>
    <n v="0"/>
    <n v="-46.176470588235297"/>
    <n v="-24.264705882352942"/>
    <n v="38.176470588235297"/>
    <n v="-46.176470588235297"/>
    <n v="-17.424242424242426"/>
    <n v="5.375"/>
    <n v="0"/>
    <n v="0"/>
    <n v="0"/>
    <n v="0"/>
    <n v="0"/>
    <n v="624.79999999999995"/>
    <n v="120"/>
    <n v="46.1"/>
    <n v="1274"/>
    <n v="1274"/>
    <n v="624.79999999999995"/>
    <n v="120"/>
    <n v="46.1"/>
    <n v="6541"/>
    <n v="10961"/>
    <n v="510"/>
    <n v="1784"/>
    <n v="0.30416352973181582"/>
    <n v="0"/>
    <n v="0.30416352973181582"/>
    <n v="0"/>
    <n v="0"/>
    <n v="0"/>
    <n v="1"/>
    <n v="409"/>
    <n v="2"/>
    <n v="0"/>
    <n v="1368"/>
    <n v="2"/>
    <n v="1"/>
    <n v="0"/>
    <n v="0"/>
    <n v="0"/>
    <n v="0"/>
    <n v="0"/>
    <n v="0"/>
    <n v="26.9"/>
    <n v="644"/>
    <n v="0"/>
    <n v="0"/>
    <n v="0"/>
    <n v="0"/>
    <n v="0"/>
    <n v="0"/>
    <n v="0"/>
    <n v="0"/>
    <n v="670.9"/>
    <n v="670.9"/>
    <n v="390.48387096774195"/>
    <n v="1.2209677419354819"/>
    <n v="5.2832875029661694E-4"/>
    <n v="0"/>
    <n v="0"/>
    <n v="0"/>
    <n v="0"/>
    <n v="0"/>
    <n v="0"/>
    <n v="8.7520553872782347"/>
    <n v="0"/>
    <n v="0"/>
    <n v="0"/>
    <n v="20226"/>
    <n v="0"/>
    <n v="0"/>
    <n v="0"/>
    <n v="0"/>
    <n v="0"/>
    <n v="0"/>
    <n v="0"/>
    <n v="0"/>
    <n v="1.1639982691475551E-2"/>
    <n v="0.27866724361748163"/>
    <n v="0"/>
    <n v="0"/>
    <n v="0"/>
    <n v="0"/>
    <n v="0"/>
    <n v="0"/>
    <n v="0"/>
    <n v="0"/>
    <n v="0"/>
    <n v="1.2209677419354819"/>
    <n v="0"/>
    <n v="0"/>
    <n v="0"/>
    <n v="0"/>
    <n v="0"/>
    <n v="0"/>
    <n v="0"/>
    <n v="0"/>
    <n v="0"/>
    <n v="0"/>
    <n v="0"/>
    <n v="0"/>
    <n v="0"/>
    <n v="20226"/>
    <n v="0"/>
    <n v="0"/>
    <n v="0"/>
    <n v="0"/>
    <n v="0"/>
    <n v="0"/>
    <n v="0"/>
    <n v="0"/>
    <n v="0"/>
    <n v="0"/>
    <n v="0"/>
    <n v="0"/>
    <n v="80"/>
    <n v="0"/>
    <n v="0"/>
    <n v="0"/>
    <n v="0"/>
    <n v="0"/>
    <n v="0"/>
    <n v="80"/>
  </r>
  <r>
    <x v="405"/>
    <s v="London"/>
    <x v="0"/>
    <x v="0"/>
    <n v="1457"/>
    <n v="2039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202.81799999999998"/>
    <n v="198.71799999999999"/>
    <n v="78.004000000000005"/>
    <n v="787.5"/>
    <n v="0"/>
    <n v="0"/>
    <n v="0"/>
    <n v="4.0999999999999996"/>
    <n v="0.47"/>
    <n v="353.65"/>
    <n v="0"/>
    <n v="0"/>
    <n v="0"/>
    <n v="0"/>
    <n v="0"/>
    <n v="0"/>
    <n v="0"/>
    <n v="173"/>
    <n v="0"/>
    <n v="0"/>
    <n v="0"/>
    <n v="0"/>
    <n v="0"/>
    <n v="0"/>
    <n v="0.89800000000000002"/>
    <n v="6.5309999999999997"/>
    <n v="295.7048387096774"/>
    <n v="28.943709677419356"/>
    <n v="0"/>
    <n v="0"/>
    <n v="0"/>
    <n v="0"/>
    <n v="0"/>
    <n v="0"/>
    <n v="0"/>
    <n v="0"/>
    <n v="0"/>
    <n v="0"/>
    <n v="1264"/>
    <n v="159"/>
    <n v="69"/>
    <n v="275"/>
    <n v="75"/>
    <n v="900"/>
    <n v="30559"/>
    <n v="12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"/>
    <n v="2"/>
    <n v="0"/>
    <n v="268.60000000000002"/>
    <n v="42"/>
    <n v="34.7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6.8"/>
    <n v="10.5"/>
    <n v="-3.8214285714285694"/>
    <n v="-3.8214285714285694"/>
    <n v="-0.94285714285714284"/>
    <n v="-0.24355133357690908"/>
    <n v="97"/>
    <n v="1.8807855159470801"/>
    <n v="4.0304454184219001"/>
    <n v="0"/>
    <n v="0"/>
    <n v="3.7111015654177102"/>
    <n v="0"/>
    <n v="0.79200000000000004"/>
    <n v="1.6"/>
    <n v="1"/>
    <n v="0.11799999999999999"/>
    <n v="8.8999999999999996E-2"/>
    <n v="0.23599999999999999"/>
    <n v="61411.38"/>
    <n v="1"/>
    <n v="1.55"/>
    <n v="258.86700000000002"/>
    <n v="100.605"/>
    <n v="35.454999999999998"/>
    <n v="658.38999999999942"/>
    <n v="239.91000000000003"/>
    <n v="315.22000000000077"/>
    <n v="90.74"/>
    <n v="9.8650000000000002"/>
    <n v="0"/>
    <n v="9.8650000000000002"/>
    <n v="0"/>
    <n v="156.82999999999998"/>
    <n v="83.080000000000013"/>
    <n v="0"/>
    <n v="0"/>
    <n v="0"/>
    <n v="0"/>
    <n v="-33.352941176470587"/>
    <n v="-14.411764705882353"/>
    <n v="130.12121212121212"/>
    <n v="-53.558823529411768"/>
    <n v="-56.264705882352942"/>
    <n v="17.454545454545453"/>
    <n v="0"/>
    <n v="0"/>
    <n v="0"/>
    <n v="0"/>
    <n v="0"/>
    <n v="276.3"/>
    <n v="44"/>
    <n v="34.799999999999997"/>
    <n v="892"/>
    <n v="892"/>
    <n v="276.3"/>
    <n v="44"/>
    <n v="34.799999999999997"/>
    <n v="3187"/>
    <n v="5306"/>
    <n v="455"/>
    <n v="1347"/>
    <n v="0"/>
    <n v="0"/>
    <n v="0"/>
    <n v="0"/>
    <n v="0"/>
    <n v="0"/>
    <n v="0"/>
    <n v="409"/>
    <n v="2"/>
    <n v="0"/>
    <n v="934"/>
    <n v="1"/>
    <n v="1"/>
    <n v="0"/>
    <n v="0"/>
    <n v="0"/>
    <n v="0"/>
    <n v="0"/>
    <n v="0"/>
    <n v="7.7"/>
    <n v="303.40000000000003"/>
    <n v="0"/>
    <n v="0"/>
    <n v="0"/>
    <n v="0"/>
    <n v="0"/>
    <n v="0"/>
    <n v="0"/>
    <n v="0"/>
    <n v="311.10000000000002"/>
    <n v="311.10000000000002"/>
    <n v="390.48387096774195"/>
    <n v="75"/>
    <n v="5.1475634866163349E-2"/>
    <n v="0"/>
    <n v="0"/>
    <n v="0"/>
    <n v="0"/>
    <n v="0"/>
    <n v="0"/>
    <n v="8.6952642415923123"/>
    <n v="0"/>
    <n v="0"/>
    <n v="0"/>
    <n v="12669"/>
    <n v="0"/>
    <n v="0"/>
    <n v="0"/>
    <n v="0"/>
    <n v="0"/>
    <n v="0"/>
    <n v="0"/>
    <n v="0"/>
    <n v="5.2848318462594369E-3"/>
    <n v="0.20823610157858616"/>
    <n v="0"/>
    <n v="0"/>
    <n v="0"/>
    <n v="0"/>
    <n v="0"/>
    <n v="0"/>
    <n v="0"/>
    <n v="0"/>
    <n v="0"/>
    <n v="75"/>
    <n v="0"/>
    <n v="0"/>
    <n v="0"/>
    <n v="0"/>
    <n v="0"/>
    <n v="0"/>
    <n v="0"/>
    <n v="0"/>
    <n v="0"/>
    <n v="0"/>
    <n v="0"/>
    <n v="0"/>
    <n v="0"/>
    <n v="12669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  <n v="70"/>
  </r>
  <r>
    <x v="406"/>
    <s v="London"/>
    <x v="0"/>
    <x v="0"/>
    <n v="1424"/>
    <n v="1977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98.06799999999998"/>
    <n v="194.374"/>
    <n v="72.948999999999998"/>
    <n v="759.89"/>
    <n v="0"/>
    <n v="0"/>
    <n v="0"/>
    <n v="3.694"/>
    <n v="0.38300000000000001"/>
    <n v="314.26"/>
    <n v="0"/>
    <n v="0"/>
    <n v="0"/>
    <n v="0"/>
    <n v="0"/>
    <n v="0"/>
    <n v="0"/>
    <n v="145"/>
    <n v="0"/>
    <n v="0"/>
    <n v="0"/>
    <n v="0"/>
    <n v="0"/>
    <n v="0"/>
    <n v="0.54200000000000004"/>
    <n v="6.5430000000000001"/>
    <n v="295.7048387096774"/>
    <n v="28.943709677419356"/>
    <n v="0"/>
    <n v="0"/>
    <n v="0"/>
    <n v="0"/>
    <n v="0"/>
    <n v="0"/>
    <n v="0"/>
    <n v="0"/>
    <n v="0"/>
    <n v="0"/>
    <n v="1345"/>
    <n v="155"/>
    <n v="77"/>
    <n v="280"/>
    <n v="90"/>
    <n v="852"/>
    <n v="26945"/>
    <n v="12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"/>
    <n v="1"/>
    <n v="0"/>
    <n v="283.5"/>
    <n v="58"/>
    <n v="19.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100000000000001"/>
    <n v="0"/>
    <n v="-3.5214285714285687"/>
    <n v="-3.5214285714285687"/>
    <n v="-1.4428571428571428"/>
    <n v="-0.37270734380708814"/>
    <n v="81"/>
    <n v="1.77884928070365"/>
    <n v="3.8515145539804601"/>
    <n v="0"/>
    <n v="0"/>
    <n v="3.5443686284949001"/>
    <n v="0"/>
    <n v="0.80400000000000005"/>
    <n v="1.5"/>
    <n v="0.8"/>
    <n v="0.115"/>
    <n v="8.1000000000000003E-2"/>
    <n v="0.19500000000000001"/>
    <n v="70052.92"/>
    <n v="1"/>
    <n v="1.59"/>
    <n v="236.261"/>
    <n v="100.806"/>
    <n v="51.186999999999998"/>
    <n v="642.32999999999925"/>
    <n v="280.44"/>
    <n v="556.26"/>
    <n v="91.997"/>
    <n v="8.8089999999999993"/>
    <n v="0"/>
    <n v="8.8089999999999993"/>
    <n v="0"/>
    <n v="200.48000000000002"/>
    <n v="79.959999999999994"/>
    <n v="0"/>
    <n v="0"/>
    <n v="0"/>
    <n v="0"/>
    <n v="-35.117647058823529"/>
    <n v="-16.176470588235293"/>
    <n v="112"/>
    <n v="-54.705882352941174"/>
    <n v="-56.911764705882355"/>
    <n v="18.606060606060606"/>
    <n v="0"/>
    <n v="0"/>
    <n v="0"/>
    <n v="0"/>
    <n v="0"/>
    <n v="287.39999999999998"/>
    <n v="59"/>
    <n v="19.399999999999999"/>
    <n v="19194"/>
    <n v="19194"/>
    <n v="287.39999999999998"/>
    <n v="59"/>
    <n v="19.399999999999999"/>
    <n v="3228"/>
    <n v="5454"/>
    <n v="120617"/>
    <n v="139811"/>
    <n v="0"/>
    <n v="0"/>
    <n v="0"/>
    <n v="0"/>
    <n v="0"/>
    <n v="0"/>
    <n v="0"/>
    <n v="138952"/>
    <n v="6"/>
    <n v="0"/>
    <n v="852"/>
    <n v="0"/>
    <n v="0"/>
    <n v="0"/>
    <n v="0"/>
    <n v="0"/>
    <n v="0"/>
    <n v="0"/>
    <n v="0"/>
    <n v="3.9"/>
    <n v="302.89999999999998"/>
    <n v="0"/>
    <n v="0"/>
    <n v="0"/>
    <n v="0"/>
    <n v="0"/>
    <n v="0"/>
    <n v="0"/>
    <n v="0"/>
    <n v="306.79999999999995"/>
    <n v="306.79999999999995"/>
    <n v="390.48387096774195"/>
    <n v="90"/>
    <n v="6.3202247191011238E-2"/>
    <n v="0"/>
    <n v="0"/>
    <n v="0"/>
    <n v="0"/>
    <n v="0"/>
    <n v="0"/>
    <n v="8.838483146067416"/>
    <n v="0"/>
    <n v="0"/>
    <n v="0"/>
    <n v="12586"/>
    <n v="0"/>
    <n v="0"/>
    <n v="0"/>
    <n v="0"/>
    <n v="0"/>
    <n v="0"/>
    <n v="0"/>
    <n v="0"/>
    <n v="2.7387640449438202E-3"/>
    <n v="0.21271067415730335"/>
    <n v="0"/>
    <n v="0"/>
    <n v="0"/>
    <n v="0"/>
    <n v="0"/>
    <n v="0"/>
    <n v="0"/>
    <n v="0"/>
    <n v="0"/>
    <n v="90"/>
    <n v="0"/>
    <n v="0"/>
    <n v="0"/>
    <n v="0"/>
    <n v="0"/>
    <n v="0"/>
    <n v="0"/>
    <n v="0"/>
    <n v="0"/>
    <n v="0"/>
    <n v="0"/>
    <n v="0"/>
    <n v="0"/>
    <n v="12586"/>
    <n v="0"/>
    <n v="0"/>
    <n v="0"/>
    <n v="0"/>
    <n v="0"/>
    <n v="0"/>
    <n v="0"/>
    <n v="0"/>
    <n v="0"/>
    <n v="0"/>
    <n v="0"/>
    <n v="0"/>
    <n v="80"/>
    <n v="10"/>
    <n v="0"/>
    <n v="0"/>
    <n v="0"/>
    <n v="0"/>
    <n v="0"/>
    <n v="80"/>
  </r>
  <r>
    <x v="407"/>
    <s v="London"/>
    <x v="0"/>
    <x v="0"/>
    <n v="1641"/>
    <n v="2273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87.779"/>
    <n v="184.05500000000001"/>
    <n v="70.501999999999995"/>
    <n v="716.39"/>
    <n v="0"/>
    <n v="0"/>
    <n v="0"/>
    <n v="3.7240000000000002"/>
    <n v="0.36899999999999999"/>
    <n v="274.95"/>
    <n v="0"/>
    <n v="0"/>
    <n v="0"/>
    <n v="0"/>
    <n v="0"/>
    <n v="0"/>
    <n v="0"/>
    <n v="188"/>
    <n v="0"/>
    <n v="0"/>
    <n v="0"/>
    <n v="0"/>
    <n v="0"/>
    <n v="0"/>
    <n v="0.35299999999999998"/>
    <n v="6.98"/>
    <n v="295.7048387096774"/>
    <n v="28.943709677419356"/>
    <n v="0"/>
    <n v="0"/>
    <n v="0"/>
    <n v="0"/>
    <n v="0"/>
    <n v="0"/>
    <n v="0"/>
    <n v="0"/>
    <n v="0"/>
    <n v="0"/>
    <n v="1307"/>
    <n v="151"/>
    <n v="101"/>
    <n v="338"/>
    <n v="60"/>
    <n v="909"/>
    <n v="38097"/>
    <n v="13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9"/>
    <n v="67"/>
    <n v="4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"/>
    <n v="0"/>
    <n v="0"/>
    <n v="0"/>
    <n v="0"/>
    <n v="0"/>
    <n v="19.7"/>
    <n v="0"/>
    <n v="-0.92142857142857082"/>
    <n v="-0.92142857142857082"/>
    <n v="-1.4428571428571428"/>
    <n v="-0.37270734380708814"/>
    <n v="81"/>
    <n v="1.73744528830282"/>
    <n v="3.8693866357976301"/>
    <n v="0"/>
    <n v="0"/>
    <n v="3.4022853338447199"/>
    <n v="0"/>
    <n v="0.79800000000000004"/>
    <n v="1.5"/>
    <n v="0.8"/>
    <n v="0.11899999999999999"/>
    <n v="8.3000000000000004E-2"/>
    <n v="0.20699999999999999"/>
    <n v="76295.98"/>
    <n v="1"/>
    <n v="1.58"/>
    <n v="240.726"/>
    <n v="88.242000000000004"/>
    <n v="49.582999999999998"/>
    <n v="697.22000000000014"/>
    <n v="274.43"/>
    <n v="528.91"/>
    <n v="84.171000000000006"/>
    <n v="4.0709999999999997"/>
    <n v="0"/>
    <n v="4.0709999999999997"/>
    <n v="0"/>
    <n v="207.3"/>
    <n v="67.13"/>
    <n v="0"/>
    <n v="0"/>
    <n v="0"/>
    <n v="0"/>
    <n v="-35.823529411764703"/>
    <n v="-16.470588235294116"/>
    <n v="107.63636363636364"/>
    <n v="-53.882352941176471"/>
    <n v="-56.647058823529413"/>
    <n v="18.575757575757574"/>
    <n v="0"/>
    <n v="0"/>
    <n v="0"/>
    <n v="0"/>
    <n v="0"/>
    <n v="334.9"/>
    <n v="67"/>
    <n v="46.099999999999994"/>
    <n v="57097"/>
    <n v="57097"/>
    <n v="334.9"/>
    <n v="67"/>
    <n v="46.099999999999994"/>
    <n v="4242"/>
    <n v="7404"/>
    <n v="363029"/>
    <n v="420126"/>
    <n v="0"/>
    <n v="0"/>
    <n v="0"/>
    <n v="0"/>
    <n v="0"/>
    <n v="0"/>
    <n v="0"/>
    <n v="394554"/>
    <n v="22"/>
    <n v="24646"/>
    <n v="901"/>
    <n v="1"/>
    <n v="1"/>
    <n v="0"/>
    <n v="0"/>
    <n v="0"/>
    <n v="0"/>
    <n v="0"/>
    <n v="0"/>
    <n v="0"/>
    <n v="377.2"/>
    <n v="0"/>
    <n v="0"/>
    <n v="0"/>
    <n v="0"/>
    <n v="0"/>
    <n v="0"/>
    <n v="3.8"/>
    <n v="0"/>
    <n v="381"/>
    <n v="381"/>
    <n v="390.48387096774195"/>
    <n v="60"/>
    <n v="3.6563071297989032E-2"/>
    <n v="0"/>
    <n v="0"/>
    <n v="0"/>
    <n v="0"/>
    <n v="0"/>
    <n v="0"/>
    <n v="8.1913467397928095"/>
    <n v="0"/>
    <n v="0"/>
    <n v="0"/>
    <n v="13442"/>
    <n v="0"/>
    <n v="0"/>
    <n v="0"/>
    <n v="0"/>
    <n v="0"/>
    <n v="0"/>
    <n v="0"/>
    <n v="0"/>
    <n v="0"/>
    <n v="0.22985984156002437"/>
    <n v="0"/>
    <n v="0"/>
    <n v="0"/>
    <n v="0"/>
    <n v="0"/>
    <n v="0"/>
    <n v="2.3156611822059718E-3"/>
    <n v="0"/>
    <n v="0"/>
    <n v="60"/>
    <n v="0"/>
    <n v="0"/>
    <n v="0"/>
    <n v="0"/>
    <n v="0"/>
    <n v="0"/>
    <n v="0"/>
    <n v="0"/>
    <n v="0"/>
    <n v="0"/>
    <n v="0"/>
    <n v="0"/>
    <n v="0"/>
    <n v="13442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60"/>
  </r>
  <r>
    <x v="408"/>
    <s v="London"/>
    <x v="0"/>
    <x v="0"/>
    <n v="1828"/>
    <n v="236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72.03200000000001"/>
    <n v="167.96"/>
    <n v="62.96"/>
    <n v="658.99"/>
    <n v="0"/>
    <n v="0"/>
    <n v="0"/>
    <n v="4.0720000000000001"/>
    <n v="0.40300000000000002"/>
    <n v="351.17"/>
    <n v="0"/>
    <n v="0"/>
    <n v="0"/>
    <n v="0"/>
    <n v="0"/>
    <n v="0"/>
    <n v="0"/>
    <n v="172"/>
    <n v="0"/>
    <n v="0"/>
    <n v="0"/>
    <n v="0"/>
    <n v="0"/>
    <n v="0"/>
    <n v="0.442"/>
    <n v="7.1079999999999997"/>
    <n v="295.7048387096774"/>
    <n v="28.943709677419356"/>
    <n v="0"/>
    <n v="0"/>
    <n v="0"/>
    <n v="0"/>
    <n v="0"/>
    <n v="0"/>
    <n v="0"/>
    <n v="0"/>
    <n v="0"/>
    <n v="0"/>
    <n v="1258"/>
    <n v="163"/>
    <n v="196"/>
    <n v="378"/>
    <n v="69"/>
    <n v="996"/>
    <n v="43531"/>
    <n v="1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.5"/>
    <n v="70"/>
    <n v="76.9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99999999999999"/>
    <n v="13.3"/>
    <n v="-1.2214285714285715"/>
    <n v="-1.2214285714285715"/>
    <n v="-1.4428571428571428"/>
    <n v="-0.37270734380708814"/>
    <n v="70"/>
    <n v="1.67323054934017"/>
    <n v="3.6075147314173299"/>
    <n v="0"/>
    <n v="0"/>
    <n v="3.22598131312373"/>
    <n v="0"/>
    <n v="0.80500000000000005"/>
    <n v="1.5"/>
    <n v="0.7"/>
    <n v="0.114"/>
    <n v="8.1000000000000003E-2"/>
    <n v="0.19900000000000001"/>
    <n v="85320.94"/>
    <n v="1"/>
    <n v="1.58"/>
    <n v="254.12799999999999"/>
    <n v="92.641999999999996"/>
    <n v="46.831000000000003"/>
    <n v="717.49"/>
    <n v="338"/>
    <n v="521.58999999999992"/>
    <n v="83.096000000000004"/>
    <n v="9.5459999999999994"/>
    <n v="0"/>
    <n v="9.5459999999999994"/>
    <n v="0"/>
    <n v="195.65"/>
    <n v="142.35"/>
    <n v="0"/>
    <n v="0"/>
    <n v="0"/>
    <n v="0"/>
    <n v="-36.352941176470587"/>
    <n v="-15"/>
    <n v="97.818181818181813"/>
    <n v="-54.764705882352942"/>
    <n v="-57.323529411764703"/>
    <n v="18.818181818181817"/>
    <n v="0"/>
    <n v="0"/>
    <n v="0"/>
    <n v="0"/>
    <n v="0"/>
    <n v="365.5"/>
    <n v="70"/>
    <n v="76.900000000000006"/>
    <n v="29916"/>
    <n v="29916"/>
    <n v="365.5"/>
    <n v="70"/>
    <n v="76.900000000000006"/>
    <n v="4940"/>
    <n v="8968"/>
    <n v="128532"/>
    <n v="158448"/>
    <n v="0"/>
    <n v="0"/>
    <n v="0"/>
    <n v="0"/>
    <n v="0"/>
    <n v="0"/>
    <n v="0"/>
    <n v="156769"/>
    <n v="694"/>
    <n v="0"/>
    <n v="1653"/>
    <n v="1"/>
    <n v="1"/>
    <n v="0"/>
    <n v="0"/>
    <n v="0"/>
    <n v="0"/>
    <n v="0"/>
    <n v="0"/>
    <n v="0"/>
    <n v="442.4"/>
    <n v="0"/>
    <n v="0"/>
    <n v="0"/>
    <n v="0"/>
    <n v="0"/>
    <n v="0"/>
    <n v="0"/>
    <n v="0"/>
    <n v="442.4"/>
    <n v="442.4"/>
    <n v="390.48387096774195"/>
    <n v="69"/>
    <n v="3.7746170678336979E-2"/>
    <n v="0"/>
    <n v="0"/>
    <n v="0"/>
    <n v="0"/>
    <n v="0"/>
    <n v="0"/>
    <n v="8.5098468271334795"/>
    <n v="0"/>
    <n v="0"/>
    <n v="0"/>
    <n v="15556"/>
    <n v="0"/>
    <n v="0"/>
    <n v="0"/>
    <n v="0"/>
    <n v="0"/>
    <n v="0"/>
    <n v="0"/>
    <n v="0"/>
    <n v="0"/>
    <n v="0.24201312910284462"/>
    <n v="0"/>
    <n v="0"/>
    <n v="0"/>
    <n v="0"/>
    <n v="0"/>
    <n v="0"/>
    <n v="0"/>
    <n v="0"/>
    <n v="0"/>
    <n v="69"/>
    <n v="0"/>
    <n v="0"/>
    <n v="0"/>
    <n v="0"/>
    <n v="0"/>
    <n v="0"/>
    <n v="0"/>
    <n v="0"/>
    <n v="0"/>
    <n v="0"/>
    <n v="0"/>
    <n v="0"/>
    <n v="0"/>
    <n v="15556"/>
    <n v="0"/>
    <n v="0"/>
    <n v="0"/>
    <n v="0"/>
    <n v="0"/>
    <n v="0"/>
    <n v="0"/>
    <n v="0"/>
    <n v="20"/>
    <n v="0"/>
    <n v="0"/>
    <n v="0"/>
    <n v="80"/>
    <n v="0"/>
    <n v="0"/>
    <n v="0"/>
    <n v="20"/>
    <n v="0"/>
    <n v="0"/>
    <n v="80"/>
  </r>
  <r>
    <x v="409"/>
    <s v="London"/>
    <x v="0"/>
    <x v="0"/>
    <n v="2612"/>
    <n v="3114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25.32000000000001"/>
    <n v="121.67700000000001"/>
    <n v="53.642000000000003"/>
    <n v="642.16"/>
    <n v="0"/>
    <n v="0"/>
    <n v="0"/>
    <n v="3.6429999999999998"/>
    <n v="0.37"/>
    <n v="312.37"/>
    <n v="0"/>
    <n v="0"/>
    <n v="0"/>
    <n v="0"/>
    <n v="0"/>
    <n v="0"/>
    <n v="0"/>
    <n v="191"/>
    <n v="0"/>
    <n v="0"/>
    <n v="0"/>
    <n v="0"/>
    <n v="0"/>
    <n v="0"/>
    <n v="0.313"/>
    <n v="9.202"/>
    <n v="295.7048387096774"/>
    <n v="28.943709677419356"/>
    <n v="0"/>
    <n v="0"/>
    <n v="0"/>
    <n v="0"/>
    <n v="0"/>
    <n v="0"/>
    <n v="0"/>
    <n v="0"/>
    <n v="0"/>
    <n v="0"/>
    <n v="1578"/>
    <n v="208"/>
    <n v="207"/>
    <n v="498"/>
    <n v="149"/>
    <n v="1540"/>
    <n v="59568"/>
    <n v="21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.7"/>
    <n v="107"/>
    <n v="3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"/>
    <n v="0"/>
    <n v="0"/>
    <n v="0"/>
    <n v="0"/>
    <n v="0"/>
    <n v="20"/>
    <n v="0"/>
    <n v="-0.62142857142857011"/>
    <n v="-0.62142857142857011"/>
    <n v="-1.4428571428571428"/>
    <n v="-0.37270734380708814"/>
    <n v="83"/>
    <n v="1.7407909785567801"/>
    <n v="3.6509824737918399"/>
    <n v="0"/>
    <n v="0"/>
    <n v="3.3996363980508302"/>
    <n v="0"/>
    <n v="0.78500000000000003"/>
    <n v="1.5"/>
    <n v="0.8"/>
    <n v="0.123"/>
    <n v="9.0999999999999998E-2"/>
    <n v="0.25900000000000001"/>
    <n v="89270.6"/>
    <n v="1"/>
    <n v="1.58"/>
    <n v="322.08999999999997"/>
    <n v="100.928"/>
    <n v="55.176000000000002"/>
    <n v="714.97000000000367"/>
    <n v="422.22000000000082"/>
    <n v="600.23999999999796"/>
    <n v="74.613"/>
    <n v="26.315000000000001"/>
    <n v="0"/>
    <n v="26.315000000000001"/>
    <n v="0"/>
    <n v="200.35"/>
    <n v="221.8700000000008"/>
    <n v="0"/>
    <n v="0"/>
    <n v="0"/>
    <n v="0"/>
    <n v="-39.323529411764703"/>
    <n v="-16.705882352941178"/>
    <n v="91.424242424242422"/>
    <n v="-50.823529411764703"/>
    <n v="-55.676470588235297"/>
    <n v="17.363636363636363"/>
    <n v="0"/>
    <n v="0"/>
    <n v="0"/>
    <n v="0"/>
    <n v="0"/>
    <n v="497.7"/>
    <n v="107"/>
    <n v="42.3"/>
    <n v="1611"/>
    <n v="1611"/>
    <n v="497.7"/>
    <n v="107"/>
    <n v="42.3"/>
    <n v="5812"/>
    <n v="10030"/>
    <n v="2358"/>
    <n v="3969"/>
    <n v="0.29049255676534042"/>
    <n v="0"/>
    <n v="0.29049255676534042"/>
    <n v="0"/>
    <n v="1"/>
    <n v="0"/>
    <n v="0"/>
    <n v="2056"/>
    <n v="608"/>
    <n v="3"/>
    <n v="1892"/>
    <n v="2"/>
    <n v="1"/>
    <n v="0"/>
    <n v="0"/>
    <n v="0"/>
    <n v="0"/>
    <n v="0"/>
    <n v="0"/>
    <n v="0"/>
    <n v="536.20000000000005"/>
    <n v="0"/>
    <n v="0"/>
    <n v="0"/>
    <n v="0"/>
    <n v="0"/>
    <n v="0"/>
    <n v="3.8"/>
    <n v="0"/>
    <n v="540"/>
    <n v="540"/>
    <n v="390.48387096774195"/>
    <n v="54.220967741935482"/>
    <n v="2.0758410314676679E-2"/>
    <n v="0"/>
    <n v="0"/>
    <n v="0"/>
    <n v="0"/>
    <n v="0"/>
    <n v="0"/>
    <n v="8.3908882082695246"/>
    <n v="0"/>
    <n v="0"/>
    <n v="0"/>
    <n v="21917"/>
    <n v="0"/>
    <n v="0"/>
    <n v="0"/>
    <n v="0"/>
    <n v="0"/>
    <n v="0"/>
    <n v="0"/>
    <n v="0"/>
    <n v="0"/>
    <n v="0.2052833078101072"/>
    <n v="0"/>
    <n v="0"/>
    <n v="0"/>
    <n v="0"/>
    <n v="0"/>
    <n v="0"/>
    <n v="1.4548238897396631E-3"/>
    <n v="0"/>
    <n v="0"/>
    <n v="54.220967741935482"/>
    <n v="0"/>
    <n v="0"/>
    <n v="0"/>
    <n v="0"/>
    <n v="0"/>
    <n v="0"/>
    <n v="0"/>
    <n v="0"/>
    <n v="0"/>
    <n v="0"/>
    <n v="0"/>
    <n v="0"/>
    <n v="0"/>
    <n v="21917"/>
    <n v="0"/>
    <n v="0"/>
    <n v="0"/>
    <n v="0"/>
    <n v="0"/>
    <n v="0"/>
    <n v="0"/>
    <n v="0"/>
    <n v="60"/>
    <n v="0"/>
    <n v="0"/>
    <n v="0"/>
    <n v="80"/>
    <n v="0"/>
    <n v="0"/>
    <n v="0"/>
    <n v="60"/>
    <n v="0"/>
    <n v="0"/>
    <n v="80"/>
  </r>
  <r>
    <x v="410"/>
    <s v="London"/>
    <x v="0"/>
    <x v="0"/>
    <n v="4120"/>
    <n v="473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15.676"/>
    <n v="112.15600000000001"/>
    <n v="48.767000000000003"/>
    <n v="691.64"/>
    <n v="0"/>
    <n v="0"/>
    <n v="0"/>
    <n v="3.52"/>
    <n v="0.35799999999999998"/>
    <n v="258.729999999999"/>
    <n v="0"/>
    <n v="0"/>
    <n v="0"/>
    <n v="0"/>
    <n v="0"/>
    <n v="0"/>
    <n v="0"/>
    <n v="242"/>
    <n v="0"/>
    <n v="0"/>
    <n v="0"/>
    <n v="0"/>
    <n v="0"/>
    <n v="0"/>
    <n v="2.2010000000000001"/>
    <n v="10.371"/>
    <n v="295.7048387096774"/>
    <n v="28.943709677419356"/>
    <n v="0"/>
    <n v="0"/>
    <n v="0"/>
    <n v="0"/>
    <n v="0"/>
    <n v="0"/>
    <n v="0"/>
    <n v="0"/>
    <n v="0"/>
    <n v="0"/>
    <n v="1622"/>
    <n v="297"/>
    <n v="234"/>
    <n v="764"/>
    <n v="310"/>
    <n v="1739"/>
    <n v="91094"/>
    <n v="34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6.5"/>
    <n v="169"/>
    <n v="5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2"/>
    <n v="0"/>
    <n v="-2.4214285714285708"/>
    <n v="-2.4214285714285708"/>
    <n v="-1.4428571428571428"/>
    <n v="-0.37270734380708814"/>
    <n v="56"/>
    <n v="1.8160015649452199"/>
    <n v="3.7251821167503198"/>
    <n v="0"/>
    <n v="0"/>
    <n v="3.4936983178568899"/>
    <n v="0"/>
    <n v="0.76"/>
    <n v="1.6"/>
    <n v="0.9"/>
    <n v="0.13300000000000001"/>
    <n v="0.107"/>
    <n v="0.34300000000000003"/>
    <n v="94071.14"/>
    <n v="1"/>
    <n v="1.55"/>
    <n v="324.18799999999999"/>
    <n v="132.554"/>
    <n v="63.042000000000002"/>
    <n v="706.92999999999984"/>
    <n v="523.74"/>
    <n v="550.9"/>
    <n v="84.787000000000006"/>
    <n v="47.767000000000003"/>
    <n v="0"/>
    <n v="47.767000000000003"/>
    <n v="0"/>
    <n v="223.63"/>
    <n v="300.10999999999996"/>
    <n v="0"/>
    <n v="0"/>
    <n v="0"/>
    <n v="0"/>
    <n v="-47.147058823529413"/>
    <n v="-23.323529411764707"/>
    <n v="-1.6176470588235294"/>
    <n v="-45.735294117647058"/>
    <n v="-19.90909090909091"/>
    <n v="7.9393939393939394"/>
    <n v="0"/>
    <n v="0"/>
    <n v="0"/>
    <n v="0"/>
    <n v="0"/>
    <n v="746.5"/>
    <n v="169"/>
    <n v="57.7"/>
    <n v="2136"/>
    <n v="2136"/>
    <n v="746.5"/>
    <n v="169"/>
    <n v="57.7"/>
    <n v="8673"/>
    <n v="15245"/>
    <n v="1023"/>
    <n v="3159"/>
    <n v="0.40534391350284382"/>
    <n v="0"/>
    <n v="0.40534391350284382"/>
    <n v="0"/>
    <n v="0"/>
    <n v="1"/>
    <n v="0"/>
    <n v="589"/>
    <n v="706"/>
    <n v="0"/>
    <n v="2530"/>
    <n v="3"/>
    <n v="1"/>
    <n v="0"/>
    <n v="0"/>
    <n v="0"/>
    <n v="0"/>
    <n v="0"/>
    <n v="0"/>
    <n v="0"/>
    <n v="804.2"/>
    <n v="0"/>
    <n v="0"/>
    <n v="0"/>
    <n v="0"/>
    <n v="0"/>
    <n v="0"/>
    <n v="0"/>
    <n v="0"/>
    <n v="804.2"/>
    <n v="804.2"/>
    <n v="390.48387096774195"/>
    <n v="215.22096774193548"/>
    <n v="5.2238098966489198E-2"/>
    <n v="0"/>
    <n v="0"/>
    <n v="0"/>
    <n v="0"/>
    <n v="0"/>
    <n v="0"/>
    <n v="8.4805825242718438"/>
    <n v="0"/>
    <n v="0"/>
    <n v="0"/>
    <n v="34940"/>
    <n v="0"/>
    <n v="0"/>
    <n v="0"/>
    <n v="0"/>
    <n v="0"/>
    <n v="0"/>
    <n v="0"/>
    <n v="0"/>
    <n v="0"/>
    <n v="0.19519417475728157"/>
    <n v="0"/>
    <n v="0"/>
    <n v="0"/>
    <n v="0"/>
    <n v="0"/>
    <n v="0"/>
    <n v="0"/>
    <n v="0"/>
    <n v="0"/>
    <n v="215.22096774193548"/>
    <n v="0"/>
    <n v="0"/>
    <n v="0"/>
    <n v="0"/>
    <n v="0"/>
    <n v="0"/>
    <n v="0"/>
    <n v="0"/>
    <n v="0"/>
    <n v="0"/>
    <n v="0"/>
    <n v="0"/>
    <n v="0"/>
    <n v="34940"/>
    <n v="0"/>
    <n v="0"/>
    <n v="0"/>
    <n v="0"/>
    <n v="0"/>
    <n v="0"/>
    <n v="0"/>
    <n v="0"/>
    <n v="190"/>
    <n v="0"/>
    <n v="0"/>
    <n v="0"/>
    <n v="90"/>
    <n v="10"/>
    <n v="0"/>
    <n v="0"/>
    <n v="190"/>
    <n v="0"/>
    <n v="0"/>
    <n v="90"/>
  </r>
  <r>
    <x v="411"/>
    <s v="London"/>
    <x v="0"/>
    <x v="0"/>
    <n v="2849"/>
    <n v="3542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30.54499999999999"/>
    <n v="126.84399999999999"/>
    <n v="47.32"/>
    <n v="665.33"/>
    <n v="0"/>
    <n v="0"/>
    <n v="0"/>
    <n v="3.7010000000000001"/>
    <n v="0.32600000000000001"/>
    <n v="275.24"/>
    <n v="0"/>
    <n v="0"/>
    <n v="0"/>
    <n v="0"/>
    <n v="0"/>
    <n v="0"/>
    <n v="0"/>
    <n v="225"/>
    <n v="0"/>
    <n v="0"/>
    <n v="0"/>
    <n v="0"/>
    <n v="0"/>
    <n v="0"/>
    <n v="2.6389999999999998"/>
    <n v="8.4949999999999992"/>
    <n v="295.7048387096774"/>
    <n v="28.943709677419356"/>
    <n v="0"/>
    <n v="0"/>
    <n v="0"/>
    <n v="0"/>
    <n v="0"/>
    <n v="0"/>
    <n v="0"/>
    <n v="0"/>
    <n v="0"/>
    <n v="0"/>
    <n v="1412"/>
    <n v="221"/>
    <n v="414"/>
    <n v="694"/>
    <n v="321"/>
    <n v="1633"/>
    <n v="69261"/>
    <n v="2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8.4"/>
    <n v="141"/>
    <n v="4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"/>
    <n v="0"/>
    <n v="17"/>
    <n v="12.5"/>
    <n v="-2.5642857142857167"/>
    <n v="-2.4082354323308297"/>
    <n v="6.4428571428571431"/>
    <n v="1.3347095359883085"/>
    <n v="65"/>
    <n v="1.89405778104264"/>
    <n v="4.0243177142783404"/>
    <n v="0"/>
    <n v="0"/>
    <n v="3.5568619648715698"/>
    <n v="0"/>
    <n v="0.76700000000000002"/>
    <n v="1.6"/>
    <n v="1"/>
    <n v="0.13100000000000001"/>
    <n v="0.10199999999999999"/>
    <n v="0.32700000000000001"/>
    <n v="77870.86"/>
    <n v="1"/>
    <n v="1.5"/>
    <n v="373.43200000000002"/>
    <n v="141.054"/>
    <n v="68.971999999999994"/>
    <n v="692.04"/>
    <n v="521.2299999999999"/>
    <n v="575.27"/>
    <n v="90.45"/>
    <n v="50.603999999999999"/>
    <n v="0"/>
    <n v="50.603999999999999"/>
    <n v="0"/>
    <n v="213.94"/>
    <n v="307.28999999999996"/>
    <n v="0"/>
    <n v="0"/>
    <n v="0"/>
    <n v="0"/>
    <n v="-42.823529411764703"/>
    <n v="-22.852941176470587"/>
    <n v="50.911764705882355"/>
    <n v="-41.558823529411768"/>
    <n v="-14.787878787878787"/>
    <n v="3.96875"/>
    <n v="0"/>
    <n v="0"/>
    <n v="0"/>
    <n v="0"/>
    <n v="0"/>
    <n v="718.4"/>
    <n v="141"/>
    <n v="49.9"/>
    <n v="1780"/>
    <n v="1780"/>
    <n v="718.4"/>
    <n v="141"/>
    <n v="49.9"/>
    <n v="6802"/>
    <n v="11742"/>
    <n v="978"/>
    <n v="2758"/>
    <n v="0.30416352973181582"/>
    <n v="0"/>
    <n v="0.30416352973181582"/>
    <n v="0"/>
    <n v="0"/>
    <n v="0"/>
    <n v="1"/>
    <n v="486"/>
    <n v="708"/>
    <n v="0"/>
    <n v="2246"/>
    <n v="2"/>
    <n v="0"/>
    <n v="0"/>
    <n v="0"/>
    <n v="0"/>
    <n v="0"/>
    <n v="0"/>
    <n v="0"/>
    <n v="0"/>
    <n v="768.3"/>
    <n v="0"/>
    <n v="0"/>
    <n v="0"/>
    <n v="0"/>
    <n v="0"/>
    <n v="0"/>
    <n v="0"/>
    <n v="0"/>
    <n v="768.3"/>
    <n v="768.3"/>
    <n v="390.48387096774195"/>
    <n v="226.22096774193548"/>
    <n v="7.9403639081058436E-2"/>
    <n v="0"/>
    <n v="0"/>
    <n v="0"/>
    <n v="0"/>
    <n v="0"/>
    <n v="0"/>
    <n v="0"/>
    <n v="10.016497016497016"/>
    <n v="0"/>
    <n v="0"/>
    <n v="0"/>
    <n v="28537"/>
    <n v="0"/>
    <n v="0"/>
    <n v="0"/>
    <n v="0"/>
    <n v="0"/>
    <n v="0"/>
    <n v="0"/>
    <n v="0"/>
    <n v="0.26967356967356965"/>
    <n v="0"/>
    <n v="0"/>
    <n v="0"/>
    <n v="0"/>
    <n v="0"/>
    <n v="0"/>
    <n v="0"/>
    <n v="0"/>
    <n v="0"/>
    <n v="226.22096774193548"/>
    <n v="0"/>
    <n v="0"/>
    <n v="0"/>
    <n v="0"/>
    <n v="0"/>
    <n v="0"/>
    <n v="0"/>
    <n v="0"/>
    <n v="0"/>
    <n v="0"/>
    <n v="0"/>
    <n v="0"/>
    <n v="0"/>
    <n v="28537"/>
    <n v="0"/>
    <n v="0"/>
    <n v="0"/>
    <n v="0"/>
    <n v="0"/>
    <n v="0"/>
    <n v="0"/>
    <n v="0"/>
    <n v="150"/>
    <n v="0"/>
    <n v="0"/>
    <n v="0"/>
    <n v="150"/>
    <n v="0"/>
    <n v="0"/>
    <n v="0"/>
    <n v="150"/>
    <n v="0"/>
    <n v="0"/>
    <n v="150"/>
  </r>
  <r>
    <x v="412"/>
    <s v="London"/>
    <x v="0"/>
    <x v="0"/>
    <n v="1691"/>
    <n v="2392"/>
    <n v="0"/>
    <n v="0"/>
    <n v="0"/>
    <n v="1"/>
    <n v="3159.1350000000002"/>
    <n v="4194.04000000001"/>
    <n v="0"/>
    <n v="0"/>
    <n v="1"/>
    <n v="1"/>
    <n v="0"/>
    <n v="0"/>
    <n v="0"/>
    <n v="0"/>
    <n v="0"/>
    <n v="0"/>
    <n v="0"/>
    <n v="0"/>
    <n v="492.44599999999997"/>
    <n v="488.95699999999999"/>
    <n v="157.96600000000001"/>
    <n v="1623.09"/>
    <n v="0"/>
    <n v="0"/>
    <n v="0"/>
    <n v="3.4889999999999999"/>
    <n v="0.35499999999999998"/>
    <n v="322.38"/>
    <n v="0"/>
    <n v="0"/>
    <n v="0"/>
    <n v="0"/>
    <n v="0"/>
    <n v="0"/>
    <n v="0"/>
    <n v="179"/>
    <n v="0"/>
    <n v="0"/>
    <n v="0"/>
    <n v="0"/>
    <n v="0"/>
    <n v="0"/>
    <n v="1.5389999999999999"/>
    <n v="7.1159999999999997"/>
    <n v="295.7048387096774"/>
    <n v="28.943709677419356"/>
    <n v="0"/>
    <n v="0"/>
    <n v="0"/>
    <n v="0"/>
    <n v="0"/>
    <n v="0"/>
    <n v="0"/>
    <n v="0"/>
    <n v="0"/>
    <n v="0"/>
    <n v="1344"/>
    <n v="178"/>
    <n v="129"/>
    <n v="523"/>
    <n v="135"/>
    <n v="1053"/>
    <n v="35789"/>
    <n v="16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.79999999999995"/>
    <n v="107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"/>
    <n v="0"/>
    <n v="17.399999999999999"/>
    <n v="0"/>
    <n v="-2.1642857142857181"/>
    <n v="-2.0325775375939887"/>
    <n v="1.342857142857143"/>
    <n v="0.27818779685787365"/>
    <n v="100"/>
    <n v="1.945164249194"/>
    <n v="4.0165199625810697"/>
    <n v="0"/>
    <n v="0"/>
    <n v="3.6231185031362898"/>
    <n v="0"/>
    <n v="0.79800000000000004"/>
    <n v="1.6"/>
    <n v="0.9"/>
    <n v="0.11600000000000001"/>
    <n v="8.5999999999999993E-2"/>
    <n v="0.22"/>
    <n v="69376.039999999994"/>
    <n v="1"/>
    <n v="1.55"/>
    <n v="363.91399999999999"/>
    <n v="131.06700000000001"/>
    <n v="78.733000000000004"/>
    <n v="691.0500000000003"/>
    <n v="471.92999999999995"/>
    <n v="541.89"/>
    <n v="83.546999999999997"/>
    <n v="47.52"/>
    <n v="0"/>
    <n v="47.52"/>
    <n v="0"/>
    <n v="207.67000000000002"/>
    <n v="264.26"/>
    <n v="0"/>
    <n v="0"/>
    <n v="0"/>
    <n v="0"/>
    <n v="-37.205882352941174"/>
    <n v="-19.382352941176471"/>
    <n v="29.454545454545453"/>
    <n v="-55.382352941176471"/>
    <n v="-60.235294117647058"/>
    <n v="18.757575757575758"/>
    <n v="0"/>
    <n v="0"/>
    <n v="0"/>
    <n v="0"/>
    <n v="3159.1350000000002"/>
    <n v="526.79999999999995"/>
    <n v="107"/>
    <n v="46"/>
    <n v="1633"/>
    <n v="1633"/>
    <n v="526.79999999999995"/>
    <n v="107"/>
    <n v="46"/>
    <n v="3641"/>
    <n v="6233"/>
    <n v="1268"/>
    <n v="2901"/>
    <n v="0"/>
    <n v="0"/>
    <n v="0"/>
    <n v="0"/>
    <n v="0"/>
    <n v="0"/>
    <n v="0"/>
    <n v="508"/>
    <n v="1377"/>
    <n v="0"/>
    <n v="2256"/>
    <n v="0"/>
    <n v="0"/>
    <n v="0"/>
    <n v="0"/>
    <n v="0"/>
    <n v="0"/>
    <n v="0"/>
    <n v="0"/>
    <n v="0"/>
    <n v="572.79999999999995"/>
    <n v="0"/>
    <n v="0"/>
    <n v="0"/>
    <n v="0"/>
    <n v="0"/>
    <n v="0"/>
    <n v="0"/>
    <n v="0"/>
    <n v="572.79999999999995"/>
    <n v="572.79999999999995"/>
    <n v="390.48387096774195"/>
    <n v="40.220967741935482"/>
    <n v="2.3785315045497031E-2"/>
    <n v="0"/>
    <n v="0"/>
    <n v="0"/>
    <n v="0"/>
    <n v="0"/>
    <n v="0"/>
    <n v="9.6469544648137191"/>
    <n v="0"/>
    <n v="0"/>
    <n v="0"/>
    <n v="16313"/>
    <n v="0"/>
    <n v="0"/>
    <n v="0"/>
    <n v="0"/>
    <n v="0"/>
    <n v="0"/>
    <n v="0"/>
    <n v="0"/>
    <n v="0"/>
    <n v="0.33873447664104078"/>
    <n v="0"/>
    <n v="0"/>
    <n v="0"/>
    <n v="0"/>
    <n v="0"/>
    <n v="0"/>
    <n v="0"/>
    <n v="0"/>
    <n v="0"/>
    <n v="40.220967741935482"/>
    <n v="0"/>
    <n v="0"/>
    <n v="0"/>
    <n v="0"/>
    <n v="0"/>
    <n v="0"/>
    <n v="0"/>
    <n v="0"/>
    <n v="0"/>
    <n v="0"/>
    <n v="0"/>
    <n v="0"/>
    <n v="0"/>
    <n v="16313"/>
    <n v="0"/>
    <n v="0"/>
    <n v="0"/>
    <n v="0"/>
    <n v="0"/>
    <n v="0"/>
    <n v="0"/>
    <n v="0"/>
    <n v="90"/>
    <n v="0"/>
    <n v="0"/>
    <n v="0"/>
    <n v="50"/>
    <n v="0"/>
    <n v="0"/>
    <n v="0"/>
    <n v="90"/>
    <n v="0"/>
    <n v="0"/>
    <n v="50"/>
  </r>
  <r>
    <x v="413"/>
    <s v="London"/>
    <x v="0"/>
    <x v="0"/>
    <n v="1733"/>
    <n v="2468"/>
    <n v="0"/>
    <n v="0"/>
    <n v="0"/>
    <n v="1"/>
    <n v="3159.1350000000002"/>
    <n v="4194.04000000001"/>
    <n v="0"/>
    <n v="0"/>
    <n v="1"/>
    <n v="1"/>
    <n v="0"/>
    <n v="0"/>
    <n v="0"/>
    <n v="0"/>
    <n v="0"/>
    <n v="0"/>
    <n v="0"/>
    <n v="0"/>
    <n v="557.55399999999997"/>
    <n v="554.24"/>
    <n v="135.69"/>
    <n v="1629.6"/>
    <n v="0"/>
    <n v="0"/>
    <n v="0"/>
    <n v="3.3140000000000001"/>
    <n v="0.35899999999999999"/>
    <n v="316.67"/>
    <n v="0"/>
    <n v="0"/>
    <n v="0"/>
    <n v="0"/>
    <n v="0"/>
    <n v="29.99"/>
    <n v="1.2490000000000001"/>
    <n v="797"/>
    <n v="1"/>
    <n v="0"/>
    <n v="0"/>
    <n v="0"/>
    <n v="0"/>
    <n v="0"/>
    <n v="0.69699999999999995"/>
    <n v="7.8819999999999997"/>
    <n v="295.7048387096774"/>
    <n v="28.943709677419356"/>
    <n v="0"/>
    <n v="0"/>
    <n v="0"/>
    <n v="0"/>
    <n v="0"/>
    <n v="0"/>
    <n v="0"/>
    <n v="0"/>
    <n v="0"/>
    <n v="0"/>
    <n v="1375"/>
    <n v="178"/>
    <n v="146"/>
    <n v="663"/>
    <n v="218"/>
    <n v="1107"/>
    <n v="19172"/>
    <n v="16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.70000000000005"/>
    <n v="150"/>
    <n v="7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16.399999999999999"/>
    <n v="0"/>
    <n v="-3.1642857142857181"/>
    <n v="-2.9717222744360945"/>
    <n v="1.1428571428571428"/>
    <n v="0.23675557179393497"/>
    <n v="100"/>
    <n v="2.0720215528647898"/>
    <n v="3.91477359808446"/>
    <n v="0"/>
    <n v="0"/>
    <n v="3.4925490307031302"/>
    <n v="0"/>
    <n v="0.80700000000000005"/>
    <n v="1.7"/>
    <n v="0.8"/>
    <n v="0.113"/>
    <n v="8.1000000000000003E-2"/>
    <n v="0.19600000000000001"/>
    <n v="75593.710000000006"/>
    <n v="1"/>
    <n v="1.58"/>
    <n v="332.476"/>
    <n v="149.327"/>
    <n v="82.546999999999997"/>
    <n v="692.37999999999988"/>
    <n v="554.63999999999987"/>
    <n v="605.32000000000005"/>
    <n v="87.983000000000004"/>
    <n v="61.344000000000001"/>
    <n v="0"/>
    <n v="61.344000000000001"/>
    <n v="0"/>
    <n v="209.05"/>
    <n v="345.58999999999992"/>
    <n v="0"/>
    <n v="0"/>
    <n v="0"/>
    <n v="0"/>
    <n v="-33.735294117647058"/>
    <n v="-15.970588235294118"/>
    <n v="89.666666666666671"/>
    <n v="-53.705882352941174"/>
    <n v="-58.617647058823529"/>
    <n v="18.333333333333332"/>
    <n v="0"/>
    <n v="0"/>
    <n v="0"/>
    <n v="0"/>
    <n v="3159.1350000000002"/>
    <n v="648.70000000000005"/>
    <n v="150"/>
    <n v="77.2"/>
    <n v="20715"/>
    <n v="20715"/>
    <n v="648.70000000000005"/>
    <n v="150"/>
    <n v="77.2"/>
    <n v="3122"/>
    <n v="5196"/>
    <n v="155921"/>
    <n v="176636"/>
    <n v="0"/>
    <n v="0"/>
    <n v="0"/>
    <n v="0"/>
    <n v="0"/>
    <n v="0"/>
    <n v="0"/>
    <n v="173909"/>
    <n v="1656"/>
    <n v="0"/>
    <n v="2541"/>
    <n v="4"/>
    <n v="0"/>
    <n v="0"/>
    <n v="0"/>
    <n v="0"/>
    <n v="0"/>
    <n v="0"/>
    <n v="0"/>
    <n v="0"/>
    <n v="725.90000000000009"/>
    <n v="0"/>
    <n v="0"/>
    <n v="0"/>
    <n v="0"/>
    <n v="0"/>
    <n v="0"/>
    <n v="0"/>
    <n v="0"/>
    <n v="725.90000000000009"/>
    <n v="725.90000000000009"/>
    <n v="390.48387096774195"/>
    <n v="123.22096774193548"/>
    <n v="7.1102693446010085E-2"/>
    <n v="0"/>
    <n v="0"/>
    <n v="0"/>
    <n v="0"/>
    <n v="0"/>
    <n v="0"/>
    <n v="9.5828043854587417"/>
    <n v="0"/>
    <n v="0"/>
    <n v="0"/>
    <n v="16607"/>
    <n v="0"/>
    <n v="0"/>
    <n v="0"/>
    <n v="0"/>
    <n v="0"/>
    <n v="0"/>
    <n v="0"/>
    <n v="0"/>
    <n v="0"/>
    <n v="0.41886901327178311"/>
    <n v="0"/>
    <n v="0"/>
    <n v="0"/>
    <n v="0"/>
    <n v="0"/>
    <n v="0"/>
    <n v="0"/>
    <n v="0"/>
    <n v="0"/>
    <n v="123.22096774193548"/>
    <n v="0"/>
    <n v="0"/>
    <n v="0"/>
    <n v="0"/>
    <n v="0"/>
    <n v="0"/>
    <n v="0"/>
    <n v="0"/>
    <n v="0"/>
    <n v="0"/>
    <n v="0"/>
    <n v="0"/>
    <n v="0"/>
    <n v="16607"/>
    <n v="0"/>
    <n v="0"/>
    <n v="0"/>
    <n v="0"/>
    <n v="0"/>
    <n v="0"/>
    <n v="0"/>
    <n v="0"/>
    <n v="110"/>
    <n v="0"/>
    <n v="0"/>
    <n v="0"/>
    <n v="110"/>
    <n v="0"/>
    <n v="0"/>
    <n v="0"/>
    <n v="110"/>
    <n v="0"/>
    <n v="0"/>
    <n v="110"/>
  </r>
  <r>
    <x v="414"/>
    <s v="London"/>
    <x v="0"/>
    <x v="0"/>
    <n v="1728"/>
    <n v="2490"/>
    <n v="0"/>
    <n v="0"/>
    <n v="0"/>
    <n v="1"/>
    <n v="3159.1350000000002"/>
    <n v="4194.04000000001"/>
    <n v="0"/>
    <n v="0"/>
    <n v="1"/>
    <n v="1"/>
    <n v="0"/>
    <n v="0"/>
    <n v="0"/>
    <n v="0"/>
    <n v="0"/>
    <n v="0"/>
    <n v="0"/>
    <n v="0"/>
    <n v="584.08199999999999"/>
    <n v="581.40700000000004"/>
    <n v="156.827"/>
    <n v="1710.78"/>
    <n v="0"/>
    <n v="0"/>
    <n v="0"/>
    <n v="2.6749999999999998"/>
    <n v="0.41099999999999998"/>
    <n v="296.25"/>
    <n v="0"/>
    <n v="0"/>
    <n v="0"/>
    <n v="0"/>
    <n v="0"/>
    <n v="90"/>
    <n v="2.8260000000000001"/>
    <n v="1577"/>
    <n v="0"/>
    <n v="0"/>
    <n v="0"/>
    <n v="0"/>
    <n v="0"/>
    <n v="0"/>
    <n v="0.53800000000000003"/>
    <n v="8.9440000000000008"/>
    <n v="295.7048387096774"/>
    <n v="28.943709677419356"/>
    <n v="0"/>
    <n v="0"/>
    <n v="0"/>
    <n v="0"/>
    <n v="0"/>
    <n v="0"/>
    <n v="0"/>
    <n v="0"/>
    <n v="0"/>
    <n v="0"/>
    <n v="1263"/>
    <n v="147"/>
    <n v="87"/>
    <n v="584"/>
    <n v="191"/>
    <n v="1288"/>
    <n v="24417"/>
    <n v="1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1.9"/>
    <n v="128"/>
    <n v="3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2"/>
    <n v="0"/>
    <n v="-2.3642857142857174"/>
    <n v="-2.2204064849624094"/>
    <n v="-1.157142857142857"/>
    <n v="-0.23971501644135915"/>
    <n v="99"/>
    <n v="2.0591957332996702"/>
    <n v="3.86301316502374"/>
    <n v="0"/>
    <n v="0"/>
    <n v="3.5094655699531501"/>
    <n v="0"/>
    <n v="0.8"/>
    <n v="1.7"/>
    <n v="0.8"/>
    <n v="0.11700000000000001"/>
    <n v="8.3000000000000004E-2"/>
    <n v="0.21299999999999999"/>
    <n v="78038.52"/>
    <n v="1"/>
    <n v="1.58"/>
    <n v="285.26799999999997"/>
    <n v="221.14599999999999"/>
    <n v="80.766999999999996"/>
    <n v="656.03"/>
    <n v="661.2"/>
    <n v="548.99"/>
    <n v="82.007000000000005"/>
    <n v="139.13900000000001"/>
    <n v="0"/>
    <n v="139.13900000000001"/>
    <n v="0"/>
    <n v="213.26999999999998"/>
    <n v="447.93000000000006"/>
    <n v="0"/>
    <n v="0"/>
    <n v="0"/>
    <n v="0"/>
    <n v="-32.617647058823529"/>
    <n v="-14.941176470588236"/>
    <n v="105.60606060606061"/>
    <n v="-52.852941176470587"/>
    <n v="-58.029411764705884"/>
    <n v="17.757575757575758"/>
    <n v="0"/>
    <n v="0"/>
    <n v="0"/>
    <n v="0"/>
    <n v="3159.1350000000002"/>
    <n v="601.9"/>
    <n v="128"/>
    <n v="38.5"/>
    <n v="25344"/>
    <n v="25344"/>
    <n v="601.9"/>
    <n v="128"/>
    <n v="38.5"/>
    <n v="3797"/>
    <n v="6364"/>
    <n v="75222"/>
    <n v="100566"/>
    <n v="0"/>
    <n v="0"/>
    <n v="0"/>
    <n v="0"/>
    <n v="0"/>
    <n v="0"/>
    <n v="0"/>
    <n v="73584"/>
    <n v="1075"/>
    <n v="24794"/>
    <n v="2149"/>
    <n v="4"/>
    <n v="0"/>
    <n v="0"/>
    <n v="0"/>
    <n v="0"/>
    <n v="0"/>
    <n v="0"/>
    <n v="0"/>
    <n v="0"/>
    <n v="640.4"/>
    <n v="0"/>
    <n v="0"/>
    <n v="0"/>
    <n v="0"/>
    <n v="0"/>
    <n v="0"/>
    <n v="0"/>
    <n v="0"/>
    <n v="640.4"/>
    <n v="640.4"/>
    <n v="390.48387096774195"/>
    <n v="96.220967741935482"/>
    <n v="5.568343040621266E-2"/>
    <n v="0"/>
    <n v="0"/>
    <n v="0"/>
    <n v="0"/>
    <n v="0"/>
    <n v="0"/>
    <n v="9.6128472222222214"/>
    <n v="0"/>
    <n v="0"/>
    <n v="0"/>
    <n v="16611"/>
    <n v="0"/>
    <n v="0"/>
    <n v="0"/>
    <n v="0"/>
    <n v="0"/>
    <n v="0"/>
    <n v="0"/>
    <n v="0"/>
    <n v="0"/>
    <n v="0.37060185185185185"/>
    <n v="0"/>
    <n v="0"/>
    <n v="0"/>
    <n v="0"/>
    <n v="0"/>
    <n v="0"/>
    <n v="0"/>
    <n v="0"/>
    <n v="0"/>
    <n v="96.220967741935482"/>
    <n v="0"/>
    <n v="0"/>
    <n v="0"/>
    <n v="0"/>
    <n v="0"/>
    <n v="0"/>
    <n v="0"/>
    <n v="0"/>
    <n v="0"/>
    <n v="0"/>
    <n v="0"/>
    <n v="0"/>
    <n v="0"/>
    <n v="16611"/>
    <n v="0"/>
    <n v="0"/>
    <n v="0"/>
    <n v="0"/>
    <n v="0"/>
    <n v="0"/>
    <n v="0"/>
    <n v="0"/>
    <n v="100"/>
    <n v="0"/>
    <n v="0"/>
    <n v="0"/>
    <n v="100"/>
    <n v="0"/>
    <n v="0"/>
    <n v="0"/>
    <n v="100"/>
    <n v="0"/>
    <n v="0"/>
    <n v="100"/>
  </r>
  <r>
    <x v="415"/>
    <s v="London"/>
    <x v="0"/>
    <x v="0"/>
    <n v="2136"/>
    <n v="2983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660.15899999999999"/>
    <n v="657.77300000000002"/>
    <n v="171.43700000000001"/>
    <n v="2013.16"/>
    <n v="0"/>
    <n v="0"/>
    <n v="0"/>
    <n v="2.3860000000000001"/>
    <n v="0.33300000000000002"/>
    <n v="202.76999999999899"/>
    <n v="0"/>
    <n v="0"/>
    <n v="0"/>
    <n v="0"/>
    <n v="0"/>
    <n v="35.65"/>
    <n v="1.5089999999999999"/>
    <n v="3262"/>
    <n v="0"/>
    <n v="0"/>
    <n v="0"/>
    <n v="0"/>
    <n v="0"/>
    <n v="0"/>
    <n v="0.74199999999999999"/>
    <n v="8.4740000000000002"/>
    <n v="295.7048387096774"/>
    <n v="28.943709677419356"/>
    <n v="0"/>
    <n v="0"/>
    <n v="0"/>
    <n v="0"/>
    <n v="0"/>
    <n v="0"/>
    <n v="0"/>
    <n v="0"/>
    <n v="0"/>
    <n v="0"/>
    <n v="1393"/>
    <n v="188"/>
    <n v="168"/>
    <n v="967"/>
    <n v="266"/>
    <n v="1566"/>
    <n v="29689"/>
    <n v="20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7"/>
    <n v="18"/>
    <n v="62"/>
    <n v="0"/>
    <n v="0"/>
    <n v="0"/>
    <n v="856.1"/>
    <n v="155"/>
    <n v="28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7"/>
    <n v="12.9"/>
    <n v="2.1357142857142826"/>
    <n v="2.0057448308270649"/>
    <n v="-1.157142857142857"/>
    <n v="-0.23971501644135915"/>
    <n v="102"/>
    <n v="2.2988683195624402"/>
    <n v="4.1599581889110304"/>
    <n v="0"/>
    <n v="0"/>
    <n v="3.8606643437934398"/>
    <n v="0"/>
    <n v="0.75700000000000001"/>
    <n v="1.9"/>
    <n v="1"/>
    <n v="0.13400000000000001"/>
    <n v="0.109"/>
    <n v="0.27200000000000002"/>
    <n v="72509.52"/>
    <n v="1"/>
    <n v="1.6"/>
    <n v="295.78699999999998"/>
    <n v="440.99900000000002"/>
    <n v="84.305000000000007"/>
    <n v="690.78000000000316"/>
    <n v="1416.37"/>
    <n v="576.38999999999646"/>
    <n v="88.064999999999998"/>
    <n v="352.93400000000003"/>
    <n v="0"/>
    <n v="352.93400000000003"/>
    <n v="0"/>
    <n v="231.82"/>
    <n v="1184.55"/>
    <n v="0"/>
    <n v="0"/>
    <n v="0"/>
    <n v="0"/>
    <n v="-31.088235294117649"/>
    <n v="-10.823529411764707"/>
    <n v="115.54545454545455"/>
    <n v="-52.823529411764703"/>
    <n v="-58.617647058823529"/>
    <n v="17.242424242424242"/>
    <n v="0"/>
    <n v="0"/>
    <n v="0"/>
    <n v="0"/>
    <n v="3159.1350000000002"/>
    <n v="909.80000000000007"/>
    <n v="173"/>
    <n v="90.8"/>
    <n v="31268"/>
    <n v="31268"/>
    <n v="909.80000000000007"/>
    <n v="173"/>
    <n v="90.8"/>
    <n v="4873"/>
    <n v="8711"/>
    <n v="129894"/>
    <n v="161162"/>
    <n v="0"/>
    <n v="0"/>
    <n v="0"/>
    <n v="0"/>
    <n v="0"/>
    <n v="0"/>
    <n v="0"/>
    <n v="156621"/>
    <n v="1868"/>
    <n v="0"/>
    <n v="2603"/>
    <n v="1785"/>
    <n v="1"/>
    <n v="0"/>
    <n v="0"/>
    <n v="0"/>
    <n v="0"/>
    <n v="0"/>
    <n v="0"/>
    <n v="0"/>
    <n v="115.7"/>
    <n v="0"/>
    <n v="884.9"/>
    <n v="0"/>
    <n v="0"/>
    <n v="0"/>
    <n v="0"/>
    <n v="0"/>
    <n v="0"/>
    <n v="1000.6"/>
    <n v="1000.6"/>
    <n v="390.48387096774195"/>
    <n v="171.22096774193548"/>
    <n v="8.0159629092666426E-2"/>
    <n v="0"/>
    <n v="0"/>
    <n v="0"/>
    <n v="0"/>
    <n v="0"/>
    <n v="0"/>
    <n v="9.4433520599250933"/>
    <n v="0"/>
    <n v="0"/>
    <n v="0"/>
    <n v="20171"/>
    <n v="0"/>
    <n v="0"/>
    <n v="0"/>
    <n v="0"/>
    <n v="0"/>
    <n v="0"/>
    <n v="0"/>
    <n v="0"/>
    <n v="0"/>
    <n v="5.4166666666666669E-2"/>
    <n v="0"/>
    <n v="0.41427902621722845"/>
    <n v="0"/>
    <n v="0"/>
    <n v="0"/>
    <n v="0"/>
    <n v="0"/>
    <n v="0"/>
    <n v="0"/>
    <n v="171.22096774193548"/>
    <n v="0"/>
    <n v="0"/>
    <n v="0"/>
    <n v="0"/>
    <n v="0"/>
    <n v="0"/>
    <n v="0"/>
    <n v="0"/>
    <n v="0"/>
    <n v="0"/>
    <n v="0"/>
    <n v="0"/>
    <n v="0"/>
    <n v="20171"/>
    <n v="0"/>
    <n v="0"/>
    <n v="0"/>
    <n v="0"/>
    <n v="0"/>
    <n v="0"/>
    <n v="0"/>
    <n v="0"/>
    <n v="170"/>
    <n v="0"/>
    <n v="0"/>
    <n v="0"/>
    <n v="80"/>
    <n v="0"/>
    <n v="0"/>
    <n v="0"/>
    <n v="170"/>
    <n v="0"/>
    <n v="0"/>
    <n v="80"/>
  </r>
  <r>
    <x v="416"/>
    <s v="London"/>
    <x v="0"/>
    <x v="0"/>
    <n v="4358"/>
    <n v="5753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648.71999999999991"/>
    <n v="646.10799999999995"/>
    <n v="198.715"/>
    <n v="2844.02"/>
    <n v="0"/>
    <n v="0"/>
    <n v="0"/>
    <n v="2.6120000000000001"/>
    <n v="0.39300000000000002"/>
    <n v="270.89999999999998"/>
    <n v="0"/>
    <n v="0"/>
    <n v="0"/>
    <n v="0"/>
    <n v="0"/>
    <n v="165.4"/>
    <n v="4.3810000000000002"/>
    <n v="1442"/>
    <n v="0"/>
    <n v="0"/>
    <n v="0"/>
    <n v="0"/>
    <n v="0"/>
    <n v="0"/>
    <n v="1.9339999999999999"/>
    <n v="14.872"/>
    <n v="295.7048387096774"/>
    <n v="28.943709677419356"/>
    <n v="0"/>
    <n v="0"/>
    <n v="0"/>
    <n v="0"/>
    <n v="0"/>
    <n v="0"/>
    <n v="0"/>
    <n v="0"/>
    <n v="0"/>
    <n v="0"/>
    <n v="1669"/>
    <n v="322"/>
    <n v="347"/>
    <n v="2308"/>
    <n v="609"/>
    <n v="2006"/>
    <n v="49257"/>
    <n v="33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8"/>
    <n v="28"/>
    <n v="81.599999999999994"/>
    <n v="0"/>
    <n v="0"/>
    <n v="0"/>
    <n v="2142.1999999999998"/>
    <n v="364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8"/>
    <n v="16.5"/>
    <n v="6.235714285714284"/>
    <n v="5.8562382518796987"/>
    <n v="-1.157142857142857"/>
    <n v="-0.23971501644135915"/>
    <n v="73"/>
    <n v="5.2201103162329803"/>
    <n v="5.3975680412170801"/>
    <n v="0"/>
    <n v="0"/>
    <n v="5.6769413655429997"/>
    <n v="0"/>
    <n v="0.56499999999999995"/>
    <n v="3.9"/>
    <n v="4.7"/>
    <n v="0.185"/>
    <n v="0.251"/>
    <n v="0.65400000000000003"/>
    <n v="49165.1"/>
    <n v="1.05"/>
    <n v="1.65"/>
    <n v="280.40899999999999"/>
    <n v="188.37899999999999"/>
    <n v="59.703000000000003"/>
    <n v="691.68000000000006"/>
    <n v="621.81000000000006"/>
    <n v="379.28"/>
    <n v="40.820999999999998"/>
    <n v="147.55799999999999"/>
    <n v="0"/>
    <n v="147.55799999999999"/>
    <n v="0"/>
    <n v="102.89"/>
    <n v="518.92000000000007"/>
    <n v="0"/>
    <n v="0"/>
    <n v="0"/>
    <n v="0"/>
    <n v="-39.117647058823529"/>
    <n v="-16.470588235294116"/>
    <n v="99.818181818181813"/>
    <n v="-49.970588235294116"/>
    <n v="-58.088235294117645"/>
    <n v="14.666666666666666"/>
    <n v="0"/>
    <n v="0"/>
    <n v="0"/>
    <n v="0"/>
    <n v="3159.1350000000002"/>
    <n v="2221"/>
    <n v="392"/>
    <n v="172.6"/>
    <n v="3124"/>
    <n v="3124"/>
    <n v="2221"/>
    <n v="392"/>
    <n v="172.6"/>
    <n v="8120"/>
    <n v="14389"/>
    <n v="5337"/>
    <n v="8461"/>
    <n v="0.29049255676534042"/>
    <n v="0"/>
    <n v="0.29049255676534042"/>
    <n v="0"/>
    <n v="1"/>
    <n v="0"/>
    <n v="0"/>
    <n v="4898"/>
    <n v="1510"/>
    <n v="0"/>
    <n v="3317"/>
    <n v="55"/>
    <n v="1"/>
    <n v="0"/>
    <n v="0"/>
    <n v="0"/>
    <n v="0"/>
    <n v="0"/>
    <n v="0"/>
    <n v="0"/>
    <n v="160.39999999999998"/>
    <n v="0"/>
    <n v="2233.1999999999998"/>
    <n v="0"/>
    <n v="0"/>
    <n v="0"/>
    <n v="0"/>
    <n v="0"/>
    <n v="0"/>
    <n v="2393.6"/>
    <n v="2393.6"/>
    <n v="390.48387096774195"/>
    <n v="514.22096774193551"/>
    <n v="0.11799471494766763"/>
    <n v="0"/>
    <n v="0"/>
    <n v="0"/>
    <n v="0"/>
    <n v="0"/>
    <n v="0"/>
    <n v="7.6482331344653511"/>
    <n v="0"/>
    <n v="0"/>
    <n v="0"/>
    <n v="33331"/>
    <n v="0"/>
    <n v="0"/>
    <n v="0"/>
    <n v="0"/>
    <n v="0"/>
    <n v="0"/>
    <n v="0"/>
    <n v="0"/>
    <n v="0"/>
    <n v="3.6805874254245058E-2"/>
    <n v="0"/>
    <n v="0.51243689765947675"/>
    <n v="0"/>
    <n v="0"/>
    <n v="0"/>
    <n v="0"/>
    <n v="0"/>
    <n v="0"/>
    <n v="0"/>
    <n v="514.22096774193551"/>
    <n v="0"/>
    <n v="0"/>
    <n v="0"/>
    <n v="0"/>
    <n v="0"/>
    <n v="0"/>
    <n v="0"/>
    <n v="0"/>
    <n v="0"/>
    <n v="0"/>
    <n v="0"/>
    <n v="0"/>
    <n v="0"/>
    <n v="33331"/>
    <n v="0"/>
    <n v="0"/>
    <n v="0"/>
    <n v="0"/>
    <n v="0"/>
    <n v="0"/>
    <n v="0"/>
    <n v="0"/>
    <n v="430"/>
    <n v="0"/>
    <n v="0"/>
    <n v="0"/>
    <n v="160"/>
    <n v="0"/>
    <n v="0"/>
    <n v="0"/>
    <n v="430"/>
    <n v="0"/>
    <n v="0"/>
    <n v="160"/>
  </r>
  <r>
    <x v="417"/>
    <s v="London"/>
    <x v="0"/>
    <x v="0"/>
    <n v="5286"/>
    <n v="6075"/>
    <n v="0"/>
    <n v="0"/>
    <n v="1"/>
    <n v="1"/>
    <n v="3159.1350000000002"/>
    <n v="4194.04"/>
    <n v="0"/>
    <n v="0"/>
    <n v="1"/>
    <n v="1"/>
    <n v="0"/>
    <n v="0"/>
    <n v="0"/>
    <n v="0"/>
    <n v="0"/>
    <n v="0"/>
    <n v="0"/>
    <n v="0"/>
    <n v="458.82600000000002"/>
    <n v="455.64800000000002"/>
    <n v="160.70400000000001"/>
    <n v="2141.4899999999998"/>
    <n v="0"/>
    <n v="0"/>
    <n v="0"/>
    <n v="3.1779999999999999"/>
    <n v="0.505"/>
    <n v="289.95999999999998"/>
    <n v="0"/>
    <n v="0"/>
    <n v="0"/>
    <n v="0"/>
    <n v="0"/>
    <n v="114"/>
    <n v="3.7480000000000002"/>
    <n v="5521"/>
    <n v="0"/>
    <n v="0"/>
    <n v="0"/>
    <n v="0"/>
    <n v="0"/>
    <n v="0"/>
    <n v="3.3180000000000001"/>
    <n v="14.726000000000001"/>
    <n v="316.54838709677421"/>
    <n v="78.660161290322577"/>
    <n v="0"/>
    <n v="0"/>
    <n v="0"/>
    <n v="0"/>
    <n v="0"/>
    <n v="0"/>
    <n v="0"/>
    <n v="0"/>
    <n v="0"/>
    <n v="0"/>
    <n v="1815"/>
    <n v="319"/>
    <n v="588"/>
    <n v="3507"/>
    <n v="798"/>
    <n v="2291"/>
    <n v="71949"/>
    <n v="45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7"/>
    <n v="34"/>
    <n v="54.5"/>
    <n v="0"/>
    <n v="0"/>
    <n v="0"/>
    <n v="3333.5"/>
    <n v="565"/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8"/>
    <n v="0"/>
    <n v="1.235714285714284"/>
    <n v="1.1605145676691715"/>
    <n v="-1.157142857142857"/>
    <n v="-0.23971501644135915"/>
    <n v="58"/>
    <n v="3.8516284728614498"/>
    <n v="4.6345897415980497"/>
    <n v="0"/>
    <n v="0"/>
    <n v="4.9822619608767296"/>
    <n v="0"/>
    <n v="0.64600000000000002"/>
    <n v="2.9"/>
    <n v="3"/>
    <n v="0.16900000000000001"/>
    <n v="0.185"/>
    <n v="0.61399999999999999"/>
    <n v="66559.59"/>
    <n v="1.006"/>
    <n v="1.56"/>
    <n v="286.97800000000001"/>
    <n v="0"/>
    <n v="0"/>
    <n v="716.04"/>
    <n v="0"/>
    <n v="0"/>
    <n v="0"/>
    <n v="0"/>
    <n v="0"/>
    <n v="0"/>
    <n v="0"/>
    <n v="0"/>
    <n v="0"/>
    <n v="0"/>
    <n v="0"/>
    <n v="0"/>
    <n v="0"/>
    <n v="-43.117647058823529"/>
    <n v="-19"/>
    <n v="68.647058823529406"/>
    <n v="-40.352941176470587"/>
    <n v="-17.969696969696969"/>
    <n v="3.8484848484848486"/>
    <n v="0"/>
    <n v="0"/>
    <n v="0"/>
    <n v="0"/>
    <n v="3159.1350000000002"/>
    <n v="3445.2"/>
    <n v="599"/>
    <n v="314.5"/>
    <n v="3403"/>
    <n v="3403"/>
    <n v="3445.2"/>
    <n v="599"/>
    <n v="314.5"/>
    <n v="10517"/>
    <n v="18392"/>
    <n v="2145"/>
    <n v="5548"/>
    <n v="0.40534391350284382"/>
    <n v="0"/>
    <n v="0.40534391350284382"/>
    <n v="0"/>
    <n v="0"/>
    <n v="1"/>
    <n v="0"/>
    <n v="871"/>
    <n v="2281"/>
    <n v="0"/>
    <n v="4398"/>
    <n v="29"/>
    <n v="0"/>
    <n v="0"/>
    <n v="0"/>
    <n v="0"/>
    <n v="0"/>
    <n v="0"/>
    <n v="0"/>
    <n v="0"/>
    <n v="166.2"/>
    <n v="0"/>
    <n v="3593.5"/>
    <n v="0"/>
    <n v="0"/>
    <n v="0"/>
    <n v="0"/>
    <n v="0"/>
    <n v="0"/>
    <n v="3759.7"/>
    <n v="3759.7"/>
    <n v="504.51612903225805"/>
    <n v="610.0322580645161"/>
    <n v="0.11540527015976468"/>
    <n v="0"/>
    <n v="0"/>
    <n v="0"/>
    <n v="0"/>
    <n v="0"/>
    <n v="0"/>
    <n v="8.6284525160802126"/>
    <n v="0"/>
    <n v="0"/>
    <n v="0"/>
    <n v="45610"/>
    <n v="0"/>
    <n v="0"/>
    <n v="0"/>
    <n v="0"/>
    <n v="0"/>
    <n v="0"/>
    <n v="0"/>
    <n v="0"/>
    <n v="0"/>
    <n v="3.1441543700340517E-2"/>
    <n v="0"/>
    <n v="0.67981460461596666"/>
    <n v="0"/>
    <n v="0"/>
    <n v="0"/>
    <n v="0"/>
    <n v="0"/>
    <n v="0"/>
    <n v="0"/>
    <n v="610.0322580645161"/>
    <n v="0"/>
    <n v="0"/>
    <n v="0"/>
    <n v="0"/>
    <n v="0"/>
    <n v="0"/>
    <n v="0"/>
    <n v="0"/>
    <n v="0"/>
    <n v="0"/>
    <n v="0"/>
    <n v="0"/>
    <n v="0"/>
    <n v="45610"/>
    <n v="0"/>
    <n v="0"/>
    <n v="0"/>
    <n v="0"/>
    <n v="0"/>
    <n v="0"/>
    <n v="0"/>
    <n v="0"/>
    <n v="560"/>
    <n v="0"/>
    <n v="0"/>
    <n v="0"/>
    <n v="180"/>
    <n v="0"/>
    <n v="0"/>
    <n v="0"/>
    <n v="560"/>
    <n v="0"/>
    <n v="0"/>
    <n v="180"/>
  </r>
  <r>
    <x v="418"/>
    <s v="London"/>
    <x v="0"/>
    <x v="0"/>
    <n v="3380"/>
    <n v="4342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536.31499999999994"/>
    <n v="532.99599999999998"/>
    <n v="165.00800000000001"/>
    <n v="2258.58"/>
    <n v="0"/>
    <n v="0"/>
    <n v="0"/>
    <n v="3.319"/>
    <n v="0.47"/>
    <n v="288.83"/>
    <n v="0"/>
    <n v="0"/>
    <n v="0"/>
    <n v="0"/>
    <n v="0"/>
    <n v="69.27"/>
    <n v="1.7829999999999999"/>
    <n v="1367"/>
    <n v="0"/>
    <n v="0"/>
    <n v="0"/>
    <n v="0"/>
    <n v="0"/>
    <n v="0"/>
    <n v="3.5920000000000001"/>
    <n v="10.262"/>
    <n v="316.54838709677421"/>
    <n v="78.660161290322577"/>
    <n v="0"/>
    <n v="0"/>
    <n v="0"/>
    <n v="0"/>
    <n v="0"/>
    <n v="0"/>
    <n v="0"/>
    <n v="0"/>
    <n v="0"/>
    <n v="0"/>
    <n v="1604"/>
    <n v="268"/>
    <n v="624"/>
    <n v="2658"/>
    <n v="625"/>
    <n v="1586"/>
    <n v="82714"/>
    <n v="3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299999999999997"/>
    <n v="11"/>
    <n v="31.1"/>
    <n v="0"/>
    <n v="0"/>
    <n v="0"/>
    <n v="2782.3"/>
    <n v="472"/>
    <n v="20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2"/>
    <n v="0"/>
    <n v="-2.1499999999999986"/>
    <n v="-2.1164062499999985"/>
    <n v="-0.5714285714285714"/>
    <n v="-5.8458165875045674E-2"/>
    <n v="75"/>
    <n v="2.9557332022426199"/>
    <n v="4.4221858514621202"/>
    <n v="0"/>
    <n v="0"/>
    <n v="4.3315026740231701"/>
    <n v="0"/>
    <n v="0.69899999999999995"/>
    <n v="2.2999999999999998"/>
    <n v="2.1"/>
    <n v="0.151"/>
    <n v="0.15"/>
    <n v="0.48499999999999999"/>
    <n v="65335.7"/>
    <n v="1"/>
    <n v="1.51"/>
    <n v="264.44600000000003"/>
    <n v="0"/>
    <n v="0"/>
    <n v="666.3399999999998"/>
    <n v="0"/>
    <n v="0"/>
    <n v="0"/>
    <n v="0"/>
    <n v="0"/>
    <n v="0"/>
    <n v="0"/>
    <n v="0"/>
    <n v="0"/>
    <n v="0"/>
    <n v="0"/>
    <n v="0"/>
    <n v="0"/>
    <n v="-40.323529411764703"/>
    <n v="-21.5"/>
    <n v="81.411764705882348"/>
    <n v="-39.558823529411768"/>
    <n v="-14"/>
    <n v="2.21875"/>
    <n v="0"/>
    <n v="0"/>
    <n v="0"/>
    <n v="0"/>
    <n v="3159.1350000000002"/>
    <n v="2820.6000000000004"/>
    <n v="483"/>
    <n v="237.7"/>
    <n v="3074"/>
    <n v="3074"/>
    <n v="2820.6000000000004"/>
    <n v="483"/>
    <n v="237.7"/>
    <n v="8177"/>
    <n v="14414"/>
    <n v="2347"/>
    <n v="5421"/>
    <n v="0.30416352973181582"/>
    <n v="0"/>
    <n v="0.30416352973181582"/>
    <n v="0"/>
    <n v="0"/>
    <n v="0"/>
    <n v="1"/>
    <n v="686"/>
    <n v="2682"/>
    <n v="0"/>
    <n v="4322"/>
    <n v="17"/>
    <n v="0"/>
    <n v="0"/>
    <n v="0"/>
    <n v="0"/>
    <n v="0"/>
    <n v="0"/>
    <n v="0"/>
    <n v="0"/>
    <n v="69.400000000000006"/>
    <n v="0"/>
    <n v="2988.9"/>
    <n v="0"/>
    <n v="0"/>
    <n v="0"/>
    <n v="0"/>
    <n v="0"/>
    <n v="0"/>
    <n v="3058.3"/>
    <n v="3058.3"/>
    <n v="504.51612903225805"/>
    <n v="437.0322580645161"/>
    <n v="0.12929948463447222"/>
    <n v="0"/>
    <n v="0"/>
    <n v="0"/>
    <n v="0"/>
    <n v="0"/>
    <n v="0"/>
    <n v="0"/>
    <n v="10.279289940828402"/>
    <n v="0"/>
    <n v="0"/>
    <n v="0"/>
    <n v="34744"/>
    <n v="0"/>
    <n v="0"/>
    <n v="0"/>
    <n v="0"/>
    <n v="0"/>
    <n v="0"/>
    <n v="0"/>
    <n v="0"/>
    <n v="2.0532544378698225E-2"/>
    <n v="0"/>
    <n v="0.8842899408284024"/>
    <n v="0"/>
    <n v="0"/>
    <n v="0"/>
    <n v="0"/>
    <n v="0"/>
    <n v="0"/>
    <n v="0"/>
    <n v="437.0322580645161"/>
    <n v="0"/>
    <n v="0"/>
    <n v="0"/>
    <n v="0"/>
    <n v="0"/>
    <n v="0"/>
    <n v="0"/>
    <n v="0"/>
    <n v="0"/>
    <n v="0"/>
    <n v="0"/>
    <n v="0"/>
    <n v="0"/>
    <n v="34744"/>
    <n v="0"/>
    <n v="0"/>
    <n v="0"/>
    <n v="0"/>
    <n v="0"/>
    <n v="0"/>
    <n v="0"/>
    <n v="0"/>
    <n v="530"/>
    <n v="0"/>
    <n v="0"/>
    <n v="0"/>
    <n v="110"/>
    <n v="0"/>
    <n v="0"/>
    <n v="0"/>
    <n v="530"/>
    <n v="0"/>
    <n v="0"/>
    <n v="110"/>
  </r>
  <r>
    <x v="419"/>
    <s v="London"/>
    <x v="0"/>
    <x v="0"/>
    <n v="1899"/>
    <n v="2757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763.44399999999996"/>
    <n v="759.88900000000001"/>
    <n v="211.75299999999999"/>
    <n v="2804.15"/>
    <n v="0"/>
    <n v="0"/>
    <n v="0"/>
    <n v="3.5550000000000002"/>
    <n v="0.41399999999999998"/>
    <n v="287.52"/>
    <n v="0"/>
    <n v="0"/>
    <n v="0"/>
    <n v="0"/>
    <n v="0"/>
    <n v="38.909999999999997"/>
    <n v="1.377"/>
    <n v="699"/>
    <n v="0"/>
    <n v="0"/>
    <n v="0"/>
    <n v="0"/>
    <n v="0"/>
    <n v="0"/>
    <n v="2.0350000000000001"/>
    <n v="8.7119999999999997"/>
    <n v="316.54838709677421"/>
    <n v="78.660161290322577"/>
    <n v="0"/>
    <n v="0"/>
    <n v="0"/>
    <n v="0"/>
    <n v="0"/>
    <n v="0"/>
    <n v="0"/>
    <n v="0"/>
    <n v="0"/>
    <n v="0"/>
    <n v="1475"/>
    <n v="195"/>
    <n v="304"/>
    <n v="1109"/>
    <n v="315"/>
    <n v="985"/>
    <n v="43415"/>
    <n v="19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"/>
    <n v="3"/>
    <n v="23.3"/>
    <n v="0"/>
    <n v="0"/>
    <n v="0"/>
    <n v="1116.5"/>
    <n v="195"/>
    <n v="19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2"/>
    <n v="13.8"/>
    <n v="-2.1499999999999986"/>
    <n v="-2.1164062499999985"/>
    <n v="-0.5714285714285714"/>
    <n v="-5.8458165875045674E-2"/>
    <n v="87"/>
    <n v="2.1829253195293101"/>
    <n v="4.2957123616823001"/>
    <n v="0"/>
    <n v="0"/>
    <n v="3.97334629510895"/>
    <n v="0"/>
    <n v="0.78700000000000003"/>
    <n v="1.7"/>
    <n v="1.1000000000000001"/>
    <n v="0.11899999999999999"/>
    <n v="9.4E-2"/>
    <n v="0.29899999999999999"/>
    <n v="59410.55"/>
    <n v="1"/>
    <n v="1.55"/>
    <n v="169.69499999999999"/>
    <n v="0"/>
    <n v="0"/>
    <n v="411.81000000000006"/>
    <n v="0"/>
    <n v="0"/>
    <n v="0"/>
    <n v="0"/>
    <n v="0"/>
    <n v="0"/>
    <n v="0"/>
    <n v="0"/>
    <n v="0"/>
    <n v="0"/>
    <n v="0"/>
    <n v="0"/>
    <n v="0"/>
    <n v="-27.235294117647058"/>
    <n v="-16.970588235294116"/>
    <n v="95.242424242424249"/>
    <n v="-52.852941176470587"/>
    <n v="-59.117647058823529"/>
    <n v="16.121212121212121"/>
    <n v="0"/>
    <n v="0"/>
    <n v="0"/>
    <n v="0"/>
    <n v="3159.1350000000002"/>
    <n v="1123.7"/>
    <n v="198"/>
    <n v="216.4"/>
    <n v="2676"/>
    <n v="2676"/>
    <n v="1123.7"/>
    <n v="198"/>
    <n v="216.4"/>
    <n v="4095"/>
    <n v="7145"/>
    <n v="2688"/>
    <n v="5364"/>
    <n v="0"/>
    <n v="0"/>
    <n v="0"/>
    <n v="0"/>
    <n v="0"/>
    <n v="0"/>
    <n v="0"/>
    <n v="624"/>
    <n v="3582"/>
    <n v="2"/>
    <n v="4408"/>
    <n v="4"/>
    <n v="1"/>
    <n v="0"/>
    <n v="0"/>
    <n v="0"/>
    <n v="0"/>
    <n v="0"/>
    <n v="0"/>
    <n v="0"/>
    <n v="30.5"/>
    <n v="0"/>
    <n v="1309.5999999999999"/>
    <n v="0"/>
    <n v="0"/>
    <n v="0"/>
    <n v="0"/>
    <n v="0"/>
    <n v="0"/>
    <n v="1340.1"/>
    <n v="1340.1"/>
    <n v="504.51612903225805"/>
    <n v="127.03225806451613"/>
    <n v="6.689429071327864E-2"/>
    <n v="0"/>
    <n v="0"/>
    <n v="0"/>
    <n v="0"/>
    <n v="0"/>
    <n v="0"/>
    <n v="0"/>
    <n v="10.358083201685098"/>
    <n v="0"/>
    <n v="0"/>
    <n v="0"/>
    <n v="19670"/>
    <n v="0"/>
    <n v="0"/>
    <n v="0"/>
    <n v="0"/>
    <n v="0"/>
    <n v="0"/>
    <n v="0"/>
    <n v="0"/>
    <n v="1.6061084781463928E-2"/>
    <n v="0"/>
    <n v="0.68962611901000526"/>
    <n v="0"/>
    <n v="0"/>
    <n v="0"/>
    <n v="0"/>
    <n v="0"/>
    <n v="0"/>
    <n v="0"/>
    <n v="127.03225806451613"/>
    <n v="0"/>
    <n v="0"/>
    <n v="0"/>
    <n v="0"/>
    <n v="0"/>
    <n v="0"/>
    <n v="0"/>
    <n v="0"/>
    <n v="0"/>
    <n v="0"/>
    <n v="0"/>
    <n v="0"/>
    <n v="0"/>
    <n v="19670"/>
    <n v="0"/>
    <n v="0"/>
    <n v="0"/>
    <n v="0"/>
    <n v="0"/>
    <n v="0"/>
    <n v="0"/>
    <n v="0"/>
    <n v="210"/>
    <n v="0"/>
    <n v="0"/>
    <n v="0"/>
    <n v="60"/>
    <n v="0"/>
    <n v="0"/>
    <n v="0"/>
    <n v="210"/>
    <n v="0"/>
    <n v="0"/>
    <n v="60"/>
  </r>
  <r>
    <x v="420"/>
    <s v="London"/>
    <x v="0"/>
    <x v="0"/>
    <n v="1989"/>
    <n v="2770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696.322"/>
    <n v="693.779"/>
    <n v="184.483"/>
    <n v="2748.94"/>
    <n v="0"/>
    <n v="0"/>
    <n v="0"/>
    <n v="2.5430000000000001"/>
    <n v="0.33400000000000002"/>
    <n v="256.37"/>
    <n v="0"/>
    <n v="0"/>
    <n v="0"/>
    <n v="0"/>
    <n v="0"/>
    <n v="82.43"/>
    <n v="2.2400000000000002"/>
    <n v="442"/>
    <n v="0"/>
    <n v="0"/>
    <n v="0"/>
    <n v="0"/>
    <n v="0"/>
    <n v="0"/>
    <n v="1.9550000000000001"/>
    <n v="9.0519999999999996"/>
    <n v="316.54838709677421"/>
    <n v="78.660161290322577"/>
    <n v="0"/>
    <n v="0"/>
    <n v="0"/>
    <n v="0"/>
    <n v="0"/>
    <n v="0"/>
    <n v="0"/>
    <n v="0"/>
    <n v="0"/>
    <n v="0"/>
    <n v="1432"/>
    <n v="173"/>
    <n v="360"/>
    <n v="1334"/>
    <n v="330"/>
    <n v="1034"/>
    <n v="42554"/>
    <n v="19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7"/>
    <n v="5"/>
    <n v="27.2"/>
    <n v="0"/>
    <n v="0"/>
    <n v="0"/>
    <n v="1315"/>
    <n v="232"/>
    <n v="193.1"/>
    <n v="0"/>
    <n v="0"/>
    <n v="0"/>
    <n v="0"/>
    <n v="0"/>
    <n v="0"/>
    <n v="0"/>
    <n v="0"/>
    <n v="0"/>
    <n v="0"/>
    <n v="0"/>
    <n v="0"/>
    <n v="3.9"/>
    <n v="0"/>
    <n v="0"/>
    <n v="0"/>
    <n v="0"/>
    <n v="0"/>
    <n v="17.600000000000001"/>
    <n v="11"/>
    <n v="-2.7499999999999964"/>
    <n v="-2.7070312499999964"/>
    <n v="-0.5714285714285714"/>
    <n v="-5.8458165875045674E-2"/>
    <n v="104"/>
    <n v="1.79589568442671"/>
    <n v="3.8809549954387199"/>
    <n v="0"/>
    <n v="0"/>
    <n v="3.51549707014488"/>
    <n v="0"/>
    <n v="0.79500000000000004"/>
    <n v="1.5"/>
    <n v="0.9"/>
    <n v="0.11899999999999999"/>
    <n v="8.6999999999999994E-2"/>
    <n v="0.25"/>
    <n v="69137.45"/>
    <n v="1"/>
    <n v="1.59"/>
    <n v="116.405"/>
    <n v="6.4169999999999998"/>
    <n v="0"/>
    <n v="279.25999999999993"/>
    <n v="103.12"/>
    <n v="0"/>
    <n v="0"/>
    <n v="6.4169999999999998"/>
    <n v="0"/>
    <n v="6.4169999999999998"/>
    <n v="0"/>
    <n v="0"/>
    <n v="103.12"/>
    <n v="0"/>
    <n v="0"/>
    <n v="0"/>
    <n v="0"/>
    <n v="-26.411764705882351"/>
    <n v="-18.176470588235293"/>
    <n v="94.181818181818187"/>
    <n v="-53.176470588235297"/>
    <n v="-59.294117647058826"/>
    <n v="16.90909090909091"/>
    <n v="0"/>
    <n v="0"/>
    <n v="0"/>
    <n v="0"/>
    <n v="3159.1350000000002"/>
    <n v="1337.7"/>
    <n v="237"/>
    <n v="224.2"/>
    <n v="52546"/>
    <n v="52546"/>
    <n v="1337.7"/>
    <n v="237"/>
    <n v="224.2"/>
    <n v="4116"/>
    <n v="7365"/>
    <n v="435835"/>
    <n v="488381"/>
    <n v="0"/>
    <n v="0"/>
    <n v="0"/>
    <n v="0"/>
    <n v="0"/>
    <n v="0"/>
    <n v="0"/>
    <n v="483793"/>
    <n v="3494"/>
    <n v="0"/>
    <n v="3837"/>
    <n v="10"/>
    <n v="1"/>
    <n v="0"/>
    <n v="0"/>
    <n v="0"/>
    <n v="0"/>
    <n v="0"/>
    <n v="0"/>
    <n v="0"/>
    <n v="49.9"/>
    <n v="0"/>
    <n v="1508.1"/>
    <n v="0"/>
    <n v="0"/>
    <n v="0"/>
    <n v="0"/>
    <n v="3.9"/>
    <n v="0"/>
    <n v="1561.8999999999999"/>
    <n v="1561.9"/>
    <n v="504.51612903225805"/>
    <n v="142.03225806451613"/>
    <n v="7.1408877860490758E-2"/>
    <n v="0"/>
    <n v="0"/>
    <n v="0"/>
    <n v="0"/>
    <n v="0"/>
    <n v="0"/>
    <n v="9.6018099547511309"/>
    <n v="0"/>
    <n v="0"/>
    <n v="0"/>
    <n v="19098"/>
    <n v="0"/>
    <n v="0"/>
    <n v="0"/>
    <n v="0"/>
    <n v="0"/>
    <n v="0"/>
    <n v="0"/>
    <n v="0"/>
    <n v="0"/>
    <n v="2.5087983911513321E-2"/>
    <n v="0"/>
    <n v="0.7582202111613876"/>
    <n v="0"/>
    <n v="0"/>
    <n v="0"/>
    <n v="0"/>
    <n v="1.9607843137254902E-3"/>
    <n v="0"/>
    <n v="0"/>
    <n v="142.03225806451613"/>
    <n v="0"/>
    <n v="0"/>
    <n v="0"/>
    <n v="0"/>
    <n v="0"/>
    <n v="0"/>
    <n v="0"/>
    <n v="0"/>
    <n v="0"/>
    <n v="0"/>
    <n v="0"/>
    <n v="0"/>
    <n v="0"/>
    <n v="19098"/>
    <n v="0"/>
    <n v="0"/>
    <n v="0"/>
    <n v="0"/>
    <n v="0"/>
    <n v="0"/>
    <n v="0"/>
    <n v="0"/>
    <n v="330"/>
    <n v="0"/>
    <n v="0"/>
    <n v="0"/>
    <n v="0"/>
    <n v="10"/>
    <n v="0"/>
    <n v="0"/>
    <n v="330"/>
    <n v="0"/>
    <n v="0"/>
    <n v="0"/>
  </r>
  <r>
    <x v="421"/>
    <s v="London"/>
    <x v="0"/>
    <x v="0"/>
    <n v="2306"/>
    <n v="2991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724.39299999999992"/>
    <n v="721.55499999999995"/>
    <n v="194.91300000000001"/>
    <n v="2704.08"/>
    <n v="0"/>
    <n v="0"/>
    <n v="0"/>
    <n v="2.8380000000000001"/>
    <n v="0.36899999999999999"/>
    <n v="275.70999999999998"/>
    <n v="0"/>
    <n v="0"/>
    <n v="0"/>
    <n v="0"/>
    <n v="0"/>
    <n v="95.6"/>
    <n v="2.7370000000000001"/>
    <n v="340"/>
    <n v="0"/>
    <n v="0"/>
    <n v="0"/>
    <n v="0"/>
    <n v="0"/>
    <n v="0"/>
    <n v="2.105"/>
    <n v="9.4610000000000003"/>
    <n v="316.54838709677421"/>
    <n v="78.660161290322577"/>
    <n v="0"/>
    <n v="0"/>
    <n v="0"/>
    <n v="0"/>
    <n v="0"/>
    <n v="0"/>
    <n v="0"/>
    <n v="0"/>
    <n v="0"/>
    <n v="0"/>
    <n v="1503"/>
    <n v="197"/>
    <n v="357"/>
    <n v="1412"/>
    <n v="420"/>
    <n v="1302"/>
    <n v="54688"/>
    <n v="21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"/>
    <n v="1"/>
    <n v="11.6"/>
    <n v="0"/>
    <n v="0"/>
    <n v="0"/>
    <n v="1372.1"/>
    <n v="246"/>
    <n v="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3"/>
    <n v="15.6"/>
    <n v="-4.9999999999997158E-2"/>
    <n v="-4.9218749999997202E-2"/>
    <n v="-0.5714285714285714"/>
    <n v="-5.8458165875045674E-2"/>
    <n v="113"/>
    <n v="1.7926203565860499"/>
    <n v="3.88026895804953"/>
    <n v="0"/>
    <n v="0"/>
    <n v="3.4854686482350199"/>
    <n v="0"/>
    <n v="0.78900000000000003"/>
    <n v="1.5"/>
    <n v="0.9"/>
    <n v="0.122"/>
    <n v="8.8999999999999996E-2"/>
    <n v="0.26700000000000002"/>
    <n v="73757.539999999994"/>
    <n v="1"/>
    <n v="1.59"/>
    <n v="111.121"/>
    <n v="13.101000000000001"/>
    <n v="0"/>
    <n v="269.64999999999992"/>
    <n v="152.30000000000001"/>
    <n v="0"/>
    <n v="0"/>
    <n v="13.101000000000001"/>
    <n v="0"/>
    <n v="13.101000000000001"/>
    <n v="0"/>
    <n v="0"/>
    <n v="152.30000000000001"/>
    <n v="0"/>
    <n v="0"/>
    <n v="0"/>
    <n v="0"/>
    <n v="-25.676470588235293"/>
    <n v="-18.647058823529413"/>
    <n v="90.090909090909093"/>
    <n v="-52.852941176470587"/>
    <n v="-57.852941176470587"/>
    <n v="16.878787878787879"/>
    <n v="0"/>
    <n v="0"/>
    <n v="0"/>
    <n v="0"/>
    <n v="3159.1350000000002"/>
    <n v="1379.8"/>
    <n v="247"/>
    <n v="219.6"/>
    <n v="22758"/>
    <n v="22758"/>
    <n v="1379.8"/>
    <n v="247"/>
    <n v="219.6"/>
    <n v="5187"/>
    <n v="9359"/>
    <n v="61780"/>
    <n v="84538"/>
    <n v="0"/>
    <n v="0"/>
    <n v="0"/>
    <n v="0"/>
    <n v="0"/>
    <n v="0"/>
    <n v="0"/>
    <n v="55925"/>
    <n v="1984"/>
    <n v="25300"/>
    <n v="3047"/>
    <n v="8"/>
    <n v="0"/>
    <n v="0"/>
    <n v="0"/>
    <n v="0"/>
    <n v="0"/>
    <n v="0"/>
    <n v="0"/>
    <n v="0"/>
    <n v="19.3"/>
    <n v="0"/>
    <n v="1580.1"/>
    <n v="0"/>
    <n v="0"/>
    <n v="0"/>
    <n v="0"/>
    <n v="0"/>
    <n v="0"/>
    <n v="1599.3999999999999"/>
    <n v="1599.3999999999999"/>
    <n v="504.51612903225805"/>
    <n v="232.03225806451613"/>
    <n v="0.10062110063508939"/>
    <n v="0"/>
    <n v="0"/>
    <n v="0"/>
    <n v="0"/>
    <n v="0"/>
    <n v="0"/>
    <n v="9.2875108412836074"/>
    <n v="0"/>
    <n v="0"/>
    <n v="0"/>
    <n v="21417"/>
    <n v="0"/>
    <n v="0"/>
    <n v="0"/>
    <n v="0"/>
    <n v="0"/>
    <n v="0"/>
    <n v="0"/>
    <n v="0"/>
    <n v="0"/>
    <n v="8.3694709453599313E-3"/>
    <n v="0"/>
    <n v="0.68521248915871635"/>
    <n v="0"/>
    <n v="0"/>
    <n v="0"/>
    <n v="0"/>
    <n v="0"/>
    <n v="0"/>
    <n v="0"/>
    <n v="232.03225806451613"/>
    <n v="0"/>
    <n v="0"/>
    <n v="0"/>
    <n v="0"/>
    <n v="0"/>
    <n v="0"/>
    <n v="0"/>
    <n v="0"/>
    <n v="0"/>
    <n v="0"/>
    <n v="0"/>
    <n v="0"/>
    <n v="0"/>
    <n v="21417"/>
    <n v="0"/>
    <n v="0"/>
    <n v="0"/>
    <n v="0"/>
    <n v="0"/>
    <n v="0"/>
    <n v="0"/>
    <n v="0"/>
    <n v="270"/>
    <n v="0"/>
    <n v="0"/>
    <n v="0"/>
    <n v="150"/>
    <n v="0"/>
    <n v="0"/>
    <n v="0"/>
    <n v="270"/>
    <n v="0"/>
    <n v="0"/>
    <n v="150"/>
  </r>
  <r>
    <x v="422"/>
    <s v="London"/>
    <x v="0"/>
    <x v="0"/>
    <n v="2317"/>
    <n v="3046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590.70699999999999"/>
    <n v="588.28800000000001"/>
    <n v="201.255"/>
    <n v="2604.0500000000002"/>
    <n v="0"/>
    <n v="0"/>
    <n v="0"/>
    <n v="2.419"/>
    <n v="0.32100000000000001"/>
    <n v="237.81"/>
    <n v="0"/>
    <n v="0"/>
    <n v="0"/>
    <n v="0"/>
    <n v="0"/>
    <n v="113.85"/>
    <n v="2.976"/>
    <n v="280"/>
    <n v="0"/>
    <n v="0"/>
    <n v="0"/>
    <n v="0"/>
    <n v="0"/>
    <n v="0"/>
    <n v="1.6140000000000001"/>
    <n v="10.01"/>
    <n v="316.54838709677421"/>
    <n v="78.660161290322577"/>
    <n v="0"/>
    <n v="0"/>
    <n v="0"/>
    <n v="0"/>
    <n v="0"/>
    <n v="0"/>
    <n v="0"/>
    <n v="0"/>
    <n v="0"/>
    <n v="0"/>
    <n v="1496"/>
    <n v="187"/>
    <n v="431"/>
    <n v="1255"/>
    <n v="430"/>
    <n v="1251"/>
    <n v="58314"/>
    <n v="2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0"/>
    <n v="0"/>
    <n v="1294"/>
    <n v="231"/>
    <n v="22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1"/>
    <n v="0"/>
    <n v="2.7500000000000036"/>
    <n v="2.7070312500000036"/>
    <n v="-0.5714285714285714"/>
    <n v="-5.8458165875045674E-2"/>
    <n v="103"/>
    <n v="1.7334332708723701"/>
    <n v="3.7756467258093198"/>
    <n v="0"/>
    <n v="0"/>
    <n v="3.3656182469248099"/>
    <n v="0"/>
    <n v="0.79400000000000004"/>
    <n v="1.5"/>
    <n v="0.8"/>
    <n v="0.11799999999999999"/>
    <n v="8.7999999999999995E-2"/>
    <n v="0.26300000000000001"/>
    <n v="79319.009999999995"/>
    <n v="1"/>
    <n v="1.59"/>
    <n v="126.84699999999999"/>
    <n v="13.02"/>
    <n v="0"/>
    <n v="270.41999999999933"/>
    <n v="157.47999999999999"/>
    <n v="0"/>
    <n v="0"/>
    <n v="13.02"/>
    <n v="0"/>
    <n v="13.02"/>
    <n v="0"/>
    <n v="0"/>
    <n v="157.47999999999999"/>
    <n v="0"/>
    <n v="0"/>
    <n v="0"/>
    <n v="0"/>
    <n v="-32.794117647058826"/>
    <n v="-14.970588235294118"/>
    <n v="95.545454545454547"/>
    <n v="-53.411764705882355"/>
    <n v="-58.441176470588232"/>
    <n v="17.030303030303031"/>
    <n v="0"/>
    <n v="0"/>
    <n v="0"/>
    <n v="0"/>
    <n v="3159.1350000000002"/>
    <n v="1294"/>
    <n v="231"/>
    <n v="238.1"/>
    <n v="30388"/>
    <n v="30388"/>
    <n v="1294"/>
    <n v="231"/>
    <n v="238.1"/>
    <n v="4601"/>
    <n v="8244"/>
    <n v="129945"/>
    <n v="160333"/>
    <n v="0"/>
    <n v="0"/>
    <n v="0"/>
    <n v="0"/>
    <n v="0"/>
    <n v="0"/>
    <n v="0"/>
    <n v="156105"/>
    <n v="3009"/>
    <n v="0"/>
    <n v="3817"/>
    <n v="3"/>
    <n v="0"/>
    <n v="0"/>
    <n v="0"/>
    <n v="0"/>
    <n v="0"/>
    <n v="0"/>
    <n v="0"/>
    <n v="0"/>
    <n v="11.6"/>
    <n v="0"/>
    <n v="1520.5"/>
    <n v="0"/>
    <n v="0"/>
    <n v="0"/>
    <n v="0"/>
    <n v="0"/>
    <n v="0"/>
    <n v="1532.1"/>
    <n v="1532.1"/>
    <n v="504.51612903225805"/>
    <n v="242.03225806451613"/>
    <n v="0.10445932588024003"/>
    <n v="0"/>
    <n v="0"/>
    <n v="0"/>
    <n v="0"/>
    <n v="0"/>
    <n v="0"/>
    <n v="9.8649115235217959"/>
    <n v="0"/>
    <n v="0"/>
    <n v="0"/>
    <n v="22857"/>
    <n v="0"/>
    <n v="0"/>
    <n v="0"/>
    <n v="0"/>
    <n v="0"/>
    <n v="0"/>
    <n v="0"/>
    <n v="0"/>
    <n v="0"/>
    <n v="5.0064738886491152E-3"/>
    <n v="0"/>
    <n v="0.65623651273198103"/>
    <n v="0"/>
    <n v="0"/>
    <n v="0"/>
    <n v="0"/>
    <n v="0"/>
    <n v="0"/>
    <n v="0"/>
    <n v="242.03225806451613"/>
    <n v="0"/>
    <n v="0"/>
    <n v="0"/>
    <n v="0"/>
    <n v="0"/>
    <n v="0"/>
    <n v="0"/>
    <n v="0"/>
    <n v="0"/>
    <n v="0"/>
    <n v="0"/>
    <n v="0"/>
    <n v="0"/>
    <n v="22857"/>
    <n v="0"/>
    <n v="0"/>
    <n v="0"/>
    <n v="0"/>
    <n v="0"/>
    <n v="0"/>
    <n v="0"/>
    <n v="0"/>
    <n v="370"/>
    <n v="0"/>
    <n v="0"/>
    <n v="0"/>
    <n v="40"/>
    <n v="0"/>
    <n v="0"/>
    <n v="0"/>
    <n v="370"/>
    <n v="0"/>
    <n v="0"/>
    <n v="40"/>
  </r>
  <r>
    <x v="423"/>
    <s v="London"/>
    <x v="0"/>
    <x v="0"/>
    <n v="3600"/>
    <n v="4223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563.97899999999993"/>
    <n v="561.61199999999997"/>
    <n v="150.90600000000001"/>
    <n v="2414.88"/>
    <n v="0"/>
    <n v="0"/>
    <n v="0"/>
    <n v="2.367"/>
    <n v="0.311"/>
    <n v="186.92"/>
    <n v="0"/>
    <n v="0"/>
    <n v="0"/>
    <n v="0"/>
    <n v="0"/>
    <n v="142.31"/>
    <n v="2.8410000000000002"/>
    <n v="305"/>
    <n v="0"/>
    <n v="0"/>
    <n v="0"/>
    <n v="0"/>
    <n v="0"/>
    <n v="0"/>
    <n v="1.9870000000000001"/>
    <n v="11.558999999999999"/>
    <n v="316.54838709677421"/>
    <n v="78.660161290322577"/>
    <n v="0"/>
    <n v="0"/>
    <n v="0"/>
    <n v="0"/>
    <n v="0"/>
    <n v="0"/>
    <n v="0"/>
    <n v="0"/>
    <n v="0"/>
    <n v="0"/>
    <n v="1611"/>
    <n v="226"/>
    <n v="585"/>
    <n v="2257"/>
    <n v="562"/>
    <n v="2109"/>
    <n v="87032"/>
    <n v="31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"/>
    <n v="0"/>
    <n v="0"/>
    <n v="0"/>
    <n v="2179.3000000000002"/>
    <n v="386"/>
    <n v="36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8"/>
    <n v="0"/>
    <n v="5.4500000000000028"/>
    <n v="5.364843750000003"/>
    <n v="-0.5714285714285714"/>
    <n v="-5.8458165875045674E-2"/>
    <n v="122"/>
    <n v="2.11996919606056"/>
    <n v="3.9649727038009401"/>
    <n v="0"/>
    <n v="0"/>
    <n v="3.8109221743458401"/>
    <n v="0"/>
    <n v="0.747"/>
    <n v="1.7"/>
    <n v="1.2"/>
    <n v="0.13900000000000001"/>
    <n v="0.115"/>
    <n v="0.39200000000000002"/>
    <n v="78397.440000000002"/>
    <n v="1.0069999999999999"/>
    <n v="1.6"/>
    <n v="131.19200000000001"/>
    <n v="14.444000000000001"/>
    <n v="0"/>
    <n v="276.29999999999978"/>
    <n v="163.66999999999999"/>
    <n v="0"/>
    <n v="0"/>
    <n v="14.444000000000001"/>
    <n v="0"/>
    <n v="14.444000000000001"/>
    <n v="0"/>
    <n v="0"/>
    <n v="163.66999999999999"/>
    <n v="0"/>
    <n v="0"/>
    <n v="0"/>
    <n v="0"/>
    <n v="-38.588235294117645"/>
    <n v="-16.470588235294116"/>
    <n v="83.878787878787875"/>
    <n v="-51.323529411764703"/>
    <n v="-57.323529411764703"/>
    <n v="15.303030303030303"/>
    <n v="0"/>
    <n v="0"/>
    <n v="0"/>
    <n v="0"/>
    <n v="3159.1350000000002"/>
    <n v="2179.3000000000002"/>
    <n v="386"/>
    <n v="373"/>
    <n v="3264"/>
    <n v="3264"/>
    <n v="2179.3000000000002"/>
    <n v="386"/>
    <n v="373"/>
    <n v="7007"/>
    <n v="12585"/>
    <n v="4603"/>
    <n v="7867"/>
    <n v="0.29049255676534042"/>
    <n v="0"/>
    <n v="0.29049255676534042"/>
    <n v="0"/>
    <n v="1"/>
    <n v="0"/>
    <n v="0"/>
    <n v="3042"/>
    <n v="3201"/>
    <n v="10"/>
    <n v="4234"/>
    <n v="3"/>
    <n v="0"/>
    <n v="0"/>
    <n v="0"/>
    <n v="0"/>
    <n v="0"/>
    <n v="0"/>
    <n v="0"/>
    <n v="0"/>
    <n v="7.7"/>
    <n v="0"/>
    <n v="2544.6000000000004"/>
    <n v="0"/>
    <n v="0"/>
    <n v="0"/>
    <n v="0"/>
    <n v="0"/>
    <n v="0"/>
    <n v="2552.3000000000002"/>
    <n v="2552.3000000000002"/>
    <n v="504.51612903225805"/>
    <n v="374.0322580645161"/>
    <n v="0.10389784946236558"/>
    <n v="0"/>
    <n v="0"/>
    <n v="0"/>
    <n v="0"/>
    <n v="0"/>
    <n v="0"/>
    <n v="8.743611111111111"/>
    <n v="0"/>
    <n v="0"/>
    <n v="0"/>
    <n v="31477"/>
    <n v="0"/>
    <n v="0"/>
    <n v="0"/>
    <n v="0"/>
    <n v="0"/>
    <n v="0"/>
    <n v="0"/>
    <n v="0"/>
    <n v="0"/>
    <n v="2.138888888888889E-3"/>
    <n v="0"/>
    <n v="0.70683333333333342"/>
    <n v="0"/>
    <n v="0"/>
    <n v="0"/>
    <n v="0"/>
    <n v="0"/>
    <n v="0"/>
    <n v="0"/>
    <n v="374.0322580645161"/>
    <n v="0"/>
    <n v="0"/>
    <n v="0"/>
    <n v="0"/>
    <n v="0"/>
    <n v="0"/>
    <n v="0"/>
    <n v="0"/>
    <n v="0"/>
    <n v="0"/>
    <n v="0"/>
    <n v="0"/>
    <n v="0"/>
    <n v="31477"/>
    <n v="0"/>
    <n v="0"/>
    <n v="0"/>
    <n v="0"/>
    <n v="0"/>
    <n v="0"/>
    <n v="0"/>
    <n v="0"/>
    <n v="470"/>
    <n v="0"/>
    <n v="0"/>
    <n v="0"/>
    <n v="80"/>
    <n v="0"/>
    <n v="0"/>
    <n v="0"/>
    <n v="470"/>
    <n v="0"/>
    <n v="0"/>
    <n v="80"/>
  </r>
  <r>
    <x v="424"/>
    <s v="London"/>
    <x v="0"/>
    <x v="0"/>
    <n v="5219"/>
    <n v="5801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487.77699999999999"/>
    <n v="484.99700000000001"/>
    <n v="191.15600000000001"/>
    <n v="2733.39"/>
    <n v="0"/>
    <n v="0"/>
    <n v="0"/>
    <n v="2.78"/>
    <n v="0.39300000000000002"/>
    <n v="238.43"/>
    <n v="0"/>
    <n v="0"/>
    <n v="0"/>
    <n v="0"/>
    <n v="0"/>
    <n v="130.47999999999999"/>
    <n v="2.5390000000000001"/>
    <n v="350"/>
    <n v="0"/>
    <n v="0"/>
    <n v="0"/>
    <n v="0"/>
    <n v="0"/>
    <n v="0"/>
    <n v="3.0449999999999999"/>
    <n v="12.68"/>
    <n v="316.54838709677421"/>
    <n v="78.660161290322577"/>
    <n v="0"/>
    <n v="0"/>
    <n v="0"/>
    <n v="0"/>
    <n v="0"/>
    <n v="0"/>
    <n v="0"/>
    <n v="0"/>
    <n v="0"/>
    <n v="0"/>
    <n v="1719"/>
    <n v="320"/>
    <n v="822"/>
    <n v="4073"/>
    <n v="841"/>
    <n v="2478"/>
    <n v="120650"/>
    <n v="44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1.6"/>
    <n v="692"/>
    <n v="522.7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"/>
    <n v="0"/>
    <n v="4.9500000000000028"/>
    <n v="4.872656250000003"/>
    <n v="-0.5714285714285714"/>
    <n v="-5.8458165875045674E-2"/>
    <n v="55"/>
    <n v="2.0678024025181401"/>
    <n v="3.9467256272812898"/>
    <n v="0"/>
    <n v="0"/>
    <n v="3.81466612315295"/>
    <n v="0"/>
    <n v="0.74199999999999999"/>
    <n v="1.7"/>
    <n v="1.2"/>
    <n v="0.14099999999999999"/>
    <n v="0.11600000000000001"/>
    <n v="0.44900000000000001"/>
    <n v="87459.62"/>
    <n v="1.0049999999999999"/>
    <n v="1.56"/>
    <n v="140.822"/>
    <n v="14.827"/>
    <n v="0"/>
    <n v="298.21000000000004"/>
    <n v="160.79"/>
    <n v="0"/>
    <n v="0"/>
    <n v="14.827"/>
    <n v="0"/>
    <n v="14.827"/>
    <n v="0"/>
    <n v="0"/>
    <n v="160.79"/>
    <n v="0"/>
    <n v="0"/>
    <n v="0"/>
    <n v="0"/>
    <n v="-44.264705882352942"/>
    <n v="-20.088235294117649"/>
    <n v="61.294117647058826"/>
    <n v="-42.294117647058826"/>
    <n v="-18.272727272727273"/>
    <n v="3.8484848484848486"/>
    <n v="0"/>
    <n v="0"/>
    <n v="0"/>
    <n v="0"/>
    <n v="3159.1350000000002"/>
    <n v="3981.6"/>
    <n v="692"/>
    <n v="522.79999999999995"/>
    <n v="3827"/>
    <n v="3827"/>
    <n v="3981.6"/>
    <n v="692"/>
    <n v="522.79999999999995"/>
    <n v="9474"/>
    <n v="17297"/>
    <n v="2816"/>
    <n v="6643"/>
    <n v="0.40534391350284382"/>
    <n v="0"/>
    <n v="0.40534391350284382"/>
    <n v="0"/>
    <n v="0"/>
    <n v="1"/>
    <n v="0"/>
    <n v="656"/>
    <n v="3824"/>
    <n v="1"/>
    <n v="5411"/>
    <n v="9"/>
    <n v="1"/>
    <n v="0"/>
    <n v="0"/>
    <n v="0"/>
    <n v="0"/>
    <n v="0"/>
    <n v="0"/>
    <n v="0"/>
    <n v="0"/>
    <n v="0"/>
    <n v="4504.3999999999996"/>
    <n v="0"/>
    <n v="0"/>
    <n v="0"/>
    <n v="0"/>
    <n v="0"/>
    <n v="0"/>
    <n v="4504.3999999999996"/>
    <n v="4504.3999999999996"/>
    <n v="504.51612903225805"/>
    <n v="653.0322580645161"/>
    <n v="0.12512593563221233"/>
    <n v="0"/>
    <n v="0"/>
    <n v="0"/>
    <n v="0"/>
    <n v="0"/>
    <n v="0"/>
    <n v="8.5834451044261346"/>
    <n v="0"/>
    <n v="0"/>
    <n v="0"/>
    <n v="44797"/>
    <n v="0"/>
    <n v="0"/>
    <n v="0"/>
    <n v="0"/>
    <n v="0"/>
    <n v="0"/>
    <n v="0"/>
    <n v="0"/>
    <n v="0"/>
    <n v="0"/>
    <n v="0"/>
    <n v="0.86307721785782709"/>
    <n v="0"/>
    <n v="0"/>
    <n v="0"/>
    <n v="0"/>
    <n v="0"/>
    <n v="0"/>
    <n v="0"/>
    <n v="653.0322580645161"/>
    <n v="0"/>
    <n v="0"/>
    <n v="0"/>
    <n v="0"/>
    <n v="0"/>
    <n v="0"/>
    <n v="0"/>
    <n v="0"/>
    <n v="0"/>
    <n v="0"/>
    <n v="0"/>
    <n v="0"/>
    <n v="0"/>
    <n v="44797"/>
    <n v="0"/>
    <n v="0"/>
    <n v="0"/>
    <n v="0"/>
    <n v="0"/>
    <n v="0"/>
    <n v="0"/>
    <n v="0"/>
    <n v="740"/>
    <n v="0"/>
    <n v="0"/>
    <n v="0"/>
    <n v="80"/>
    <n v="10"/>
    <n v="0"/>
    <n v="0"/>
    <n v="740"/>
    <n v="0"/>
    <n v="0"/>
    <n v="80"/>
  </r>
  <r>
    <x v="425"/>
    <s v="London"/>
    <x v="0"/>
    <x v="0"/>
    <n v="3645"/>
    <n v="4633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802.93600000000004"/>
    <n v="800.14400000000001"/>
    <n v="178.845"/>
    <n v="2739.87"/>
    <n v="0"/>
    <n v="0"/>
    <n v="0"/>
    <n v="2.7919999999999998"/>
    <n v="0.38500000000000001"/>
    <n v="258.62"/>
    <n v="0"/>
    <n v="0"/>
    <n v="0"/>
    <n v="0"/>
    <n v="0"/>
    <n v="122.74"/>
    <n v="2.6789999999999998"/>
    <n v="337"/>
    <n v="0"/>
    <n v="0"/>
    <n v="0"/>
    <n v="0"/>
    <n v="0"/>
    <n v="0"/>
    <n v="3.827"/>
    <n v="10.868"/>
    <n v="316.54838709677421"/>
    <n v="78.660161290322577"/>
    <n v="0"/>
    <n v="0"/>
    <n v="0"/>
    <n v="0"/>
    <n v="0"/>
    <n v="0"/>
    <n v="0"/>
    <n v="0"/>
    <n v="0"/>
    <n v="0"/>
    <n v="1684"/>
    <n v="258"/>
    <n v="834"/>
    <n v="2892"/>
    <n v="802"/>
    <n v="2091"/>
    <n v="93730"/>
    <n v="37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9.3"/>
    <n v="517"/>
    <n v="50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3"/>
    <n v="0"/>
    <n v="3.9285714285714306"/>
    <n v="3.8720335996240625"/>
    <n v="-1.7071428571428571"/>
    <n v="-0.52174826452320067"/>
    <n v="67"/>
    <n v="2.2238116723497301"/>
    <n v="4.3733036924929198"/>
    <n v="0"/>
    <n v="0"/>
    <n v="3.9557761887496699"/>
    <n v="0"/>
    <n v="0.73399999999999999"/>
    <n v="1.8"/>
    <n v="1.3"/>
    <n v="0.14599999999999999"/>
    <n v="0.12"/>
    <n v="0.44400000000000001"/>
    <n v="72673.91"/>
    <n v="1.002"/>
    <n v="1.52"/>
    <n v="140.12700000000001"/>
    <n v="20.109000000000002"/>
    <n v="0"/>
    <n v="276.58000000000004"/>
    <n v="175.81"/>
    <n v="0"/>
    <n v="0"/>
    <n v="20.109000000000002"/>
    <n v="0"/>
    <n v="20.109000000000002"/>
    <n v="0"/>
    <n v="0"/>
    <n v="175.81"/>
    <n v="0"/>
    <n v="0"/>
    <n v="0"/>
    <n v="0"/>
    <n v="-41.941176470588232"/>
    <n v="-21.970588235294116"/>
    <n v="73.941176470588232"/>
    <n v="-40.588235294117645"/>
    <n v="-13.848484848484848"/>
    <n v="1.625"/>
    <n v="0"/>
    <n v="0"/>
    <n v="0"/>
    <n v="0"/>
    <n v="3159.1350000000002"/>
    <n v="3039.3"/>
    <n v="517"/>
    <n v="507.3"/>
    <n v="3434"/>
    <n v="3434"/>
    <n v="3039.3"/>
    <n v="517"/>
    <n v="507.3"/>
    <n v="8498"/>
    <n v="15640"/>
    <n v="2591"/>
    <n v="6025"/>
    <n v="0.30416352973181582"/>
    <n v="0"/>
    <n v="0.30416352973181582"/>
    <n v="0"/>
    <n v="0"/>
    <n v="0"/>
    <n v="1"/>
    <n v="626"/>
    <n v="3323"/>
    <n v="0"/>
    <n v="4990"/>
    <n v="1"/>
    <n v="0"/>
    <n v="0"/>
    <n v="0"/>
    <n v="0"/>
    <n v="0"/>
    <n v="0"/>
    <n v="0"/>
    <n v="0"/>
    <n v="0"/>
    <n v="0"/>
    <n v="3546.6000000000004"/>
    <n v="0"/>
    <n v="0"/>
    <n v="0"/>
    <n v="0"/>
    <n v="0"/>
    <n v="0"/>
    <n v="3546.6000000000004"/>
    <n v="3546.6000000000004"/>
    <n v="504.51612903225805"/>
    <n v="614.0322580645161"/>
    <n v="0.16845878136200715"/>
    <n v="0"/>
    <n v="0"/>
    <n v="0"/>
    <n v="0"/>
    <n v="0"/>
    <n v="0"/>
    <n v="0"/>
    <n v="10.301234567901234"/>
    <n v="0"/>
    <n v="0"/>
    <n v="0"/>
    <n v="37548"/>
    <n v="0"/>
    <n v="0"/>
    <n v="0"/>
    <n v="0"/>
    <n v="0"/>
    <n v="0"/>
    <n v="0"/>
    <n v="0"/>
    <n v="0"/>
    <n v="0"/>
    <n v="0.97300411522633756"/>
    <n v="0"/>
    <n v="0"/>
    <n v="0"/>
    <n v="0"/>
    <n v="0"/>
    <n v="0"/>
    <n v="0"/>
    <n v="614.0322580645161"/>
    <n v="0"/>
    <n v="0"/>
    <n v="0"/>
    <n v="0"/>
    <n v="0"/>
    <n v="0"/>
    <n v="0"/>
    <n v="0"/>
    <n v="0"/>
    <n v="0"/>
    <n v="0"/>
    <n v="0"/>
    <n v="0"/>
    <n v="37548"/>
    <n v="0"/>
    <n v="0"/>
    <n v="0"/>
    <n v="0"/>
    <n v="0"/>
    <n v="0"/>
    <n v="0"/>
    <n v="0"/>
    <n v="680"/>
    <n v="0"/>
    <n v="0"/>
    <n v="0"/>
    <n v="70"/>
    <n v="0"/>
    <n v="0"/>
    <n v="0"/>
    <n v="680"/>
    <n v="0"/>
    <n v="0"/>
    <n v="70"/>
  </r>
  <r>
    <x v="426"/>
    <s v="London"/>
    <x v="0"/>
    <x v="0"/>
    <n v="2346"/>
    <n v="3098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1079.1120000000001"/>
    <n v="1076.7560000000001"/>
    <n v="208.57300000000001"/>
    <n v="2801.14"/>
    <n v="0"/>
    <n v="0"/>
    <n v="0"/>
    <n v="2.3559999999999999"/>
    <n v="0.315"/>
    <n v="266.56"/>
    <n v="0"/>
    <n v="0"/>
    <n v="0"/>
    <n v="0"/>
    <n v="0"/>
    <n v="126.18"/>
    <n v="3.1059999999999999"/>
    <n v="265"/>
    <n v="0"/>
    <n v="0"/>
    <n v="0"/>
    <n v="0"/>
    <n v="0"/>
    <n v="0"/>
    <n v="2.847"/>
    <n v="10.545999999999999"/>
    <n v="316.54838709677421"/>
    <n v="78.660161290322577"/>
    <n v="0"/>
    <n v="0"/>
    <n v="0"/>
    <n v="0"/>
    <n v="0"/>
    <n v="0"/>
    <n v="0"/>
    <n v="0"/>
    <n v="0"/>
    <n v="0"/>
    <n v="1628"/>
    <n v="226"/>
    <n v="593"/>
    <n v="1736"/>
    <n v="510"/>
    <n v="1574"/>
    <n v="54823"/>
    <n v="2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8.2"/>
    <n v="318"/>
    <n v="35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6"/>
    <n v="18.7"/>
    <n v="6.2285714285714313"/>
    <n v="6.138933270676695"/>
    <n v="-1.7071428571428571"/>
    <n v="-0.52174826452320067"/>
    <n v="143"/>
    <n v="2.2785875271857101"/>
    <n v="4.3944585980414201"/>
    <n v="0"/>
    <n v="0"/>
    <n v="4.2794593627155999"/>
    <n v="0"/>
    <n v="0.754"/>
    <n v="1.8"/>
    <n v="1.3"/>
    <n v="0.13600000000000001"/>
    <n v="0.11"/>
    <n v="0.375"/>
    <n v="56265.46"/>
    <n v="1"/>
    <n v="1.58"/>
    <n v="129.81700000000001"/>
    <n v="12.807"/>
    <n v="0"/>
    <n v="284.8"/>
    <n v="106.45"/>
    <n v="0"/>
    <n v="0"/>
    <n v="12.807"/>
    <n v="0"/>
    <n v="12.807"/>
    <n v="0"/>
    <n v="0"/>
    <n v="106.45"/>
    <n v="0"/>
    <n v="0"/>
    <n v="0"/>
    <n v="0"/>
    <n v="-24.558823529411764"/>
    <n v="-16.441176470588236"/>
    <n v="88.575757575757578"/>
    <n v="-52.264705882352942"/>
    <n v="-59.117647058823529"/>
    <n v="15.272727272727273"/>
    <n v="0"/>
    <n v="0"/>
    <n v="0"/>
    <n v="0"/>
    <n v="3159.1350000000002"/>
    <n v="1728.2"/>
    <n v="318"/>
    <n v="351.5"/>
    <n v="2889"/>
    <n v="2889"/>
    <n v="1728.2"/>
    <n v="318"/>
    <n v="351.5"/>
    <n v="4789"/>
    <n v="8874"/>
    <n v="2675"/>
    <n v="5564"/>
    <n v="0"/>
    <n v="0"/>
    <n v="0"/>
    <n v="0"/>
    <n v="0"/>
    <n v="0"/>
    <n v="0"/>
    <n v="634"/>
    <n v="3621"/>
    <n v="5"/>
    <n v="4513"/>
    <n v="0"/>
    <n v="0"/>
    <n v="0"/>
    <n v="0"/>
    <n v="0"/>
    <n v="0"/>
    <n v="0"/>
    <n v="0"/>
    <n v="0"/>
    <n v="0"/>
    <n v="0"/>
    <n v="2079.6999999999998"/>
    <n v="0"/>
    <n v="0"/>
    <n v="0"/>
    <n v="0"/>
    <n v="0"/>
    <n v="0"/>
    <n v="2079.6999999999998"/>
    <n v="2079.6999999999998"/>
    <n v="504.51612903225805"/>
    <n v="322.0322580645161"/>
    <n v="0.13726865220141352"/>
    <n v="0"/>
    <n v="0"/>
    <n v="0"/>
    <n v="0"/>
    <n v="0"/>
    <n v="0"/>
    <n v="9.6074168797953963"/>
    <n v="0"/>
    <n v="0"/>
    <n v="0"/>
    <n v="22539"/>
    <n v="0"/>
    <n v="0"/>
    <n v="0"/>
    <n v="0"/>
    <n v="0"/>
    <n v="0"/>
    <n v="0"/>
    <n v="0"/>
    <n v="0"/>
    <n v="0"/>
    <n v="0"/>
    <n v="0.88648763853367429"/>
    <n v="0"/>
    <n v="0"/>
    <n v="0"/>
    <n v="0"/>
    <n v="0"/>
    <n v="0"/>
    <n v="0"/>
    <n v="322.0322580645161"/>
    <n v="0"/>
    <n v="0"/>
    <n v="0"/>
    <n v="0"/>
    <n v="0"/>
    <n v="0"/>
    <n v="0"/>
    <n v="0"/>
    <n v="0"/>
    <n v="0"/>
    <n v="0"/>
    <n v="0"/>
    <n v="0"/>
    <n v="22539"/>
    <n v="0"/>
    <n v="0"/>
    <n v="0"/>
    <n v="0"/>
    <n v="0"/>
    <n v="0"/>
    <n v="0"/>
    <n v="0"/>
    <n v="420"/>
    <n v="0"/>
    <n v="0"/>
    <n v="0"/>
    <n v="100"/>
    <n v="0"/>
    <n v="0"/>
    <n v="0"/>
    <n v="420"/>
    <n v="0"/>
    <n v="0"/>
    <n v="100"/>
  </r>
  <r>
    <x v="427"/>
    <s v="London"/>
    <x v="0"/>
    <x v="0"/>
    <n v="2370"/>
    <n v="3333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1075.4770000000001"/>
    <n v="1071.6310000000001"/>
    <n v="219.666"/>
    <n v="2706.96"/>
    <n v="0"/>
    <n v="0"/>
    <n v="0"/>
    <n v="3.8460000000000001"/>
    <n v="0.48299999999999998"/>
    <n v="359.72"/>
    <n v="0"/>
    <n v="0"/>
    <n v="0"/>
    <n v="0"/>
    <n v="0"/>
    <n v="139.9"/>
    <n v="2.7360000000000002"/>
    <n v="251"/>
    <n v="1"/>
    <n v="0"/>
    <n v="0"/>
    <n v="0"/>
    <n v="0"/>
    <n v="0"/>
    <n v="2.1720000000000002"/>
    <n v="10.061"/>
    <n v="316.54838709677421"/>
    <n v="78.660161290322577"/>
    <n v="0"/>
    <n v="0"/>
    <n v="0"/>
    <n v="0"/>
    <n v="0"/>
    <n v="0"/>
    <n v="0"/>
    <n v="0"/>
    <n v="0"/>
    <n v="0"/>
    <n v="1427"/>
    <n v="187"/>
    <n v="406"/>
    <n v="1622"/>
    <n v="486"/>
    <n v="1649"/>
    <n v="47601"/>
    <n v="23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6.6"/>
    <n v="290"/>
    <n v="33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2"/>
    <n v="0"/>
    <n v="7.8285714285714292"/>
    <n v="7.7159069548872186"/>
    <n v="-1.7071428571428571"/>
    <n v="-0.52174826452320067"/>
    <n v="149"/>
    <n v="2.08414774282791"/>
    <n v="4.0961664318479496"/>
    <n v="0"/>
    <n v="0"/>
    <n v="4.0566249406615897"/>
    <n v="0"/>
    <n v="0.76100000000000001"/>
    <n v="1.7"/>
    <n v="1.1000000000000001"/>
    <n v="0.13400000000000001"/>
    <n v="0.105"/>
    <n v="0.33600000000000002"/>
    <n v="62757.55"/>
    <n v="1"/>
    <n v="1.62"/>
    <n v="124.797"/>
    <n v="8.593"/>
    <n v="0"/>
    <n v="276.409999999999"/>
    <n v="67.89"/>
    <n v="0"/>
    <n v="0"/>
    <n v="8.593"/>
    <n v="0"/>
    <n v="8.593"/>
    <n v="0"/>
    <n v="0"/>
    <n v="67.89"/>
    <n v="0"/>
    <n v="0"/>
    <n v="0"/>
    <n v="0"/>
    <n v="-25.294117647058822"/>
    <n v="-17.382352941176471"/>
    <n v="79.666666666666671"/>
    <n v="-53.441176470588232"/>
    <n v="-59.264705882352942"/>
    <n v="16.121212121212121"/>
    <n v="0"/>
    <n v="0"/>
    <n v="0"/>
    <n v="0"/>
    <n v="3159.1350000000002"/>
    <n v="1616.6"/>
    <n v="290"/>
    <n v="331.4"/>
    <n v="25396"/>
    <n v="25396"/>
    <n v="1616.6"/>
    <n v="290"/>
    <n v="331.4"/>
    <n v="4072"/>
    <n v="7410"/>
    <n v="216821"/>
    <n v="242217"/>
    <n v="0"/>
    <n v="0"/>
    <n v="0"/>
    <n v="0"/>
    <n v="0"/>
    <n v="0"/>
    <n v="0"/>
    <n v="237143"/>
    <n v="3754"/>
    <n v="4"/>
    <n v="4132"/>
    <n v="2"/>
    <n v="1"/>
    <n v="0"/>
    <n v="0"/>
    <n v="0"/>
    <n v="0"/>
    <n v="0"/>
    <n v="0"/>
    <n v="0"/>
    <n v="0"/>
    <n v="0"/>
    <n v="1948"/>
    <n v="0"/>
    <n v="0"/>
    <n v="0"/>
    <n v="0"/>
    <n v="0"/>
    <n v="0"/>
    <n v="1948"/>
    <n v="1948"/>
    <n v="504.51612903225805"/>
    <n v="298.0322580645161"/>
    <n v="0.12575200762215868"/>
    <n v="0"/>
    <n v="0"/>
    <n v="0"/>
    <n v="0"/>
    <n v="0"/>
    <n v="0"/>
    <n v="9.963291139240507"/>
    <n v="0"/>
    <n v="0"/>
    <n v="0"/>
    <n v="23613"/>
    <n v="0"/>
    <n v="0"/>
    <n v="0"/>
    <n v="0"/>
    <n v="0"/>
    <n v="0"/>
    <n v="0"/>
    <n v="0"/>
    <n v="0"/>
    <n v="0"/>
    <n v="0"/>
    <n v="0.82194092827004217"/>
    <n v="0"/>
    <n v="0"/>
    <n v="0"/>
    <n v="0"/>
    <n v="0"/>
    <n v="0"/>
    <n v="0"/>
    <n v="298.0322580645161"/>
    <n v="0"/>
    <n v="0"/>
    <n v="0"/>
    <n v="0"/>
    <n v="0"/>
    <n v="0"/>
    <n v="0"/>
    <n v="0"/>
    <n v="0"/>
    <n v="0"/>
    <n v="0"/>
    <n v="0"/>
    <n v="0"/>
    <n v="23613"/>
    <n v="0"/>
    <n v="0"/>
    <n v="0"/>
    <n v="0"/>
    <n v="0"/>
    <n v="0"/>
    <n v="0"/>
    <n v="0"/>
    <n v="380"/>
    <n v="0"/>
    <n v="0"/>
    <n v="0"/>
    <n v="60"/>
    <n v="10"/>
    <n v="0"/>
    <n v="0"/>
    <n v="380"/>
    <n v="0"/>
    <n v="0"/>
    <n v="60"/>
  </r>
  <r>
    <x v="428"/>
    <s v="London"/>
    <x v="0"/>
    <x v="0"/>
    <n v="2566"/>
    <n v="3323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858.62599999999998"/>
    <n v="854.04700000000003"/>
    <n v="206.24"/>
    <n v="2381.9899999999998"/>
    <n v="0"/>
    <n v="0"/>
    <n v="0"/>
    <n v="4.5789999999999997"/>
    <n v="0.51700000000000002"/>
    <n v="384.93"/>
    <n v="0"/>
    <n v="0"/>
    <n v="0"/>
    <n v="0"/>
    <n v="0"/>
    <n v="120.07"/>
    <n v="1.615"/>
    <n v="386"/>
    <n v="0"/>
    <n v="0"/>
    <n v="0"/>
    <n v="0"/>
    <n v="0"/>
    <n v="0"/>
    <n v="2"/>
    <n v="8.8930000000000007"/>
    <n v="316.54838709677421"/>
    <n v="78.660161290322577"/>
    <n v="0"/>
    <n v="0"/>
    <n v="0"/>
    <n v="0"/>
    <n v="0"/>
    <n v="0"/>
    <n v="0"/>
    <n v="0"/>
    <n v="0"/>
    <n v="0"/>
    <n v="1589"/>
    <n v="212"/>
    <n v="585"/>
    <n v="1906"/>
    <n v="439"/>
    <n v="1567"/>
    <n v="58016"/>
    <n v="24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4.9"/>
    <n v="349"/>
    <n v="44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9"/>
    <n v="21.7"/>
    <n v="6.5285714285714285"/>
    <n v="6.4346158364661656"/>
    <n v="-1.7071428571428571"/>
    <n v="-0.52174826452320067"/>
    <n v="160"/>
    <n v="1.9294149725974601"/>
    <n v="4.0168601298073199"/>
    <n v="0"/>
    <n v="0"/>
    <n v="3.7381720067581701"/>
    <n v="0"/>
    <n v="0.77200000000000002"/>
    <n v="1.6"/>
    <n v="1"/>
    <n v="0.128"/>
    <n v="0.10100000000000001"/>
    <n v="0.317"/>
    <n v="69816.63"/>
    <n v="1"/>
    <n v="1.61"/>
    <n v="129.45699999999999"/>
    <n v="24.062999999999999"/>
    <n v="0"/>
    <n v="276.11999999999995"/>
    <n v="108.67999999999999"/>
    <n v="0"/>
    <n v="0"/>
    <n v="24.062999999999999"/>
    <n v="0"/>
    <n v="24.062999999999999"/>
    <n v="0"/>
    <n v="0"/>
    <n v="108.67999999999999"/>
    <n v="0"/>
    <n v="0"/>
    <n v="0"/>
    <n v="0"/>
    <n v="-25.705882352941178"/>
    <n v="-18.352941176470587"/>
    <n v="65.454545454545453"/>
    <n v="-53.794117647058826"/>
    <n v="-57.941176470588232"/>
    <n v="16.575757575757574"/>
    <n v="0"/>
    <n v="0"/>
    <n v="0"/>
    <n v="0"/>
    <n v="3159.1350000000002"/>
    <n v="1934.9"/>
    <n v="349"/>
    <n v="442.4"/>
    <n v="40053"/>
    <n v="40053"/>
    <n v="1934.9"/>
    <n v="349"/>
    <n v="442.4"/>
    <n v="5185"/>
    <n v="9408"/>
    <n v="162915"/>
    <n v="202968"/>
    <n v="0"/>
    <n v="0"/>
    <n v="0"/>
    <n v="0"/>
    <n v="0"/>
    <n v="0"/>
    <n v="0"/>
    <n v="174123"/>
    <n v="2262"/>
    <n v="25236"/>
    <n v="3281"/>
    <n v="3"/>
    <n v="1"/>
    <n v="0"/>
    <n v="0"/>
    <n v="0"/>
    <n v="0"/>
    <n v="0"/>
    <n v="0"/>
    <n v="0"/>
    <n v="0"/>
    <n v="0"/>
    <n v="2377.3000000000002"/>
    <n v="0"/>
    <n v="0"/>
    <n v="0"/>
    <n v="0"/>
    <n v="0"/>
    <n v="0"/>
    <n v="2377.3000000000002"/>
    <n v="2377.3000000000002"/>
    <n v="504.51612903225805"/>
    <n v="251.03225806451613"/>
    <n v="9.7830186307293898E-2"/>
    <n v="0"/>
    <n v="0"/>
    <n v="0"/>
    <n v="0"/>
    <n v="0"/>
    <n v="0"/>
    <n v="9.4586905689789553"/>
    <n v="0"/>
    <n v="0"/>
    <n v="0"/>
    <n v="24271"/>
    <n v="0"/>
    <n v="0"/>
    <n v="0"/>
    <n v="0"/>
    <n v="0"/>
    <n v="0"/>
    <n v="0"/>
    <n v="0"/>
    <n v="0"/>
    <n v="0"/>
    <n v="0"/>
    <n v="0.92646141855027286"/>
    <n v="0"/>
    <n v="0"/>
    <n v="0"/>
    <n v="0"/>
    <n v="0"/>
    <n v="0"/>
    <n v="0"/>
    <n v="251.03225806451613"/>
    <n v="0"/>
    <n v="0"/>
    <n v="0"/>
    <n v="0"/>
    <n v="0"/>
    <n v="0"/>
    <n v="0"/>
    <n v="0"/>
    <n v="0"/>
    <n v="0"/>
    <n v="0"/>
    <n v="0"/>
    <n v="0"/>
    <n v="24271"/>
    <n v="0"/>
    <n v="0"/>
    <n v="0"/>
    <n v="0"/>
    <n v="0"/>
    <n v="0"/>
    <n v="0"/>
    <n v="0"/>
    <n v="400"/>
    <n v="0"/>
    <n v="0"/>
    <n v="0"/>
    <n v="60"/>
    <n v="0"/>
    <n v="0"/>
    <n v="0"/>
    <n v="400"/>
    <n v="0"/>
    <n v="0"/>
    <n v="60"/>
  </r>
  <r>
    <x v="429"/>
    <s v="London"/>
    <x v="0"/>
    <x v="0"/>
    <n v="2447"/>
    <n v="3338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769.15099999999995"/>
    <n v="764.63199999999995"/>
    <n v="214.41300000000001"/>
    <n v="2338.64"/>
    <n v="0"/>
    <n v="0"/>
    <n v="0"/>
    <n v="4.5190000000000001"/>
    <n v="0.59099999999999997"/>
    <n v="505.54"/>
    <n v="0"/>
    <n v="0"/>
    <n v="0"/>
    <n v="0"/>
    <n v="0"/>
    <n v="126.73"/>
    <n v="1.518"/>
    <n v="496"/>
    <n v="0"/>
    <n v="0"/>
    <n v="0"/>
    <n v="0"/>
    <n v="0"/>
    <n v="0"/>
    <n v="2.0670000000000002"/>
    <n v="8.7560000000000002"/>
    <n v="316.54838709677421"/>
    <n v="78.660161290322577"/>
    <n v="0"/>
    <n v="0"/>
    <n v="0"/>
    <n v="0"/>
    <n v="0"/>
    <n v="0"/>
    <n v="0"/>
    <n v="0"/>
    <n v="0"/>
    <n v="0"/>
    <n v="1503"/>
    <n v="201"/>
    <n v="568"/>
    <n v="1720"/>
    <n v="509"/>
    <n v="1466"/>
    <n v="60015"/>
    <n v="23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8.8"/>
    <n v="310"/>
    <n v="447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22.5"/>
    <n v="0"/>
    <n v="2.1285714285714299"/>
    <n v="2.0979382048872193"/>
    <n v="-1.2071428571428571"/>
    <n v="-0.36893496529046405"/>
    <n v="124"/>
    <n v="1.8068208051194801"/>
    <n v="3.7848806128056598"/>
    <n v="0"/>
    <n v="0"/>
    <n v="3.43270103626464"/>
    <n v="0"/>
    <n v="0.78300000000000003"/>
    <n v="1.5"/>
    <n v="0.9"/>
    <n v="0.124"/>
    <n v="9.2999999999999999E-2"/>
    <n v="0.27600000000000002"/>
    <n v="81317.63"/>
    <n v="1"/>
    <n v="1.6"/>
    <n v="124.57599999999999"/>
    <n v="51.481999999999999"/>
    <n v="0"/>
    <n v="289.58999999999878"/>
    <n v="184.08"/>
    <n v="0"/>
    <n v="0"/>
    <n v="51.481999999999999"/>
    <n v="0"/>
    <n v="51.481999999999999"/>
    <n v="0"/>
    <n v="0"/>
    <n v="184.08"/>
    <n v="0"/>
    <n v="0"/>
    <n v="0"/>
    <n v="0"/>
    <n v="-34.735294117647058"/>
    <n v="-17.852941176470587"/>
    <n v="51"/>
    <n v="-54.882352941176471"/>
    <n v="-58.882352941176471"/>
    <n v="17.969696969696969"/>
    <n v="0"/>
    <n v="0"/>
    <n v="0"/>
    <n v="0"/>
    <n v="3159.1350000000002"/>
    <n v="1688.8"/>
    <n v="310"/>
    <n v="447"/>
    <n v="28579"/>
    <n v="28579"/>
    <n v="1688.8"/>
    <n v="310"/>
    <n v="447"/>
    <n v="4957"/>
    <n v="9308"/>
    <n v="124635"/>
    <n v="153214"/>
    <n v="0"/>
    <n v="0"/>
    <n v="0"/>
    <n v="0"/>
    <n v="0"/>
    <n v="0"/>
    <n v="0"/>
    <n v="148261"/>
    <n v="3603"/>
    <n v="20"/>
    <n v="4396"/>
    <n v="2"/>
    <n v="0"/>
    <n v="0"/>
    <n v="0"/>
    <n v="0"/>
    <n v="0"/>
    <n v="0"/>
    <n v="0"/>
    <n v="0"/>
    <n v="0"/>
    <n v="0"/>
    <n v="2135.8000000000002"/>
    <n v="0"/>
    <n v="0"/>
    <n v="0"/>
    <n v="0"/>
    <n v="0"/>
    <n v="0"/>
    <n v="2135.8000000000002"/>
    <n v="2135.8000000000002"/>
    <n v="504.51612903225805"/>
    <n v="321.0322580645161"/>
    <n v="0.13119422070474707"/>
    <n v="0"/>
    <n v="0"/>
    <n v="0"/>
    <n v="0"/>
    <n v="0"/>
    <n v="0"/>
    <n v="9.4589293011851243"/>
    <n v="0"/>
    <n v="0"/>
    <n v="0"/>
    <n v="23146"/>
    <n v="0"/>
    <n v="0"/>
    <n v="0"/>
    <n v="0"/>
    <n v="0"/>
    <n v="0"/>
    <n v="0"/>
    <n v="0"/>
    <n v="0"/>
    <n v="0"/>
    <n v="0"/>
    <n v="0.8728238659583164"/>
    <n v="0"/>
    <n v="0"/>
    <n v="0"/>
    <n v="0"/>
    <n v="0"/>
    <n v="0"/>
    <n v="0"/>
    <n v="321.0322580645161"/>
    <n v="0"/>
    <n v="0"/>
    <n v="0"/>
    <n v="0"/>
    <n v="0"/>
    <n v="0"/>
    <n v="0"/>
    <n v="0"/>
    <n v="0"/>
    <n v="0"/>
    <n v="0"/>
    <n v="0"/>
    <n v="0"/>
    <n v="23146"/>
    <n v="0"/>
    <n v="0"/>
    <n v="0"/>
    <n v="0"/>
    <n v="0"/>
    <n v="0"/>
    <n v="0"/>
    <n v="0"/>
    <n v="470"/>
    <n v="0"/>
    <n v="0"/>
    <n v="0"/>
    <n v="40"/>
    <n v="0"/>
    <n v="0"/>
    <n v="0"/>
    <n v="470"/>
    <n v="0"/>
    <n v="0"/>
    <n v="40"/>
  </r>
  <r>
    <x v="430"/>
    <s v="London"/>
    <x v="0"/>
    <x v="0"/>
    <n v="3344"/>
    <n v="4024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671.08300000000008"/>
    <n v="666.21400000000006"/>
    <n v="216.10900000000001"/>
    <n v="2644.95"/>
    <n v="0"/>
    <n v="0"/>
    <n v="0"/>
    <n v="4.8689999999999998"/>
    <n v="0.57199999999999995"/>
    <n v="505.31"/>
    <n v="0"/>
    <n v="0"/>
    <n v="0"/>
    <n v="0"/>
    <n v="0"/>
    <n v="151.02000000000001"/>
    <n v="1.7410000000000001"/>
    <n v="493"/>
    <n v="0"/>
    <n v="0"/>
    <n v="0"/>
    <n v="0"/>
    <n v="0"/>
    <n v="0"/>
    <n v="2.0499999999999998"/>
    <n v="9.8960000000000008"/>
    <n v="316.54838709677421"/>
    <n v="78.660161290322577"/>
    <n v="0"/>
    <n v="0"/>
    <n v="0"/>
    <n v="0"/>
    <n v="0"/>
    <n v="0"/>
    <n v="0"/>
    <n v="0"/>
    <n v="0"/>
    <n v="0"/>
    <n v="1506"/>
    <n v="264"/>
    <n v="668"/>
    <n v="2272"/>
    <n v="923"/>
    <n v="1877"/>
    <n v="74526"/>
    <n v="29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6.6"/>
    <n v="402"/>
    <n v="429.9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18.399999999999999"/>
    <n v="0"/>
    <n v="-1.9714285714285715"/>
    <n v="-1.9430568609022558"/>
    <n v="1.0928571428571427"/>
    <n v="0.33400621118012425"/>
    <n v="126"/>
    <n v="1.83849111298236"/>
    <n v="3.7021365103175099"/>
    <n v="0"/>
    <n v="0"/>
    <n v="3.4991351475834098"/>
    <n v="0"/>
    <n v="0.76700000000000002"/>
    <n v="1.5"/>
    <n v="0.9"/>
    <n v="0.129"/>
    <n v="0.105"/>
    <n v="0.32600000000000001"/>
    <n v="86576.24"/>
    <n v="1"/>
    <n v="1.62"/>
    <n v="113.312"/>
    <n v="50.116999999999997"/>
    <n v="0"/>
    <n v="278.62999999999988"/>
    <n v="254.05999999999997"/>
    <n v="0"/>
    <n v="0"/>
    <n v="50.116999999999997"/>
    <n v="0"/>
    <n v="50.116999999999997"/>
    <n v="0"/>
    <n v="0"/>
    <n v="254.05999999999997"/>
    <n v="0"/>
    <n v="0"/>
    <n v="0"/>
    <n v="0"/>
    <n v="-37.5"/>
    <n v="-19.882352941176471"/>
    <n v="27.060606060606062"/>
    <n v="-51.411764705882355"/>
    <n v="-57.117647058823529"/>
    <n v="16.515151515151516"/>
    <n v="0"/>
    <n v="0"/>
    <n v="0"/>
    <n v="0"/>
    <n v="3159.1350000000002"/>
    <n v="2256.6"/>
    <n v="402"/>
    <n v="429.9"/>
    <n v="3034"/>
    <n v="3034"/>
    <n v="2256.6"/>
    <n v="402"/>
    <n v="429.9"/>
    <n v="6391"/>
    <n v="12061"/>
    <n v="4300"/>
    <n v="7334"/>
    <n v="0.29049255676534042"/>
    <n v="0"/>
    <n v="0.29049255676534042"/>
    <n v="0"/>
    <n v="1"/>
    <n v="0"/>
    <n v="0"/>
    <n v="2694"/>
    <n v="3115"/>
    <n v="10"/>
    <n v="4067"/>
    <n v="3"/>
    <n v="0"/>
    <n v="0"/>
    <n v="0"/>
    <n v="0"/>
    <n v="0"/>
    <n v="0"/>
    <n v="0"/>
    <n v="0"/>
    <n v="0"/>
    <n v="0"/>
    <n v="2686.5"/>
    <n v="0"/>
    <n v="0"/>
    <n v="0"/>
    <n v="0"/>
    <n v="0"/>
    <n v="0"/>
    <n v="2686.5"/>
    <n v="2686.5"/>
    <n v="504.51612903225805"/>
    <n v="735.0322580645161"/>
    <n v="0.21980629726809692"/>
    <n v="0"/>
    <n v="0"/>
    <n v="0"/>
    <n v="0"/>
    <n v="0"/>
    <n v="0"/>
    <n v="8.8436004784689004"/>
    <n v="0"/>
    <n v="0"/>
    <n v="0"/>
    <n v="29573"/>
    <n v="0"/>
    <n v="0"/>
    <n v="0"/>
    <n v="0"/>
    <n v="0"/>
    <n v="0"/>
    <n v="0"/>
    <n v="0"/>
    <n v="0"/>
    <n v="0"/>
    <n v="0"/>
    <n v="0.80337918660287078"/>
    <n v="0"/>
    <n v="0"/>
    <n v="0"/>
    <n v="0"/>
    <n v="0"/>
    <n v="0"/>
    <n v="0"/>
    <n v="735.0322580645161"/>
    <n v="0"/>
    <n v="0"/>
    <n v="0"/>
    <n v="0"/>
    <n v="0"/>
    <n v="0"/>
    <n v="0"/>
    <n v="0"/>
    <n v="0"/>
    <n v="0"/>
    <n v="0"/>
    <n v="0"/>
    <n v="0"/>
    <n v="29573"/>
    <n v="0"/>
    <n v="0"/>
    <n v="0"/>
    <n v="0"/>
    <n v="0"/>
    <n v="0"/>
    <n v="0"/>
    <n v="0"/>
    <n v="760"/>
    <n v="0"/>
    <n v="0"/>
    <n v="0"/>
    <n v="140"/>
    <n v="0"/>
    <n v="0"/>
    <n v="0"/>
    <n v="760"/>
    <n v="0"/>
    <n v="0"/>
    <n v="140"/>
  </r>
  <r>
    <x v="431"/>
    <s v="London"/>
    <x v="0"/>
    <x v="0"/>
    <n v="5263"/>
    <n v="5947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701.899"/>
    <n v="698.05899999999997"/>
    <n v="240.45699999999999"/>
    <n v="2901.94"/>
    <n v="0"/>
    <n v="0"/>
    <n v="0"/>
    <n v="3.84"/>
    <n v="0.53500000000000003"/>
    <n v="409.01"/>
    <n v="0"/>
    <n v="0"/>
    <n v="0"/>
    <n v="0"/>
    <n v="0"/>
    <n v="181.73"/>
    <n v="1.7849999999999999"/>
    <n v="619"/>
    <n v="0"/>
    <n v="0"/>
    <n v="0"/>
    <n v="0"/>
    <n v="0"/>
    <n v="0"/>
    <n v="3.383"/>
    <n v="12.178000000000001"/>
    <n v="316.54838709677421"/>
    <n v="78.660161290322577"/>
    <n v="0"/>
    <n v="0"/>
    <n v="0"/>
    <n v="0"/>
    <n v="0"/>
    <n v="0"/>
    <n v="0"/>
    <n v="0"/>
    <n v="0"/>
    <n v="0"/>
    <n v="1721"/>
    <n v="265"/>
    <n v="1083"/>
    <n v="4201"/>
    <n v="1140"/>
    <n v="2461"/>
    <n v="107800"/>
    <n v="42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3.8999999999996"/>
    <n v="733"/>
    <n v="636.6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18.2"/>
    <n v="16.600000000000001"/>
    <n v="-2.1714285714285708"/>
    <n v="-2.1401785714285708"/>
    <n v="-0.90714285714285703"/>
    <n v="-0.27724698575082207"/>
    <n v="106"/>
    <n v="1.90637455860706"/>
    <n v="3.8062451485916999"/>
    <n v="0"/>
    <n v="0"/>
    <n v="3.6308381671317802"/>
    <n v="0"/>
    <n v="0.745"/>
    <n v="1.6"/>
    <n v="1"/>
    <n v="0.14000000000000001"/>
    <n v="0.115"/>
    <n v="0.40100000000000002"/>
    <n v="92089.5"/>
    <n v="1.004"/>
    <n v="1.58"/>
    <n v="126.648"/>
    <n v="41.470999999999997"/>
    <n v="0"/>
    <n v="298.07"/>
    <n v="339.45"/>
    <n v="0"/>
    <n v="0"/>
    <n v="41.470999999999997"/>
    <n v="0"/>
    <n v="41.470999999999997"/>
    <n v="0"/>
    <n v="0"/>
    <n v="339.45"/>
    <n v="0"/>
    <n v="0"/>
    <n v="0"/>
    <n v="0"/>
    <n v="-42.117647058823529"/>
    <n v="-23.029411764705884"/>
    <n v="6.117647058823529"/>
    <n v="-44.205882352941174"/>
    <n v="-19.484848484848484"/>
    <n v="5.8787878787878789"/>
    <n v="0"/>
    <n v="0"/>
    <n v="0"/>
    <n v="0"/>
    <n v="3159.1350000000002"/>
    <n v="4113.8999999999996"/>
    <n v="733"/>
    <n v="636.6"/>
    <n v="3908"/>
    <n v="3908"/>
    <n v="4113.8999999999996"/>
    <n v="733"/>
    <n v="636.6"/>
    <n v="9994"/>
    <n v="18756"/>
    <n v="2977"/>
    <n v="6885"/>
    <n v="0.40534391350284382"/>
    <n v="0"/>
    <n v="0.40534391350284382"/>
    <n v="0"/>
    <n v="0"/>
    <n v="1"/>
    <n v="0"/>
    <n v="767"/>
    <n v="3859"/>
    <n v="8"/>
    <n v="5482"/>
    <n v="2"/>
    <n v="1"/>
    <n v="0"/>
    <n v="0"/>
    <n v="0"/>
    <n v="0"/>
    <n v="0"/>
    <n v="0"/>
    <n v="0"/>
    <n v="0"/>
    <n v="0"/>
    <n v="4750.5"/>
    <n v="0"/>
    <n v="0"/>
    <n v="0"/>
    <n v="0"/>
    <n v="0"/>
    <n v="0"/>
    <n v="4750.5"/>
    <n v="4750.5"/>
    <n v="504.51612903225805"/>
    <n v="952.0322580645161"/>
    <n v="0.18089155577893143"/>
    <n v="0"/>
    <n v="0"/>
    <n v="0"/>
    <n v="0"/>
    <n v="0"/>
    <n v="0"/>
    <n v="8.1624548736462099"/>
    <n v="0"/>
    <n v="0"/>
    <n v="0"/>
    <n v="42959"/>
    <n v="0"/>
    <n v="0"/>
    <n v="0"/>
    <n v="0"/>
    <n v="0"/>
    <n v="0"/>
    <n v="0"/>
    <n v="0"/>
    <n v="0"/>
    <n v="0"/>
    <n v="0"/>
    <n v="0.90262207866235988"/>
    <n v="0"/>
    <n v="0"/>
    <n v="0"/>
    <n v="0"/>
    <n v="0"/>
    <n v="0"/>
    <n v="0"/>
    <n v="952.0322580645161"/>
    <n v="0"/>
    <n v="0"/>
    <n v="0"/>
    <n v="0"/>
    <n v="0"/>
    <n v="0"/>
    <n v="0"/>
    <n v="0"/>
    <n v="0"/>
    <n v="0"/>
    <n v="0"/>
    <n v="0"/>
    <n v="0"/>
    <n v="42959"/>
    <n v="0"/>
    <n v="0"/>
    <n v="0"/>
    <n v="0"/>
    <n v="0"/>
    <n v="0"/>
    <n v="0"/>
    <n v="0"/>
    <n v="1000"/>
    <n v="0"/>
    <n v="0"/>
    <n v="0"/>
    <n v="160"/>
    <n v="0"/>
    <n v="0"/>
    <n v="0"/>
    <n v="1000"/>
    <n v="0"/>
    <n v="0"/>
    <n v="160"/>
  </r>
  <r>
    <x v="432"/>
    <s v="London"/>
    <x v="0"/>
    <x v="0"/>
    <n v="3553"/>
    <n v="4643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624.15600000000006"/>
    <n v="619.65200000000004"/>
    <n v="223.268"/>
    <n v="2809.91"/>
    <n v="0"/>
    <n v="0"/>
    <n v="0"/>
    <n v="4.5039999999999996"/>
    <n v="0.55300000000000005"/>
    <n v="460.81"/>
    <n v="0"/>
    <n v="0"/>
    <n v="0"/>
    <n v="0"/>
    <n v="0"/>
    <n v="126.54"/>
    <n v="1.6359999999999999"/>
    <n v="526"/>
    <n v="0"/>
    <n v="0"/>
    <n v="0"/>
    <n v="0"/>
    <n v="0"/>
    <n v="0"/>
    <n v="4.1180000000000003"/>
    <n v="9.782"/>
    <n v="316.54838709677421"/>
    <n v="78.660161290322577"/>
    <n v="0"/>
    <n v="0"/>
    <n v="0"/>
    <n v="0"/>
    <n v="0"/>
    <n v="0"/>
    <n v="0"/>
    <n v="0"/>
    <n v="0"/>
    <n v="0"/>
    <n v="1458"/>
    <n v="210"/>
    <n v="846"/>
    <n v="3009"/>
    <n v="960"/>
    <n v="1890"/>
    <n v="86637"/>
    <n v="36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4.7"/>
    <n v="553"/>
    <n v="614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399999999999999"/>
    <n v="0"/>
    <n v="1.6428571428571388"/>
    <n v="1.4665472274436058"/>
    <n v="-1.8571428571428572"/>
    <n v="-0.61746437705516999"/>
    <n v="88"/>
    <n v="2.0581827287758898"/>
    <n v="4.1079955381994804"/>
    <n v="0"/>
    <n v="0"/>
    <n v="3.80544361412157"/>
    <n v="0"/>
    <n v="0.73899999999999999"/>
    <n v="1.7"/>
    <n v="1.2"/>
    <n v="0.14099999999999999"/>
    <n v="0.121"/>
    <n v="0.39300000000000002"/>
    <n v="77667.509999999995"/>
    <n v="1.008"/>
    <n v="1.53"/>
    <n v="124.467"/>
    <n v="46.81"/>
    <n v="0"/>
    <n v="283.08"/>
    <n v="343.67"/>
    <n v="0"/>
    <n v="0"/>
    <n v="46.81"/>
    <n v="0"/>
    <n v="46.81"/>
    <n v="0"/>
    <n v="0"/>
    <n v="343.67"/>
    <n v="0"/>
    <n v="0"/>
    <n v="0"/>
    <n v="0"/>
    <n v="-40.176470588235297"/>
    <n v="-25"/>
    <n v="34.617647058823529"/>
    <n v="-42.647058823529413"/>
    <n v="-15.090909090909092"/>
    <n v="3.59375"/>
    <n v="0"/>
    <n v="0"/>
    <n v="0"/>
    <n v="0"/>
    <n v="3159.1350000000002"/>
    <n v="3154.7"/>
    <n v="553"/>
    <n v="614.4"/>
    <n v="3290"/>
    <n v="3290"/>
    <n v="3154.7"/>
    <n v="553"/>
    <n v="614.4"/>
    <n v="8058"/>
    <n v="15279"/>
    <n v="2481"/>
    <n v="5771"/>
    <n v="0.30416352973181582"/>
    <n v="0"/>
    <n v="0.30416352973181582"/>
    <n v="0"/>
    <n v="0"/>
    <n v="0"/>
    <n v="1"/>
    <n v="600"/>
    <n v="3075"/>
    <n v="3"/>
    <n v="4690"/>
    <n v="2"/>
    <n v="0"/>
    <n v="0"/>
    <n v="0"/>
    <n v="0"/>
    <n v="0"/>
    <n v="0"/>
    <n v="0"/>
    <n v="0"/>
    <n v="0"/>
    <n v="0"/>
    <n v="3769.1"/>
    <n v="0"/>
    <n v="0"/>
    <n v="0"/>
    <n v="0"/>
    <n v="0"/>
    <n v="0"/>
    <n v="3769.1"/>
    <n v="3769.1"/>
    <n v="504.51612903225805"/>
    <n v="772.0322580645161"/>
    <n v="0.21729024994779514"/>
    <n v="0"/>
    <n v="0"/>
    <n v="0"/>
    <n v="0"/>
    <n v="0"/>
    <n v="0"/>
    <n v="0"/>
    <n v="10.169997185477062"/>
    <n v="0"/>
    <n v="0"/>
    <n v="0"/>
    <n v="36134"/>
    <n v="0"/>
    <n v="0"/>
    <n v="0"/>
    <n v="0"/>
    <n v="0"/>
    <n v="0"/>
    <n v="0"/>
    <n v="0"/>
    <n v="0"/>
    <n v="0"/>
    <n v="1.0608218406980017"/>
    <n v="0"/>
    <n v="0"/>
    <n v="0"/>
    <n v="0"/>
    <n v="0"/>
    <n v="0"/>
    <n v="0"/>
    <n v="772.0322580645161"/>
    <n v="0"/>
    <n v="0"/>
    <n v="0"/>
    <n v="0"/>
    <n v="0"/>
    <n v="0"/>
    <n v="0"/>
    <n v="0"/>
    <n v="0"/>
    <n v="0"/>
    <n v="0"/>
    <n v="0"/>
    <n v="0"/>
    <n v="36134"/>
    <n v="0"/>
    <n v="0"/>
    <n v="0"/>
    <n v="0"/>
    <n v="0"/>
    <n v="0"/>
    <n v="0"/>
    <n v="0"/>
    <n v="750"/>
    <n v="0"/>
    <n v="0"/>
    <n v="0"/>
    <n v="160"/>
    <n v="10"/>
    <n v="0"/>
    <n v="0"/>
    <n v="750"/>
    <n v="0"/>
    <n v="0"/>
    <n v="160"/>
  </r>
  <r>
    <x v="433"/>
    <s v="London"/>
    <x v="0"/>
    <x v="0"/>
    <n v="2276"/>
    <n v="3096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708.827"/>
    <n v="703.79399999999998"/>
    <n v="227.60599999999999"/>
    <n v="2810.71"/>
    <n v="0"/>
    <n v="0"/>
    <n v="0"/>
    <n v="5.0330000000000004"/>
    <n v="0.56299999999999994"/>
    <n v="562.94999999999902"/>
    <n v="0"/>
    <n v="0"/>
    <n v="0"/>
    <n v="0"/>
    <n v="0"/>
    <n v="118.81"/>
    <n v="1.5449999999999999"/>
    <n v="290"/>
    <n v="0"/>
    <n v="0"/>
    <n v="0"/>
    <n v="0"/>
    <n v="0"/>
    <n v="0"/>
    <n v="2.4569999999999999"/>
    <n v="8.4700000000000006"/>
    <n v="316.54838709677421"/>
    <n v="78.660161290322577"/>
    <n v="0"/>
    <n v="0"/>
    <n v="0"/>
    <n v="0"/>
    <n v="0"/>
    <n v="0"/>
    <n v="0"/>
    <n v="0"/>
    <n v="0"/>
    <n v="0"/>
    <n v="1598"/>
    <n v="216"/>
    <n v="531"/>
    <n v="1573"/>
    <n v="710"/>
    <n v="1596"/>
    <n v="47906"/>
    <n v="21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.5"/>
    <n v="287"/>
    <n v="419.4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18.5"/>
    <n v="15"/>
    <n v="-0.25714285714285978"/>
    <n v="-0.22954652255639338"/>
    <n v="-1.0571428571428572"/>
    <n v="-0.35147972232371216"/>
    <n v="189"/>
    <n v="2.0182604042641801"/>
    <n v="4.2026806986456"/>
    <n v="0"/>
    <n v="0"/>
    <n v="3.8586081655154501"/>
    <n v="0"/>
    <n v="0.77900000000000003"/>
    <n v="1.6"/>
    <n v="1.1000000000000001"/>
    <n v="0.124"/>
    <n v="9.6000000000000002E-2"/>
    <n v="0.311"/>
    <n v="62246.16"/>
    <n v="1"/>
    <n v="1.58"/>
    <n v="160.066"/>
    <n v="11.657999999999999"/>
    <n v="0"/>
    <n v="460.43000000000319"/>
    <n v="233.18999999999676"/>
    <n v="0"/>
    <n v="0"/>
    <n v="11.657999999999999"/>
    <n v="0"/>
    <n v="11.657999999999999"/>
    <n v="0"/>
    <n v="0"/>
    <n v="233.18999999999676"/>
    <n v="0"/>
    <n v="0"/>
    <n v="0"/>
    <n v="0"/>
    <n v="-23.181818181818183"/>
    <n v="-21.470588235294116"/>
    <n v="-14.4"/>
    <n v="-52.558823529411768"/>
    <n v="-58.727272727272727"/>
    <n v="15.727272727272727"/>
    <n v="0"/>
    <n v="0"/>
    <n v="0"/>
    <n v="0"/>
    <n v="3159.1350000000002"/>
    <n v="1564.5"/>
    <n v="287"/>
    <n v="419.4"/>
    <n v="2776"/>
    <n v="2776"/>
    <n v="1564.5"/>
    <n v="287"/>
    <n v="419.4"/>
    <n v="4561"/>
    <n v="8526"/>
    <n v="2619"/>
    <n v="5395"/>
    <n v="0"/>
    <n v="0"/>
    <n v="0"/>
    <n v="0"/>
    <n v="0"/>
    <n v="0"/>
    <n v="0"/>
    <n v="533"/>
    <n v="3465"/>
    <n v="19"/>
    <n v="4469"/>
    <n v="2"/>
    <n v="0"/>
    <n v="0"/>
    <n v="0"/>
    <n v="0"/>
    <n v="0"/>
    <n v="0"/>
    <n v="0"/>
    <n v="0"/>
    <n v="0"/>
    <n v="0"/>
    <n v="1983.9"/>
    <n v="0"/>
    <n v="0"/>
    <n v="0"/>
    <n v="0"/>
    <n v="0"/>
    <n v="0"/>
    <n v="1983.9"/>
    <n v="1983.9"/>
    <n v="504.51612903225805"/>
    <n v="522.0322580645161"/>
    <n v="0.22936390951868019"/>
    <n v="0"/>
    <n v="0"/>
    <n v="0"/>
    <n v="0"/>
    <n v="0"/>
    <n v="0"/>
    <n v="9.5268014059753963"/>
    <n v="0"/>
    <n v="0"/>
    <n v="0"/>
    <n v="21683"/>
    <n v="0"/>
    <n v="0"/>
    <n v="0"/>
    <n v="0"/>
    <n v="0"/>
    <n v="0"/>
    <n v="0"/>
    <n v="0"/>
    <n v="0"/>
    <n v="0"/>
    <n v="0"/>
    <n v="0.87166080843585236"/>
    <n v="0"/>
    <n v="0"/>
    <n v="0"/>
    <n v="0"/>
    <n v="0"/>
    <n v="0"/>
    <n v="0"/>
    <n v="522.0322580645161"/>
    <n v="0"/>
    <n v="0"/>
    <n v="0"/>
    <n v="0"/>
    <n v="0"/>
    <n v="0"/>
    <n v="0"/>
    <n v="0"/>
    <n v="0"/>
    <n v="0"/>
    <n v="0"/>
    <n v="0"/>
    <n v="0"/>
    <n v="21683"/>
    <n v="0"/>
    <n v="0"/>
    <n v="0"/>
    <n v="0"/>
    <n v="0"/>
    <n v="0"/>
    <n v="0"/>
    <n v="0"/>
    <n v="540"/>
    <n v="0"/>
    <n v="0"/>
    <n v="0"/>
    <n v="140"/>
    <n v="0"/>
    <n v="0"/>
    <n v="0"/>
    <n v="540"/>
    <n v="0"/>
    <n v="0"/>
    <n v="140"/>
  </r>
  <r>
    <x v="434"/>
    <s v="London"/>
    <x v="0"/>
    <x v="0"/>
    <n v="2128"/>
    <n v="2976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266.16000000000003"/>
    <n v="261.44400000000002"/>
    <n v="78.852999999999994"/>
    <n v="1067.79"/>
    <n v="0"/>
    <n v="0"/>
    <n v="0"/>
    <n v="4.7160000000000002"/>
    <n v="0.61599999999999999"/>
    <n v="551.59"/>
    <n v="0"/>
    <n v="0"/>
    <n v="0"/>
    <n v="0"/>
    <n v="0"/>
    <n v="143.51"/>
    <n v="1.6439999999999999"/>
    <n v="281"/>
    <n v="1"/>
    <n v="0"/>
    <n v="0"/>
    <n v="0"/>
    <n v="0"/>
    <n v="0"/>
    <n v="2.0390000000000001"/>
    <n v="8.4760000000000009"/>
    <n v="316.54838709677421"/>
    <n v="78.660161290322577"/>
    <n v="0"/>
    <n v="0"/>
    <n v="0"/>
    <n v="0"/>
    <n v="0"/>
    <n v="0"/>
    <n v="0"/>
    <n v="0"/>
    <n v="0"/>
    <n v="0"/>
    <n v="1431"/>
    <n v="170"/>
    <n v="510"/>
    <n v="1546"/>
    <n v="614"/>
    <n v="1522"/>
    <n v="50901"/>
    <n v="21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1.5"/>
    <n v="279"/>
    <n v="432.3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19.7"/>
    <n v="0"/>
    <n v="0.94285714285713951"/>
    <n v="0.84167058270676409"/>
    <n v="1.4428571428571426"/>
    <n v="0.47972232371209356"/>
    <n v="181"/>
    <n v="1.85054235043617"/>
    <n v="3.8618608808728201"/>
    <n v="0"/>
    <n v="0"/>
    <n v="3.62909061196796"/>
    <n v="0"/>
    <n v="0.78300000000000003"/>
    <n v="1.5"/>
    <n v="0.9"/>
    <n v="0.123"/>
    <n v="9.4E-2"/>
    <n v="0.28199999999999997"/>
    <n v="68539.149999999994"/>
    <n v="1"/>
    <n v="1.61"/>
    <n v="271.61700000000002"/>
    <n v="11.583"/>
    <n v="0"/>
    <n v="785.80999999999983"/>
    <n v="249.32"/>
    <n v="0"/>
    <n v="0"/>
    <n v="11.583"/>
    <n v="0"/>
    <n v="11.583"/>
    <n v="0"/>
    <n v="0"/>
    <n v="249.32"/>
    <n v="0"/>
    <n v="0"/>
    <n v="0"/>
    <n v="0"/>
    <n v="-22.09090909090909"/>
    <n v="-20.470588235294116"/>
    <n v="-4.166666666666667"/>
    <n v="-52.588235294117645"/>
    <n v="-56.727272727272727"/>
    <n v="15.939393939393939"/>
    <n v="0"/>
    <n v="0"/>
    <n v="0"/>
    <n v="0"/>
    <n v="3159.1350000000002"/>
    <n v="1521.5"/>
    <n v="279"/>
    <n v="432.3"/>
    <n v="18016"/>
    <n v="18016"/>
    <n v="1521.5"/>
    <n v="279"/>
    <n v="432.3"/>
    <n v="3811"/>
    <n v="7004"/>
    <n v="104078"/>
    <n v="122094"/>
    <n v="0"/>
    <n v="0"/>
    <n v="0"/>
    <n v="0"/>
    <n v="0"/>
    <n v="0"/>
    <n v="0"/>
    <n v="116242"/>
    <n v="3962"/>
    <n v="0"/>
    <n v="4864"/>
    <n v="1"/>
    <n v="1"/>
    <n v="0"/>
    <n v="0"/>
    <n v="0"/>
    <n v="0"/>
    <n v="0"/>
    <n v="0"/>
    <n v="0"/>
    <n v="0"/>
    <n v="0"/>
    <n v="1953.8"/>
    <n v="0"/>
    <n v="0"/>
    <n v="0"/>
    <n v="0"/>
    <n v="0"/>
    <n v="0"/>
    <n v="1953.8"/>
    <n v="1953.8"/>
    <n v="504.51612903225805"/>
    <n v="426.0322580645161"/>
    <n v="0.20020312878971622"/>
    <n v="0"/>
    <n v="0"/>
    <n v="0"/>
    <n v="0"/>
    <n v="0"/>
    <n v="0"/>
    <n v="9.8956766917293226"/>
    <n v="0"/>
    <n v="0"/>
    <n v="0"/>
    <n v="21058"/>
    <n v="0"/>
    <n v="0"/>
    <n v="0"/>
    <n v="0"/>
    <n v="0"/>
    <n v="0"/>
    <n v="0"/>
    <n v="0"/>
    <n v="0"/>
    <n v="0"/>
    <n v="0"/>
    <n v="0.91813909774436087"/>
    <n v="0"/>
    <n v="0"/>
    <n v="0"/>
    <n v="0"/>
    <n v="0"/>
    <n v="0"/>
    <n v="0"/>
    <n v="426.0322580645161"/>
    <n v="0"/>
    <n v="0"/>
    <n v="0"/>
    <n v="0"/>
    <n v="0"/>
    <n v="0"/>
    <n v="0"/>
    <n v="0"/>
    <n v="0"/>
    <n v="0"/>
    <n v="0"/>
    <n v="0"/>
    <n v="0"/>
    <n v="21058"/>
    <n v="0"/>
    <n v="0"/>
    <n v="0"/>
    <n v="0"/>
    <n v="0"/>
    <n v="0"/>
    <n v="0"/>
    <n v="0"/>
    <n v="510"/>
    <n v="0"/>
    <n v="0"/>
    <n v="0"/>
    <n v="120"/>
    <n v="0"/>
    <n v="0"/>
    <n v="0"/>
    <n v="510"/>
    <n v="0"/>
    <n v="0"/>
    <n v="120"/>
  </r>
  <r>
    <x v="435"/>
    <s v="London"/>
    <x v="0"/>
    <x v="0"/>
    <n v="2789"/>
    <n v="3771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320.096"/>
    <n v="315.05099999999999"/>
    <n v="99.841999999999999"/>
    <n v="1066.94"/>
    <n v="0"/>
    <n v="0"/>
    <n v="0"/>
    <n v="5.0449999999999999"/>
    <n v="0.66300000000000003"/>
    <n v="665.27"/>
    <n v="0"/>
    <n v="0"/>
    <n v="0"/>
    <n v="0"/>
    <n v="0"/>
    <n v="144.76"/>
    <n v="1.6080000000000001"/>
    <n v="333"/>
    <n v="0"/>
    <n v="0"/>
    <n v="0"/>
    <n v="0"/>
    <n v="0"/>
    <n v="0"/>
    <n v="1.998"/>
    <n v="9.3919999999999995"/>
    <n v="316.54838709677421"/>
    <n v="78.660161290322577"/>
    <n v="0"/>
    <n v="0"/>
    <n v="0"/>
    <n v="0"/>
    <n v="0"/>
    <n v="0"/>
    <n v="0"/>
    <n v="0"/>
    <n v="0"/>
    <n v="0"/>
    <n v="1467"/>
    <n v="183"/>
    <n v="585"/>
    <n v="2022"/>
    <n v="777"/>
    <n v="1586"/>
    <n v="75646"/>
    <n v="25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2.8"/>
    <n v="370"/>
    <n v="396.6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18.3"/>
    <n v="14.8"/>
    <n v="-0.45714285714285907"/>
    <n v="-0.4080827067669191"/>
    <n v="1.4428571428571426"/>
    <n v="0.47972232371209356"/>
    <n v="152"/>
    <n v="1.9348349028238501"/>
    <n v="3.83901918912338"/>
    <n v="0"/>
    <n v="0"/>
    <n v="3.6721186712301699"/>
    <n v="0"/>
    <n v="0.75600000000000001"/>
    <n v="1.6"/>
    <n v="1"/>
    <n v="0.13600000000000001"/>
    <n v="0.108"/>
    <n v="0.32800000000000001"/>
    <n v="73552.19"/>
    <n v="1"/>
    <n v="1.64"/>
    <n v="271.70400000000001"/>
    <n v="0"/>
    <n v="128.30600000000001"/>
    <n v="798.16"/>
    <n v="0"/>
    <n v="261.57"/>
    <n v="0"/>
    <n v="0"/>
    <n v="0"/>
    <n v="0"/>
    <n v="0"/>
    <n v="0"/>
    <n v="0"/>
    <n v="0"/>
    <n v="0"/>
    <n v="0"/>
    <n v="0"/>
    <n v="-29"/>
    <n v="-27.705882352941178"/>
    <n v="-29.75"/>
    <n v="-55.088235294117645"/>
    <n v="-57.636363636363633"/>
    <n v="18.121212121212121"/>
    <n v="0"/>
    <n v="0"/>
    <n v="0"/>
    <n v="0"/>
    <n v="3159.1350000000002"/>
    <n v="2012.8"/>
    <n v="370"/>
    <n v="396.6"/>
    <n v="47576"/>
    <n v="47576"/>
    <n v="2012.8"/>
    <n v="370"/>
    <n v="396.6"/>
    <n v="5352"/>
    <n v="10335"/>
    <n v="356270"/>
    <n v="403846"/>
    <n v="0"/>
    <n v="0"/>
    <n v="0"/>
    <n v="0"/>
    <n v="0"/>
    <n v="0"/>
    <n v="0"/>
    <n v="374582"/>
    <n v="2168"/>
    <n v="25016"/>
    <n v="3950"/>
    <n v="2"/>
    <n v="0"/>
    <n v="0"/>
    <n v="0"/>
    <n v="0"/>
    <n v="0"/>
    <n v="0"/>
    <n v="0"/>
    <n v="0"/>
    <n v="0"/>
    <n v="0"/>
    <n v="2409.4"/>
    <n v="0"/>
    <n v="0"/>
    <n v="0"/>
    <n v="0"/>
    <n v="0"/>
    <n v="0"/>
    <n v="2409.4"/>
    <n v="2409.4"/>
    <n v="504.51612903225805"/>
    <n v="589.0322580645161"/>
    <n v="0.21119837148243675"/>
    <n v="0"/>
    <n v="0"/>
    <n v="0"/>
    <n v="0"/>
    <n v="0"/>
    <n v="0"/>
    <n v="9.0333452850484051"/>
    <n v="0"/>
    <n v="0"/>
    <n v="0"/>
    <n v="25194"/>
    <n v="0"/>
    <n v="0"/>
    <n v="0"/>
    <n v="0"/>
    <n v="0"/>
    <n v="0"/>
    <n v="0"/>
    <n v="0"/>
    <n v="0"/>
    <n v="0"/>
    <n v="0"/>
    <n v="0.8638938687701686"/>
    <n v="0"/>
    <n v="0"/>
    <n v="0"/>
    <n v="0"/>
    <n v="0"/>
    <n v="0"/>
    <n v="0"/>
    <n v="589.0322580645161"/>
    <n v="0"/>
    <n v="0"/>
    <n v="0"/>
    <n v="0"/>
    <n v="0"/>
    <n v="0"/>
    <n v="0"/>
    <n v="0"/>
    <n v="0"/>
    <n v="0"/>
    <n v="0"/>
    <n v="0"/>
    <n v="0"/>
    <n v="25194"/>
    <n v="0"/>
    <n v="0"/>
    <n v="0"/>
    <n v="0"/>
    <n v="0"/>
    <n v="0"/>
    <n v="0"/>
    <n v="0"/>
    <n v="570"/>
    <n v="0"/>
    <n v="0"/>
    <n v="0"/>
    <n v="210"/>
    <n v="0"/>
    <n v="0"/>
    <n v="0"/>
    <n v="570"/>
    <n v="0"/>
    <n v="0"/>
    <n v="210"/>
  </r>
  <r>
    <x v="436"/>
    <s v="London"/>
    <x v="0"/>
    <x v="0"/>
    <n v="2604"/>
    <n v="3472"/>
    <n v="0"/>
    <n v="0"/>
    <n v="0"/>
    <n v="1"/>
    <n v="3159.1350000000002"/>
    <n v="4194.04"/>
    <n v="0"/>
    <n v="0"/>
    <n v="1"/>
    <n v="1"/>
    <n v="0"/>
    <n v="0"/>
    <n v="0"/>
    <n v="0"/>
    <n v="0"/>
    <n v="0"/>
    <n v="0"/>
    <n v="0"/>
    <n v="304.83300000000003"/>
    <n v="300.81900000000002"/>
    <n v="96.402000000000001"/>
    <n v="1103.06"/>
    <n v="0"/>
    <n v="0"/>
    <n v="0"/>
    <n v="4.0140000000000002"/>
    <n v="0.54"/>
    <n v="559.91"/>
    <n v="0"/>
    <n v="0"/>
    <n v="0"/>
    <n v="0"/>
    <n v="0"/>
    <n v="154.08000000000001"/>
    <n v="2.3559999999999999"/>
    <n v="282"/>
    <n v="0"/>
    <n v="0"/>
    <n v="0"/>
    <n v="0"/>
    <n v="0"/>
    <n v="0"/>
    <n v="2.4049999999999998"/>
    <n v="9.4760000000000009"/>
    <n v="316.54838709677421"/>
    <n v="78.660161290322577"/>
    <n v="0"/>
    <n v="0"/>
    <n v="0"/>
    <n v="0"/>
    <n v="0"/>
    <n v="0"/>
    <n v="0"/>
    <n v="0"/>
    <n v="0"/>
    <n v="0"/>
    <n v="1541"/>
    <n v="195"/>
    <n v="615"/>
    <n v="1641"/>
    <n v="557"/>
    <n v="1332"/>
    <n v="72916"/>
    <n v="24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2"/>
    <n v="294"/>
    <n v="443.9"/>
    <n v="0"/>
    <n v="0"/>
    <n v="0"/>
    <n v="0"/>
    <n v="0"/>
    <n v="0"/>
    <n v="0"/>
    <n v="0"/>
    <n v="0"/>
    <n v="0"/>
    <n v="0"/>
    <n v="0"/>
    <n v="0"/>
    <n v="0"/>
    <n v="0"/>
    <n v="0"/>
    <n v="13.2"/>
    <n v="0"/>
    <n v="20.399999999999999"/>
    <n v="16"/>
    <n v="1.6428571428571388"/>
    <n v="1.4665472274436058"/>
    <n v="11.342857142857142"/>
    <n v="3.771282426013884"/>
    <n v="204"/>
    <n v="1.80257644295943"/>
    <n v="3.75134782372242"/>
    <n v="0"/>
    <n v="0"/>
    <n v="3.4804704905779702"/>
    <n v="0"/>
    <n v="0.78100000000000003"/>
    <n v="1.5"/>
    <n v="0.9"/>
    <n v="0.124"/>
    <n v="9.4E-2"/>
    <n v="0.29799999999999999"/>
    <n v="77993.06"/>
    <n v="1"/>
    <n v="1.62"/>
    <n v="250.273"/>
    <n v="8.1479999999999997"/>
    <n v="124.376"/>
    <n v="793.92999999999984"/>
    <n v="62.590000000000295"/>
    <n v="330.52"/>
    <n v="0"/>
    <n v="8.1479999999999997"/>
    <n v="0"/>
    <n v="8.1479999999999997"/>
    <n v="0"/>
    <n v="0"/>
    <n v="62.590000000000295"/>
    <n v="0"/>
    <n v="0"/>
    <n v="155.72"/>
    <n v="103.645"/>
    <n v="-28.636363636363637"/>
    <n v="-14.676470588235293"/>
    <n v="9.8333333333333339"/>
    <n v="-51.823529411764703"/>
    <n v="-56.81818181818182"/>
    <n v="15.757575757575758"/>
    <n v="0"/>
    <n v="0"/>
    <n v="0"/>
    <n v="0"/>
    <n v="3159.1350000000002"/>
    <n v="1642"/>
    <n v="294"/>
    <n v="443.9"/>
    <n v="29088"/>
    <n v="29088"/>
    <n v="1642"/>
    <n v="294"/>
    <n v="443.9"/>
    <n v="5282"/>
    <n v="9628"/>
    <n v="126168"/>
    <n v="155256"/>
    <n v="0"/>
    <n v="0"/>
    <n v="0"/>
    <n v="0"/>
    <n v="0"/>
    <n v="0"/>
    <n v="0"/>
    <n v="149976"/>
    <n v="3404"/>
    <n v="16"/>
    <n v="4778"/>
    <n v="5"/>
    <n v="1"/>
    <n v="0"/>
    <n v="0"/>
    <n v="0"/>
    <n v="0"/>
    <n v="0"/>
    <n v="0"/>
    <n v="0"/>
    <n v="0"/>
    <n v="0"/>
    <n v="2085.9"/>
    <n v="0"/>
    <n v="0"/>
    <n v="0"/>
    <n v="0"/>
    <n v="0"/>
    <n v="0"/>
    <n v="2085.9"/>
    <n v="2085.9"/>
    <n v="504.51612903225805"/>
    <n v="369.0322580645161"/>
    <n v="0.14171745701402308"/>
    <n v="0"/>
    <n v="0"/>
    <n v="0"/>
    <n v="0"/>
    <n v="0"/>
    <n v="0"/>
    <n v="9.3060675883256536"/>
    <n v="0"/>
    <n v="0"/>
    <n v="0"/>
    <n v="24233"/>
    <n v="0"/>
    <n v="0"/>
    <n v="0"/>
    <n v="0"/>
    <n v="0"/>
    <n v="0"/>
    <n v="0"/>
    <n v="0"/>
    <n v="0"/>
    <n v="0"/>
    <n v="0"/>
    <n v="0.80103686635944704"/>
    <n v="0"/>
    <n v="0"/>
    <n v="0"/>
    <n v="0"/>
    <n v="0"/>
    <n v="0"/>
    <n v="0"/>
    <n v="369.0322580645161"/>
    <n v="0"/>
    <n v="0"/>
    <n v="0"/>
    <n v="0"/>
    <n v="0"/>
    <n v="0"/>
    <n v="0"/>
    <n v="0"/>
    <n v="0"/>
    <n v="0"/>
    <n v="0"/>
    <n v="0"/>
    <n v="0"/>
    <n v="24233"/>
    <n v="0"/>
    <n v="0"/>
    <n v="0"/>
    <n v="0"/>
    <n v="0"/>
    <n v="0"/>
    <n v="0"/>
    <n v="0"/>
    <n v="420"/>
    <n v="0"/>
    <n v="0"/>
    <n v="0"/>
    <n v="120"/>
    <n v="10"/>
    <n v="0"/>
    <n v="0"/>
    <n v="420"/>
    <n v="0"/>
    <n v="0"/>
    <n v="120"/>
  </r>
  <r>
    <x v="437"/>
    <s v="London"/>
    <x v="0"/>
    <x v="0"/>
    <n v="3576"/>
    <n v="4396"/>
    <n v="0"/>
    <n v="0"/>
    <n v="0"/>
    <n v="1"/>
    <n v="3159.1350000000002"/>
    <n v="4194.04"/>
    <n v="0"/>
    <n v="0"/>
    <n v="1"/>
    <n v="1"/>
    <n v="0"/>
    <n v="0"/>
    <n v="0"/>
    <n v="0"/>
    <n v="0"/>
    <n v="297.86"/>
    <n v="258.79500000000002"/>
    <n v="2621"/>
    <n v="257.73"/>
    <n v="254.267"/>
    <n v="68.599000000000004"/>
    <n v="788.18"/>
    <n v="0"/>
    <n v="0"/>
    <n v="0"/>
    <n v="3.4630000000000001"/>
    <n v="0.49399999999999999"/>
    <n v="609.95000000000005"/>
    <n v="0"/>
    <n v="0"/>
    <n v="0"/>
    <n v="0"/>
    <n v="0"/>
    <n v="160.85"/>
    <n v="2.266"/>
    <n v="359"/>
    <n v="0"/>
    <n v="0"/>
    <n v="0"/>
    <n v="0"/>
    <n v="0"/>
    <n v="0"/>
    <n v="3.2"/>
    <n v="11.117000000000001"/>
    <n v="316.54838709677421"/>
    <n v="78.660161290322577"/>
    <n v="0"/>
    <n v="0"/>
    <n v="0"/>
    <n v="0"/>
    <n v="0"/>
    <n v="0"/>
    <n v="0"/>
    <n v="0"/>
    <n v="0"/>
    <n v="0"/>
    <n v="1665"/>
    <n v="210"/>
    <n v="755"/>
    <n v="2441"/>
    <n v="800"/>
    <n v="2110"/>
    <n v="94894"/>
    <n v="31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0"/>
    <n v="431"/>
    <n v="41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100000000000001"/>
    <n v="0"/>
    <n v="1.3428571428571416"/>
    <n v="1.1987429511278187"/>
    <n v="-1.8571428571428572"/>
    <n v="-0.61746437705516999"/>
    <n v="167"/>
    <n v="1.84863458624415"/>
    <n v="3.7270422303111901"/>
    <n v="0"/>
    <n v="0"/>
    <n v="3.5432519038692298"/>
    <n v="0"/>
    <n v="0.76800000000000002"/>
    <n v="1.5"/>
    <n v="0.9"/>
    <n v="0.128"/>
    <n v="0.104"/>
    <n v="0.34100000000000003"/>
    <n v="87618.61"/>
    <n v="1"/>
    <n v="1.61"/>
    <n v="276.959"/>
    <n v="47.914999999999999"/>
    <n v="159.58699999999999"/>
    <n v="842.19"/>
    <n v="261.12"/>
    <n v="421.16"/>
    <n v="0"/>
    <n v="47.914999999999999"/>
    <n v="0"/>
    <n v="47.914999999999999"/>
    <n v="0"/>
    <n v="0"/>
    <n v="261.12"/>
    <n v="0"/>
    <n v="0"/>
    <n v="165.42000000000002"/>
    <n v="96.286000000000001"/>
    <n v="-35.235294117647058"/>
    <n v="-18.323529411764707"/>
    <n v="-8.1428571428571423"/>
    <n v="-50.147058823529413"/>
    <n v="-55.81818181818182"/>
    <n v="15.818181818181818"/>
    <n v="0"/>
    <n v="0"/>
    <n v="0"/>
    <n v="0"/>
    <n v="3159.1350000000002"/>
    <n v="2400"/>
    <n v="431"/>
    <n v="410.6"/>
    <n v="3361"/>
    <n v="3361"/>
    <n v="2400"/>
    <n v="431"/>
    <n v="410.6"/>
    <n v="6090"/>
    <n v="11464"/>
    <n v="4417"/>
    <n v="7778"/>
    <n v="0.29049255676534042"/>
    <n v="0"/>
    <n v="0.29049255676534042"/>
    <n v="0"/>
    <n v="1"/>
    <n v="0"/>
    <n v="0"/>
    <n v="2668"/>
    <n v="2881"/>
    <n v="12"/>
    <n v="4569"/>
    <n v="7"/>
    <n v="2"/>
    <n v="0"/>
    <n v="0"/>
    <n v="0"/>
    <n v="0"/>
    <n v="0"/>
    <n v="0"/>
    <n v="0"/>
    <n v="0"/>
    <n v="0"/>
    <n v="2810.6"/>
    <n v="0"/>
    <n v="0"/>
    <n v="0"/>
    <n v="0"/>
    <n v="0"/>
    <n v="0"/>
    <n v="2810.6"/>
    <n v="2810.6"/>
    <n v="504.51612903225805"/>
    <n v="612.0322580645161"/>
    <n v="0.17114996030886914"/>
    <n v="0"/>
    <n v="0"/>
    <n v="0"/>
    <n v="0"/>
    <n v="0"/>
    <n v="0"/>
    <n v="8.8889821029082778"/>
    <n v="0"/>
    <n v="0"/>
    <n v="0"/>
    <n v="31787"/>
    <n v="0"/>
    <n v="0"/>
    <n v="0"/>
    <n v="0"/>
    <n v="0"/>
    <n v="0"/>
    <n v="0"/>
    <n v="0"/>
    <n v="0"/>
    <n v="0"/>
    <n v="0"/>
    <n v="0.7859619686800895"/>
    <n v="0"/>
    <n v="0"/>
    <n v="0"/>
    <n v="0"/>
    <n v="0"/>
    <n v="0"/>
    <n v="0"/>
    <n v="612.0322580645161"/>
    <n v="0"/>
    <n v="0"/>
    <n v="0"/>
    <n v="0"/>
    <n v="0"/>
    <n v="0"/>
    <n v="0"/>
    <n v="0"/>
    <n v="0"/>
    <n v="0"/>
    <n v="0"/>
    <n v="0"/>
    <n v="0"/>
    <n v="31787"/>
    <n v="0"/>
    <n v="0"/>
    <n v="0"/>
    <n v="0"/>
    <n v="0"/>
    <n v="0"/>
    <n v="0"/>
    <n v="0"/>
    <n v="650"/>
    <n v="0"/>
    <n v="0"/>
    <n v="0"/>
    <n v="190"/>
    <n v="0"/>
    <n v="0"/>
    <n v="0"/>
    <n v="650"/>
    <n v="0"/>
    <n v="0"/>
    <n v="190"/>
  </r>
  <r>
    <x v="438"/>
    <s v="London"/>
    <x v="0"/>
    <x v="0"/>
    <n v="5449"/>
    <n v="6255"/>
    <n v="0"/>
    <n v="0"/>
    <n v="0"/>
    <n v="1"/>
    <n v="3159.1350000000002"/>
    <n v="4194.04"/>
    <n v="0"/>
    <n v="0"/>
    <n v="1"/>
    <n v="1"/>
    <n v="0"/>
    <n v="0"/>
    <n v="0"/>
    <n v="0"/>
    <n v="0"/>
    <n v="299.74"/>
    <n v="363.423"/>
    <n v="3520"/>
    <n v="189.149"/>
    <n v="184.91499999999999"/>
    <n v="52.957000000000001"/>
    <n v="717.16"/>
    <n v="0"/>
    <n v="0"/>
    <n v="0"/>
    <n v="4.234"/>
    <n v="0.54900000000000004"/>
    <n v="616.19000000000005"/>
    <n v="0"/>
    <n v="0"/>
    <n v="0"/>
    <n v="0"/>
    <n v="0"/>
    <n v="172.13"/>
    <n v="2.4209999999999998"/>
    <n v="434"/>
    <n v="0"/>
    <n v="0"/>
    <n v="0"/>
    <n v="0"/>
    <n v="0"/>
    <n v="0"/>
    <n v="4.8390000000000004"/>
    <n v="13.054"/>
    <n v="316.54838709677421"/>
    <n v="78.660161290322577"/>
    <n v="0"/>
    <n v="0"/>
    <n v="0"/>
    <n v="0"/>
    <n v="0"/>
    <n v="0"/>
    <n v="0"/>
    <n v="0"/>
    <n v="0"/>
    <n v="0"/>
    <n v="1903"/>
    <n v="282"/>
    <n v="921"/>
    <n v="4470"/>
    <n v="1404"/>
    <n v="2998"/>
    <n v="139834"/>
    <n v="46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9.3999999999996"/>
    <n v="760"/>
    <n v="68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8"/>
    <n v="0"/>
    <n v="4.2857142857140929E-2"/>
    <n v="3.825775375939678E-2"/>
    <n v="-1.8571428571428572"/>
    <n v="-0.61746437705516999"/>
    <n v="120"/>
    <n v="1.91425359188292"/>
    <n v="3.8509510278321799"/>
    <n v="0"/>
    <n v="0"/>
    <n v="3.6013811667915498"/>
    <n v="0"/>
    <n v="0.749"/>
    <n v="1.6"/>
    <n v="1"/>
    <n v="0.13700000000000001"/>
    <n v="0.115"/>
    <n v="0.42399999999999999"/>
    <n v="96333.77"/>
    <n v="1.0029999999999999"/>
    <n v="1.58"/>
    <n v="277.25700000000001"/>
    <n v="86.917000000000002"/>
    <n v="189.07499999999999"/>
    <n v="841.57000000000016"/>
    <n v="444.64000000000004"/>
    <n v="497.5"/>
    <n v="0"/>
    <n v="86.917000000000002"/>
    <n v="0"/>
    <n v="86.917000000000002"/>
    <n v="0"/>
    <n v="0"/>
    <n v="444.64000000000004"/>
    <n v="0"/>
    <n v="0"/>
    <n v="361.63"/>
    <n v="150.54900000000001"/>
    <n v="-39.264705882352942"/>
    <n v="-19.90909090909091"/>
    <n v="17.5"/>
    <n v="-39.911764705882355"/>
    <n v="-16.516129032258064"/>
    <n v="4.0909090909090908"/>
    <n v="0"/>
    <n v="0"/>
    <n v="0"/>
    <n v="0"/>
    <n v="3159.1350000000002"/>
    <n v="4359.3999999999996"/>
    <n v="760"/>
    <n v="685.8"/>
    <n v="4573"/>
    <n v="4573"/>
    <n v="4359.3999999999996"/>
    <n v="760"/>
    <n v="685.8"/>
    <n v="9795"/>
    <n v="18413"/>
    <n v="3404"/>
    <n v="7977"/>
    <n v="0.40534391350284382"/>
    <n v="0"/>
    <n v="0.40534391350284382"/>
    <n v="0"/>
    <n v="0"/>
    <n v="1"/>
    <n v="0"/>
    <n v="814"/>
    <n v="4060"/>
    <n v="10"/>
    <n v="6587"/>
    <n v="13"/>
    <n v="0"/>
    <n v="0"/>
    <n v="0"/>
    <n v="0"/>
    <n v="0"/>
    <n v="0"/>
    <n v="0"/>
    <n v="0"/>
    <n v="0"/>
    <n v="0"/>
    <n v="5045.2"/>
    <n v="0"/>
    <n v="0"/>
    <n v="0"/>
    <n v="0"/>
    <n v="0"/>
    <n v="0"/>
    <n v="5045.2"/>
    <n v="5045.2"/>
    <n v="504.51612903225805"/>
    <n v="1216.0322580645161"/>
    <n v="0.22316613288025622"/>
    <n v="0"/>
    <n v="0"/>
    <n v="0"/>
    <n v="0"/>
    <n v="0"/>
    <n v="0"/>
    <n v="8.4736648926408513"/>
    <n v="0"/>
    <n v="0"/>
    <n v="0"/>
    <n v="46173"/>
    <n v="0"/>
    <n v="0"/>
    <n v="0"/>
    <n v="0"/>
    <n v="0"/>
    <n v="0"/>
    <n v="0"/>
    <n v="0"/>
    <n v="0"/>
    <n v="0"/>
    <n v="0"/>
    <n v="0.92589465957056338"/>
    <n v="0"/>
    <n v="0"/>
    <n v="0"/>
    <n v="0"/>
    <n v="0"/>
    <n v="0"/>
    <n v="0"/>
    <n v="1216.0322580645161"/>
    <n v="0"/>
    <n v="0"/>
    <n v="0"/>
    <n v="0"/>
    <n v="0"/>
    <n v="0"/>
    <n v="0"/>
    <n v="0"/>
    <n v="0"/>
    <n v="0"/>
    <n v="0"/>
    <n v="0"/>
    <n v="0"/>
    <n v="46173"/>
    <n v="0"/>
    <n v="0"/>
    <n v="0"/>
    <n v="0"/>
    <n v="0"/>
    <n v="0"/>
    <n v="0"/>
    <n v="0"/>
    <n v="1120"/>
    <n v="0"/>
    <n v="0"/>
    <n v="0"/>
    <n v="230"/>
    <n v="0"/>
    <n v="0"/>
    <n v="0"/>
    <n v="1120"/>
    <n v="0"/>
    <n v="0"/>
    <n v="230"/>
  </r>
  <r>
    <x v="439"/>
    <s v="London"/>
    <x v="0"/>
    <x v="0"/>
    <n v="3847"/>
    <n v="5130"/>
    <n v="0"/>
    <n v="0"/>
    <n v="0"/>
    <n v="1"/>
    <n v="3159.1350000000002"/>
    <n v="4194.04"/>
    <n v="0"/>
    <n v="0"/>
    <n v="1"/>
    <n v="1"/>
    <n v="0"/>
    <n v="0"/>
    <n v="0"/>
    <n v="0"/>
    <n v="0"/>
    <n v="299.68"/>
    <n v="316.14499999999998"/>
    <n v="3072"/>
    <n v="244.24299999999999"/>
    <n v="240.31299999999999"/>
    <n v="56.396999999999998"/>
    <n v="749.04"/>
    <n v="0"/>
    <n v="0"/>
    <n v="0"/>
    <n v="3.93"/>
    <n v="0.51200000000000001"/>
    <n v="499.24"/>
    <n v="0"/>
    <n v="0"/>
    <n v="0"/>
    <n v="0"/>
    <n v="0"/>
    <n v="147.22999999999999"/>
    <n v="1.754"/>
    <n v="428"/>
    <n v="0"/>
    <n v="0"/>
    <n v="0"/>
    <n v="0"/>
    <n v="0"/>
    <n v="0"/>
    <n v="6.569"/>
    <n v="10.255000000000001"/>
    <n v="316.54838709677421"/>
    <n v="78.660161290322577"/>
    <n v="0"/>
    <n v="0"/>
    <n v="0"/>
    <n v="0"/>
    <n v="0"/>
    <n v="0"/>
    <n v="0"/>
    <n v="0"/>
    <n v="0"/>
    <n v="0"/>
    <n v="1638"/>
    <n v="229"/>
    <n v="935"/>
    <n v="3805"/>
    <n v="1414"/>
    <n v="2262"/>
    <n v="111437"/>
    <n v="37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0.1"/>
    <n v="679"/>
    <n v="674.4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17.7"/>
    <n v="0"/>
    <n v="-0.88571428571428967"/>
    <n v="-0.78191964285714655"/>
    <n v="-2.1071428571428572"/>
    <n v="-0.9080654000730729"/>
    <n v="142"/>
    <n v="2.0939461605439802"/>
    <n v="4.1688024014241902"/>
    <n v="0"/>
    <n v="0"/>
    <n v="3.86751016629943"/>
    <n v="0"/>
    <n v="0.73899999999999999"/>
    <n v="1.7"/>
    <n v="1.2"/>
    <n v="0.14399999999999999"/>
    <n v="0.11600000000000001"/>
    <n v="0.42299999999999999"/>
    <n v="79129.820000000007"/>
    <n v="1.0029999999999999"/>
    <n v="1.53"/>
    <n v="300"/>
    <n v="101.05500000000001"/>
    <n v="213.119"/>
    <n v="821.14999999999975"/>
    <n v="500.50000000000006"/>
    <n v="535.22"/>
    <n v="0"/>
    <n v="101.05500000000001"/>
    <n v="0"/>
    <n v="101.05500000000001"/>
    <n v="0"/>
    <n v="0"/>
    <n v="500.50000000000006"/>
    <n v="0"/>
    <n v="0"/>
    <n v="480.6"/>
    <n v="185.87"/>
    <n v="-37.705882352941174"/>
    <n v="-23.032258064516128"/>
    <n v="24.7"/>
    <n v="-39.794117647058826"/>
    <n v="-13.12"/>
    <n v="2.5"/>
    <n v="0"/>
    <n v="0"/>
    <n v="0"/>
    <n v="0"/>
    <n v="3159.1350000000002"/>
    <n v="3960.1"/>
    <n v="679"/>
    <n v="674.4"/>
    <n v="3600"/>
    <n v="3600"/>
    <n v="3960.1"/>
    <n v="679"/>
    <n v="674.4"/>
    <n v="8279"/>
    <n v="15904"/>
    <n v="2627"/>
    <n v="6227"/>
    <n v="0.30416352973181582"/>
    <n v="0"/>
    <n v="0.30416352973181582"/>
    <n v="0"/>
    <n v="0"/>
    <n v="0"/>
    <n v="1"/>
    <n v="705"/>
    <n v="3134"/>
    <n v="0"/>
    <n v="5014"/>
    <n v="12"/>
    <n v="1"/>
    <n v="0"/>
    <n v="0"/>
    <n v="0"/>
    <n v="0"/>
    <n v="0"/>
    <n v="0"/>
    <n v="0"/>
    <n v="0"/>
    <n v="0"/>
    <n v="4634.5"/>
    <n v="0"/>
    <n v="0"/>
    <n v="0"/>
    <n v="0"/>
    <n v="0"/>
    <n v="0"/>
    <n v="4634.5"/>
    <n v="4634.5"/>
    <n v="504.51612903225805"/>
    <n v="1226.0322580645161"/>
    <n v="0.31869827347660934"/>
    <n v="0"/>
    <n v="0"/>
    <n v="0"/>
    <n v="0"/>
    <n v="0"/>
    <n v="0"/>
    <n v="9.7127631920977393"/>
    <n v="0"/>
    <n v="0"/>
    <n v="0"/>
    <n v="37365"/>
    <n v="0"/>
    <n v="0"/>
    <n v="0"/>
    <n v="0"/>
    <n v="0"/>
    <n v="0"/>
    <n v="0"/>
    <n v="0"/>
    <n v="0"/>
    <n v="0"/>
    <n v="0"/>
    <n v="1.2047049649077204"/>
    <n v="0"/>
    <n v="0"/>
    <n v="0"/>
    <n v="0"/>
    <n v="0"/>
    <n v="0"/>
    <n v="0"/>
    <n v="1226.0322580645161"/>
    <n v="0"/>
    <n v="0"/>
    <n v="0"/>
    <n v="0"/>
    <n v="0"/>
    <n v="0"/>
    <n v="0"/>
    <n v="0"/>
    <n v="0"/>
    <n v="0"/>
    <n v="0"/>
    <n v="0"/>
    <n v="0"/>
    <n v="37365"/>
    <n v="0"/>
    <n v="0"/>
    <n v="0"/>
    <n v="0"/>
    <n v="0"/>
    <n v="0"/>
    <n v="0"/>
    <n v="0"/>
    <n v="1050"/>
    <n v="0"/>
    <n v="0"/>
    <n v="0"/>
    <n v="260"/>
    <n v="10"/>
    <n v="0"/>
    <n v="0"/>
    <n v="1050"/>
    <n v="0"/>
    <n v="0"/>
    <n v="260"/>
  </r>
  <r>
    <x v="440"/>
    <s v="London"/>
    <x v="0"/>
    <x v="0"/>
    <n v="2708"/>
    <n v="3816"/>
    <n v="0"/>
    <n v="0"/>
    <n v="0"/>
    <n v="1"/>
    <n v="3159.1350000000002"/>
    <n v="4194.04"/>
    <n v="0"/>
    <n v="0"/>
    <n v="1"/>
    <n v="1"/>
    <n v="0"/>
    <n v="0"/>
    <n v="0"/>
    <n v="0"/>
    <n v="0"/>
    <n v="299.99"/>
    <n v="312.88299999999998"/>
    <n v="3026"/>
    <n v="231.679"/>
    <n v="227.70500000000001"/>
    <n v="49.341000000000001"/>
    <n v="768.05"/>
    <n v="0"/>
    <n v="0"/>
    <n v="0"/>
    <n v="3.9740000000000002"/>
    <n v="0.54100000000000004"/>
    <n v="436.44"/>
    <n v="0"/>
    <n v="0"/>
    <n v="0"/>
    <n v="0"/>
    <n v="0"/>
    <n v="135.83000000000001"/>
    <n v="2.1040000000000001"/>
    <n v="395"/>
    <n v="0"/>
    <n v="0"/>
    <n v="0"/>
    <n v="0"/>
    <n v="0"/>
    <n v="0"/>
    <n v="3.673"/>
    <n v="9.5039999999999996"/>
    <n v="316.54838709677421"/>
    <n v="78.660161290322577"/>
    <n v="0"/>
    <n v="0"/>
    <n v="0"/>
    <n v="0"/>
    <n v="0"/>
    <n v="0"/>
    <n v="0"/>
    <n v="0"/>
    <n v="0"/>
    <n v="0"/>
    <n v="1595"/>
    <n v="201"/>
    <n v="571"/>
    <n v="2204"/>
    <n v="969"/>
    <n v="6559"/>
    <n v="66304"/>
    <n v="24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3.3000000000002"/>
    <n v="404"/>
    <n v="45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-1.585714285714289"/>
    <n v="-1.3998883928571462"/>
    <n v="-2.407142857142857"/>
    <n v="-1.0373492875411037"/>
    <n v="195"/>
    <n v="2.1919196240469199"/>
    <n v="4.2336525577539197"/>
    <n v="0"/>
    <n v="0"/>
    <n v="4.0882588818086596"/>
    <n v="0"/>
    <n v="0.745"/>
    <n v="1.7"/>
    <n v="1.2"/>
    <n v="0.14799999999999999"/>
    <n v="0.107"/>
    <n v="0.35899999999999999"/>
    <n v="62011.96"/>
    <n v="1.006"/>
    <n v="1.59"/>
    <n v="193.96600000000001"/>
    <n v="69.793999999999997"/>
    <n v="159.28200000000001"/>
    <n v="571.69000000000017"/>
    <n v="309.53999999999996"/>
    <n v="378.63"/>
    <n v="0"/>
    <n v="69.793999999999997"/>
    <n v="0"/>
    <n v="69.793999999999997"/>
    <n v="0"/>
    <n v="0"/>
    <n v="309.53999999999996"/>
    <n v="0"/>
    <n v="0"/>
    <n v="514.24"/>
    <n v="208.36799999999999"/>
    <n v="-18.151515151515152"/>
    <n v="-20.764705882352942"/>
    <n v="-12.6"/>
    <n v="-50.970588235294116"/>
    <n v="-57.121212121212125"/>
    <n v="14.757575757575758"/>
    <n v="0"/>
    <n v="0"/>
    <n v="0"/>
    <n v="0"/>
    <n v="3159.1350000000002"/>
    <n v="2213.3000000000002"/>
    <n v="404"/>
    <n v="453.6"/>
    <n v="3774"/>
    <n v="3774"/>
    <n v="2213.3000000000002"/>
    <n v="404"/>
    <n v="453.6"/>
    <n v="5292"/>
    <n v="10126"/>
    <n v="3265"/>
    <n v="7039"/>
    <n v="0"/>
    <n v="0"/>
    <n v="0"/>
    <n v="0"/>
    <n v="0"/>
    <n v="0"/>
    <n v="0"/>
    <n v="730"/>
    <n v="3676"/>
    <n v="1"/>
    <n v="5899"/>
    <n v="10"/>
    <n v="2"/>
    <n v="0"/>
    <n v="0"/>
    <n v="0"/>
    <n v="0"/>
    <n v="0"/>
    <n v="0"/>
    <n v="0"/>
    <n v="0"/>
    <n v="0"/>
    <n v="2666.9"/>
    <n v="0"/>
    <n v="0"/>
    <n v="0"/>
    <n v="0"/>
    <n v="0"/>
    <n v="0"/>
    <n v="2666.9"/>
    <n v="2666.9"/>
    <n v="504.51612903225805"/>
    <n v="781.0322580645161"/>
    <n v="0.28841663887168245"/>
    <n v="0"/>
    <n v="0"/>
    <n v="0"/>
    <n v="0"/>
    <n v="0"/>
    <n v="0"/>
    <n v="9.1170605612998514"/>
    <n v="0"/>
    <n v="0"/>
    <n v="0"/>
    <n v="24689"/>
    <n v="0"/>
    <n v="0"/>
    <n v="0"/>
    <n v="0"/>
    <n v="0"/>
    <n v="0"/>
    <n v="0"/>
    <n v="0"/>
    <n v="0"/>
    <n v="0"/>
    <n v="0"/>
    <n v="0.98482274741506648"/>
    <n v="0"/>
    <n v="0"/>
    <n v="0"/>
    <n v="0"/>
    <n v="0"/>
    <n v="0"/>
    <n v="0"/>
    <n v="781.0322580645161"/>
    <n v="0"/>
    <n v="0"/>
    <n v="0"/>
    <n v="0"/>
    <n v="0"/>
    <n v="0"/>
    <n v="0"/>
    <n v="0"/>
    <n v="0"/>
    <n v="0"/>
    <n v="0"/>
    <n v="0"/>
    <n v="0"/>
    <n v="24689"/>
    <n v="0"/>
    <n v="0"/>
    <n v="0"/>
    <n v="0"/>
    <n v="0"/>
    <n v="0"/>
    <n v="0"/>
    <n v="0"/>
    <n v="620"/>
    <n v="0"/>
    <n v="0"/>
    <n v="0"/>
    <n v="320"/>
    <n v="10"/>
    <n v="0"/>
    <n v="0"/>
    <n v="620"/>
    <n v="0"/>
    <n v="0"/>
    <n v="320"/>
  </r>
  <r>
    <x v="441"/>
    <s v="London"/>
    <x v="0"/>
    <x v="0"/>
    <n v="2924"/>
    <n v="3835"/>
    <n v="0"/>
    <n v="0"/>
    <n v="0"/>
    <n v="1"/>
    <n v="3159.1350000000002"/>
    <n v="4194.04"/>
    <n v="0"/>
    <n v="0"/>
    <n v="1"/>
    <n v="1"/>
    <n v="0"/>
    <n v="0"/>
    <n v="0"/>
    <n v="0"/>
    <n v="0"/>
    <n v="300"/>
    <n v="327.90100000000001"/>
    <n v="3172"/>
    <n v="206.26000000000002"/>
    <n v="202.23400000000001"/>
    <n v="51.991"/>
    <n v="748.26"/>
    <n v="0"/>
    <n v="0"/>
    <n v="0"/>
    <n v="4.0259999999999998"/>
    <n v="0.46400000000000002"/>
    <n v="422.43"/>
    <n v="0"/>
    <n v="0"/>
    <n v="0"/>
    <n v="0"/>
    <n v="0"/>
    <n v="141.38999999999999"/>
    <n v="2.2200000000000002"/>
    <n v="342"/>
    <n v="0"/>
    <n v="0"/>
    <n v="0"/>
    <n v="0"/>
    <n v="0"/>
    <n v="0"/>
    <n v="3.5449999999999999"/>
    <n v="9.9139999999999997"/>
    <n v="316.54838709677421"/>
    <n v="78.660161290322577"/>
    <n v="0"/>
    <n v="0"/>
    <n v="0"/>
    <n v="0"/>
    <n v="0"/>
    <n v="0"/>
    <n v="0"/>
    <n v="0"/>
    <n v="0"/>
    <n v="0"/>
    <n v="1592"/>
    <n v="180"/>
    <n v="669"/>
    <n v="2345"/>
    <n v="1065"/>
    <n v="13328"/>
    <n v="59321"/>
    <n v="27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5.8000000000002"/>
    <n v="429"/>
    <n v="543.6"/>
    <n v="0"/>
    <n v="0"/>
    <n v="0"/>
    <n v="0"/>
    <n v="0"/>
    <n v="0"/>
    <n v="0"/>
    <n v="0"/>
    <n v="0"/>
    <n v="0"/>
    <n v="0"/>
    <n v="0"/>
    <n v="0"/>
    <n v="0"/>
    <n v="0"/>
    <n v="0"/>
    <n v="11.4"/>
    <n v="0"/>
    <n v="17.8"/>
    <n v="15.6"/>
    <n v="-0.78571428571428825"/>
    <n v="-0.69363839285714524"/>
    <n v="8.9928571428571438"/>
    <n v="3.8754384362440639"/>
    <n v="169"/>
    <n v="1.9963372654931399"/>
    <n v="3.9721266764231502"/>
    <n v="0"/>
    <n v="0"/>
    <n v="3.8584837668187602"/>
    <n v="0"/>
    <n v="0.749"/>
    <n v="1.6"/>
    <n v="1.2"/>
    <n v="0.14799999999999999"/>
    <n v="0.10299999999999999"/>
    <n v="0.34"/>
    <n v="68368.91"/>
    <n v="1.002"/>
    <n v="1.64"/>
    <n v="0"/>
    <n v="0"/>
    <n v="0"/>
    <n v="0"/>
    <n v="0"/>
    <n v="0"/>
    <n v="0"/>
    <n v="0"/>
    <n v="0"/>
    <n v="0"/>
    <n v="0"/>
    <n v="0"/>
    <n v="0"/>
    <n v="0"/>
    <n v="0"/>
    <n v="365.08000000000004"/>
    <n v="156.06100000000001"/>
    <n v="-21.09090909090909"/>
    <n v="-22.382352941176471"/>
    <n v="-20.714285714285715"/>
    <n v="-52.647058823529413"/>
    <n v="-57.939393939393938"/>
    <n v="16.757575757575758"/>
    <n v="0"/>
    <n v="0"/>
    <n v="0"/>
    <n v="0"/>
    <n v="3159.1350000000002"/>
    <n v="2315.8000000000002"/>
    <n v="429"/>
    <n v="543.6"/>
    <n v="17466"/>
    <n v="17466"/>
    <n v="2315.8000000000002"/>
    <n v="429"/>
    <n v="543.6"/>
    <n v="4950"/>
    <n v="9378"/>
    <n v="101826"/>
    <n v="119292"/>
    <n v="0"/>
    <n v="0"/>
    <n v="0"/>
    <n v="0"/>
    <n v="0"/>
    <n v="0"/>
    <n v="0"/>
    <n v="113300"/>
    <n v="3901"/>
    <n v="0"/>
    <n v="4968"/>
    <n v="6"/>
    <n v="1"/>
    <n v="0"/>
    <n v="0"/>
    <n v="0"/>
    <n v="0"/>
    <n v="0"/>
    <n v="0"/>
    <n v="0"/>
    <n v="0"/>
    <n v="0"/>
    <n v="2859.4"/>
    <n v="0"/>
    <n v="0"/>
    <n v="0"/>
    <n v="0"/>
    <n v="0"/>
    <n v="0"/>
    <n v="2859.4"/>
    <n v="2859.4"/>
    <n v="504.51612903225805"/>
    <n v="877.0322580645161"/>
    <n v="0.29994263271700278"/>
    <n v="0"/>
    <n v="0"/>
    <n v="0"/>
    <n v="0"/>
    <n v="0"/>
    <n v="0"/>
    <n v="9.3064295485636119"/>
    <n v="0"/>
    <n v="0"/>
    <n v="0"/>
    <n v="27212"/>
    <n v="0"/>
    <n v="0"/>
    <n v="0"/>
    <n v="0"/>
    <n v="0"/>
    <n v="0"/>
    <n v="0"/>
    <n v="0"/>
    <n v="0"/>
    <n v="0"/>
    <n v="0"/>
    <n v="0.97790697674418603"/>
    <n v="0"/>
    <n v="0"/>
    <n v="0"/>
    <n v="0"/>
    <n v="0"/>
    <n v="0"/>
    <n v="0"/>
    <n v="877.0322580645161"/>
    <n v="0"/>
    <n v="0"/>
    <n v="0"/>
    <n v="0"/>
    <n v="0"/>
    <n v="0"/>
    <n v="0"/>
    <n v="0"/>
    <n v="0"/>
    <n v="0"/>
    <n v="0"/>
    <n v="0"/>
    <n v="0"/>
    <n v="27212"/>
    <n v="0"/>
    <n v="0"/>
    <n v="0"/>
    <n v="0"/>
    <n v="0"/>
    <n v="0"/>
    <n v="0"/>
    <n v="0"/>
    <n v="650"/>
    <n v="0"/>
    <n v="0"/>
    <n v="0"/>
    <n v="380"/>
    <n v="0"/>
    <n v="0"/>
    <n v="0"/>
    <n v="650"/>
    <n v="0"/>
    <n v="0"/>
    <n v="380"/>
  </r>
  <r>
    <x v="442"/>
    <s v="London"/>
    <x v="0"/>
    <x v="0"/>
    <n v="3188"/>
    <n v="3977"/>
    <n v="0"/>
    <n v="0"/>
    <n v="0"/>
    <n v="1"/>
    <n v="3159.1350000000002"/>
    <n v="4194.04"/>
    <n v="0"/>
    <n v="0"/>
    <n v="1"/>
    <n v="1"/>
    <n v="0"/>
    <n v="0"/>
    <n v="0"/>
    <n v="0"/>
    <n v="0"/>
    <n v="299.93"/>
    <n v="314.48500000000001"/>
    <n v="3050"/>
    <n v="155.69999999999999"/>
    <n v="151.25299999999999"/>
    <n v="54.414999999999999"/>
    <n v="729.44"/>
    <n v="0"/>
    <n v="0"/>
    <n v="0"/>
    <n v="4.4470000000000001"/>
    <n v="0.442"/>
    <n v="539.87"/>
    <n v="0"/>
    <n v="0"/>
    <n v="0"/>
    <n v="0"/>
    <n v="0"/>
    <n v="174.29"/>
    <n v="2.0070000000000001"/>
    <n v="407"/>
    <n v="0"/>
    <n v="0"/>
    <n v="0"/>
    <n v="0"/>
    <n v="0"/>
    <n v="0"/>
    <n v="2.8140000000000001"/>
    <n v="9.9290000000000003"/>
    <n v="316.54838709677421"/>
    <n v="78.660161290322577"/>
    <n v="0"/>
    <n v="0"/>
    <n v="0"/>
    <n v="0"/>
    <n v="0"/>
    <n v="0"/>
    <n v="0"/>
    <n v="0"/>
    <n v="0"/>
    <n v="0"/>
    <n v="1482"/>
    <n v="197"/>
    <n v="792"/>
    <n v="2383"/>
    <n v="1265"/>
    <n v="1950"/>
    <n v="91319"/>
    <n v="28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2.6999999999998"/>
    <n v="426"/>
    <n v="515.6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7.8"/>
    <n v="0"/>
    <n v="-0.78571428571428825"/>
    <n v="-0.69363839285714524"/>
    <n v="0.59285714285714297"/>
    <n v="0.25548958713920361"/>
    <n v="164"/>
    <n v="2.0017536514790599"/>
    <n v="4.01493311571239"/>
    <n v="0"/>
    <n v="0"/>
    <n v="3.84951411528237"/>
    <n v="0"/>
    <n v="0.74"/>
    <n v="1.6"/>
    <n v="1.1000000000000001"/>
    <n v="0.15"/>
    <n v="0.11"/>
    <n v="0.36499999999999999"/>
    <n v="71542.7"/>
    <n v="1.0049999999999999"/>
    <n v="1.65"/>
    <n v="311.37799999999999"/>
    <n v="129.97300000000001"/>
    <n v="148.601"/>
    <n v="997.8900000000001"/>
    <n v="816.96000000000015"/>
    <n v="342.01"/>
    <n v="0"/>
    <n v="129.97300000000001"/>
    <n v="0"/>
    <n v="129.97300000000001"/>
    <n v="0"/>
    <n v="0"/>
    <n v="816.96000000000015"/>
    <n v="0"/>
    <n v="0"/>
    <n v="0"/>
    <n v="0"/>
    <n v="-14.121212121212121"/>
    <n v="-18.382352941176471"/>
    <n v="-6.4"/>
    <n v="-49.205882352941174"/>
    <n v="-55.090909090909093"/>
    <n v="14.575757575757576"/>
    <n v="0"/>
    <n v="0"/>
    <n v="0"/>
    <n v="0"/>
    <n v="3159.1350000000002"/>
    <n v="2382.6999999999998"/>
    <n v="426"/>
    <n v="515.6"/>
    <n v="57587"/>
    <n v="57587"/>
    <n v="2382.6999999999998"/>
    <n v="426"/>
    <n v="515.6"/>
    <n v="6413"/>
    <n v="12686"/>
    <n v="415564"/>
    <n v="473151"/>
    <n v="0"/>
    <n v="0"/>
    <n v="0"/>
    <n v="0"/>
    <n v="0"/>
    <n v="0"/>
    <n v="0"/>
    <n v="443066"/>
    <n v="2517"/>
    <n v="25427"/>
    <n v="4369"/>
    <n v="9"/>
    <n v="0"/>
    <n v="0"/>
    <n v="0"/>
    <n v="0"/>
    <n v="0"/>
    <n v="0"/>
    <n v="0"/>
    <n v="0"/>
    <n v="0"/>
    <n v="0"/>
    <n v="2898.2999999999997"/>
    <n v="0"/>
    <n v="0"/>
    <n v="0"/>
    <n v="0"/>
    <n v="0"/>
    <n v="0"/>
    <n v="2898.2999999999997"/>
    <n v="2898.2999999999997"/>
    <n v="504.51612903225805"/>
    <n v="1077.0322580645161"/>
    <n v="0.33783947869024972"/>
    <n v="0"/>
    <n v="0"/>
    <n v="0"/>
    <n v="0"/>
    <n v="0"/>
    <n v="0"/>
    <n v="9.0388958594730244"/>
    <n v="0"/>
    <n v="0"/>
    <n v="0"/>
    <n v="28816"/>
    <n v="0"/>
    <n v="0"/>
    <n v="0"/>
    <n v="0"/>
    <n v="0"/>
    <n v="0"/>
    <n v="0"/>
    <n v="0"/>
    <n v="0"/>
    <n v="0"/>
    <n v="0"/>
    <n v="0.90912797992471761"/>
    <n v="0"/>
    <n v="0"/>
    <n v="0"/>
    <n v="0"/>
    <n v="0"/>
    <n v="0"/>
    <n v="0"/>
    <n v="1077.0322580645161"/>
    <n v="0"/>
    <n v="0"/>
    <n v="0"/>
    <n v="0"/>
    <n v="0"/>
    <n v="0"/>
    <n v="0"/>
    <n v="0"/>
    <n v="0"/>
    <n v="0"/>
    <n v="0"/>
    <n v="0"/>
    <n v="0"/>
    <n v="28816"/>
    <n v="0"/>
    <n v="0"/>
    <n v="0"/>
    <n v="0"/>
    <n v="0"/>
    <n v="0"/>
    <n v="0"/>
    <n v="0"/>
    <n v="940"/>
    <n v="0"/>
    <n v="0"/>
    <n v="0"/>
    <n v="360"/>
    <n v="0"/>
    <n v="0"/>
    <n v="0"/>
    <n v="940"/>
    <n v="0"/>
    <n v="0"/>
    <n v="360"/>
  </r>
  <r>
    <x v="443"/>
    <s v="London"/>
    <x v="0"/>
    <x v="0"/>
    <n v="3529"/>
    <n v="4521"/>
    <n v="0"/>
    <n v="0"/>
    <n v="0"/>
    <n v="1"/>
    <n v="3159.1350000000002"/>
    <n v="4194.04"/>
    <n v="0"/>
    <n v="0"/>
    <n v="1"/>
    <n v="1"/>
    <n v="0"/>
    <n v="0"/>
    <n v="0"/>
    <n v="0"/>
    <n v="0"/>
    <n v="297.76"/>
    <n v="292.20400000000001"/>
    <n v="2814"/>
    <n v="118.12"/>
    <n v="114.929"/>
    <n v="52.033999999999999"/>
    <n v="713.04"/>
    <n v="0"/>
    <n v="0"/>
    <n v="0"/>
    <n v="3.1909999999999998"/>
    <n v="0.45500000000000002"/>
    <n v="407.66"/>
    <n v="0"/>
    <n v="0"/>
    <n v="0"/>
    <n v="0"/>
    <n v="0"/>
    <n v="150.06"/>
    <n v="1.6519999999999999"/>
    <n v="490"/>
    <n v="0"/>
    <n v="0"/>
    <n v="0"/>
    <n v="0"/>
    <n v="0"/>
    <n v="0"/>
    <n v="3.37"/>
    <n v="10.455"/>
    <n v="316.54838709677421"/>
    <n v="78.660161290322577"/>
    <n v="0"/>
    <n v="0"/>
    <n v="0"/>
    <n v="0"/>
    <n v="0"/>
    <n v="0"/>
    <n v="0"/>
    <n v="0"/>
    <n v="0"/>
    <n v="0"/>
    <n v="1534"/>
    <n v="240"/>
    <n v="653"/>
    <n v="2821"/>
    <n v="1055"/>
    <n v="1797"/>
    <n v="107902"/>
    <n v="31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4.5"/>
    <n v="507"/>
    <n v="51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2"/>
    <n v="12.9"/>
    <n v="-3.3857142857142897"/>
    <n v="-2.9889508928571473"/>
    <n v="-2.407142857142857"/>
    <n v="-1.0373492875411037"/>
    <n v="229"/>
    <n v="2.0393361875530802"/>
    <n v="3.8680572621764"/>
    <n v="0"/>
    <n v="0"/>
    <n v="3.83847007730171"/>
    <n v="0"/>
    <n v="0.73099999999999998"/>
    <n v="1.7"/>
    <n v="1.1000000000000001"/>
    <n v="0.156"/>
    <n v="0.113"/>
    <n v="0.36599999999999999"/>
    <n v="80366.429999999993"/>
    <n v="1.016"/>
    <n v="1.68"/>
    <n v="272.69600000000003"/>
    <n v="251.81"/>
    <n v="307.16199999999998"/>
    <n v="1052.2200000000005"/>
    <n v="728.58"/>
    <n v="969.21"/>
    <n v="153.511"/>
    <n v="98.299000000000007"/>
    <n v="0"/>
    <n v="98.299000000000007"/>
    <n v="0"/>
    <n v="214.21"/>
    <n v="514.37"/>
    <n v="0"/>
    <n v="0"/>
    <n v="334.44000000000005"/>
    <n v="146.79"/>
    <n v="-32"/>
    <n v="-20.852941176470587"/>
    <n v="-19.125"/>
    <n v="-53.058823529411768"/>
    <n v="-56.969696969696969"/>
    <n v="16.969696969696969"/>
    <n v="0"/>
    <n v="0"/>
    <n v="0"/>
    <n v="0"/>
    <n v="3159.1350000000002"/>
    <n v="2844.5"/>
    <n v="507"/>
    <n v="512.4"/>
    <n v="29710"/>
    <n v="29710"/>
    <n v="2844.5"/>
    <n v="507"/>
    <n v="512.4"/>
    <n v="8241"/>
    <n v="16904"/>
    <n v="126383"/>
    <n v="156093"/>
    <n v="0"/>
    <n v="0"/>
    <n v="0"/>
    <n v="0"/>
    <n v="0"/>
    <n v="0"/>
    <n v="0"/>
    <n v="150597"/>
    <n v="3213"/>
    <n v="1"/>
    <n v="5044"/>
    <n v="10"/>
    <n v="0"/>
    <n v="0"/>
    <n v="0"/>
    <n v="0"/>
    <n v="0"/>
    <n v="0"/>
    <n v="0"/>
    <n v="0"/>
    <n v="0"/>
    <n v="0"/>
    <n v="3356.9"/>
    <n v="0"/>
    <n v="0"/>
    <n v="0"/>
    <n v="0"/>
    <n v="0"/>
    <n v="0"/>
    <n v="3356.9"/>
    <n v="3356.9"/>
    <n v="504.51612903225805"/>
    <n v="867.0322580645161"/>
    <n v="0.24568780336200513"/>
    <n v="0"/>
    <n v="0"/>
    <n v="0"/>
    <n v="0"/>
    <n v="0"/>
    <n v="0"/>
    <n v="8.845281949560782"/>
    <n v="0"/>
    <n v="0"/>
    <n v="0"/>
    <n v="31215"/>
    <n v="0"/>
    <n v="0"/>
    <n v="0"/>
    <n v="0"/>
    <n v="0"/>
    <n v="0"/>
    <n v="0"/>
    <n v="0"/>
    <n v="0"/>
    <n v="0"/>
    <n v="0"/>
    <n v="0.9512326438084443"/>
    <n v="0"/>
    <n v="0"/>
    <n v="0"/>
    <n v="0"/>
    <n v="0"/>
    <n v="0"/>
    <n v="0"/>
    <n v="867.0322580645161"/>
    <n v="0"/>
    <n v="0"/>
    <n v="0"/>
    <n v="0"/>
    <n v="0"/>
    <n v="0"/>
    <n v="0"/>
    <n v="0"/>
    <n v="0"/>
    <n v="0"/>
    <n v="0"/>
    <n v="0"/>
    <n v="0"/>
    <n v="31215"/>
    <n v="0"/>
    <n v="0"/>
    <n v="0"/>
    <n v="0"/>
    <n v="0"/>
    <n v="0"/>
    <n v="0"/>
    <n v="0"/>
    <n v="770"/>
    <n v="0"/>
    <n v="0"/>
    <n v="0"/>
    <n v="240"/>
    <n v="0"/>
    <n v="0"/>
    <n v="0"/>
    <n v="770"/>
    <n v="0"/>
    <n v="0"/>
    <n v="240"/>
  </r>
  <r>
    <x v="444"/>
    <s v="London"/>
    <x v="0"/>
    <x v="0"/>
    <n v="4788"/>
    <n v="5482"/>
    <n v="0"/>
    <n v="1"/>
    <n v="0"/>
    <n v="1"/>
    <n v="3159.1350000000002"/>
    <n v="4194.04"/>
    <n v="0"/>
    <n v="0"/>
    <n v="1"/>
    <n v="1"/>
    <n v="0"/>
    <n v="0"/>
    <n v="0"/>
    <n v="0"/>
    <n v="0"/>
    <n v="296.20999999999998"/>
    <n v="305.97800000000001"/>
    <n v="2891"/>
    <n v="116.929"/>
    <n v="113.574"/>
    <n v="56.563000000000002"/>
    <n v="641.82000000000005"/>
    <n v="0"/>
    <n v="0"/>
    <n v="0"/>
    <n v="3.355"/>
    <n v="0.46600000000000003"/>
    <n v="445.65"/>
    <n v="0"/>
    <n v="0"/>
    <n v="0"/>
    <n v="0"/>
    <n v="0"/>
    <n v="185.93"/>
    <n v="2.0169999999999999"/>
    <n v="456"/>
    <n v="0"/>
    <n v="0"/>
    <n v="0"/>
    <n v="0"/>
    <n v="0"/>
    <n v="0"/>
    <n v="3.585"/>
    <n v="12.13"/>
    <n v="316.54838709677421"/>
    <n v="78.660161290322577"/>
    <n v="0"/>
    <n v="0"/>
    <n v="0"/>
    <n v="0"/>
    <n v="0"/>
    <n v="0"/>
    <n v="0"/>
    <n v="0"/>
    <n v="0"/>
    <n v="0"/>
    <n v="1762"/>
    <n v="271"/>
    <n v="926"/>
    <n v="3897"/>
    <n v="1239"/>
    <n v="2257"/>
    <n v="141206"/>
    <n v="39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.5"/>
    <n v="665"/>
    <n v="667.7"/>
    <n v="0"/>
    <n v="0"/>
    <n v="0"/>
    <n v="0"/>
    <n v="0"/>
    <n v="0"/>
    <n v="0"/>
    <n v="0"/>
    <n v="0"/>
    <n v="0"/>
    <n v="0"/>
    <n v="0"/>
    <n v="0"/>
    <n v="0"/>
    <n v="0"/>
    <n v="0"/>
    <n v="11.7"/>
    <n v="0"/>
    <n v="14.6"/>
    <n v="0"/>
    <n v="-3.9857142857142893"/>
    <n v="-3.518638392857147"/>
    <n v="9.2928571428571427"/>
    <n v="4.0047223237120946"/>
    <n v="220"/>
    <n v="2.2239457938960498"/>
    <n v="4.04532959418448"/>
    <n v="0"/>
    <n v="0"/>
    <n v="3.9544336536754798"/>
    <n v="0"/>
    <n v="0.71199999999999997"/>
    <n v="1.8"/>
    <n v="1.3"/>
    <n v="0.16400000000000001"/>
    <n v="0.124"/>
    <n v="0.45900000000000002"/>
    <n v="83713.39"/>
    <n v="1.0149999999999999"/>
    <n v="1.68"/>
    <n v="280.18"/>
    <n v="342.608"/>
    <n v="269.89600000000002"/>
    <n v="1154.5000000000002"/>
    <n v="1032.77"/>
    <n v="974.62"/>
    <n v="230.58699999999999"/>
    <n v="112.021"/>
    <n v="0"/>
    <n v="112.021"/>
    <n v="0"/>
    <n v="419.89"/>
    <n v="612.88"/>
    <n v="0"/>
    <n v="0"/>
    <n v="941.3900000000001"/>
    <n v="302.49900000000002"/>
    <n v="-30.147058823529413"/>
    <n v="-15.441176470588236"/>
    <n v="-13.625"/>
    <n v="-48.588235294117645"/>
    <n v="-55.484848484848484"/>
    <n v="14.939393939393939"/>
    <n v="0"/>
    <n v="0"/>
    <n v="0"/>
    <n v="0"/>
    <n v="3159.1350000000002"/>
    <n v="3777.5"/>
    <n v="665"/>
    <n v="667.7"/>
    <n v="3800"/>
    <n v="3800"/>
    <n v="3777.5"/>
    <n v="665"/>
    <n v="667.7"/>
    <n v="9054"/>
    <n v="18948"/>
    <n v="3759"/>
    <n v="7559"/>
    <n v="0.29049255676534042"/>
    <n v="0"/>
    <n v="0.29049255676534042"/>
    <n v="0"/>
    <n v="1"/>
    <n v="0"/>
    <n v="0"/>
    <n v="1774"/>
    <n v="3200"/>
    <n v="11"/>
    <n v="5203"/>
    <n v="10"/>
    <n v="1"/>
    <n v="0"/>
    <n v="0"/>
    <n v="0"/>
    <n v="0"/>
    <n v="0"/>
    <n v="0"/>
    <n v="0"/>
    <n v="0"/>
    <n v="0"/>
    <n v="4445.2"/>
    <n v="0"/>
    <n v="0"/>
    <n v="0"/>
    <n v="0"/>
    <n v="0"/>
    <n v="0"/>
    <n v="4445.2"/>
    <n v="4445.2"/>
    <n v="504.51612903225805"/>
    <n v="1051.0322580645161"/>
    <n v="0.21951383835933921"/>
    <n v="0"/>
    <n v="0"/>
    <n v="0"/>
    <n v="1"/>
    <n v="0"/>
    <n v="0"/>
    <n v="8.2119883040935679"/>
    <n v="0"/>
    <n v="0"/>
    <n v="0"/>
    <n v="39319"/>
    <n v="0"/>
    <n v="0"/>
    <n v="0"/>
    <n v="0"/>
    <n v="0"/>
    <n v="0"/>
    <n v="0"/>
    <n v="0"/>
    <n v="0"/>
    <n v="0"/>
    <n v="0"/>
    <n v="0.92840434419381779"/>
    <n v="0"/>
    <n v="0"/>
    <n v="0"/>
    <n v="0"/>
    <n v="0"/>
    <n v="0"/>
    <n v="0"/>
    <n v="1051.0322580645161"/>
    <n v="0"/>
    <n v="0"/>
    <n v="0"/>
    <n v="0"/>
    <n v="0"/>
    <n v="0"/>
    <n v="0"/>
    <n v="0"/>
    <n v="0"/>
    <n v="0"/>
    <n v="0"/>
    <n v="0"/>
    <n v="0"/>
    <n v="39319"/>
    <n v="0"/>
    <n v="0"/>
    <n v="0"/>
    <n v="0"/>
    <n v="0"/>
    <n v="0"/>
    <n v="0"/>
    <n v="0"/>
    <n v="890"/>
    <n v="0"/>
    <n v="0"/>
    <n v="0"/>
    <n v="330"/>
    <n v="20"/>
    <n v="0"/>
    <n v="0"/>
    <n v="890"/>
    <n v="0"/>
    <n v="0"/>
    <n v="330"/>
  </r>
  <r>
    <x v="445"/>
    <s v="London"/>
    <x v="0"/>
    <x v="0"/>
    <n v="6990"/>
    <n v="7703"/>
    <n v="0"/>
    <n v="1"/>
    <n v="0"/>
    <n v="1"/>
    <n v="3159.1350000000002"/>
    <n v="4194.04"/>
    <n v="0"/>
    <n v="0"/>
    <n v="1"/>
    <n v="1"/>
    <n v="0"/>
    <n v="0"/>
    <n v="0"/>
    <n v="0"/>
    <n v="0"/>
    <n v="295.77999999999997"/>
    <n v="306.53100000000001"/>
    <n v="3015"/>
    <n v="136.27099999999999"/>
    <n v="133"/>
    <n v="62.698999999999998"/>
    <n v="719.82"/>
    <n v="0"/>
    <n v="0"/>
    <n v="0"/>
    <n v="3.2709999999999999"/>
    <n v="0.42199999999999999"/>
    <n v="412.39"/>
    <n v="0"/>
    <n v="0"/>
    <n v="0"/>
    <n v="0"/>
    <n v="0"/>
    <n v="159.79"/>
    <n v="1.903"/>
    <n v="435"/>
    <n v="0"/>
    <n v="0"/>
    <n v="0"/>
    <n v="0"/>
    <n v="0"/>
    <n v="0"/>
    <n v="5.1920000000000002"/>
    <n v="13.994999999999999"/>
    <n v="316.54838709677421"/>
    <n v="78.660161290322577"/>
    <n v="0"/>
    <n v="0"/>
    <n v="0"/>
    <n v="0"/>
    <n v="0"/>
    <n v="0"/>
    <n v="0"/>
    <n v="0"/>
    <n v="0"/>
    <n v="0"/>
    <n v="1774"/>
    <n v="316"/>
    <n v="1272"/>
    <n v="6106"/>
    <n v="1791"/>
    <n v="3033"/>
    <n v="199177"/>
    <n v="58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0.5"/>
    <n v="1022"/>
    <n v="807.5"/>
    <n v="0"/>
    <n v="0"/>
    <n v="0"/>
    <n v="0"/>
    <n v="0"/>
    <n v="0"/>
    <n v="0"/>
    <n v="0"/>
    <n v="0"/>
    <n v="0"/>
    <n v="0"/>
    <n v="0"/>
    <n v="0"/>
    <n v="0"/>
    <n v="0"/>
    <n v="0"/>
    <n v="6.9"/>
    <n v="0"/>
    <n v="13.1"/>
    <n v="11.2"/>
    <n v="-5.4857142857142893"/>
    <n v="-4.842857142857147"/>
    <n v="4.4928571428571438"/>
    <n v="1.9361801242236032"/>
    <n v="139"/>
    <n v="2.3137001517230802"/>
    <n v="4.0869189510272497"/>
    <n v="0"/>
    <n v="0"/>
    <n v="4.1263688812303903"/>
    <n v="0"/>
    <n v="0.70199999999999996"/>
    <n v="1.9"/>
    <n v="1.4"/>
    <n v="0.16800000000000001"/>
    <n v="0.13"/>
    <n v="0.53400000000000003"/>
    <n v="92948.56"/>
    <n v="1.0249999999999999"/>
    <n v="1.64"/>
    <n v="315.35500000000002"/>
    <n v="335.822"/>
    <n v="269.32799999999997"/>
    <n v="1142.0399999999997"/>
    <n v="964.90000000000009"/>
    <n v="1009.5699999999999"/>
    <n v="259.34500000000003"/>
    <n v="76.477000000000004"/>
    <n v="0"/>
    <n v="76.477000000000004"/>
    <n v="0"/>
    <n v="453.99"/>
    <n v="510.91"/>
    <n v="0"/>
    <n v="0"/>
    <n v="946.81999999999994"/>
    <n v="265.62700000000001"/>
    <n v="-37.058823529411768"/>
    <n v="-19.90909090909091"/>
    <n v="-15.8"/>
    <n v="-40.647058823529413"/>
    <n v="-18.677419354838708"/>
    <n v="4.333333333333333"/>
    <n v="0"/>
    <n v="0"/>
    <n v="0"/>
    <n v="0"/>
    <n v="3159.1350000000002"/>
    <n v="5980.5"/>
    <n v="1022"/>
    <n v="807.5"/>
    <n v="5167"/>
    <n v="5167"/>
    <n v="5980.5"/>
    <n v="1022"/>
    <n v="807.5"/>
    <n v="13905"/>
    <n v="27825"/>
    <n v="3512"/>
    <n v="8679"/>
    <n v="0.40534391350284382"/>
    <n v="0"/>
    <n v="0.40534391350284382"/>
    <n v="0"/>
    <n v="0"/>
    <n v="1"/>
    <n v="0"/>
    <n v="828"/>
    <n v="4122"/>
    <n v="5"/>
    <n v="7142"/>
    <n v="20"/>
    <n v="1"/>
    <n v="0"/>
    <n v="0"/>
    <n v="0"/>
    <n v="0"/>
    <n v="0"/>
    <n v="0"/>
    <n v="0"/>
    <n v="0"/>
    <n v="0"/>
    <n v="6788"/>
    <n v="0"/>
    <n v="0"/>
    <n v="0"/>
    <n v="0"/>
    <n v="0"/>
    <n v="0"/>
    <n v="6788"/>
    <n v="6788"/>
    <n v="504.51612903225805"/>
    <n v="1603.0322580645161"/>
    <n v="0.22933222576030274"/>
    <n v="0"/>
    <n v="0"/>
    <n v="0"/>
    <n v="0"/>
    <n v="1"/>
    <n v="0"/>
    <n v="8.4194563662374815"/>
    <n v="0"/>
    <n v="0"/>
    <n v="0"/>
    <n v="58852"/>
    <n v="0"/>
    <n v="0"/>
    <n v="0"/>
    <n v="0"/>
    <n v="0"/>
    <n v="0"/>
    <n v="0"/>
    <n v="0"/>
    <n v="0"/>
    <n v="0"/>
    <n v="0"/>
    <n v="0.97110157367668093"/>
    <n v="0"/>
    <n v="0"/>
    <n v="0"/>
    <n v="0"/>
    <n v="0"/>
    <n v="0"/>
    <n v="0"/>
    <n v="1603.0322580645161"/>
    <n v="0"/>
    <n v="0"/>
    <n v="0"/>
    <n v="0"/>
    <n v="0"/>
    <n v="0"/>
    <n v="0"/>
    <n v="0"/>
    <n v="0"/>
    <n v="0"/>
    <n v="0"/>
    <n v="0"/>
    <n v="0"/>
    <n v="58852"/>
    <n v="0"/>
    <n v="0"/>
    <n v="0"/>
    <n v="0"/>
    <n v="0"/>
    <n v="0"/>
    <n v="0"/>
    <n v="0"/>
    <n v="1170"/>
    <n v="0"/>
    <n v="0"/>
    <n v="0"/>
    <n v="520"/>
    <n v="20"/>
    <n v="0"/>
    <n v="0"/>
    <n v="1170"/>
    <n v="0"/>
    <n v="0"/>
    <n v="520"/>
  </r>
  <r>
    <x v="446"/>
    <s v="London"/>
    <x v="0"/>
    <x v="0"/>
    <n v="6242"/>
    <n v="7277"/>
    <n v="0"/>
    <n v="1"/>
    <n v="0"/>
    <n v="1"/>
    <n v="3159.1350000000002"/>
    <n v="4194.04"/>
    <n v="0"/>
    <n v="0"/>
    <n v="1"/>
    <n v="1"/>
    <n v="0"/>
    <n v="0"/>
    <n v="0"/>
    <n v="0"/>
    <n v="0"/>
    <n v="297.5"/>
    <n v="310.04300000000001"/>
    <n v="3061"/>
    <n v="132.88"/>
    <n v="129.566"/>
    <n v="58.792999999999999"/>
    <n v="718.97"/>
    <n v="0"/>
    <n v="0"/>
    <n v="0"/>
    <n v="3.3140000000000001"/>
    <n v="0.48"/>
    <n v="475.52"/>
    <n v="0"/>
    <n v="0"/>
    <n v="0"/>
    <n v="0"/>
    <n v="0"/>
    <n v="139.75"/>
    <n v="1.3120000000000001"/>
    <n v="398"/>
    <n v="0"/>
    <n v="0"/>
    <n v="0"/>
    <n v="0"/>
    <n v="0"/>
    <n v="0"/>
    <n v="6.7119999999999997"/>
    <n v="13.224"/>
    <n v="316.54838709677421"/>
    <n v="78.660161290322577"/>
    <n v="0"/>
    <n v="0"/>
    <n v="0"/>
    <n v="0"/>
    <n v="0"/>
    <n v="0"/>
    <n v="0"/>
    <n v="0"/>
    <n v="0"/>
    <n v="0"/>
    <n v="1595"/>
    <n v="283"/>
    <n v="1392"/>
    <n v="6391"/>
    <n v="1681"/>
    <n v="2771"/>
    <n v="184010"/>
    <n v="58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9"/>
    <n v="1088"/>
    <n v="944.3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3.9"/>
    <n v="11.6"/>
    <n v="-1.3785714285714281"/>
    <n v="-0.95457001879699221"/>
    <n v="-0.26428571428571423"/>
    <n v="-3.6161856046766534E-2"/>
    <n v="133"/>
    <n v="2.6045582245766399"/>
    <n v="4.4366785297465503"/>
    <n v="0"/>
    <n v="0"/>
    <n v="4.3771699608520898"/>
    <n v="0"/>
    <n v="0.68500000000000005"/>
    <n v="2.1"/>
    <n v="1.7"/>
    <n v="0.17899999999999999"/>
    <n v="0.13600000000000001"/>
    <n v="0.58099999999999996"/>
    <n v="78970.399999999994"/>
    <n v="1.0409999999999999"/>
    <n v="1.62"/>
    <n v="322.18299999999999"/>
    <n v="345.93"/>
    <n v="201.91200000000001"/>
    <n v="991.62"/>
    <n v="967.41"/>
    <n v="779.99"/>
    <n v="250.917"/>
    <n v="95.013000000000005"/>
    <n v="0"/>
    <n v="95.013000000000005"/>
    <n v="0"/>
    <n v="427.76"/>
    <n v="539.65"/>
    <n v="0"/>
    <n v="0"/>
    <n v="978.37999999999988"/>
    <n v="264.85000000000002"/>
    <n v="-31.117647058823529"/>
    <n v="-21.419354838709676"/>
    <n v="18.100000000000001"/>
    <n v="-36.058823529411768"/>
    <n v="-13.76"/>
    <n v="1.125"/>
    <n v="0"/>
    <n v="0"/>
    <n v="0"/>
    <n v="0"/>
    <n v="3159.1350000000002"/>
    <n v="6449"/>
    <n v="1088"/>
    <n v="944.3"/>
    <n v="3512"/>
    <n v="3512"/>
    <n v="6449"/>
    <n v="1088"/>
    <n v="944.3"/>
    <n v="12637"/>
    <n v="25764"/>
    <n v="1705"/>
    <n v="5217"/>
    <n v="0.30416352973181582"/>
    <n v="0"/>
    <n v="0.30416352973181582"/>
    <n v="0"/>
    <n v="0"/>
    <n v="0"/>
    <n v="1"/>
    <n v="778"/>
    <n v="1243"/>
    <n v="0"/>
    <n v="4403"/>
    <n v="17"/>
    <n v="0"/>
    <n v="0"/>
    <n v="0"/>
    <n v="0"/>
    <n v="0"/>
    <n v="0"/>
    <n v="0"/>
    <n v="0"/>
    <n v="0"/>
    <n v="0"/>
    <n v="7393.3"/>
    <n v="0"/>
    <n v="0"/>
    <n v="0"/>
    <n v="0"/>
    <n v="0"/>
    <n v="0"/>
    <n v="7393.3"/>
    <n v="7393.3"/>
    <n v="504.51612903225805"/>
    <n v="1493.0322580645161"/>
    <n v="0.23919132618784303"/>
    <n v="0"/>
    <n v="0"/>
    <n v="0"/>
    <n v="0"/>
    <n v="1"/>
    <n v="0"/>
    <n v="9.2991028516501117"/>
    <n v="0"/>
    <n v="0"/>
    <n v="0"/>
    <n v="58045"/>
    <n v="0"/>
    <n v="0"/>
    <n v="0"/>
    <n v="0"/>
    <n v="0"/>
    <n v="0"/>
    <n v="0"/>
    <n v="0"/>
    <n v="0"/>
    <n v="0"/>
    <n v="0"/>
    <n v="1.1844440884331946"/>
    <n v="0"/>
    <n v="0"/>
    <n v="0"/>
    <n v="0"/>
    <n v="0"/>
    <n v="0"/>
    <n v="0"/>
    <n v="1493.0322580645161"/>
    <n v="0"/>
    <n v="0"/>
    <n v="0"/>
    <n v="0"/>
    <n v="0"/>
    <n v="0"/>
    <n v="0"/>
    <n v="0"/>
    <n v="0"/>
    <n v="0"/>
    <n v="0"/>
    <n v="0"/>
    <n v="0"/>
    <n v="58045"/>
    <n v="0"/>
    <n v="0"/>
    <n v="0"/>
    <n v="0"/>
    <n v="0"/>
    <n v="0"/>
    <n v="0"/>
    <n v="0"/>
    <n v="1160"/>
    <n v="0"/>
    <n v="0"/>
    <n v="0"/>
    <n v="430"/>
    <n v="50"/>
    <n v="0"/>
    <n v="0"/>
    <n v="1160"/>
    <n v="0"/>
    <n v="0"/>
    <n v="430"/>
  </r>
  <r>
    <x v="447"/>
    <s v="London"/>
    <x v="0"/>
    <x v="0"/>
    <n v="4381"/>
    <n v="5300"/>
    <n v="0"/>
    <n v="0"/>
    <n v="1"/>
    <n v="1"/>
    <n v="3159.1350000000002"/>
    <n v="4194.04"/>
    <n v="0"/>
    <n v="0"/>
    <n v="1"/>
    <n v="1"/>
    <n v="0"/>
    <n v="0"/>
    <n v="0"/>
    <n v="0"/>
    <n v="0"/>
    <n v="297.95999999999998"/>
    <n v="316.42"/>
    <n v="3256"/>
    <n v="163.57"/>
    <n v="160.53"/>
    <n v="55.343000000000004"/>
    <n v="721.58"/>
    <n v="0"/>
    <n v="0"/>
    <n v="0"/>
    <n v="3.04"/>
    <n v="0.41499999999999998"/>
    <n v="422.94"/>
    <n v="0"/>
    <n v="0"/>
    <n v="0"/>
    <n v="0"/>
    <n v="0"/>
    <n v="150.54"/>
    <n v="1.27"/>
    <n v="384"/>
    <n v="1"/>
    <n v="0"/>
    <n v="0"/>
    <n v="0"/>
    <n v="0"/>
    <n v="0"/>
    <n v="5.415"/>
    <n v="10.634"/>
    <n v="316.54838709677421"/>
    <n v="78.660161290322577"/>
    <n v="0"/>
    <n v="0"/>
    <n v="0"/>
    <n v="0"/>
    <n v="0"/>
    <n v="0"/>
    <n v="0"/>
    <n v="0"/>
    <n v="0"/>
    <n v="0"/>
    <n v="1688"/>
    <n v="247"/>
    <n v="885"/>
    <n v="4411"/>
    <n v="1484"/>
    <n v="2157"/>
    <n v="134424"/>
    <n v="4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1.7"/>
    <n v="792"/>
    <n v="61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2"/>
    <n v="0"/>
    <n v="-2.0785714285714292"/>
    <n v="-1.4392739661654139"/>
    <n v="-0.76428571428571423"/>
    <n v="-0.10457617829740593"/>
    <n v="216"/>
    <n v="2.8242252136499801"/>
    <n v="4.6239092082701498"/>
    <n v="0"/>
    <n v="0"/>
    <n v="4.5205962350463302"/>
    <n v="0"/>
    <n v="0.7"/>
    <n v="2.1"/>
    <n v="1.8"/>
    <n v="0.17"/>
    <n v="0.13"/>
    <n v="0.54400000000000004"/>
    <n v="63820.25"/>
    <n v="1.0109999999999999"/>
    <n v="1.6"/>
    <n v="315.233"/>
    <n v="402.49599999999998"/>
    <n v="0"/>
    <n v="968.68999999999971"/>
    <n v="1378.6400000000008"/>
    <n v="0"/>
    <n v="250.39099999999999"/>
    <n v="152.10499999999999"/>
    <n v="0"/>
    <n v="152.10499999999999"/>
    <n v="0"/>
    <n v="458.14"/>
    <n v="920.50000000000091"/>
    <n v="0"/>
    <n v="0"/>
    <n v="756.28"/>
    <n v="198.696"/>
    <n v="-11.161290322580646"/>
    <n v="-24.529411764705884"/>
    <n v="10.4"/>
    <n v="-57.588235294117645"/>
    <n v="-74.36363636363636"/>
    <n v="16.272727272727273"/>
    <n v="0"/>
    <n v="0"/>
    <n v="0"/>
    <n v="0"/>
    <n v="3159.1350000000002"/>
    <n v="4601.7"/>
    <n v="792"/>
    <n v="618.1"/>
    <n v="3016"/>
    <n v="3016"/>
    <n v="4601.7"/>
    <n v="792"/>
    <n v="618.1"/>
    <n v="9232"/>
    <n v="18721"/>
    <n v="1818"/>
    <n v="4834"/>
    <n v="0"/>
    <n v="0"/>
    <n v="0"/>
    <n v="0"/>
    <n v="0"/>
    <n v="0"/>
    <n v="0"/>
    <n v="532"/>
    <n v="1262"/>
    <n v="1"/>
    <n v="4248"/>
    <n v="19"/>
    <n v="1"/>
    <n v="0"/>
    <n v="0"/>
    <n v="0"/>
    <n v="0"/>
    <n v="0"/>
    <n v="0"/>
    <n v="0"/>
    <n v="0"/>
    <n v="0"/>
    <n v="5219.8"/>
    <n v="0"/>
    <n v="0"/>
    <n v="0"/>
    <n v="0"/>
    <n v="0"/>
    <n v="0"/>
    <n v="5219.8"/>
    <n v="5219.8"/>
    <n v="504.51612903225805"/>
    <n v="1296.0322580645161"/>
    <n v="0.29583023466434971"/>
    <n v="0"/>
    <n v="0"/>
    <n v="0"/>
    <n v="0"/>
    <n v="1"/>
    <n v="0"/>
    <n v="9.7813284638210458"/>
    <n v="0"/>
    <n v="0"/>
    <n v="0"/>
    <n v="42852"/>
    <n v="0"/>
    <n v="0"/>
    <n v="0"/>
    <n v="0"/>
    <n v="0"/>
    <n v="0"/>
    <n v="0"/>
    <n v="0"/>
    <n v="0"/>
    <n v="0"/>
    <n v="0"/>
    <n v="1.1914631362702579"/>
    <n v="0"/>
    <n v="0"/>
    <n v="0"/>
    <n v="0"/>
    <n v="0"/>
    <n v="0"/>
    <n v="0"/>
    <n v="1296.0322580645161"/>
    <n v="0"/>
    <n v="0"/>
    <n v="0"/>
    <n v="0"/>
    <n v="0"/>
    <n v="0"/>
    <n v="0"/>
    <n v="0"/>
    <n v="0"/>
    <n v="0"/>
    <n v="0"/>
    <n v="0"/>
    <n v="0"/>
    <n v="42852"/>
    <n v="0"/>
    <n v="0"/>
    <n v="0"/>
    <n v="0"/>
    <n v="0"/>
    <n v="0"/>
    <n v="0"/>
    <n v="0"/>
    <n v="960"/>
    <n v="0"/>
    <n v="0"/>
    <n v="0"/>
    <n v="360"/>
    <n v="50"/>
    <n v="0"/>
    <n v="0"/>
    <n v="960"/>
    <n v="0"/>
    <n v="0"/>
    <n v="360"/>
  </r>
  <r>
    <x v="448"/>
    <s v="London"/>
    <x v="0"/>
    <x v="0"/>
    <n v="2859"/>
    <n v="3638"/>
    <n v="0"/>
    <n v="0"/>
    <n v="0"/>
    <n v="1"/>
    <n v="3159.1350000000002"/>
    <n v="4194.04"/>
    <n v="0"/>
    <n v="0"/>
    <n v="1"/>
    <n v="1"/>
    <n v="0"/>
    <n v="0"/>
    <n v="0"/>
    <n v="0"/>
    <n v="0"/>
    <n v="1297.3"/>
    <n v="865.5"/>
    <n v="10007"/>
    <n v="468.113"/>
    <n v="464.47"/>
    <n v="140.22499999999999"/>
    <n v="1399.16"/>
    <n v="0"/>
    <n v="0"/>
    <n v="0"/>
    <n v="3.6429999999999998"/>
    <n v="0.52300000000000002"/>
    <n v="511.99"/>
    <n v="0"/>
    <n v="0"/>
    <n v="0"/>
    <n v="0"/>
    <n v="0"/>
    <n v="153.26"/>
    <n v="1.738"/>
    <n v="329"/>
    <n v="0"/>
    <n v="0"/>
    <n v="0"/>
    <n v="0"/>
    <n v="0"/>
    <n v="0"/>
    <n v="3.8239999999999998"/>
    <n v="9.4030000000000005"/>
    <n v="346.76666666666665"/>
    <n v="91.858233333333331"/>
    <n v="0"/>
    <n v="0"/>
    <n v="0"/>
    <n v="0"/>
    <n v="0"/>
    <n v="0"/>
    <n v="0"/>
    <n v="0"/>
    <n v="0"/>
    <n v="0"/>
    <n v="1509"/>
    <n v="194"/>
    <n v="717"/>
    <n v="2523"/>
    <n v="820"/>
    <n v="1919"/>
    <n v="67582"/>
    <n v="28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2.6"/>
    <n v="445"/>
    <n v="633.7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6.6"/>
    <n v="-1.2785714285714285"/>
    <n v="-0.88532659774436084"/>
    <n v="-0.76428571428571423"/>
    <n v="-0.10457617829740593"/>
    <n v="314"/>
    <n v="2.5321291349314898"/>
    <n v="4.7424111264111701"/>
    <n v="0"/>
    <n v="0"/>
    <n v="4.6228432893555897"/>
    <n v="0"/>
    <n v="0.74199999999999999"/>
    <n v="2"/>
    <n v="1.5"/>
    <n v="0.152"/>
    <n v="0.106"/>
    <n v="0.41699999999999998"/>
    <n v="60586.04"/>
    <n v="1"/>
    <n v="1.63"/>
    <n v="382.17899999999997"/>
    <n v="244.53100000000001"/>
    <n v="0"/>
    <n v="1148.0400000000036"/>
    <n v="525.680000000002"/>
    <n v="0"/>
    <n v="241.69399999999999"/>
    <n v="2.8370000000000002"/>
    <n v="0"/>
    <n v="2.8370000000000002"/>
    <n v="0"/>
    <n v="468.25000000000199"/>
    <n v="57.430000000000007"/>
    <n v="0"/>
    <n v="0"/>
    <n v="0"/>
    <n v="0"/>
    <n v="-25.09090909090909"/>
    <n v="-13.029411764705882"/>
    <n v="-8.6"/>
    <n v="-49.235294117647058"/>
    <n v="-56.333333333333336"/>
    <n v="14.727272727272727"/>
    <n v="0"/>
    <n v="0"/>
    <n v="0"/>
    <n v="0"/>
    <n v="3159.1350000000002"/>
    <n v="2512.6"/>
    <n v="445"/>
    <n v="633.70000000000005"/>
    <n v="16211"/>
    <n v="16211"/>
    <n v="2512.6"/>
    <n v="445"/>
    <n v="633.70000000000005"/>
    <n v="6064"/>
    <n v="12570"/>
    <n v="100945"/>
    <n v="117156"/>
    <n v="0"/>
    <n v="0"/>
    <n v="0"/>
    <n v="0"/>
    <n v="0"/>
    <n v="0"/>
    <n v="0"/>
    <n v="113259"/>
    <n v="1727"/>
    <n v="0"/>
    <n v="3839"/>
    <n v="7"/>
    <n v="0"/>
    <n v="0"/>
    <n v="0"/>
    <n v="0"/>
    <n v="0"/>
    <n v="0"/>
    <n v="0"/>
    <n v="0"/>
    <n v="0"/>
    <n v="0"/>
    <n v="3146.3"/>
    <n v="0"/>
    <n v="0"/>
    <n v="0"/>
    <n v="0"/>
    <n v="0"/>
    <n v="0"/>
    <n v="3146.3"/>
    <n v="3146.3"/>
    <n v="582.9"/>
    <n v="583.86666666666667"/>
    <n v="0.20422058994986592"/>
    <n v="0"/>
    <n v="0"/>
    <n v="0"/>
    <n v="0"/>
    <n v="0"/>
    <n v="0"/>
    <n v="0"/>
    <n v="10.051416579223504"/>
    <n v="0"/>
    <n v="0"/>
    <n v="0"/>
    <n v="28737"/>
    <n v="0"/>
    <n v="0"/>
    <n v="0"/>
    <n v="0"/>
    <n v="0"/>
    <n v="0"/>
    <n v="0"/>
    <n v="0"/>
    <n v="0"/>
    <n v="0"/>
    <n v="1.1004896817068905"/>
    <n v="0"/>
    <n v="0"/>
    <n v="0"/>
    <n v="0"/>
    <n v="0"/>
    <n v="0"/>
    <n v="0"/>
    <n v="583.86666666666667"/>
    <n v="0"/>
    <n v="0"/>
    <n v="0"/>
    <n v="0"/>
    <n v="0"/>
    <n v="0"/>
    <n v="0"/>
    <n v="0"/>
    <n v="0"/>
    <n v="0"/>
    <n v="0"/>
    <n v="0"/>
    <n v="0"/>
    <n v="28737"/>
    <n v="0"/>
    <n v="0"/>
    <n v="0"/>
    <n v="0"/>
    <n v="0"/>
    <n v="0"/>
    <n v="0"/>
    <n v="0"/>
    <n v="550"/>
    <n v="0"/>
    <n v="0"/>
    <n v="0"/>
    <n v="230"/>
    <n v="20"/>
    <n v="0"/>
    <n v="0"/>
    <n v="550"/>
    <n v="0"/>
    <n v="0"/>
    <n v="230"/>
  </r>
  <r>
    <x v="449"/>
    <s v="London"/>
    <x v="0"/>
    <x v="0"/>
    <n v="2893"/>
    <n v="3949"/>
    <n v="0"/>
    <n v="0"/>
    <n v="0"/>
    <n v="1"/>
    <n v="3159.1350000000002"/>
    <n v="4194.04"/>
    <n v="0"/>
    <n v="0"/>
    <n v="1"/>
    <n v="1"/>
    <n v="0"/>
    <n v="0"/>
    <n v="0"/>
    <n v="0"/>
    <n v="0"/>
    <n v="1332.13"/>
    <n v="846.02200000000005"/>
    <n v="9745"/>
    <n v="420.62299999999999"/>
    <n v="416.94099999999997"/>
    <n v="155.32"/>
    <n v="1839.69"/>
    <n v="0"/>
    <n v="0"/>
    <n v="0"/>
    <n v="3.6819999999999999"/>
    <n v="0.51100000000000001"/>
    <n v="571.45000000000005"/>
    <n v="0"/>
    <n v="0"/>
    <n v="0"/>
    <n v="0"/>
    <n v="0"/>
    <n v="300.45"/>
    <n v="2.431"/>
    <n v="263"/>
    <n v="0"/>
    <n v="0"/>
    <n v="0"/>
    <n v="0"/>
    <n v="0"/>
    <n v="0"/>
    <n v="3.14"/>
    <n v="10.156000000000001"/>
    <n v="346.76666666666665"/>
    <n v="91.858233333333331"/>
    <n v="0"/>
    <n v="0"/>
    <n v="0"/>
    <n v="0"/>
    <n v="0"/>
    <n v="0"/>
    <n v="0"/>
    <n v="0"/>
    <n v="0"/>
    <n v="0"/>
    <n v="1578"/>
    <n v="190"/>
    <n v="667"/>
    <n v="2047"/>
    <n v="830"/>
    <n v="1564"/>
    <n v="92092"/>
    <n v="28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6.8000000000002"/>
    <n v="371"/>
    <n v="46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6"/>
    <n v="0"/>
    <n v="-0.67857142857142883"/>
    <n v="-0.46986607142857162"/>
    <n v="-0.76428571428571423"/>
    <n v="-0.10457617829740593"/>
    <n v="334"/>
    <n v="2.2605193454544898"/>
    <n v="4.4338974037091701"/>
    <n v="0"/>
    <n v="0"/>
    <n v="4.2008679526031401"/>
    <n v="0"/>
    <n v="0.753"/>
    <n v="1.8"/>
    <n v="1.2"/>
    <n v="0.14499999999999999"/>
    <n v="0.10199999999999999"/>
    <n v="0.36399999999999999"/>
    <n v="69600.039999999994"/>
    <n v="1.0009999999999999"/>
    <n v="1.66"/>
    <n v="586.745"/>
    <n v="279.83800000000002"/>
    <n v="0"/>
    <n v="1680.9300000000003"/>
    <n v="694.91"/>
    <n v="0"/>
    <n v="245.92599999999999"/>
    <n v="33.911999999999999"/>
    <n v="0"/>
    <n v="33.911999999999999"/>
    <n v="0"/>
    <n v="456.02"/>
    <n v="238.89000000000001"/>
    <n v="0"/>
    <n v="0"/>
    <n v="0"/>
    <n v="0"/>
    <n v="-28.030303030303031"/>
    <n v="-16.588235294117649"/>
    <n v="-6.7142857142857144"/>
    <n v="-50.029411764705884"/>
    <n v="-54.333333333333336"/>
    <n v="15.757575757575758"/>
    <n v="0"/>
    <n v="0"/>
    <n v="0"/>
    <n v="0"/>
    <n v="3159.1350000000002"/>
    <n v="2056.8000000000002"/>
    <n v="371"/>
    <n v="460.7"/>
    <n v="26199"/>
    <n v="26199"/>
    <n v="2056.8000000000002"/>
    <n v="371"/>
    <n v="460.7"/>
    <n v="5674"/>
    <n v="11386"/>
    <n v="96502"/>
    <n v="122701"/>
    <n v="0"/>
    <n v="0"/>
    <n v="0"/>
    <n v="0"/>
    <n v="0"/>
    <n v="0"/>
    <n v="0"/>
    <n v="93008"/>
    <n v="1661"/>
    <n v="26235"/>
    <n v="3427"/>
    <n v="5"/>
    <n v="1"/>
    <n v="0"/>
    <n v="0"/>
    <n v="0"/>
    <n v="0"/>
    <n v="0"/>
    <n v="0"/>
    <n v="0"/>
    <n v="0"/>
    <n v="0"/>
    <n v="2517.5"/>
    <n v="0"/>
    <n v="0"/>
    <n v="0"/>
    <n v="0"/>
    <n v="0"/>
    <n v="0"/>
    <n v="2517.5"/>
    <n v="2517.5"/>
    <n v="582.9"/>
    <n v="593.86666666666667"/>
    <n v="0.20527710565733379"/>
    <n v="0"/>
    <n v="0"/>
    <n v="0"/>
    <n v="0"/>
    <n v="0"/>
    <n v="0"/>
    <n v="9.6909782232976145"/>
    <n v="0"/>
    <n v="0"/>
    <n v="0"/>
    <n v="28036"/>
    <n v="0"/>
    <n v="0"/>
    <n v="0"/>
    <n v="0"/>
    <n v="0"/>
    <n v="0"/>
    <n v="0"/>
    <n v="0"/>
    <n v="0"/>
    <n v="0"/>
    <n v="0"/>
    <n v="0.87020394054614592"/>
    <n v="0"/>
    <n v="0"/>
    <n v="0"/>
    <n v="0"/>
    <n v="0"/>
    <n v="0"/>
    <n v="0"/>
    <n v="593.86666666666667"/>
    <n v="0"/>
    <n v="0"/>
    <n v="0"/>
    <n v="0"/>
    <n v="0"/>
    <n v="0"/>
    <n v="0"/>
    <n v="0"/>
    <n v="0"/>
    <n v="0"/>
    <n v="0"/>
    <n v="0"/>
    <n v="0"/>
    <n v="28036"/>
    <n v="0"/>
    <n v="0"/>
    <n v="0"/>
    <n v="0"/>
    <n v="0"/>
    <n v="0"/>
    <n v="0"/>
    <n v="0"/>
    <n v="630"/>
    <n v="0"/>
    <n v="0"/>
    <n v="0"/>
    <n v="180"/>
    <n v="10"/>
    <n v="0"/>
    <n v="0"/>
    <n v="630"/>
    <n v="0"/>
    <n v="0"/>
    <n v="180"/>
  </r>
  <r>
    <x v="450"/>
    <s v="London"/>
    <x v="0"/>
    <x v="0"/>
    <n v="3157"/>
    <n v="4070"/>
    <n v="0"/>
    <n v="0"/>
    <n v="0"/>
    <n v="1"/>
    <n v="3159.1350000000002"/>
    <n v="4194.04"/>
    <n v="0"/>
    <n v="0"/>
    <n v="1"/>
    <n v="1"/>
    <n v="0"/>
    <n v="0"/>
    <n v="0"/>
    <n v="0"/>
    <n v="0"/>
    <n v="1332.39"/>
    <n v="778.31299999999999"/>
    <n v="8563"/>
    <n v="395.75"/>
    <n v="391.59800000000001"/>
    <n v="168.93700000000001"/>
    <n v="1977.96"/>
    <n v="0"/>
    <n v="0"/>
    <n v="0"/>
    <n v="4.1520000000000001"/>
    <n v="0.58099999999999996"/>
    <n v="597.13"/>
    <n v="0"/>
    <n v="0"/>
    <n v="0"/>
    <n v="0"/>
    <n v="0"/>
    <n v="367.85"/>
    <n v="2.6160000000000001"/>
    <n v="254"/>
    <n v="0"/>
    <n v="0"/>
    <n v="0"/>
    <n v="0"/>
    <n v="0"/>
    <n v="0"/>
    <n v="2.952"/>
    <n v="10.292999999999999"/>
    <n v="346.76666666666665"/>
    <n v="91.858233333333331"/>
    <n v="0"/>
    <n v="0"/>
    <n v="0"/>
    <n v="0"/>
    <n v="0"/>
    <n v="0"/>
    <n v="0"/>
    <n v="0"/>
    <n v="0"/>
    <n v="0"/>
    <n v="1448"/>
    <n v="166"/>
    <n v="915"/>
    <n v="2265"/>
    <n v="873"/>
    <n v="1538"/>
    <n v="100842"/>
    <n v="29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1.8000000000002"/>
    <n v="411"/>
    <n v="655.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.3"/>
    <n v="0"/>
    <n v="3.0214285714285722"/>
    <n v="2.0921405075187978"/>
    <n v="0.23571428571428577"/>
    <n v="3.2252466203872864E-2"/>
    <n v="347"/>
    <n v="2.0893777347939499"/>
    <n v="4.1776546848876404"/>
    <n v="0"/>
    <n v="0"/>
    <n v="3.9468657733906798"/>
    <n v="0"/>
    <n v="0.76800000000000002"/>
    <n v="1.7"/>
    <n v="1.1000000000000001"/>
    <n v="0.13800000000000001"/>
    <n v="9.4E-2"/>
    <n v="0.33500000000000002"/>
    <n v="78156.58"/>
    <n v="1.0009999999999999"/>
    <n v="1.66"/>
    <n v="537.49800000000005"/>
    <n v="305.72800000000001"/>
    <n v="0"/>
    <n v="1628.3100000000004"/>
    <n v="798.11000000000013"/>
    <n v="0"/>
    <n v="237.2"/>
    <n v="68.528000000000006"/>
    <n v="0"/>
    <n v="68.528000000000006"/>
    <n v="0"/>
    <n v="427.71000000000004"/>
    <n v="370.40000000000003"/>
    <n v="0"/>
    <n v="0"/>
    <n v="0"/>
    <n v="0"/>
    <n v="-30.030303030303031"/>
    <n v="-15.705882352941176"/>
    <n v="-15.714285714285714"/>
    <n v="-49.323529411764703"/>
    <n v="-54.545454545454547"/>
    <n v="15.757575757575758"/>
    <n v="0"/>
    <n v="0"/>
    <n v="0"/>
    <n v="0"/>
    <n v="3159.1350000000002"/>
    <n v="2261.8000000000002"/>
    <n v="411"/>
    <n v="655.1"/>
    <n v="27616"/>
    <n v="27616"/>
    <n v="2261.8000000000002"/>
    <n v="411"/>
    <n v="655.1"/>
    <n v="6274"/>
    <n v="12877"/>
    <n v="126492"/>
    <n v="154108"/>
    <n v="0"/>
    <n v="0"/>
    <n v="0"/>
    <n v="0"/>
    <n v="0"/>
    <n v="0"/>
    <n v="0"/>
    <n v="150055"/>
    <n v="2079"/>
    <n v="16"/>
    <n v="4003"/>
    <n v="7"/>
    <n v="1"/>
    <n v="0"/>
    <n v="0"/>
    <n v="0"/>
    <n v="0"/>
    <n v="0"/>
    <n v="0"/>
    <n v="0"/>
    <n v="0"/>
    <n v="0"/>
    <n v="2916.9"/>
    <n v="0"/>
    <n v="0"/>
    <n v="0"/>
    <n v="0"/>
    <n v="0"/>
    <n v="0"/>
    <n v="2916.9"/>
    <n v="2916.9"/>
    <n v="582.9"/>
    <n v="636.86666666666667"/>
    <n v="0.20173160173160173"/>
    <n v="0"/>
    <n v="0"/>
    <n v="0"/>
    <n v="0"/>
    <n v="0"/>
    <n v="0"/>
    <n v="9.2717770034843205"/>
    <n v="0"/>
    <n v="0"/>
    <n v="0"/>
    <n v="29271"/>
    <n v="0"/>
    <n v="0"/>
    <n v="0"/>
    <n v="0"/>
    <n v="0"/>
    <n v="0"/>
    <n v="0"/>
    <n v="0"/>
    <n v="0"/>
    <n v="0"/>
    <n v="0"/>
    <n v="0.92394678492239468"/>
    <n v="0"/>
    <n v="0"/>
    <n v="0"/>
    <n v="0"/>
    <n v="0"/>
    <n v="0"/>
    <n v="0"/>
    <n v="636.86666666666667"/>
    <n v="0"/>
    <n v="0"/>
    <n v="0"/>
    <n v="0"/>
    <n v="0"/>
    <n v="0"/>
    <n v="0"/>
    <n v="0"/>
    <n v="0"/>
    <n v="0"/>
    <n v="0"/>
    <n v="0"/>
    <n v="0"/>
    <n v="29271"/>
    <n v="0"/>
    <n v="0"/>
    <n v="0"/>
    <n v="0"/>
    <n v="0"/>
    <n v="0"/>
    <n v="0"/>
    <n v="0"/>
    <n v="620"/>
    <n v="0"/>
    <n v="0"/>
    <n v="0"/>
    <n v="230"/>
    <n v="20"/>
    <n v="0"/>
    <n v="0"/>
    <n v="620"/>
    <n v="0"/>
    <n v="0"/>
    <n v="230"/>
  </r>
  <r>
    <x v="451"/>
    <s v="London"/>
    <x v="0"/>
    <x v="0"/>
    <n v="4393"/>
    <n v="5071"/>
    <n v="0"/>
    <n v="0"/>
    <n v="0"/>
    <n v="1"/>
    <n v="3159.1350000000002"/>
    <n v="4194.04"/>
    <n v="0"/>
    <n v="0"/>
    <n v="1"/>
    <n v="1"/>
    <n v="0"/>
    <n v="0"/>
    <n v="0"/>
    <n v="0"/>
    <n v="0"/>
    <n v="1323.04"/>
    <n v="735.83699999999999"/>
    <n v="8035"/>
    <n v="555.505"/>
    <n v="552.43499999999995"/>
    <n v="178.17500000000001"/>
    <n v="2057.12"/>
    <n v="0"/>
    <n v="0"/>
    <n v="0"/>
    <n v="3.07"/>
    <n v="0.47499999999999998"/>
    <n v="417.19"/>
    <n v="0"/>
    <n v="0"/>
    <n v="0"/>
    <n v="0"/>
    <n v="0"/>
    <n v="336.25"/>
    <n v="3.0310000000000001"/>
    <n v="317"/>
    <n v="0"/>
    <n v="0"/>
    <n v="0"/>
    <n v="0"/>
    <n v="0"/>
    <n v="0"/>
    <n v="2.7349999999999999"/>
    <n v="12.129"/>
    <n v="346.76666666666665"/>
    <n v="91.858233333333331"/>
    <n v="0"/>
    <n v="0"/>
    <n v="0"/>
    <n v="0"/>
    <n v="0"/>
    <n v="0"/>
    <n v="0"/>
    <n v="0"/>
    <n v="0"/>
    <n v="0"/>
    <n v="1686"/>
    <n v="222"/>
    <n v="1254"/>
    <n v="3019"/>
    <n v="1181"/>
    <n v="2239"/>
    <n v="136621"/>
    <n v="35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3.1"/>
    <n v="511"/>
    <n v="757"/>
    <n v="0"/>
    <n v="0"/>
    <n v="0"/>
    <n v="0"/>
    <n v="0"/>
    <n v="0"/>
    <n v="0"/>
    <n v="0"/>
    <n v="0"/>
    <n v="0"/>
    <n v="0"/>
    <n v="0"/>
    <n v="4.5"/>
    <n v="0"/>
    <n v="0"/>
    <n v="0"/>
    <n v="1.5"/>
    <n v="0"/>
    <n v="15.8"/>
    <n v="0"/>
    <n v="0.52142857142857224"/>
    <n v="0.36105498120300811"/>
    <n v="0.73571428571428577"/>
    <n v="0.10066678845451227"/>
    <n v="355"/>
    <n v="2.2689190706959401"/>
    <n v="4.2391708878772398"/>
    <n v="0"/>
    <n v="0"/>
    <n v="4.0604968654529001"/>
    <n v="0"/>
    <n v="0.74399999999999999"/>
    <n v="1.8"/>
    <n v="1.2"/>
    <n v="0.15"/>
    <n v="0.107"/>
    <n v="0.41"/>
    <n v="84866.05"/>
    <n v="1.012"/>
    <n v="1.67"/>
    <n v="582.51300000000003"/>
    <n v="312.79899999999998"/>
    <n v="0"/>
    <n v="1682.9900001609801"/>
    <n v="904.81999999999653"/>
    <n v="0"/>
    <n v="241.37"/>
    <n v="71.429000000000002"/>
    <n v="0"/>
    <n v="71.429000000000002"/>
    <n v="0"/>
    <n v="454.43"/>
    <n v="450.38999999999646"/>
    <n v="0"/>
    <n v="0"/>
    <n v="0"/>
    <n v="0"/>
    <n v="-29.411764705882351"/>
    <n v="-14.470588235294118"/>
    <n v="-1.25"/>
    <n v="-44.029411764705884"/>
    <n v="-51.878787878787875"/>
    <n v="13.515151515151516"/>
    <n v="0"/>
    <n v="0"/>
    <n v="0"/>
    <n v="0"/>
    <n v="3159.1350000000002"/>
    <n v="2863.1"/>
    <n v="511"/>
    <n v="761.5"/>
    <n v="2962"/>
    <n v="2962"/>
    <n v="2863.1"/>
    <n v="511"/>
    <n v="761.5"/>
    <n v="8187"/>
    <n v="17335"/>
    <n v="3060"/>
    <n v="6022"/>
    <n v="0.29049255676534042"/>
    <n v="0"/>
    <n v="0.29049255676534042"/>
    <n v="0"/>
    <n v="1"/>
    <n v="0"/>
    <n v="0"/>
    <n v="1874"/>
    <n v="1828"/>
    <n v="4"/>
    <n v="4108"/>
    <n v="4"/>
    <n v="1"/>
    <n v="0"/>
    <n v="0"/>
    <n v="0"/>
    <n v="0"/>
    <n v="0"/>
    <n v="0"/>
    <n v="0"/>
    <n v="0"/>
    <n v="0"/>
    <n v="3620.1"/>
    <n v="0"/>
    <n v="0"/>
    <n v="0"/>
    <n v="0"/>
    <n v="4.5"/>
    <n v="0"/>
    <n v="3624.6"/>
    <n v="3624.6"/>
    <n v="582.9"/>
    <n v="944.86666666666667"/>
    <n v="0.2150846042947113"/>
    <n v="0"/>
    <n v="0"/>
    <n v="0"/>
    <n v="0"/>
    <n v="0"/>
    <n v="0"/>
    <n v="8.1837013430457546"/>
    <n v="0"/>
    <n v="0"/>
    <n v="0"/>
    <n v="35951"/>
    <n v="0"/>
    <n v="0"/>
    <n v="0"/>
    <n v="0"/>
    <n v="0"/>
    <n v="0"/>
    <n v="0"/>
    <n v="0"/>
    <n v="0"/>
    <n v="0"/>
    <n v="0"/>
    <n v="0.82406100614614153"/>
    <n v="0"/>
    <n v="0"/>
    <n v="0"/>
    <n v="0"/>
    <n v="1.024356931481903E-3"/>
    <n v="0"/>
    <n v="0"/>
    <n v="944.86666666666667"/>
    <n v="0"/>
    <n v="0"/>
    <n v="0"/>
    <n v="0"/>
    <n v="0"/>
    <n v="0"/>
    <n v="0"/>
    <n v="0"/>
    <n v="0"/>
    <n v="0"/>
    <n v="0"/>
    <n v="0"/>
    <n v="0"/>
    <n v="35951"/>
    <n v="0"/>
    <n v="0"/>
    <n v="0"/>
    <n v="0"/>
    <n v="0"/>
    <n v="0"/>
    <n v="0"/>
    <n v="0"/>
    <n v="790"/>
    <n v="0"/>
    <n v="0"/>
    <n v="0"/>
    <n v="350"/>
    <n v="20"/>
    <n v="0"/>
    <n v="0"/>
    <n v="790"/>
    <n v="0"/>
    <n v="0"/>
    <n v="350"/>
  </r>
  <r>
    <x v="452"/>
    <s v="London"/>
    <x v="0"/>
    <x v="0"/>
    <n v="6611"/>
    <n v="7762"/>
    <n v="0"/>
    <n v="0"/>
    <n v="0"/>
    <n v="1"/>
    <n v="3159.1350000000002"/>
    <n v="4194.04"/>
    <n v="0"/>
    <n v="0"/>
    <n v="1"/>
    <n v="1"/>
    <n v="0"/>
    <n v="0"/>
    <n v="0"/>
    <n v="0"/>
    <n v="0"/>
    <n v="1317.0500000000002"/>
    <n v="765.09699999999998"/>
    <n v="8529"/>
    <n v="490.36500000000001"/>
    <n v="487.29300000000001"/>
    <n v="142.05500000000001"/>
    <n v="2143.1999999999998"/>
    <n v="0"/>
    <n v="0"/>
    <n v="0"/>
    <n v="3.0720000000000001"/>
    <n v="0.45600000000000002"/>
    <n v="446.96"/>
    <n v="0"/>
    <n v="0"/>
    <n v="0"/>
    <n v="0"/>
    <n v="0"/>
    <n v="372.14"/>
    <n v="3.3130000000000002"/>
    <n v="384"/>
    <n v="0"/>
    <n v="0"/>
    <n v="0"/>
    <n v="0"/>
    <n v="0"/>
    <n v="0"/>
    <n v="5.05"/>
    <n v="14.518000000000001"/>
    <n v="346.76666666666665"/>
    <n v="91.858233333333331"/>
    <n v="0"/>
    <n v="0"/>
    <n v="0"/>
    <n v="0"/>
    <n v="0"/>
    <n v="0"/>
    <n v="0"/>
    <n v="0"/>
    <n v="0"/>
    <n v="0"/>
    <n v="1686"/>
    <n v="288"/>
    <n v="1458"/>
    <n v="5305"/>
    <n v="1679"/>
    <n v="3151"/>
    <n v="203051"/>
    <n v="56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4"/>
    <n v="930"/>
    <n v="959.9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4.1"/>
    <n v="0"/>
    <n v="-1.1785714285714288"/>
    <n v="-0.81608317669172958"/>
    <n v="-0.26428571428571423"/>
    <n v="-3.6161856046766534E-2"/>
    <n v="270"/>
    <n v="2.1510379871724599"/>
    <n v="3.9435708436842498"/>
    <n v="0"/>
    <n v="0"/>
    <n v="3.8471667857293901"/>
    <n v="0"/>
    <n v="0.72699999999999998"/>
    <n v="1.8"/>
    <n v="1.2"/>
    <n v="0.158"/>
    <n v="0.115"/>
    <n v="0.48599999999999999"/>
    <n v="96714.18"/>
    <n v="1.0129999999999999"/>
    <n v="1.64"/>
    <n v="621.85799999999995"/>
    <n v="306.029"/>
    <n v="0"/>
    <n v="1736.8199999999995"/>
    <n v="904.5300000000002"/>
    <n v="0"/>
    <n v="224.9"/>
    <n v="81.129000000000005"/>
    <n v="0"/>
    <n v="81.129000000000005"/>
    <n v="0"/>
    <n v="442.85"/>
    <n v="461.68000000000012"/>
    <n v="0"/>
    <n v="0"/>
    <n v="0"/>
    <n v="0"/>
    <n v="-31.558823529411764"/>
    <n v="-15.181818181818182"/>
    <n v="16.3"/>
    <n v="-36.411764705882355"/>
    <n v="-16.806451612903224"/>
    <n v="3.8787878787878789"/>
    <n v="0"/>
    <n v="0"/>
    <n v="0"/>
    <n v="0"/>
    <n v="3159.1350000000002"/>
    <n v="5314"/>
    <n v="930"/>
    <n v="959.9"/>
    <n v="4129"/>
    <n v="4129"/>
    <n v="5314"/>
    <n v="930"/>
    <n v="959.9"/>
    <n v="12292"/>
    <n v="25626"/>
    <n v="2373"/>
    <n v="6502"/>
    <n v="0.40534391350284382"/>
    <n v="0"/>
    <n v="0.40534391350284382"/>
    <n v="0"/>
    <n v="0"/>
    <n v="1"/>
    <n v="0"/>
    <n v="775"/>
    <n v="2187"/>
    <n v="1"/>
    <n v="5682"/>
    <n v="9"/>
    <n v="2"/>
    <n v="0"/>
    <n v="0"/>
    <n v="0"/>
    <n v="0"/>
    <n v="0"/>
    <n v="0"/>
    <n v="0"/>
    <n v="0"/>
    <n v="0"/>
    <n v="6273.9"/>
    <n v="0"/>
    <n v="0"/>
    <n v="0"/>
    <n v="0"/>
    <n v="0"/>
    <n v="0"/>
    <n v="6273.9"/>
    <n v="6273.9"/>
    <n v="582.9"/>
    <n v="1442.8666666666668"/>
    <n v="0.21825240760348916"/>
    <n v="0"/>
    <n v="0"/>
    <n v="0"/>
    <n v="0"/>
    <n v="0"/>
    <n v="0"/>
    <n v="8.501588261987596"/>
    <n v="0"/>
    <n v="0"/>
    <n v="0"/>
    <n v="56204"/>
    <n v="0"/>
    <n v="0"/>
    <n v="0"/>
    <n v="0"/>
    <n v="0"/>
    <n v="0"/>
    <n v="0"/>
    <n v="0"/>
    <n v="0"/>
    <n v="0"/>
    <n v="0"/>
    <n v="0.94900922704583268"/>
    <n v="0"/>
    <n v="0"/>
    <n v="0"/>
    <n v="0"/>
    <n v="0"/>
    <n v="0"/>
    <n v="0"/>
    <n v="1442.8666666666668"/>
    <n v="0"/>
    <n v="0"/>
    <n v="0"/>
    <n v="0"/>
    <n v="0"/>
    <n v="0"/>
    <n v="0"/>
    <n v="0"/>
    <n v="0"/>
    <n v="0"/>
    <n v="0"/>
    <n v="0"/>
    <n v="0"/>
    <n v="56204"/>
    <n v="0"/>
    <n v="0"/>
    <n v="0"/>
    <n v="0"/>
    <n v="0"/>
    <n v="0"/>
    <n v="0"/>
    <n v="0"/>
    <n v="1180"/>
    <n v="0"/>
    <n v="0"/>
    <n v="0"/>
    <n v="390"/>
    <n v="20"/>
    <n v="0"/>
    <n v="0"/>
    <n v="1180"/>
    <n v="0"/>
    <n v="0"/>
    <n v="390"/>
  </r>
  <r>
    <x v="453"/>
    <s v="London"/>
    <x v="0"/>
    <x v="0"/>
    <n v="4441"/>
    <n v="5942"/>
    <n v="0"/>
    <n v="0"/>
    <n v="0"/>
    <n v="1"/>
    <n v="3159.1350000000002"/>
    <n v="4194.04"/>
    <n v="0"/>
    <n v="0"/>
    <n v="1"/>
    <n v="1"/>
    <n v="0"/>
    <n v="0"/>
    <n v="0"/>
    <n v="0"/>
    <n v="0"/>
    <n v="686.49"/>
    <n v="374.666"/>
    <n v="4169"/>
    <n v="526.67900000000009"/>
    <n v="523.12300000000005"/>
    <n v="188.059"/>
    <n v="2115.96"/>
    <n v="0"/>
    <n v="0"/>
    <n v="0"/>
    <n v="3.556"/>
    <n v="0.45400000000000001"/>
    <n v="480.49"/>
    <n v="0"/>
    <n v="0"/>
    <n v="0"/>
    <n v="0"/>
    <n v="0"/>
    <n v="276.7"/>
    <n v="1.9019999999999999"/>
    <n v="354"/>
    <n v="0"/>
    <n v="0"/>
    <n v="0"/>
    <n v="0"/>
    <n v="0"/>
    <n v="0"/>
    <n v="6.8339999999999996"/>
    <n v="11.313000000000001"/>
    <n v="346.76666666666665"/>
    <n v="91.858233333333331"/>
    <n v="400.10928571428576"/>
    <n v="482.95714285714286"/>
    <n v="0"/>
    <n v="0"/>
    <n v="400.10928571428576"/>
    <n v="482.95714285714286"/>
    <n v="2443.8571428571427"/>
    <n v="3175.2857142857142"/>
    <n v="0"/>
    <n v="0"/>
    <n v="1441"/>
    <n v="227"/>
    <n v="1121"/>
    <n v="3828"/>
    <n v="1261"/>
    <n v="2734"/>
    <n v="161736"/>
    <n v="4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9.7"/>
    <n v="689"/>
    <n v="88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"/>
    <n v="0"/>
    <n v="-1.3285714285714292"/>
    <n v="-0.98495653195488775"/>
    <n v="-2.1428571428571429E-2"/>
    <n v="-8.2206795761782998E-5"/>
    <n v="205"/>
    <n v="2.1612301785276999"/>
    <n v="4.0135820886276603"/>
    <n v="0"/>
    <n v="0"/>
    <n v="3.74857701578832"/>
    <n v="0"/>
    <n v="0.72899999999999998"/>
    <n v="1.7"/>
    <n v="1.3"/>
    <n v="0.159"/>
    <n v="0.113"/>
    <n v="0.46800000000000003"/>
    <n v="80669.070000000007"/>
    <n v="1.0089999999999999"/>
    <n v="1.59"/>
    <n v="570.41300000000001"/>
    <n v="353.20699999999999"/>
    <n v="0"/>
    <n v="1516.1100000000004"/>
    <n v="931.36999999999989"/>
    <n v="0"/>
    <n v="263.77100000000002"/>
    <n v="89.436000000000007"/>
    <n v="0"/>
    <n v="89.436000000000007"/>
    <n v="0"/>
    <n v="455.64"/>
    <n v="475.72999999999996"/>
    <n v="0"/>
    <n v="0"/>
    <n v="0"/>
    <n v="0"/>
    <n v="-29.882352941176471"/>
    <n v="-16.129032258064516"/>
    <n v="30.125"/>
    <n v="-36.794117647058826"/>
    <n v="-14.36"/>
    <n v="2.46875"/>
    <n v="0"/>
    <n v="0"/>
    <n v="0"/>
    <n v="0"/>
    <n v="3159.1350000000002"/>
    <n v="3989.7"/>
    <n v="689"/>
    <n v="881.9"/>
    <n v="3668"/>
    <n v="3668"/>
    <n v="3989.7"/>
    <n v="689"/>
    <n v="881.9"/>
    <n v="10049"/>
    <n v="20663"/>
    <n v="2501"/>
    <n v="6169"/>
    <n v="0.30416352973181582"/>
    <n v="0"/>
    <n v="0.30416352973181582"/>
    <n v="0"/>
    <n v="0"/>
    <n v="0"/>
    <n v="1"/>
    <n v="706"/>
    <n v="2680"/>
    <n v="0"/>
    <n v="5418"/>
    <n v="5"/>
    <n v="0"/>
    <n v="0"/>
    <n v="0"/>
    <n v="0"/>
    <n v="0"/>
    <n v="0"/>
    <n v="0"/>
    <n v="0"/>
    <n v="0"/>
    <n v="0"/>
    <n v="4871.5999999999995"/>
    <n v="0"/>
    <n v="0"/>
    <n v="0"/>
    <n v="0"/>
    <n v="0"/>
    <n v="0"/>
    <n v="4871.5999999999995"/>
    <n v="4871.5999999999995"/>
    <n v="582.9"/>
    <n v="1024.8666666666668"/>
    <n v="0.23077384973354353"/>
    <n v="0"/>
    <n v="0"/>
    <n v="0"/>
    <n v="0"/>
    <n v="0"/>
    <n v="0"/>
    <n v="0"/>
    <n v="10.341814906552578"/>
    <n v="0"/>
    <n v="0"/>
    <n v="0"/>
    <n v="45928"/>
    <n v="0"/>
    <n v="0"/>
    <n v="0"/>
    <n v="0"/>
    <n v="0"/>
    <n v="0"/>
    <n v="0"/>
    <n v="0"/>
    <n v="0"/>
    <n v="0"/>
    <n v="1.0969601441116865"/>
    <n v="0"/>
    <n v="0"/>
    <n v="0"/>
    <n v="0"/>
    <n v="0"/>
    <n v="0"/>
    <n v="0"/>
    <n v="1024.8666666666668"/>
    <n v="0"/>
    <n v="0"/>
    <n v="0"/>
    <n v="0"/>
    <n v="0"/>
    <n v="0"/>
    <n v="0"/>
    <n v="0"/>
    <n v="0"/>
    <n v="0"/>
    <n v="0"/>
    <n v="0"/>
    <n v="0"/>
    <n v="45928"/>
    <n v="0"/>
    <n v="0"/>
    <n v="0"/>
    <n v="0"/>
    <n v="0"/>
    <n v="0"/>
    <n v="0"/>
    <n v="0"/>
    <n v="930"/>
    <n v="0"/>
    <n v="0"/>
    <n v="0"/>
    <n v="220"/>
    <n v="20"/>
    <n v="0"/>
    <n v="0"/>
    <n v="930"/>
    <n v="0"/>
    <n v="0"/>
    <n v="220"/>
  </r>
  <r>
    <x v="454"/>
    <s v="London"/>
    <x v="0"/>
    <x v="0"/>
    <n v="2584"/>
    <n v="3603"/>
    <n v="0"/>
    <n v="0"/>
    <n v="0"/>
    <n v="1"/>
    <n v="3159.1350000000002"/>
    <n v="4194.04"/>
    <n v="0"/>
    <n v="0"/>
    <n v="1"/>
    <n v="1"/>
    <n v="0"/>
    <n v="0"/>
    <n v="0"/>
    <n v="0"/>
    <n v="0"/>
    <n v="1309.6300000000001"/>
    <n v="696.38099999999997"/>
    <n v="8368"/>
    <n v="559.77499999999998"/>
    <n v="556.62400000000002"/>
    <n v="184.71600000000001"/>
    <n v="1954.69"/>
    <n v="0"/>
    <n v="0"/>
    <n v="0"/>
    <n v="3.1509999999999998"/>
    <n v="0.45700000000000002"/>
    <n v="415.86"/>
    <n v="0"/>
    <n v="0"/>
    <n v="0"/>
    <n v="0"/>
    <n v="0"/>
    <n v="307.64"/>
    <n v="2.915"/>
    <n v="261"/>
    <n v="0"/>
    <n v="0"/>
    <n v="0"/>
    <n v="0"/>
    <n v="0"/>
    <n v="0"/>
    <n v="3.96"/>
    <n v="9.5709999999999997"/>
    <n v="346.76666666666665"/>
    <n v="91.858233333333331"/>
    <n v="400.10928571428576"/>
    <n v="482.95714285714286"/>
    <n v="0"/>
    <n v="0"/>
    <n v="400.10928571428576"/>
    <n v="482.95714285714286"/>
    <n v="2443.8571428571427"/>
    <n v="3175.2857142857142"/>
    <n v="0"/>
    <n v="0"/>
    <n v="1625"/>
    <n v="200"/>
    <n v="522"/>
    <n v="1632"/>
    <n v="723"/>
    <n v="1412"/>
    <n v="85653"/>
    <n v="24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4.1"/>
    <n v="297"/>
    <n v="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9.9"/>
    <n v="-0.4285714285714306"/>
    <n v="-0.31772791353383611"/>
    <n v="-2.1428571428571429E-2"/>
    <n v="-8.2206795761782998E-5"/>
    <n v="463"/>
    <n v="2.37505408007442"/>
    <n v="4.3618141093129399"/>
    <n v="0"/>
    <n v="0"/>
    <n v="4.3300892046468604"/>
    <n v="0"/>
    <n v="0.749"/>
    <n v="1.9"/>
    <n v="1.4"/>
    <n v="0.155"/>
    <n v="9.6000000000000002E-2"/>
    <n v="0.35799999999999998"/>
    <n v="64233.89"/>
    <n v="1"/>
    <n v="1.62"/>
    <n v="455.11"/>
    <n v="344.05700000000002"/>
    <n v="0"/>
    <n v="1303.9899999999998"/>
    <n v="937.27"/>
    <n v="0"/>
    <n v="240.55699999999999"/>
    <n v="103.5"/>
    <n v="0"/>
    <n v="103.5"/>
    <n v="0"/>
    <n v="427.58"/>
    <n v="509.69"/>
    <n v="0"/>
    <n v="0"/>
    <n v="0"/>
    <n v="0"/>
    <n v="-25.424242424242426"/>
    <n v="-13.647058823529411"/>
    <n v="-14.6"/>
    <n v="-45.088235294117645"/>
    <n v="-54.545454545454547"/>
    <n v="13.515151515151516"/>
    <n v="0"/>
    <n v="0"/>
    <n v="0"/>
    <n v="0"/>
    <n v="3159.1350000000002"/>
    <n v="1654.1"/>
    <n v="297"/>
    <n v="330"/>
    <n v="3146"/>
    <n v="3146"/>
    <n v="1654.1"/>
    <n v="297"/>
    <n v="330"/>
    <n v="5624"/>
    <n v="11826"/>
    <n v="2552"/>
    <n v="5698"/>
    <n v="0"/>
    <n v="0"/>
    <n v="0"/>
    <n v="0"/>
    <n v="0"/>
    <n v="0"/>
    <n v="0"/>
    <n v="732"/>
    <n v="2772"/>
    <n v="1"/>
    <n v="4924"/>
    <n v="3"/>
    <n v="0"/>
    <n v="0"/>
    <n v="0"/>
    <n v="0"/>
    <n v="0"/>
    <n v="0"/>
    <n v="0"/>
    <n v="0"/>
    <n v="0"/>
    <n v="0"/>
    <n v="1984.1"/>
    <n v="0"/>
    <n v="0"/>
    <n v="0"/>
    <n v="0"/>
    <n v="0"/>
    <n v="0"/>
    <n v="1984.1"/>
    <n v="1984.1"/>
    <n v="582.9"/>
    <n v="486.86666666666667"/>
    <n v="0.18841589267285863"/>
    <n v="0"/>
    <n v="0"/>
    <n v="0"/>
    <n v="0"/>
    <n v="0"/>
    <n v="0"/>
    <n v="9.4063467492260067"/>
    <n v="0"/>
    <n v="0"/>
    <n v="0"/>
    <n v="24306"/>
    <n v="0"/>
    <n v="0"/>
    <n v="0"/>
    <n v="0"/>
    <n v="0"/>
    <n v="0"/>
    <n v="0"/>
    <n v="0"/>
    <n v="0"/>
    <n v="0"/>
    <n v="0"/>
    <n v="0.76784055727554179"/>
    <n v="0"/>
    <n v="0"/>
    <n v="0"/>
    <n v="0"/>
    <n v="0"/>
    <n v="0"/>
    <n v="0"/>
    <n v="486.86666666666667"/>
    <n v="0"/>
    <n v="0"/>
    <n v="0"/>
    <n v="0"/>
    <n v="0"/>
    <n v="0"/>
    <n v="0"/>
    <n v="0"/>
    <n v="0"/>
    <n v="0"/>
    <n v="0"/>
    <n v="0"/>
    <n v="0"/>
    <n v="24306"/>
    <n v="0"/>
    <n v="0"/>
    <n v="0"/>
    <n v="0"/>
    <n v="0"/>
    <n v="0"/>
    <n v="0"/>
    <n v="0"/>
    <n v="600"/>
    <n v="0"/>
    <n v="0"/>
    <n v="0"/>
    <n v="140"/>
    <n v="0"/>
    <n v="0"/>
    <n v="0"/>
    <n v="600"/>
    <n v="0"/>
    <n v="0"/>
    <n v="140"/>
  </r>
  <r>
    <x v="455"/>
    <s v="London"/>
    <x v="0"/>
    <x v="0"/>
    <n v="2772"/>
    <n v="3830"/>
    <n v="0"/>
    <n v="0"/>
    <n v="0"/>
    <n v="1"/>
    <n v="3159.1350000000002"/>
    <n v="4194.04"/>
    <n v="0"/>
    <n v="0"/>
    <n v="1"/>
    <n v="1"/>
    <n v="0"/>
    <n v="0"/>
    <n v="0"/>
    <n v="0"/>
    <n v="0"/>
    <n v="1505.54"/>
    <n v="765.53200000000004"/>
    <n v="8647"/>
    <n v="482.08100000000002"/>
    <n v="477.83800000000002"/>
    <n v="169.464"/>
    <n v="1758.91"/>
    <n v="0"/>
    <n v="0"/>
    <n v="0"/>
    <n v="4.2430000000000003"/>
    <n v="0.69399999999999995"/>
    <n v="606.41"/>
    <n v="0"/>
    <n v="0"/>
    <n v="0"/>
    <n v="0"/>
    <n v="0"/>
    <n v="334.23"/>
    <n v="3.0379999999999998"/>
    <n v="232"/>
    <n v="0"/>
    <n v="341.63499999999999"/>
    <n v="1516"/>
    <n v="311.41000000000003"/>
    <n v="0"/>
    <n v="0"/>
    <n v="3.121"/>
    <n v="9.9879999999999995"/>
    <n v="346.76666666666665"/>
    <n v="91.858233333333331"/>
    <n v="400.10928571428576"/>
    <n v="482.95714285714286"/>
    <n v="0"/>
    <n v="0"/>
    <n v="400.10928571428576"/>
    <n v="482.95714285714286"/>
    <n v="2443.8571428571427"/>
    <n v="3175.2857142857142"/>
    <n v="0"/>
    <n v="0"/>
    <n v="1579"/>
    <n v="190"/>
    <n v="526"/>
    <n v="1885"/>
    <n v="756"/>
    <n v="1635"/>
    <n v="83525"/>
    <n v="2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4.7"/>
    <n v="343"/>
    <n v="38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5"/>
    <n v="0"/>
    <n v="3.3714285714285701"/>
    <n v="2.4994595864661648"/>
    <n v="-2.1428571428571429E-2"/>
    <n v="-8.2206795761782998E-5"/>
    <n v="342"/>
    <n v="2.08121937721429"/>
    <n v="4.2484251611266304"/>
    <n v="0"/>
    <n v="0"/>
    <n v="3.9207098874284401"/>
    <n v="0"/>
    <n v="0.76400000000000001"/>
    <n v="1.7"/>
    <n v="1.1000000000000001"/>
    <n v="0.154"/>
    <n v="8.2000000000000003E-2"/>
    <n v="0.314"/>
    <n v="71684.75"/>
    <n v="1"/>
    <n v="1.63"/>
    <n v="500.625"/>
    <n v="278.24299999999999"/>
    <n v="0"/>
    <n v="1570.9399999999994"/>
    <n v="767.03"/>
    <n v="0"/>
    <n v="212.55"/>
    <n v="65.692999999999998"/>
    <n v="0"/>
    <n v="65.692999999999998"/>
    <n v="0"/>
    <n v="415.43"/>
    <n v="351.6"/>
    <n v="0"/>
    <n v="0"/>
    <n v="0"/>
    <n v="0"/>
    <n v="-26.696969696969695"/>
    <n v="-13.764705882352942"/>
    <n v="-9.8000000000000007"/>
    <n v="-44.647058823529413"/>
    <n v="-54.18181818181818"/>
    <n v="13.787878787878787"/>
    <n v="0"/>
    <n v="0"/>
    <n v="0"/>
    <n v="0"/>
    <n v="3159.1350000000002"/>
    <n v="1854.7"/>
    <n v="343"/>
    <n v="380.1"/>
    <n v="41946"/>
    <n v="41946"/>
    <n v="1854.7"/>
    <n v="343"/>
    <n v="380.1"/>
    <n v="4902"/>
    <n v="10419"/>
    <n v="330417"/>
    <n v="372363"/>
    <n v="0"/>
    <n v="0"/>
    <n v="0"/>
    <n v="0"/>
    <n v="0"/>
    <n v="0"/>
    <n v="0"/>
    <n v="367330"/>
    <n v="3482"/>
    <n v="0"/>
    <n v="4985"/>
    <n v="5"/>
    <n v="1"/>
    <n v="0"/>
    <n v="0"/>
    <n v="0"/>
    <n v="0"/>
    <n v="0"/>
    <n v="0"/>
    <n v="0"/>
    <n v="0"/>
    <n v="0"/>
    <n v="2234.8000000000002"/>
    <n v="0"/>
    <n v="0"/>
    <n v="0"/>
    <n v="0"/>
    <n v="0"/>
    <n v="0"/>
    <n v="2234.8000000000002"/>
    <n v="2234.8000000000002"/>
    <n v="582.9"/>
    <n v="519.86666666666667"/>
    <n v="0.18754208754208754"/>
    <n v="0"/>
    <n v="0"/>
    <n v="0"/>
    <n v="0"/>
    <n v="0"/>
    <n v="0"/>
    <n v="8.9660894660894659"/>
    <n v="0"/>
    <n v="0"/>
    <n v="0"/>
    <n v="24854"/>
    <n v="0"/>
    <n v="0"/>
    <n v="0"/>
    <n v="0"/>
    <n v="0"/>
    <n v="0"/>
    <n v="0"/>
    <n v="0"/>
    <n v="0"/>
    <n v="0"/>
    <n v="0"/>
    <n v="0.80620490620490626"/>
    <n v="0"/>
    <n v="0"/>
    <n v="0"/>
    <n v="0"/>
    <n v="0"/>
    <n v="0"/>
    <n v="0"/>
    <n v="519.86666666666667"/>
    <n v="0"/>
    <n v="0"/>
    <n v="0"/>
    <n v="0"/>
    <n v="0"/>
    <n v="0"/>
    <n v="0"/>
    <n v="0"/>
    <n v="0"/>
    <n v="0"/>
    <n v="0"/>
    <n v="0"/>
    <n v="0"/>
    <n v="24854"/>
    <n v="0"/>
    <n v="0"/>
    <n v="0"/>
    <n v="0"/>
    <n v="0"/>
    <n v="0"/>
    <n v="0"/>
    <n v="0"/>
    <n v="670"/>
    <n v="0"/>
    <n v="0"/>
    <n v="0"/>
    <n v="100"/>
    <n v="0"/>
    <n v="0"/>
    <n v="0"/>
    <n v="670"/>
    <n v="0"/>
    <n v="0"/>
    <n v="100"/>
  </r>
  <r>
    <x v="456"/>
    <s v="London"/>
    <x v="0"/>
    <x v="0"/>
    <n v="2871"/>
    <n v="3856"/>
    <n v="0"/>
    <n v="0"/>
    <n v="0"/>
    <n v="1"/>
    <n v="3159.1350000000002"/>
    <n v="4194.04"/>
    <n v="0"/>
    <n v="0"/>
    <n v="1"/>
    <n v="1"/>
    <n v="0"/>
    <n v="0"/>
    <n v="0"/>
    <n v="0"/>
    <n v="0"/>
    <n v="1497.47"/>
    <n v="728.202"/>
    <n v="8318"/>
    <n v="473.48700000000002"/>
    <n v="468.745"/>
    <n v="178.11"/>
    <n v="1599.78"/>
    <n v="0"/>
    <n v="0"/>
    <n v="0"/>
    <n v="4.742"/>
    <n v="0.67100000000000004"/>
    <n v="614.83999999999901"/>
    <n v="0"/>
    <n v="0"/>
    <n v="0"/>
    <n v="0"/>
    <n v="0"/>
    <n v="337.3"/>
    <n v="2.9910000000000001"/>
    <n v="921"/>
    <n v="0"/>
    <n v="298.73899999999998"/>
    <n v="1372"/>
    <n v="304.58"/>
    <n v="0"/>
    <n v="0"/>
    <n v="2.7229999999999999"/>
    <n v="9.8320000000000007"/>
    <n v="346.76666666666665"/>
    <n v="91.858233333333331"/>
    <n v="400.10928571428576"/>
    <n v="482.95714285714286"/>
    <n v="0"/>
    <n v="0"/>
    <n v="400.10928571428576"/>
    <n v="482.95714285714286"/>
    <n v="2443.8571428571427"/>
    <n v="3175.2857142857142"/>
    <n v="0"/>
    <n v="0"/>
    <n v="1460"/>
    <n v="180"/>
    <n v="686"/>
    <n v="2023"/>
    <n v="768"/>
    <n v="1664"/>
    <n v="106182"/>
    <n v="2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2"/>
    <n v="374"/>
    <n v="43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"/>
    <n v="0"/>
    <n v="1.3714285714285701"/>
    <n v="1.0167293233082699"/>
    <n v="-2.1428571428571429E-2"/>
    <n v="-8.2206795761782998E-5"/>
    <n v="344"/>
    <n v="2.05085241860154"/>
    <n v="4.1823082437097501"/>
    <n v="6.6785238668997904"/>
    <n v="0"/>
    <n v="3.7930711087379598"/>
    <n v="0"/>
    <n v="0.76300000000000001"/>
    <n v="1.7"/>
    <n v="1.1000000000000001"/>
    <n v="0.153"/>
    <n v="8.4000000000000005E-2"/>
    <n v="0.31900000000000001"/>
    <n v="78268.05"/>
    <n v="1"/>
    <n v="1.63"/>
    <n v="495.37799999999999"/>
    <n v="233.767"/>
    <n v="0"/>
    <n v="1586.8700000000026"/>
    <n v="526.15"/>
    <n v="0"/>
    <n v="225.26"/>
    <n v="8.5069999999999997"/>
    <n v="0"/>
    <n v="8.5069999999999997"/>
    <n v="0"/>
    <n v="458.95"/>
    <n v="67.2"/>
    <n v="0"/>
    <n v="0"/>
    <n v="0"/>
    <n v="0"/>
    <n v="-27.848484848484848"/>
    <n v="-14.852941176470589"/>
    <n v="-9"/>
    <n v="-45.323529411764703"/>
    <n v="-51.575757575757578"/>
    <n v="13.757575757575758"/>
    <n v="0"/>
    <n v="0"/>
    <n v="0"/>
    <n v="0"/>
    <n v="3159.1350000000002"/>
    <n v="2032"/>
    <n v="374"/>
    <n v="435.8"/>
    <n v="16491"/>
    <n v="16491"/>
    <n v="2032"/>
    <n v="374"/>
    <n v="435.8"/>
    <n v="5491"/>
    <n v="11877"/>
    <n v="69825"/>
    <n v="86316"/>
    <n v="0"/>
    <n v="0"/>
    <n v="0"/>
    <n v="0"/>
    <n v="0"/>
    <n v="0"/>
    <n v="0"/>
    <n v="23395"/>
    <n v="2599"/>
    <n v="59007"/>
    <n v="3860"/>
    <n v="0"/>
    <n v="1"/>
    <n v="0"/>
    <n v="0"/>
    <n v="0"/>
    <n v="0"/>
    <n v="0"/>
    <n v="0"/>
    <n v="0"/>
    <n v="0"/>
    <n v="0"/>
    <n v="2467.8000000000002"/>
    <n v="0"/>
    <n v="0"/>
    <n v="0"/>
    <n v="0"/>
    <n v="0"/>
    <n v="0"/>
    <n v="2467.8000000000002"/>
    <n v="2467.8000000000002"/>
    <n v="582.9"/>
    <n v="531.86666666666667"/>
    <n v="0.18525484732381284"/>
    <n v="0"/>
    <n v="0"/>
    <n v="0"/>
    <n v="0"/>
    <n v="0"/>
    <n v="0"/>
    <n v="9.3343782654127487"/>
    <n v="0"/>
    <n v="0"/>
    <n v="0"/>
    <n v="26799"/>
    <n v="0"/>
    <n v="0"/>
    <n v="0"/>
    <n v="0"/>
    <n v="0"/>
    <n v="0"/>
    <n v="0"/>
    <n v="0"/>
    <n v="0"/>
    <n v="0"/>
    <n v="0"/>
    <n v="0.85956112852664579"/>
    <n v="0"/>
    <n v="0"/>
    <n v="0"/>
    <n v="0"/>
    <n v="0"/>
    <n v="0"/>
    <n v="0"/>
    <n v="531.86666666666667"/>
    <n v="0"/>
    <n v="0"/>
    <n v="0"/>
    <n v="0"/>
    <n v="0"/>
    <n v="0"/>
    <n v="0"/>
    <n v="0"/>
    <n v="0"/>
    <n v="0"/>
    <n v="0"/>
    <n v="0"/>
    <n v="0"/>
    <n v="26799"/>
    <n v="0"/>
    <n v="0"/>
    <n v="0"/>
    <n v="0"/>
    <n v="0"/>
    <n v="0"/>
    <n v="0"/>
    <n v="0"/>
    <n v="620"/>
    <n v="0"/>
    <n v="0"/>
    <n v="0"/>
    <n v="130"/>
    <n v="10"/>
    <n v="0"/>
    <n v="0"/>
    <n v="620"/>
    <n v="0"/>
    <n v="0"/>
    <n v="130"/>
  </r>
  <r>
    <x v="457"/>
    <s v="London"/>
    <x v="0"/>
    <x v="0"/>
    <n v="2976"/>
    <n v="4085"/>
    <n v="0"/>
    <n v="0"/>
    <n v="0"/>
    <n v="1"/>
    <n v="3159.1350000000002"/>
    <n v="4194.04"/>
    <n v="0"/>
    <n v="0"/>
    <n v="1"/>
    <n v="1"/>
    <n v="0"/>
    <n v="0"/>
    <n v="0"/>
    <n v="0"/>
    <n v="0"/>
    <n v="1721.71"/>
    <n v="786.49599999999998"/>
    <n v="9076"/>
    <n v="629.38700000000006"/>
    <n v="625.12400000000002"/>
    <n v="227.09399999999999"/>
    <n v="2298.39"/>
    <n v="0"/>
    <n v="0"/>
    <n v="0"/>
    <n v="4.2629999999999999"/>
    <n v="0.63600000000000001"/>
    <n v="598.02"/>
    <n v="0"/>
    <n v="0"/>
    <n v="0"/>
    <n v="0"/>
    <n v="0"/>
    <n v="336.33"/>
    <n v="2.714"/>
    <n v="556"/>
    <n v="0"/>
    <n v="389.99299999999999"/>
    <n v="1367"/>
    <n v="304.05"/>
    <n v="0"/>
    <n v="0"/>
    <n v="2.8929999999999998"/>
    <n v="9.8040000000000003"/>
    <n v="346.76666666666665"/>
    <n v="91.858233333333331"/>
    <n v="400.10928571428576"/>
    <n v="482.95714285714286"/>
    <n v="0"/>
    <n v="0"/>
    <n v="400.10928571428576"/>
    <n v="482.95714285714286"/>
    <n v="2443.8571428571427"/>
    <n v="3175.2857142857142"/>
    <n v="0"/>
    <n v="0"/>
    <n v="1568"/>
    <n v="188"/>
    <n v="614"/>
    <n v="586"/>
    <n v="681"/>
    <n v="1680"/>
    <n v="113849"/>
    <n v="2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.5"/>
    <n v="120"/>
    <n v="36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"/>
    <n v="0"/>
    <n v="-1.3285714285714292"/>
    <n v="-0.98495653195488775"/>
    <n v="-2.1428571428571429E-2"/>
    <n v="-8.2206795761782998E-5"/>
    <n v="391"/>
    <n v="2.0530972520428699"/>
    <n v="4.0721623628931898"/>
    <n v="6.4108954916498098"/>
    <n v="0"/>
    <n v="3.7907636356208201"/>
    <n v="0"/>
    <n v="0.752"/>
    <n v="1.7"/>
    <n v="1.1000000000000001"/>
    <n v="0.158"/>
    <n v="0.09"/>
    <n v="0.32300000000000001"/>
    <n v="83673.16"/>
    <n v="1"/>
    <n v="1.61"/>
    <n v="707.07100000000003"/>
    <n v="203.34399999999999"/>
    <n v="0"/>
    <n v="2500.9599995659937"/>
    <n v="487.68"/>
    <n v="0"/>
    <n v="201.023"/>
    <n v="2.3210000000000002"/>
    <n v="0"/>
    <n v="2.3210000000000002"/>
    <n v="0"/>
    <n v="458.13"/>
    <n v="29.55"/>
    <n v="0"/>
    <n v="0"/>
    <n v="0"/>
    <n v="0"/>
    <n v="-26.303030303030305"/>
    <n v="-11.705882352941176"/>
    <n v="-2"/>
    <n v="-44.147058823529413"/>
    <n v="-51.939393939393938"/>
    <n v="13.303030303030303"/>
    <n v="0"/>
    <n v="0"/>
    <n v="0"/>
    <n v="0"/>
    <n v="3159.1350000000002"/>
    <n v="627.5"/>
    <n v="120"/>
    <n v="364.5"/>
    <n v="22045"/>
    <n v="22045"/>
    <n v="627.5"/>
    <n v="120"/>
    <n v="364.5"/>
    <n v="5202"/>
    <n v="10608"/>
    <n v="97218"/>
    <n v="119263"/>
    <n v="0"/>
    <n v="0"/>
    <n v="0"/>
    <n v="0"/>
    <n v="0"/>
    <n v="0"/>
    <n v="0"/>
    <n v="114620"/>
    <n v="2649"/>
    <n v="24"/>
    <n v="3989"/>
    <n v="3"/>
    <n v="0"/>
    <n v="0"/>
    <n v="0"/>
    <n v="0"/>
    <n v="0"/>
    <n v="0"/>
    <n v="0"/>
    <n v="0"/>
    <n v="0"/>
    <n v="0"/>
    <n v="992"/>
    <n v="0"/>
    <n v="0"/>
    <n v="0"/>
    <n v="0"/>
    <n v="0"/>
    <n v="0"/>
    <n v="992"/>
    <n v="992"/>
    <n v="582.9"/>
    <n v="444.86666666666667"/>
    <n v="0.14948476702508962"/>
    <n v="0"/>
    <n v="0"/>
    <n v="0"/>
    <n v="0"/>
    <n v="0"/>
    <n v="0"/>
    <n v="9.4506048387096779"/>
    <n v="0"/>
    <n v="0"/>
    <n v="0"/>
    <n v="28125"/>
    <n v="0"/>
    <n v="0"/>
    <n v="0"/>
    <n v="0"/>
    <n v="0"/>
    <n v="0"/>
    <n v="0"/>
    <n v="0"/>
    <n v="0"/>
    <n v="0"/>
    <n v="0"/>
    <n v="0.33333333333333331"/>
    <n v="0"/>
    <n v="0"/>
    <n v="0"/>
    <n v="0"/>
    <n v="0"/>
    <n v="0"/>
    <n v="0"/>
    <n v="444.86666666666667"/>
    <n v="0"/>
    <n v="0"/>
    <n v="0"/>
    <n v="0"/>
    <n v="0"/>
    <n v="0"/>
    <n v="0"/>
    <n v="0"/>
    <n v="0"/>
    <n v="0"/>
    <n v="0"/>
    <n v="0"/>
    <n v="0"/>
    <n v="28125"/>
    <n v="0"/>
    <n v="0"/>
    <n v="0"/>
    <n v="0"/>
    <n v="0"/>
    <n v="0"/>
    <n v="0"/>
    <n v="0"/>
    <n v="500"/>
    <n v="0"/>
    <n v="0"/>
    <n v="0"/>
    <n v="210"/>
    <n v="15"/>
    <n v="0"/>
    <n v="0"/>
    <n v="500"/>
    <n v="0"/>
    <n v="0"/>
    <n v="210"/>
  </r>
  <r>
    <x v="458"/>
    <s v="London"/>
    <x v="0"/>
    <x v="0"/>
    <n v="4773"/>
    <n v="5991"/>
    <n v="0"/>
    <n v="0"/>
    <n v="0"/>
    <n v="1"/>
    <n v="3159.1350000000002"/>
    <n v="4194.04"/>
    <n v="0"/>
    <n v="0"/>
    <n v="1"/>
    <n v="1"/>
    <n v="0"/>
    <n v="0"/>
    <n v="0"/>
    <n v="0"/>
    <n v="0"/>
    <n v="1723.9099999999999"/>
    <n v="784.79"/>
    <n v="8777"/>
    <n v="730.5139999999999"/>
    <n v="726.30499999999995"/>
    <n v="258.959"/>
    <n v="2962.18"/>
    <n v="0"/>
    <n v="0"/>
    <n v="0"/>
    <n v="4.2089999999999996"/>
    <n v="0.65300000000000002"/>
    <n v="583.79"/>
    <n v="0"/>
    <n v="0"/>
    <n v="0"/>
    <n v="0"/>
    <n v="0"/>
    <n v="354.38"/>
    <n v="2.7"/>
    <n v="449"/>
    <n v="0"/>
    <n v="744.44500000000005"/>
    <n v="2757"/>
    <n v="520.89"/>
    <n v="0"/>
    <n v="0"/>
    <n v="3.1859999999999999"/>
    <n v="11.968999999999999"/>
    <n v="346.76666666666665"/>
    <n v="91.858233333333331"/>
    <n v="400.10928571428576"/>
    <n v="482.95714285714286"/>
    <n v="0"/>
    <n v="0"/>
    <n v="400.10928571428576"/>
    <n v="482.95714285714286"/>
    <n v="2443.8571428571427"/>
    <n v="3175.2857142857142"/>
    <n v="0"/>
    <n v="0"/>
    <n v="1761"/>
    <n v="258"/>
    <n v="1016"/>
    <n v="4193"/>
    <n v="1112"/>
    <n v="2405"/>
    <n v="157268"/>
    <n v="3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"/>
    <n v="127"/>
    <n v="354.4"/>
    <n v="0"/>
    <n v="0"/>
    <n v="0"/>
    <n v="1359.3"/>
    <n v="191"/>
    <n v="43.2"/>
    <n v="0"/>
    <n v="0"/>
    <n v="0"/>
    <n v="1988.2"/>
    <n v="230"/>
    <n v="34.6"/>
    <n v="0"/>
    <n v="0"/>
    <n v="0"/>
    <n v="0"/>
    <n v="0"/>
    <n v="0"/>
    <n v="14.4"/>
    <n v="8.6999999999999993"/>
    <n v="-1.7285714285714295"/>
    <n v="-1.2815025845864669"/>
    <n v="-2.1428571428571429E-2"/>
    <n v="-8.2206795761782998E-5"/>
    <n v="332"/>
    <n v="2.3583760382273602"/>
    <n v="4.3846777833707904"/>
    <n v="7.0316434724983399"/>
    <n v="0"/>
    <n v="4.2267983990884801"/>
    <n v="0"/>
    <n v="0.72799999999999998"/>
    <n v="1.9"/>
    <n v="1.3"/>
    <n v="0.16800000000000001"/>
    <n v="0.104"/>
    <n v="0.42499999999999999"/>
    <n v="87869.16"/>
    <n v="1.012"/>
    <n v="1.61"/>
    <n v="1008.365"/>
    <n v="221.64500000000001"/>
    <n v="0"/>
    <n v="3777.8299999999977"/>
    <n v="651.13999978079846"/>
    <n v="0"/>
    <n v="190.238"/>
    <n v="31.407"/>
    <n v="0"/>
    <n v="31.407"/>
    <n v="0"/>
    <n v="456.19999978079841"/>
    <n v="194.93999999999997"/>
    <n v="0"/>
    <n v="0"/>
    <n v="0"/>
    <n v="0"/>
    <n v="-27.970588235294116"/>
    <n v="-12.5"/>
    <n v="65.515151515151516"/>
    <n v="-40.558823529411768"/>
    <n v="-50.264705882352942"/>
    <n v="12.242424242424242"/>
    <n v="0"/>
    <n v="0"/>
    <n v="0"/>
    <n v="0"/>
    <n v="3159.1350000000002"/>
    <n v="1989.3"/>
    <n v="318"/>
    <n v="397.59999999999997"/>
    <n v="3977"/>
    <n v="3977"/>
    <n v="3977.5"/>
    <n v="548"/>
    <n v="432.2"/>
    <n v="7801"/>
    <n v="15973"/>
    <n v="4427"/>
    <n v="8404"/>
    <n v="0.29049255676534042"/>
    <n v="0"/>
    <n v="0.29049255676534042"/>
    <n v="0"/>
    <n v="1"/>
    <n v="0"/>
    <n v="0"/>
    <n v="2107"/>
    <n v="3455"/>
    <n v="25"/>
    <n v="5630"/>
    <n v="13"/>
    <n v="0"/>
    <n v="0"/>
    <n v="0"/>
    <n v="0"/>
    <n v="0"/>
    <n v="0"/>
    <n v="0"/>
    <n v="0"/>
    <n v="0"/>
    <n v="0"/>
    <n v="984.4"/>
    <n v="0"/>
    <n v="1402.5"/>
    <n v="0"/>
    <n v="2022.8"/>
    <n v="0"/>
    <n v="0"/>
    <n v="2386.9"/>
    <n v="4409.7"/>
    <n v="582.9"/>
    <n v="875.86666666666667"/>
    <n v="0.18350443466722538"/>
    <n v="0"/>
    <n v="0"/>
    <n v="0"/>
    <n v="0"/>
    <n v="0"/>
    <n v="0"/>
    <n v="7.8468468468468471"/>
    <n v="0"/>
    <n v="0"/>
    <n v="0"/>
    <n v="37453"/>
    <n v="0"/>
    <n v="0"/>
    <n v="0"/>
    <n v="0"/>
    <n v="0"/>
    <n v="0"/>
    <n v="0"/>
    <n v="0"/>
    <n v="0"/>
    <n v="0"/>
    <n v="0"/>
    <n v="0.20624345275508066"/>
    <n v="0"/>
    <n v="0.29384035197988684"/>
    <n v="0"/>
    <n v="0.42380054473077727"/>
    <n v="0"/>
    <n v="0"/>
    <n v="0"/>
    <n v="875.86666666666667"/>
    <n v="0"/>
    <n v="0"/>
    <n v="2039720.7220000001"/>
    <n v="0"/>
    <n v="0"/>
    <n v="0"/>
    <n v="0"/>
    <n v="1469169.754"/>
    <n v="0"/>
    <n v="0"/>
    <n v="0"/>
    <n v="0"/>
    <n v="0"/>
    <n v="37453"/>
    <n v="0"/>
    <n v="0"/>
    <n v="0"/>
    <n v="0"/>
    <n v="0"/>
    <n v="0"/>
    <n v="0"/>
    <n v="0"/>
    <n v="760"/>
    <n v="0"/>
    <n v="0"/>
    <n v="0"/>
    <n v="370"/>
    <n v="0"/>
    <n v="0"/>
    <n v="0"/>
    <n v="760"/>
    <n v="0"/>
    <n v="0"/>
    <n v="370"/>
  </r>
  <r>
    <x v="459"/>
    <s v="London"/>
    <x v="0"/>
    <x v="0"/>
    <n v="7709"/>
    <n v="8980"/>
    <n v="0"/>
    <n v="0"/>
    <n v="0"/>
    <n v="1"/>
    <n v="3159.1350000000002"/>
    <n v="4194.04"/>
    <n v="0"/>
    <n v="0"/>
    <n v="1"/>
    <n v="1"/>
    <n v="0"/>
    <n v="0"/>
    <n v="0"/>
    <n v="0"/>
    <n v="0"/>
    <n v="1719.05"/>
    <n v="831.73099999999999"/>
    <n v="9357"/>
    <n v="484.89499999999998"/>
    <n v="480.84399999999999"/>
    <n v="209.495"/>
    <n v="2505.9699999999998"/>
    <n v="0"/>
    <n v="0"/>
    <n v="0"/>
    <n v="4.0510000000000002"/>
    <n v="0.63"/>
    <n v="589.91999999999996"/>
    <n v="0"/>
    <n v="0"/>
    <n v="0"/>
    <n v="0"/>
    <n v="0"/>
    <n v="366.23"/>
    <n v="2.343"/>
    <n v="567"/>
    <n v="0"/>
    <n v="1312.9059999999999"/>
    <n v="5409"/>
    <n v="843"/>
    <n v="0"/>
    <n v="0"/>
    <n v="5.0570000000000004"/>
    <n v="15.051"/>
    <n v="346.76666666666665"/>
    <n v="91.858233333333331"/>
    <n v="400.10928571428576"/>
    <n v="482.95714285714286"/>
    <n v="0"/>
    <n v="0"/>
    <n v="400.10928571428576"/>
    <n v="482.95714285714286"/>
    <n v="2443.8571428571427"/>
    <n v="3175.2857142857142"/>
    <n v="0"/>
    <n v="0"/>
    <n v="1888"/>
    <n v="280"/>
    <n v="1475"/>
    <n v="9295"/>
    <n v="1703"/>
    <n v="3497"/>
    <n v="243062"/>
    <n v="57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5.1"/>
    <n v="149"/>
    <n v="522.9"/>
    <n v="0"/>
    <n v="0"/>
    <n v="0"/>
    <n v="4022"/>
    <n v="540"/>
    <n v="198.8"/>
    <n v="0"/>
    <n v="0"/>
    <n v="0"/>
    <n v="4494.1000000000004"/>
    <n v="520"/>
    <n v="224.7"/>
    <n v="17.3"/>
    <n v="0"/>
    <n v="0"/>
    <n v="0"/>
    <n v="0.3"/>
    <n v="0"/>
    <n v="16.899999999999999"/>
    <n v="12.3"/>
    <n v="0.77142857142856869"/>
    <n v="0.57191024436090032"/>
    <n v="0.27857142857142858"/>
    <n v="1.0686883449031789E-3"/>
    <n v="230"/>
    <n v="2.2421772191138398"/>
    <n v="4.0391072528186296"/>
    <n v="6.4160813185033403"/>
    <n v="0"/>
    <n v="4.0087449611999304"/>
    <n v="0"/>
    <n v="0.69399999999999995"/>
    <n v="1.8"/>
    <n v="1.4"/>
    <n v="0.188"/>
    <n v="0.11700000000000001"/>
    <n v="0.52500000000000002"/>
    <n v="98420.49"/>
    <n v="1.028"/>
    <n v="1.59"/>
    <n v="1079.72"/>
    <n v="237.19900000000001"/>
    <n v="0"/>
    <n v="4012.4200000000033"/>
    <n v="743.51999999999975"/>
    <n v="0"/>
    <n v="198.761"/>
    <n v="38.438000000000002"/>
    <n v="0"/>
    <n v="38.438000000000002"/>
    <n v="0"/>
    <n v="433.52999999999975"/>
    <n v="309.98999999999995"/>
    <n v="0"/>
    <n v="0"/>
    <n v="0"/>
    <n v="0"/>
    <n v="-31.941176470588236"/>
    <n v="-15.176470588235293"/>
    <n v="60.676470588235297"/>
    <n v="-34.882352941176471"/>
    <n v="-15.787878787878787"/>
    <n v="3.6969696969696968"/>
    <n v="0"/>
    <n v="0"/>
    <n v="0"/>
    <n v="0"/>
    <n v="3159.1350000000002"/>
    <n v="4837.1000000000004"/>
    <n v="689"/>
    <n v="739"/>
    <n v="5350"/>
    <n v="5350"/>
    <n v="9331.2000000000007"/>
    <n v="1209"/>
    <n v="963.69999999999982"/>
    <n v="12903"/>
    <n v="26666"/>
    <n v="3963"/>
    <n v="9313"/>
    <n v="0.40534391350284382"/>
    <n v="0"/>
    <n v="0.40534391350284382"/>
    <n v="0"/>
    <n v="0"/>
    <n v="1"/>
    <n v="0"/>
    <n v="922"/>
    <n v="4237"/>
    <n v="9"/>
    <n v="7477"/>
    <n v="27"/>
    <n v="0"/>
    <n v="0"/>
    <n v="0"/>
    <n v="0"/>
    <n v="0"/>
    <n v="0"/>
    <n v="0"/>
    <n v="0"/>
    <n v="0"/>
    <n v="0"/>
    <n v="1338"/>
    <n v="0"/>
    <n v="4220.8"/>
    <n v="0"/>
    <n v="4718.8"/>
    <n v="17.3"/>
    <n v="0"/>
    <n v="5576.1"/>
    <n v="10294.9"/>
    <n v="582.9"/>
    <n v="1466.8666666666668"/>
    <n v="0.19027975958835994"/>
    <n v="0"/>
    <n v="0"/>
    <n v="0"/>
    <n v="0"/>
    <n v="0"/>
    <n v="0"/>
    <n v="7.5218575690751068"/>
    <n v="0"/>
    <n v="0"/>
    <n v="0"/>
    <n v="57986"/>
    <n v="0"/>
    <n v="0"/>
    <n v="0"/>
    <n v="0"/>
    <n v="0"/>
    <n v="0"/>
    <n v="0"/>
    <n v="0"/>
    <n v="0"/>
    <n v="0"/>
    <n v="0"/>
    <n v="0.1735633674925412"/>
    <n v="0"/>
    <n v="0.54751589051757688"/>
    <n v="0"/>
    <n v="0.61211570891166167"/>
    <n v="2.2441302373848748E-3"/>
    <n v="0"/>
    <n v="0"/>
    <n v="1466.8666666666668"/>
    <n v="0"/>
    <n v="0"/>
    <n v="5094982.7360000005"/>
    <n v="0"/>
    <n v="0"/>
    <n v="0"/>
    <n v="0"/>
    <n v="2269006.6672"/>
    <n v="0"/>
    <n v="0"/>
    <n v="0"/>
    <n v="0"/>
    <n v="0"/>
    <n v="57986"/>
    <n v="0"/>
    <n v="0"/>
    <n v="0"/>
    <n v="0"/>
    <n v="0"/>
    <n v="0"/>
    <n v="0"/>
    <n v="0"/>
    <n v="1330"/>
    <n v="0"/>
    <n v="0"/>
    <n v="0"/>
    <n v="410"/>
    <n v="15"/>
    <n v="0"/>
    <n v="0"/>
    <n v="1330"/>
    <n v="0"/>
    <n v="0"/>
    <n v="410"/>
  </r>
  <r>
    <x v="460"/>
    <s v="London"/>
    <x v="0"/>
    <x v="0"/>
    <n v="5470"/>
    <n v="7253"/>
    <n v="0"/>
    <n v="0"/>
    <n v="0"/>
    <n v="1"/>
    <n v="3159.1350000000002"/>
    <n v="4194.04"/>
    <n v="0"/>
    <n v="0"/>
    <n v="1"/>
    <n v="1"/>
    <n v="0"/>
    <n v="0"/>
    <n v="0"/>
    <n v="0"/>
    <n v="0"/>
    <n v="1733.54"/>
    <n v="845.61300000000006"/>
    <n v="9376"/>
    <n v="518.44100000000003"/>
    <n v="513.55100000000004"/>
    <n v="207.84100000000001"/>
    <n v="2528.48"/>
    <n v="0"/>
    <n v="0"/>
    <n v="0"/>
    <n v="4.8899999999999997"/>
    <n v="0.70799999999999996"/>
    <n v="638.66"/>
    <n v="0"/>
    <n v="0"/>
    <n v="0"/>
    <n v="0"/>
    <n v="0"/>
    <n v="268.05"/>
    <n v="2.056"/>
    <n v="442"/>
    <n v="0"/>
    <n v="1406.902"/>
    <n v="5924"/>
    <n v="842.48"/>
    <n v="0"/>
    <n v="0"/>
    <n v="6.1959999999999997"/>
    <n v="11.782"/>
    <n v="346.76666666666665"/>
    <n v="91.858233333333331"/>
    <n v="143.95185714285714"/>
    <n v="182.06571428571428"/>
    <n v="190.57385714285712"/>
    <n v="260.11714285714288"/>
    <n v="334.52571428571429"/>
    <n v="442.18285714285719"/>
    <n v="885.14285714285711"/>
    <n v="1171.5714285714287"/>
    <n v="1204.2857142857142"/>
    <n v="1590.5714285714287"/>
    <n v="1876"/>
    <n v="248"/>
    <n v="1338"/>
    <n v="9183"/>
    <n v="1260"/>
    <n v="2837"/>
    <n v="199436"/>
    <n v="49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.4"/>
    <n v="105"/>
    <n v="229"/>
    <n v="0"/>
    <n v="0"/>
    <n v="0"/>
    <n v="4275.2"/>
    <n v="565"/>
    <n v="406.2"/>
    <n v="0"/>
    <n v="0"/>
    <n v="0"/>
    <n v="4787.8"/>
    <n v="554"/>
    <n v="345.7"/>
    <n v="0"/>
    <n v="0"/>
    <n v="0"/>
    <n v="0"/>
    <n v="0"/>
    <n v="0"/>
    <n v="18.3"/>
    <n v="12.8"/>
    <n v="0.8214285714285694"/>
    <n v="0.67281484962405869"/>
    <n v="-7.1428571428571425E-2"/>
    <n v="-9.1340884179758866E-4"/>
    <n v="112"/>
    <n v="2.4534622075321399"/>
    <n v="4.2208382771633604"/>
    <n v="5.9704012724480799"/>
    <n v="0"/>
    <n v="4.0073687847390502"/>
    <n v="0"/>
    <n v="0.69199999999999995"/>
    <n v="1.9"/>
    <n v="1.6"/>
    <n v="0.193"/>
    <n v="0.115"/>
    <n v="0.54600000000000004"/>
    <n v="80631.38"/>
    <n v="1.018"/>
    <n v="1.55"/>
    <n v="1112.681"/>
    <n v="278.09500000000003"/>
    <n v="0"/>
    <n v="3892.8900000000017"/>
    <n v="783.64"/>
    <n v="0"/>
    <n v="225.578"/>
    <n v="52.517000000000003"/>
    <n v="0"/>
    <n v="52.517000000000003"/>
    <n v="0"/>
    <n v="469.45"/>
    <n v="314.19"/>
    <n v="0"/>
    <n v="0"/>
    <n v="0"/>
    <n v="0"/>
    <n v="-30.411764705882351"/>
    <n v="-16.088235294117649"/>
    <n v="90.735294117647058"/>
    <n v="-32.735294117647058"/>
    <n v="-13.454545454545455"/>
    <n v="1.3125"/>
    <n v="0"/>
    <n v="0"/>
    <n v="0"/>
    <n v="0"/>
    <n v="3159.1350000000002"/>
    <n v="4845.5999999999995"/>
    <n v="670"/>
    <n v="635.20000000000005"/>
    <n v="4469"/>
    <n v="4469"/>
    <n v="9633.4"/>
    <n v="1224"/>
    <n v="980.90000000000009"/>
    <n v="11417"/>
    <n v="23914"/>
    <n v="3439"/>
    <n v="7908"/>
    <n v="0.30416352973181582"/>
    <n v="0"/>
    <n v="0.30416352973181582"/>
    <n v="0"/>
    <n v="0"/>
    <n v="0"/>
    <n v="1"/>
    <n v="675"/>
    <n v="3837"/>
    <n v="0"/>
    <n v="6283"/>
    <n v="29"/>
    <n v="0"/>
    <n v="0"/>
    <n v="0"/>
    <n v="0"/>
    <n v="0"/>
    <n v="0"/>
    <n v="0"/>
    <n v="0"/>
    <n v="0"/>
    <n v="0"/>
    <n v="799.4"/>
    <n v="0"/>
    <n v="4681.3999999999996"/>
    <n v="0"/>
    <n v="5133.5"/>
    <n v="0"/>
    <n v="0"/>
    <n v="5480.7999999999993"/>
    <n v="10614.3"/>
    <n v="582.9"/>
    <n v="1023.8666666666667"/>
    <n v="0.18717854966483852"/>
    <n v="0"/>
    <n v="0"/>
    <n v="0"/>
    <n v="0"/>
    <n v="0"/>
    <n v="0"/>
    <n v="9.0457038391224867"/>
    <n v="0"/>
    <n v="0"/>
    <n v="0"/>
    <n v="49480"/>
    <n v="0"/>
    <n v="0"/>
    <n v="0"/>
    <n v="0"/>
    <n v="0"/>
    <n v="0"/>
    <n v="0"/>
    <n v="0"/>
    <n v="0"/>
    <n v="0"/>
    <n v="0"/>
    <n v="0.14614259597806215"/>
    <n v="0"/>
    <n v="0.85583180987202923"/>
    <n v="0"/>
    <n v="0.93848263254113351"/>
    <n v="0"/>
    <n v="0"/>
    <n v="0"/>
    <n v="1023.8666666666667"/>
    <n v="0"/>
    <n v="0"/>
    <n v="5711947.9134999998"/>
    <n v="0"/>
    <n v="0"/>
    <n v="0"/>
    <n v="0"/>
    <n v="2636314.0585000003"/>
    <n v="0"/>
    <n v="0"/>
    <n v="0"/>
    <n v="0"/>
    <n v="0"/>
    <n v="49480"/>
    <n v="0"/>
    <n v="0"/>
    <n v="0"/>
    <n v="0"/>
    <n v="0"/>
    <n v="0"/>
    <n v="0"/>
    <n v="0"/>
    <n v="940"/>
    <n v="0"/>
    <n v="0"/>
    <n v="0"/>
    <n v="240"/>
    <n v="10"/>
    <n v="0"/>
    <n v="0"/>
    <n v="940"/>
    <n v="0"/>
    <n v="0"/>
    <n v="240"/>
  </r>
  <r>
    <x v="461"/>
    <s v="London"/>
    <x v="0"/>
    <x v="0"/>
    <n v="2571"/>
    <n v="4177"/>
    <n v="0"/>
    <n v="0"/>
    <n v="0"/>
    <n v="1"/>
    <n v="3159.1350000000002"/>
    <n v="4194.04"/>
    <n v="0"/>
    <n v="0"/>
    <n v="1"/>
    <n v="1"/>
    <n v="0"/>
    <n v="0"/>
    <n v="0"/>
    <n v="0"/>
    <n v="0"/>
    <n v="1634.79"/>
    <n v="823.47900000000004"/>
    <n v="9349"/>
    <n v="1302.2"/>
    <n v="1297.847"/>
    <n v="396.39"/>
    <n v="4759.5"/>
    <n v="0"/>
    <n v="0"/>
    <n v="0"/>
    <n v="4.3529999999999998"/>
    <n v="0.63800000000000001"/>
    <n v="668.45"/>
    <n v="0"/>
    <n v="0"/>
    <n v="0"/>
    <n v="0"/>
    <n v="0"/>
    <n v="340.31"/>
    <n v="2.637"/>
    <n v="400"/>
    <n v="0"/>
    <n v="1090.537"/>
    <n v="3926"/>
    <n v="837.72"/>
    <n v="0"/>
    <n v="0"/>
    <n v="4.5229999999999997"/>
    <n v="10.968999999999999"/>
    <n v="346.76666666666665"/>
    <n v="91.858233333333331"/>
    <n v="143.95185714285714"/>
    <n v="182.06571428571428"/>
    <n v="190.57385714285712"/>
    <n v="260.11714285714288"/>
    <n v="334.52571428571429"/>
    <n v="442.18285714285719"/>
    <n v="885.14285714285711"/>
    <n v="1171.5714285714287"/>
    <n v="1204.2857142857142"/>
    <n v="1590.5714285714287"/>
    <n v="1683"/>
    <n v="204"/>
    <n v="698"/>
    <n v="5472"/>
    <n v="912"/>
    <n v="1678"/>
    <n v="99795"/>
    <n v="15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.39999999999998"/>
    <n v="55"/>
    <n v="108.4"/>
    <n v="0"/>
    <n v="0"/>
    <n v="0"/>
    <n v="2499.5"/>
    <n v="345"/>
    <n v="217"/>
    <n v="0"/>
    <n v="0"/>
    <n v="0"/>
    <n v="2898.5"/>
    <n v="334"/>
    <n v="147.6"/>
    <n v="0"/>
    <n v="0"/>
    <n v="0"/>
    <n v="0"/>
    <n v="0"/>
    <n v="0"/>
    <n v="19.899999999999999"/>
    <n v="11.3"/>
    <n v="2.4214285714285673"/>
    <n v="1.9833411654135309"/>
    <n v="-7.1428571428571425E-2"/>
    <n v="-9.1340884179758866E-4"/>
    <n v="299"/>
    <n v="2.5709279188636298"/>
    <n v="4.6959330852134702"/>
    <n v="6.4394798716956698"/>
    <n v="0"/>
    <n v="4.4406635110808201"/>
    <n v="0"/>
    <n v="0.73099999999999998"/>
    <n v="2"/>
    <n v="1.5"/>
    <n v="0.17100000000000001"/>
    <n v="9.8000000000000004E-2"/>
    <n v="0.39900000000000002"/>
    <n v="62657.65"/>
    <n v="1"/>
    <n v="1.58"/>
    <n v="1121.3810000000001"/>
    <n v="153.64500000000001"/>
    <n v="0"/>
    <n v="3784.4200000000028"/>
    <n v="520.54"/>
    <n v="0"/>
    <n v="88.763000000000005"/>
    <n v="64.882000000000005"/>
    <n v="0"/>
    <n v="64.882000000000005"/>
    <n v="0"/>
    <n v="201.39"/>
    <n v="319.15000000000003"/>
    <n v="0"/>
    <n v="0"/>
    <n v="0"/>
    <n v="0"/>
    <n v="-25.411764705882351"/>
    <n v="-12.323529411764707"/>
    <n v="103"/>
    <n v="-42.764705882352942"/>
    <n v="-48.558823529411768"/>
    <n v="12.272727272727273"/>
    <n v="0"/>
    <n v="0"/>
    <n v="0"/>
    <n v="0"/>
    <n v="3159.1350000000002"/>
    <n v="2786.9"/>
    <n v="400"/>
    <n v="325.39999999999998"/>
    <n v="3819"/>
    <n v="3819"/>
    <n v="5685.4"/>
    <n v="734"/>
    <n v="473"/>
    <n v="4971"/>
    <n v="10544"/>
    <n v="3780"/>
    <n v="7599"/>
    <n v="0"/>
    <n v="0"/>
    <n v="0"/>
    <n v="0"/>
    <n v="0"/>
    <n v="0"/>
    <n v="0"/>
    <n v="190"/>
    <n v="4272"/>
    <n v="2"/>
    <n v="6631"/>
    <n v="20"/>
    <n v="0"/>
    <n v="0"/>
    <n v="0"/>
    <n v="0"/>
    <n v="0"/>
    <n v="0"/>
    <n v="0"/>
    <n v="0"/>
    <n v="0"/>
    <n v="0"/>
    <n v="395.79999999999995"/>
    <n v="0"/>
    <n v="2716.5"/>
    <n v="0"/>
    <n v="3046.1"/>
    <n v="0"/>
    <n v="0"/>
    <n v="3112.3"/>
    <n v="6158.4"/>
    <n v="582.9"/>
    <n v="675.86666666666667"/>
    <n v="0.2628808505121224"/>
    <n v="0"/>
    <n v="0"/>
    <n v="0"/>
    <n v="0"/>
    <n v="0"/>
    <n v="0"/>
    <n v="6.160637884091793"/>
    <n v="0"/>
    <n v="0"/>
    <n v="0"/>
    <n v="15839"/>
    <n v="0"/>
    <n v="0"/>
    <n v="0"/>
    <n v="0"/>
    <n v="0"/>
    <n v="0"/>
    <n v="0"/>
    <n v="0"/>
    <n v="0"/>
    <n v="0"/>
    <n v="0"/>
    <n v="0.15394788020225592"/>
    <n v="0"/>
    <n v="1.0565927654609102"/>
    <n v="0"/>
    <n v="1.1847919097627382"/>
    <n v="0"/>
    <n v="0"/>
    <n v="0"/>
    <n v="675.86666666666667"/>
    <n v="0"/>
    <n v="0"/>
    <n v="3415838.6641000002"/>
    <n v="0"/>
    <n v="0"/>
    <n v="0"/>
    <n v="0"/>
    <n v="3953371.7467"/>
    <n v="0"/>
    <n v="0"/>
    <n v="0"/>
    <n v="0"/>
    <n v="0"/>
    <n v="15839"/>
    <n v="0"/>
    <n v="0"/>
    <n v="0"/>
    <n v="0"/>
    <n v="0"/>
    <n v="0"/>
    <n v="0"/>
    <n v="0"/>
    <n v="600"/>
    <n v="0"/>
    <n v="110"/>
    <n v="0"/>
    <n v="230"/>
    <n v="0"/>
    <n v="0"/>
    <n v="0"/>
    <n v="600"/>
    <n v="0"/>
    <n v="0"/>
    <n v="230"/>
  </r>
  <r>
    <x v="462"/>
    <s v="London"/>
    <x v="0"/>
    <x v="0"/>
    <n v="2522"/>
    <n v="4461"/>
    <n v="0"/>
    <n v="0"/>
    <n v="0"/>
    <n v="1"/>
    <n v="3159.1350000000002"/>
    <n v="4194.04"/>
    <n v="0"/>
    <n v="0"/>
    <n v="1"/>
    <n v="1"/>
    <n v="0"/>
    <n v="0"/>
    <n v="0"/>
    <n v="0"/>
    <n v="0"/>
    <n v="1933.24"/>
    <n v="872.76599999999996"/>
    <n v="10124"/>
    <n v="1101.9960000000001"/>
    <n v="1097.653"/>
    <n v="301.00900000000001"/>
    <n v="4596.4399999999996"/>
    <n v="0"/>
    <n v="0"/>
    <n v="0"/>
    <n v="4.343"/>
    <n v="0.66400000000000003"/>
    <n v="674.35"/>
    <n v="0"/>
    <n v="0"/>
    <n v="0"/>
    <n v="0"/>
    <n v="0"/>
    <n v="339.37"/>
    <n v="2.48"/>
    <n v="372"/>
    <n v="0"/>
    <n v="1355.107"/>
    <n v="4928"/>
    <n v="841.38"/>
    <n v="0"/>
    <n v="0"/>
    <n v="3.6419999999999999"/>
    <n v="10.180999999999999"/>
    <n v="346.76666666666665"/>
    <n v="91.858233333333331"/>
    <n v="143.95185714285714"/>
    <n v="182.06571428571428"/>
    <n v="190.57385714285712"/>
    <n v="260.11714285714288"/>
    <n v="334.52571428571429"/>
    <n v="442.18285714285719"/>
    <n v="885.14285714285711"/>
    <n v="1171.5714285714287"/>
    <n v="1204.2857142857142"/>
    <n v="1590.5714285714287"/>
    <n v="1544"/>
    <n v="153"/>
    <n v="1052"/>
    <n v="5421"/>
    <n v="1018"/>
    <n v="1480"/>
    <n v="116890"/>
    <n v="11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.9"/>
    <n v="43"/>
    <n v="104.1"/>
    <n v="0"/>
    <n v="0"/>
    <n v="0"/>
    <n v="2483.6999999999998"/>
    <n v="351"/>
    <n v="381.9"/>
    <n v="0"/>
    <n v="0"/>
    <n v="0"/>
    <n v="2811.8"/>
    <n v="324"/>
    <n v="303.7"/>
    <n v="8.6999999999999993"/>
    <n v="0"/>
    <n v="0"/>
    <n v="0"/>
    <n v="0"/>
    <n v="0"/>
    <n v="21.9"/>
    <n v="0"/>
    <n v="4.4214285714285673"/>
    <n v="3.6214990601503732"/>
    <n v="-7.1428571428571425E-2"/>
    <n v="-9.1340884179758866E-4"/>
    <n v="269"/>
    <n v="2.24391097139792"/>
    <n v="4.4273508597267899"/>
    <n v="6.3370146124632596"/>
    <n v="0"/>
    <n v="4.2331716337052798"/>
    <n v="0"/>
    <n v="0.75"/>
    <n v="1.8"/>
    <n v="1.2"/>
    <n v="0.158"/>
    <n v="9.0999999999999998E-2"/>
    <n v="0.34899999999999998"/>
    <n v="70344.929999999993"/>
    <n v="1"/>
    <n v="1.61"/>
    <n v="1243.0070000000001"/>
    <n v="94.754999999999995"/>
    <n v="134.24299999999999"/>
    <n v="4516.9400000000114"/>
    <n v="458.30999999999995"/>
    <n v="226.34"/>
    <n v="0"/>
    <n v="94.754999999999995"/>
    <n v="0"/>
    <n v="94.754999999999995"/>
    <n v="0"/>
    <n v="0"/>
    <n v="458.30999999999995"/>
    <n v="0"/>
    <n v="0"/>
    <n v="0"/>
    <n v="0"/>
    <n v="-26.794117647058822"/>
    <n v="-12.970588235294118"/>
    <n v="86.848484848484844"/>
    <n v="-42.735294117647058"/>
    <n v="-48.735294117647058"/>
    <n v="13.272727272727273"/>
    <n v="0"/>
    <n v="0"/>
    <n v="0"/>
    <n v="0"/>
    <n v="3159.1350000000002"/>
    <n v="2686.6"/>
    <n v="394"/>
    <n v="494.7"/>
    <n v="39721"/>
    <n v="39721"/>
    <n v="5498.4"/>
    <n v="718"/>
    <n v="798.4"/>
    <n v="5511"/>
    <n v="12193"/>
    <n v="393832"/>
    <n v="433553"/>
    <n v="0"/>
    <n v="0"/>
    <n v="0"/>
    <n v="0"/>
    <n v="0"/>
    <n v="0"/>
    <n v="0"/>
    <n v="425733"/>
    <n v="4943"/>
    <n v="0"/>
    <n v="7273"/>
    <n v="22"/>
    <n v="0"/>
    <n v="0"/>
    <n v="0"/>
    <n v="0"/>
    <n v="0"/>
    <n v="0"/>
    <n v="0"/>
    <n v="0"/>
    <n v="0"/>
    <n v="0"/>
    <n v="307"/>
    <n v="0"/>
    <n v="2865.6"/>
    <n v="0"/>
    <n v="3115.5"/>
    <n v="8.6999999999999993"/>
    <n v="0"/>
    <n v="3181.2999999999997"/>
    <n v="6296.8"/>
    <n v="582.9"/>
    <n v="781.86666666666667"/>
    <n v="0.31001850383293683"/>
    <n v="0"/>
    <n v="0"/>
    <n v="0"/>
    <n v="0"/>
    <n v="0"/>
    <n v="4.5563045202220458"/>
    <n v="0"/>
    <n v="0"/>
    <n v="0"/>
    <n v="11491"/>
    <n v="0"/>
    <n v="0"/>
    <n v="0"/>
    <n v="0"/>
    <n v="0"/>
    <n v="0"/>
    <n v="0"/>
    <n v="0"/>
    <n v="0"/>
    <n v="0"/>
    <n v="0"/>
    <n v="0"/>
    <n v="0.12172878667724028"/>
    <n v="0"/>
    <n v="1.1362410785091197"/>
    <n v="0"/>
    <n v="1.235329103885805"/>
    <n v="3.4496431403647897E-3"/>
    <n v="0"/>
    <n v="0"/>
    <n v="781.86666666666667"/>
    <n v="0"/>
    <n v="0"/>
    <n v="3872588.3085000003"/>
    <n v="0"/>
    <n v="0"/>
    <n v="0"/>
    <n v="0"/>
    <n v="3419737.9215000002"/>
    <n v="0"/>
    <n v="0"/>
    <n v="0"/>
    <n v="0"/>
    <n v="0"/>
    <n v="11491"/>
    <n v="0"/>
    <n v="0"/>
    <n v="0"/>
    <n v="0"/>
    <n v="0"/>
    <n v="0"/>
    <n v="0"/>
    <n v="0"/>
    <n v="540"/>
    <n v="0"/>
    <n v="130"/>
    <n v="0"/>
    <n v="360"/>
    <n v="0"/>
    <n v="0"/>
    <n v="0"/>
    <n v="540"/>
    <n v="0"/>
    <n v="0"/>
    <n v="360"/>
  </r>
  <r>
    <x v="463"/>
    <s v="London"/>
    <x v="0"/>
    <x v="0"/>
    <n v="2628"/>
    <n v="4312"/>
    <n v="0"/>
    <n v="0"/>
    <n v="0"/>
    <n v="1"/>
    <n v="3159.1350000000002"/>
    <n v="4194.04"/>
    <n v="0"/>
    <n v="0"/>
    <n v="1"/>
    <n v="1"/>
    <n v="0"/>
    <n v="0"/>
    <n v="0"/>
    <n v="0"/>
    <n v="0"/>
    <n v="1850.4699999999998"/>
    <n v="855.71100000000001"/>
    <n v="9770"/>
    <n v="939.93799999999999"/>
    <n v="935.72"/>
    <n v="257.23200000000003"/>
    <n v="3811.07"/>
    <n v="0"/>
    <n v="0"/>
    <n v="0"/>
    <n v="4.218"/>
    <n v="0.64400000000000002"/>
    <n v="702.55"/>
    <n v="0"/>
    <n v="0"/>
    <n v="0"/>
    <n v="0"/>
    <n v="0"/>
    <n v="344.84"/>
    <n v="2.964"/>
    <n v="2253"/>
    <n v="0"/>
    <n v="1250.07"/>
    <n v="4694"/>
    <n v="839.81"/>
    <n v="0"/>
    <n v="0"/>
    <n v="3.694"/>
    <n v="10.210000000000001"/>
    <n v="346.76666666666665"/>
    <n v="91.858233333333331"/>
    <n v="143.95185714285714"/>
    <n v="182.06571428571428"/>
    <n v="190.57385714285712"/>
    <n v="260.11714285714288"/>
    <n v="334.52571428571429"/>
    <n v="442.18285714285719"/>
    <n v="885.14285714285711"/>
    <n v="1171.5714285714287"/>
    <n v="1204.2857142857142"/>
    <n v="1590.5714285714287"/>
    <n v="1416"/>
    <n v="176"/>
    <n v="1145"/>
    <n v="5639"/>
    <n v="1114"/>
    <n v="1534"/>
    <n v="140351"/>
    <n v="9374"/>
    <n v="4375.2"/>
    <n v="398"/>
    <n v="5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0.3"/>
    <n v="80"/>
    <n v="87.9"/>
    <n v="0"/>
    <n v="0"/>
    <n v="0"/>
    <n v="460.4"/>
    <n v="65"/>
    <n v="272.5"/>
    <n v="0"/>
    <n v="0"/>
    <n v="0"/>
    <n v="658.4"/>
    <n v="75"/>
    <n v="474.5"/>
    <n v="8.8000000000000007"/>
    <n v="0"/>
    <n v="0"/>
    <n v="0"/>
    <n v="0"/>
    <n v="0"/>
    <n v="21.1"/>
    <n v="0"/>
    <n v="3.6214285714285701"/>
    <n v="2.9662359022556388"/>
    <n v="-7.1428571428571425E-2"/>
    <n v="-9.1340884179758866E-4"/>
    <n v="293"/>
    <n v="2.0890615122460701"/>
    <n v="4.2675408563245503"/>
    <n v="6.7180918395119802"/>
    <n v="0"/>
    <n v="3.8930818127689601"/>
    <n v="0"/>
    <n v="0.755"/>
    <n v="1.7"/>
    <n v="1.1000000000000001"/>
    <n v="0.157"/>
    <n v="8.7999999999999995E-2"/>
    <n v="0.33200000000000002"/>
    <n v="79439.210000000006"/>
    <n v="1"/>
    <n v="1.63"/>
    <n v="1350.5309999999999"/>
    <n v="95.414000000000001"/>
    <n v="222.64599999999999"/>
    <n v="4625.5399999999981"/>
    <n v="416.31000000000006"/>
    <n v="445.03"/>
    <n v="0"/>
    <n v="95.414000000000001"/>
    <n v="0"/>
    <n v="95.414000000000001"/>
    <n v="0"/>
    <n v="0"/>
    <n v="416.31000000000006"/>
    <n v="0"/>
    <n v="0"/>
    <n v="226.34"/>
    <n v="134.24299999999999"/>
    <n v="-27.588235294117649"/>
    <n v="-14.588235294117647"/>
    <n v="72.757575757575751"/>
    <n v="-43.852941176470587"/>
    <n v="-48.264705882352942"/>
    <n v="13.454545454545455"/>
    <n v="0"/>
    <n v="0"/>
    <n v="0"/>
    <n v="0"/>
    <n v="3159.1350000000002"/>
    <n v="930.7"/>
    <n v="145"/>
    <n v="369.2"/>
    <n v="22325"/>
    <n v="22325"/>
    <n v="5964.2999999999993"/>
    <n v="618"/>
    <n v="896.99999999999989"/>
    <n v="6086"/>
    <n v="13529"/>
    <n v="56180"/>
    <n v="78505"/>
    <n v="0"/>
    <n v="0"/>
    <n v="0"/>
    <n v="0"/>
    <n v="0"/>
    <n v="0"/>
    <n v="0"/>
    <n v="1134"/>
    <n v="3661"/>
    <n v="70790"/>
    <n v="5982"/>
    <n v="15"/>
    <n v="0"/>
    <n v="4428.5"/>
    <n v="0"/>
    <n v="0"/>
    <n v="0"/>
    <n v="0"/>
    <n v="0"/>
    <n v="0"/>
    <n v="0"/>
    <n v="0"/>
    <n v="558.20000000000005"/>
    <n v="0"/>
    <n v="732.9"/>
    <n v="0"/>
    <n v="1132.9000000000001"/>
    <n v="8.8000000000000007"/>
    <n v="0"/>
    <n v="1299.9000000000001"/>
    <n v="6861.3"/>
    <n v="582.9"/>
    <n v="877.86666666666667"/>
    <n v="0.33404363267376969"/>
    <n v="0"/>
    <n v="0"/>
    <n v="0"/>
    <n v="0"/>
    <n v="0"/>
    <n v="3.566971080669711"/>
    <n v="0"/>
    <n v="0"/>
    <n v="0"/>
    <n v="9374"/>
    <n v="0"/>
    <n v="0"/>
    <n v="0"/>
    <n v="1.6851217656012176"/>
    <n v="0"/>
    <n v="0"/>
    <n v="0"/>
    <n v="0"/>
    <n v="0"/>
    <n v="0"/>
    <n v="0"/>
    <n v="0"/>
    <n v="0.21240487062404872"/>
    <n v="0"/>
    <n v="0.27888127853881278"/>
    <n v="0"/>
    <n v="0.43108828006088284"/>
    <n v="3.3485540334855404E-3"/>
    <n v="0"/>
    <n v="0"/>
    <n v="877.86666666666667"/>
    <n v="0"/>
    <n v="0"/>
    <n v="1530016.5699"/>
    <n v="5980826.5334999999"/>
    <n v="0"/>
    <n v="0"/>
    <n v="0"/>
    <n v="1060077.1880000001"/>
    <n v="4143836.02"/>
    <n v="0"/>
    <n v="0"/>
    <n v="0"/>
    <n v="0"/>
    <n v="9374"/>
    <n v="0"/>
    <n v="0"/>
    <n v="0"/>
    <n v="0"/>
    <n v="0"/>
    <n v="0"/>
    <n v="0"/>
    <n v="0"/>
    <n v="540"/>
    <n v="0"/>
    <n v="220"/>
    <n v="0"/>
    <n v="370"/>
    <n v="10"/>
    <n v="0"/>
    <n v="0"/>
    <n v="540"/>
    <n v="0"/>
    <n v="0"/>
    <n v="370"/>
  </r>
  <r>
    <x v="464"/>
    <s v="London"/>
    <x v="0"/>
    <x v="0"/>
    <n v="2858"/>
    <n v="4491"/>
    <n v="0"/>
    <n v="0"/>
    <n v="0"/>
    <n v="1"/>
    <n v="3159.1350000000002"/>
    <n v="4194.04"/>
    <n v="0"/>
    <n v="0"/>
    <n v="1"/>
    <n v="1"/>
    <n v="0"/>
    <n v="0"/>
    <n v="0"/>
    <n v="0"/>
    <n v="0"/>
    <n v="1631.7599999999998"/>
    <n v="744.88199999999995"/>
    <n v="8514"/>
    <n v="1870.7610000000002"/>
    <n v="1204.971"/>
    <n v="363.70299999999997"/>
    <n v="4618.54"/>
    <n v="662.30200000000002"/>
    <n v="87.527000000000001"/>
    <n v="3290.78"/>
    <n v="3.488"/>
    <n v="0.58199999999999996"/>
    <n v="672.54"/>
    <n v="0"/>
    <n v="0"/>
    <n v="0"/>
    <n v="0"/>
    <n v="0"/>
    <n v="339.04"/>
    <n v="2.4809999999999999"/>
    <n v="1126"/>
    <n v="0"/>
    <n v="720.95699999999999"/>
    <n v="2593"/>
    <n v="497.8"/>
    <n v="0"/>
    <n v="0"/>
    <n v="4.1769999999999996"/>
    <n v="10.339"/>
    <n v="346.76666666666665"/>
    <n v="91.858233333333331"/>
    <n v="143.95185714285714"/>
    <n v="182.06571428571428"/>
    <n v="190.57385714285712"/>
    <n v="260.11714285714288"/>
    <n v="334.52571428571429"/>
    <n v="442.18285714285719"/>
    <n v="885.14285714285711"/>
    <n v="1171.5714285714287"/>
    <n v="1204.2857142857142"/>
    <n v="1590.5714285714287"/>
    <n v="1405"/>
    <n v="159"/>
    <n v="1072"/>
    <n v="7174"/>
    <n v="1226"/>
    <n v="1842"/>
    <n v="148580"/>
    <n v="8143"/>
    <n v="6888.4"/>
    <n v="628"/>
    <n v="11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.4"/>
    <n v="30"/>
    <n v="48.3"/>
    <n v="0"/>
    <n v="0"/>
    <n v="0"/>
    <n v="270.39999999999998"/>
    <n v="37"/>
    <n v="193"/>
    <n v="0"/>
    <n v="0"/>
    <n v="0"/>
    <n v="289.60000000000002"/>
    <n v="33"/>
    <n v="254.4"/>
    <n v="0"/>
    <n v="0"/>
    <n v="0"/>
    <n v="0"/>
    <n v="0"/>
    <n v="0"/>
    <n v="16.600000000000001"/>
    <n v="12.8"/>
    <n v="-0.87857142857142989"/>
    <n v="-0.71961936090225687"/>
    <n v="-7.1428571428571425E-2"/>
    <n v="-9.1340884179758866E-4"/>
    <n v="322"/>
    <n v="2.1240551604787901"/>
    <n v="4.1503996744095399"/>
    <n v="6.6592693681941899"/>
    <n v="0"/>
    <n v="3.8936426708686098"/>
    <n v="0"/>
    <n v="0.74199999999999999"/>
    <n v="1.8"/>
    <n v="1.1000000000000001"/>
    <n v="0.16300000000000001"/>
    <n v="9.5000000000000001E-2"/>
    <n v="0.33"/>
    <n v="85275.4"/>
    <n v="1"/>
    <n v="1.64"/>
    <n v="1285.5260000000001"/>
    <n v="59.930999999999997"/>
    <n v="173.45"/>
    <n v="4684.8899999999949"/>
    <n v="291.96999999999997"/>
    <n v="448.32"/>
    <n v="0"/>
    <n v="59.930999999999997"/>
    <n v="0"/>
    <n v="59.930999999999997"/>
    <n v="0"/>
    <n v="0"/>
    <n v="291.96999999999997"/>
    <n v="0"/>
    <n v="0"/>
    <n v="445.03"/>
    <n v="222.64599999999999"/>
    <n v="-27.264705882352942"/>
    <n v="-13.147058823529411"/>
    <n v="75.575757575757578"/>
    <n v="-44.147058823529413"/>
    <n v="-48.705882352941174"/>
    <n v="13.242424242424242"/>
    <n v="0"/>
    <n v="0"/>
    <n v="0"/>
    <n v="0"/>
    <n v="3159.1350000000002"/>
    <n v="432.79999999999995"/>
    <n v="67"/>
    <n v="241.3"/>
    <n v="27048"/>
    <n v="27049"/>
    <n v="7610.7999999999993"/>
    <n v="728"/>
    <n v="615.20000000000005"/>
    <n v="6139"/>
    <n v="13455"/>
    <n v="128926"/>
    <n v="155975"/>
    <n v="0"/>
    <n v="0"/>
    <n v="0"/>
    <n v="0"/>
    <n v="0"/>
    <n v="0"/>
    <n v="0"/>
    <n v="149052"/>
    <n v="4143"/>
    <n v="0"/>
    <n v="5872"/>
    <n v="26"/>
    <n v="1"/>
    <n v="7007.9"/>
    <n v="0"/>
    <n v="0"/>
    <n v="0"/>
    <n v="0"/>
    <n v="0"/>
    <n v="0"/>
    <n v="0"/>
    <n v="0"/>
    <n v="210.7"/>
    <n v="0"/>
    <n v="463.4"/>
    <n v="0"/>
    <n v="544"/>
    <n v="0"/>
    <n v="0"/>
    <n v="674.09999999999991"/>
    <n v="8226"/>
    <n v="582.9"/>
    <n v="989.86666666666667"/>
    <n v="0.3463494285047819"/>
    <n v="0"/>
    <n v="0"/>
    <n v="0"/>
    <n v="0"/>
    <n v="0"/>
    <n v="2.8491952414275716"/>
    <n v="0"/>
    <n v="0"/>
    <n v="0"/>
    <n v="8143"/>
    <n v="0"/>
    <n v="0"/>
    <n v="0"/>
    <n v="2.452029391182645"/>
    <n v="0"/>
    <n v="0"/>
    <n v="0"/>
    <n v="0"/>
    <n v="0"/>
    <n v="0"/>
    <n v="0"/>
    <n v="0"/>
    <n v="7.372288313505948E-2"/>
    <n v="0"/>
    <n v="0.16214135759272216"/>
    <n v="0"/>
    <n v="0.19034289713086075"/>
    <n v="0"/>
    <n v="0"/>
    <n v="0"/>
    <n v="989.86666666666667"/>
    <n v="0"/>
    <n v="0"/>
    <n v="699326.14400000009"/>
    <n v="9008837.6554000005"/>
    <n v="0"/>
    <n v="0"/>
    <n v="0"/>
    <n v="655504.22400000005"/>
    <n v="8444316.2708999999"/>
    <n v="0"/>
    <n v="0"/>
    <n v="0"/>
    <n v="0"/>
    <n v="8143"/>
    <n v="0"/>
    <n v="0"/>
    <n v="0"/>
    <n v="0"/>
    <n v="0"/>
    <n v="0"/>
    <n v="0"/>
    <n v="0"/>
    <n v="720"/>
    <n v="0"/>
    <n v="260"/>
    <n v="0"/>
    <n v="230"/>
    <n v="10"/>
    <n v="0"/>
    <n v="0"/>
    <n v="720"/>
    <n v="0"/>
    <n v="0"/>
    <n v="230"/>
  </r>
  <r>
    <x v="465"/>
    <s v="London"/>
    <x v="0"/>
    <x v="0"/>
    <n v="4322"/>
    <n v="5933"/>
    <n v="0"/>
    <n v="0"/>
    <n v="0"/>
    <n v="1"/>
    <n v="3159.1350000000002"/>
    <n v="4194.04"/>
    <n v="0"/>
    <n v="0"/>
    <n v="1"/>
    <n v="1"/>
    <n v="0"/>
    <n v="0"/>
    <n v="0"/>
    <n v="0"/>
    <n v="0"/>
    <n v="1708.69"/>
    <n v="745.72799999999995"/>
    <n v="8131"/>
    <n v="2579.1549999999997"/>
    <n v="1650.8119999999999"/>
    <n v="468.99599999999998"/>
    <n v="6577.41"/>
    <n v="924.86599999999999"/>
    <n v="120.017"/>
    <n v="2802.36"/>
    <n v="3.4769999999999999"/>
    <n v="0.55200000000000005"/>
    <n v="547.51"/>
    <n v="0"/>
    <n v="0"/>
    <n v="0"/>
    <n v="0"/>
    <n v="0"/>
    <n v="339.48"/>
    <n v="2.6949999999999998"/>
    <n v="575"/>
    <n v="0"/>
    <n v="576.54999999999995"/>
    <n v="1986"/>
    <n v="431.08"/>
    <n v="0"/>
    <n v="0"/>
    <n v="4.7859999999999996"/>
    <n v="13.005000000000001"/>
    <n v="346.76666666666665"/>
    <n v="91.858233333333331"/>
    <n v="143.95185714285714"/>
    <n v="182.06571428571428"/>
    <n v="190.57385714285712"/>
    <n v="260.11714285714288"/>
    <n v="334.52571428571429"/>
    <n v="442.18285714285719"/>
    <n v="885.14285714285711"/>
    <n v="1171.5714285714287"/>
    <n v="1204.2857142857142"/>
    <n v="1590.5714285714287"/>
    <n v="1534"/>
    <n v="205"/>
    <n v="1564"/>
    <n v="11884"/>
    <n v="1825"/>
    <n v="2640"/>
    <n v="203780"/>
    <n v="8025"/>
    <n v="11671.5"/>
    <n v="1068"/>
    <n v="22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.5"/>
    <n v="28"/>
    <n v="56.8"/>
    <n v="0"/>
    <n v="0"/>
    <n v="0"/>
    <n v="248.6"/>
    <n v="34"/>
    <n v="262.2"/>
    <n v="0"/>
    <n v="0"/>
    <n v="0"/>
    <n v="472.1"/>
    <n v="54"/>
    <n v="393.5"/>
    <n v="8.6999999999999993"/>
    <n v="0"/>
    <n v="0"/>
    <n v="0"/>
    <n v="0"/>
    <n v="0"/>
    <n v="15.9"/>
    <n v="9.6999999999999993"/>
    <n v="-1.578571428571431"/>
    <n v="-1.2929746240601527"/>
    <n v="-7.1428571428571425E-2"/>
    <n v="-9.1340884179758866E-4"/>
    <n v="386"/>
    <n v="2.3391911333576001"/>
    <n v="4.2893000580439598"/>
    <n v="6.9360667496701502"/>
    <n v="0"/>
    <n v="4.1244931357093702"/>
    <n v="0"/>
    <n v="0.72399999999999998"/>
    <n v="1.9"/>
    <n v="1.3"/>
    <n v="0.17"/>
    <n v="0.106"/>
    <n v="0.41599999999999998"/>
    <n v="87844.479999999996"/>
    <n v="1.01"/>
    <n v="1.64"/>
    <n v="1241.3309999999999"/>
    <n v="71.539000000000001"/>
    <n v="156.36199999999999"/>
    <n v="4783.5699999999906"/>
    <n v="183.83"/>
    <n v="447.76"/>
    <n v="49.008000000000003"/>
    <n v="22.530999999999999"/>
    <n v="0"/>
    <n v="22.530999999999999"/>
    <n v="0"/>
    <n v="85.49"/>
    <n v="98.339999999999989"/>
    <n v="0"/>
    <n v="0"/>
    <n v="448.32"/>
    <n v="173.45"/>
    <n v="-28.911764705882351"/>
    <n v="-12.852941176470589"/>
    <n v="67.545454545454547"/>
    <n v="-40.647058823529413"/>
    <n v="-46.823529411764703"/>
    <n v="12.151515151515152"/>
    <n v="0"/>
    <n v="0"/>
    <n v="0"/>
    <n v="0"/>
    <n v="3159.1350000000002"/>
    <n v="390.1"/>
    <n v="62"/>
    <n v="327.7"/>
    <n v="4226"/>
    <n v="4226"/>
    <n v="12533.7"/>
    <n v="1184"/>
    <n v="941.40000000000009"/>
    <n v="8152"/>
    <n v="17787"/>
    <n v="4229"/>
    <n v="8455"/>
    <n v="0.29049255676534042"/>
    <n v="0"/>
    <n v="0.29049255676534042"/>
    <n v="0"/>
    <n v="1"/>
    <n v="0"/>
    <n v="0"/>
    <n v="903"/>
    <n v="3839"/>
    <n v="29"/>
    <n v="6825"/>
    <n v="29"/>
    <n v="2"/>
    <n v="11891.7"/>
    <n v="0"/>
    <n v="0"/>
    <n v="0"/>
    <n v="0"/>
    <n v="0"/>
    <n v="0"/>
    <n v="0"/>
    <n v="0"/>
    <n v="198.3"/>
    <n v="0"/>
    <n v="510.79999999999995"/>
    <n v="0"/>
    <n v="865.6"/>
    <n v="8.6999999999999993"/>
    <n v="0"/>
    <n v="717.8"/>
    <n v="13475.1"/>
    <n v="582.9"/>
    <n v="1588.8666666666668"/>
    <n v="0.36762301403671144"/>
    <n v="0"/>
    <n v="0"/>
    <n v="0"/>
    <n v="0"/>
    <n v="0"/>
    <n v="1.8567792688570106"/>
    <n v="0"/>
    <n v="0"/>
    <n v="0"/>
    <n v="8025"/>
    <n v="0"/>
    <n v="0"/>
    <n v="0"/>
    <n v="2.7514345210550673"/>
    <n v="0"/>
    <n v="0"/>
    <n v="0"/>
    <n v="0"/>
    <n v="0"/>
    <n v="0"/>
    <n v="0"/>
    <n v="0"/>
    <n v="4.5881536325775109E-2"/>
    <n v="0"/>
    <n v="0.11818602498843127"/>
    <n v="0"/>
    <n v="0.2002776492364646"/>
    <n v="2.012956964368348E-3"/>
    <n v="0"/>
    <n v="0"/>
    <n v="1588.8666666666668"/>
    <n v="0"/>
    <n v="0"/>
    <n v="1074496.1136"/>
    <n v="14761535.852700001"/>
    <n v="0"/>
    <n v="0"/>
    <n v="0"/>
    <n v="1428942.8672"/>
    <n v="19630961.060400002"/>
    <n v="0"/>
    <n v="0"/>
    <n v="0"/>
    <n v="0"/>
    <n v="8025"/>
    <n v="0"/>
    <n v="0"/>
    <n v="0"/>
    <n v="0"/>
    <n v="0"/>
    <n v="0"/>
    <n v="0"/>
    <n v="0"/>
    <n v="1050"/>
    <n v="0"/>
    <n v="440"/>
    <n v="0"/>
    <n v="400"/>
    <n v="10"/>
    <n v="0"/>
    <n v="0"/>
    <n v="1050"/>
    <n v="0"/>
    <n v="0"/>
    <n v="400"/>
  </r>
  <r>
    <x v="466"/>
    <s v="London"/>
    <x v="0"/>
    <x v="0"/>
    <n v="6645"/>
    <n v="8580"/>
    <n v="0"/>
    <n v="0"/>
    <n v="0"/>
    <n v="1"/>
    <n v="3159.1350000000002"/>
    <n v="4194.04"/>
    <n v="0"/>
    <n v="0"/>
    <n v="1"/>
    <n v="1"/>
    <n v="0"/>
    <n v="0"/>
    <n v="0"/>
    <n v="0"/>
    <n v="0"/>
    <n v="1934.6599999999999"/>
    <n v="838.601"/>
    <n v="9258"/>
    <n v="1559.6130000000001"/>
    <n v="708.79300000000001"/>
    <n v="244.125"/>
    <n v="3362.03"/>
    <n v="847.10299999999995"/>
    <n v="102.497"/>
    <n v="2804.52"/>
    <n v="3.7170000000000001"/>
    <n v="0.58799999999999997"/>
    <n v="636.93999999999903"/>
    <n v="0"/>
    <n v="0"/>
    <n v="0"/>
    <n v="0"/>
    <n v="0"/>
    <n v="383.94"/>
    <n v="3.589"/>
    <n v="581"/>
    <n v="0"/>
    <n v="1129.153"/>
    <n v="3710"/>
    <n v="716.90000000000009"/>
    <n v="0"/>
    <n v="0"/>
    <n v="8.4369999999999994"/>
    <n v="16.013000000000002"/>
    <n v="346.76666666666665"/>
    <n v="91.858233333333331"/>
    <n v="143.95185714285714"/>
    <n v="182.06571428571428"/>
    <n v="190.57385714285712"/>
    <n v="260.11714285714288"/>
    <n v="334.52571428571429"/>
    <n v="442.18285714285719"/>
    <n v="885.14285714285711"/>
    <n v="1171.5714285714287"/>
    <n v="1204.2857142857142"/>
    <n v="1590.5714285714287"/>
    <n v="1648"/>
    <n v="289"/>
    <n v="1887"/>
    <n v="22051"/>
    <n v="2501"/>
    <n v="3089"/>
    <n v="287546"/>
    <n v="6606"/>
    <n v="22379.200000000001"/>
    <n v="2051"/>
    <n v="56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.4"/>
    <n v="38"/>
    <n v="69.8"/>
    <n v="0"/>
    <n v="0"/>
    <n v="0"/>
    <n v="326.8"/>
    <n v="47"/>
    <n v="314.3"/>
    <n v="0"/>
    <n v="0"/>
    <n v="0"/>
    <n v="288"/>
    <n v="33"/>
    <n v="375.4"/>
    <n v="17.5"/>
    <n v="0"/>
    <n v="0"/>
    <n v="0"/>
    <n v="0"/>
    <n v="0"/>
    <n v="18.3"/>
    <n v="12.6"/>
    <n v="0.8214285714285694"/>
    <n v="0.67281484962405869"/>
    <n v="-7.1428571428571425E-2"/>
    <n v="-9.1340884179758866E-4"/>
    <n v="338"/>
    <n v="2.0874344432498"/>
    <n v="3.8818001765301"/>
    <n v="6.5129790087551402"/>
    <n v="0"/>
    <n v="3.6896528457055702"/>
    <n v="0"/>
    <n v="0.71199999999999997"/>
    <n v="1.8"/>
    <n v="1.2"/>
    <n v="0.18"/>
    <n v="0.108"/>
    <n v="0.47199999999999998"/>
    <n v="103054.1"/>
    <n v="1.0089999999999999"/>
    <n v="1.6"/>
    <n v="1234.893"/>
    <n v="116.151"/>
    <n v="168.643"/>
    <n v="5204.3200000000015"/>
    <n v="210.55"/>
    <n v="465.94"/>
    <n v="116.151"/>
    <n v="0"/>
    <n v="0"/>
    <n v="0"/>
    <n v="0"/>
    <n v="210.55"/>
    <n v="0"/>
    <n v="0"/>
    <n v="0"/>
    <n v="447.76"/>
    <n v="156.36199999999999"/>
    <n v="-31.852941176470587"/>
    <n v="-15.823529411764707"/>
    <n v="60.823529411764703"/>
    <n v="-36.205882352941174"/>
    <n v="-15.969696969696969"/>
    <n v="4.1212121212121211"/>
    <n v="0"/>
    <n v="0"/>
    <n v="0"/>
    <n v="0"/>
    <n v="3159.1350000000002"/>
    <n v="517.20000000000005"/>
    <n v="85"/>
    <n v="401.6"/>
    <n v="5639"/>
    <n v="5641"/>
    <n v="23184.400000000001"/>
    <n v="2169"/>
    <n v="1346.5"/>
    <n v="12322"/>
    <n v="26330"/>
    <n v="4477"/>
    <n v="10118"/>
    <n v="0.40534391350284382"/>
    <n v="0"/>
    <n v="0.40534391350284382"/>
    <n v="0"/>
    <n v="0"/>
    <n v="1"/>
    <n v="0"/>
    <n v="102"/>
    <n v="4708"/>
    <n v="10"/>
    <n v="8959"/>
    <n v="62"/>
    <n v="1"/>
    <n v="22948.7"/>
    <n v="0"/>
    <n v="0"/>
    <n v="0"/>
    <n v="0"/>
    <n v="0"/>
    <n v="0"/>
    <n v="0"/>
    <n v="0"/>
    <n v="260.2"/>
    <n v="0"/>
    <n v="641.1"/>
    <n v="0"/>
    <n v="663.4"/>
    <n v="17.5"/>
    <n v="0"/>
    <n v="918.8"/>
    <n v="24530.9"/>
    <n v="582.9"/>
    <n v="2264.8666666666668"/>
    <n v="0.34083772259844497"/>
    <n v="0"/>
    <n v="0"/>
    <n v="0"/>
    <n v="0"/>
    <n v="0"/>
    <n v="0.99413092550790072"/>
    <n v="0"/>
    <n v="0"/>
    <n v="0"/>
    <n v="6606"/>
    <n v="0"/>
    <n v="0"/>
    <n v="0"/>
    <n v="3.4535289691497368"/>
    <n v="0"/>
    <n v="0"/>
    <n v="0"/>
    <n v="0"/>
    <n v="0"/>
    <n v="0"/>
    <n v="0"/>
    <n v="0"/>
    <n v="3.9157261098570352E-2"/>
    <n v="0"/>
    <n v="9.6478555304740407E-2"/>
    <n v="0"/>
    <n v="9.9834462001504892E-2"/>
    <n v="2.6335590669676447E-3"/>
    <n v="0"/>
    <n v="0"/>
    <n v="2264.8666666666668"/>
    <n v="0"/>
    <n v="0"/>
    <n v="819228.01619999995"/>
    <n v="28339188.989100002"/>
    <n v="0"/>
    <n v="0"/>
    <n v="0"/>
    <n v="470213.27619999996"/>
    <n v="16265877.919100001"/>
    <n v="0"/>
    <n v="0"/>
    <n v="0"/>
    <n v="0"/>
    <n v="6606"/>
    <n v="0"/>
    <n v="0"/>
    <n v="0"/>
    <n v="0"/>
    <n v="0"/>
    <n v="0"/>
    <n v="0"/>
    <n v="0"/>
    <n v="1660"/>
    <n v="0"/>
    <n v="440"/>
    <n v="0"/>
    <n v="390"/>
    <n v="10"/>
    <n v="0"/>
    <n v="0"/>
    <n v="1660"/>
    <n v="0"/>
    <n v="0"/>
    <n v="390"/>
  </r>
  <r>
    <x v="467"/>
    <s v="London"/>
    <x v="0"/>
    <x v="0"/>
    <n v="4430"/>
    <n v="6735"/>
    <n v="0"/>
    <n v="0"/>
    <n v="0"/>
    <n v="1"/>
    <n v="3159.1350000000002"/>
    <n v="4194.04"/>
    <n v="0"/>
    <n v="0"/>
    <n v="1"/>
    <n v="1"/>
    <n v="0"/>
    <n v="0"/>
    <n v="0"/>
    <n v="0"/>
    <n v="0"/>
    <n v="1411.27"/>
    <n v="610.69799999999998"/>
    <n v="6573"/>
    <n v="2198.6950000000002"/>
    <n v="1335.2750000000001"/>
    <n v="349.80500000000001"/>
    <n v="4215.74"/>
    <n v="859.38"/>
    <n v="111.134"/>
    <n v="2877.83"/>
    <n v="4.04"/>
    <n v="0.63100000000000001"/>
    <n v="661.98"/>
    <n v="0"/>
    <n v="0"/>
    <n v="0"/>
    <n v="0"/>
    <n v="0"/>
    <n v="299.95"/>
    <n v="2.593"/>
    <n v="479"/>
    <n v="0"/>
    <n v="1420.1859999999999"/>
    <n v="4746"/>
    <n v="798.18000000000006"/>
    <n v="0"/>
    <n v="0"/>
    <n v="9.5190000000000001"/>
    <n v="13.117000000000001"/>
    <n v="346.76666666666665"/>
    <n v="91.858233333333331"/>
    <n v="93.493142857142857"/>
    <n v="121.75285714285714"/>
    <n v="0.39028571428571429"/>
    <n v="8.8571428571428565E-2"/>
    <n v="93.883428571428567"/>
    <n v="121.84142857142857"/>
    <n v="630.57142857142856"/>
    <n v="828"/>
    <n v="1.7142857142857142"/>
    <n v="2.1428571428571428"/>
    <n v="1530"/>
    <n v="250"/>
    <n v="1575"/>
    <n v="18118"/>
    <n v="1939"/>
    <n v="2491"/>
    <n v="225486"/>
    <n v="1901"/>
    <n v="19754.5"/>
    <n v="1811"/>
    <n v="88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.2"/>
    <n v="19"/>
    <n v="21.8"/>
    <n v="0"/>
    <n v="0"/>
    <n v="0"/>
    <n v="228"/>
    <n v="32"/>
    <n v="139.6"/>
    <n v="0"/>
    <n v="0"/>
    <n v="0"/>
    <n v="235.6"/>
    <n v="27"/>
    <n v="165.8"/>
    <n v="0"/>
    <n v="0"/>
    <n v="0"/>
    <n v="0"/>
    <n v="0"/>
    <n v="0"/>
    <n v="18.600000000000001"/>
    <n v="13.7"/>
    <n v="3.1571428571428566"/>
    <n v="2.2159715695488722"/>
    <n v="-3.9214285714285713"/>
    <n v="-2.7530233832663504"/>
    <n v="410"/>
    <n v="2.1351337550765099"/>
    <n v="3.9909756780990802"/>
    <n v="6.3297301204819201"/>
    <n v="0"/>
    <n v="3.6505007057733501"/>
    <n v="0"/>
    <n v="0.71699999999999997"/>
    <n v="1.7"/>
    <n v="1.3"/>
    <n v="0.17899999999999999"/>
    <n v="0.105"/>
    <n v="0.45600000000000002"/>
    <n v="84945.82"/>
    <n v="1.0029999999999999"/>
    <n v="1.54"/>
    <n v="1125.4259999999999"/>
    <n v="118.858"/>
    <n v="189.958"/>
    <n v="4607.2300000000014"/>
    <n v="213.19"/>
    <n v="484.92"/>
    <n v="118.858"/>
    <n v="0"/>
    <n v="0"/>
    <n v="0"/>
    <n v="0"/>
    <n v="213.19"/>
    <n v="0"/>
    <n v="0"/>
    <n v="0"/>
    <n v="465.94"/>
    <n v="168.643"/>
    <n v="-31.117647058823529"/>
    <n v="-17.117647058823529"/>
    <n v="80.058823529411768"/>
    <n v="-35.147058823529413"/>
    <n v="-13.696969696969697"/>
    <n v="2.40625"/>
    <n v="0"/>
    <n v="0"/>
    <n v="0"/>
    <n v="0"/>
    <n v="3159.1350000000002"/>
    <n v="338.2"/>
    <n v="51"/>
    <n v="161.4"/>
    <n v="4743"/>
    <n v="4745"/>
    <n v="20328.3"/>
    <n v="1889"/>
    <n v="1211.3"/>
    <n v="10344"/>
    <n v="22098"/>
    <n v="4169"/>
    <n v="8914"/>
    <n v="0.30416352973181582"/>
    <n v="0"/>
    <n v="0.30416352973181582"/>
    <n v="0"/>
    <n v="0"/>
    <n v="0"/>
    <n v="1"/>
    <n v="8"/>
    <n v="4857"/>
    <n v="0"/>
    <n v="7949"/>
    <n v="47"/>
    <n v="0"/>
    <n v="20638.599999999999"/>
    <n v="0"/>
    <n v="0"/>
    <n v="0"/>
    <n v="0"/>
    <n v="0"/>
    <n v="0"/>
    <n v="0"/>
    <n v="0"/>
    <n v="132"/>
    <n v="0"/>
    <n v="367.6"/>
    <n v="0"/>
    <n v="401.4"/>
    <n v="0"/>
    <n v="0"/>
    <n v="499.6"/>
    <n v="21539.599999999999"/>
    <n v="582.9"/>
    <n v="1702.8666666666668"/>
    <n v="0.38439428141459747"/>
    <n v="0"/>
    <n v="0"/>
    <n v="0"/>
    <n v="0"/>
    <n v="0"/>
    <n v="0.42911963882618509"/>
    <n v="0"/>
    <n v="0"/>
    <n v="0"/>
    <n v="1901"/>
    <n v="0"/>
    <n v="0"/>
    <n v="0"/>
    <n v="4.6588261851015798"/>
    <n v="0"/>
    <n v="0"/>
    <n v="0"/>
    <n v="0"/>
    <n v="0"/>
    <n v="0"/>
    <n v="0"/>
    <n v="0"/>
    <n v="2.9796839729119638E-2"/>
    <n v="0"/>
    <n v="8.2979683972911972E-2"/>
    <n v="0"/>
    <n v="9.0609480812641072E-2"/>
    <n v="0"/>
    <n v="0"/>
    <n v="0"/>
    <n v="1702.8666666666668"/>
    <n v="0"/>
    <n v="0"/>
    <n v="451745.99639999995"/>
    <n v="23227217.043599997"/>
    <n v="0"/>
    <n v="0"/>
    <n v="0"/>
    <n v="535979.38500000001"/>
    <n v="27558206.614999998"/>
    <n v="0"/>
    <n v="0"/>
    <n v="0"/>
    <n v="0"/>
    <n v="1901"/>
    <n v="0"/>
    <n v="0"/>
    <n v="0"/>
    <n v="0"/>
    <n v="0"/>
    <n v="0"/>
    <n v="0"/>
    <n v="0"/>
    <n v="1150"/>
    <n v="0"/>
    <n v="370"/>
    <n v="0"/>
    <n v="280"/>
    <n v="0"/>
    <n v="0"/>
    <n v="0"/>
    <n v="1150"/>
    <n v="0"/>
    <n v="0"/>
    <n v="280"/>
  </r>
  <r>
    <x v="468"/>
    <s v="London"/>
    <x v="0"/>
    <x v="0"/>
    <n v="2551"/>
    <n v="4008"/>
    <n v="0"/>
    <n v="0"/>
    <n v="0"/>
    <n v="1"/>
    <n v="3159.1350000000002"/>
    <n v="4194.04"/>
    <n v="0"/>
    <n v="0"/>
    <n v="1"/>
    <n v="1"/>
    <n v="0"/>
    <n v="0"/>
    <n v="0"/>
    <n v="0"/>
    <n v="0"/>
    <n v="997.56999999999994"/>
    <n v="447.26499999999999"/>
    <n v="4542"/>
    <n v="2739.4969999999998"/>
    <n v="1920.8219999999999"/>
    <n v="476.06200000000001"/>
    <n v="6504.69"/>
    <n v="814.39099999999996"/>
    <n v="103.69"/>
    <n v="2898.41"/>
    <n v="4.2839999999999998"/>
    <n v="0.6"/>
    <n v="662.70999999999901"/>
    <n v="0"/>
    <n v="0"/>
    <n v="0"/>
    <n v="0"/>
    <n v="0"/>
    <n v="382.29"/>
    <n v="3.2189999999999999"/>
    <n v="913"/>
    <n v="1"/>
    <n v="792.92499999999995"/>
    <n v="2630"/>
    <n v="392.97"/>
    <n v="0"/>
    <n v="0"/>
    <n v="5.5339999999999998"/>
    <n v="10.554"/>
    <n v="346.76666666666665"/>
    <n v="91.858233333333331"/>
    <n v="93.493142857142857"/>
    <n v="121.75285714285714"/>
    <n v="0.39028571428571429"/>
    <n v="8.8571428571428565E-2"/>
    <n v="93.883428571428567"/>
    <n v="121.84142857142857"/>
    <n v="630.57142857142856"/>
    <n v="828"/>
    <n v="1.7142857142857142"/>
    <n v="2.1428571428571428"/>
    <n v="477"/>
    <n v="48"/>
    <n v="901"/>
    <n v="7737"/>
    <n v="1094"/>
    <n v="1662"/>
    <n v="120807"/>
    <n v="3310"/>
    <n v="8259.7000000000007"/>
    <n v="758"/>
    <n v="37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1"/>
    <n v="7"/>
    <n v="43.6"/>
    <n v="0"/>
    <n v="0"/>
    <n v="0"/>
    <n v="156.9"/>
    <n v="22"/>
    <n v="104.6"/>
    <n v="0"/>
    <n v="0"/>
    <n v="0"/>
    <n v="113.3"/>
    <n v="13"/>
    <n v="78.5"/>
    <n v="8.6999999999999993"/>
    <n v="0"/>
    <n v="0"/>
    <n v="0"/>
    <n v="0"/>
    <n v="0"/>
    <n v="17.8"/>
    <n v="13.8"/>
    <n v="2.3571428571428559"/>
    <n v="1.654458411654135"/>
    <n v="-3.9214285714285713"/>
    <n v="-2.7530233832663504"/>
    <n v="428"/>
    <n v="2.3006412198118702"/>
    <n v="4.3678465568936398"/>
    <n v="6.7873002435283496"/>
    <n v="0"/>
    <n v="4.1708857832803101"/>
    <n v="0"/>
    <n v="0.753"/>
    <n v="1.8"/>
    <n v="1.3"/>
    <n v="0.158"/>
    <n v="8.8999999999999996E-2"/>
    <n v="0.34499999999999997"/>
    <n v="67476.69"/>
    <n v="1"/>
    <n v="1.59"/>
    <n v="1015.096"/>
    <n v="143.87100000000001"/>
    <n v="204.12899999999999"/>
    <n v="4129.8000000000011"/>
    <n v="457.7"/>
    <n v="468.32"/>
    <n v="107.94799999999999"/>
    <n v="35.923000000000002"/>
    <n v="0"/>
    <n v="35.923000000000002"/>
    <n v="0"/>
    <n v="213.72"/>
    <n v="243.98"/>
    <n v="0"/>
    <n v="0"/>
    <n v="484.92"/>
    <n v="189.958"/>
    <n v="-25.911764705882351"/>
    <n v="-12.117647058823529"/>
    <n v="82.63636363636364"/>
    <n v="-42.941176470588232"/>
    <n v="-49.529411764705884"/>
    <n v="12.939393939393939"/>
    <n v="0"/>
    <n v="0"/>
    <n v="0"/>
    <n v="0"/>
    <n v="3159.1350000000002"/>
    <n v="195"/>
    <n v="29"/>
    <n v="156.89999999999998"/>
    <n v="4195"/>
    <n v="4195"/>
    <n v="8568"/>
    <n v="800"/>
    <n v="607.00000000000011"/>
    <n v="5287"/>
    <n v="11856"/>
    <n v="4164"/>
    <n v="8359"/>
    <n v="0"/>
    <n v="0"/>
    <n v="0"/>
    <n v="0"/>
    <n v="0"/>
    <n v="0"/>
    <n v="0"/>
    <n v="247"/>
    <n v="5019"/>
    <n v="14"/>
    <n v="7418"/>
    <n v="24"/>
    <n v="0"/>
    <n v="8631.3000000000011"/>
    <n v="0"/>
    <n v="0"/>
    <n v="0"/>
    <n v="0"/>
    <n v="0"/>
    <n v="0"/>
    <n v="0"/>
    <n v="0"/>
    <n v="81.7"/>
    <n v="0"/>
    <n v="261.5"/>
    <n v="0"/>
    <n v="191.8"/>
    <n v="8.6999999999999993"/>
    <n v="0"/>
    <n v="351.9"/>
    <n v="9175.0000000000018"/>
    <n v="582.9"/>
    <n v="857.86666666666667"/>
    <n v="0.33628642362472233"/>
    <n v="0"/>
    <n v="0"/>
    <n v="0"/>
    <n v="0"/>
    <n v="0"/>
    <n v="1.297530380243042"/>
    <n v="0"/>
    <n v="0"/>
    <n v="0"/>
    <n v="3310"/>
    <n v="0"/>
    <n v="0"/>
    <n v="0"/>
    <n v="3.3834966679733443"/>
    <n v="0"/>
    <n v="0"/>
    <n v="0"/>
    <n v="0"/>
    <n v="0"/>
    <n v="0"/>
    <n v="0"/>
    <n v="0"/>
    <n v="3.202665621324971E-2"/>
    <n v="0"/>
    <n v="0.10250882007056056"/>
    <n v="0"/>
    <n v="7.5186201489611915E-2"/>
    <n v="3.4104272834182669E-3"/>
    <n v="0"/>
    <n v="0"/>
    <n v="857.86666666666667"/>
    <n v="0"/>
    <n v="0"/>
    <n v="194695.41280000002"/>
    <n v="8761598.1048000008"/>
    <n v="0"/>
    <n v="0"/>
    <n v="0"/>
    <n v="368413.65960000001"/>
    <n v="16579190.9286"/>
    <n v="0"/>
    <n v="0"/>
    <n v="0"/>
    <n v="0"/>
    <n v="3310"/>
    <n v="0"/>
    <n v="0"/>
    <n v="0"/>
    <n v="0"/>
    <n v="0"/>
    <n v="0"/>
    <n v="0"/>
    <n v="0"/>
    <n v="680"/>
    <n v="0"/>
    <n v="240"/>
    <n v="0"/>
    <n v="170"/>
    <n v="10"/>
    <n v="0"/>
    <n v="0"/>
    <n v="680"/>
    <n v="0"/>
    <n v="0"/>
    <n v="170"/>
  </r>
  <r>
    <x v="469"/>
    <s v="London"/>
    <x v="0"/>
    <x v="0"/>
    <n v="3092"/>
    <n v="3977"/>
    <n v="0"/>
    <n v="0"/>
    <n v="0"/>
    <n v="1"/>
    <n v="3159.1350000000002"/>
    <n v="4194.04"/>
    <n v="0"/>
    <n v="0"/>
    <n v="1"/>
    <n v="1"/>
    <n v="0"/>
    <n v="0"/>
    <n v="0"/>
    <n v="0"/>
    <n v="0"/>
    <n v="1410"/>
    <n v="490.04700000000003"/>
    <n v="4976"/>
    <n v="2172.0950000000003"/>
    <n v="1391.067"/>
    <n v="369.40699999999998"/>
    <n v="4892"/>
    <n v="776.53399999999999"/>
    <n v="118.197"/>
    <n v="2834.42"/>
    <n v="4.4939999999999998"/>
    <n v="0.629"/>
    <n v="706.84"/>
    <n v="0"/>
    <n v="0"/>
    <n v="0"/>
    <n v="0"/>
    <n v="0"/>
    <n v="403.89"/>
    <n v="3.2010000000000001"/>
    <n v="1589"/>
    <n v="0"/>
    <n v="999.56399999999996"/>
    <n v="3419"/>
    <n v="619.65"/>
    <n v="0"/>
    <n v="0"/>
    <n v="4.4509999999999996"/>
    <n v="10.244999999999999"/>
    <n v="346.76666666666665"/>
    <n v="91.858233333333331"/>
    <n v="93.493142857142857"/>
    <n v="121.75285714285714"/>
    <n v="0.39028571428571429"/>
    <n v="8.8571428571428565E-2"/>
    <n v="93.883428571428567"/>
    <n v="121.84142857142857"/>
    <n v="630.57142857142856"/>
    <n v="828"/>
    <n v="1.7142857142857142"/>
    <n v="2.1428571428571428"/>
    <n v="345"/>
    <n v="20"/>
    <n v="931"/>
    <n v="6726"/>
    <n v="1048"/>
    <n v="1786"/>
    <n v="115625"/>
    <n v="14292"/>
    <n v="7187.7"/>
    <n v="661"/>
    <n v="49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7"/>
    <n v="6"/>
    <n v="52.2"/>
    <n v="0"/>
    <n v="0"/>
    <n v="0"/>
    <n v="139.69999999999999"/>
    <n v="21"/>
    <n v="78.3"/>
    <n v="0"/>
    <n v="0"/>
    <n v="0"/>
    <n v="139.19999999999999"/>
    <n v="16"/>
    <n v="43.5"/>
    <n v="8.6999999999999993"/>
    <n v="0"/>
    <n v="0"/>
    <n v="0"/>
    <n v="0"/>
    <n v="0"/>
    <n v="18"/>
    <n v="12.2"/>
    <n v="2.5571428571428552"/>
    <n v="1.7948367011278186"/>
    <n v="-3.9214285714285713"/>
    <n v="-2.7530233832663504"/>
    <n v="521"/>
    <n v="2.1273057184817401"/>
    <n v="4.2187449163090696"/>
    <n v="7.2167246902162496"/>
    <n v="0"/>
    <n v="4.0585287798915299"/>
    <n v="0"/>
    <n v="0.755"/>
    <n v="1.8"/>
    <n v="1.1000000000000001"/>
    <n v="0.158"/>
    <n v="8.6999999999999994E-2"/>
    <n v="0.32300000000000001"/>
    <n v="73676.649999999994"/>
    <n v="1"/>
    <n v="1.61"/>
    <n v="971.47900000000004"/>
    <n v="203.45099999999999"/>
    <n v="167.4"/>
    <n v="4503.6900000000023"/>
    <n v="883.65000000000009"/>
    <n v="441.83000000000004"/>
    <n v="97.935000000000002"/>
    <n v="105.51600000000001"/>
    <n v="0"/>
    <n v="105.51600000000001"/>
    <n v="0"/>
    <n v="219.99"/>
    <n v="663.66000000000008"/>
    <n v="0"/>
    <n v="0"/>
    <n v="468.32"/>
    <n v="204.12899999999999"/>
    <n v="-27.235294117647058"/>
    <n v="-12.970588235294118"/>
    <n v="72.454545454545453"/>
    <n v="-43.117647058823529"/>
    <n v="-48.941176470588232"/>
    <n v="13.393939393939394"/>
    <n v="0"/>
    <n v="0"/>
    <n v="0"/>
    <n v="0"/>
    <n v="3159.1350000000002"/>
    <n v="167.39999999999998"/>
    <n v="27"/>
    <n v="139.19999999999999"/>
    <n v="36989"/>
    <n v="36989"/>
    <n v="7494.2999999999993"/>
    <n v="704"/>
    <n v="677.5"/>
    <n v="5288"/>
    <n v="10938"/>
    <n v="271683"/>
    <n v="308672"/>
    <n v="0"/>
    <n v="0"/>
    <n v="0"/>
    <n v="0"/>
    <n v="0"/>
    <n v="0"/>
    <n v="0"/>
    <n v="302923"/>
    <n v="3517"/>
    <n v="11"/>
    <n v="5123"/>
    <n v="14"/>
    <n v="0"/>
    <n v="7682.5"/>
    <n v="0"/>
    <n v="0"/>
    <n v="0"/>
    <n v="0"/>
    <n v="0"/>
    <n v="0"/>
    <n v="0"/>
    <n v="0"/>
    <n v="79.900000000000006"/>
    <n v="0"/>
    <n v="218"/>
    <n v="0"/>
    <n v="182.7"/>
    <n v="8.6999999999999993"/>
    <n v="0"/>
    <n v="306.60000000000002"/>
    <n v="8171.7999999999993"/>
    <n v="582.9"/>
    <n v="811.86666666666667"/>
    <n v="0.26257007330746013"/>
    <n v="0"/>
    <n v="0"/>
    <n v="0"/>
    <n v="0"/>
    <n v="0"/>
    <n v="4.6222509702457959"/>
    <n v="0"/>
    <n v="0"/>
    <n v="0"/>
    <n v="14292"/>
    <n v="0"/>
    <n v="0"/>
    <n v="0"/>
    <n v="2.4846377749029753"/>
    <n v="0"/>
    <n v="0"/>
    <n v="0"/>
    <n v="0"/>
    <n v="0"/>
    <n v="0"/>
    <n v="0"/>
    <n v="0"/>
    <n v="2.5840879689521347E-2"/>
    <n v="0"/>
    <n v="7.0504527813712803E-2"/>
    <n v="0"/>
    <n v="5.9087968952134536E-2"/>
    <n v="2.8137128072445016E-3"/>
    <n v="0"/>
    <n v="0"/>
    <n v="811.86666666666667"/>
    <n v="0"/>
    <n v="0"/>
    <n v="177489.2133"/>
    <n v="7463387.4175000004"/>
    <n v="0"/>
    <n v="0"/>
    <n v="0"/>
    <n v="254147.94089999999"/>
    <n v="10686872.227500001"/>
    <n v="0"/>
    <n v="0"/>
    <n v="0"/>
    <n v="0"/>
    <n v="14292"/>
    <n v="0"/>
    <n v="0"/>
    <n v="0"/>
    <n v="0"/>
    <n v="0"/>
    <n v="0"/>
    <n v="0"/>
    <n v="0"/>
    <n v="710"/>
    <n v="0"/>
    <n v="220"/>
    <n v="0"/>
    <n v="140"/>
    <n v="10"/>
    <n v="0"/>
    <n v="0"/>
    <n v="710"/>
    <n v="0"/>
    <n v="0"/>
    <n v="140"/>
  </r>
  <r>
    <x v="470"/>
    <s v="London"/>
    <x v="0"/>
    <x v="0"/>
    <n v="3573"/>
    <n v="4473"/>
    <n v="0"/>
    <n v="0"/>
    <n v="0"/>
    <n v="1"/>
    <n v="3159.1350000000002"/>
    <n v="4194.04"/>
    <n v="0"/>
    <n v="0"/>
    <n v="1"/>
    <n v="1"/>
    <n v="0"/>
    <n v="0"/>
    <n v="0"/>
    <n v="0"/>
    <n v="0"/>
    <n v="1422.0300000000002"/>
    <n v="485.88600000000002"/>
    <n v="4860"/>
    <n v="2291.2939999999999"/>
    <n v="1571.875"/>
    <n v="492.28500000000003"/>
    <n v="6460.78"/>
    <n v="715.70399999999995"/>
    <n v="88.947000000000003"/>
    <n v="2801.2"/>
    <n v="3.7149999999999999"/>
    <n v="0.57199999999999995"/>
    <n v="397.26"/>
    <n v="0"/>
    <n v="0"/>
    <n v="0"/>
    <n v="0"/>
    <n v="0"/>
    <n v="397.02"/>
    <n v="3.42"/>
    <n v="1827"/>
    <n v="1"/>
    <n v="1024.9929999999999"/>
    <n v="3246"/>
    <n v="666.83"/>
    <n v="0"/>
    <n v="0"/>
    <n v="3.835"/>
    <n v="10.49"/>
    <n v="346.76666666666665"/>
    <n v="91.858233333333331"/>
    <n v="93.493142857142857"/>
    <n v="121.75285714285714"/>
    <n v="0.39028571428571429"/>
    <n v="8.8571428571428565E-2"/>
    <n v="93.883428571428567"/>
    <n v="121.84142857142857"/>
    <n v="630.57142857142856"/>
    <n v="828"/>
    <n v="1.7142857142857142"/>
    <n v="2.1428571428571428"/>
    <n v="1127"/>
    <n v="118"/>
    <n v="788"/>
    <n v="7449"/>
    <n v="1215"/>
    <n v="2015"/>
    <n v="129762"/>
    <n v="19290"/>
    <n v="8049.8"/>
    <n v="736"/>
    <n v="465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0"/>
    <n v="0"/>
    <n v="72.2"/>
    <n v="11"/>
    <n v="26.3"/>
    <n v="0"/>
    <n v="0"/>
    <n v="0"/>
    <n v="201.3"/>
    <n v="23"/>
    <n v="43.8"/>
    <n v="3.8"/>
    <n v="0"/>
    <n v="0"/>
    <n v="0"/>
    <n v="1"/>
    <n v="0"/>
    <n v="15.5"/>
    <n v="0"/>
    <n v="5.7142857142855163E-2"/>
    <n v="4.0108082706765538E-2"/>
    <n v="-2.9214285714285713"/>
    <n v="-2.0509773474607238"/>
    <n v="657"/>
    <n v="2.1221514007332498"/>
    <n v="4.1298302543369498"/>
    <n v="7.0377139870621601"/>
    <n v="0"/>
    <n v="3.9525057580182401"/>
    <n v="0"/>
    <n v="0.74099999999999999"/>
    <n v="1.8"/>
    <n v="1.1000000000000001"/>
    <n v="0.16500000000000001"/>
    <n v="9.4E-2"/>
    <n v="0.33100000000000002"/>
    <n v="81583.520000000004"/>
    <n v="1"/>
    <n v="1.64"/>
    <n v="1069.2629999999999"/>
    <n v="223.221"/>
    <n v="175.52500000000001"/>
    <n v="4499.8200000000061"/>
    <n v="929.04"/>
    <n v="473.66999999999996"/>
    <n v="92.412999999999997"/>
    <n v="130.80799999999999"/>
    <n v="0"/>
    <n v="130.80799999999999"/>
    <n v="0"/>
    <n v="230.68"/>
    <n v="698.36"/>
    <n v="0"/>
    <n v="0"/>
    <n v="441.83000000000004"/>
    <n v="167.4"/>
    <n v="-32.029411764705884"/>
    <n v="-16.676470588235293"/>
    <n v="12.696969696969697"/>
    <n v="-45.852941176470587"/>
    <n v="-47.705882352941174"/>
    <n v="15.303030303030303"/>
    <n v="0"/>
    <n v="0"/>
    <n v="0"/>
    <n v="0"/>
    <n v="3159.1350000000002"/>
    <n v="72.2"/>
    <n v="11"/>
    <n v="65.099999999999994"/>
    <n v="24099"/>
    <n v="24099"/>
    <n v="8323.3000000000011"/>
    <n v="770"/>
    <n v="574.79999999999995"/>
    <n v="6917"/>
    <n v="14219"/>
    <n v="56397"/>
    <n v="80496"/>
    <n v="0"/>
    <n v="0"/>
    <n v="0"/>
    <n v="0"/>
    <n v="0"/>
    <n v="0"/>
    <n v="0"/>
    <n v="508"/>
    <n v="5993"/>
    <n v="71664"/>
    <n v="7554"/>
    <n v="14"/>
    <n v="0"/>
    <n v="8515.7000000000007"/>
    <n v="0"/>
    <n v="0"/>
    <n v="0"/>
    <n v="0"/>
    <n v="0"/>
    <n v="0"/>
    <n v="0"/>
    <n v="0"/>
    <n v="35"/>
    <n v="0"/>
    <n v="98.5"/>
    <n v="0"/>
    <n v="245.10000000000002"/>
    <n v="3.8"/>
    <n v="0"/>
    <n v="137.30000000000001"/>
    <n v="8898.1"/>
    <n v="582.9"/>
    <n v="978.86666666666667"/>
    <n v="0.27396212333240039"/>
    <n v="0"/>
    <n v="0"/>
    <n v="0"/>
    <n v="0"/>
    <n v="0"/>
    <n v="0"/>
    <n v="5.398824517212427"/>
    <n v="0"/>
    <n v="0"/>
    <n v="0"/>
    <n v="19290"/>
    <n v="0"/>
    <n v="0"/>
    <n v="2.3833473271760428"/>
    <n v="0"/>
    <n v="0"/>
    <n v="0"/>
    <n v="0"/>
    <n v="0"/>
    <n v="0"/>
    <n v="0"/>
    <n v="0"/>
    <n v="9.7956898964455634E-3"/>
    <n v="0"/>
    <n v="2.7567870137139659E-2"/>
    <n v="0"/>
    <n v="6.8597816960537364E-2"/>
    <n v="1.063532045899804E-3"/>
    <n v="0"/>
    <n v="0"/>
    <n v="978.86666666666667"/>
    <n v="0"/>
    <n v="0"/>
    <n v="262076.36130000002"/>
    <n v="9105522.9290999994"/>
    <n v="0"/>
    <n v="0"/>
    <n v="0"/>
    <n v="385266.56250000006"/>
    <n v="13385615.937500002"/>
    <n v="0"/>
    <n v="0"/>
    <n v="0"/>
    <n v="0"/>
    <n v="19290"/>
    <n v="0"/>
    <n v="0"/>
    <n v="0"/>
    <n v="0"/>
    <n v="0"/>
    <n v="0"/>
    <n v="0"/>
    <n v="0"/>
    <n v="750"/>
    <n v="0"/>
    <n v="410"/>
    <n v="0"/>
    <n v="100"/>
    <n v="0"/>
    <n v="0"/>
    <n v="0"/>
    <n v="750"/>
    <n v="0"/>
    <n v="0"/>
    <n v="100"/>
  </r>
  <r>
    <x v="471"/>
    <s v="London"/>
    <x v="0"/>
    <x v="0"/>
    <n v="3659"/>
    <n v="5075"/>
    <n v="0"/>
    <n v="0"/>
    <n v="0"/>
    <n v="1"/>
    <n v="3159.1350000000002"/>
    <n v="4194.04"/>
    <n v="0"/>
    <n v="0"/>
    <n v="1"/>
    <n v="1"/>
    <n v="0"/>
    <n v="0"/>
    <n v="0"/>
    <n v="0"/>
    <n v="0"/>
    <n v="1249.79"/>
    <n v="447.26100000000002"/>
    <n v="4650"/>
    <n v="1711.634"/>
    <n v="1048.076"/>
    <n v="363.00599999999997"/>
    <n v="5074.53"/>
    <n v="660.53700000000003"/>
    <n v="80.385999999999996"/>
    <n v="2765.5"/>
    <n v="3.0209999999999999"/>
    <n v="0.61099999999999999"/>
    <n v="259.5"/>
    <n v="0"/>
    <n v="0"/>
    <n v="0"/>
    <n v="0"/>
    <n v="0"/>
    <n v="433.68"/>
    <n v="3.5339999999999998"/>
    <n v="1918"/>
    <n v="0"/>
    <n v="643.80700000000002"/>
    <n v="1982"/>
    <n v="479.75"/>
    <n v="0"/>
    <n v="0"/>
    <n v="4.0369999999999999"/>
    <n v="10.852"/>
    <n v="346.76666666666665"/>
    <n v="91.858233333333331"/>
    <n v="93.493142857142857"/>
    <n v="121.75285714285714"/>
    <n v="0.39028571428571429"/>
    <n v="8.8571428571428565E-2"/>
    <n v="93.883428571428567"/>
    <n v="121.84142857142857"/>
    <n v="630.57142857142856"/>
    <n v="828"/>
    <n v="1.7142857142857142"/>
    <n v="2.1428571428571428"/>
    <n v="1848"/>
    <n v="240"/>
    <n v="912"/>
    <n v="7360"/>
    <n v="1109"/>
    <n v="2012"/>
    <n v="142018"/>
    <n v="23609"/>
    <n v="7832.5"/>
    <n v="717"/>
    <n v="623.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999999999999993"/>
    <n v="0"/>
    <n v="0"/>
    <n v="0"/>
    <n v="99.9"/>
    <n v="15"/>
    <n v="8.6999999999999993"/>
    <n v="0"/>
    <n v="0"/>
    <n v="0"/>
    <n v="113.6"/>
    <n v="13"/>
    <n v="26.2"/>
    <n v="0"/>
    <n v="0"/>
    <n v="0"/>
    <n v="0"/>
    <n v="7.1"/>
    <n v="0"/>
    <n v="10.7"/>
    <n v="0"/>
    <n v="-4.7428571428571455"/>
    <n v="-3.3289708646616569"/>
    <n v="3.1785714285714284"/>
    <n v="2.2315034709535992"/>
    <n v="599"/>
    <n v="2.17877170635315"/>
    <n v="7.6653243898568002"/>
    <n v="6.7800310234059697"/>
    <n v="0"/>
    <n v="3.8382603541527698"/>
    <n v="0"/>
    <n v="0.71199999999999997"/>
    <n v="1.9"/>
    <n v="1.3"/>
    <n v="0.17599999999999999"/>
    <n v="0.112"/>
    <n v="0.32800000000000001"/>
    <n v="89131.83"/>
    <n v="1"/>
    <n v="1.63"/>
    <n v="1072.8630000000001"/>
    <n v="409.87599999999998"/>
    <n v="165.31"/>
    <n v="4903.3000000000075"/>
    <n v="1389.8100000000002"/>
    <n v="465.87"/>
    <n v="264.339"/>
    <n v="142.31399999999999"/>
    <n v="3.2229999999999999"/>
    <n v="145.53700000000001"/>
    <n v="0"/>
    <n v="602.77"/>
    <n v="783.6400000000001"/>
    <n v="3.4"/>
    <n v="0"/>
    <n v="473.66999999999996"/>
    <n v="175.52500000000001"/>
    <n v="-31.470588235294116"/>
    <n v="-13.088235294117647"/>
    <n v="20"/>
    <n v="-46.411764705882355"/>
    <n v="-48.176470588235297"/>
    <n v="15.303030303030303"/>
    <n v="0"/>
    <n v="0"/>
    <n v="0"/>
    <n v="0"/>
    <n v="3159.1350000000002"/>
    <n v="99.9"/>
    <n v="15"/>
    <n v="17.399999999999999"/>
    <n v="62580"/>
    <n v="62580"/>
    <n v="8046"/>
    <n v="745"/>
    <n v="666.80000000000018"/>
    <n v="7278"/>
    <n v="14956"/>
    <n v="531785"/>
    <n v="594365"/>
    <n v="0"/>
    <n v="0"/>
    <n v="0"/>
    <n v="0"/>
    <n v="0"/>
    <n v="0"/>
    <n v="0"/>
    <n v="587451"/>
    <n v="4363"/>
    <n v="2"/>
    <n v="5986"/>
    <n v="15"/>
    <n v="0"/>
    <n v="8455.7000000000007"/>
    <n v="0"/>
    <n v="0"/>
    <n v="0"/>
    <n v="0"/>
    <n v="0"/>
    <n v="0"/>
    <n v="0"/>
    <n v="0"/>
    <n v="8.6999999999999993"/>
    <n v="0"/>
    <n v="108.60000000000001"/>
    <n v="0"/>
    <n v="139.79999999999998"/>
    <n v="0"/>
    <n v="0"/>
    <n v="117.30000000000001"/>
    <n v="8712.8000000000011"/>
    <n v="582.9"/>
    <n v="872.86666666666667"/>
    <n v="0.23855333879930765"/>
    <n v="0"/>
    <n v="0"/>
    <n v="0"/>
    <n v="0"/>
    <n v="0"/>
    <n v="0"/>
    <n v="6.4523093741459414"/>
    <n v="0"/>
    <n v="0"/>
    <n v="0"/>
    <n v="23609"/>
    <n v="0"/>
    <n v="0"/>
    <n v="2.3109319486198419"/>
    <n v="0"/>
    <n v="0"/>
    <n v="0"/>
    <n v="0"/>
    <n v="0"/>
    <n v="0"/>
    <n v="0"/>
    <n v="0"/>
    <n v="2.3776988248155233E-3"/>
    <n v="0"/>
    <n v="2.9680240502869638E-2"/>
    <n v="0"/>
    <n v="3.820716042634599E-2"/>
    <n v="0"/>
    <n v="0"/>
    <n v="0"/>
    <n v="872.86666666666667"/>
    <n v="0"/>
    <n v="0"/>
    <n v="149986.24739999999"/>
    <n v="9071807.6691000015"/>
    <n v="0"/>
    <n v="0"/>
    <n v="0"/>
    <n v="146521.02479999998"/>
    <n v="8862216.2332000006"/>
    <n v="0"/>
    <n v="0"/>
    <n v="0"/>
    <n v="0"/>
    <n v="23609"/>
    <n v="0"/>
    <n v="0"/>
    <n v="0"/>
    <n v="0"/>
    <n v="0"/>
    <n v="0"/>
    <n v="0"/>
    <n v="0"/>
    <n v="710"/>
    <n v="0"/>
    <n v="240"/>
    <n v="0"/>
    <n v="150"/>
    <n v="0"/>
    <n v="0"/>
    <n v="0"/>
    <n v="710"/>
    <n v="0"/>
    <n v="0"/>
    <n v="150"/>
  </r>
  <r>
    <x v="472"/>
    <s v="London"/>
    <x v="0"/>
    <x v="0"/>
    <n v="5595"/>
    <n v="6796"/>
    <n v="0"/>
    <n v="0"/>
    <n v="0"/>
    <n v="1"/>
    <n v="3159.1350000000002"/>
    <n v="4194.04"/>
    <n v="0"/>
    <n v="0"/>
    <n v="1"/>
    <n v="1"/>
    <n v="0"/>
    <n v="0"/>
    <n v="0"/>
    <n v="0"/>
    <n v="0"/>
    <n v="1305.8400000000001"/>
    <n v="461.15100000000001"/>
    <n v="4818"/>
    <n v="1826.0479999999998"/>
    <n v="1184.904"/>
    <n v="409.38200000000001"/>
    <n v="6105.59"/>
    <n v="638.149"/>
    <n v="78.048000000000002"/>
    <n v="2763.36"/>
    <n v="2.9950000000000001"/>
    <n v="0.57099999999999995"/>
    <n v="249.97"/>
    <n v="0"/>
    <n v="0"/>
    <n v="0"/>
    <n v="0"/>
    <n v="0"/>
    <n v="477.15"/>
    <n v="3.129"/>
    <n v="1626"/>
    <n v="0"/>
    <n v="1443.0129999999999"/>
    <n v="4476"/>
    <n v="1324.16"/>
    <n v="0"/>
    <n v="0"/>
    <n v="4.1529999999999996"/>
    <n v="12.603999999999999"/>
    <n v="346.76666666666665"/>
    <n v="91.858233333333331"/>
    <n v="93.493142857142857"/>
    <n v="121.75285714285714"/>
    <n v="0.39028571428571429"/>
    <n v="8.8571428571428565E-2"/>
    <n v="93.883428571428567"/>
    <n v="121.84142857142857"/>
    <n v="630.57142857142856"/>
    <n v="828"/>
    <n v="1.7142857142857142"/>
    <n v="2.1428571428571428"/>
    <n v="2114"/>
    <n v="311"/>
    <n v="1127"/>
    <n v="10534"/>
    <n v="1545"/>
    <n v="2767"/>
    <n v="210516"/>
    <n v="34321"/>
    <n v="11288.3"/>
    <n v="1032"/>
    <n v="64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"/>
    <n v="0"/>
    <n v="0"/>
    <n v="0"/>
    <n v="96.8"/>
    <n v="14"/>
    <n v="43.8"/>
    <n v="0"/>
    <n v="0"/>
    <n v="0"/>
    <n v="131.30000000000001"/>
    <n v="15"/>
    <n v="8.8000000000000007"/>
    <n v="8.8000000000000007"/>
    <n v="0"/>
    <n v="0"/>
    <n v="0"/>
    <n v="3.3"/>
    <n v="0"/>
    <n v="10.8"/>
    <n v="6.4"/>
    <n v="-4.6428571428571441"/>
    <n v="-3.2587817199248139"/>
    <n v="-0.62142857142857144"/>
    <n v="-0.43627146510778236"/>
    <n v="603"/>
    <n v="3.0062992165365001"/>
    <n v="8.2401356466917406"/>
    <n v="7.0312209198091002"/>
    <n v="0"/>
    <n v="4.5229097854797304"/>
    <n v="0"/>
    <n v="0.64800000000000002"/>
    <n v="2.5"/>
    <n v="2"/>
    <n v="0.20599999999999999"/>
    <n v="0.14599999999999999"/>
    <n v="0.44800000000000001"/>
    <n v="93652.08"/>
    <n v="1.0029999999999999"/>
    <n v="1.65"/>
    <n v="1019.072"/>
    <n v="453.09100000000001"/>
    <n v="141.18100000000001"/>
    <n v="5157.6799999999903"/>
    <n v="1573.6700000000044"/>
    <n v="451.14"/>
    <n v="303.52699999999999"/>
    <n v="149.56399999999999"/>
    <n v="0"/>
    <n v="149.56399999999999"/>
    <n v="0"/>
    <n v="750.87999999999624"/>
    <n v="822.79000000000838"/>
    <n v="0"/>
    <n v="0"/>
    <n v="465.87"/>
    <n v="165.31"/>
    <n v="-32.117647058823529"/>
    <n v="-11.882352941176471"/>
    <n v="13.242424242424242"/>
    <n v="-42.147058823529413"/>
    <n v="-46.323529411764703"/>
    <n v="14.151515151515152"/>
    <n v="0"/>
    <n v="0"/>
    <n v="0"/>
    <n v="0"/>
    <n v="3159.1350000000002"/>
    <n v="96.8"/>
    <n v="14"/>
    <n v="70.099999999999994"/>
    <n v="4480"/>
    <n v="4483"/>
    <n v="11516.399999999998"/>
    <n v="1061"/>
    <n v="721.49999999999989"/>
    <n v="10307"/>
    <n v="21558"/>
    <n v="6074"/>
    <n v="10557"/>
    <n v="0.29049255676534042"/>
    <n v="0"/>
    <n v="0.29049255676534042"/>
    <n v="0"/>
    <n v="1"/>
    <n v="0"/>
    <n v="0"/>
    <n v="4621"/>
    <n v="2417"/>
    <n v="51"/>
    <n v="5111"/>
    <n v="21"/>
    <n v="1"/>
    <n v="11930.9"/>
    <n v="0"/>
    <n v="0"/>
    <n v="0"/>
    <n v="0"/>
    <n v="0"/>
    <n v="0"/>
    <n v="0"/>
    <n v="0"/>
    <n v="17.5"/>
    <n v="0"/>
    <n v="140.6"/>
    <n v="0"/>
    <n v="140.10000000000002"/>
    <n v="8.8000000000000007"/>
    <n v="0"/>
    <n v="166.9"/>
    <n v="12237.9"/>
    <n v="582.9"/>
    <n v="1308.8666666666668"/>
    <n v="0.23393506106642839"/>
    <n v="0"/>
    <n v="0"/>
    <n v="0"/>
    <n v="0"/>
    <n v="0"/>
    <n v="0"/>
    <n v="6.1342269883824843"/>
    <n v="0"/>
    <n v="0"/>
    <n v="0"/>
    <n v="34321"/>
    <n v="0"/>
    <n v="0"/>
    <n v="2.1324218051831991"/>
    <n v="0"/>
    <n v="0"/>
    <n v="0"/>
    <n v="0"/>
    <n v="0"/>
    <n v="0"/>
    <n v="0"/>
    <n v="0"/>
    <n v="3.1277926720285972E-3"/>
    <n v="0"/>
    <n v="2.5129579982126896E-2"/>
    <n v="0"/>
    <n v="2.5040214477211799E-2"/>
    <n v="1.5728328865058088E-3"/>
    <n v="0"/>
    <n v="0"/>
    <n v="1308.8666666666668"/>
    <n v="0"/>
    <n v="0"/>
    <n v="142771.98720000003"/>
    <n v="12158446.1248"/>
    <n v="0"/>
    <n v="0"/>
    <n v="0"/>
    <n v="166005.05040000004"/>
    <n v="14136971.1336"/>
    <n v="0"/>
    <n v="0"/>
    <n v="0"/>
    <n v="0"/>
    <n v="34321"/>
    <n v="0"/>
    <n v="0"/>
    <n v="0"/>
    <n v="0"/>
    <n v="0"/>
    <n v="0"/>
    <n v="0"/>
    <n v="0"/>
    <n v="1010"/>
    <n v="0"/>
    <n v="330"/>
    <n v="0"/>
    <n v="260"/>
    <n v="0"/>
    <n v="0"/>
    <n v="0"/>
    <n v="1010"/>
    <n v="0"/>
    <n v="0"/>
    <n v="260"/>
  </r>
  <r>
    <x v="473"/>
    <s v="London"/>
    <x v="0"/>
    <x v="0"/>
    <n v="8318"/>
    <n v="9696"/>
    <n v="0"/>
    <n v="0"/>
    <n v="0"/>
    <n v="1"/>
    <n v="3159.1350000000002"/>
    <n v="4194.04"/>
    <n v="0"/>
    <n v="0"/>
    <n v="1"/>
    <n v="1"/>
    <n v="0"/>
    <n v="0"/>
    <n v="0"/>
    <n v="0"/>
    <n v="0"/>
    <n v="1415.33"/>
    <n v="512.68600000000004"/>
    <n v="5243"/>
    <n v="3139.4050000000002"/>
    <n v="2484.4760000000001"/>
    <n v="683.54"/>
    <n v="10613.5"/>
    <n v="651.79499999999996"/>
    <n v="77.298000000000002"/>
    <n v="2771.01"/>
    <n v="3.1339999999999999"/>
    <n v="0.63600000000000001"/>
    <n v="284.25"/>
    <n v="0"/>
    <n v="0"/>
    <n v="0"/>
    <n v="0"/>
    <n v="0"/>
    <n v="450.27"/>
    <n v="3.71"/>
    <n v="1683"/>
    <n v="0"/>
    <n v="1280.8150000000001"/>
    <n v="4102"/>
    <n v="1019.94"/>
    <n v="0"/>
    <n v="0"/>
    <n v="6.5960000000000001"/>
    <n v="15.629"/>
    <n v="346.76666666666665"/>
    <n v="91.858233333333331"/>
    <n v="93.493142857142857"/>
    <n v="121.75285714285714"/>
    <n v="0.39028571428571429"/>
    <n v="8.8571428571428565E-2"/>
    <n v="93.883428571428567"/>
    <n v="121.84142857142857"/>
    <n v="630.57142857142856"/>
    <n v="828"/>
    <n v="1.7142857142857142"/>
    <n v="2.1428571428571428"/>
    <n v="2220"/>
    <n v="427"/>
    <n v="1747"/>
    <n v="18723"/>
    <n v="1971"/>
    <n v="3206"/>
    <n v="284678"/>
    <n v="53655"/>
    <n v="19950.099999999999"/>
    <n v="1821"/>
    <n v="92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00000000000004"/>
    <n v="0"/>
    <n v="0"/>
    <n v="0"/>
    <n v="108.5"/>
    <n v="16"/>
    <n v="17.5"/>
    <n v="0"/>
    <n v="0"/>
    <n v="0"/>
    <n v="149"/>
    <n v="17"/>
    <n v="35.1"/>
    <n v="0"/>
    <n v="0"/>
    <n v="0"/>
    <n v="0"/>
    <n v="0.3"/>
    <n v="0"/>
    <n v="10.4"/>
    <n v="6.6"/>
    <n v="-5.0428571428571445"/>
    <n v="-3.5395382988721824"/>
    <n v="-3.6214285714285714"/>
    <n v="-2.5424095725246625"/>
    <n v="548"/>
    <n v="2.52025433986273"/>
    <n v="7.5050363373231299"/>
    <n v="6.7725846904992801"/>
    <n v="0"/>
    <n v="4.1150826297037497"/>
    <n v="0"/>
    <n v="0.66700000000000004"/>
    <n v="2.1"/>
    <n v="1.6"/>
    <n v="0.20100000000000001"/>
    <n v="0.13200000000000001"/>
    <n v="0.495"/>
    <n v="104569.61"/>
    <n v="1.0009999999999999"/>
    <n v="1.61"/>
    <n v="1236.6769999999999"/>
    <n v="474.11700000000002"/>
    <n v="162.23500000000001"/>
    <n v="5961.41"/>
    <n v="1625.0399999999954"/>
    <n v="475.22"/>
    <n v="318.65600000000001"/>
    <n v="155.46100000000001"/>
    <n v="0"/>
    <n v="155.46100000000001"/>
    <n v="0"/>
    <n v="774.74000000000433"/>
    <n v="850.29999999999131"/>
    <n v="0"/>
    <n v="0"/>
    <n v="451.14"/>
    <n v="141.18100000000001"/>
    <n v="-33.764705882352942"/>
    <n v="-15.382352941176471"/>
    <n v="5.9411764705882355"/>
    <n v="-39.205882352941174"/>
    <n v="-15.303030303030303"/>
    <n v="5.9393939393939394"/>
    <n v="0"/>
    <n v="0"/>
    <n v="0"/>
    <n v="0"/>
    <n v="3159.1350000000002"/>
    <n v="108.5"/>
    <n v="16"/>
    <n v="21.9"/>
    <n v="5567"/>
    <n v="5569"/>
    <n v="20207.599999999999"/>
    <n v="1854"/>
    <n v="980.5"/>
    <n v="15141"/>
    <n v="30583"/>
    <n v="3807"/>
    <n v="9376"/>
    <n v="0.40534391350284382"/>
    <n v="0"/>
    <n v="0.40534391350284382"/>
    <n v="0"/>
    <n v="0"/>
    <n v="1"/>
    <n v="0"/>
    <n v="891"/>
    <n v="3508"/>
    <n v="0"/>
    <n v="7386"/>
    <n v="29"/>
    <n v="1"/>
    <n v="20873.599999999999"/>
    <n v="0"/>
    <n v="0"/>
    <n v="0"/>
    <n v="0"/>
    <n v="0"/>
    <n v="0"/>
    <n v="0"/>
    <n v="0"/>
    <n v="4.4000000000000004"/>
    <n v="0"/>
    <n v="126"/>
    <n v="0"/>
    <n v="184.1"/>
    <n v="0"/>
    <n v="0"/>
    <n v="130.4"/>
    <n v="21188.1"/>
    <n v="582.9"/>
    <n v="1734.8666666666668"/>
    <n v="0.20856776468702415"/>
    <n v="0"/>
    <n v="0"/>
    <n v="0"/>
    <n v="0"/>
    <n v="0"/>
    <n v="0"/>
    <n v="6.4504688627073818"/>
    <n v="0"/>
    <n v="0"/>
    <n v="0"/>
    <n v="53655"/>
    <n v="0"/>
    <n v="0"/>
    <n v="2.5094493868718439"/>
    <n v="0"/>
    <n v="0"/>
    <n v="0"/>
    <n v="0"/>
    <n v="0"/>
    <n v="0"/>
    <n v="0"/>
    <n v="0"/>
    <n v="5.2897331089204135E-4"/>
    <n v="0"/>
    <n v="1.514787208463573E-2"/>
    <n v="0"/>
    <n v="2.2132724212551094E-2"/>
    <n v="0"/>
    <n v="0"/>
    <n v="0"/>
    <n v="1734.8666666666668"/>
    <n v="0"/>
    <n v="0"/>
    <n v="227672.23569999999"/>
    <n v="25813901.027199995"/>
    <n v="0"/>
    <n v="0"/>
    <n v="0"/>
    <n v="457392.03159999999"/>
    <n v="51859958.233599998"/>
    <n v="0"/>
    <n v="0"/>
    <n v="0"/>
    <n v="0"/>
    <n v="53655"/>
    <n v="0"/>
    <n v="0"/>
    <n v="0"/>
    <n v="0"/>
    <n v="0"/>
    <n v="0"/>
    <n v="0"/>
    <n v="0"/>
    <n v="1360"/>
    <n v="0"/>
    <n v="310"/>
    <n v="0"/>
    <n v="390"/>
    <n v="10"/>
    <n v="0"/>
    <n v="0"/>
    <n v="1360"/>
    <n v="0"/>
    <n v="0"/>
    <n v="390"/>
  </r>
  <r>
    <x v="474"/>
    <s v="London"/>
    <x v="0"/>
    <x v="0"/>
    <n v="5401"/>
    <n v="6856"/>
    <n v="0"/>
    <n v="0"/>
    <n v="0"/>
    <n v="1"/>
    <n v="3159.1350000000002"/>
    <n v="4194.04"/>
    <n v="0"/>
    <n v="0"/>
    <n v="1"/>
    <n v="1"/>
    <n v="0"/>
    <n v="0"/>
    <n v="0"/>
    <n v="0"/>
    <n v="0"/>
    <n v="1208.8800000000001"/>
    <n v="448.834"/>
    <n v="4602"/>
    <n v="2521.6"/>
    <n v="1848.915"/>
    <n v="569.47400000000005"/>
    <n v="9993.7000000000007"/>
    <n v="669.52099999999996"/>
    <n v="83.016999999999996"/>
    <n v="2800.8"/>
    <n v="3.1640000000000001"/>
    <n v="0.60399999999999998"/>
    <n v="263.25"/>
    <n v="0"/>
    <n v="0"/>
    <n v="0"/>
    <n v="0"/>
    <n v="0"/>
    <n v="377.35"/>
    <n v="2.774"/>
    <n v="1618"/>
    <n v="0"/>
    <n v="1253.0830000000001"/>
    <n v="4365"/>
    <n v="906.14"/>
    <n v="0"/>
    <n v="0"/>
    <n v="7.7210000000000001"/>
    <n v="11.491"/>
    <n v="346.76666666666665"/>
    <n v="91.858233333333331"/>
    <n v="149.09828571428571"/>
    <n v="189.28"/>
    <n v="4.8719999999999999"/>
    <n v="3.6942857142857144"/>
    <n v="153.97028571428572"/>
    <n v="192.97428571428571"/>
    <n v="1010.7142857142857"/>
    <n v="1296"/>
    <n v="30.571428571428573"/>
    <n v="36.571428571428569"/>
    <n v="1809"/>
    <n v="290"/>
    <n v="1257"/>
    <n v="13799"/>
    <n v="1649"/>
    <n v="2216"/>
    <n v="198135"/>
    <n v="44838"/>
    <n v="15059.2"/>
    <n v="1375"/>
    <n v="70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00000000000004"/>
    <n v="0"/>
    <n v="0"/>
    <n v="0"/>
    <n v="23.5"/>
    <n v="4"/>
    <n v="26.3"/>
    <n v="0"/>
    <n v="0"/>
    <n v="0"/>
    <n v="61.3"/>
    <n v="7"/>
    <n v="26.3"/>
    <n v="3.3"/>
    <n v="0"/>
    <n v="0"/>
    <n v="0"/>
    <n v="0"/>
    <n v="0"/>
    <n v="12.3"/>
    <n v="10.6"/>
    <n v="-0.95714285714285552"/>
    <n v="-0.5513804041353374"/>
    <n v="-5.5857142857142845"/>
    <n v="-5.5857142857142845"/>
    <n v="528"/>
    <n v="2.1006970279680801"/>
    <n v="7.5473145121894802"/>
    <n v="5.9145521298812103"/>
    <n v="0"/>
    <n v="3.6908162382065202"/>
    <n v="0"/>
    <n v="0.748"/>
    <n v="1.7"/>
    <n v="1.2"/>
    <n v="0.16300000000000001"/>
    <n v="8.8999999999999996E-2"/>
    <n v="0.436"/>
    <n v="84117.52"/>
    <n v="1"/>
    <n v="1.54"/>
    <n v="1106.827"/>
    <n v="498.964"/>
    <n v="181.607"/>
    <n v="5601.4200000000465"/>
    <n v="1615.52"/>
    <n v="474.15999999999997"/>
    <n v="336.524"/>
    <n v="162.44"/>
    <n v="0"/>
    <n v="162.44"/>
    <n v="0"/>
    <n v="779.93999999999994"/>
    <n v="835.57999999999993"/>
    <n v="0"/>
    <n v="0"/>
    <n v="475.22"/>
    <n v="162.23500000000001"/>
    <n v="-35.852941176470587"/>
    <n v="-19.735294117647058"/>
    <n v="4.0882352941176467"/>
    <n v="-41.058823529411768"/>
    <n v="-16.030303030303031"/>
    <n v="5.0606060606060606"/>
    <n v="0"/>
    <n v="0"/>
    <n v="0"/>
    <n v="0"/>
    <n v="3159.1350000000002"/>
    <n v="23.5"/>
    <n v="4"/>
    <n v="34"/>
    <n v="5712"/>
    <n v="5712"/>
    <n v="15144"/>
    <n v="1386"/>
    <n v="767.19999999999982"/>
    <n v="11497"/>
    <n v="22886"/>
    <n v="5017"/>
    <n v="10729"/>
    <n v="0.30416352973181582"/>
    <n v="0"/>
    <n v="0.30416352973181582"/>
    <n v="0"/>
    <n v="0"/>
    <n v="0"/>
    <n v="1"/>
    <n v="507"/>
    <n v="6257"/>
    <n v="5"/>
    <n v="9079"/>
    <n v="29"/>
    <n v="0"/>
    <n v="15766.1"/>
    <n v="0"/>
    <n v="0"/>
    <n v="0"/>
    <n v="0"/>
    <n v="0"/>
    <n v="0"/>
    <n v="0"/>
    <n v="0"/>
    <n v="4.4000000000000004"/>
    <n v="0"/>
    <n v="49.8"/>
    <n v="0"/>
    <n v="87.6"/>
    <n v="3.3"/>
    <n v="0"/>
    <n v="57.5"/>
    <n v="15911.199999999999"/>
    <n v="582.9"/>
    <n v="1412.8666666666668"/>
    <n v="0.26159353206196384"/>
    <n v="0"/>
    <n v="0"/>
    <n v="0"/>
    <n v="0"/>
    <n v="0"/>
    <n v="0"/>
    <n v="8.3017959637104237"/>
    <n v="0"/>
    <n v="0"/>
    <n v="0"/>
    <n v="44838"/>
    <n v="0"/>
    <n v="0"/>
    <n v="2.9191075726717277"/>
    <n v="0"/>
    <n v="0"/>
    <n v="0"/>
    <n v="0"/>
    <n v="0"/>
    <n v="0"/>
    <n v="0"/>
    <n v="0"/>
    <n v="8.1466395112016296E-4"/>
    <n v="0"/>
    <n v="9.2205147194963887E-3"/>
    <n v="0"/>
    <n v="1.6219218663210515E-2"/>
    <n v="6.1099796334012214E-4"/>
    <n v="0"/>
    <n v="0"/>
    <n v="1412.8666666666668"/>
    <n v="0"/>
    <n v="0"/>
    <n v="96958.045199999993"/>
    <n v="17450345.164700001"/>
    <n v="0"/>
    <n v="0"/>
    <n v="0"/>
    <n v="161964.954"/>
    <n v="29150178.781500001"/>
    <n v="0"/>
    <n v="0"/>
    <n v="0"/>
    <n v="0"/>
    <n v="44838"/>
    <n v="0"/>
    <n v="0"/>
    <n v="0"/>
    <n v="0"/>
    <n v="0"/>
    <n v="0"/>
    <n v="0"/>
    <n v="0"/>
    <n v="1210"/>
    <n v="0"/>
    <n v="160"/>
    <n v="0"/>
    <n v="170"/>
    <n v="40"/>
    <n v="0"/>
    <n v="0"/>
    <n v="1210"/>
    <n v="0"/>
    <n v="0"/>
    <n v="170"/>
  </r>
  <r>
    <x v="475"/>
    <s v="London"/>
    <x v="0"/>
    <x v="0"/>
    <n v="3537"/>
    <n v="4640"/>
    <n v="0"/>
    <n v="0"/>
    <n v="0"/>
    <n v="1"/>
    <n v="3159.1350000000002"/>
    <n v="4194.04"/>
    <n v="0"/>
    <n v="0"/>
    <n v="1"/>
    <n v="1"/>
    <n v="0"/>
    <n v="0"/>
    <n v="0"/>
    <n v="0"/>
    <n v="0"/>
    <n v="763.82"/>
    <n v="296.67599999999999"/>
    <n v="2911"/>
    <n v="2676.4359999999997"/>
    <n v="2007.606"/>
    <n v="492.5"/>
    <n v="8059.32"/>
    <n v="665.54300000000001"/>
    <n v="84.403999999999996"/>
    <n v="2802.26"/>
    <n v="3.2869999999999999"/>
    <n v="0.56699999999999995"/>
    <n v="260.14"/>
    <n v="0"/>
    <n v="0"/>
    <n v="0"/>
    <n v="0"/>
    <n v="0"/>
    <n v="426.07"/>
    <n v="3.5390000000000001"/>
    <n v="366"/>
    <n v="0"/>
    <n v="554.90800000000002"/>
    <n v="1751"/>
    <n v="419.64"/>
    <n v="0"/>
    <n v="0"/>
    <n v="4.7930000000000001"/>
    <n v="10.372"/>
    <n v="346.76666666666665"/>
    <n v="91.858233333333331"/>
    <n v="149.09828571428571"/>
    <n v="189.28"/>
    <n v="4.8719999999999999"/>
    <n v="3.6942857142857144"/>
    <n v="153.97028571428572"/>
    <n v="192.97428571428571"/>
    <n v="1010.7142857142857"/>
    <n v="1296"/>
    <n v="30.571428571428573"/>
    <n v="36.571428571428569"/>
    <n v="1735"/>
    <n v="208"/>
    <n v="694"/>
    <n v="7616"/>
    <n v="822"/>
    <n v="1938"/>
    <n v="119469"/>
    <n v="30460"/>
    <n v="8574.5"/>
    <n v="778"/>
    <n v="38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3"/>
    <n v="2"/>
    <n v="35.299999999999997"/>
    <n v="0"/>
    <n v="0"/>
    <n v="0"/>
    <n v="17.600000000000001"/>
    <n v="2"/>
    <n v="0"/>
    <n v="7.2"/>
    <n v="0"/>
    <n v="0"/>
    <n v="0"/>
    <n v="0"/>
    <n v="0"/>
    <n v="13.2"/>
    <n v="0"/>
    <n v="-5.714285714285694E-2"/>
    <n v="-3.2918233082706645E-2"/>
    <n v="-5.5857142857142845"/>
    <n v="-5.5857142857142845"/>
    <n v="742"/>
    <n v="2.24882635967939"/>
    <n v="7.7214922081727897"/>
    <n v="5.9544283525971302"/>
    <n v="0"/>
    <n v="4.0775580419765403"/>
    <n v="0"/>
    <n v="0.754"/>
    <n v="1.8"/>
    <n v="1.2"/>
    <n v="0.159"/>
    <n v="8.6999999999999994E-2"/>
    <n v="0.36399999999999999"/>
    <n v="72161.86"/>
    <n v="1"/>
    <n v="1.61"/>
    <n v="1056.0139999999999"/>
    <n v="314.41300000000001"/>
    <n v="164.203"/>
    <n v="5271.829999999999"/>
    <n v="892.16000000000008"/>
    <n v="434.15999999999997"/>
    <n v="305.03300000000002"/>
    <n v="9.3800000000000008"/>
    <n v="0"/>
    <n v="9.3800000000000008"/>
    <n v="0"/>
    <n v="769.03"/>
    <n v="123.13"/>
    <n v="0"/>
    <n v="0"/>
    <n v="474.15999999999997"/>
    <n v="181.607"/>
    <n v="-26.029411764705884"/>
    <n v="-12.529411764705882"/>
    <n v="55.878787878787875"/>
    <n v="-44.705882352941174"/>
    <n v="-47.558823529411768"/>
    <n v="13.787878787878787"/>
    <n v="0"/>
    <n v="0"/>
    <n v="0"/>
    <n v="0"/>
    <n v="3159.1350000000002"/>
    <n v="14.3"/>
    <n v="2"/>
    <n v="42.5"/>
    <n v="4169"/>
    <n v="4171"/>
    <n v="8606.4"/>
    <n v="782"/>
    <n v="427.3"/>
    <n v="7126"/>
    <n v="14353"/>
    <n v="4043"/>
    <n v="8214"/>
    <n v="0"/>
    <n v="0"/>
    <n v="0"/>
    <n v="0"/>
    <n v="0"/>
    <n v="0"/>
    <n v="0"/>
    <n v="702"/>
    <n v="4397"/>
    <n v="0"/>
    <n v="6657"/>
    <n v="16"/>
    <n v="1"/>
    <n v="8959.2999999999993"/>
    <n v="0"/>
    <n v="0"/>
    <n v="0"/>
    <n v="0"/>
    <n v="0"/>
    <n v="0"/>
    <n v="0"/>
    <n v="0"/>
    <n v="0"/>
    <n v="0"/>
    <n v="49.599999999999994"/>
    <n v="0"/>
    <n v="17.600000000000001"/>
    <n v="7.2"/>
    <n v="0"/>
    <n v="56.8"/>
    <n v="9033.7000000000007"/>
    <n v="582.9"/>
    <n v="585.86666666666667"/>
    <n v="0.1656394307793799"/>
    <n v="0"/>
    <n v="0"/>
    <n v="0"/>
    <n v="0"/>
    <n v="0"/>
    <n v="0"/>
    <n v="8.6118179247950248"/>
    <n v="0"/>
    <n v="0"/>
    <n v="0"/>
    <n v="30460"/>
    <n v="0"/>
    <n v="0"/>
    <n v="2.5330223353124115"/>
    <n v="0"/>
    <n v="0"/>
    <n v="0"/>
    <n v="0"/>
    <n v="0"/>
    <n v="0"/>
    <n v="0"/>
    <n v="0"/>
    <n v="0"/>
    <n v="0"/>
    <n v="1.4023183488832342E-2"/>
    <n v="0"/>
    <n v="4.9759683347469609E-3"/>
    <n v="2.0356234096692112E-3"/>
    <n v="0"/>
    <n v="0"/>
    <n v="585.86666666666667"/>
    <n v="0"/>
    <n v="0"/>
    <n v="18585.846399999999"/>
    <n v="9461146.2301999982"/>
    <n v="0"/>
    <n v="0"/>
    <n v="0"/>
    <n v="35333.865600000005"/>
    <n v="17986744.435799997"/>
    <n v="0"/>
    <n v="0"/>
    <n v="0"/>
    <n v="0"/>
    <n v="30460"/>
    <n v="0"/>
    <n v="0"/>
    <n v="0"/>
    <n v="0"/>
    <n v="0"/>
    <n v="0"/>
    <n v="0"/>
    <n v="0"/>
    <n v="550"/>
    <n v="0"/>
    <n v="120"/>
    <n v="0"/>
    <n v="120"/>
    <n v="35"/>
    <n v="0"/>
    <n v="0"/>
    <n v="550"/>
    <n v="0"/>
    <n v="0"/>
    <n v="120"/>
  </r>
  <r>
    <x v="476"/>
    <s v="London"/>
    <x v="0"/>
    <x v="0"/>
    <n v="3539"/>
    <n v="4680"/>
    <n v="0"/>
    <n v="0"/>
    <n v="0"/>
    <n v="1"/>
    <n v="3159.1350000000002"/>
    <n v="4194.04"/>
    <n v="0"/>
    <n v="0"/>
    <n v="1"/>
    <n v="1"/>
    <n v="0"/>
    <n v="0"/>
    <n v="0"/>
    <n v="0"/>
    <n v="0"/>
    <n v="1582.52"/>
    <n v="606.75199999999995"/>
    <n v="6389"/>
    <n v="2192.9850000000001"/>
    <n v="1601.009"/>
    <n v="451.29399999999998"/>
    <n v="7105.7"/>
    <n v="588.65700000000004"/>
    <n v="73.66"/>
    <n v="2762.67"/>
    <n v="3.319"/>
    <n v="0.58899999999999997"/>
    <n v="253.29"/>
    <n v="0"/>
    <n v="0"/>
    <n v="0"/>
    <n v="0"/>
    <n v="0"/>
    <n v="400.08"/>
    <n v="3.2010000000000001"/>
    <n v="369"/>
    <n v="0"/>
    <n v="624.11500000000001"/>
    <n v="2282"/>
    <n v="577.01"/>
    <n v="0"/>
    <n v="0"/>
    <n v="4.1319999999999997"/>
    <n v="9.8859999999999992"/>
    <n v="346.76666666666665"/>
    <n v="91.858233333333331"/>
    <n v="149.09828571428571"/>
    <n v="189.28"/>
    <n v="4.8719999999999999"/>
    <n v="3.6942857142857144"/>
    <n v="153.97028571428572"/>
    <n v="192.97428571428571"/>
    <n v="1010.7142857142857"/>
    <n v="1296"/>
    <n v="30.571428571428573"/>
    <n v="36.571428571428569"/>
    <n v="1807"/>
    <n v="233"/>
    <n v="669"/>
    <n v="6889"/>
    <n v="1024"/>
    <n v="1835"/>
    <n v="126190"/>
    <n v="28634"/>
    <n v="7829.3"/>
    <n v="715"/>
    <n v="437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"/>
    <n v="2"/>
    <n v="26.3"/>
    <n v="9.9"/>
    <n v="0"/>
    <n v="0"/>
    <n v="0"/>
    <n v="1.8"/>
    <n v="0"/>
    <n v="15.8"/>
    <n v="0"/>
    <n v="2.5428571428571445"/>
    <n v="1.464861372180452"/>
    <n v="-3.7857142857142847"/>
    <n v="-3.7857142857142847"/>
    <n v="699"/>
    <n v="2.21997917555441"/>
    <n v="7.5105095618797506"/>
    <n v="6.63442701005226"/>
    <n v="0"/>
    <n v="4.0394854038964301"/>
    <n v="0"/>
    <n v="0.73899999999999999"/>
    <n v="1.8"/>
    <n v="1.2"/>
    <n v="0.16500000000000001"/>
    <n v="9.6000000000000002E-2"/>
    <n v="0.34499999999999997"/>
    <n v="79043.94"/>
    <n v="1"/>
    <n v="1.63"/>
    <n v="1080.549"/>
    <n v="435.12099999999998"/>
    <n v="155.042"/>
    <n v="5326.7199999999866"/>
    <n v="1201.25"/>
    <n v="472.62"/>
    <n v="417.44600000000003"/>
    <n v="17.675000000000001"/>
    <n v="0"/>
    <n v="17.675000000000001"/>
    <n v="0"/>
    <n v="1050.94"/>
    <n v="150.31"/>
    <n v="0"/>
    <n v="0"/>
    <n v="434.15999999999997"/>
    <n v="164.203"/>
    <n v="-29.264705882352942"/>
    <n v="-14.117647058823529"/>
    <n v="36.030303030303031"/>
    <n v="-44.882352941176471"/>
    <n v="-47.264705882352942"/>
    <n v="14.757575757575758"/>
    <n v="0"/>
    <n v="0"/>
    <n v="0"/>
    <n v="0"/>
    <n v="3159.1350000000002"/>
    <n v="0"/>
    <n v="0"/>
    <n v="9.9"/>
    <n v="18436"/>
    <n v="18437"/>
    <n v="7846.8"/>
    <n v="717"/>
    <n v="474.09999999999997"/>
    <n v="6496"/>
    <n v="13379"/>
    <n v="124288"/>
    <n v="142725"/>
    <n v="0"/>
    <n v="0"/>
    <n v="0"/>
    <n v="0"/>
    <n v="0"/>
    <n v="0"/>
    <n v="0"/>
    <n v="135189"/>
    <n v="4869"/>
    <n v="0"/>
    <n v="6731"/>
    <n v="9"/>
    <n v="0"/>
    <n v="8267.2000000000007"/>
    <n v="0"/>
    <n v="0"/>
    <n v="0"/>
    <n v="0"/>
    <n v="0"/>
    <n v="0"/>
    <n v="0"/>
    <n v="0"/>
    <n v="0"/>
    <n v="0"/>
    <n v="0"/>
    <n v="0"/>
    <n v="43.8"/>
    <n v="9.9"/>
    <n v="0"/>
    <n v="9.9"/>
    <n v="8320.9"/>
    <n v="582.9"/>
    <n v="787.86666666666667"/>
    <n v="0.22262409343505699"/>
    <n v="0"/>
    <n v="0"/>
    <n v="0"/>
    <n v="0"/>
    <n v="0"/>
    <n v="0"/>
    <n v="8.0909861542808699"/>
    <n v="0"/>
    <n v="0"/>
    <n v="0"/>
    <n v="28634"/>
    <n v="0"/>
    <n v="0"/>
    <n v="2.3360271263068664"/>
    <n v="0"/>
    <n v="0"/>
    <n v="0"/>
    <n v="0"/>
    <n v="0"/>
    <n v="0"/>
    <n v="0"/>
    <n v="0"/>
    <n v="0"/>
    <n v="0"/>
    <n v="0"/>
    <n v="0"/>
    <n v="1.2376377507770556E-2"/>
    <n v="2.7974003955919752E-3"/>
    <n v="0"/>
    <n v="0"/>
    <n v="787.86666666666667"/>
    <n v="0"/>
    <n v="0"/>
    <n v="47328.046199999997"/>
    <n v="8933114.6928000003"/>
    <n v="0"/>
    <n v="0"/>
    <n v="0"/>
    <n v="70124.194199999998"/>
    <n v="13235861.604800001"/>
    <n v="0"/>
    <n v="0"/>
    <n v="0"/>
    <n v="0"/>
    <n v="28634"/>
    <n v="0"/>
    <n v="0"/>
    <n v="0"/>
    <n v="0"/>
    <n v="0"/>
    <n v="0"/>
    <n v="0"/>
    <n v="0"/>
    <n v="710"/>
    <n v="0"/>
    <n v="220"/>
    <n v="0"/>
    <n v="80"/>
    <n v="40"/>
    <n v="0"/>
    <n v="0"/>
    <n v="710"/>
    <n v="0"/>
    <n v="0"/>
    <n v="80"/>
  </r>
  <r>
    <x v="477"/>
    <s v="London"/>
    <x v="0"/>
    <x v="0"/>
    <n v="4169"/>
    <n v="5258"/>
    <n v="0"/>
    <n v="0"/>
    <n v="0"/>
    <n v="1"/>
    <n v="3159.1350000000002"/>
    <n v="4194.04"/>
    <n v="0"/>
    <n v="0"/>
    <n v="1"/>
    <n v="1"/>
    <n v="0"/>
    <n v="0"/>
    <n v="0"/>
    <n v="0"/>
    <n v="0"/>
    <n v="1973.83"/>
    <n v="711.50599999999997"/>
    <n v="7715"/>
    <n v="1616.8119999999999"/>
    <n v="1030.713"/>
    <n v="285.98599999999999"/>
    <n v="4667.8"/>
    <n v="582.70000000000005"/>
    <n v="73.177999999999997"/>
    <n v="2711.83"/>
    <n v="3.399"/>
    <n v="0.63"/>
    <n v="262.26"/>
    <n v="0"/>
    <n v="0"/>
    <n v="0"/>
    <n v="0"/>
    <n v="0"/>
    <n v="451.62"/>
    <n v="3.411"/>
    <n v="394"/>
    <n v="0"/>
    <n v="572.322"/>
    <n v="2072"/>
    <n v="437.32"/>
    <n v="0"/>
    <n v="0"/>
    <n v="3.5739999999999998"/>
    <n v="10.763999999999999"/>
    <n v="346.76666666666665"/>
    <n v="91.858233333333331"/>
    <n v="149.09828571428571"/>
    <n v="189.28"/>
    <n v="4.8719999999999999"/>
    <n v="3.6942857142857144"/>
    <n v="153.97028571428572"/>
    <n v="192.97428571428571"/>
    <n v="1010.7142857142857"/>
    <n v="1296"/>
    <n v="30.571428571428573"/>
    <n v="36.571428571428569"/>
    <n v="1854"/>
    <n v="252"/>
    <n v="886"/>
    <n v="9029"/>
    <n v="1348"/>
    <n v="2082"/>
    <n v="156012"/>
    <n v="33970"/>
    <n v="9999.5"/>
    <n v="907"/>
    <n v="487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000000000000007"/>
    <n v="0"/>
    <n v="0"/>
    <n v="0"/>
    <n v="0"/>
    <n v="0"/>
    <n v="0"/>
    <n v="5"/>
    <n v="0"/>
    <n v="0"/>
    <n v="0"/>
    <n v="0.3"/>
    <n v="0"/>
    <n v="13.9"/>
    <n v="0"/>
    <n v="0.64285714285714413"/>
    <n v="0.3703301221804518"/>
    <n v="-5.2857142857142847"/>
    <n v="-5.2857142857142847"/>
    <n v="989"/>
    <n v="2.3683459157509299"/>
    <n v="7.80722885818024"/>
    <n v="7.2596234723665303"/>
    <n v="0"/>
    <n v="4.1034600964283898"/>
    <n v="0"/>
    <n v="0.68899999999999995"/>
    <n v="2"/>
    <n v="1.5"/>
    <n v="0.191"/>
    <n v="0.12"/>
    <n v="0.38100000000000001"/>
    <n v="84291.1"/>
    <n v="1.016"/>
    <n v="1.69"/>
    <n v="1079.654"/>
    <n v="402.29"/>
    <n v="104.23099999999999"/>
    <n v="5661.090000000002"/>
    <n v="1160.4599999999996"/>
    <n v="324.70000000000005"/>
    <n v="380.76499999999999"/>
    <n v="21.524999999999999"/>
    <n v="0"/>
    <n v="21.524999999999999"/>
    <n v="0"/>
    <n v="1000.3499999999997"/>
    <n v="160.10999999999999"/>
    <n v="0"/>
    <n v="0"/>
    <n v="472.62"/>
    <n v="155.042"/>
    <n v="-30.088235294117649"/>
    <n v="-15.735294117647058"/>
    <n v="10.848484848484848"/>
    <n v="-45.176470588235297"/>
    <n v="-46.882352941176471"/>
    <n v="15.090909090909092"/>
    <n v="0"/>
    <n v="0"/>
    <n v="0"/>
    <n v="0"/>
    <n v="3159.1350000000002"/>
    <n v="0"/>
    <n v="0"/>
    <n v="13.8"/>
    <n v="23755"/>
    <n v="23755"/>
    <n v="9999.5"/>
    <n v="907"/>
    <n v="501.7"/>
    <n v="7673"/>
    <n v="15208"/>
    <n v="55350"/>
    <n v="79105"/>
    <n v="0"/>
    <n v="0"/>
    <n v="0"/>
    <n v="0"/>
    <n v="0"/>
    <n v="0"/>
    <n v="0"/>
    <n v="13595"/>
    <n v="4402"/>
    <n v="58236"/>
    <n v="5872"/>
    <n v="13"/>
    <n v="0"/>
    <n v="10487.4"/>
    <n v="0"/>
    <n v="0"/>
    <n v="0"/>
    <n v="0"/>
    <n v="0"/>
    <n v="0"/>
    <n v="0"/>
    <n v="0"/>
    <n v="0"/>
    <n v="0"/>
    <n v="8.8000000000000007"/>
    <n v="0"/>
    <n v="0"/>
    <n v="5"/>
    <n v="0"/>
    <n v="13.8"/>
    <n v="10501.199999999999"/>
    <n v="582.9"/>
    <n v="1111.8666666666668"/>
    <n v="0.2666986487566963"/>
    <n v="0"/>
    <n v="0"/>
    <n v="0"/>
    <n v="0"/>
    <n v="0"/>
    <n v="0"/>
    <n v="8.1482369872871185"/>
    <n v="0"/>
    <n v="0"/>
    <n v="0"/>
    <n v="33970"/>
    <n v="0"/>
    <n v="0"/>
    <n v="2.5155672823218995"/>
    <n v="0"/>
    <n v="0"/>
    <n v="0"/>
    <n v="0"/>
    <n v="0"/>
    <n v="0"/>
    <n v="0"/>
    <n v="0"/>
    <n v="0"/>
    <n v="0"/>
    <n v="2.110817941952507E-3"/>
    <n v="0"/>
    <n v="0"/>
    <n v="1.1993283761093788E-3"/>
    <n v="0"/>
    <n v="0"/>
    <n v="1111.8666666666668"/>
    <n v="0"/>
    <n v="0"/>
    <n v="0"/>
    <n v="11322763.3596"/>
    <n v="0"/>
    <n v="0"/>
    <n v="0"/>
    <n v="0"/>
    <n v="10809499.516199999"/>
    <n v="0"/>
    <n v="0"/>
    <n v="0"/>
    <n v="0"/>
    <n v="33970"/>
    <n v="0"/>
    <n v="0"/>
    <n v="0"/>
    <n v="0"/>
    <n v="0"/>
    <n v="0"/>
    <n v="0"/>
    <n v="0"/>
    <n v="740"/>
    <n v="0"/>
    <n v="310"/>
    <n v="0"/>
    <n v="250"/>
    <n v="60"/>
    <n v="0"/>
    <n v="0"/>
    <n v="740"/>
    <n v="0"/>
    <n v="0"/>
    <n v="250"/>
  </r>
  <r>
    <x v="478"/>
    <s v="London"/>
    <x v="0"/>
    <x v="0"/>
    <n v="4029"/>
    <n v="5082"/>
    <n v="0"/>
    <n v="0"/>
    <n v="0"/>
    <n v="1"/>
    <n v="3159.1350000000002"/>
    <n v="4194.04"/>
    <n v="0"/>
    <n v="0"/>
    <n v="1"/>
    <n v="1"/>
    <n v="0"/>
    <n v="0"/>
    <n v="0"/>
    <n v="0"/>
    <n v="0"/>
    <n v="2023.14"/>
    <n v="737.78"/>
    <n v="7828"/>
    <n v="1726.57"/>
    <n v="1473.768"/>
    <n v="444.34500000000003"/>
    <n v="6642.27"/>
    <n v="248.75399999999999"/>
    <n v="31.457999999999998"/>
    <n v="1159.3800000000001"/>
    <n v="4.048"/>
    <n v="0.63800000000000001"/>
    <n v="267.41000000000003"/>
    <n v="0"/>
    <n v="0"/>
    <n v="0"/>
    <n v="0"/>
    <n v="0"/>
    <n v="385.21"/>
    <n v="3.9969999999999999"/>
    <n v="432"/>
    <n v="0"/>
    <n v="817.08199999999999"/>
    <n v="2970"/>
    <n v="634.44000000000005"/>
    <n v="0"/>
    <n v="0"/>
    <n v="3.7770000000000001"/>
    <n v="10.84"/>
    <n v="249.51612903225808"/>
    <n v="56.720451612903226"/>
    <n v="149.09828571428571"/>
    <n v="189.28"/>
    <n v="4.8719999999999999"/>
    <n v="3.6942857142857144"/>
    <n v="153.97028571428572"/>
    <n v="192.97428571428571"/>
    <n v="1010.7142857142857"/>
    <n v="1296"/>
    <n v="30.571428571428573"/>
    <n v="36.571428571428569"/>
    <n v="1733"/>
    <n v="220"/>
    <n v="1060"/>
    <n v="8459"/>
    <n v="1248"/>
    <n v="2136"/>
    <n v="147449"/>
    <n v="33287"/>
    <n v="9343.7999999999993"/>
    <n v="852"/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000000000000007"/>
    <n v="5.5"/>
    <n v="0"/>
    <n v="0"/>
    <n v="0"/>
    <n v="3.3"/>
    <n v="0"/>
    <n v="12.2"/>
    <n v="0"/>
    <n v="-1.0571428571428569"/>
    <n v="-0.60898731203007506"/>
    <n v="-2.2857142857142847"/>
    <n v="-2.2857142857142847"/>
    <n v="1071"/>
    <n v="2.1740642970478201"/>
    <n v="7.1221862989881295"/>
    <n v="6.8101304304371002"/>
    <n v="0"/>
    <n v="3.91130060520491"/>
    <n v="0"/>
    <n v="0.70699999999999996"/>
    <n v="1.9"/>
    <n v="1.3"/>
    <n v="0.18099999999999999"/>
    <n v="0.112"/>
    <n v="0.34799999999999998"/>
    <n v="90104.960000000006"/>
    <n v="1.0009999999999999"/>
    <n v="1.64"/>
    <n v="1353.4280000000001"/>
    <n v="248.09399999999999"/>
    <n v="0"/>
    <n v="5615.5199999999986"/>
    <n v="684.72000000000264"/>
    <n v="0"/>
    <n v="210.31800000000001"/>
    <n v="37.776000000000003"/>
    <n v="0"/>
    <n v="37.776000000000003"/>
    <n v="0"/>
    <n v="463.04999999999978"/>
    <n v="221.67000000000277"/>
    <n v="0"/>
    <n v="0"/>
    <n v="324.70000000000005"/>
    <n v="104.23099999999999"/>
    <n v="-28.647058823529413"/>
    <n v="-10.5"/>
    <n v="35.272727272727273"/>
    <n v="-45.529411764705884"/>
    <n v="-44.941176470588232"/>
    <n v="14.575757575757576"/>
    <n v="0"/>
    <n v="0"/>
    <n v="0"/>
    <n v="0"/>
    <n v="3159.1350000000002"/>
    <n v="0"/>
    <n v="0"/>
    <n v="5.5"/>
    <n v="27929"/>
    <n v="27929"/>
    <n v="9343.7999999999993"/>
    <n v="852"/>
    <n v="581.29999999999995"/>
    <n v="8072"/>
    <n v="16278"/>
    <n v="137115"/>
    <n v="165044"/>
    <n v="0"/>
    <n v="0"/>
    <n v="0"/>
    <n v="0"/>
    <n v="0"/>
    <n v="0"/>
    <n v="0"/>
    <n v="158321"/>
    <n v="3948"/>
    <n v="1"/>
    <n v="5851"/>
    <n v="11"/>
    <n v="1"/>
    <n v="9910.7999999999993"/>
    <n v="0"/>
    <n v="0"/>
    <n v="0"/>
    <n v="0"/>
    <n v="0"/>
    <n v="0"/>
    <n v="0"/>
    <n v="0"/>
    <n v="0"/>
    <n v="0"/>
    <n v="0"/>
    <n v="0"/>
    <n v="8.8000000000000007"/>
    <n v="5.5"/>
    <n v="0"/>
    <n v="5.5"/>
    <n v="9925.0999999999985"/>
    <n v="326.16129032258067"/>
    <n v="1171.3548387096773"/>
    <n v="0.29073091057574518"/>
    <n v="0"/>
    <n v="0"/>
    <n v="0"/>
    <n v="0"/>
    <n v="0"/>
    <n v="0"/>
    <n v="8.2618515760734681"/>
    <n v="0"/>
    <n v="0"/>
    <n v="0"/>
    <n v="33287"/>
    <n v="0"/>
    <n v="0"/>
    <n v="2.4598659717051374"/>
    <n v="0"/>
    <n v="0"/>
    <n v="0"/>
    <n v="0"/>
    <n v="0"/>
    <n v="0"/>
    <n v="0"/>
    <n v="0"/>
    <n v="0"/>
    <n v="0"/>
    <n v="0"/>
    <n v="0"/>
    <n v="2.1841648051625713E-3"/>
    <n v="1.365103003226607E-3"/>
    <n v="0"/>
    <n v="0"/>
    <n v="1171.3548387096773"/>
    <n v="0"/>
    <n v="0"/>
    <n v="11910.166400000002"/>
    <n v="13413554.2224"/>
    <n v="0"/>
    <n v="0"/>
    <n v="0"/>
    <n v="12969.158400000002"/>
    <n v="14606219.894399999"/>
    <n v="0"/>
    <n v="0"/>
    <n v="0"/>
    <n v="0"/>
    <n v="33287"/>
    <n v="0"/>
    <n v="0"/>
    <n v="0"/>
    <n v="0"/>
    <n v="0"/>
    <n v="0"/>
    <n v="0"/>
    <n v="0"/>
    <n v="840"/>
    <n v="0"/>
    <n v="320"/>
    <n v="0"/>
    <n v="140"/>
    <n v="50"/>
    <n v="0"/>
    <n v="0"/>
    <n v="840"/>
    <n v="0"/>
    <n v="0"/>
    <n v="140"/>
  </r>
  <r>
    <x v="479"/>
    <s v="London"/>
    <x v="0"/>
    <x v="0"/>
    <n v="7258"/>
    <n v="8872"/>
    <n v="0"/>
    <n v="0"/>
    <n v="0"/>
    <n v="1"/>
    <n v="3159.1350000000002"/>
    <n v="4194.04"/>
    <n v="0"/>
    <n v="0"/>
    <n v="1"/>
    <n v="1"/>
    <n v="0"/>
    <n v="0"/>
    <n v="0"/>
    <n v="0"/>
    <n v="0"/>
    <n v="2215.46"/>
    <n v="790.65300000000002"/>
    <n v="8129"/>
    <n v="1797.9829999999999"/>
    <n v="1793.481"/>
    <n v="517.68499999999995"/>
    <n v="7870.76"/>
    <n v="0"/>
    <n v="0"/>
    <n v="0"/>
    <n v="4.5019999999999998"/>
    <n v="0.74399999999999999"/>
    <n v="336.18"/>
    <n v="0"/>
    <n v="0"/>
    <n v="0"/>
    <n v="0"/>
    <n v="0"/>
    <n v="486.5"/>
    <n v="4.593"/>
    <n v="517"/>
    <n v="0"/>
    <n v="1030.501"/>
    <n v="3618"/>
    <n v="905.17"/>
    <n v="0"/>
    <n v="0"/>
    <n v="5.1120000000000001"/>
    <n v="14.896000000000001"/>
    <n v="249.51612903225808"/>
    <n v="56.720451612903226"/>
    <n v="149.09828571428571"/>
    <n v="189.28"/>
    <n v="4.8719999999999999"/>
    <n v="3.6942857142857144"/>
    <n v="153.97028571428572"/>
    <n v="192.97428571428571"/>
    <n v="1010.7142857142857"/>
    <n v="1296"/>
    <n v="30.571428571428573"/>
    <n v="36.571428571428569"/>
    <n v="2007"/>
    <n v="331"/>
    <n v="1353"/>
    <n v="15318"/>
    <n v="1717"/>
    <n v="3120"/>
    <n v="233748"/>
    <n v="52323"/>
    <n v="16725.099999999999"/>
    <n v="1515"/>
    <n v="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7"/>
    <n v="0"/>
    <n v="0"/>
    <n v="0"/>
    <n v="0"/>
    <n v="0"/>
    <n v="0"/>
    <n v="14.9"/>
    <n v="0"/>
    <n v="0"/>
    <n v="0"/>
    <n v="3.6"/>
    <n v="0"/>
    <n v="12.2"/>
    <n v="9.8000000000000007"/>
    <n v="-1.0571428571428569"/>
    <n v="-0.60898731203007506"/>
    <n v="-1.9857142857142844"/>
    <n v="-1.9857142857142844"/>
    <n v="1036"/>
    <n v="2.9511895429798201"/>
    <n v="8.0385731965895406"/>
    <n v="7.0268828929045801"/>
    <n v="0"/>
    <n v="4.6306845941382404"/>
    <n v="0"/>
    <n v="0.64300000000000002"/>
    <n v="2.4"/>
    <n v="1.9"/>
    <n v="0.21299999999999999"/>
    <n v="0.14399999999999999"/>
    <n v="0.51800000000000002"/>
    <n v="92249.75"/>
    <n v="1.087"/>
    <n v="1.84"/>
    <n v="1299.904"/>
    <n v="176.61199999999999"/>
    <n v="0"/>
    <n v="5731.2200000000021"/>
    <n v="444.56999999999982"/>
    <n v="0"/>
    <n v="172.59"/>
    <n v="4.0220000000000002"/>
    <n v="0"/>
    <n v="4.0220000000000002"/>
    <n v="0"/>
    <n v="363.81999999999982"/>
    <n v="80.75"/>
    <n v="0"/>
    <n v="0"/>
    <n v="0"/>
    <n v="0"/>
    <n v="-40.294117647058826"/>
    <n v="-19.294117647058822"/>
    <n v="-17.117647058823529"/>
    <n v="-43.5"/>
    <n v="-45.323529411764703"/>
    <n v="15.757575757575758"/>
    <n v="0"/>
    <n v="0"/>
    <n v="0"/>
    <n v="0"/>
    <n v="3159.1350000000002"/>
    <n v="0"/>
    <n v="0"/>
    <n v="32.6"/>
    <n v="6081"/>
    <n v="6081"/>
    <n v="16725.099999999999"/>
    <n v="1515"/>
    <n v="765.6"/>
    <n v="13654"/>
    <n v="27440"/>
    <n v="4864"/>
    <n v="10945"/>
    <n v="0.29049255676534042"/>
    <n v="0"/>
    <n v="0.29049255676534042"/>
    <n v="0"/>
    <n v="1"/>
    <n v="0"/>
    <n v="0"/>
    <n v="1458"/>
    <n v="5162"/>
    <n v="0"/>
    <n v="7848"/>
    <n v="21"/>
    <n v="0"/>
    <n v="17458.099999999999"/>
    <n v="0"/>
    <n v="0"/>
    <n v="0"/>
    <n v="0"/>
    <n v="0"/>
    <n v="0"/>
    <n v="0"/>
    <n v="0"/>
    <n v="0"/>
    <n v="0"/>
    <n v="17.7"/>
    <n v="0"/>
    <n v="0"/>
    <n v="14.9"/>
    <n v="0"/>
    <n v="32.6"/>
    <n v="17490.7"/>
    <n v="326.16129032258067"/>
    <n v="1640.3548387096773"/>
    <n v="0.2260064533906968"/>
    <n v="0"/>
    <n v="0"/>
    <n v="0"/>
    <n v="0"/>
    <n v="0"/>
    <n v="0"/>
    <n v="7.2090107467621936"/>
    <n v="0"/>
    <n v="0"/>
    <n v="0"/>
    <n v="52323"/>
    <n v="0"/>
    <n v="0"/>
    <n v="2.4053596031964726"/>
    <n v="0"/>
    <n v="0"/>
    <n v="0"/>
    <n v="0"/>
    <n v="0"/>
    <n v="0"/>
    <n v="0"/>
    <n v="0"/>
    <n v="0"/>
    <n v="0"/>
    <n v="2.4386883438963902E-3"/>
    <n v="0"/>
    <n v="0"/>
    <n v="2.0529071369523285E-3"/>
    <n v="0"/>
    <n v="0"/>
    <n v="1640.3548387096773"/>
    <n v="0"/>
    <n v="0"/>
    <n v="0"/>
    <n v="22693854.022399999"/>
    <n v="0"/>
    <n v="0"/>
    <n v="0"/>
    <n v="0"/>
    <n v="31310770.646099996"/>
    <n v="0"/>
    <n v="0"/>
    <n v="0"/>
    <n v="0"/>
    <n v="52323"/>
    <n v="0"/>
    <n v="0"/>
    <n v="0"/>
    <n v="0"/>
    <n v="0"/>
    <n v="0"/>
    <n v="0"/>
    <n v="0"/>
    <n v="1110"/>
    <n v="0"/>
    <n v="360"/>
    <n v="0"/>
    <n v="220"/>
    <n v="80"/>
    <n v="0"/>
    <n v="0"/>
    <n v="1110"/>
    <n v="0"/>
    <n v="0"/>
    <n v="220"/>
  </r>
  <r>
    <x v="480"/>
    <s v="London"/>
    <x v="0"/>
    <x v="0"/>
    <n v="8808"/>
    <n v="10422"/>
    <n v="0"/>
    <n v="0"/>
    <n v="0"/>
    <n v="1"/>
    <n v="3159.1350000000002"/>
    <n v="4194.04"/>
    <n v="0"/>
    <n v="0"/>
    <n v="1"/>
    <n v="1"/>
    <n v="0"/>
    <n v="0"/>
    <n v="0"/>
    <n v="0"/>
    <n v="0"/>
    <n v="1453.1100000000001"/>
    <n v="547.02300000000002"/>
    <n v="5378"/>
    <n v="3012.6679999999997"/>
    <n v="3008.2469999999998"/>
    <n v="772.38099999999997"/>
    <n v="12384.86"/>
    <n v="0"/>
    <n v="0"/>
    <n v="0"/>
    <n v="4.4210000000000003"/>
    <n v="0.73899999999999999"/>
    <n v="325.719999999999"/>
    <n v="0"/>
    <n v="0"/>
    <n v="0"/>
    <n v="0"/>
    <n v="0"/>
    <n v="474.27"/>
    <n v="4.202"/>
    <n v="517"/>
    <n v="0"/>
    <n v="1908.4670000000001"/>
    <n v="6665"/>
    <n v="1567.03"/>
    <n v="0"/>
    <n v="0"/>
    <n v="7.6639999999999997"/>
    <n v="16.023"/>
    <n v="249.51612903225808"/>
    <n v="56.720451612903226"/>
    <n v="149.09828571428571"/>
    <n v="189.28"/>
    <n v="4.8719999999999999"/>
    <n v="3.6942857142857144"/>
    <n v="153.97028571428572"/>
    <n v="192.97428571428571"/>
    <n v="1010.7142857142857"/>
    <n v="1296"/>
    <n v="30.571428571428573"/>
    <n v="36.571428571428569"/>
    <n v="2245"/>
    <n v="407"/>
    <n v="1658"/>
    <n v="20605"/>
    <n v="2423"/>
    <n v="3655"/>
    <n v="284243"/>
    <n v="63216"/>
    <n v="22061.5"/>
    <n v="1998"/>
    <n v="94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"/>
    <n v="0"/>
    <n v="0"/>
    <n v="0"/>
    <n v="0"/>
    <n v="0"/>
    <n v="8.8000000000000007"/>
    <n v="0"/>
    <n v="0"/>
    <n v="0"/>
    <n v="0"/>
    <n v="0"/>
    <n v="0"/>
    <n v="19.3"/>
    <n v="0"/>
    <n v="0"/>
    <n v="0"/>
    <n v="30"/>
    <n v="0"/>
    <n v="13.5"/>
    <n v="0"/>
    <n v="0.24285714285714377"/>
    <n v="0.13990249060150428"/>
    <n v="24.414285714285715"/>
    <n v="24.414285714285715"/>
    <n v="791"/>
    <n v="2.5095090658511499"/>
    <n v="8.0503344714136205"/>
    <n v="6.9818681981918997"/>
    <n v="0"/>
    <n v="4.07159160278702"/>
    <n v="0"/>
    <n v="0.67600000000000005"/>
    <n v="2"/>
    <n v="1.5"/>
    <n v="0.19900000000000001"/>
    <n v="0.125"/>
    <n v="0.52700000000000002"/>
    <n v="102313.83"/>
    <n v="1.02"/>
    <n v="1.66"/>
    <n v="1458.87"/>
    <n v="194.39400000000001"/>
    <n v="0"/>
    <n v="6095.150000000006"/>
    <n v="512.5099999999992"/>
    <n v="0"/>
    <n v="187.05500000000001"/>
    <n v="7.3390000000000004"/>
    <n v="0"/>
    <n v="7.3390000000000004"/>
    <n v="0"/>
    <n v="363.28999999999922"/>
    <n v="149.22"/>
    <n v="0"/>
    <n v="0"/>
    <n v="0"/>
    <n v="0"/>
    <n v="-36.323529411764703"/>
    <n v="-13.911764705882353"/>
    <n v="-11.058823529411764"/>
    <n v="-39.794117647058826"/>
    <n v="-16.636363636363637"/>
    <n v="7.5151515151515156"/>
    <n v="0"/>
    <n v="0"/>
    <n v="0"/>
    <n v="0"/>
    <n v="3159.1350000000002"/>
    <n v="0"/>
    <n v="0"/>
    <n v="35.799999999999997"/>
    <n v="5938"/>
    <n v="5938"/>
    <n v="22061.5"/>
    <n v="1998"/>
    <n v="979.9"/>
    <n v="15777"/>
    <n v="30329"/>
    <n v="3551"/>
    <n v="9489"/>
    <n v="0.40534391350284382"/>
    <n v="0"/>
    <n v="0.40534391350284382"/>
    <n v="0"/>
    <n v="0"/>
    <n v="1"/>
    <n v="0"/>
    <n v="931"/>
    <n v="3056"/>
    <n v="0"/>
    <n v="8318"/>
    <n v="32"/>
    <n v="0"/>
    <n v="23005.599999999999"/>
    <n v="0"/>
    <n v="0"/>
    <n v="0"/>
    <n v="0"/>
    <n v="0"/>
    <n v="0"/>
    <n v="0"/>
    <n v="0"/>
    <n v="7.7"/>
    <n v="0"/>
    <n v="8.8000000000000007"/>
    <n v="0"/>
    <n v="0"/>
    <n v="19.3"/>
    <n v="0"/>
    <n v="35.799999999999997"/>
    <n v="23041.399999999998"/>
    <n v="326.16129032258067"/>
    <n v="2346.3548387096776"/>
    <n v="0.26638905979900973"/>
    <n v="0"/>
    <n v="0"/>
    <n v="0"/>
    <n v="0"/>
    <n v="0"/>
    <n v="0"/>
    <n v="7.177111716621253"/>
    <n v="0"/>
    <n v="0"/>
    <n v="0"/>
    <n v="63216"/>
    <n v="0"/>
    <n v="0"/>
    <n v="2.6118982742960943"/>
    <n v="0"/>
    <n v="0"/>
    <n v="0"/>
    <n v="0"/>
    <n v="0"/>
    <n v="0"/>
    <n v="0"/>
    <n v="0"/>
    <n v="8.7420526793823797E-4"/>
    <n v="0"/>
    <n v="9.9909173478655768E-4"/>
    <n v="0"/>
    <n v="0"/>
    <n v="2.1911898274296097E-3"/>
    <n v="0"/>
    <n v="0"/>
    <n v="2346.3548387096776"/>
    <n v="0"/>
    <n v="0"/>
    <n v="0"/>
    <n v="33562179.671999998"/>
    <n v="0"/>
    <n v="0"/>
    <n v="0"/>
    <n v="0"/>
    <n v="69206527.183199987"/>
    <n v="0"/>
    <n v="0"/>
    <n v="0"/>
    <n v="0"/>
    <n v="63216"/>
    <n v="0"/>
    <n v="0"/>
    <n v="0"/>
    <n v="0"/>
    <n v="0"/>
    <n v="0"/>
    <n v="0"/>
    <n v="0"/>
    <n v="1580"/>
    <n v="0"/>
    <n v="430"/>
    <n v="0"/>
    <n v="330"/>
    <n v="110"/>
    <n v="0"/>
    <n v="0"/>
    <n v="1580"/>
    <n v="0"/>
    <n v="0"/>
    <n v="330"/>
  </r>
  <r>
    <x v="481"/>
    <s v="London"/>
    <x v="0"/>
    <x v="0"/>
    <n v="6692"/>
    <n v="8403"/>
    <n v="0"/>
    <n v="0"/>
    <n v="0"/>
    <n v="1"/>
    <n v="3159.1350000000002"/>
    <n v="4194.04"/>
    <n v="0"/>
    <n v="0"/>
    <n v="1"/>
    <n v="1"/>
    <n v="0"/>
    <n v="0"/>
    <n v="0"/>
    <n v="0"/>
    <n v="0"/>
    <n v="1369.7599999999998"/>
    <n v="537.59799999999996"/>
    <n v="5509"/>
    <n v="3196.7129999999997"/>
    <n v="3192.1109999999999"/>
    <n v="745.09199999999998"/>
    <n v="13494.96"/>
    <n v="0"/>
    <n v="0"/>
    <n v="0"/>
    <n v="4.6020000000000003"/>
    <n v="0.76400000000000001"/>
    <n v="286.27"/>
    <n v="0"/>
    <n v="0"/>
    <n v="0"/>
    <n v="0"/>
    <n v="0"/>
    <n v="347.91"/>
    <n v="2.9140000000000001"/>
    <n v="670"/>
    <n v="0"/>
    <n v="2172.0830000000001"/>
    <n v="7380"/>
    <n v="1621.78"/>
    <n v="0"/>
    <n v="0"/>
    <n v="8.0619999999999994"/>
    <n v="12.045999999999999"/>
    <n v="249.51612903225808"/>
    <n v="56.720451612903226"/>
    <n v="164.91485714285713"/>
    <n v="161.03"/>
    <n v="111.99957142857143"/>
    <n v="139.80428571428573"/>
    <n v="276.91442857142857"/>
    <n v="300.83428571428573"/>
    <n v="1030.7142857142858"/>
    <n v="1364.7142857142858"/>
    <n v="803.14285714285711"/>
    <n v="982.42857142857144"/>
    <n v="1893"/>
    <n v="317"/>
    <n v="1486"/>
    <n v="19347"/>
    <n v="1923"/>
    <n v="3932"/>
    <n v="27453"/>
    <n v="56888"/>
    <n v="21637.5"/>
    <n v="1960"/>
    <n v="1225.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000000000000007"/>
    <n v="7.2"/>
    <n v="0"/>
    <n v="0"/>
    <n v="0"/>
    <n v="30.5"/>
    <n v="0"/>
    <n v="9.8000000000000007"/>
    <n v="8.8000000000000007"/>
    <n v="-2.7571428571428545"/>
    <n v="-1.4772027725563892"/>
    <n v="25.200000000000003"/>
    <n v="23.910997442455248"/>
    <n v="819"/>
    <n v="2.2073634409982201"/>
    <n v="7.9667032430209899"/>
    <n v="6.4647555837981603"/>
    <n v="0"/>
    <n v="3.8075011563865799"/>
    <n v="0"/>
    <n v="0.72"/>
    <n v="1.8"/>
    <n v="1.4"/>
    <n v="0.18099999999999999"/>
    <n v="0.1"/>
    <n v="0.46700000000000003"/>
    <n v="78523.72"/>
    <n v="1.022"/>
    <n v="1.61"/>
    <n v="1391.895"/>
    <n v="235.727"/>
    <n v="0"/>
    <n v="5265.5600000000013"/>
    <n v="548.13000000000011"/>
    <n v="0"/>
    <n v="225.899"/>
    <n v="9.8279999999999994"/>
    <n v="0"/>
    <n v="9.8279999999999994"/>
    <n v="0"/>
    <n v="391.5"/>
    <n v="156.63000000000002"/>
    <n v="0"/>
    <n v="0"/>
    <n v="0"/>
    <n v="0"/>
    <n v="-41.617647058823529"/>
    <n v="-25.323529411764707"/>
    <n v="-37.294117647058826"/>
    <n v="-44.529411764705884"/>
    <n v="-17.90909090909091"/>
    <n v="6.7878787878787881"/>
    <n v="0"/>
    <n v="0"/>
    <n v="0"/>
    <n v="0"/>
    <n v="3159.1350000000002"/>
    <n v="0"/>
    <n v="0"/>
    <n v="7.2"/>
    <n v="6018"/>
    <n v="6018"/>
    <n v="21637.5"/>
    <n v="1960"/>
    <n v="1241.9000000000001"/>
    <n v="11923"/>
    <n v="21834"/>
    <n v="5123"/>
    <n v="11141"/>
    <n v="0.30416352973181582"/>
    <n v="0"/>
    <n v="0.30416352973181582"/>
    <n v="0"/>
    <n v="0"/>
    <n v="0"/>
    <n v="1"/>
    <n v="644"/>
    <n v="5729"/>
    <n v="0"/>
    <n v="8136"/>
    <n v="37"/>
    <n v="0"/>
    <n v="22863.4"/>
    <n v="0"/>
    <n v="0"/>
    <n v="0"/>
    <n v="0"/>
    <n v="0"/>
    <n v="0"/>
    <n v="0"/>
    <n v="0"/>
    <n v="0"/>
    <n v="0"/>
    <n v="0"/>
    <n v="0"/>
    <n v="8.8000000000000007"/>
    <n v="7.2"/>
    <n v="0"/>
    <n v="7.2"/>
    <n v="22879.4"/>
    <n v="326.16129032258067"/>
    <n v="1846.3548387096773"/>
    <n v="0.27590478761352022"/>
    <n v="0"/>
    <n v="0"/>
    <n v="0"/>
    <n v="0"/>
    <n v="0"/>
    <n v="0"/>
    <n v="8.5008965929468019"/>
    <n v="0"/>
    <n v="0"/>
    <n v="0"/>
    <n v="56888"/>
    <n v="0"/>
    <n v="0"/>
    <n v="3.4165271966527198"/>
    <n v="0"/>
    <n v="0"/>
    <n v="0"/>
    <n v="0"/>
    <n v="0"/>
    <n v="0"/>
    <n v="0"/>
    <n v="0"/>
    <n v="0"/>
    <n v="0"/>
    <n v="0"/>
    <n v="0"/>
    <n v="1.3150029886431561E-3"/>
    <n v="1.0759115361625821E-3"/>
    <n v="0"/>
    <n v="0"/>
    <n v="1846.3548387096773"/>
    <n v="0"/>
    <n v="0"/>
    <n v="12248.676000000001"/>
    <n v="31823452.143000003"/>
    <n v="0"/>
    <n v="0"/>
    <n v="0"/>
    <n v="28090.576800000003"/>
    <n v="72982510.637400001"/>
    <n v="0"/>
    <n v="0"/>
    <n v="0"/>
    <n v="0"/>
    <n v="56888"/>
    <n v="0"/>
    <n v="0"/>
    <n v="0"/>
    <n v="0"/>
    <n v="0"/>
    <n v="0"/>
    <n v="0"/>
    <n v="0"/>
    <n v="1180"/>
    <n v="0"/>
    <n v="240"/>
    <n v="0"/>
    <n v="310"/>
    <n v="80"/>
    <n v="0"/>
    <n v="0"/>
    <n v="1180"/>
    <n v="0"/>
    <n v="0"/>
    <n v="310"/>
  </r>
  <r>
    <x v="482"/>
    <s v="London"/>
    <x v="0"/>
    <x v="0"/>
    <n v="3431"/>
    <n v="4510"/>
    <n v="0"/>
    <n v="0"/>
    <n v="0"/>
    <n v="1"/>
    <n v="3159.1350000000002"/>
    <n v="4194.04"/>
    <n v="0"/>
    <n v="0"/>
    <n v="1"/>
    <n v="1"/>
    <n v="0"/>
    <n v="0"/>
    <n v="0"/>
    <n v="0"/>
    <n v="0"/>
    <n v="1206.71"/>
    <n v="483.166"/>
    <n v="4794"/>
    <n v="3143.1680000000001"/>
    <n v="3138.7640000000001"/>
    <n v="702.62400000000002"/>
    <n v="12152.21"/>
    <n v="0"/>
    <n v="0"/>
    <n v="0"/>
    <n v="4.4039999999999999"/>
    <n v="0.7"/>
    <n v="318.58"/>
    <n v="0"/>
    <n v="0"/>
    <n v="0"/>
    <n v="0"/>
    <n v="0"/>
    <n v="465.06"/>
    <n v="2.0750000000000002"/>
    <n v="388"/>
    <n v="0"/>
    <n v="1365.454"/>
    <n v="4239"/>
    <n v="1237.71"/>
    <n v="0"/>
    <n v="0"/>
    <n v="4.7679999999999998"/>
    <n v="8.9689999999999994"/>
    <n v="249.51612903225808"/>
    <n v="56.720451612903226"/>
    <n v="164.91485714285713"/>
    <n v="161.03"/>
    <n v="111.99957142857143"/>
    <n v="139.80428571428573"/>
    <n v="276.91442857142857"/>
    <n v="300.83428571428573"/>
    <n v="1030.7142857142858"/>
    <n v="1364.7142857142858"/>
    <n v="803.14285714285711"/>
    <n v="982.42857142857144"/>
    <n v="1770"/>
    <n v="208"/>
    <n v="691"/>
    <n v="8075"/>
    <n v="1033"/>
    <n v="1971"/>
    <n v="98082"/>
    <n v="29714"/>
    <n v="9046.9"/>
    <n v="822"/>
    <n v="49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999999999999996"/>
    <n v="0"/>
    <n v="12.8"/>
    <n v="0"/>
    <n v="0.24285714285714555"/>
    <n v="0.13011630639097888"/>
    <n v="-0.19999999999999929"/>
    <n v="-0.18976982097186634"/>
    <n v="1288"/>
    <n v="2.4042991461027801"/>
    <n v="7.8940218232505899"/>
    <n v="6.5121609592627498"/>
    <n v="0"/>
    <n v="4.3454712475958601"/>
    <n v="0"/>
    <n v="0.73599999999999999"/>
    <n v="1.9"/>
    <n v="1.3"/>
    <n v="0.16800000000000001"/>
    <n v="9.6000000000000002E-2"/>
    <n v="0.373"/>
    <n v="68826.41"/>
    <n v="1.0049999999999999"/>
    <n v="1.64"/>
    <n v="1214.75"/>
    <n v="210.768"/>
    <n v="0"/>
    <n v="5002.2699999999913"/>
    <n v="492.05000000000041"/>
    <n v="0"/>
    <n v="203.126"/>
    <n v="7.6420000000000003"/>
    <n v="0"/>
    <n v="7.6420000000000003"/>
    <n v="0"/>
    <n v="348.64000000000038"/>
    <n v="143.41"/>
    <n v="0"/>
    <n v="0"/>
    <n v="0"/>
    <n v="0"/>
    <n v="-29.470588235294116"/>
    <n v="-12.882352941176471"/>
    <n v="30.878787878787879"/>
    <n v="-43.382352941176471"/>
    <n v="-46.558823529411768"/>
    <n v="14.212121212121213"/>
    <n v="0"/>
    <n v="0"/>
    <n v="0"/>
    <n v="0"/>
    <n v="3159.1350000000002"/>
    <n v="0"/>
    <n v="0"/>
    <n v="0"/>
    <n v="30799"/>
    <n v="30799"/>
    <n v="9046.9"/>
    <n v="822"/>
    <n v="490.3"/>
    <n v="6723"/>
    <n v="13413"/>
    <n v="375984"/>
    <n v="406783"/>
    <n v="0"/>
    <n v="0"/>
    <n v="0"/>
    <n v="0"/>
    <n v="0"/>
    <n v="0"/>
    <n v="0"/>
    <n v="397549"/>
    <n v="6170"/>
    <n v="0"/>
    <n v="8471"/>
    <n v="15"/>
    <n v="0"/>
    <n v="9537.1999999999989"/>
    <n v="0"/>
    <n v="0"/>
    <n v="0"/>
    <n v="0"/>
    <n v="0"/>
    <n v="0"/>
    <n v="0"/>
    <n v="0"/>
    <n v="0"/>
    <n v="0"/>
    <n v="0"/>
    <n v="0"/>
    <n v="0"/>
    <n v="0"/>
    <n v="0"/>
    <n v="0"/>
    <n v="9537.1999999999989"/>
    <n v="326.16129032258067"/>
    <n v="956.35483870967744"/>
    <n v="0.27873938755746935"/>
    <n v="0"/>
    <n v="0"/>
    <n v="0"/>
    <n v="0"/>
    <n v="0"/>
    <n v="0"/>
    <n v="8.6604488487321483"/>
    <n v="0"/>
    <n v="0"/>
    <n v="0"/>
    <n v="29714"/>
    <n v="0"/>
    <n v="0"/>
    <n v="2.7797143689886328"/>
    <n v="0"/>
    <n v="0"/>
    <n v="0"/>
    <n v="0"/>
    <n v="0"/>
    <n v="0"/>
    <n v="0"/>
    <n v="0"/>
    <n v="0"/>
    <n v="0"/>
    <n v="0"/>
    <n v="0"/>
    <n v="0"/>
    <n v="0"/>
    <n v="0"/>
    <n v="0"/>
    <n v="956.35483870967744"/>
    <n v="0"/>
    <n v="0"/>
    <n v="0"/>
    <n v="11585313.699999999"/>
    <n v="0"/>
    <n v="0"/>
    <n v="0"/>
    <n v="0"/>
    <n v="29935020.020799998"/>
    <n v="0"/>
    <n v="0"/>
    <n v="0"/>
    <n v="0"/>
    <n v="29714"/>
    <n v="0"/>
    <n v="0"/>
    <n v="0"/>
    <n v="0"/>
    <n v="0"/>
    <n v="0"/>
    <n v="0"/>
    <n v="0"/>
    <n v="720"/>
    <n v="0"/>
    <n v="250"/>
    <n v="0"/>
    <n v="100"/>
    <n v="20"/>
    <n v="0"/>
    <n v="0"/>
    <n v="720"/>
    <n v="0"/>
    <n v="0"/>
    <n v="100"/>
  </r>
  <r>
    <x v="483"/>
    <s v="London"/>
    <x v="0"/>
    <x v="0"/>
    <n v="3436"/>
    <n v="4483"/>
    <n v="0"/>
    <n v="0"/>
    <n v="0"/>
    <n v="1"/>
    <n v="3159.1350000000002"/>
    <n v="4194.04"/>
    <n v="0"/>
    <n v="0"/>
    <n v="1"/>
    <n v="1"/>
    <n v="0"/>
    <n v="0"/>
    <n v="0"/>
    <n v="0"/>
    <n v="0"/>
    <n v="1743.06"/>
    <n v="612.93399999999997"/>
    <n v="6872"/>
    <n v="1989.9580000000001"/>
    <n v="1985.9480000000001"/>
    <n v="549.452"/>
    <n v="8554.83"/>
    <n v="0"/>
    <n v="0"/>
    <n v="0"/>
    <n v="4.01"/>
    <n v="0.61499999999999999"/>
    <n v="256.39999999999998"/>
    <n v="0"/>
    <n v="0"/>
    <n v="0"/>
    <n v="0"/>
    <n v="0"/>
    <n v="549.86"/>
    <n v="2.952"/>
    <n v="358"/>
    <n v="1"/>
    <n v="833.50900000000001"/>
    <n v="2375"/>
    <n v="681.97"/>
    <n v="0"/>
    <n v="0"/>
    <n v="3.8170000000000002"/>
    <n v="9.2620000000000005"/>
    <n v="249.51612903225808"/>
    <n v="56.720451612903226"/>
    <n v="164.91485714285713"/>
    <n v="161.03"/>
    <n v="111.99957142857143"/>
    <n v="139.80428571428573"/>
    <n v="276.91442857142857"/>
    <n v="300.83428571428573"/>
    <n v="1030.7142857142858"/>
    <n v="1364.7142857142858"/>
    <n v="803.14285714285711"/>
    <n v="982.42857142857144"/>
    <n v="1773"/>
    <n v="216"/>
    <n v="776"/>
    <n v="7472"/>
    <n v="1034"/>
    <n v="2244"/>
    <n v="114827"/>
    <n v="29474"/>
    <n v="8592.1"/>
    <n v="781"/>
    <n v="535.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0"/>
    <n v="0"/>
    <n v="3.3"/>
    <n v="0"/>
    <n v="13.1"/>
    <n v="10.8"/>
    <n v="0.54285714285714448"/>
    <n v="0.29084821428571511"/>
    <n v="-1.9999999999999991"/>
    <n v="-1.8976982097186692"/>
    <n v="1166"/>
    <n v="2.10639444236363"/>
    <n v="7.5298025274608902"/>
    <n v="6.4598986050319596"/>
    <n v="0"/>
    <n v="3.8932904797576899"/>
    <n v="0"/>
    <n v="0.73799999999999999"/>
    <n v="1.8"/>
    <n v="1.1000000000000001"/>
    <n v="0.16900000000000001"/>
    <n v="9.2999999999999999E-2"/>
    <n v="0.33700000000000002"/>
    <n v="76850.63"/>
    <n v="1.002"/>
    <n v="1.66"/>
    <n v="1107.127"/>
    <n v="489.18299999999999"/>
    <n v="0"/>
    <n v="5070.0199999999941"/>
    <n v="1023.3500000000001"/>
    <n v="0"/>
    <n v="489.18299999999999"/>
    <n v="0"/>
    <n v="0"/>
    <n v="0"/>
    <n v="0"/>
    <n v="1023.3500000000001"/>
    <n v="0"/>
    <n v="0"/>
    <n v="0"/>
    <n v="0"/>
    <n v="0"/>
    <n v="-30.970588235294116"/>
    <n v="-13.529411764705882"/>
    <n v="23.878787878787879"/>
    <n v="-44.176470588235297"/>
    <n v="-46.676470588235297"/>
    <n v="14.666666666666666"/>
    <n v="0"/>
    <n v="0"/>
    <n v="0"/>
    <n v="0"/>
    <n v="3159.1350000000002"/>
    <n v="0"/>
    <n v="0"/>
    <n v="2.8"/>
    <n v="19939"/>
    <n v="19939"/>
    <n v="8592.1"/>
    <n v="781"/>
    <n v="538"/>
    <n v="6126"/>
    <n v="12386"/>
    <n v="141485"/>
    <n v="161424"/>
    <n v="0"/>
    <n v="0"/>
    <n v="0"/>
    <n v="0"/>
    <n v="0"/>
    <n v="0"/>
    <n v="0"/>
    <n v="153697"/>
    <n v="5623"/>
    <n v="0"/>
    <n v="7101"/>
    <n v="12"/>
    <n v="0"/>
    <n v="9127.3000000000011"/>
    <n v="0"/>
    <n v="0"/>
    <n v="0"/>
    <n v="0"/>
    <n v="0"/>
    <n v="0"/>
    <n v="0"/>
    <n v="0"/>
    <n v="0"/>
    <n v="0"/>
    <n v="0"/>
    <n v="0"/>
    <n v="0"/>
    <n v="2.8"/>
    <n v="0"/>
    <n v="2.8"/>
    <n v="9130.1"/>
    <n v="326.16129032258067"/>
    <n v="957.35483870967744"/>
    <n v="0.27862480754065116"/>
    <n v="0"/>
    <n v="0"/>
    <n v="0"/>
    <n v="0"/>
    <n v="0"/>
    <n v="0"/>
    <n v="8.5779976717112927"/>
    <n v="0"/>
    <n v="0"/>
    <n v="0"/>
    <n v="29474"/>
    <n v="0"/>
    <n v="0"/>
    <n v="2.6563736903376021"/>
    <n v="0"/>
    <n v="0"/>
    <n v="0"/>
    <n v="0"/>
    <n v="0"/>
    <n v="0"/>
    <n v="0"/>
    <n v="0"/>
    <n v="0"/>
    <n v="0"/>
    <n v="0"/>
    <n v="0"/>
    <n v="0"/>
    <n v="8.1490104772991847E-4"/>
    <n v="0"/>
    <n v="0"/>
    <n v="957.35483870967744"/>
    <n v="0"/>
    <n v="0"/>
    <n v="0"/>
    <n v="10105080.267100001"/>
    <n v="0"/>
    <n v="0"/>
    <n v="0"/>
    <n v="0"/>
    <n v="18126343.180400003"/>
    <n v="0"/>
    <n v="0"/>
    <n v="0"/>
    <n v="0"/>
    <n v="29474"/>
    <n v="0"/>
    <n v="0"/>
    <n v="0"/>
    <n v="0"/>
    <n v="0"/>
    <n v="0"/>
    <n v="0"/>
    <n v="0"/>
    <n v="630"/>
    <n v="0"/>
    <n v="340"/>
    <n v="0"/>
    <n v="100"/>
    <n v="55"/>
    <n v="0"/>
    <n v="0"/>
    <n v="630"/>
    <n v="0"/>
    <n v="0"/>
    <n v="100"/>
  </r>
  <r>
    <x v="484"/>
    <s v="London"/>
    <x v="0"/>
    <x v="0"/>
    <n v="3744"/>
    <n v="4739"/>
    <n v="0"/>
    <n v="0"/>
    <n v="0"/>
    <n v="1"/>
    <n v="3159.1350000000002"/>
    <n v="4194.04"/>
    <n v="0"/>
    <n v="0"/>
    <n v="1"/>
    <n v="1"/>
    <n v="0"/>
    <n v="0"/>
    <n v="0"/>
    <n v="0"/>
    <n v="0"/>
    <n v="1846.46"/>
    <n v="639.54100000000005"/>
    <n v="7179"/>
    <n v="1467.126"/>
    <n v="1463.4179999999999"/>
    <n v="467.17500000000001"/>
    <n v="7019.52"/>
    <n v="0"/>
    <n v="0"/>
    <n v="0"/>
    <n v="3.7080000000000002"/>
    <n v="0.61299999999999999"/>
    <n v="269.56"/>
    <n v="0"/>
    <n v="0"/>
    <n v="0"/>
    <n v="0"/>
    <n v="0"/>
    <n v="531.41"/>
    <n v="2.9820000000000002"/>
    <n v="339"/>
    <n v="0"/>
    <n v="551.28"/>
    <n v="1624"/>
    <n v="396.21000000000004"/>
    <n v="0"/>
    <n v="0"/>
    <n v="3.5369999999999999"/>
    <n v="9.1539999999999999"/>
    <n v="249.51612903225808"/>
    <n v="56.720451612903226"/>
    <n v="164.91485714285713"/>
    <n v="161.03"/>
    <n v="111.99957142857143"/>
    <n v="139.80428571428573"/>
    <n v="276.91442857142857"/>
    <n v="300.83428571428573"/>
    <n v="1030.7142857142858"/>
    <n v="1364.7142857142858"/>
    <n v="803.14285714285711"/>
    <n v="982.42857142857144"/>
    <n v="2870"/>
    <n v="386"/>
    <n v="649"/>
    <n v="8250"/>
    <n v="1129"/>
    <n v="2017"/>
    <n v="134469"/>
    <n v="30357"/>
    <n v="9267.1"/>
    <n v="845"/>
    <n v="38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0"/>
    <n v="0"/>
    <n v="0"/>
    <n v="0"/>
    <n v="12.4"/>
    <n v="8.1999999999999993"/>
    <n v="-0.15714285714285481"/>
    <n v="-8.4192904135337074E-2"/>
    <n v="-5.2999999999999989"/>
    <n v="-5.0289002557544746"/>
    <n v="1403"/>
    <n v="2.1564472923782301"/>
    <n v="7.7903899966207604"/>
    <n v="6.7064849345755801"/>
    <n v="0"/>
    <n v="3.8263870173301702"/>
    <n v="0"/>
    <n v="0.72899999999999998"/>
    <n v="1.8"/>
    <n v="1.2"/>
    <n v="0.17"/>
    <n v="0.10100000000000001"/>
    <n v="0.33600000000000002"/>
    <n v="82954.44"/>
    <n v="1"/>
    <n v="1.65"/>
    <n v="1035.864"/>
    <n v="431.53100000000001"/>
    <n v="0"/>
    <n v="5059.0499999999965"/>
    <n v="1038.8900000000001"/>
    <n v="0"/>
    <n v="431.53100000000001"/>
    <n v="0"/>
    <n v="0"/>
    <n v="0"/>
    <n v="0"/>
    <n v="1038.8900000000001"/>
    <n v="0"/>
    <n v="0"/>
    <n v="0"/>
    <n v="0"/>
    <n v="0"/>
    <n v="-29.588235294117649"/>
    <n v="-13.294117647058824"/>
    <n v="34.393939393939391"/>
    <n v="-45.029411764705884"/>
    <n v="-44.735294117647058"/>
    <n v="14.333333333333334"/>
    <n v="0"/>
    <n v="0"/>
    <n v="0"/>
    <n v="0"/>
    <n v="3159.1350000000002"/>
    <n v="0"/>
    <n v="0"/>
    <n v="3.3"/>
    <n v="24027"/>
    <n v="24027"/>
    <n v="9267.1"/>
    <n v="845"/>
    <n v="385.5"/>
    <n v="7377"/>
    <n v="14799"/>
    <n v="61184"/>
    <n v="85211"/>
    <n v="0"/>
    <n v="0"/>
    <n v="0"/>
    <n v="0"/>
    <n v="0"/>
    <n v="0"/>
    <n v="0"/>
    <n v="11889"/>
    <n v="4332"/>
    <n v="66428"/>
    <n v="5740"/>
    <n v="21"/>
    <n v="0"/>
    <n v="9649.3000000000011"/>
    <n v="0"/>
    <n v="0"/>
    <n v="0"/>
    <n v="0"/>
    <n v="0"/>
    <n v="0"/>
    <n v="0"/>
    <n v="0"/>
    <n v="0"/>
    <n v="0"/>
    <n v="0"/>
    <n v="0"/>
    <n v="0"/>
    <n v="3.3"/>
    <n v="0"/>
    <n v="3.3"/>
    <n v="9652.6"/>
    <n v="326.16129032258067"/>
    <n v="1052.3548387096773"/>
    <n v="0.28107768127929417"/>
    <n v="0"/>
    <n v="0"/>
    <n v="0"/>
    <n v="0"/>
    <n v="0"/>
    <n v="0"/>
    <n v="8.1081730769230766"/>
    <n v="0"/>
    <n v="0"/>
    <n v="0"/>
    <n v="30357"/>
    <n v="0"/>
    <n v="0"/>
    <n v="2.5772702991452996"/>
    <n v="0"/>
    <n v="0"/>
    <n v="0"/>
    <n v="0"/>
    <n v="0"/>
    <n v="0"/>
    <n v="0"/>
    <n v="0"/>
    <n v="0"/>
    <n v="0"/>
    <n v="0"/>
    <n v="0"/>
    <n v="0"/>
    <n v="8.8141025641025631E-4"/>
    <n v="0"/>
    <n v="0"/>
    <n v="1052.3548387096773"/>
    <n v="0"/>
    <n v="0"/>
    <n v="0"/>
    <n v="9995362.4952000007"/>
    <n v="0"/>
    <n v="0"/>
    <n v="0"/>
    <n v="0"/>
    <n v="14120959.307400001"/>
    <n v="0"/>
    <n v="0"/>
    <n v="0"/>
    <n v="0"/>
    <n v="30357"/>
    <n v="0"/>
    <n v="0"/>
    <n v="0"/>
    <n v="0"/>
    <n v="0"/>
    <n v="0"/>
    <n v="0"/>
    <n v="0"/>
    <n v="680"/>
    <n v="0"/>
    <n v="350"/>
    <n v="0"/>
    <n v="100"/>
    <n v="20"/>
    <n v="0"/>
    <n v="0"/>
    <n v="680"/>
    <n v="0"/>
    <n v="0"/>
    <n v="100"/>
  </r>
  <r>
    <x v="485"/>
    <s v="London"/>
    <x v="0"/>
    <x v="0"/>
    <n v="3819"/>
    <n v="4814"/>
    <n v="0"/>
    <n v="0"/>
    <n v="0"/>
    <n v="1"/>
    <n v="3159.1350000000002"/>
    <n v="4194.04"/>
    <n v="0"/>
    <n v="0"/>
    <n v="1"/>
    <n v="1"/>
    <n v="0"/>
    <n v="0"/>
    <n v="0"/>
    <n v="0"/>
    <n v="0"/>
    <n v="1232.28"/>
    <n v="471.71100000000001"/>
    <n v="5112"/>
    <n v="2091.4810000000002"/>
    <n v="2087.8560000000002"/>
    <n v="584.23800000000006"/>
    <n v="7586.89"/>
    <n v="0"/>
    <n v="0"/>
    <n v="0"/>
    <n v="3.625"/>
    <n v="0.61899999999999999"/>
    <n v="270.87"/>
    <n v="0"/>
    <n v="0"/>
    <n v="0"/>
    <n v="0"/>
    <n v="0"/>
    <n v="453.34"/>
    <n v="3.5819999999999999"/>
    <n v="354"/>
    <n v="0"/>
    <n v="315.815"/>
    <n v="989"/>
    <n v="264.01"/>
    <n v="0"/>
    <n v="0"/>
    <n v="3.5259999999999998"/>
    <n v="10.705"/>
    <n v="249.51612903225808"/>
    <n v="56.720451612903226"/>
    <n v="164.91485714285713"/>
    <n v="161.03"/>
    <n v="111.99957142857143"/>
    <n v="139.80428571428573"/>
    <n v="276.91442857142857"/>
    <n v="300.83428571428573"/>
    <n v="1030.7142857142858"/>
    <n v="1364.7142857142858"/>
    <n v="803.14285714285711"/>
    <n v="982.42857142857144"/>
    <n v="1676"/>
    <n v="208"/>
    <n v="753"/>
    <n v="8947"/>
    <n v="1119"/>
    <n v="2337"/>
    <n v="143353"/>
    <n v="30625"/>
    <n v="10069.299999999999"/>
    <n v="915"/>
    <n v="516.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"/>
    <n v="0"/>
    <n v="14.7"/>
    <n v="0"/>
    <n v="2.1428571428571441"/>
    <n v="1.1480850563909779"/>
    <n v="-1.6999999999999988"/>
    <n v="-1.6130434782608685"/>
    <n v="1477"/>
    <n v="2.08892182167228"/>
    <n v="7.2956696233274698"/>
    <n v="7.1411249658903504"/>
    <n v="0"/>
    <n v="3.7861105437025802"/>
    <n v="0"/>
    <n v="0.72899999999999998"/>
    <n v="1.8"/>
    <n v="1.2"/>
    <n v="0.17100000000000001"/>
    <n v="0.1"/>
    <n v="0.33"/>
    <n v="90163.01"/>
    <n v="1"/>
    <n v="1.66"/>
    <n v="1052.809"/>
    <n v="429.97800000000001"/>
    <n v="0"/>
    <n v="5129.4999999999945"/>
    <n v="1101.3400000000029"/>
    <n v="0"/>
    <n v="407.09500000000003"/>
    <n v="1.0029999999999999"/>
    <n v="21.88"/>
    <n v="22.882999999999999"/>
    <n v="0"/>
    <n v="1047.7500000000032"/>
    <n v="27.18"/>
    <n v="26.41"/>
    <n v="0"/>
    <n v="0"/>
    <n v="0"/>
    <n v="-33.264705882352942"/>
    <n v="-14.352941176470589"/>
    <n v="13.424242424242424"/>
    <n v="-46.058823529411768"/>
    <n v="-45.823529411764703"/>
    <n v="15.181818181818182"/>
    <n v="0"/>
    <n v="0"/>
    <n v="0"/>
    <n v="0"/>
    <n v="3159.1350000000002"/>
    <n v="0"/>
    <n v="0"/>
    <n v="0"/>
    <n v="27370"/>
    <n v="27370"/>
    <n v="10069.299999999999"/>
    <n v="915"/>
    <n v="516.20000000000005"/>
    <n v="7906"/>
    <n v="15692"/>
    <n v="138871"/>
    <n v="166241"/>
    <n v="0"/>
    <n v="0"/>
    <n v="0"/>
    <n v="0"/>
    <n v="0"/>
    <n v="0"/>
    <n v="0"/>
    <n v="160030"/>
    <n v="3626"/>
    <n v="0"/>
    <n v="5426"/>
    <n v="22"/>
    <n v="1"/>
    <n v="10585.5"/>
    <n v="0"/>
    <n v="0"/>
    <n v="0"/>
    <n v="0"/>
    <n v="0"/>
    <n v="0"/>
    <n v="0"/>
    <n v="0"/>
    <n v="0"/>
    <n v="0"/>
    <n v="0"/>
    <n v="0"/>
    <n v="0"/>
    <n v="0"/>
    <n v="0"/>
    <n v="0"/>
    <n v="10585.5"/>
    <n v="326.16129032258067"/>
    <n v="1042.3548387096773"/>
    <n v="0.27293920887920325"/>
    <n v="0"/>
    <n v="0"/>
    <n v="0"/>
    <n v="0"/>
    <n v="0"/>
    <n v="0"/>
    <n v="8.0191149515579987"/>
    <n v="0"/>
    <n v="0"/>
    <n v="0"/>
    <n v="30625"/>
    <n v="0"/>
    <n v="0"/>
    <n v="2.7717989002356638"/>
    <n v="0"/>
    <n v="0"/>
    <n v="0"/>
    <n v="0"/>
    <n v="0"/>
    <n v="0"/>
    <n v="0"/>
    <n v="0"/>
    <n v="0"/>
    <n v="0"/>
    <n v="0"/>
    <n v="0"/>
    <n v="0"/>
    <n v="0"/>
    <n v="0"/>
    <n v="0"/>
    <n v="1042.3548387096773"/>
    <n v="0"/>
    <n v="0"/>
    <n v="0"/>
    <n v="11144509.669499999"/>
    <n v="0"/>
    <n v="0"/>
    <n v="0"/>
    <n v="0"/>
    <n v="22100999.688000001"/>
    <n v="0"/>
    <n v="0"/>
    <n v="0"/>
    <n v="0"/>
    <n v="30625"/>
    <n v="0"/>
    <n v="0"/>
    <n v="0"/>
    <n v="0"/>
    <n v="0"/>
    <n v="0"/>
    <n v="0"/>
    <n v="0"/>
    <n v="670"/>
    <n v="0"/>
    <n v="340"/>
    <n v="0"/>
    <n v="120"/>
    <n v="50"/>
    <n v="0"/>
    <n v="0"/>
    <n v="670"/>
    <n v="0"/>
    <n v="0"/>
    <n v="120"/>
  </r>
  <r>
    <x v="486"/>
    <s v="London"/>
    <x v="0"/>
    <x v="0"/>
    <n v="5776"/>
    <n v="6654"/>
    <n v="0"/>
    <n v="0"/>
    <n v="0"/>
    <n v="1"/>
    <n v="3159.1350000000002"/>
    <n v="4194.04"/>
    <n v="0"/>
    <n v="0"/>
    <n v="1"/>
    <n v="1"/>
    <n v="0"/>
    <n v="0"/>
    <n v="0"/>
    <n v="0"/>
    <n v="0"/>
    <n v="1668.97"/>
    <n v="621.24599999999998"/>
    <n v="6575"/>
    <n v="1520.4440000000002"/>
    <n v="1516.63"/>
    <n v="496.1"/>
    <n v="6935.29"/>
    <n v="0"/>
    <n v="0"/>
    <n v="0"/>
    <n v="3.8140000000000001"/>
    <n v="0.69899999999999995"/>
    <n v="315.08"/>
    <n v="0"/>
    <n v="0"/>
    <n v="0"/>
    <n v="0"/>
    <n v="0"/>
    <n v="478.9"/>
    <n v="5.181"/>
    <n v="411"/>
    <n v="0"/>
    <n v="533.56100000000004"/>
    <n v="1443"/>
    <n v="483.23"/>
    <n v="0"/>
    <n v="0"/>
    <n v="3.9119999999999999"/>
    <n v="13.198"/>
    <n v="249.51612903225808"/>
    <n v="56.720451612903226"/>
    <n v="164.91485714285713"/>
    <n v="161.03"/>
    <n v="111.99957142857143"/>
    <n v="139.80428571428573"/>
    <n v="276.91442857142857"/>
    <n v="300.83428571428573"/>
    <n v="1030.7142857142858"/>
    <n v="1364.7142857142858"/>
    <n v="803.14285714285711"/>
    <n v="982.42857142857144"/>
    <n v="1983"/>
    <n v="292"/>
    <n v="1387"/>
    <n v="12515"/>
    <n v="1286"/>
    <n v="3470"/>
    <n v="207069"/>
    <n v="41744"/>
    <n v="13708.9"/>
    <n v="1246"/>
    <n v="72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9.6"/>
    <n v="0"/>
    <n v="-2.9571428571428555"/>
    <n v="-1.5843573778195477"/>
    <n v="-4.7999999999999989"/>
    <n v="-4.5544757033248073"/>
    <n v="1345"/>
    <n v="2.7427437608388199"/>
    <n v="4.71422270029736"/>
    <n v="6.9785457452971498"/>
    <n v="0"/>
    <n v="4.3323198698670602"/>
    <n v="0"/>
    <n v="0.68600000000000005"/>
    <n v="2.2000000000000002"/>
    <n v="1.6"/>
    <n v="0.187"/>
    <n v="0.127"/>
    <n v="0.44500000000000001"/>
    <n v="96140.2"/>
    <n v="1.014"/>
    <n v="1.7"/>
    <n v="1105.432"/>
    <n v="416.43900000000002"/>
    <n v="0"/>
    <n v="5232.3899999999894"/>
    <n v="1178.2800000000082"/>
    <n v="0"/>
    <n v="377.04899999999998"/>
    <n v="11.336"/>
    <n v="28.053999999999998"/>
    <n v="39.39"/>
    <n v="0"/>
    <n v="965.17000000000803"/>
    <n v="174.19000000000005"/>
    <n v="38.92"/>
    <n v="0"/>
    <n v="0"/>
    <n v="0"/>
    <n v="-33.882352941176471"/>
    <n v="-12.823529411764707"/>
    <n v="15.606060606060606"/>
    <n v="-41.970588235294116"/>
    <n v="-43.764705882352942"/>
    <n v="13.878787878787879"/>
    <n v="0"/>
    <n v="0"/>
    <n v="0"/>
    <n v="0"/>
    <n v="3159.1350000000002"/>
    <n v="0"/>
    <n v="0"/>
    <n v="0"/>
    <n v="4722"/>
    <n v="4722"/>
    <n v="13708.9"/>
    <n v="1246"/>
    <n v="722.3"/>
    <n v="10457"/>
    <n v="21192"/>
    <n v="4350"/>
    <n v="9072"/>
    <n v="0.29049255676534042"/>
    <n v="0"/>
    <n v="0.29049255676534042"/>
    <n v="0"/>
    <n v="1"/>
    <n v="0"/>
    <n v="0"/>
    <n v="1307"/>
    <n v="4536"/>
    <n v="5"/>
    <n v="6879"/>
    <n v="23"/>
    <n v="1"/>
    <n v="14431.199999999999"/>
    <n v="0"/>
    <n v="0"/>
    <n v="0"/>
    <n v="0"/>
    <n v="0"/>
    <n v="0"/>
    <n v="0"/>
    <n v="0"/>
    <n v="0"/>
    <n v="0"/>
    <n v="0"/>
    <n v="0"/>
    <n v="0"/>
    <n v="0"/>
    <n v="0"/>
    <n v="0"/>
    <n v="14431.199999999999"/>
    <n v="326.16129032258067"/>
    <n v="1209.3548387096773"/>
    <n v="0.2093758377267447"/>
    <n v="0"/>
    <n v="0"/>
    <n v="0"/>
    <n v="0"/>
    <n v="0"/>
    <n v="0"/>
    <n v="7.2271468144044322"/>
    <n v="0"/>
    <n v="0"/>
    <n v="0"/>
    <n v="41744"/>
    <n v="0"/>
    <n v="0"/>
    <n v="2.4984764542936286"/>
    <n v="0"/>
    <n v="0"/>
    <n v="0"/>
    <n v="0"/>
    <n v="0"/>
    <n v="0"/>
    <n v="0"/>
    <n v="0"/>
    <n v="0"/>
    <n v="0"/>
    <n v="0"/>
    <n v="0"/>
    <n v="0"/>
    <n v="0"/>
    <n v="0"/>
    <n v="0"/>
    <n v="1209.3548387096773"/>
    <n v="0"/>
    <n v="0"/>
    <n v="0"/>
    <n v="15952710.278399998"/>
    <n v="0"/>
    <n v="0"/>
    <n v="0"/>
    <n v="0"/>
    <n v="21886790.855999999"/>
    <n v="0"/>
    <n v="0"/>
    <n v="0"/>
    <n v="0"/>
    <n v="41744"/>
    <n v="0"/>
    <n v="0"/>
    <n v="0"/>
    <n v="0"/>
    <n v="0"/>
    <n v="0"/>
    <n v="0"/>
    <n v="0"/>
    <n v="850"/>
    <n v="0"/>
    <n v="360"/>
    <n v="0"/>
    <n v="160"/>
    <n v="20"/>
    <n v="0"/>
    <n v="0"/>
    <n v="850"/>
    <n v="0"/>
    <n v="0"/>
    <n v="160"/>
  </r>
  <r>
    <x v="487"/>
    <s v="London"/>
    <x v="0"/>
    <x v="0"/>
    <n v="8658"/>
    <n v="9675"/>
    <n v="0"/>
    <n v="0"/>
    <n v="0"/>
    <n v="1"/>
    <n v="3159.1350000000002"/>
    <n v="4194.04"/>
    <n v="0"/>
    <n v="0"/>
    <n v="1"/>
    <n v="1"/>
    <n v="0"/>
    <n v="0"/>
    <n v="0"/>
    <n v="0"/>
    <n v="0"/>
    <n v="1792"/>
    <n v="667.70100000000002"/>
    <n v="6963"/>
    <n v="2154.913"/>
    <n v="2151.0219999999999"/>
    <n v="620.995"/>
    <n v="7649.26"/>
    <n v="0"/>
    <n v="0"/>
    <n v="0"/>
    <n v="3.891"/>
    <n v="0.72499999999999998"/>
    <n v="297.44"/>
    <n v="0"/>
    <n v="0"/>
    <n v="0"/>
    <n v="0"/>
    <n v="0"/>
    <n v="540.42999999999995"/>
    <n v="4.8570000000000002"/>
    <n v="522"/>
    <n v="0"/>
    <n v="1130.229"/>
    <n v="3573"/>
    <n v="1015.6700000000001"/>
    <n v="0"/>
    <n v="0"/>
    <n v="6.5209999999999999"/>
    <n v="15.445"/>
    <n v="249.51612903225808"/>
    <n v="56.720451612903226"/>
    <n v="164.91485714285713"/>
    <n v="161.03"/>
    <n v="111.99957142857143"/>
    <n v="139.80428571428573"/>
    <n v="276.91442857142857"/>
    <n v="300.83428571428573"/>
    <n v="1030.7142857142858"/>
    <n v="1364.7142857142858"/>
    <n v="803.14285714285711"/>
    <n v="982.42857142857144"/>
    <n v="2225"/>
    <n v="364"/>
    <n v="2036"/>
    <n v="20830"/>
    <n v="2449"/>
    <n v="3693"/>
    <n v="298787"/>
    <n v="58490"/>
    <n v="22596"/>
    <n v="2049"/>
    <n v="94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6"/>
    <n v="0"/>
    <n v="0"/>
    <n v="0"/>
    <n v="1.8"/>
    <n v="0"/>
    <n v="9.4"/>
    <n v="4.8"/>
    <n v="-3.1571428571428548"/>
    <n v="-1.6915119830827052"/>
    <n v="-3.4999999999999991"/>
    <n v="-3.320971867007672"/>
    <n v="872"/>
    <n v="2.3280026082162402"/>
    <n v="4.0995008205580401"/>
    <n v="6.49976592077945"/>
    <n v="0"/>
    <n v="4.0147432980975202"/>
    <n v="0"/>
    <n v="0.69599999999999995"/>
    <n v="1.9"/>
    <n v="1.4"/>
    <n v="0.186"/>
    <n v="0.11799999999999999"/>
    <n v="0.50900000000000001"/>
    <n v="106938.58"/>
    <n v="1.024"/>
    <n v="1.67"/>
    <n v="1207.4970000000001"/>
    <n v="433.05099999999999"/>
    <n v="0"/>
    <n v="5567.3900000000031"/>
    <n v="1322.5000000000002"/>
    <n v="0"/>
    <n v="381.928"/>
    <n v="24.184000000000001"/>
    <n v="26.939"/>
    <n v="51.123000000000005"/>
    <n v="0"/>
    <n v="967.80000000000007"/>
    <n v="315.71000000000004"/>
    <n v="38.99"/>
    <n v="0"/>
    <n v="0"/>
    <n v="0"/>
    <n v="-33.941176470588232"/>
    <n v="-13.470588235294118"/>
    <n v="7.6764705882352944"/>
    <n v="-38.117647058823529"/>
    <n v="-13.090909090909092"/>
    <n v="6.2424242424242422"/>
    <n v="0"/>
    <n v="0"/>
    <n v="0"/>
    <n v="0"/>
    <n v="3159.1350000000002"/>
    <n v="0"/>
    <n v="0"/>
    <n v="54.6"/>
    <n v="5760"/>
    <n v="5760"/>
    <n v="22596"/>
    <n v="2049"/>
    <n v="1004.1"/>
    <n v="15766"/>
    <n v="32364"/>
    <n v="4390"/>
    <n v="10150"/>
    <n v="0.40534391350284382"/>
    <n v="0"/>
    <n v="0.40534391350284382"/>
    <n v="0"/>
    <n v="0"/>
    <n v="1"/>
    <n v="0"/>
    <n v="951"/>
    <n v="4757"/>
    <n v="0"/>
    <n v="7950"/>
    <n v="41"/>
    <n v="0"/>
    <n v="23545.5"/>
    <n v="0"/>
    <n v="0"/>
    <n v="0"/>
    <n v="0"/>
    <n v="0"/>
    <n v="0"/>
    <n v="0"/>
    <n v="0"/>
    <n v="0"/>
    <n v="0"/>
    <n v="0"/>
    <n v="0"/>
    <n v="0"/>
    <n v="54.6"/>
    <n v="0"/>
    <n v="54.6"/>
    <n v="23600.1"/>
    <n v="326.16129032258067"/>
    <n v="2372.3548387096776"/>
    <n v="0.27400725787822566"/>
    <n v="0"/>
    <n v="0"/>
    <n v="0"/>
    <n v="0"/>
    <n v="0"/>
    <n v="0"/>
    <n v="6.7556017556017558"/>
    <n v="0"/>
    <n v="0"/>
    <n v="0"/>
    <n v="58490"/>
    <n v="0"/>
    <n v="0"/>
    <n v="2.7195079695079696"/>
    <n v="0"/>
    <n v="0"/>
    <n v="0"/>
    <n v="0"/>
    <n v="0"/>
    <n v="0"/>
    <n v="0"/>
    <n v="0"/>
    <n v="0"/>
    <n v="0"/>
    <n v="0"/>
    <n v="0"/>
    <n v="0"/>
    <n v="6.3063063063063061E-3"/>
    <n v="0"/>
    <n v="0"/>
    <n v="2372.3548387096776"/>
    <n v="0"/>
    <n v="0"/>
    <n v="0"/>
    <n v="28431120.613500003"/>
    <n v="0"/>
    <n v="0"/>
    <n v="0"/>
    <n v="0"/>
    <n v="50646888.501000002"/>
    <n v="0"/>
    <n v="0"/>
    <n v="0"/>
    <n v="0"/>
    <n v="58490"/>
    <n v="0"/>
    <n v="0"/>
    <n v="0"/>
    <n v="0"/>
    <n v="0"/>
    <n v="0"/>
    <n v="0"/>
    <n v="0"/>
    <n v="1620"/>
    <n v="0"/>
    <n v="470"/>
    <n v="0"/>
    <n v="290"/>
    <n v="20"/>
    <n v="0"/>
    <n v="0"/>
    <n v="1620"/>
    <n v="0"/>
    <n v="0"/>
    <n v="290"/>
  </r>
  <r>
    <x v="488"/>
    <s v="London"/>
    <x v="0"/>
    <x v="0"/>
    <n v="5843"/>
    <n v="7231"/>
    <n v="0"/>
    <n v="0"/>
    <n v="0"/>
    <n v="1"/>
    <n v="3159.1350000000002"/>
    <n v="4194.04"/>
    <n v="0"/>
    <n v="0"/>
    <n v="1"/>
    <n v="1"/>
    <n v="0"/>
    <n v="0"/>
    <n v="0"/>
    <n v="0"/>
    <n v="0"/>
    <n v="1386.8"/>
    <n v="596.45000000000005"/>
    <n v="6561"/>
    <n v="2471.7649999999999"/>
    <n v="2467.7489999999998"/>
    <n v="651.62199999999996"/>
    <n v="9583.75"/>
    <n v="0"/>
    <n v="0"/>
    <n v="0"/>
    <n v="4.016"/>
    <n v="0.72799999999999998"/>
    <n v="325.95999999999998"/>
    <n v="0"/>
    <n v="0"/>
    <n v="0"/>
    <n v="0"/>
    <n v="0"/>
    <n v="414.72"/>
    <n v="2.7549999999999999"/>
    <n v="520"/>
    <n v="0"/>
    <n v="1199.3240000000001"/>
    <n v="3827"/>
    <n v="916.79"/>
    <n v="0"/>
    <n v="0"/>
    <n v="7.4180000000000001"/>
    <n v="11.178000000000001"/>
    <n v="249.51612903225808"/>
    <n v="56.720451612903226"/>
    <n v="182.85785714285714"/>
    <n v="234.96142857142857"/>
    <n v="16.885999999999999"/>
    <n v="18.224285714285713"/>
    <n v="199.74385714285714"/>
    <n v="253.18571428571428"/>
    <n v="1110.7142857142858"/>
    <n v="1458.8571428571429"/>
    <n v="124.14285714285714"/>
    <n v="149.71428571428572"/>
    <n v="1992"/>
    <n v="311"/>
    <n v="1251"/>
    <n v="16649"/>
    <n v="1513"/>
    <n v="3076"/>
    <n v="220718"/>
    <n v="46595"/>
    <n v="18386.8"/>
    <n v="1667"/>
    <n v="75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399999999999999"/>
    <n v="0"/>
    <n v="0"/>
    <n v="0"/>
    <n v="0"/>
    <n v="0"/>
    <n v="10.7"/>
    <n v="0"/>
    <n v="-0.52142857142857224"/>
    <n v="-0.23927396616541394"/>
    <n v="-2.1785714285714288"/>
    <n v="-0.84969857508220714"/>
    <n v="741"/>
    <n v="2.2618692367409499"/>
    <n v="4.1993452471264998"/>
    <n v="6.173602804702"/>
    <n v="0"/>
    <n v="3.8737886482633601"/>
    <n v="0"/>
    <n v="0.73299999999999998"/>
    <n v="1.8"/>
    <n v="1.3"/>
    <n v="0.16900000000000001"/>
    <n v="9.7000000000000003E-2"/>
    <n v="0.48499999999999999"/>
    <n v="84712.41"/>
    <n v="1"/>
    <n v="1.56"/>
    <n v="1129.6300000000001"/>
    <n v="250.93"/>
    <n v="0"/>
    <n v="5026.57"/>
    <n v="777.33000000000015"/>
    <n v="0"/>
    <n v="189.63800000000001"/>
    <n v="33.411000000000001"/>
    <n v="27.881"/>
    <n v="61.292000000000002"/>
    <n v="0"/>
    <n v="405.74"/>
    <n v="331.93999999999994"/>
    <n v="39.65"/>
    <n v="0"/>
    <n v="0"/>
    <n v="0"/>
    <n v="-32.823529411764703"/>
    <n v="-17.058823529411764"/>
    <n v="31.441176470588236"/>
    <n v="-36.852941176470587"/>
    <n v="-13.090909090909092"/>
    <n v="4.333333333333333"/>
    <n v="0"/>
    <n v="0"/>
    <n v="0"/>
    <n v="0"/>
    <n v="3159.1350000000002"/>
    <n v="0"/>
    <n v="0"/>
    <n v="20.399999999999999"/>
    <n v="5104"/>
    <n v="5104"/>
    <n v="18386.8"/>
    <n v="1667"/>
    <n v="779.8"/>
    <n v="12674"/>
    <n v="25691"/>
    <n v="4623"/>
    <n v="9727"/>
    <n v="0.30416352973181582"/>
    <n v="0"/>
    <n v="0.30416352973181582"/>
    <n v="0"/>
    <n v="0"/>
    <n v="0"/>
    <n v="1"/>
    <n v="591"/>
    <n v="5423"/>
    <n v="0"/>
    <n v="8070"/>
    <n v="22"/>
    <n v="0"/>
    <n v="19146.2"/>
    <n v="0"/>
    <n v="0"/>
    <n v="0"/>
    <n v="0"/>
    <n v="0"/>
    <n v="0"/>
    <n v="0"/>
    <n v="0"/>
    <n v="0"/>
    <n v="0"/>
    <n v="0"/>
    <n v="0"/>
    <n v="0"/>
    <n v="20.399999999999999"/>
    <n v="0"/>
    <n v="20.399999999999999"/>
    <n v="19166.600000000002"/>
    <n v="326.16129032258067"/>
    <n v="1436.3548387096773"/>
    <n v="0.2458248911021183"/>
    <n v="0"/>
    <n v="0"/>
    <n v="0"/>
    <n v="0"/>
    <n v="0"/>
    <n v="0"/>
    <n v="7.9744994009926407"/>
    <n v="0"/>
    <n v="0"/>
    <n v="0"/>
    <n v="46595"/>
    <n v="0"/>
    <n v="0"/>
    <n v="3.2767756289577274"/>
    <n v="0"/>
    <n v="0"/>
    <n v="0"/>
    <n v="0"/>
    <n v="0"/>
    <n v="0"/>
    <n v="0"/>
    <n v="0"/>
    <n v="0"/>
    <n v="0"/>
    <n v="0"/>
    <n v="0"/>
    <n v="0"/>
    <n v="3.4913571795310624E-3"/>
    <n v="0"/>
    <n v="0"/>
    <n v="1436.3548387096773"/>
    <n v="0"/>
    <n v="0"/>
    <n v="0"/>
    <n v="21628121.906000003"/>
    <n v="0"/>
    <n v="0"/>
    <n v="0"/>
    <n v="0"/>
    <n v="47248015.903799996"/>
    <n v="0"/>
    <n v="0"/>
    <n v="0"/>
    <n v="0"/>
    <n v="46595"/>
    <n v="0"/>
    <n v="0"/>
    <n v="0"/>
    <n v="0"/>
    <n v="0"/>
    <n v="0"/>
    <n v="0"/>
    <n v="0"/>
    <n v="900"/>
    <n v="0"/>
    <n v="390"/>
    <n v="0"/>
    <n v="130"/>
    <n v="20"/>
    <n v="0"/>
    <n v="0"/>
    <n v="900"/>
    <n v="0"/>
    <n v="0"/>
    <n v="130"/>
  </r>
  <r>
    <x v="489"/>
    <s v="London"/>
    <x v="0"/>
    <x v="0"/>
    <n v="3642"/>
    <n v="4630"/>
    <n v="0"/>
    <n v="0"/>
    <n v="0"/>
    <n v="1"/>
    <n v="3159.1350000000002"/>
    <n v="4194.04"/>
    <n v="0"/>
    <n v="0"/>
    <n v="1"/>
    <n v="1"/>
    <n v="0"/>
    <n v="0"/>
    <n v="0"/>
    <n v="0"/>
    <n v="0"/>
    <n v="1288.56"/>
    <n v="553.69000000000005"/>
    <n v="5962"/>
    <n v="2338.623"/>
    <n v="2334.94"/>
    <n v="587.89400000000001"/>
    <n v="8876.56"/>
    <n v="0"/>
    <n v="0"/>
    <n v="0"/>
    <n v="3.6829999999999998"/>
    <n v="0.63"/>
    <n v="287.289999999999"/>
    <n v="0"/>
    <n v="0"/>
    <n v="0"/>
    <n v="0"/>
    <n v="0"/>
    <n v="605.13"/>
    <n v="2.6230000000000002"/>
    <n v="347"/>
    <n v="0"/>
    <n v="825.98400000000004"/>
    <n v="2444"/>
    <n v="645.29"/>
    <n v="0"/>
    <n v="0"/>
    <n v="5.2539999999999996"/>
    <n v="9.3249999999999993"/>
    <n v="249.51612903225808"/>
    <n v="56.720451612903226"/>
    <n v="182.85785714285714"/>
    <n v="234.96142857142857"/>
    <n v="16.885999999999999"/>
    <n v="18.224285714285713"/>
    <n v="199.74385714285714"/>
    <n v="253.18571428571428"/>
    <n v="1110.7142857142858"/>
    <n v="1458.8571428571429"/>
    <n v="124.14285714285714"/>
    <n v="149.71428571428572"/>
    <n v="1777"/>
    <n v="238"/>
    <n v="730"/>
    <n v="8377"/>
    <n v="911"/>
    <n v="2165"/>
    <n v="126704"/>
    <n v="28971"/>
    <n v="9534.4"/>
    <n v="862"/>
    <n v="39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9.6999999999999993"/>
    <n v="6.2"/>
    <n v="-1.5214285714285722"/>
    <n v="-0.69815554511278244"/>
    <n v="-2.1785714285714288"/>
    <n v="-0.84969857508220714"/>
    <n v="1572"/>
    <n v="2.37976401662335"/>
    <n v="4.5545269772174004"/>
    <n v="6.3404320186818897"/>
    <n v="0"/>
    <n v="4.1803046588814503"/>
    <n v="0"/>
    <n v="0.73499999999999999"/>
    <n v="1.9"/>
    <n v="1.3"/>
    <n v="0.16900000000000001"/>
    <n v="9.7000000000000003E-2"/>
    <n v="0.38200000000000001"/>
    <n v="72536.94"/>
    <n v="1"/>
    <n v="1.65"/>
    <n v="1294.098"/>
    <n v="150.36600000000001"/>
    <n v="0"/>
    <n v="5168.6399999999985"/>
    <n v="333.55999999999995"/>
    <n v="0"/>
    <n v="102.07899999999999"/>
    <n v="21.241"/>
    <n v="27.045999999999999"/>
    <n v="48.286999999999999"/>
    <n v="0"/>
    <n v="184.62"/>
    <n v="109.98"/>
    <n v="38.96"/>
    <n v="0"/>
    <n v="0"/>
    <n v="0"/>
    <n v="-33.529411764705884"/>
    <n v="-17.205882352941178"/>
    <n v="9.7878787878787872"/>
    <n v="-45.352941176470587"/>
    <n v="-46.352941176470587"/>
    <n v="14.757575757575758"/>
    <n v="0"/>
    <n v="0"/>
    <n v="0"/>
    <n v="0"/>
    <n v="3159.1350000000002"/>
    <n v="0"/>
    <n v="0"/>
    <n v="16"/>
    <n v="4194"/>
    <n v="4194"/>
    <n v="9534.4"/>
    <n v="862"/>
    <n v="413.1"/>
    <n v="7088"/>
    <n v="14138"/>
    <n v="4259"/>
    <n v="8453"/>
    <n v="0"/>
    <n v="0"/>
    <n v="0"/>
    <n v="0"/>
    <n v="0"/>
    <n v="0"/>
    <n v="0"/>
    <n v="682"/>
    <n v="4973"/>
    <n v="0"/>
    <n v="7048"/>
    <n v="19"/>
    <n v="1"/>
    <n v="9931.5"/>
    <n v="0"/>
    <n v="0"/>
    <n v="0"/>
    <n v="0"/>
    <n v="0"/>
    <n v="0"/>
    <n v="0"/>
    <n v="0"/>
    <n v="0"/>
    <n v="0"/>
    <n v="0"/>
    <n v="0"/>
    <n v="0"/>
    <n v="16"/>
    <n v="0"/>
    <n v="16"/>
    <n v="9947.5"/>
    <n v="326.16129032258067"/>
    <n v="834.35483870967744"/>
    <n v="0.22909248728986201"/>
    <n v="0"/>
    <n v="0"/>
    <n v="0"/>
    <n v="0"/>
    <n v="0"/>
    <n v="0"/>
    <n v="7.954695222405272"/>
    <n v="0"/>
    <n v="0"/>
    <n v="0"/>
    <n v="28971"/>
    <n v="0"/>
    <n v="0"/>
    <n v="2.7269357495881383"/>
    <n v="0"/>
    <n v="0"/>
    <n v="0"/>
    <n v="0"/>
    <n v="0"/>
    <n v="0"/>
    <n v="0"/>
    <n v="0"/>
    <n v="0"/>
    <n v="0"/>
    <n v="0"/>
    <n v="0"/>
    <n v="0"/>
    <n v="4.3931905546403076E-3"/>
    <n v="0"/>
    <n v="0"/>
    <n v="834.35483870967744"/>
    <n v="0"/>
    <n v="0"/>
    <n v="0"/>
    <n v="12852334.287"/>
    <n v="0"/>
    <n v="0"/>
    <n v="0"/>
    <n v="0"/>
    <n v="23189456.609999999"/>
    <n v="0"/>
    <n v="0"/>
    <n v="0"/>
    <n v="0"/>
    <n v="28971"/>
    <n v="0"/>
    <n v="0"/>
    <n v="0"/>
    <n v="0"/>
    <n v="0"/>
    <n v="0"/>
    <n v="0"/>
    <n v="0"/>
    <n v="540"/>
    <n v="0"/>
    <n v="310"/>
    <n v="0"/>
    <n v="100"/>
    <n v="20"/>
    <n v="0"/>
    <n v="0"/>
    <n v="540"/>
    <n v="0"/>
    <n v="0"/>
    <n v="100"/>
  </r>
  <r>
    <x v="490"/>
    <s v="London"/>
    <x v="0"/>
    <x v="0"/>
    <n v="3706"/>
    <n v="4937"/>
    <n v="0"/>
    <n v="0"/>
    <n v="0"/>
    <n v="1"/>
    <n v="3159.1350000000002"/>
    <n v="4194.04"/>
    <n v="0"/>
    <n v="0"/>
    <n v="1"/>
    <n v="1"/>
    <n v="0"/>
    <n v="0"/>
    <n v="0"/>
    <n v="0"/>
    <n v="0"/>
    <n v="1354.12"/>
    <n v="567.70000000000005"/>
    <n v="6324"/>
    <n v="2496.7800000000002"/>
    <n v="2492.9560000000001"/>
    <n v="617.51599999999996"/>
    <n v="8539.4699999999993"/>
    <n v="0"/>
    <n v="0"/>
    <n v="0"/>
    <n v="3.8239999999999998"/>
    <n v="0.71"/>
    <n v="312.5"/>
    <n v="0"/>
    <n v="0"/>
    <n v="0"/>
    <n v="0"/>
    <n v="0"/>
    <n v="380.48"/>
    <n v="2.5659999999999998"/>
    <n v="393"/>
    <n v="0"/>
    <n v="710.745"/>
    <n v="2098"/>
    <n v="643.77"/>
    <n v="0"/>
    <n v="0"/>
    <n v="4.0339999999999998"/>
    <n v="9.4280000000000008"/>
    <n v="249.51612903225808"/>
    <n v="56.720451612903226"/>
    <n v="182.85785714285714"/>
    <n v="234.96142857142857"/>
    <n v="16.885999999999999"/>
    <n v="18.224285714285713"/>
    <n v="199.74385714285714"/>
    <n v="253.18571428571428"/>
    <n v="1110.7142857142858"/>
    <n v="1458.8571428571429"/>
    <n v="124.14285714285714"/>
    <n v="149.71428571428572"/>
    <n v="1731"/>
    <n v="206"/>
    <n v="956"/>
    <n v="9330"/>
    <n v="758"/>
    <n v="2245"/>
    <n v="82361"/>
    <n v="29967"/>
    <n v="10460.299999999999"/>
    <n v="946"/>
    <n v="641.2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0"/>
    <n v="0"/>
    <n v="0"/>
    <n v="0"/>
    <n v="0"/>
    <n v="0"/>
    <n v="0"/>
    <n v="0"/>
    <n v="0"/>
    <n v="0"/>
    <n v="0"/>
    <n v="7.7"/>
    <n v="0"/>
    <n v="0"/>
    <n v="0"/>
    <n v="3.8"/>
    <n v="0"/>
    <n v="9.3000000000000007"/>
    <n v="0"/>
    <n v="-1.9214285714285708"/>
    <n v="-0.88170817669172918"/>
    <n v="1.621428571428571"/>
    <n v="0.63239861161856048"/>
    <n v="1423"/>
    <n v="2.2820532592551501"/>
    <n v="4.4181535257323903"/>
    <n v="6.8649891955712903"/>
    <n v="0"/>
    <n v="4.18184937674555"/>
    <n v="0"/>
    <n v="0.73399999999999999"/>
    <n v="1.9"/>
    <n v="1.2"/>
    <n v="0.16800000000000001"/>
    <n v="9.9000000000000005E-2"/>
    <n v="0.34899999999999998"/>
    <n v="77775.23"/>
    <n v="1"/>
    <n v="1.69"/>
    <n v="1343.546"/>
    <n v="152.518"/>
    <n v="0"/>
    <n v="5580.1199999999972"/>
    <n v="354.64000000000004"/>
    <n v="0"/>
    <n v="107.851"/>
    <n v="20.099"/>
    <n v="24.568000000000001"/>
    <n v="44.667000000000002"/>
    <n v="0"/>
    <n v="203.71"/>
    <n v="111.5"/>
    <n v="39.43"/>
    <n v="0"/>
    <n v="0"/>
    <n v="0"/>
    <n v="-35.323529411764703"/>
    <n v="-17.705882352941178"/>
    <n v="-2.1818181818181817"/>
    <n v="-46.088235294117645"/>
    <n v="-46.382352941176471"/>
    <n v="15.696969696969697"/>
    <n v="0"/>
    <n v="0"/>
    <n v="0"/>
    <n v="0"/>
    <n v="3159.1350000000002"/>
    <n v="0"/>
    <n v="0"/>
    <n v="10.5"/>
    <n v="37547"/>
    <n v="37547"/>
    <n v="10460.299999999999"/>
    <n v="946"/>
    <n v="651.79999999999995"/>
    <n v="6721"/>
    <n v="14104"/>
    <n v="403510"/>
    <n v="441057"/>
    <n v="0"/>
    <n v="0"/>
    <n v="0"/>
    <n v="0"/>
    <n v="0"/>
    <n v="0"/>
    <n v="0"/>
    <n v="433161"/>
    <n v="5386"/>
    <n v="0"/>
    <n v="7207"/>
    <n v="19"/>
    <n v="0"/>
    <n v="11101.599999999999"/>
    <n v="0"/>
    <n v="0"/>
    <n v="0"/>
    <n v="0"/>
    <n v="0"/>
    <n v="0"/>
    <n v="0"/>
    <n v="0"/>
    <n v="2.8"/>
    <n v="0"/>
    <n v="0"/>
    <n v="0"/>
    <n v="0"/>
    <n v="7.7"/>
    <n v="0"/>
    <n v="10.5"/>
    <n v="11112.099999999999"/>
    <n v="326.16129032258067"/>
    <n v="681.35483870967744"/>
    <n v="0.18385181832425188"/>
    <n v="0"/>
    <n v="0"/>
    <n v="0"/>
    <n v="0"/>
    <n v="0"/>
    <n v="0"/>
    <n v="8.0860766324878579"/>
    <n v="0"/>
    <n v="0"/>
    <n v="0"/>
    <n v="29967"/>
    <n v="0"/>
    <n v="0"/>
    <n v="2.9955747436589313"/>
    <n v="0"/>
    <n v="0"/>
    <n v="0"/>
    <n v="0"/>
    <n v="0"/>
    <n v="0"/>
    <n v="0"/>
    <n v="0"/>
    <n v="7.5553157042633566E-4"/>
    <n v="0"/>
    <n v="0"/>
    <n v="0"/>
    <n v="0"/>
    <n v="2.0777118186724231E-3"/>
    <n v="0"/>
    <n v="0"/>
    <n v="681.35483870967744"/>
    <n v="0"/>
    <n v="0"/>
    <n v="0"/>
    <n v="14915510.273599999"/>
    <n v="0"/>
    <n v="0"/>
    <n v="0"/>
    <n v="0"/>
    <n v="27675800.329599999"/>
    <n v="0"/>
    <n v="0"/>
    <n v="0"/>
    <n v="0"/>
    <n v="29967"/>
    <n v="0"/>
    <n v="0"/>
    <n v="0"/>
    <n v="0"/>
    <n v="0"/>
    <n v="0"/>
    <n v="0"/>
    <n v="0"/>
    <n v="490"/>
    <n v="0"/>
    <n v="250"/>
    <n v="0"/>
    <n v="40"/>
    <n v="20"/>
    <n v="0"/>
    <n v="0"/>
    <n v="490"/>
    <n v="0"/>
    <n v="0"/>
    <n v="40"/>
  </r>
  <r>
    <x v="491"/>
    <s v="London"/>
    <x v="0"/>
    <x v="0"/>
    <n v="3677"/>
    <n v="4723"/>
    <n v="0"/>
    <n v="0"/>
    <n v="0"/>
    <n v="1"/>
    <n v="3159.1350000000002"/>
    <n v="4194.04"/>
    <n v="0"/>
    <n v="0"/>
    <n v="1"/>
    <n v="1"/>
    <n v="0"/>
    <n v="0"/>
    <n v="0"/>
    <n v="0"/>
    <n v="0"/>
    <n v="1614.0500000000002"/>
    <n v="625.46"/>
    <n v="6815"/>
    <n v="1506.0519999999999"/>
    <n v="1502.327"/>
    <n v="457.52"/>
    <n v="6349.34"/>
    <n v="0"/>
    <n v="0"/>
    <n v="0"/>
    <n v="3.7250000000000001"/>
    <n v="0.59599999999999997"/>
    <n v="251.72"/>
    <n v="0"/>
    <n v="0"/>
    <n v="0"/>
    <n v="0"/>
    <n v="0"/>
    <n v="481.33"/>
    <n v="3.3740000000000001"/>
    <n v="310"/>
    <n v="0"/>
    <n v="1043.434"/>
    <n v="3017"/>
    <n v="905.31999999999994"/>
    <n v="0"/>
    <n v="0"/>
    <n v="3.573"/>
    <n v="9.4629999999999992"/>
    <n v="249.51612903225808"/>
    <n v="56.720451612903226"/>
    <n v="182.85785714285714"/>
    <n v="234.96142857142857"/>
    <n v="16.885999999999999"/>
    <n v="18.224285714285713"/>
    <n v="199.74385714285714"/>
    <n v="253.18571428571428"/>
    <n v="1110.7142857142858"/>
    <n v="1458.8571428571429"/>
    <n v="124.14285714285714"/>
    <n v="149.71428571428572"/>
    <n v="1674"/>
    <n v="180"/>
    <n v="961"/>
    <n v="9635"/>
    <n v="1244"/>
    <n v="2096"/>
    <n v="86006"/>
    <n v="29951"/>
    <n v="10764.5"/>
    <n v="971"/>
    <n v="563.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10.6"/>
    <n v="0"/>
    <n v="-0.62142857142857189"/>
    <n v="-0.28516212406015062"/>
    <n v="0.121428571428571"/>
    <n v="4.7360248447204815E-2"/>
    <n v="1623"/>
    <n v="2.0589892515286499"/>
    <n v="4.1941888516118802"/>
    <n v="6.6766130153170398"/>
    <n v="0"/>
    <n v="3.8188611518216198"/>
    <n v="0"/>
    <n v="0.74"/>
    <n v="1.7"/>
    <n v="1.1000000000000001"/>
    <n v="0.16500000000000001"/>
    <n v="9.5000000000000001E-2"/>
    <n v="0.32"/>
    <n v="81853.240000000005"/>
    <n v="1.002"/>
    <n v="1.68"/>
    <n v="1364.8030000000001"/>
    <n v="158.41800000000001"/>
    <n v="0"/>
    <n v="5933.0999999999904"/>
    <n v="385.8"/>
    <n v="0"/>
    <n v="110.34099999999999"/>
    <n v="24.501999999999999"/>
    <n v="23.574999999999999"/>
    <n v="48.076999999999998"/>
    <n v="0"/>
    <n v="204.5"/>
    <n v="141.66"/>
    <n v="39.640000000000008"/>
    <n v="0"/>
    <n v="0"/>
    <n v="0"/>
    <n v="-31.176470588235293"/>
    <n v="-12.705882352941176"/>
    <n v="16.606060606060606"/>
    <n v="-45.176470588235297"/>
    <n v="-44.058823529411768"/>
    <n v="15.363636363636363"/>
    <n v="0"/>
    <n v="0"/>
    <n v="0"/>
    <n v="0"/>
    <n v="3159.1350000000002"/>
    <n v="0"/>
    <n v="0"/>
    <n v="0"/>
    <n v="23302"/>
    <n v="23302"/>
    <n v="10764.5"/>
    <n v="971"/>
    <n v="563.20000000000005"/>
    <n v="6586"/>
    <n v="13451"/>
    <n v="62023"/>
    <n v="85325"/>
    <n v="0"/>
    <n v="0"/>
    <n v="0"/>
    <n v="0"/>
    <n v="0"/>
    <n v="0"/>
    <n v="0"/>
    <n v="15338"/>
    <n v="4053"/>
    <n v="63392"/>
    <n v="5376"/>
    <n v="20"/>
    <n v="0"/>
    <n v="11327.7"/>
    <n v="0"/>
    <n v="0"/>
    <n v="0"/>
    <n v="0"/>
    <n v="0"/>
    <n v="0"/>
    <n v="0"/>
    <n v="0"/>
    <n v="0"/>
    <n v="0"/>
    <n v="0"/>
    <n v="0"/>
    <n v="0"/>
    <n v="0"/>
    <n v="0"/>
    <n v="0"/>
    <n v="11327.7"/>
    <n v="326.16129032258067"/>
    <n v="1167.3548387096773"/>
    <n v="0.31747479975786708"/>
    <n v="0"/>
    <n v="0"/>
    <n v="0"/>
    <n v="0"/>
    <n v="0"/>
    <n v="0"/>
    <n v="8.1454990481370686"/>
    <n v="0"/>
    <n v="0"/>
    <n v="0"/>
    <n v="29951"/>
    <n v="0"/>
    <n v="0"/>
    <n v="3.080690780527604"/>
    <n v="0"/>
    <n v="0"/>
    <n v="0"/>
    <n v="0"/>
    <n v="0"/>
    <n v="0"/>
    <n v="0"/>
    <n v="0"/>
    <n v="0"/>
    <n v="0"/>
    <n v="0"/>
    <n v="0"/>
    <n v="0"/>
    <n v="0"/>
    <n v="0"/>
    <n v="0"/>
    <n v="1167.3548387096773"/>
    <n v="0"/>
    <n v="0"/>
    <n v="0"/>
    <n v="15460078.943100002"/>
    <n v="0"/>
    <n v="0"/>
    <n v="0"/>
    <n v="0"/>
    <n v="17017909.5579"/>
    <n v="0"/>
    <n v="0"/>
    <n v="0"/>
    <n v="0"/>
    <n v="29951"/>
    <n v="0"/>
    <n v="0"/>
    <n v="0"/>
    <n v="0"/>
    <n v="0"/>
    <n v="0"/>
    <n v="0"/>
    <n v="0"/>
    <n v="680"/>
    <n v="0"/>
    <n v="520"/>
    <n v="0"/>
    <n v="60"/>
    <n v="20"/>
    <n v="0"/>
    <n v="0"/>
    <n v="680"/>
    <n v="0"/>
    <n v="0"/>
    <n v="60"/>
  </r>
  <r>
    <x v="492"/>
    <s v="London"/>
    <x v="0"/>
    <x v="0"/>
    <n v="3892"/>
    <n v="5046"/>
    <n v="0"/>
    <n v="0"/>
    <n v="0"/>
    <n v="1"/>
    <n v="3159.1350000000002"/>
    <n v="4194.04"/>
    <n v="0"/>
    <n v="0"/>
    <n v="1"/>
    <n v="1"/>
    <n v="0"/>
    <n v="0"/>
    <n v="0"/>
    <n v="0"/>
    <n v="0"/>
    <n v="1632.45"/>
    <n v="603.08699999999999"/>
    <n v="6374"/>
    <n v="1369.8860000000002"/>
    <n v="1366.5830000000001"/>
    <n v="476.94299999999998"/>
    <n v="7002.64"/>
    <n v="0"/>
    <n v="0"/>
    <n v="0"/>
    <n v="3.3029999999999999"/>
    <n v="0.61099999999999999"/>
    <n v="283.39"/>
    <n v="0"/>
    <n v="0"/>
    <n v="0"/>
    <n v="0"/>
    <n v="0"/>
    <n v="533.22"/>
    <n v="3.1869999999999998"/>
    <n v="346"/>
    <n v="0"/>
    <n v="653.66300000000001"/>
    <n v="1695"/>
    <n v="593.09"/>
    <n v="0"/>
    <n v="0"/>
    <n v="3.444"/>
    <n v="9.4540000000000006"/>
    <n v="249.51612903225808"/>
    <n v="56.720451612903226"/>
    <n v="182.85785714285714"/>
    <n v="234.96142857142857"/>
    <n v="16.885999999999999"/>
    <n v="18.224285714285713"/>
    <n v="199.74385714285714"/>
    <n v="253.18571428571428"/>
    <n v="1110.7142857142858"/>
    <n v="1458.8571428571429"/>
    <n v="124.14285714285714"/>
    <n v="149.71428571428572"/>
    <n v="1622"/>
    <n v="207"/>
    <n v="1171"/>
    <n v="10585"/>
    <n v="1063"/>
    <n v="2109"/>
    <n v="96595"/>
    <n v="30981"/>
    <n v="12012.6"/>
    <n v="1089"/>
    <n v="72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"/>
    <n v="0"/>
    <n v="0"/>
    <n v="0"/>
    <n v="1.8"/>
    <n v="0"/>
    <n v="9.6"/>
    <n v="7.7"/>
    <n v="-1.6214285714285719"/>
    <n v="-0.7440437030075191"/>
    <n v="-0.37857142857142878"/>
    <n v="-0.14765253927658031"/>
    <n v="1719"/>
    <n v="2.2235537960621898"/>
    <n v="4.0541176482068098"/>
    <n v="6.1957724961807203"/>
    <n v="0"/>
    <n v="3.8966370351717199"/>
    <n v="0"/>
    <n v="0.71499999999999997"/>
    <n v="1.9"/>
    <n v="1.3"/>
    <n v="0.17699999999999999"/>
    <n v="0.108"/>
    <n v="0.33100000000000002"/>
    <n v="89367.89"/>
    <n v="1.0049999999999999"/>
    <n v="1.68"/>
    <n v="1330.325"/>
    <n v="143.63900000000001"/>
    <n v="41.878"/>
    <n v="5687.9999999999773"/>
    <n v="420.37"/>
    <n v="53.84"/>
    <n v="72.281999999999996"/>
    <n v="42.473999999999997"/>
    <n v="28.882999999999999"/>
    <n v="71.356999999999999"/>
    <n v="0"/>
    <n v="125.9"/>
    <n v="259.86999999999989"/>
    <n v="34.6"/>
    <n v="0"/>
    <n v="0"/>
    <n v="0"/>
    <n v="-30.911764705882351"/>
    <n v="-10.911764705882353"/>
    <n v="16.030303030303031"/>
    <n v="-45.117647058823529"/>
    <n v="-44.529411764705884"/>
    <n v="15.181818181818182"/>
    <n v="0"/>
    <n v="0"/>
    <n v="0"/>
    <n v="0"/>
    <n v="3159.1350000000002"/>
    <n v="0"/>
    <n v="0"/>
    <n v="5.5"/>
    <n v="25626"/>
    <n v="25627"/>
    <n v="12012.6"/>
    <n v="1089"/>
    <n v="727.9"/>
    <n v="6911"/>
    <n v="13695"/>
    <n v="133608"/>
    <n v="159235"/>
    <n v="0"/>
    <n v="0"/>
    <n v="0"/>
    <n v="0"/>
    <n v="0"/>
    <n v="0"/>
    <n v="0"/>
    <n v="153281"/>
    <n v="3441"/>
    <n v="0"/>
    <n v="5230"/>
    <n v="20"/>
    <n v="0"/>
    <n v="12735"/>
    <n v="0"/>
    <n v="0"/>
    <n v="0"/>
    <n v="0"/>
    <n v="0"/>
    <n v="0"/>
    <n v="0"/>
    <n v="0"/>
    <n v="0"/>
    <n v="0"/>
    <n v="0"/>
    <n v="0"/>
    <n v="0"/>
    <n v="5.5"/>
    <n v="0"/>
    <n v="5.5"/>
    <n v="12740.5"/>
    <n v="326.16129032258067"/>
    <n v="986.35483870967744"/>
    <n v="0.25343135629745051"/>
    <n v="0"/>
    <n v="0"/>
    <n v="0"/>
    <n v="0"/>
    <n v="0"/>
    <n v="0"/>
    <n v="7.9601747173689619"/>
    <n v="0"/>
    <n v="0"/>
    <n v="0"/>
    <n v="30981"/>
    <n v="0"/>
    <n v="0"/>
    <n v="3.2720966084275438"/>
    <n v="0"/>
    <n v="0"/>
    <n v="0"/>
    <n v="0"/>
    <n v="0"/>
    <n v="0"/>
    <n v="0"/>
    <n v="0"/>
    <n v="0"/>
    <n v="0"/>
    <n v="0"/>
    <n v="0"/>
    <n v="0"/>
    <n v="1.4131551901336073E-3"/>
    <n v="0"/>
    <n v="0"/>
    <n v="986.35483870967744"/>
    <n v="0"/>
    <n v="0"/>
    <n v="0"/>
    <n v="16941688.875"/>
    <n v="0"/>
    <n v="0"/>
    <n v="0"/>
    <n v="0"/>
    <n v="17403434.505000003"/>
    <n v="0"/>
    <n v="0"/>
    <n v="0"/>
    <n v="0"/>
    <n v="30981"/>
    <n v="0"/>
    <n v="0"/>
    <n v="0"/>
    <n v="0"/>
    <n v="0"/>
    <n v="0"/>
    <n v="0"/>
    <n v="0"/>
    <n v="570"/>
    <n v="0"/>
    <n v="420"/>
    <n v="0"/>
    <n v="120"/>
    <n v="20"/>
    <n v="0"/>
    <n v="0"/>
    <n v="570"/>
    <n v="0"/>
    <n v="0"/>
    <n v="120"/>
  </r>
  <r>
    <x v="493"/>
    <s v="London"/>
    <x v="0"/>
    <x v="0"/>
    <n v="6175"/>
    <n v="7071"/>
    <n v="0"/>
    <n v="0"/>
    <n v="0"/>
    <n v="1"/>
    <n v="3159.1350000000002"/>
    <n v="4194.04"/>
    <n v="0"/>
    <n v="0"/>
    <n v="1"/>
    <n v="1"/>
    <n v="0"/>
    <n v="0"/>
    <n v="0"/>
    <n v="0"/>
    <n v="0"/>
    <n v="1906.8700000000001"/>
    <n v="696.15300000000002"/>
    <n v="7536"/>
    <n v="1591.6420000000001"/>
    <n v="1588.171"/>
    <n v="543.36"/>
    <n v="8467.16"/>
    <n v="0"/>
    <n v="0"/>
    <n v="0"/>
    <n v="3.4710000000000001"/>
    <n v="0.61799999999999999"/>
    <n v="263.039999999999"/>
    <n v="0"/>
    <n v="0"/>
    <n v="0"/>
    <n v="0"/>
    <n v="0"/>
    <n v="540.16999999999996"/>
    <n v="4.4459999999999997"/>
    <n v="287"/>
    <n v="1"/>
    <n v="1045.722"/>
    <n v="3040"/>
    <n v="984.49"/>
    <n v="0"/>
    <n v="0"/>
    <n v="3.915"/>
    <n v="12.198"/>
    <n v="249.51612903225808"/>
    <n v="56.720451612903226"/>
    <n v="182.85785714285714"/>
    <n v="234.96142857142857"/>
    <n v="16.885999999999999"/>
    <n v="18.224285714285713"/>
    <n v="199.74385714285714"/>
    <n v="253.18571428571428"/>
    <n v="1110.7142857142858"/>
    <n v="1458.8571428571429"/>
    <n v="124.14285714285714"/>
    <n v="149.71428571428572"/>
    <n v="1992"/>
    <n v="285"/>
    <n v="1297"/>
    <n v="14679"/>
    <n v="1648"/>
    <n v="2817"/>
    <n v="138421"/>
    <n v="43210"/>
    <n v="16091.4"/>
    <n v="1459"/>
    <n v="80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4"/>
    <n v="0"/>
    <n v="0"/>
    <n v="0"/>
    <n v="1"/>
    <n v="0"/>
    <n v="10"/>
    <n v="0"/>
    <n v="-1.2214285714285715"/>
    <n v="-0.56049107142857157"/>
    <n v="-1.1785714285714288"/>
    <n v="-0.4596729996346367"/>
    <n v="1654"/>
    <n v="2.8135265266268199"/>
    <n v="4.5294248687631997"/>
    <n v="6.3073907839616901"/>
    <n v="0"/>
    <n v="4.3613867397434101"/>
    <n v="0"/>
    <n v="0.65400000000000003"/>
    <n v="2.2999999999999998"/>
    <n v="1.8"/>
    <n v="0.20399999999999999"/>
    <n v="0.14199999999999999"/>
    <n v="0.435"/>
    <n v="95711.39"/>
    <n v="1.03"/>
    <n v="1.72"/>
    <n v="1246.662"/>
    <n v="26.456"/>
    <n v="71.748999999999995"/>
    <n v="5800.3600000000206"/>
    <n v="175.89"/>
    <n v="118.45"/>
    <n v="0"/>
    <n v="26.456"/>
    <n v="0"/>
    <n v="26.456"/>
    <n v="0"/>
    <n v="0"/>
    <n v="175.89"/>
    <n v="0"/>
    <n v="0"/>
    <n v="53.84"/>
    <n v="41.878"/>
    <n v="-31"/>
    <n v="-8.8235294117647065"/>
    <n v="24"/>
    <n v="-40.529411764705884"/>
    <n v="-42.558823529411768"/>
    <n v="13.424242424242424"/>
    <n v="0"/>
    <n v="0"/>
    <n v="0"/>
    <n v="0"/>
    <n v="3159.1350000000002"/>
    <n v="0"/>
    <n v="0"/>
    <n v="15.4"/>
    <n v="4876"/>
    <n v="4878"/>
    <n v="16091.4"/>
    <n v="1459"/>
    <n v="824.9"/>
    <n v="9745"/>
    <n v="19756"/>
    <n v="4533"/>
    <n v="9411"/>
    <n v="0.29049255676534042"/>
    <n v="0"/>
    <n v="0.29049255676534042"/>
    <n v="0"/>
    <n v="1"/>
    <n v="0"/>
    <n v="0"/>
    <n v="1514"/>
    <n v="4542"/>
    <n v="2"/>
    <n v="6827"/>
    <n v="27"/>
    <n v="0"/>
    <n v="16900.900000000001"/>
    <n v="0"/>
    <n v="0"/>
    <n v="0"/>
    <n v="0"/>
    <n v="0"/>
    <n v="0"/>
    <n v="0"/>
    <n v="0"/>
    <n v="0"/>
    <n v="0"/>
    <n v="0"/>
    <n v="0"/>
    <n v="0"/>
    <n v="15.4"/>
    <n v="0"/>
    <n v="15.4"/>
    <n v="16916.300000000003"/>
    <n v="326.16129032258067"/>
    <n v="1571.3548387096773"/>
    <n v="0.25447041922423924"/>
    <n v="0"/>
    <n v="0"/>
    <n v="0"/>
    <n v="0"/>
    <n v="0"/>
    <n v="0"/>
    <n v="6.997570850202429"/>
    <n v="0"/>
    <n v="0"/>
    <n v="0"/>
    <n v="43210"/>
    <n v="0"/>
    <n v="0"/>
    <n v="2.7369878542510122"/>
    <n v="0"/>
    <n v="0"/>
    <n v="0"/>
    <n v="0"/>
    <n v="0"/>
    <n v="0"/>
    <n v="0"/>
    <n v="0"/>
    <n v="0"/>
    <n v="0"/>
    <n v="0"/>
    <n v="0"/>
    <n v="0"/>
    <n v="2.4939271255060729E-3"/>
    <n v="0"/>
    <n v="0"/>
    <n v="1571.3548387096773"/>
    <n v="0"/>
    <n v="0"/>
    <n v="0"/>
    <n v="21069709.795800004"/>
    <n v="0"/>
    <n v="0"/>
    <n v="0"/>
    <n v="0"/>
    <n v="26841519.253900003"/>
    <n v="0"/>
    <n v="0"/>
    <n v="0"/>
    <n v="0"/>
    <n v="43210"/>
    <n v="0"/>
    <n v="0"/>
    <n v="0"/>
    <n v="0"/>
    <n v="0"/>
    <n v="0"/>
    <n v="0"/>
    <n v="0"/>
    <n v="1090"/>
    <n v="0"/>
    <n v="570"/>
    <n v="0"/>
    <n v="40"/>
    <n v="30"/>
    <n v="0"/>
    <n v="0"/>
    <n v="1090"/>
    <n v="0"/>
    <n v="0"/>
    <n v="40"/>
  </r>
  <r>
    <x v="494"/>
    <s v="London"/>
    <x v="0"/>
    <x v="0"/>
    <n v="6808"/>
    <n v="7746"/>
    <n v="0"/>
    <n v="0"/>
    <n v="0"/>
    <n v="1"/>
    <n v="3159.1350000000002"/>
    <n v="4194.04"/>
    <n v="0"/>
    <n v="0"/>
    <n v="1"/>
    <n v="1"/>
    <n v="0"/>
    <n v="0"/>
    <n v="0"/>
    <n v="0"/>
    <n v="0"/>
    <n v="1816.28"/>
    <n v="687.54200000000003"/>
    <n v="7364"/>
    <n v="1881.1799999999998"/>
    <n v="1877.4469999999999"/>
    <n v="511.20299999999997"/>
    <n v="8557.48"/>
    <n v="0"/>
    <n v="0"/>
    <n v="0"/>
    <n v="3.7330000000000001"/>
    <n v="0.70199999999999996"/>
    <n v="338.53"/>
    <n v="0"/>
    <n v="0"/>
    <n v="0"/>
    <n v="0"/>
    <n v="0"/>
    <n v="510.72"/>
    <n v="2.7370000000000001"/>
    <n v="305"/>
    <n v="0"/>
    <n v="372.40899999999999"/>
    <n v="960"/>
    <n v="296.75"/>
    <n v="0"/>
    <n v="0"/>
    <n v="5.6289999999999996"/>
    <n v="12.221"/>
    <n v="249.51612903225808"/>
    <n v="56.720451612903226"/>
    <n v="182.85785714285714"/>
    <n v="234.96142857142857"/>
    <n v="16.885999999999999"/>
    <n v="18.224285714285713"/>
    <n v="199.74385714285714"/>
    <n v="253.18571428571428"/>
    <n v="1110.7142857142858"/>
    <n v="1458.8571428571429"/>
    <n v="124.14285714285714"/>
    <n v="149.71428571428572"/>
    <n v="2026"/>
    <n v="303"/>
    <n v="1534"/>
    <n v="20352"/>
    <n v="2260"/>
    <n v="3255"/>
    <n v="164784"/>
    <n v="49438"/>
    <n v="22287.9"/>
    <n v="2023"/>
    <n v="99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9"/>
    <n v="0"/>
    <n v="0"/>
    <n v="0"/>
    <n v="0"/>
    <n v="0"/>
    <n v="10.4"/>
    <n v="0"/>
    <n v="-0.82142857142857117"/>
    <n v="-0.376938439849624"/>
    <n v="-2.1785714285714288"/>
    <n v="-0.84969857508220714"/>
    <n v="1107"/>
    <n v="1.91318438191393"/>
    <n v="3.7086574722916201"/>
    <n v="6.0314496439632901"/>
    <n v="0"/>
    <n v="3.45445265619548"/>
    <n v="0"/>
    <n v="0.73399999999999999"/>
    <n v="1.6"/>
    <n v="1.1000000000000001"/>
    <n v="0.16900000000000001"/>
    <n v="9.7000000000000003E-2"/>
    <n v="0.4"/>
    <n v="108734.29"/>
    <n v="1.0009999999999999"/>
    <n v="1.6"/>
    <n v="1269.1410000000001"/>
    <n v="30.245999999999999"/>
    <n v="61.896999999999998"/>
    <n v="6134.6500000000005"/>
    <n v="202.2"/>
    <n v="118.34"/>
    <n v="0"/>
    <n v="30.245999999999999"/>
    <n v="0"/>
    <n v="30.245999999999999"/>
    <n v="0"/>
    <n v="0"/>
    <n v="202.2"/>
    <n v="0"/>
    <n v="0"/>
    <n v="118.45"/>
    <n v="71.748999999999995"/>
    <n v="-37.5"/>
    <n v="-13.794117647058824"/>
    <n v="13.5"/>
    <n v="-43.470588235294116"/>
    <n v="-15.151515151515152"/>
    <n v="7.7272727272727275"/>
    <n v="0"/>
    <n v="0"/>
    <n v="0"/>
    <n v="0"/>
    <n v="3159.1350000000002"/>
    <n v="0"/>
    <n v="0"/>
    <n v="36.9"/>
    <n v="5266"/>
    <n v="5266"/>
    <n v="22287.9"/>
    <n v="2023"/>
    <n v="1033.4000000000001"/>
    <n v="13007"/>
    <n v="26474"/>
    <n v="4417"/>
    <n v="9683"/>
    <n v="0.40534391350284382"/>
    <n v="0"/>
    <n v="0.40534391350284382"/>
    <n v="0"/>
    <n v="0"/>
    <n v="1"/>
    <n v="0"/>
    <n v="725"/>
    <n v="4624"/>
    <n v="0"/>
    <n v="7736"/>
    <n v="44"/>
    <n v="1"/>
    <n v="23284.400000000001"/>
    <n v="0"/>
    <n v="0"/>
    <n v="0"/>
    <n v="0"/>
    <n v="0"/>
    <n v="0"/>
    <n v="0"/>
    <n v="0"/>
    <n v="0"/>
    <n v="0"/>
    <n v="0"/>
    <n v="0"/>
    <n v="0"/>
    <n v="36.9"/>
    <n v="0"/>
    <n v="36.9"/>
    <n v="23321.300000000003"/>
    <n v="326.16129032258067"/>
    <n v="2183.3548387096776"/>
    <n v="0.32070429475759071"/>
    <n v="0"/>
    <n v="0"/>
    <n v="0"/>
    <n v="0"/>
    <n v="0"/>
    <n v="0"/>
    <n v="7.2617508813160985"/>
    <n v="0"/>
    <n v="0"/>
    <n v="0"/>
    <n v="49438"/>
    <n v="0"/>
    <n v="0"/>
    <n v="3.4201527614571097"/>
    <n v="0"/>
    <n v="0"/>
    <n v="0"/>
    <n v="0"/>
    <n v="0"/>
    <n v="0"/>
    <n v="0"/>
    <n v="0"/>
    <n v="0"/>
    <n v="0"/>
    <n v="0"/>
    <n v="0"/>
    <n v="0"/>
    <n v="5.4200940070505289E-3"/>
    <n v="0"/>
    <n v="0"/>
    <n v="2183.3548387096776"/>
    <n v="0"/>
    <n v="0"/>
    <n v="0"/>
    <n v="29551186.700400002"/>
    <n v="0"/>
    <n v="0"/>
    <n v="0"/>
    <n v="0"/>
    <n v="43715226.926799998"/>
    <n v="0"/>
    <n v="0"/>
    <n v="0"/>
    <n v="0"/>
    <n v="49438"/>
    <n v="0"/>
    <n v="0"/>
    <n v="0"/>
    <n v="0"/>
    <n v="0"/>
    <n v="0"/>
    <n v="0"/>
    <n v="0"/>
    <n v="1310"/>
    <n v="0"/>
    <n v="710"/>
    <n v="0"/>
    <n v="120"/>
    <n v="60"/>
    <n v="0"/>
    <n v="0"/>
    <n v="1310"/>
    <n v="0"/>
    <n v="0"/>
    <n v="120"/>
  </r>
  <r>
    <x v="495"/>
    <s v="London"/>
    <x v="0"/>
    <x v="0"/>
    <n v="4456"/>
    <n v="5675"/>
    <n v="0"/>
    <n v="0"/>
    <n v="0"/>
    <n v="1"/>
    <n v="3159.1350000000002"/>
    <n v="4194.04"/>
    <n v="0"/>
    <n v="0"/>
    <n v="1"/>
    <n v="1"/>
    <n v="0"/>
    <n v="0"/>
    <n v="0"/>
    <n v="0"/>
    <n v="0"/>
    <n v="1432.0700000000002"/>
    <n v="563.28099999999995"/>
    <n v="5878"/>
    <n v="2093.3359999999998"/>
    <n v="2089.8359999999998"/>
    <n v="549.52099999999996"/>
    <n v="8595.34"/>
    <n v="0"/>
    <n v="0"/>
    <n v="0"/>
    <n v="3.5"/>
    <n v="0.59399999999999997"/>
    <n v="293.409999999999"/>
    <n v="0"/>
    <n v="0"/>
    <n v="0"/>
    <n v="0"/>
    <n v="0"/>
    <n v="433.78"/>
    <n v="2.347"/>
    <n v="320"/>
    <n v="0"/>
    <n v="303.46899999999999"/>
    <n v="551"/>
    <n v="206.31"/>
    <n v="0"/>
    <n v="0"/>
    <n v="5.8659999999999997"/>
    <n v="9.5340000000000007"/>
    <n v="249.51612903225808"/>
    <n v="56.720451612903226"/>
    <n v="36.969428571428573"/>
    <n v="40.077142857142853"/>
    <n v="0"/>
    <n v="0"/>
    <n v="36.969428571428573"/>
    <n v="40.077142857142853"/>
    <n v="199.85714285714286"/>
    <n v="280.28571428571428"/>
    <n v="0"/>
    <n v="0"/>
    <n v="1834"/>
    <n v="243"/>
    <n v="1203"/>
    <n v="13598"/>
    <n v="1347"/>
    <n v="2441"/>
    <n v="110289"/>
    <n v="35917"/>
    <n v="15114.5"/>
    <n v="1371"/>
    <n v="756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00000000000004"/>
    <n v="0"/>
    <n v="0"/>
    <n v="0"/>
    <n v="0"/>
    <n v="0"/>
    <n v="9.6999999999999993"/>
    <n v="0"/>
    <n v="-2.3142857142857167"/>
    <n v="-1.1676104323308285"/>
    <n v="-2.1642857142857141"/>
    <n v="-0.83859152356594824"/>
    <n v="1296"/>
    <n v="1.81040523505857"/>
    <n v="3.8203767966463702"/>
    <n v="5.5422370152637201"/>
    <n v="0"/>
    <n v="3.3343727020619198"/>
    <n v="0"/>
    <n v="0.77600000000000002"/>
    <n v="1.5"/>
    <n v="1"/>
    <n v="0.15"/>
    <n v="7.3999999999999996E-2"/>
    <n v="0.34799999999999998"/>
    <n v="86033.15"/>
    <n v="1"/>
    <n v="1.55"/>
    <n v="1436.9110000000001"/>
    <n v="32.598999999999997"/>
    <n v="77.775000000000006"/>
    <n v="5618.069999999987"/>
    <n v="202.48999999999998"/>
    <n v="132.5"/>
    <n v="0"/>
    <n v="32.598999999999997"/>
    <n v="0"/>
    <n v="32.598999999999997"/>
    <n v="0"/>
    <n v="0"/>
    <n v="202.48999999999998"/>
    <n v="0"/>
    <n v="0"/>
    <n v="118.34"/>
    <n v="61.896999999999998"/>
    <n v="-36"/>
    <n v="-17.117647058823529"/>
    <n v="25.823529411764707"/>
    <n v="-42.147058823529413"/>
    <n v="-15.151515151515152"/>
    <n v="6.1818181818181817"/>
    <n v="0"/>
    <n v="0"/>
    <n v="0"/>
    <n v="0"/>
    <n v="3159.1350000000002"/>
    <n v="0"/>
    <n v="0"/>
    <n v="4.4000000000000004"/>
    <n v="4480"/>
    <n v="4480"/>
    <n v="15114.5"/>
    <n v="1371"/>
    <n v="760.69999999999993"/>
    <n v="9250"/>
    <n v="18147"/>
    <n v="4456"/>
    <n v="8936"/>
    <n v="0.30416352973181582"/>
    <n v="0"/>
    <n v="0.30416352973181582"/>
    <n v="0"/>
    <n v="0"/>
    <n v="0"/>
    <n v="1"/>
    <n v="398"/>
    <n v="5415"/>
    <n v="0"/>
    <n v="7213"/>
    <n v="23"/>
    <n v="0"/>
    <n v="15870.8"/>
    <n v="0"/>
    <n v="0"/>
    <n v="0"/>
    <n v="0"/>
    <n v="0"/>
    <n v="0"/>
    <n v="0"/>
    <n v="0"/>
    <n v="0"/>
    <n v="0"/>
    <n v="0"/>
    <n v="0"/>
    <n v="0"/>
    <n v="4.4000000000000004"/>
    <n v="0"/>
    <n v="4.4000000000000004"/>
    <n v="15875.199999999999"/>
    <n v="326.16129032258067"/>
    <n v="1270.3548387096773"/>
    <n v="0.28508860832802452"/>
    <n v="0"/>
    <n v="0"/>
    <n v="0"/>
    <n v="0"/>
    <n v="0"/>
    <n v="0"/>
    <n v="8.0603680430879709"/>
    <n v="0"/>
    <n v="0"/>
    <n v="0"/>
    <n v="35917"/>
    <n v="0"/>
    <n v="0"/>
    <n v="3.5616696588868941"/>
    <n v="0"/>
    <n v="0"/>
    <n v="0"/>
    <n v="0"/>
    <n v="0"/>
    <n v="0"/>
    <n v="0"/>
    <n v="0"/>
    <n v="0"/>
    <n v="0"/>
    <n v="0"/>
    <n v="0"/>
    <n v="0"/>
    <n v="9.8743267504488338E-4"/>
    <n v="0"/>
    <n v="0"/>
    <n v="1270.3548387096773"/>
    <n v="0"/>
    <n v="0"/>
    <n v="0"/>
    <n v="22804927.0988"/>
    <n v="0"/>
    <n v="0"/>
    <n v="0"/>
    <n v="0"/>
    <n v="33167369.188799996"/>
    <n v="0"/>
    <n v="0"/>
    <n v="0"/>
    <n v="0"/>
    <n v="35917"/>
    <n v="0"/>
    <n v="0"/>
    <n v="0"/>
    <n v="0"/>
    <n v="0"/>
    <n v="0"/>
    <n v="0"/>
    <n v="0"/>
    <n v="760"/>
    <n v="0"/>
    <n v="510"/>
    <n v="0"/>
    <n v="50"/>
    <n v="20"/>
    <n v="0"/>
    <n v="0"/>
    <n v="760"/>
    <n v="0"/>
    <n v="0"/>
    <n v="50"/>
  </r>
  <r>
    <x v="496"/>
    <s v="London"/>
    <x v="0"/>
    <x v="0"/>
    <n v="2733"/>
    <n v="3588"/>
    <n v="0"/>
    <n v="0"/>
    <n v="0"/>
    <n v="1"/>
    <n v="3159.1350000000002"/>
    <n v="4194.04"/>
    <n v="0"/>
    <n v="0"/>
    <n v="1"/>
    <n v="1"/>
    <n v="0"/>
    <n v="0"/>
    <n v="0"/>
    <n v="0"/>
    <n v="0"/>
    <n v="1204.69"/>
    <n v="486.72800000000001"/>
    <n v="5238"/>
    <n v="2085.48"/>
    <n v="2081.991"/>
    <n v="526.226"/>
    <n v="8367.91"/>
    <n v="0"/>
    <n v="0"/>
    <n v="0"/>
    <n v="3.4889999999999999"/>
    <n v="0.54600000000000004"/>
    <n v="265.51"/>
    <n v="0"/>
    <n v="0"/>
    <n v="0"/>
    <n v="0"/>
    <n v="0"/>
    <n v="338.6"/>
    <n v="2.59"/>
    <n v="246"/>
    <n v="0"/>
    <n v="185.59899999999999"/>
    <n v="342"/>
    <n v="116.96000000000001"/>
    <n v="0"/>
    <n v="0"/>
    <n v="3.9409999999999998"/>
    <n v="7.82"/>
    <n v="249.51612903225808"/>
    <n v="56.720451612903226"/>
    <n v="36.969428571428573"/>
    <n v="40.077142857142853"/>
    <n v="0"/>
    <n v="0"/>
    <n v="36.969428571428573"/>
    <n v="40.077142857142853"/>
    <n v="199.85714285714286"/>
    <n v="280.28571428571428"/>
    <n v="0"/>
    <n v="0"/>
    <n v="1462"/>
    <n v="187"/>
    <n v="689"/>
    <n v="7735"/>
    <n v="1036"/>
    <n v="1554"/>
    <n v="63304"/>
    <n v="23856"/>
    <n v="8882.1"/>
    <n v="805"/>
    <n v="49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7"/>
    <n v="7.5"/>
    <n v="-0.31428571428571672"/>
    <n v="-0.15856437969924939"/>
    <n v="-2.1642857142857141"/>
    <n v="-0.83859152356594824"/>
    <n v="2336"/>
    <n v="1.9020433527309"/>
    <n v="4.0176765917781703"/>
    <n v="5.7647882825889196"/>
    <n v="0"/>
    <n v="3.6956164358362198"/>
    <n v="0"/>
    <n v="0.77200000000000002"/>
    <n v="1.6"/>
    <n v="1"/>
    <n v="0.154"/>
    <n v="7.4999999999999997E-2"/>
    <n v="0.26700000000000002"/>
    <n v="76422.31"/>
    <n v="1"/>
    <n v="1.62"/>
    <n v="1397.441"/>
    <n v="52.07"/>
    <n v="73.245000000000005"/>
    <n v="5669.5499999999984"/>
    <n v="224.25999999999715"/>
    <n v="119.06"/>
    <n v="0"/>
    <n v="32.145000000000003"/>
    <n v="19.925000000000001"/>
    <n v="52.070000000000007"/>
    <n v="0"/>
    <n v="0"/>
    <n v="200.06999999999749"/>
    <n v="24.189999999999667"/>
    <n v="0"/>
    <n v="132.5"/>
    <n v="77.775000000000006"/>
    <n v="-31.058823529411764"/>
    <n v="-13.323529411764707"/>
    <n v="38.909090909090907"/>
    <n v="-47.235294117647058"/>
    <n v="-47.088235294117645"/>
    <n v="15.545454545454545"/>
    <n v="0"/>
    <n v="0"/>
    <n v="0"/>
    <n v="0"/>
    <n v="3159.1350000000002"/>
    <n v="0"/>
    <n v="0"/>
    <n v="0"/>
    <n v="3847"/>
    <n v="3848"/>
    <n v="8882.1"/>
    <n v="805"/>
    <n v="492.7"/>
    <n v="5125"/>
    <n v="9831"/>
    <n v="4196"/>
    <n v="8044"/>
    <n v="0"/>
    <n v="0"/>
    <n v="0"/>
    <n v="0"/>
    <n v="0"/>
    <n v="0"/>
    <n v="0"/>
    <n v="387"/>
    <n v="4945"/>
    <n v="0"/>
    <n v="6930"/>
    <n v="23"/>
    <n v="1"/>
    <n v="9374.8000000000011"/>
    <n v="0"/>
    <n v="0"/>
    <n v="0"/>
    <n v="0"/>
    <n v="0"/>
    <n v="0"/>
    <n v="0"/>
    <n v="0"/>
    <n v="0"/>
    <n v="0"/>
    <n v="0"/>
    <n v="0"/>
    <n v="0"/>
    <n v="0"/>
    <n v="0"/>
    <n v="0"/>
    <n v="9374.8000000000011"/>
    <n v="326.16129032258067"/>
    <n v="959.35483870967744"/>
    <n v="0.3510262856603284"/>
    <n v="0"/>
    <n v="0"/>
    <n v="0"/>
    <n v="0"/>
    <n v="0"/>
    <n v="0"/>
    <n v="8.7288693743139412"/>
    <n v="0"/>
    <n v="0"/>
    <n v="0"/>
    <n v="23856"/>
    <n v="0"/>
    <n v="0"/>
    <n v="3.4302231979509701"/>
    <n v="0"/>
    <n v="0"/>
    <n v="0"/>
    <n v="0"/>
    <n v="0"/>
    <n v="0"/>
    <n v="0"/>
    <n v="0"/>
    <n v="0"/>
    <n v="0"/>
    <n v="0"/>
    <n v="0"/>
    <n v="0"/>
    <n v="0"/>
    <n v="0"/>
    <n v="0"/>
    <n v="959.35483870967744"/>
    <n v="0"/>
    <n v="0"/>
    <n v="0"/>
    <n v="13100729.886800002"/>
    <n v="0"/>
    <n v="0"/>
    <n v="0"/>
    <n v="0"/>
    <n v="19518249.226800002"/>
    <n v="0"/>
    <n v="0"/>
    <n v="0"/>
    <n v="0"/>
    <n v="23856"/>
    <n v="0"/>
    <n v="0"/>
    <n v="0"/>
    <n v="0"/>
    <n v="0"/>
    <n v="0"/>
    <n v="0"/>
    <n v="0"/>
    <n v="520"/>
    <n v="0"/>
    <n v="500"/>
    <n v="0"/>
    <n v="20"/>
    <n v="10"/>
    <n v="0"/>
    <n v="0"/>
    <n v="520"/>
    <n v="0"/>
    <n v="0"/>
    <n v="20"/>
  </r>
  <r>
    <x v="497"/>
    <s v="London"/>
    <x v="0"/>
    <x v="0"/>
    <n v="2771"/>
    <n v="3619"/>
    <n v="0"/>
    <n v="0"/>
    <n v="0"/>
    <n v="0"/>
    <n v="0"/>
    <n v="0"/>
    <n v="0"/>
    <n v="0"/>
    <n v="1"/>
    <n v="1"/>
    <n v="0"/>
    <n v="0"/>
    <n v="0"/>
    <n v="0"/>
    <n v="0"/>
    <n v="1068.24"/>
    <n v="467.315"/>
    <n v="5032"/>
    <n v="2047.99"/>
    <n v="2044.546"/>
    <n v="511.44499999999999"/>
    <n v="7134.62"/>
    <n v="0"/>
    <n v="0"/>
    <n v="0"/>
    <n v="3.444"/>
    <n v="0.56100000000000005"/>
    <n v="259.07"/>
    <n v="0"/>
    <n v="0"/>
    <n v="0"/>
    <n v="0"/>
    <n v="0"/>
    <n v="463.48"/>
    <n v="2.6930000000000001"/>
    <n v="257"/>
    <n v="0"/>
    <n v="152.90199999999999"/>
    <n v="260"/>
    <n v="108.53999999999999"/>
    <n v="0"/>
    <n v="0"/>
    <n v="2.9889999999999999"/>
    <n v="8.016"/>
    <n v="249.51612903225808"/>
    <n v="56.720451612903226"/>
    <n v="36.969428571428573"/>
    <n v="40.077142857142853"/>
    <n v="0"/>
    <n v="0"/>
    <n v="36.969428571428573"/>
    <n v="40.077142857142853"/>
    <n v="199.85714285714286"/>
    <n v="280.28571428571428"/>
    <n v="0"/>
    <n v="0"/>
    <n v="1565"/>
    <n v="187"/>
    <n v="614"/>
    <n v="7423"/>
    <n v="937"/>
    <n v="1873"/>
    <n v="30722"/>
    <n v="22761"/>
    <n v="8501.7999999999993"/>
    <n v="776"/>
    <n v="43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00000000000004"/>
    <n v="0"/>
    <n v="0"/>
    <n v="0"/>
    <n v="0"/>
    <n v="0"/>
    <n v="0"/>
    <n v="0"/>
    <n v="0"/>
    <n v="0"/>
    <n v="0"/>
    <n v="0"/>
    <n v="0"/>
    <n v="25.2"/>
    <n v="0"/>
    <n v="0"/>
    <n v="0"/>
    <n v="1.5"/>
    <n v="0"/>
    <n v="14.9"/>
    <n v="12"/>
    <n v="2.8857142857142843"/>
    <n v="1.4559093045112779"/>
    <n v="-0.66428571428571415"/>
    <n v="-0.25738947753014246"/>
    <n v="2316"/>
    <n v="1.7668349567119901"/>
    <n v="3.8474668041768698"/>
    <n v="6.1832887649148596"/>
    <n v="0"/>
    <n v="3.5302167597765299"/>
    <n v="0"/>
    <n v="0.78"/>
    <n v="1.5"/>
    <n v="0.8"/>
    <n v="0.14899999999999999"/>
    <n v="7.0999999999999994E-2"/>
    <n v="0.23100000000000001"/>
    <n v="82033.440000000002"/>
    <n v="1"/>
    <n v="1.64"/>
    <n v="1273.223"/>
    <n v="195.30799999999999"/>
    <n v="76.436000000000007"/>
    <n v="5939.9499999999944"/>
    <n v="488.43"/>
    <n v="127.67"/>
    <n v="114.47799999999999"/>
    <n v="31.972999999999999"/>
    <n v="48.856999999999999"/>
    <n v="80.83"/>
    <n v="0"/>
    <n v="205.38"/>
    <n v="217.64"/>
    <n v="65.41"/>
    <n v="0"/>
    <n v="119.06"/>
    <n v="73.245000000000005"/>
    <n v="-32.647058823529413"/>
    <n v="-13.588235294117647"/>
    <n v="35.393939393939391"/>
    <n v="-47.823529411764703"/>
    <n v="-47.176470588235297"/>
    <n v="16.030303030303031"/>
    <n v="0"/>
    <n v="0"/>
    <n v="0"/>
    <n v="0"/>
    <n v="0"/>
    <n v="0"/>
    <n v="0"/>
    <n v="29.6"/>
    <n v="22878"/>
    <n v="22878"/>
    <n v="8501.7999999999993"/>
    <n v="776"/>
    <n v="461.79999999999995"/>
    <n v="5324"/>
    <n v="10964"/>
    <n v="179189"/>
    <n v="202067"/>
    <n v="0"/>
    <n v="0"/>
    <n v="0"/>
    <n v="0"/>
    <n v="0"/>
    <n v="0"/>
    <n v="0"/>
    <n v="194727"/>
    <n v="4999"/>
    <n v="0"/>
    <n v="6689"/>
    <n v="12"/>
    <n v="0"/>
    <n v="8934"/>
    <n v="0"/>
    <n v="0"/>
    <n v="0"/>
    <n v="0"/>
    <n v="0"/>
    <n v="0"/>
    <n v="0"/>
    <n v="0"/>
    <n v="4.4000000000000004"/>
    <n v="0"/>
    <n v="0"/>
    <n v="0"/>
    <n v="0"/>
    <n v="25.2"/>
    <n v="0"/>
    <n v="29.6"/>
    <n v="8963.6"/>
    <n v="326.16129032258067"/>
    <n v="860.35483870967744"/>
    <n v="0.31048532613124413"/>
    <n v="0"/>
    <n v="0"/>
    <n v="0"/>
    <n v="0"/>
    <n v="0"/>
    <n v="0"/>
    <n v="8.2140021652832917"/>
    <n v="0"/>
    <n v="0"/>
    <n v="0"/>
    <n v="22761"/>
    <n v="0"/>
    <n v="0"/>
    <n v="3.2241068206423673"/>
    <n v="0"/>
    <n v="0"/>
    <n v="0"/>
    <n v="0"/>
    <n v="0"/>
    <n v="0"/>
    <n v="0"/>
    <n v="0"/>
    <n v="1.5878744135691088E-3"/>
    <n v="0"/>
    <n v="0"/>
    <n v="0"/>
    <n v="0"/>
    <n v="9.0941898231685307E-3"/>
    <n v="0"/>
    <n v="0"/>
    <n v="860.35483870967744"/>
    <n v="0"/>
    <n v="0"/>
    <n v="0"/>
    <n v="11374974.282"/>
    <n v="0"/>
    <n v="0"/>
    <n v="0"/>
    <n v="0"/>
    <n v="18265973.964000002"/>
    <n v="0"/>
    <n v="0"/>
    <n v="0"/>
    <n v="0"/>
    <n v="22761"/>
    <n v="0"/>
    <n v="0"/>
    <n v="0"/>
    <n v="0"/>
    <n v="0"/>
    <n v="0"/>
    <n v="0"/>
    <n v="0"/>
    <n v="490"/>
    <n v="0"/>
    <n v="470"/>
    <n v="0"/>
    <n v="20"/>
    <n v="10"/>
    <n v="0"/>
    <n v="0"/>
    <n v="490"/>
    <n v="0"/>
    <n v="0"/>
    <n v="20"/>
  </r>
  <r>
    <x v="498"/>
    <s v="London"/>
    <x v="0"/>
    <x v="0"/>
    <n v="3042"/>
    <n v="4127"/>
    <n v="0"/>
    <n v="0"/>
    <n v="0"/>
    <n v="0"/>
    <n v="0"/>
    <n v="0"/>
    <n v="0"/>
    <n v="0"/>
    <n v="1"/>
    <n v="1"/>
    <n v="0"/>
    <n v="0"/>
    <n v="0"/>
    <n v="0"/>
    <n v="0"/>
    <n v="1249.9000000000001"/>
    <n v="527.37300000000005"/>
    <n v="5668"/>
    <n v="1808.607"/>
    <n v="1805.056"/>
    <n v="451.64400000000001"/>
    <n v="6392.46"/>
    <n v="0"/>
    <n v="0"/>
    <n v="0"/>
    <n v="3.5510000000000002"/>
    <n v="0.56499999999999995"/>
    <n v="268.52"/>
    <n v="0"/>
    <n v="0"/>
    <n v="0"/>
    <n v="0"/>
    <n v="0"/>
    <n v="493.69"/>
    <n v="2.6749999999999998"/>
    <n v="265"/>
    <n v="0"/>
    <n v="76.363"/>
    <n v="167"/>
    <n v="57.92"/>
    <n v="0"/>
    <n v="0"/>
    <n v="3.0169999999999999"/>
    <n v="8.5719999999999992"/>
    <n v="249.51612903225808"/>
    <n v="56.720451612903226"/>
    <n v="36.969428571428573"/>
    <n v="40.077142857142853"/>
    <n v="0"/>
    <n v="0"/>
    <n v="36.969428571428573"/>
    <n v="40.077142857142853"/>
    <n v="199.85714285714286"/>
    <n v="280.28571428571428"/>
    <n v="0"/>
    <n v="0"/>
    <n v="1727"/>
    <n v="181"/>
    <n v="828"/>
    <n v="10324"/>
    <n v="1528"/>
    <n v="1954"/>
    <n v="38336"/>
    <n v="20816"/>
    <n v="11845.8"/>
    <n v="1069"/>
    <n v="594.2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"/>
    <n v="0"/>
    <n v="0"/>
    <n v="0"/>
    <n v="4.3"/>
    <n v="0"/>
    <n v="14.4"/>
    <n v="0"/>
    <n v="2.3857142857142843"/>
    <n v="1.2036477913533832"/>
    <n v="2.1357142857142857"/>
    <n v="0.82752100840336151"/>
    <n v="2352"/>
    <n v="1.92307112941676"/>
    <n v="3.95521501051515"/>
    <n v="5.9460814917625902"/>
    <n v="0"/>
    <n v="3.5732155473210598"/>
    <n v="0"/>
    <n v="0.751"/>
    <n v="1.7"/>
    <n v="1"/>
    <n v="0.16300000000000001"/>
    <n v="8.5999999999999993E-2"/>
    <n v="0.25600000000000001"/>
    <n v="86393.05"/>
    <n v="1"/>
    <n v="1.68"/>
    <n v="1184.5709999999999"/>
    <n v="298.70499999999998"/>
    <n v="97.832999999999998"/>
    <n v="5767.1600004389038"/>
    <n v="685.96999999999991"/>
    <n v="128.97"/>
    <n v="224.798"/>
    <n v="12.856999999999999"/>
    <n v="61.05"/>
    <n v="73.906999999999996"/>
    <n v="0"/>
    <n v="487.63"/>
    <n v="100.99"/>
    <n v="97.35"/>
    <n v="0"/>
    <n v="127.67"/>
    <n v="76.436000000000007"/>
    <n v="-39.088235294117645"/>
    <n v="-19.764705882352942"/>
    <n v="-14.647058823529411"/>
    <n v="-50.352941176470587"/>
    <n v="-46.882352941176471"/>
    <n v="17.969696969696969"/>
    <n v="0"/>
    <n v="0"/>
    <n v="0"/>
    <n v="0"/>
    <n v="0"/>
    <n v="0"/>
    <n v="0"/>
    <n v="7.2"/>
    <n v="21549"/>
    <n v="21550"/>
    <n v="11845.8"/>
    <n v="1069"/>
    <n v="601.5"/>
    <n v="6391"/>
    <n v="13127"/>
    <n v="55837"/>
    <n v="77387"/>
    <n v="0"/>
    <n v="0"/>
    <n v="0"/>
    <n v="0"/>
    <n v="0"/>
    <n v="0"/>
    <n v="0"/>
    <n v="14403"/>
    <n v="3565"/>
    <n v="56612"/>
    <n v="5143"/>
    <n v="20"/>
    <n v="1"/>
    <n v="12440.099999999999"/>
    <n v="0"/>
    <n v="0"/>
    <n v="0"/>
    <n v="0"/>
    <n v="0"/>
    <n v="0"/>
    <n v="0"/>
    <n v="0"/>
    <n v="0"/>
    <n v="0"/>
    <n v="0"/>
    <n v="0"/>
    <n v="0"/>
    <n v="7.2"/>
    <n v="0"/>
    <n v="7.2"/>
    <n v="12447.3"/>
    <n v="326.16129032258067"/>
    <n v="1451.3548387096773"/>
    <n v="0.47710546966130091"/>
    <n v="0"/>
    <n v="0"/>
    <n v="0"/>
    <n v="0"/>
    <n v="0"/>
    <n v="0"/>
    <n v="6.8428665351742275"/>
    <n v="0"/>
    <n v="0"/>
    <n v="0"/>
    <n v="20816"/>
    <n v="0"/>
    <n v="0"/>
    <n v="4.0894477317554232"/>
    <n v="0"/>
    <n v="0"/>
    <n v="0"/>
    <n v="0"/>
    <n v="0"/>
    <n v="0"/>
    <n v="0"/>
    <n v="0"/>
    <n v="0"/>
    <n v="0"/>
    <n v="0"/>
    <n v="0"/>
    <n v="0"/>
    <n v="2.3668639053254438E-3"/>
    <n v="0"/>
    <n v="0"/>
    <n v="1451.3548387096773"/>
    <n v="0"/>
    <n v="0"/>
    <n v="0"/>
    <n v="14736181.697099997"/>
    <n v="0"/>
    <n v="0"/>
    <n v="0"/>
    <n v="0"/>
    <n v="22455077.145599999"/>
    <n v="0"/>
    <n v="0"/>
    <n v="0"/>
    <n v="0"/>
    <n v="20816"/>
    <n v="0"/>
    <n v="0"/>
    <n v="0"/>
    <n v="0"/>
    <n v="0"/>
    <n v="0"/>
    <n v="0"/>
    <n v="0"/>
    <n v="530"/>
    <n v="0"/>
    <n v="950"/>
    <n v="0"/>
    <n v="60"/>
    <n v="0"/>
    <n v="0"/>
    <n v="0"/>
    <n v="530"/>
    <n v="0"/>
    <n v="0"/>
    <n v="60"/>
  </r>
  <r>
    <x v="499"/>
    <s v="London"/>
    <x v="0"/>
    <x v="0"/>
    <n v="2680"/>
    <n v="3940"/>
    <n v="0"/>
    <n v="0"/>
    <n v="0"/>
    <n v="0"/>
    <n v="0"/>
    <n v="0"/>
    <n v="0"/>
    <n v="0"/>
    <n v="1"/>
    <n v="1"/>
    <n v="0"/>
    <n v="0"/>
    <n v="0"/>
    <n v="0"/>
    <n v="0"/>
    <n v="1362.04"/>
    <n v="552.38499999999999"/>
    <n v="6089"/>
    <n v="1490.3049999999998"/>
    <n v="1486.9259999999999"/>
    <n v="381.55799999999999"/>
    <n v="5202.66"/>
    <n v="0"/>
    <n v="0"/>
    <n v="0"/>
    <n v="3.379"/>
    <n v="0.54400000000000004"/>
    <n v="232.67"/>
    <n v="0"/>
    <n v="0"/>
    <n v="0"/>
    <n v="0"/>
    <n v="0"/>
    <n v="466.55"/>
    <n v="2.8479999999999999"/>
    <n v="335"/>
    <n v="0"/>
    <n v="81.540999999999997"/>
    <n v="150"/>
    <n v="55.800000000000004"/>
    <n v="0"/>
    <n v="0"/>
    <n v="2.86"/>
    <n v="8.5370000000000008"/>
    <n v="249.51612903225808"/>
    <n v="56.720451612903226"/>
    <n v="36.969428571428573"/>
    <n v="40.077142857142853"/>
    <n v="0"/>
    <n v="0"/>
    <n v="36.969428571428573"/>
    <n v="40.077142857142853"/>
    <n v="199.85714285714286"/>
    <n v="280.28571428571428"/>
    <n v="0"/>
    <n v="0"/>
    <n v="1683"/>
    <n v="215"/>
    <n v="756"/>
    <n v="10530"/>
    <n v="1979"/>
    <n v="1832"/>
    <n v="36214"/>
    <n v="12003"/>
    <n v="11836.2"/>
    <n v="1069"/>
    <n v="575.7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"/>
    <n v="0"/>
    <n v="13.1"/>
    <n v="0"/>
    <n v="1.0857142857142836"/>
    <n v="0.54776785714285625"/>
    <n v="11.335714285714285"/>
    <n v="4.3922268907563033"/>
    <n v="2172"/>
    <n v="1.7100449052656399"/>
    <n v="3.6700063400801701"/>
    <n v="5.9054852403215996"/>
    <n v="0"/>
    <n v="3.28942452688359"/>
    <n v="0"/>
    <n v="0.76700000000000002"/>
    <n v="1.5"/>
    <n v="0.8"/>
    <n v="0.156"/>
    <n v="7.6999999999999999E-2"/>
    <n v="0.214"/>
    <n v="92290.99"/>
    <n v="1"/>
    <n v="1.69"/>
    <n v="1142.617"/>
    <n v="317.40800000000002"/>
    <n v="88.320999999999998"/>
    <n v="5798.9400000000005"/>
    <n v="742.39999999999861"/>
    <n v="121.97999999999999"/>
    <n v="192.39099999999999"/>
    <n v="4.8819999999999997"/>
    <n v="120.13500000000001"/>
    <n v="125.01700000000001"/>
    <n v="0"/>
    <n v="490.62"/>
    <n v="49.99"/>
    <n v="201.78999999999863"/>
    <n v="0"/>
    <n v="128.97"/>
    <n v="97.832999999999998"/>
    <n v="-30.735294117647058"/>
    <n v="-10.058823529411764"/>
    <n v="35.545454545454547"/>
    <n v="-48.441176470588232"/>
    <n v="-46"/>
    <n v="16.09090909090909"/>
    <n v="0"/>
    <n v="0"/>
    <n v="0"/>
    <n v="0"/>
    <n v="0"/>
    <n v="0"/>
    <n v="0"/>
    <n v="0"/>
    <n v="24839"/>
    <n v="24840"/>
    <n v="11836.2"/>
    <n v="1069"/>
    <n v="575.79999999999995"/>
    <n v="5583"/>
    <n v="11464"/>
    <n v="135357"/>
    <n v="160197"/>
    <n v="0"/>
    <n v="0"/>
    <n v="0"/>
    <n v="0"/>
    <n v="0"/>
    <n v="0"/>
    <n v="0"/>
    <n v="154101"/>
    <n v="3345"/>
    <n v="0"/>
    <n v="5331"/>
    <n v="27"/>
    <n v="0"/>
    <n v="12412"/>
    <n v="0"/>
    <n v="0"/>
    <n v="0"/>
    <n v="0"/>
    <n v="0"/>
    <n v="0"/>
    <n v="0"/>
    <n v="0"/>
    <n v="0"/>
    <n v="0"/>
    <n v="0"/>
    <n v="0"/>
    <n v="0"/>
    <n v="0"/>
    <n v="0"/>
    <n v="0"/>
    <n v="12412"/>
    <n v="326.16129032258067"/>
    <n v="1902.3548387096773"/>
    <n v="0.70983389504092442"/>
    <n v="0"/>
    <n v="0"/>
    <n v="0"/>
    <n v="0"/>
    <n v="0"/>
    <n v="4.4787313432835818"/>
    <n v="0"/>
    <n v="0"/>
    <n v="0"/>
    <n v="12003"/>
    <n v="0"/>
    <n v="0"/>
    <n v="0"/>
    <n v="4.6313432835820896"/>
    <n v="0"/>
    <n v="0"/>
    <n v="0"/>
    <n v="0"/>
    <n v="0"/>
    <n v="0"/>
    <n v="0"/>
    <n v="0"/>
    <n v="0"/>
    <n v="0"/>
    <n v="0"/>
    <n v="0"/>
    <n v="0"/>
    <n v="0"/>
    <n v="0"/>
    <n v="0"/>
    <n v="1902.3548387096773"/>
    <n v="0"/>
    <n v="0"/>
    <n v="0"/>
    <n v="14182162.204"/>
    <n v="0"/>
    <n v="0"/>
    <n v="0"/>
    <n v="0"/>
    <n v="18455725.511999998"/>
    <n v="0"/>
    <n v="0"/>
    <n v="0"/>
    <n v="0"/>
    <n v="12003"/>
    <n v="0"/>
    <n v="0"/>
    <n v="0"/>
    <n v="0"/>
    <n v="0"/>
    <n v="0"/>
    <n v="0"/>
    <n v="0"/>
    <n v="630"/>
    <n v="0"/>
    <n v="1380"/>
    <n v="0"/>
    <n v="60"/>
    <n v="20"/>
    <n v="0"/>
    <n v="0"/>
    <n v="630"/>
    <n v="0"/>
    <n v="0"/>
    <n v="60"/>
  </r>
  <r>
    <x v="500"/>
    <s v="London"/>
    <x v="0"/>
    <x v="0"/>
    <n v="3957"/>
    <n v="5132"/>
    <n v="0"/>
    <n v="0"/>
    <n v="0"/>
    <n v="0"/>
    <n v="0"/>
    <n v="0"/>
    <n v="0"/>
    <n v="0"/>
    <n v="1"/>
    <n v="1"/>
    <n v="0"/>
    <n v="0"/>
    <n v="0"/>
    <n v="0"/>
    <n v="0"/>
    <n v="1688.6999999999998"/>
    <n v="646.673"/>
    <n v="6957"/>
    <n v="1943.0450000000001"/>
    <n v="1876.931"/>
    <n v="509.64699999999999"/>
    <n v="7160.58"/>
    <n v="62.948"/>
    <n v="14.66"/>
    <n v="724.7"/>
    <n v="3.1659999999999999"/>
    <n v="0.53900000000000003"/>
    <n v="245.19"/>
    <n v="0"/>
    <n v="0"/>
    <n v="0"/>
    <n v="0"/>
    <n v="0"/>
    <n v="573.16999999999996"/>
    <n v="3.48"/>
    <n v="323"/>
    <n v="0"/>
    <n v="74.191000000000003"/>
    <n v="203"/>
    <n v="66.87"/>
    <n v="0"/>
    <n v="0"/>
    <n v="3.8879999999999999"/>
    <n v="10.53"/>
    <n v="249.51612903225808"/>
    <n v="56.720451612903226"/>
    <n v="36.969428571428573"/>
    <n v="40.077142857142853"/>
    <n v="0"/>
    <n v="0"/>
    <n v="36.969428571428573"/>
    <n v="40.077142857142853"/>
    <n v="199.85714285714286"/>
    <n v="280.28571428571428"/>
    <n v="0"/>
    <n v="0"/>
    <n v="1681"/>
    <n v="209"/>
    <n v="1110"/>
    <n v="13931"/>
    <n v="3863"/>
    <n v="2963"/>
    <n v="57001"/>
    <n v="11545"/>
    <n v="15411.8"/>
    <n v="1398"/>
    <n v="84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2"/>
    <n v="0"/>
    <n v="0"/>
    <n v="0"/>
    <n v="0"/>
    <n v="0"/>
    <n v="12.2"/>
    <n v="0"/>
    <n v="0.18571428571428328"/>
    <n v="9.3697133458645415E-2"/>
    <n v="-2.1642857142857141"/>
    <n v="-0.83859152356594824"/>
    <n v="2002"/>
    <n v="1.93955402755038"/>
    <n v="3.8983755182194999"/>
    <n v="6.1448049414599897"/>
    <n v="0"/>
    <n v="3.6270652377650698"/>
    <n v="0"/>
    <n v="0.72599999999999998"/>
    <n v="1.7"/>
    <n v="1"/>
    <n v="0.17299999999999999"/>
    <n v="0.1"/>
    <n v="0.30099999999999999"/>
    <n v="101277.98"/>
    <n v="1.0009999999999999"/>
    <n v="1.66"/>
    <n v="1124.5160000000001"/>
    <n v="292.26100000000002"/>
    <n v="88.31"/>
    <n v="5815.3000000000029"/>
    <n v="761.46"/>
    <n v="145.08000000000001"/>
    <n v="171.227"/>
    <n v="5.3550000000000004"/>
    <n v="115.679"/>
    <n v="121.03400000000001"/>
    <n v="0"/>
    <n v="495.31"/>
    <n v="50.230000000000004"/>
    <n v="215.92000000000004"/>
    <n v="0"/>
    <n v="121.97999999999999"/>
    <n v="88.320999999999998"/>
    <n v="-33.235294117647058"/>
    <n v="-11.029411764705882"/>
    <n v="21"/>
    <n v="-46.617647058823529"/>
    <n v="-45.5"/>
    <n v="15.909090909090908"/>
    <n v="0"/>
    <n v="0"/>
    <n v="0"/>
    <n v="0"/>
    <n v="0"/>
    <n v="0"/>
    <n v="0"/>
    <n v="13.2"/>
    <n v="4052"/>
    <n v="4057"/>
    <n v="15411.8"/>
    <n v="1398"/>
    <n v="860.40000000000009"/>
    <n v="7646"/>
    <n v="15681"/>
    <n v="4961"/>
    <n v="9018"/>
    <n v="0.29049255676534042"/>
    <n v="0"/>
    <n v="0.29049255676534042"/>
    <n v="0"/>
    <n v="1"/>
    <n v="0"/>
    <n v="0"/>
    <n v="1449"/>
    <n v="4055"/>
    <n v="3"/>
    <n v="6712"/>
    <n v="38"/>
    <n v="0"/>
    <n v="16259"/>
    <n v="0"/>
    <n v="0"/>
    <n v="0"/>
    <n v="0"/>
    <n v="0"/>
    <n v="0"/>
    <n v="0"/>
    <n v="0"/>
    <n v="0"/>
    <n v="0"/>
    <n v="0"/>
    <n v="0"/>
    <n v="0"/>
    <n v="13.2"/>
    <n v="0"/>
    <n v="13.2"/>
    <n v="16272.2"/>
    <n v="326.16129032258067"/>
    <n v="3786.3548387096776"/>
    <n v="0.95687511718718155"/>
    <n v="0"/>
    <n v="0"/>
    <n v="0"/>
    <n v="0"/>
    <n v="0"/>
    <n v="2.91761435430882"/>
    <n v="0"/>
    <n v="0"/>
    <n v="0"/>
    <n v="11545"/>
    <n v="0"/>
    <n v="0"/>
    <n v="0"/>
    <n v="4.1089208996714683"/>
    <n v="0"/>
    <n v="0"/>
    <n v="0"/>
    <n v="0"/>
    <n v="0"/>
    <n v="0"/>
    <n v="0"/>
    <n v="0"/>
    <n v="0"/>
    <n v="0"/>
    <n v="0"/>
    <n v="0"/>
    <n v="0"/>
    <n v="3.3358605003790749E-3"/>
    <n v="0"/>
    <n v="0"/>
    <n v="3786.3548387096776"/>
    <n v="0"/>
    <n v="0"/>
    <n v="0"/>
    <n v="18283505.644000001"/>
    <n v="0"/>
    <n v="0"/>
    <n v="0"/>
    <n v="0"/>
    <n v="30517021.129000001"/>
    <n v="0"/>
    <n v="0"/>
    <n v="0"/>
    <n v="0"/>
    <n v="11545"/>
    <n v="0"/>
    <n v="0"/>
    <n v="0"/>
    <n v="0"/>
    <n v="0"/>
    <n v="0"/>
    <n v="0"/>
    <n v="0"/>
    <n v="920"/>
    <n v="0"/>
    <n v="2900"/>
    <n v="0"/>
    <n v="120"/>
    <n v="0"/>
    <n v="0"/>
    <n v="0"/>
    <n v="920"/>
    <n v="0"/>
    <n v="0"/>
    <n v="120"/>
  </r>
  <r>
    <x v="501"/>
    <s v="London"/>
    <x v="0"/>
    <x v="0"/>
    <n v="5657"/>
    <n v="7499"/>
    <n v="0"/>
    <n v="0"/>
    <n v="0"/>
    <n v="0"/>
    <n v="0"/>
    <n v="0"/>
    <n v="0"/>
    <n v="0"/>
    <n v="1"/>
    <n v="1"/>
    <n v="0"/>
    <n v="0"/>
    <n v="0"/>
    <n v="0"/>
    <n v="0"/>
    <n v="1857.5"/>
    <n v="690.52"/>
    <n v="7339"/>
    <n v="1914.69"/>
    <n v="1780.03"/>
    <n v="500.83600000000001"/>
    <n v="7954.64"/>
    <n v="131.03700000000001"/>
    <n v="33.521000000000001"/>
    <n v="1506.16"/>
    <n v="3.6230000000000002"/>
    <n v="0.68799999999999994"/>
    <n v="293.06"/>
    <n v="0"/>
    <n v="0"/>
    <n v="0"/>
    <n v="0"/>
    <n v="0"/>
    <n v="538.83000000000004"/>
    <n v="2.9329999999999998"/>
    <n v="424"/>
    <n v="0"/>
    <n v="176.916"/>
    <n v="601"/>
    <n v="139.94"/>
    <n v="0"/>
    <n v="0"/>
    <n v="5.859"/>
    <n v="12.531000000000001"/>
    <n v="249.51612903225808"/>
    <n v="56.720451612903226"/>
    <n v="36.969428571428573"/>
    <n v="40.077142857142853"/>
    <n v="0"/>
    <n v="0"/>
    <n v="36.969428571428573"/>
    <n v="40.077142857142853"/>
    <n v="199.85714285714286"/>
    <n v="280.28571428571428"/>
    <n v="0"/>
    <n v="0"/>
    <n v="2076"/>
    <n v="299"/>
    <n v="1439"/>
    <n v="20937"/>
    <n v="4980"/>
    <n v="3712"/>
    <n v="84523"/>
    <n v="9817"/>
    <n v="23019.5"/>
    <n v="2094"/>
    <n v="1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"/>
    <n v="0"/>
    <n v="0"/>
    <n v="0"/>
    <n v="0"/>
    <n v="0"/>
    <n v="0"/>
    <n v="0"/>
    <n v="0"/>
    <n v="0"/>
    <n v="0"/>
    <n v="0"/>
    <n v="0"/>
    <n v="9.9"/>
    <n v="0"/>
    <n v="0"/>
    <n v="0"/>
    <n v="0"/>
    <n v="0"/>
    <n v="12.3"/>
    <n v="7.9"/>
    <n v="0.2857142857142847"/>
    <n v="0.1441494360902251"/>
    <n v="-2.1642857142857141"/>
    <n v="-0.83859152356594824"/>
    <n v="1432"/>
    <n v="2.10832618964126"/>
    <n v="3.7409366207404799"/>
    <n v="6.0471816988298599"/>
    <n v="0"/>
    <n v="3.5883538152495902"/>
    <n v="0"/>
    <n v="0.68899999999999995"/>
    <n v="1.8"/>
    <n v="1.3"/>
    <n v="0.19"/>
    <n v="0.121"/>
    <n v="0.378"/>
    <n v="103954.74"/>
    <n v="1.028"/>
    <n v="1.68"/>
    <n v="1404.9179999999999"/>
    <n v="290.33300000000003"/>
    <n v="92.382000000000005"/>
    <n v="6312.7700001348785"/>
    <n v="799.02"/>
    <n v="167.14"/>
    <n v="176.01900000000001"/>
    <n v="4.8220000000000001"/>
    <n v="109.492"/>
    <n v="114.31400000000001"/>
    <n v="0"/>
    <n v="526.52"/>
    <n v="51.11"/>
    <n v="221.39000000000001"/>
    <n v="0"/>
    <n v="145.08000000000001"/>
    <n v="88.31"/>
    <n v="-38.117647058823529"/>
    <n v="-16.294117647058822"/>
    <n v="-5.3529411764705879"/>
    <n v="-43.941176470588232"/>
    <n v="-14.818181818181818"/>
    <n v="7.9696969696969697"/>
    <n v="0"/>
    <n v="0"/>
    <n v="0"/>
    <n v="0"/>
    <n v="0"/>
    <n v="0"/>
    <n v="0"/>
    <n v="15.4"/>
    <n v="4784"/>
    <n v="4794"/>
    <n v="23019.5"/>
    <n v="2094"/>
    <n v="1216.4000000000001"/>
    <n v="11644"/>
    <n v="24283"/>
    <n v="4385"/>
    <n v="9179"/>
    <n v="0.40534391350284382"/>
    <n v="0"/>
    <n v="0.40534391350284382"/>
    <n v="0"/>
    <n v="0"/>
    <n v="1"/>
    <n v="0"/>
    <n v="68"/>
    <n v="4181"/>
    <n v="1"/>
    <n v="7974"/>
    <n v="56"/>
    <n v="0"/>
    <n v="24220.5"/>
    <n v="0"/>
    <n v="0"/>
    <n v="0"/>
    <n v="0"/>
    <n v="0"/>
    <n v="0"/>
    <n v="0"/>
    <n v="0"/>
    <n v="5.5"/>
    <n v="0"/>
    <n v="0"/>
    <n v="0"/>
    <n v="0"/>
    <n v="9.9"/>
    <n v="0"/>
    <n v="15.4"/>
    <n v="24235.9"/>
    <n v="326.16129032258067"/>
    <n v="4903.3548387096771"/>
    <n v="0.86677653150250611"/>
    <n v="0"/>
    <n v="0"/>
    <n v="0"/>
    <n v="0"/>
    <n v="0"/>
    <n v="1.7353721053561959"/>
    <n v="0"/>
    <n v="0"/>
    <n v="0"/>
    <n v="9817"/>
    <n v="0"/>
    <n v="0"/>
    <n v="0"/>
    <n v="4.2815096340816687"/>
    <n v="0"/>
    <n v="0"/>
    <n v="0"/>
    <n v="0"/>
    <n v="0"/>
    <n v="0"/>
    <n v="0"/>
    <n v="0"/>
    <n v="9.7224677390843198E-4"/>
    <n v="0"/>
    <n v="0"/>
    <n v="0"/>
    <n v="0"/>
    <n v="1.7500441930351778E-3"/>
    <n v="0"/>
    <n v="0"/>
    <n v="4903.3548387096771"/>
    <n v="0"/>
    <n v="0"/>
    <n v="0"/>
    <n v="34027816.419"/>
    <n v="0"/>
    <n v="0"/>
    <n v="0"/>
    <n v="0"/>
    <n v="43113216.615000002"/>
    <n v="0"/>
    <n v="0"/>
    <n v="0"/>
    <n v="0"/>
    <n v="9817"/>
    <n v="0"/>
    <n v="0"/>
    <n v="0"/>
    <n v="0"/>
    <n v="0"/>
    <n v="0"/>
    <n v="0"/>
    <n v="0"/>
    <n v="1230"/>
    <n v="0"/>
    <n v="3620"/>
    <n v="0"/>
    <n v="140"/>
    <n v="25"/>
    <n v="0"/>
    <n v="0"/>
    <n v="1230"/>
    <n v="0"/>
    <n v="0"/>
    <n v="140"/>
  </r>
  <r>
    <x v="502"/>
    <s v="London"/>
    <x v="0"/>
    <x v="0"/>
    <n v="3758"/>
    <n v="5644"/>
    <n v="0"/>
    <n v="0"/>
    <n v="0"/>
    <n v="0"/>
    <n v="0"/>
    <n v="0"/>
    <n v="0"/>
    <n v="0"/>
    <n v="1"/>
    <n v="1"/>
    <n v="0"/>
    <n v="0"/>
    <n v="0"/>
    <n v="0"/>
    <n v="0"/>
    <n v="1416.78"/>
    <n v="564.87900000000002"/>
    <n v="6078"/>
    <n v="2351.1929999999998"/>
    <n v="2194.7649999999999"/>
    <n v="567.54499999999996"/>
    <n v="8858.17"/>
    <n v="152.86799999999999"/>
    <n v="39.017000000000003"/>
    <n v="1590.04"/>
    <n v="3.56"/>
    <n v="0.61699999999999999"/>
    <n v="272.60999999999899"/>
    <n v="0"/>
    <n v="0"/>
    <n v="0"/>
    <n v="0"/>
    <n v="0"/>
    <n v="408.62"/>
    <n v="2.1850000000000001"/>
    <n v="366"/>
    <n v="0"/>
    <n v="198.57300000000001"/>
    <n v="662"/>
    <n v="159.05000000000001"/>
    <n v="0"/>
    <n v="0"/>
    <n v="6.266"/>
    <n v="10.507"/>
    <n v="249.51612903225808"/>
    <n v="56.720451612903226"/>
    <n v="556.01099999999997"/>
    <n v="296.3642857142857"/>
    <n v="0"/>
    <n v="0"/>
    <n v="556.01099999999997"/>
    <n v="296.3642857142857"/>
    <n v="3244.4285714285716"/>
    <n v="4215"/>
    <n v="0"/>
    <n v="0"/>
    <n v="1809"/>
    <n v="230"/>
    <n v="1595"/>
    <n v="16220"/>
    <n v="3741"/>
    <n v="2795"/>
    <n v="60544"/>
    <n v="4578"/>
    <n v="17978"/>
    <n v="1635"/>
    <n v="1334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2"/>
    <n v="0"/>
    <n v="0"/>
    <n v="0"/>
    <n v="20.8"/>
    <n v="0"/>
    <n v="9.6"/>
    <n v="7.3"/>
    <n v="-0.67857142857142883"/>
    <n v="-0.27455357142857156"/>
    <n v="18.114285714285714"/>
    <n v="8.7096821337230548"/>
    <n v="1294"/>
    <n v="1.85561327635826"/>
    <n v="3.8203891385409601"/>
    <n v="5.8890138633192297"/>
    <n v="0"/>
    <n v="3.3957884596833599"/>
    <n v="0"/>
    <n v="0.751"/>
    <n v="1.6"/>
    <n v="1"/>
    <n v="0.16500000000000001"/>
    <n v="8.5000000000000006E-2"/>
    <n v="0.33"/>
    <n v="85966.76"/>
    <n v="1"/>
    <n v="1.56"/>
    <n v="1439.1510000000001"/>
    <n v="322.57100000000003"/>
    <n v="112.488"/>
    <n v="5928.2599999999993"/>
    <n v="789.31999999999994"/>
    <n v="184.69"/>
    <n v="227.42400000000001"/>
    <n v="6.641"/>
    <n v="88.506"/>
    <n v="95.147000000000006"/>
    <n v="0"/>
    <n v="563.05999999999995"/>
    <n v="56.35"/>
    <n v="169.91"/>
    <n v="0"/>
    <n v="167.14"/>
    <n v="92.382000000000005"/>
    <n v="-32.441176470588232"/>
    <n v="-15.029411764705882"/>
    <n v="14.411764705882353"/>
    <n v="-41.970588235294116"/>
    <n v="-13.818181818181818"/>
    <n v="5.6363636363636367"/>
    <n v="0"/>
    <n v="0"/>
    <n v="0"/>
    <n v="0"/>
    <n v="0"/>
    <n v="0"/>
    <n v="0"/>
    <n v="30.2"/>
    <n v="4372"/>
    <n v="4374"/>
    <n v="17978"/>
    <n v="1635"/>
    <n v="1364.6000000000001"/>
    <n v="8633"/>
    <n v="17379"/>
    <n v="4417"/>
    <n v="8791"/>
    <n v="0.30416352973181582"/>
    <n v="0"/>
    <n v="0.30416352973181582"/>
    <n v="0"/>
    <n v="0"/>
    <n v="0"/>
    <n v="1"/>
    <n v="13"/>
    <n v="4979"/>
    <n v="0"/>
    <n v="7654"/>
    <n v="50"/>
    <n v="0"/>
    <n v="19312.400000000001"/>
    <n v="0"/>
    <n v="0"/>
    <n v="0"/>
    <n v="0"/>
    <n v="0"/>
    <n v="0"/>
    <n v="0"/>
    <n v="0"/>
    <n v="0"/>
    <n v="0"/>
    <n v="0"/>
    <n v="0"/>
    <n v="0"/>
    <n v="30.2"/>
    <n v="0"/>
    <n v="30.2"/>
    <n v="19342.600000000002"/>
    <n v="326.16129032258067"/>
    <n v="3664.3548387096776"/>
    <n v="0.97508111727239954"/>
    <n v="0"/>
    <n v="0"/>
    <n v="0"/>
    <n v="0"/>
    <n v="0"/>
    <n v="1.2182011708355509"/>
    <n v="0"/>
    <n v="0"/>
    <n v="0"/>
    <n v="4578"/>
    <n v="0"/>
    <n v="0"/>
    <n v="0"/>
    <n v="5.1390101117615758"/>
    <n v="0"/>
    <n v="0"/>
    <n v="0"/>
    <n v="0"/>
    <n v="0"/>
    <n v="0"/>
    <n v="0"/>
    <n v="0"/>
    <n v="0"/>
    <n v="0"/>
    <n v="0"/>
    <n v="0"/>
    <n v="0"/>
    <n v="8.036189462480043E-3"/>
    <n v="0"/>
    <n v="0"/>
    <n v="3664.3548387096776"/>
    <n v="0"/>
    <n v="0"/>
    <n v="0"/>
    <n v="27793459.772400003"/>
    <n v="0"/>
    <n v="0"/>
    <n v="0"/>
    <n v="0"/>
    <n v="42386179.586000003"/>
    <n v="0"/>
    <n v="0"/>
    <n v="0"/>
    <n v="0"/>
    <n v="4578"/>
    <n v="0"/>
    <n v="0"/>
    <n v="0"/>
    <n v="0"/>
    <n v="0"/>
    <n v="0"/>
    <n v="0"/>
    <n v="0"/>
    <n v="980"/>
    <n v="0"/>
    <n v="2470"/>
    <n v="0"/>
    <n v="90"/>
    <n v="20"/>
    <n v="0"/>
    <n v="0"/>
    <n v="980"/>
    <n v="0"/>
    <n v="0"/>
    <n v="90"/>
  </r>
  <r>
    <x v="503"/>
    <s v="London"/>
    <x v="0"/>
    <x v="0"/>
    <n v="2875"/>
    <n v="4058"/>
    <n v="0"/>
    <n v="0"/>
    <n v="0"/>
    <n v="0"/>
    <n v="0"/>
    <n v="0"/>
    <n v="0"/>
    <n v="0"/>
    <n v="1"/>
    <n v="1"/>
    <n v="0"/>
    <n v="0"/>
    <n v="0"/>
    <n v="0"/>
    <n v="0"/>
    <n v="1125.23"/>
    <n v="477.57900000000001"/>
    <n v="5068"/>
    <n v="2012.752"/>
    <n v="1863.8689999999999"/>
    <n v="454.387"/>
    <n v="6352.3"/>
    <n v="144.709"/>
    <n v="35.57"/>
    <n v="1540.33"/>
    <n v="4.1740000000000004"/>
    <n v="0.56899999999999995"/>
    <n v="389.99"/>
    <n v="0"/>
    <n v="0"/>
    <n v="0"/>
    <n v="0"/>
    <n v="0"/>
    <n v="466.35"/>
    <n v="2.4220000000000002"/>
    <n v="237"/>
    <n v="0"/>
    <n v="37.284999999999997"/>
    <n v="142"/>
    <n v="29.46"/>
    <n v="0"/>
    <n v="0"/>
    <n v="4.4329999999999998"/>
    <n v="8.7840000000000007"/>
    <n v="249.51612903225808"/>
    <n v="56.720451612903226"/>
    <n v="556.01099999999997"/>
    <n v="296.3642857142857"/>
    <n v="0"/>
    <n v="0"/>
    <n v="556.01099999999997"/>
    <n v="296.3642857142857"/>
    <n v="3244.4285714285716"/>
    <n v="4215"/>
    <n v="0"/>
    <n v="0"/>
    <n v="1510"/>
    <n v="175"/>
    <n v="960"/>
    <n v="12146"/>
    <n v="2656"/>
    <n v="1827"/>
    <n v="37889"/>
    <n v="2061"/>
    <n v="13824.7"/>
    <n v="1256"/>
    <n v="84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9.4"/>
    <n v="6.4"/>
    <n v="-0.87857142857142811"/>
    <n v="-0.35547462406015018"/>
    <n v="-1.8857142857142855"/>
    <n v="-0.90668615272195829"/>
    <n v="2524"/>
    <n v="1.8742226428547699"/>
    <n v="4.0709882052244701"/>
    <n v="6.2939150189210302"/>
    <n v="0"/>
    <n v="3.6495912396325201"/>
    <n v="0"/>
    <n v="0.76700000000000002"/>
    <n v="1.6"/>
    <n v="1"/>
    <n v="0.154"/>
    <n v="7.9000000000000001E-2"/>
    <n v="0.27200000000000002"/>
    <n v="73998.03"/>
    <n v="1"/>
    <n v="1.62"/>
    <n v="873.64400000000001"/>
    <n v="292.19200000000001"/>
    <n v="109.544"/>
    <n v="3280.9100003185126"/>
    <n v="648.1"/>
    <n v="171.12999999999499"/>
    <n v="202.57499999999999"/>
    <n v="2.0779999999999998"/>
    <n v="87.539000000000001"/>
    <n v="89.617000000000004"/>
    <n v="0"/>
    <n v="503.68"/>
    <n v="15.66"/>
    <n v="128.76"/>
    <n v="0"/>
    <n v="184.69"/>
    <n v="112.488"/>
    <n v="-26.382352941176471"/>
    <n v="-13.676470588235293"/>
    <n v="40.151515151515149"/>
    <n v="-50.705882352941174"/>
    <n v="-54.294117647058826"/>
    <n v="16.484848484848484"/>
    <n v="0"/>
    <n v="0"/>
    <n v="0"/>
    <n v="0"/>
    <n v="0"/>
    <n v="0"/>
    <n v="0"/>
    <n v="0"/>
    <n v="3692"/>
    <n v="3694"/>
    <n v="13824.7"/>
    <n v="1256"/>
    <n v="847.5"/>
    <n v="6095"/>
    <n v="12531"/>
    <n v="4313"/>
    <n v="8007"/>
    <n v="0"/>
    <n v="0"/>
    <n v="0"/>
    <n v="0"/>
    <n v="0"/>
    <n v="0"/>
    <n v="0"/>
    <n v="16"/>
    <n v="4679"/>
    <n v="0"/>
    <n v="7284"/>
    <n v="36"/>
    <n v="0"/>
    <n v="14672.2"/>
    <n v="0"/>
    <n v="0"/>
    <n v="0"/>
    <n v="0"/>
    <n v="0"/>
    <n v="0"/>
    <n v="0"/>
    <n v="0"/>
    <n v="0"/>
    <n v="0"/>
    <n v="0"/>
    <n v="0"/>
    <n v="0"/>
    <n v="0"/>
    <n v="0"/>
    <n v="0"/>
    <n v="14672.2"/>
    <n v="326.16129032258067"/>
    <n v="2579.3548387096776"/>
    <n v="0.89716690042075742"/>
    <n v="0"/>
    <n v="0"/>
    <n v="0"/>
    <n v="0"/>
    <n v="0"/>
    <n v="0.71686956521739131"/>
    <n v="0"/>
    <n v="0"/>
    <n v="0"/>
    <n v="2061"/>
    <n v="0"/>
    <n v="0"/>
    <n v="0"/>
    <n v="5.1033739130434785"/>
    <n v="0"/>
    <n v="0"/>
    <n v="0"/>
    <n v="0"/>
    <n v="0"/>
    <n v="0"/>
    <n v="0"/>
    <n v="0"/>
    <n v="0"/>
    <n v="0"/>
    <n v="0"/>
    <n v="0"/>
    <n v="0"/>
    <n v="0"/>
    <n v="0"/>
    <n v="0"/>
    <n v="2579.3548387096776"/>
    <n v="0"/>
    <n v="0"/>
    <n v="0"/>
    <n v="12818279.4968"/>
    <n v="0"/>
    <n v="0"/>
    <n v="0"/>
    <n v="0"/>
    <n v="27347058.741799999"/>
    <n v="0"/>
    <n v="0"/>
    <n v="0"/>
    <n v="0"/>
    <n v="2061"/>
    <n v="0"/>
    <n v="0"/>
    <n v="0"/>
    <n v="0"/>
    <n v="0"/>
    <n v="0"/>
    <n v="0"/>
    <n v="0"/>
    <n v="720"/>
    <n v="0"/>
    <n v="1880"/>
    <n v="0"/>
    <n v="90"/>
    <n v="20"/>
    <n v="0"/>
    <n v="0"/>
    <n v="720"/>
    <n v="0"/>
    <n v="0"/>
    <n v="90"/>
  </r>
  <r>
    <x v="504"/>
    <s v="London"/>
    <x v="0"/>
    <x v="0"/>
    <n v="2544"/>
    <n v="3988"/>
    <n v="0"/>
    <n v="0"/>
    <n v="0"/>
    <n v="0"/>
    <n v="0"/>
    <n v="0"/>
    <n v="0"/>
    <n v="0"/>
    <n v="1"/>
    <n v="1"/>
    <n v="0"/>
    <n v="0"/>
    <n v="0"/>
    <n v="0"/>
    <n v="0"/>
    <n v="1275.43"/>
    <n v="527.86300000000006"/>
    <n v="5703"/>
    <n v="1770.5139999999999"/>
    <n v="1628.2729999999999"/>
    <n v="354.08600000000001"/>
    <n v="5075.8"/>
    <n v="138.40100000000001"/>
    <n v="34.454000000000001"/>
    <n v="1541"/>
    <n v="3.84"/>
    <n v="0.629"/>
    <n v="460.38"/>
    <n v="0"/>
    <n v="0"/>
    <n v="0"/>
    <n v="0"/>
    <n v="0"/>
    <n v="505.42"/>
    <n v="3.0939999999999999"/>
    <n v="275"/>
    <n v="0"/>
    <n v="0"/>
    <n v="0"/>
    <n v="0"/>
    <n v="0"/>
    <n v="0"/>
    <n v="3.6469999999999998"/>
    <n v="9.4260000000000002"/>
    <n v="249.51612903225808"/>
    <n v="56.720451612903226"/>
    <n v="556.01099999999997"/>
    <n v="296.3642857142857"/>
    <n v="0"/>
    <n v="0"/>
    <n v="556.01099999999997"/>
    <n v="296.3642857142857"/>
    <n v="3244.4285714285716"/>
    <n v="4215"/>
    <n v="0"/>
    <n v="0"/>
    <n v="1468"/>
    <n v="139"/>
    <n v="844"/>
    <n v="12090"/>
    <n v="2783"/>
    <n v="2238"/>
    <n v="813"/>
    <n v="895"/>
    <n v="13480.2"/>
    <n v="1222"/>
    <n v="795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"/>
    <n v="0"/>
    <n v="0"/>
    <n v="0"/>
    <n v="0.5"/>
    <n v="0"/>
    <n v="9.6999999999999993"/>
    <n v="4.9000000000000004"/>
    <n v="-0.57857142857142918"/>
    <n v="-0.2340930451127822"/>
    <n v="-2.1857142857142855"/>
    <n v="-1.0509316770186337"/>
    <n v="2084"/>
    <n v="1.81034984610197"/>
    <n v="3.9141694573085899"/>
    <n v="6.2164189009822097"/>
    <n v="0"/>
    <n v="3.5021744355054998"/>
    <n v="0"/>
    <n v="0.755"/>
    <n v="1.6"/>
    <n v="0.9"/>
    <n v="0.161"/>
    <n v="8.4000000000000005E-2"/>
    <n v="0.22800000000000001"/>
    <n v="77183.679999999993"/>
    <n v="1"/>
    <n v="1.66"/>
    <n v="693.17499999999995"/>
    <n v="293.25700000000001"/>
    <n v="114.488"/>
    <n v="2580.459999999995"/>
    <n v="668.66"/>
    <n v="171.16"/>
    <n v="180.357"/>
    <n v="0"/>
    <n v="112.9"/>
    <n v="112.9"/>
    <n v="0"/>
    <n v="490.39"/>
    <n v="0"/>
    <n v="178.26999999999998"/>
    <n v="0"/>
    <n v="171.12999999999499"/>
    <n v="109.544"/>
    <n v="-32.176470588235297"/>
    <n v="-17.588235294117649"/>
    <n v="-9.6969696969696972"/>
    <n v="-52.617647058823529"/>
    <n v="-54.911764705882355"/>
    <n v="18.454545454545453"/>
    <n v="0"/>
    <n v="0"/>
    <n v="0"/>
    <n v="0"/>
    <n v="0"/>
    <n v="0"/>
    <n v="0"/>
    <n v="6.1"/>
    <n v="3689"/>
    <n v="3691"/>
    <n v="13480.2"/>
    <n v="1222"/>
    <n v="802"/>
    <n v="4342"/>
    <n v="8937"/>
    <n v="4386"/>
    <n v="8077"/>
    <n v="0"/>
    <n v="0"/>
    <n v="0"/>
    <n v="0"/>
    <n v="0"/>
    <n v="0"/>
    <n v="0"/>
    <n v="52"/>
    <n v="5153"/>
    <n v="1"/>
    <n v="7302"/>
    <n v="48"/>
    <n v="0"/>
    <n v="14276.1"/>
    <n v="0"/>
    <n v="0"/>
    <n v="0"/>
    <n v="0"/>
    <n v="0"/>
    <n v="0"/>
    <n v="0"/>
    <n v="0"/>
    <n v="0"/>
    <n v="0"/>
    <n v="0"/>
    <n v="0"/>
    <n v="0"/>
    <n v="6.1"/>
    <n v="0"/>
    <n v="6.1"/>
    <n v="14282.2"/>
    <n v="326.16129032258067"/>
    <n v="2706.3548387096776"/>
    <n v="1.0638187259078922"/>
    <n v="0"/>
    <n v="0"/>
    <n v="0"/>
    <n v="0"/>
    <n v="0"/>
    <n v="0.35180817610062892"/>
    <n v="0"/>
    <n v="0"/>
    <n v="0"/>
    <n v="895"/>
    <n v="0"/>
    <n v="0"/>
    <n v="0"/>
    <n v="5.6116745283018865"/>
    <n v="0"/>
    <n v="0"/>
    <n v="0"/>
    <n v="0"/>
    <n v="0"/>
    <n v="0"/>
    <n v="0"/>
    <n v="0"/>
    <n v="0"/>
    <n v="0"/>
    <n v="0"/>
    <n v="0"/>
    <n v="0"/>
    <n v="2.3977987421383647E-3"/>
    <n v="0"/>
    <n v="0"/>
    <n v="2706.3548387096776"/>
    <n v="0"/>
    <n v="0"/>
    <n v="0"/>
    <n v="9895835.6174999997"/>
    <n v="0"/>
    <n v="0"/>
    <n v="0"/>
    <n v="0"/>
    <n v="23245388.175299998"/>
    <n v="0"/>
    <n v="0"/>
    <n v="0"/>
    <n v="0"/>
    <n v="895"/>
    <n v="0"/>
    <n v="0"/>
    <n v="0"/>
    <n v="0"/>
    <n v="0"/>
    <n v="0"/>
    <n v="0"/>
    <n v="0"/>
    <n v="550"/>
    <n v="0"/>
    <n v="2140"/>
    <n v="0"/>
    <n v="110"/>
    <n v="10"/>
    <n v="0"/>
    <n v="0"/>
    <n v="550"/>
    <n v="0"/>
    <n v="0"/>
    <n v="110"/>
  </r>
  <r>
    <x v="505"/>
    <s v="London"/>
    <x v="0"/>
    <x v="0"/>
    <n v="2781"/>
    <n v="4174"/>
    <n v="0"/>
    <n v="0"/>
    <n v="0"/>
    <n v="0"/>
    <n v="0"/>
    <n v="0"/>
    <n v="0"/>
    <n v="0"/>
    <n v="1"/>
    <n v="1"/>
    <n v="0"/>
    <n v="0"/>
    <n v="0"/>
    <n v="0"/>
    <n v="0"/>
    <n v="1288.17"/>
    <n v="523.57600000000002"/>
    <n v="5620"/>
    <n v="1486.0229999999999"/>
    <n v="1312.4369999999999"/>
    <n v="298.16800000000001"/>
    <n v="4446.18"/>
    <n v="170.14500000000001"/>
    <n v="41.747"/>
    <n v="1499.33"/>
    <n v="3.4409999999999998"/>
    <n v="0.59099999999999997"/>
    <n v="437.05"/>
    <n v="0"/>
    <n v="0"/>
    <n v="0"/>
    <n v="0"/>
    <n v="0"/>
    <n v="527.42999999999995"/>
    <n v="2.4239999999999999"/>
    <n v="267"/>
    <n v="0"/>
    <n v="0"/>
    <n v="0"/>
    <n v="0"/>
    <n v="0"/>
    <n v="0"/>
    <n v="3.2789999999999999"/>
    <n v="9.0129999999999999"/>
    <n v="249.51612903225808"/>
    <n v="56.720451612903226"/>
    <n v="556.01099999999997"/>
    <n v="296.3642857142857"/>
    <n v="0"/>
    <n v="0"/>
    <n v="556.01099999999997"/>
    <n v="296.3642857142857"/>
    <n v="3244.4285714285716"/>
    <n v="4215"/>
    <n v="0"/>
    <n v="0"/>
    <n v="1541"/>
    <n v="160"/>
    <n v="985"/>
    <n v="13133"/>
    <n v="2561"/>
    <n v="2067"/>
    <n v="934"/>
    <n v="34"/>
    <n v="14811"/>
    <n v="1339"/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"/>
    <n v="0"/>
    <n v="0"/>
    <n v="0"/>
    <n v="1.3"/>
    <n v="0"/>
    <n v="9.8000000000000007"/>
    <n v="7.9"/>
    <n v="-0.47857142857142776"/>
    <n v="-0.19363251879699217"/>
    <n v="-1.3857142857142855"/>
    <n v="-0.66627694556083294"/>
    <n v="1965"/>
    <n v="1.9135278751479099"/>
    <n v="3.9773939107440301"/>
    <n v="7.2025521806515096"/>
    <n v="0"/>
    <n v="3.6065492236942598"/>
    <n v="0"/>
    <n v="0.72499999999999998"/>
    <n v="1.7"/>
    <n v="1.1000000000000001"/>
    <n v="0.17199999999999999"/>
    <n v="0.10299999999999999"/>
    <n v="0.24299999999999999"/>
    <n v="79801.62"/>
    <n v="1.0009999999999999"/>
    <n v="1.67"/>
    <n v="640.58299999999997"/>
    <n v="309.30099999999999"/>
    <n v="119.596"/>
    <n v="2643.1499998367822"/>
    <n v="689.29"/>
    <n v="173.06"/>
    <n v="180.60599999999999"/>
    <n v="0"/>
    <n v="128.69499999999999"/>
    <n v="128.69499999999999"/>
    <n v="0"/>
    <n v="493.13"/>
    <n v="0"/>
    <n v="196.16"/>
    <n v="0"/>
    <n v="171.16"/>
    <n v="114.488"/>
    <n v="-28.970588235294116"/>
    <n v="-14.764705882352942"/>
    <n v="15.212121212121213"/>
    <n v="-51.5"/>
    <n v="-53.029411764705884"/>
    <n v="17.787878787878789"/>
    <n v="0"/>
    <n v="0"/>
    <n v="0"/>
    <n v="0"/>
    <n v="0"/>
    <n v="0"/>
    <n v="0"/>
    <n v="5.5"/>
    <n v="30380"/>
    <n v="30383"/>
    <n v="14811"/>
    <n v="1339"/>
    <n v="907.5"/>
    <n v="4290"/>
    <n v="7882"/>
    <n v="157777"/>
    <n v="188160"/>
    <n v="0"/>
    <n v="0"/>
    <n v="0"/>
    <n v="0"/>
    <n v="0"/>
    <n v="0"/>
    <n v="0"/>
    <n v="25"/>
    <n v="4475"/>
    <n v="180690"/>
    <n v="6275"/>
    <n v="48"/>
    <n v="0"/>
    <n v="15713"/>
    <n v="0"/>
    <n v="0"/>
    <n v="0"/>
    <n v="0"/>
    <n v="0"/>
    <n v="0"/>
    <n v="0"/>
    <n v="0"/>
    <n v="0"/>
    <n v="0"/>
    <n v="0"/>
    <n v="0"/>
    <n v="0"/>
    <n v="5.5"/>
    <n v="0"/>
    <n v="5.5"/>
    <n v="15718.5"/>
    <n v="326.16129032258067"/>
    <n v="2484.3548387096776"/>
    <n v="0.89333147742167474"/>
    <n v="0"/>
    <n v="0"/>
    <n v="0"/>
    <n v="0"/>
    <n v="0"/>
    <n v="1.222581805106077E-2"/>
    <n v="0"/>
    <n v="0"/>
    <n v="0"/>
    <n v="34"/>
    <n v="0"/>
    <n v="0"/>
    <n v="0"/>
    <n v="5.6501258540093495"/>
    <n v="0"/>
    <n v="0"/>
    <n v="0"/>
    <n v="0"/>
    <n v="0"/>
    <n v="0"/>
    <n v="0"/>
    <n v="0"/>
    <n v="0"/>
    <n v="0"/>
    <n v="0"/>
    <n v="0"/>
    <n v="0"/>
    <n v="1.9777058612010069E-3"/>
    <n v="0"/>
    <n v="0"/>
    <n v="2484.3548387096776"/>
    <n v="0"/>
    <n v="0"/>
    <n v="0"/>
    <n v="10065480.679"/>
    <n v="0"/>
    <n v="0"/>
    <n v="0"/>
    <n v="0"/>
    <n v="20622322.581"/>
    <n v="0"/>
    <n v="0"/>
    <n v="0"/>
    <n v="0"/>
    <n v="34"/>
    <n v="0"/>
    <n v="0"/>
    <n v="0"/>
    <n v="0"/>
    <n v="0"/>
    <n v="0"/>
    <n v="0"/>
    <n v="0"/>
    <n v="570"/>
    <n v="0"/>
    <n v="1980"/>
    <n v="0"/>
    <n v="100"/>
    <n v="10"/>
    <n v="0"/>
    <n v="0"/>
    <n v="570"/>
    <n v="0"/>
    <n v="0"/>
    <n v="100"/>
  </r>
  <r>
    <x v="506"/>
    <s v="London"/>
    <x v="0"/>
    <x v="0"/>
    <n v="2913"/>
    <n v="4241"/>
    <n v="0"/>
    <n v="0"/>
    <n v="0"/>
    <n v="0"/>
    <n v="0"/>
    <n v="0"/>
    <n v="0"/>
    <n v="0"/>
    <n v="1"/>
    <n v="1"/>
    <n v="0"/>
    <n v="0"/>
    <n v="0"/>
    <n v="0"/>
    <n v="0"/>
    <n v="1313"/>
    <n v="523.32899999999995"/>
    <n v="5692"/>
    <n v="1305.712"/>
    <n v="1140.454"/>
    <n v="334.988"/>
    <n v="4770.3599999999997"/>
    <n v="161.535"/>
    <n v="39.39"/>
    <n v="1593.94"/>
    <n v="3.7229999999999999"/>
    <n v="0.65400000000000003"/>
    <n v="516.69000000000005"/>
    <n v="0"/>
    <n v="0"/>
    <n v="0"/>
    <n v="0"/>
    <n v="0"/>
    <n v="526.67999999999995"/>
    <n v="2.6880000000000002"/>
    <n v="267"/>
    <n v="0"/>
    <n v="0"/>
    <n v="0"/>
    <n v="0"/>
    <n v="0"/>
    <n v="0"/>
    <n v="3.359"/>
    <n v="9.7759999999999998"/>
    <n v="249.51612903225808"/>
    <n v="56.720451612903226"/>
    <n v="556.01099999999997"/>
    <n v="296.3642857142857"/>
    <n v="0"/>
    <n v="0"/>
    <n v="556.01099999999997"/>
    <n v="296.3642857142857"/>
    <n v="3244.4285714285716"/>
    <n v="4215"/>
    <n v="0"/>
    <n v="0"/>
    <n v="1226"/>
    <n v="117"/>
    <n v="996"/>
    <n v="13556"/>
    <n v="3155"/>
    <n v="2147"/>
    <n v="1160"/>
    <n v="0"/>
    <n v="15192.2"/>
    <n v="1373"/>
    <n v="102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"/>
    <n v="0"/>
    <n v="0"/>
    <n v="0"/>
    <n v="1.8"/>
    <n v="0"/>
    <n v="11.9"/>
    <n v="7.5"/>
    <n v="1.6214285714285719"/>
    <n v="0.65603853383458666"/>
    <n v="-0.88571428571428545"/>
    <n v="-0.42586773839970765"/>
    <n v="2009"/>
    <n v="1.86864737268512"/>
    <n v="3.8178359541921498"/>
    <n v="5.9792692907941998"/>
    <n v="0"/>
    <n v="3.54696431217921"/>
    <n v="0"/>
    <n v="0.72199999999999998"/>
    <n v="1.7"/>
    <n v="1"/>
    <n v="0.17599999999999999"/>
    <n v="0.10199999999999999"/>
    <n v="0.23899999999999999"/>
    <n v="86420.77"/>
    <n v="1"/>
    <n v="1.67"/>
    <n v="640.23699999999997"/>
    <n v="324.03699999999998"/>
    <n v="110.776"/>
    <n v="2780.1299999999978"/>
    <n v="735.6299999999992"/>
    <n v="172.01000000000499"/>
    <n v="172.03100000000001"/>
    <n v="0"/>
    <n v="152.006"/>
    <n v="152.006"/>
    <n v="0"/>
    <n v="501.93"/>
    <n v="0"/>
    <n v="233.69999999999919"/>
    <n v="0"/>
    <n v="173.06"/>
    <n v="119.596"/>
    <n v="-32.794117647058826"/>
    <n v="-15.411764705882353"/>
    <n v="-10.588235294117647"/>
    <n v="-52.970588235294116"/>
    <n v="-54.088235294117645"/>
    <n v="18.818181818181817"/>
    <n v="0"/>
    <n v="0"/>
    <n v="0"/>
    <n v="0"/>
    <n v="0"/>
    <n v="0"/>
    <n v="0"/>
    <n v="7.2"/>
    <n v="2458"/>
    <n v="2459"/>
    <n v="15192.2"/>
    <n v="1373"/>
    <n v="1027.9000000000001"/>
    <n v="4542"/>
    <n v="8459"/>
    <n v="2604"/>
    <n v="5063"/>
    <n v="0"/>
    <n v="0"/>
    <n v="0"/>
    <n v="0"/>
    <n v="0"/>
    <n v="0"/>
    <n v="0"/>
    <n v="42"/>
    <n v="2559"/>
    <n v="2"/>
    <n v="4366"/>
    <n v="30"/>
    <n v="0"/>
    <n v="16212.900000000001"/>
    <n v="0"/>
    <n v="0"/>
    <n v="0"/>
    <n v="0"/>
    <n v="0"/>
    <n v="0"/>
    <n v="0"/>
    <n v="0"/>
    <n v="0"/>
    <n v="0"/>
    <n v="0"/>
    <n v="0"/>
    <n v="0"/>
    <n v="7.2"/>
    <n v="0"/>
    <n v="7.2"/>
    <n v="16220.100000000002"/>
    <n v="326.16129032258067"/>
    <n v="3078.3548387096776"/>
    <n v="1.056764448578674"/>
    <n v="0"/>
    <n v="0"/>
    <n v="0"/>
    <n v="0"/>
    <n v="0"/>
    <n v="0"/>
    <n v="0"/>
    <n v="0"/>
    <n v="0"/>
    <n v="0"/>
    <n v="0"/>
    <n v="0"/>
    <n v="0"/>
    <n v="5.5657054582904228"/>
    <n v="0"/>
    <n v="0"/>
    <n v="0"/>
    <n v="0"/>
    <n v="0"/>
    <n v="0"/>
    <n v="0"/>
    <n v="0"/>
    <n v="0"/>
    <n v="0"/>
    <n v="0"/>
    <n v="0"/>
    <n v="0"/>
    <n v="2.47167868177137E-3"/>
    <n v="0"/>
    <n v="0"/>
    <n v="3078.3548387096776"/>
    <n v="0"/>
    <n v="0"/>
    <n v="0"/>
    <n v="10380098.4573"/>
    <n v="0"/>
    <n v="0"/>
    <n v="0"/>
    <n v="0"/>
    <n v="18490066.656600002"/>
    <n v="0"/>
    <n v="0"/>
    <n v="0"/>
    <n v="0"/>
    <n v="0"/>
    <n v="0"/>
    <n v="0"/>
    <n v="0"/>
    <n v="0"/>
    <n v="0"/>
    <n v="0"/>
    <n v="0"/>
    <n v="0"/>
    <n v="810"/>
    <n v="0"/>
    <n v="2280"/>
    <n v="0"/>
    <n v="60"/>
    <n v="20"/>
    <n v="0"/>
    <n v="0"/>
    <n v="810"/>
    <n v="0"/>
    <n v="0"/>
    <n v="60"/>
  </r>
  <r>
    <x v="507"/>
    <s v="London"/>
    <x v="0"/>
    <x v="0"/>
    <n v="3884"/>
    <n v="5388"/>
    <n v="0"/>
    <n v="0"/>
    <n v="0"/>
    <n v="0"/>
    <n v="0"/>
    <n v="0"/>
    <n v="0"/>
    <n v="0"/>
    <n v="1"/>
    <n v="1"/>
    <n v="0"/>
    <n v="0"/>
    <n v="0"/>
    <n v="0"/>
    <n v="0"/>
    <n v="1564.92"/>
    <n v="765.226"/>
    <n v="7987"/>
    <n v="1428.0410000000002"/>
    <n v="1424.43"/>
    <n v="429.51499999999999"/>
    <n v="6641.77"/>
    <n v="0"/>
    <n v="0"/>
    <n v="0"/>
    <n v="3.6110000000000002"/>
    <n v="0.59499999999999997"/>
    <n v="456.28"/>
    <n v="0"/>
    <n v="0"/>
    <n v="0"/>
    <n v="0"/>
    <n v="0"/>
    <n v="521.53"/>
    <n v="2.4980000000000002"/>
    <n v="278"/>
    <n v="0"/>
    <n v="0"/>
    <n v="0"/>
    <n v="0"/>
    <n v="0"/>
    <n v="0"/>
    <n v="3.46"/>
    <n v="10.945"/>
    <n v="249.51612903225808"/>
    <n v="56.720451612903226"/>
    <n v="556.01099999999997"/>
    <n v="296.3642857142857"/>
    <n v="0"/>
    <n v="0"/>
    <n v="556.01099999999997"/>
    <n v="296.3642857142857"/>
    <n v="3244.4285714285716"/>
    <n v="4215"/>
    <n v="0"/>
    <n v="0"/>
    <n v="908"/>
    <n v="154"/>
    <n v="1245"/>
    <n v="16774"/>
    <n v="3997"/>
    <n v="3219"/>
    <n v="1554"/>
    <n v="0"/>
    <n v="18583.5"/>
    <n v="1678"/>
    <n v="121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15.1"/>
    <n v="0"/>
    <n v="4.8214285714285712"/>
    <n v="1.9507753759398496"/>
    <n v="0.61428571428571432"/>
    <n v="0.29535988308366828"/>
    <n v="1872"/>
    <n v="2.5207952958594801"/>
    <n v="4.2231445329439996"/>
    <n v="6.0621189404273697"/>
    <n v="0"/>
    <n v="4.0650974136618396"/>
    <n v="0"/>
    <n v="0.64700000000000002"/>
    <n v="2.2000000000000002"/>
    <n v="1.6"/>
    <n v="0.20899999999999999"/>
    <n v="0.14399999999999999"/>
    <n v="0.33500000000000002"/>
    <n v="89047.78"/>
    <n v="1.0109999999999999"/>
    <n v="1.7"/>
    <n v="498.36700000000002"/>
    <n v="421.70100000000002"/>
    <n v="101.74"/>
    <n v="2634.5699999999943"/>
    <n v="1174.9899999999998"/>
    <n v="172.830000000003"/>
    <n v="178.39699999999999"/>
    <n v="10.973000000000001"/>
    <n v="232.33099999999999"/>
    <n v="243.304"/>
    <n v="0"/>
    <n v="527.9"/>
    <n v="194.04999999999998"/>
    <n v="453.03999999999996"/>
    <n v="0"/>
    <n v="172.01000000000499"/>
    <n v="110.776"/>
    <n v="-31.058823529411764"/>
    <n v="-10.147058823529411"/>
    <n v="18.787878787878789"/>
    <n v="-46.852941176470587"/>
    <n v="-51.735294117647058"/>
    <n v="16.727272727272727"/>
    <n v="0"/>
    <n v="0"/>
    <n v="0"/>
    <n v="0"/>
    <n v="0"/>
    <n v="0"/>
    <n v="0"/>
    <n v="0"/>
    <n v="3608"/>
    <n v="3609"/>
    <n v="18583.5"/>
    <n v="1678"/>
    <n v="1213.8"/>
    <n v="6456"/>
    <n v="12144"/>
    <n v="3661"/>
    <n v="7270"/>
    <n v="0.29049255676534042"/>
    <n v="0"/>
    <n v="0.29049255676534042"/>
    <n v="0"/>
    <n v="1"/>
    <n v="0"/>
    <n v="0"/>
    <n v="21"/>
    <n v="3834"/>
    <n v="3"/>
    <n v="6422"/>
    <n v="55"/>
    <n v="0"/>
    <n v="19797.3"/>
    <n v="0"/>
    <n v="0"/>
    <n v="0"/>
    <n v="0"/>
    <n v="0"/>
    <n v="0"/>
    <n v="0"/>
    <n v="0"/>
    <n v="0"/>
    <n v="0"/>
    <n v="0"/>
    <n v="0"/>
    <n v="0"/>
    <n v="0"/>
    <n v="0"/>
    <n v="0"/>
    <n v="19797.3"/>
    <n v="326.16129032258067"/>
    <n v="3920.3548387096776"/>
    <n v="1.0093601541477029"/>
    <n v="0"/>
    <n v="0"/>
    <n v="0"/>
    <n v="0"/>
    <n v="0"/>
    <n v="0"/>
    <n v="0"/>
    <n v="0"/>
    <n v="0"/>
    <n v="0"/>
    <n v="0"/>
    <n v="0"/>
    <n v="0"/>
    <n v="5.0971421215242021"/>
    <n v="0"/>
    <n v="0"/>
    <n v="0"/>
    <n v="0"/>
    <n v="0"/>
    <n v="0"/>
    <n v="0"/>
    <n v="0"/>
    <n v="0"/>
    <n v="0"/>
    <n v="0"/>
    <n v="0"/>
    <n v="0"/>
    <n v="0"/>
    <n v="0"/>
    <n v="0"/>
    <n v="3920.3548387096776"/>
    <n v="0"/>
    <n v="0"/>
    <n v="0"/>
    <n v="9866321.0090999994"/>
    <n v="0"/>
    <n v="0"/>
    <n v="0"/>
    <n v="0"/>
    <n v="28199868.039000001"/>
    <n v="0"/>
    <n v="0"/>
    <n v="0"/>
    <n v="0"/>
    <n v="0"/>
    <n v="0"/>
    <n v="0"/>
    <n v="0"/>
    <n v="0"/>
    <n v="0"/>
    <n v="0"/>
    <n v="0"/>
    <n v="0"/>
    <n v="870"/>
    <n v="0"/>
    <n v="2940"/>
    <n v="0"/>
    <n v="130"/>
    <n v="30"/>
    <n v="0"/>
    <n v="0"/>
    <n v="870"/>
    <n v="0"/>
    <n v="0"/>
    <n v="130"/>
  </r>
  <r>
    <x v="508"/>
    <s v="London"/>
    <x v="0"/>
    <x v="0"/>
    <n v="5782"/>
    <n v="7642"/>
    <n v="0"/>
    <n v="1"/>
    <n v="0"/>
    <n v="0"/>
    <n v="0"/>
    <n v="0"/>
    <n v="0"/>
    <n v="0"/>
    <n v="1"/>
    <n v="1"/>
    <n v="0"/>
    <n v="0"/>
    <n v="0"/>
    <n v="0"/>
    <n v="0"/>
    <n v="1962"/>
    <n v="1035.2809999999999"/>
    <n v="11521"/>
    <n v="964.63199999999995"/>
    <n v="960.80499999999995"/>
    <n v="318.67099999999999"/>
    <n v="5673.54"/>
    <n v="0"/>
    <n v="0"/>
    <n v="0"/>
    <n v="3.827"/>
    <n v="0.67800000000000005"/>
    <n v="486.03"/>
    <n v="0"/>
    <n v="0"/>
    <n v="0"/>
    <n v="0"/>
    <n v="0"/>
    <n v="512.69000000000005"/>
    <n v="2.1819999999999999"/>
    <n v="279"/>
    <n v="0"/>
    <n v="0"/>
    <n v="0"/>
    <n v="0"/>
    <n v="0"/>
    <n v="0"/>
    <n v="4.7949999999999999"/>
    <n v="12.455"/>
    <n v="249.51612903225808"/>
    <n v="56.720451612903226"/>
    <n v="556.01099999999997"/>
    <n v="296.3642857142857"/>
    <n v="0"/>
    <n v="0"/>
    <n v="556.01099999999997"/>
    <n v="296.3642857142857"/>
    <n v="3244.4285714285716"/>
    <n v="4215"/>
    <n v="0"/>
    <n v="0"/>
    <n v="1026"/>
    <n v="179"/>
    <n v="1698"/>
    <n v="25105"/>
    <n v="6606"/>
    <n v="4634"/>
    <n v="1886"/>
    <n v="0"/>
    <n v="27353.5"/>
    <n v="2462"/>
    <n v="16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2"/>
    <n v="0"/>
    <n v="0"/>
    <n v="0"/>
    <n v="0.3"/>
    <n v="0"/>
    <n v="13.1"/>
    <n v="0"/>
    <n v="2.8214285714285712"/>
    <n v="1.14156484962406"/>
    <n v="-2.3857142857142857"/>
    <n v="-1.1470953598830838"/>
    <n v="1386"/>
    <n v="2.7654253856376401"/>
    <n v="4.2356789582906904"/>
    <n v="6.2401605344536204"/>
    <n v="0"/>
    <n v="4.1270904379681603"/>
    <n v="0"/>
    <n v="0.63700000000000001"/>
    <n v="2.2999999999999998"/>
    <n v="1.8"/>
    <n v="0.219"/>
    <n v="0.14299999999999999"/>
    <n v="0.441"/>
    <n v="92382.35"/>
    <n v="1.022"/>
    <n v="1.69"/>
    <n v="610.84100000000001"/>
    <n v="376.27800000000002"/>
    <n v="65.040000000000006"/>
    <n v="2827.03"/>
    <n v="1211.1399999999999"/>
    <n v="122.09"/>
    <n v="114.011"/>
    <n v="22.452999999999999"/>
    <n v="239.81399999999999"/>
    <n v="262.267"/>
    <n v="0"/>
    <n v="348.45"/>
    <n v="330.94"/>
    <n v="531.74999999999989"/>
    <n v="0"/>
    <n v="172.830000000003"/>
    <n v="101.74"/>
    <n v="-38.676470588235297"/>
    <n v="-12.705882352941176"/>
    <n v="-13.588235294117647"/>
    <n v="-43.176470588235297"/>
    <n v="-14.848484848484848"/>
    <n v="7.8787878787878789"/>
    <n v="0"/>
    <n v="0"/>
    <n v="0"/>
    <n v="0"/>
    <n v="0"/>
    <n v="0"/>
    <n v="0"/>
    <n v="22.2"/>
    <n v="4442"/>
    <n v="4443"/>
    <n v="27353.5"/>
    <n v="2462"/>
    <n v="1632.6000000000001"/>
    <n v="8913"/>
    <n v="17255"/>
    <n v="4490"/>
    <n v="8933"/>
    <n v="0.40534391350284382"/>
    <n v="0"/>
    <n v="0.40534391350284382"/>
    <n v="0"/>
    <n v="0"/>
    <n v="1"/>
    <n v="0"/>
    <n v="27"/>
    <n v="4563"/>
    <n v="0"/>
    <n v="7960"/>
    <n v="51"/>
    <n v="0"/>
    <n v="28963.9"/>
    <n v="0"/>
    <n v="0"/>
    <n v="0"/>
    <n v="0"/>
    <n v="0"/>
    <n v="0"/>
    <n v="0"/>
    <n v="0"/>
    <n v="0"/>
    <n v="0"/>
    <n v="0"/>
    <n v="0"/>
    <n v="0"/>
    <n v="22.2"/>
    <n v="0"/>
    <n v="22.2"/>
    <n v="28986.100000000002"/>
    <n v="326.16129032258067"/>
    <n v="6529.3548387096771"/>
    <n v="1.1292554200466407"/>
    <n v="0"/>
    <n v="0"/>
    <n v="1"/>
    <n v="0"/>
    <n v="0"/>
    <n v="0"/>
    <n v="0"/>
    <n v="0"/>
    <n v="0"/>
    <n v="0"/>
    <n v="0"/>
    <n v="0"/>
    <n v="0"/>
    <n v="5.0093220338983055"/>
    <n v="0"/>
    <n v="0"/>
    <n v="0"/>
    <n v="0"/>
    <n v="0"/>
    <n v="0"/>
    <n v="0"/>
    <n v="0"/>
    <n v="0"/>
    <n v="0"/>
    <n v="0"/>
    <n v="0"/>
    <n v="0"/>
    <n v="3.8395019024558973E-3"/>
    <n v="0"/>
    <n v="0"/>
    <n v="6529.3548387096771"/>
    <n v="0"/>
    <n v="0"/>
    <n v="0"/>
    <n v="17692337.639900003"/>
    <n v="0"/>
    <n v="0"/>
    <n v="0"/>
    <n v="0"/>
    <n v="27828659.9395"/>
    <n v="0"/>
    <n v="0"/>
    <n v="0"/>
    <n v="0"/>
    <n v="0"/>
    <n v="0"/>
    <n v="0"/>
    <n v="0"/>
    <n v="0"/>
    <n v="0"/>
    <n v="0"/>
    <n v="0"/>
    <n v="0"/>
    <n v="1540"/>
    <n v="0"/>
    <n v="4630"/>
    <n v="0"/>
    <n v="140"/>
    <n v="60"/>
    <n v="0"/>
    <n v="0"/>
    <n v="1540"/>
    <n v="0"/>
    <n v="0"/>
    <n v="140"/>
  </r>
  <r>
    <x v="509"/>
    <s v="London"/>
    <x v="0"/>
    <x v="0"/>
    <n v="4245"/>
    <n v="5508"/>
    <n v="0"/>
    <n v="0"/>
    <n v="0"/>
    <n v="0"/>
    <n v="0"/>
    <n v="0"/>
    <n v="0"/>
    <n v="0"/>
    <n v="1"/>
    <n v="1"/>
    <n v="0"/>
    <n v="0"/>
    <n v="0"/>
    <n v="0"/>
    <n v="0"/>
    <n v="1581.1399999999999"/>
    <n v="862.24800000000005"/>
    <n v="9846"/>
    <n v="2091.3469999999998"/>
    <n v="2087.7669999999998"/>
    <n v="511.34699999999998"/>
    <n v="7366.14"/>
    <n v="0"/>
    <n v="0"/>
    <n v="0"/>
    <n v="3.58"/>
    <n v="0.55600000000000005"/>
    <n v="410.92"/>
    <n v="0"/>
    <n v="0"/>
    <n v="0"/>
    <n v="0"/>
    <n v="0"/>
    <n v="472.4"/>
    <n v="1.6140000000000001"/>
    <n v="305"/>
    <n v="0"/>
    <n v="0"/>
    <n v="0"/>
    <n v="0"/>
    <n v="0"/>
    <n v="0"/>
    <n v="7.1050000000000004"/>
    <n v="10.488"/>
    <n v="36.033333333333331"/>
    <n v="1.7956333333333334"/>
    <n v="0"/>
    <n v="0"/>
    <n v="0"/>
    <n v="0"/>
    <n v="0"/>
    <n v="0"/>
    <n v="0"/>
    <n v="0"/>
    <n v="0"/>
    <n v="0"/>
    <n v="859"/>
    <n v="146"/>
    <n v="1523"/>
    <n v="19082"/>
    <n v="4417"/>
    <n v="3903"/>
    <n v="1421"/>
    <n v="0"/>
    <n v="21217"/>
    <n v="1914"/>
    <n v="1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0"/>
    <n v="0"/>
    <n v="7.1"/>
    <n v="0"/>
    <n v="14.5"/>
    <n v="10.199999999999999"/>
    <n v="6.3357142857142854"/>
    <n v="1.79234022556391"/>
    <n v="4.3285714285714292"/>
    <n v="2.1476799415418344"/>
    <n v="1203"/>
    <n v="2.8937143447916802"/>
    <n v="4.2826236532976401"/>
    <n v="6.1359013556694997"/>
    <n v="0"/>
    <n v="4.1560412494420502"/>
    <n v="0"/>
    <n v="0.67800000000000005"/>
    <n v="2.2999999999999998"/>
    <n v="2"/>
    <n v="0.19800000000000001"/>
    <n v="0.124"/>
    <n v="0.442"/>
    <n v="74191.100000000006"/>
    <n v="1"/>
    <n v="1.57"/>
    <n v="700.97699999999998"/>
    <n v="278.86799999999999"/>
    <n v="0"/>
    <n v="2657.6600004086076"/>
    <n v="848.50999999999988"/>
    <n v="0"/>
    <n v="0"/>
    <n v="39.582000000000001"/>
    <n v="239.286"/>
    <n v="278.86799999999999"/>
    <n v="0"/>
    <n v="0"/>
    <n v="358.15000000000003"/>
    <n v="490.36"/>
    <n v="0"/>
    <n v="122.09"/>
    <n v="65.040000000000006"/>
    <n v="-29.5"/>
    <n v="-14.323529411764707"/>
    <n v="0.14705882352941177"/>
    <n v="-38.529411764705884"/>
    <n v="-12.818181818181818"/>
    <n v="4.9393939393939394"/>
    <n v="0"/>
    <n v="0"/>
    <n v="0"/>
    <n v="0"/>
    <n v="0"/>
    <n v="0"/>
    <n v="0"/>
    <n v="3.3"/>
    <n v="3708"/>
    <n v="3709"/>
    <n v="21217"/>
    <n v="1914"/>
    <n v="1484.3"/>
    <n v="7534"/>
    <n v="13979"/>
    <n v="3655"/>
    <n v="7364"/>
    <n v="0.30416352973181582"/>
    <n v="0"/>
    <n v="0.30416352973181582"/>
    <n v="0"/>
    <n v="0"/>
    <n v="0"/>
    <n v="1"/>
    <n v="15"/>
    <n v="3882"/>
    <n v="0"/>
    <n v="6574"/>
    <n v="41"/>
    <n v="0"/>
    <n v="22698"/>
    <n v="0"/>
    <n v="0"/>
    <n v="0"/>
    <n v="0"/>
    <n v="0"/>
    <n v="0"/>
    <n v="0"/>
    <n v="0"/>
    <n v="0"/>
    <n v="0"/>
    <n v="0"/>
    <n v="0"/>
    <n v="0"/>
    <n v="3.3"/>
    <n v="0"/>
    <n v="3.3"/>
    <n v="22701.3"/>
    <n v="172.76666666666665"/>
    <n v="4280.2666666666664"/>
    <n v="1.0083078131134668"/>
    <n v="0"/>
    <n v="0"/>
    <n v="0"/>
    <n v="0"/>
    <n v="0"/>
    <n v="0"/>
    <n v="0"/>
    <n v="0"/>
    <n v="0"/>
    <n v="0"/>
    <n v="0"/>
    <n v="0"/>
    <n v="0"/>
    <n v="5.3469964664310954"/>
    <n v="0"/>
    <n v="0"/>
    <n v="0"/>
    <n v="0"/>
    <n v="0"/>
    <n v="0"/>
    <n v="0"/>
    <n v="0"/>
    <n v="0"/>
    <n v="0"/>
    <n v="0"/>
    <n v="0"/>
    <n v="0"/>
    <n v="7.7738515901060071E-4"/>
    <n v="0"/>
    <n v="0"/>
    <n v="4280.2666666666664"/>
    <n v="0"/>
    <n v="0"/>
    <n v="0"/>
    <n v="15910775.945999999"/>
    <n v="0"/>
    <n v="0"/>
    <n v="0"/>
    <n v="0"/>
    <n v="47388135.365999997"/>
    <n v="0"/>
    <n v="0"/>
    <n v="0"/>
    <n v="0"/>
    <n v="0"/>
    <n v="0"/>
    <n v="0"/>
    <n v="0"/>
    <n v="0"/>
    <n v="0"/>
    <n v="0"/>
    <n v="0"/>
    <n v="0"/>
    <n v="1230"/>
    <n v="0"/>
    <n v="3130"/>
    <n v="0"/>
    <n v="80"/>
    <n v="20"/>
    <n v="0"/>
    <n v="0"/>
    <n v="1230"/>
    <n v="0"/>
    <n v="0"/>
    <n v="80"/>
  </r>
  <r>
    <x v="510"/>
    <s v="London"/>
    <x v="0"/>
    <x v="0"/>
    <n v="2439"/>
    <n v="3976"/>
    <n v="0"/>
    <n v="0"/>
    <n v="0"/>
    <n v="0"/>
    <n v="0"/>
    <n v="0"/>
    <n v="0"/>
    <n v="0"/>
    <n v="1"/>
    <n v="1"/>
    <n v="0"/>
    <n v="0"/>
    <n v="0"/>
    <n v="0"/>
    <n v="0"/>
    <n v="976.72"/>
    <n v="543.53800000000001"/>
    <n v="5942"/>
    <n v="2016.961"/>
    <n v="2012.8420000000001"/>
    <n v="405.75599999999997"/>
    <n v="6071.28"/>
    <n v="0"/>
    <n v="0"/>
    <n v="0"/>
    <n v="4.1189999999999998"/>
    <n v="0.624"/>
    <n v="520.41"/>
    <n v="0"/>
    <n v="0"/>
    <n v="0"/>
    <n v="0"/>
    <n v="0"/>
    <n v="484.55"/>
    <n v="1.5820000000000001"/>
    <n v="381"/>
    <n v="0"/>
    <n v="0"/>
    <n v="0"/>
    <n v="0"/>
    <n v="0"/>
    <n v="0"/>
    <n v="3.8149999999999999"/>
    <n v="8.3469999999999995"/>
    <n v="36.033333333333331"/>
    <n v="1.7956333333333334"/>
    <n v="0"/>
    <n v="0"/>
    <n v="0"/>
    <n v="0"/>
    <n v="0"/>
    <n v="0"/>
    <n v="0"/>
    <n v="0"/>
    <n v="0"/>
    <n v="0"/>
    <n v="753"/>
    <n v="107"/>
    <n v="877"/>
    <n v="2688"/>
    <n v="6807"/>
    <n v="2688"/>
    <n v="1074"/>
    <n v="0"/>
    <n v="3318.7"/>
    <n v="299"/>
    <n v="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0"/>
    <n v="0"/>
    <n v="0.5"/>
    <n v="0"/>
    <n v="13.9"/>
    <n v="0"/>
    <n v="5.7357142857142858"/>
    <n v="1.6226033834586469"/>
    <n v="-2.2714285714285709"/>
    <n v="-1.1270003653635365"/>
    <n v="2908"/>
    <n v="2.6962531389453801"/>
    <n v="4.6371698295380401"/>
    <n v="6.5698522349180397"/>
    <n v="0"/>
    <n v="4.3362308681674104"/>
    <n v="0"/>
    <n v="0.69"/>
    <n v="2.2999999999999998"/>
    <n v="1.7"/>
    <n v="0.192"/>
    <n v="0.11799999999999999"/>
    <n v="0.35899999999999999"/>
    <n v="64571.92"/>
    <n v="1"/>
    <n v="1.66"/>
    <n v="678.34799999999996"/>
    <n v="140.19"/>
    <n v="0"/>
    <n v="2697.3500000000004"/>
    <n v="351.02000000000004"/>
    <n v="0"/>
    <n v="0"/>
    <n v="12.784000000000001"/>
    <n v="127.40600000000001"/>
    <n v="140.19"/>
    <n v="0"/>
    <n v="0"/>
    <n v="116.86"/>
    <n v="234.16"/>
    <n v="0"/>
    <n v="0"/>
    <n v="0"/>
    <n v="-20.235294117647058"/>
    <n v="-8.5294117647058822"/>
    <n v="19.181818181818183"/>
    <n v="-44.205882352941174"/>
    <n v="-45.294117647058826"/>
    <n v="14.121212121212121"/>
    <n v="0"/>
    <n v="0"/>
    <n v="0"/>
    <n v="0"/>
    <n v="0"/>
    <n v="0"/>
    <n v="0"/>
    <n v="2.8"/>
    <n v="1945"/>
    <n v="1945"/>
    <n v="3318.7"/>
    <n v="299"/>
    <n v="835.8"/>
    <n v="4394"/>
    <n v="8279"/>
    <n v="1889"/>
    <n v="3834"/>
    <n v="0"/>
    <n v="0"/>
    <n v="0"/>
    <n v="0"/>
    <n v="0"/>
    <n v="0"/>
    <n v="0"/>
    <n v="24"/>
    <n v="747"/>
    <n v="0"/>
    <n v="3750"/>
    <n v="10"/>
    <n v="0"/>
    <n v="4151.7"/>
    <n v="0"/>
    <n v="0"/>
    <n v="0"/>
    <n v="0"/>
    <n v="0"/>
    <n v="0"/>
    <n v="0"/>
    <n v="0"/>
    <n v="0"/>
    <n v="0"/>
    <n v="0"/>
    <n v="0"/>
    <n v="0"/>
    <n v="2.8"/>
    <n v="0"/>
    <n v="2.8"/>
    <n v="4154.5"/>
    <n v="172.76666666666665"/>
    <n v="6670.2666666666664"/>
    <n v="2.7348366817001502"/>
    <n v="0"/>
    <n v="0"/>
    <n v="0"/>
    <n v="0"/>
    <n v="0"/>
    <n v="0"/>
    <n v="0"/>
    <n v="0"/>
    <n v="0"/>
    <n v="0"/>
    <n v="0"/>
    <n v="0"/>
    <n v="0"/>
    <n v="1.7022140221402213"/>
    <n v="0"/>
    <n v="0"/>
    <n v="0"/>
    <n v="0"/>
    <n v="0"/>
    <n v="0"/>
    <n v="0"/>
    <n v="0"/>
    <n v="0"/>
    <n v="0"/>
    <n v="0"/>
    <n v="0"/>
    <n v="0"/>
    <n v="1.148011480114801E-3"/>
    <n v="0"/>
    <n v="0"/>
    <n v="6670.2666666666664"/>
    <n v="0"/>
    <n v="0"/>
    <n v="0"/>
    <n v="2816297.3915999997"/>
    <n v="0"/>
    <n v="0"/>
    <n v="0"/>
    <n v="0"/>
    <n v="8356716.1314000003"/>
    <n v="0"/>
    <n v="0"/>
    <n v="0"/>
    <n v="0"/>
    <n v="0"/>
    <n v="0"/>
    <n v="0"/>
    <n v="0"/>
    <n v="0"/>
    <n v="0"/>
    <n v="0"/>
    <n v="0"/>
    <n v="0"/>
    <n v="1120"/>
    <n v="0"/>
    <n v="5470"/>
    <n v="0"/>
    <n v="110"/>
    <n v="20"/>
    <n v="0"/>
    <n v="0"/>
    <n v="1120"/>
    <n v="0"/>
    <n v="0"/>
    <n v="110"/>
  </r>
  <r>
    <x v="511"/>
    <s v="London"/>
    <x v="0"/>
    <x v="0"/>
    <n v="2651"/>
    <n v="4404"/>
    <n v="0"/>
    <n v="0"/>
    <n v="0"/>
    <n v="0"/>
    <n v="0"/>
    <n v="0"/>
    <n v="0"/>
    <n v="0"/>
    <n v="1"/>
    <n v="1"/>
    <n v="0"/>
    <n v="0"/>
    <n v="0"/>
    <n v="0"/>
    <n v="0"/>
    <n v="1086.25"/>
    <n v="626.04100000000005"/>
    <n v="7474"/>
    <n v="1477.991"/>
    <n v="1474.0889999999999"/>
    <n v="322.04300000000001"/>
    <n v="4603.7"/>
    <n v="0"/>
    <n v="0"/>
    <n v="0"/>
    <n v="3.9020000000000001"/>
    <n v="0.61899999999999999"/>
    <n v="532.29"/>
    <n v="0"/>
    <n v="0"/>
    <n v="0"/>
    <n v="0"/>
    <n v="0"/>
    <n v="525.97"/>
    <n v="1.8879999999999999"/>
    <n v="353"/>
    <n v="1"/>
    <n v="0"/>
    <n v="0"/>
    <n v="0"/>
    <n v="0"/>
    <n v="0"/>
    <n v="3.3490000000000002"/>
    <n v="8.9969999999999999"/>
    <n v="36.033333333333331"/>
    <n v="1.7956333333333334"/>
    <n v="0"/>
    <n v="0"/>
    <n v="0"/>
    <n v="0"/>
    <n v="0"/>
    <n v="0"/>
    <n v="0"/>
    <n v="0"/>
    <n v="0"/>
    <n v="0"/>
    <n v="769"/>
    <n v="122"/>
    <n v="767"/>
    <n v="930"/>
    <n v="8994"/>
    <n v="2815"/>
    <n v="1123"/>
    <n v="0"/>
    <n v="1089.5"/>
    <n v="98"/>
    <n v="72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7.9"/>
    <n v="0"/>
    <n v="-0.26428571428571423"/>
    <n v="-7.4765037593984965E-2"/>
    <n v="0.52857142857142891"/>
    <n v="0.26225794665692381"/>
    <n v="2127"/>
    <n v="3.4367342995534802"/>
    <n v="4.8537159680078501"/>
    <n v="6.0351937710139696"/>
    <n v="0"/>
    <n v="4.61618457180061"/>
    <n v="0"/>
    <n v="0.629"/>
    <n v="2.8"/>
    <n v="2.5"/>
    <n v="0.219"/>
    <n v="0.152"/>
    <n v="0.40600000000000003"/>
    <n v="67649.75"/>
    <n v="1.0169999999999999"/>
    <n v="1.72"/>
    <n v="625.94899999999996"/>
    <n v="82.531000000000006"/>
    <n v="0"/>
    <n v="2717.7400000000016"/>
    <n v="139.07"/>
    <n v="0"/>
    <n v="0"/>
    <n v="0"/>
    <n v="82.531000000000006"/>
    <n v="82.531000000000006"/>
    <n v="0"/>
    <n v="0"/>
    <n v="0"/>
    <n v="139.07"/>
    <n v="0"/>
    <n v="0"/>
    <n v="0"/>
    <n v="-16.970588235294116"/>
    <n v="-9.117647058823529"/>
    <n v="9.6969696969696972"/>
    <n v="-42.029411764705884"/>
    <n v="-44.382352941176471"/>
    <n v="13.818181818181818"/>
    <n v="0"/>
    <n v="0"/>
    <n v="0"/>
    <n v="0"/>
    <n v="0"/>
    <n v="0"/>
    <n v="0"/>
    <n v="0"/>
    <n v="1783"/>
    <n v="1783"/>
    <n v="1089.5"/>
    <n v="98"/>
    <n v="725.4"/>
    <n v="4874"/>
    <n v="10143"/>
    <n v="1575"/>
    <n v="3358"/>
    <n v="0"/>
    <n v="0"/>
    <n v="0"/>
    <n v="0"/>
    <n v="0"/>
    <n v="0"/>
    <n v="0"/>
    <n v="65"/>
    <n v="56"/>
    <n v="0"/>
    <n v="3229"/>
    <n v="4"/>
    <n v="0"/>
    <n v="1814.9"/>
    <n v="0"/>
    <n v="0"/>
    <n v="0"/>
    <n v="0"/>
    <n v="0"/>
    <n v="0"/>
    <n v="0"/>
    <n v="0"/>
    <n v="0"/>
    <n v="0"/>
    <n v="0"/>
    <n v="0"/>
    <n v="0"/>
    <n v="0"/>
    <n v="0"/>
    <n v="0"/>
    <n v="1814.9"/>
    <n v="172.76666666666665"/>
    <n v="8857.2666666666664"/>
    <n v="3.3411039859172638"/>
    <n v="0"/>
    <n v="0"/>
    <n v="0"/>
    <n v="0"/>
    <n v="0"/>
    <n v="0"/>
    <n v="0"/>
    <n v="0"/>
    <n v="0"/>
    <n v="0"/>
    <n v="0"/>
    <n v="0"/>
    <n v="0"/>
    <n v="0.68460958129007921"/>
    <n v="0"/>
    <n v="0"/>
    <n v="0"/>
    <n v="0"/>
    <n v="0"/>
    <n v="0"/>
    <n v="0"/>
    <n v="0"/>
    <n v="0"/>
    <n v="0"/>
    <n v="0"/>
    <n v="0"/>
    <n v="0"/>
    <n v="0"/>
    <n v="0"/>
    <n v="0"/>
    <n v="8857.2666666666664"/>
    <n v="0"/>
    <n v="0"/>
    <n v="0"/>
    <n v="1136034.8400999999"/>
    <n v="0"/>
    <n v="0"/>
    <n v="0"/>
    <n v="0"/>
    <n v="2675324.1261"/>
    <n v="0"/>
    <n v="0"/>
    <n v="0"/>
    <n v="0"/>
    <n v="0"/>
    <n v="0"/>
    <n v="0"/>
    <n v="0"/>
    <n v="0"/>
    <n v="0"/>
    <n v="0"/>
    <n v="0"/>
    <n v="0"/>
    <n v="1310"/>
    <n v="0"/>
    <n v="7480"/>
    <n v="0"/>
    <n v="80"/>
    <n v="50"/>
    <n v="0"/>
    <n v="0"/>
    <n v="1310"/>
    <n v="0"/>
    <n v="0"/>
    <n v="80"/>
  </r>
  <r>
    <x v="512"/>
    <s v="London"/>
    <x v="0"/>
    <x v="0"/>
    <n v="3029"/>
    <n v="5122"/>
    <n v="0"/>
    <n v="0"/>
    <n v="0"/>
    <n v="0"/>
    <n v="0"/>
    <n v="0"/>
    <n v="0"/>
    <n v="0"/>
    <n v="1"/>
    <n v="1"/>
    <n v="0"/>
    <n v="0"/>
    <n v="0"/>
    <n v="0"/>
    <n v="0"/>
    <n v="1660.06"/>
    <n v="903.20699999999999"/>
    <n v="10120"/>
    <n v="701.60400000000004"/>
    <n v="697.71900000000005"/>
    <n v="197.92099999999999"/>
    <n v="3531.99"/>
    <n v="0"/>
    <n v="0"/>
    <n v="0"/>
    <n v="3.8849999999999998"/>
    <n v="0.67600000000000005"/>
    <n v="548.82000000000005"/>
    <n v="0"/>
    <n v="0"/>
    <n v="0"/>
    <n v="0"/>
    <n v="0"/>
    <n v="517.51"/>
    <n v="1.946"/>
    <n v="405"/>
    <n v="0"/>
    <n v="0"/>
    <n v="0"/>
    <n v="0"/>
    <n v="0"/>
    <n v="0"/>
    <n v="2.988"/>
    <n v="9.7850000000000001"/>
    <n v="36.033333333333331"/>
    <n v="1.7956333333333334"/>
    <n v="0"/>
    <n v="0"/>
    <n v="0"/>
    <n v="0"/>
    <n v="0"/>
    <n v="0"/>
    <n v="0"/>
    <n v="0"/>
    <n v="0"/>
    <n v="0"/>
    <n v="874"/>
    <n v="156"/>
    <n v="757"/>
    <n v="763"/>
    <n v="9735"/>
    <n v="3763"/>
    <n v="1515"/>
    <n v="0"/>
    <n v="853.6"/>
    <n v="77"/>
    <n v="7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5.9"/>
    <n v="1"/>
    <n v="-2.2642857142857142"/>
    <n v="-0.64055451127819563"/>
    <n v="-0.47142857142857109"/>
    <n v="-0.2339057362075263"/>
    <n v="2045"/>
    <n v="4.39840296426412"/>
    <n v="5.3212616012030498"/>
    <n v="6.10671098906393"/>
    <n v="0"/>
    <n v="5.00781995294337"/>
    <n v="0"/>
    <n v="0.56499999999999995"/>
    <n v="3.6"/>
    <n v="3.8"/>
    <n v="0.23799999999999999"/>
    <n v="0.19800000000000001"/>
    <n v="0.496"/>
    <n v="66634.94"/>
    <n v="1.0529999999999999"/>
    <n v="1.77"/>
    <n v="602.43399999999997"/>
    <n v="71.712000000000003"/>
    <n v="0"/>
    <n v="2361.110000992845"/>
    <n v="118.76999999999958"/>
    <n v="0"/>
    <n v="0"/>
    <n v="0"/>
    <n v="71.712000000000003"/>
    <n v="71.712000000000003"/>
    <n v="0"/>
    <n v="0"/>
    <n v="0"/>
    <n v="118.76999999999958"/>
    <n v="0"/>
    <n v="0"/>
    <n v="0"/>
    <n v="-8.9117647058823533"/>
    <n v="-6.4411764705882355"/>
    <n v="29.90909090909091"/>
    <n v="-39"/>
    <n v="-42"/>
    <n v="12.090909090909092"/>
    <n v="0"/>
    <n v="0"/>
    <n v="0"/>
    <n v="0"/>
    <n v="0"/>
    <n v="0"/>
    <n v="0"/>
    <n v="3.3"/>
    <n v="29302"/>
    <n v="29302"/>
    <n v="853.6"/>
    <n v="77"/>
    <n v="734.4"/>
    <n v="5566"/>
    <n v="11192"/>
    <n v="158275"/>
    <n v="187577"/>
    <n v="0"/>
    <n v="0"/>
    <n v="0"/>
    <n v="0"/>
    <n v="0"/>
    <n v="0"/>
    <n v="0"/>
    <n v="21"/>
    <n v="45"/>
    <n v="183810"/>
    <n v="3698"/>
    <n v="0"/>
    <n v="0"/>
    <n v="1584.7"/>
    <n v="0"/>
    <n v="0"/>
    <n v="0"/>
    <n v="0"/>
    <n v="0"/>
    <n v="0"/>
    <n v="0"/>
    <n v="0"/>
    <n v="3.3"/>
    <n v="0"/>
    <n v="0"/>
    <n v="0"/>
    <n v="0"/>
    <n v="0"/>
    <n v="0"/>
    <n v="3.3"/>
    <n v="1588"/>
    <n v="172.76666666666665"/>
    <n v="9598.2666666666664"/>
    <n v="3.1687905799493783"/>
    <n v="0"/>
    <n v="0"/>
    <n v="0"/>
    <n v="0"/>
    <n v="0"/>
    <n v="0"/>
    <n v="0"/>
    <n v="0"/>
    <n v="0"/>
    <n v="0"/>
    <n v="0"/>
    <n v="0"/>
    <n v="0"/>
    <n v="0.52317596566523605"/>
    <n v="0"/>
    <n v="0"/>
    <n v="0"/>
    <n v="0"/>
    <n v="0"/>
    <n v="0"/>
    <n v="0"/>
    <n v="0"/>
    <n v="1.0894684714427203E-3"/>
    <n v="0"/>
    <n v="0"/>
    <n v="0"/>
    <n v="0"/>
    <n v="0"/>
    <n v="0"/>
    <n v="0"/>
    <n v="9598.2666666666664"/>
    <n v="0"/>
    <n v="0"/>
    <n v="0"/>
    <n v="954677.15980000002"/>
    <n v="0"/>
    <n v="0"/>
    <n v="0"/>
    <n v="0"/>
    <n v="1105675.2993000001"/>
    <n v="0"/>
    <n v="0"/>
    <n v="0"/>
    <n v="0"/>
    <n v="0"/>
    <n v="0"/>
    <n v="0"/>
    <n v="0"/>
    <n v="0"/>
    <n v="0"/>
    <n v="0"/>
    <n v="0"/>
    <n v="0"/>
    <n v="1260"/>
    <n v="0"/>
    <n v="8020"/>
    <n v="0"/>
    <n v="130"/>
    <n v="0"/>
    <n v="0"/>
    <n v="0"/>
    <n v="1260"/>
    <n v="0"/>
    <n v="0"/>
    <n v="130"/>
  </r>
  <r>
    <x v="513"/>
    <s v="London"/>
    <x v="0"/>
    <x v="0"/>
    <n v="1637"/>
    <n v="2707"/>
    <n v="1"/>
    <n v="1"/>
    <n v="0"/>
    <n v="0"/>
    <n v="0"/>
    <n v="0"/>
    <n v="0"/>
    <n v="0"/>
    <n v="1"/>
    <n v="1"/>
    <n v="0"/>
    <n v="0"/>
    <n v="0"/>
    <n v="0"/>
    <n v="0"/>
    <n v="471.6"/>
    <n v="269.44900000000001"/>
    <n v="2956"/>
    <n v="377.84199999999998"/>
    <n v="374.81599999999997"/>
    <n v="105.732"/>
    <n v="1711.81"/>
    <n v="0"/>
    <n v="0"/>
    <n v="0"/>
    <n v="3.0259999999999998"/>
    <n v="0.502"/>
    <n v="380.93"/>
    <n v="0"/>
    <n v="0"/>
    <n v="0"/>
    <n v="0"/>
    <n v="0"/>
    <n v="430.15"/>
    <n v="2.121"/>
    <n v="295"/>
    <n v="0"/>
    <n v="0"/>
    <n v="0"/>
    <n v="0"/>
    <n v="0"/>
    <n v="0"/>
    <n v="3.1070000000000002"/>
    <n v="7.34"/>
    <n v="36.033333333333331"/>
    <n v="1.7956333333333334"/>
    <n v="0"/>
    <n v="0"/>
    <n v="0"/>
    <n v="0"/>
    <n v="0"/>
    <n v="0"/>
    <n v="0"/>
    <n v="0"/>
    <n v="0"/>
    <n v="0"/>
    <n v="601"/>
    <n v="74"/>
    <n v="214"/>
    <n v="271"/>
    <n v="4400"/>
    <n v="1683"/>
    <n v="908"/>
    <n v="0"/>
    <n v="309.8"/>
    <n v="28"/>
    <n v="21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"/>
    <n v="0"/>
    <n v="0"/>
    <n v="0"/>
    <n v="0"/>
    <n v="0"/>
    <n v="4.8"/>
    <n v="0"/>
    <n v="-3.3642857142857148"/>
    <n v="-0.95173872180451158"/>
    <n v="-2.7714285714285709"/>
    <n v="-1.3750822067957615"/>
    <n v="2088"/>
    <n v="2.5225757662685102"/>
    <n v="4.0377915063316596"/>
    <n v="5.6177868514971596"/>
    <n v="0"/>
    <n v="3.7840387713911099"/>
    <n v="0"/>
    <n v="0.73799999999999999"/>
    <n v="2.1"/>
    <n v="1.7"/>
    <n v="0.16400000000000001"/>
    <n v="9.9000000000000005E-2"/>
    <n v="0.23"/>
    <n v="77041.509999999995"/>
    <n v="1.002"/>
    <n v="1.59"/>
    <n v="364.93599999999998"/>
    <n v="0"/>
    <n v="0"/>
    <n v="1375.9000000000008"/>
    <n v="0"/>
    <n v="0"/>
    <n v="0"/>
    <n v="0"/>
    <n v="0"/>
    <n v="0"/>
    <n v="0"/>
    <n v="0"/>
    <n v="0"/>
    <n v="0"/>
    <n v="0"/>
    <n v="0"/>
    <n v="0"/>
    <n v="-57.941176470588232"/>
    <n v="-16.441176470588236"/>
    <n v="13.515151515151516"/>
    <n v="-55.794117647058826"/>
    <n v="-51.529411764705884"/>
    <n v="20.90909090909091"/>
    <n v="0"/>
    <n v="0"/>
    <n v="0"/>
    <n v="0"/>
    <n v="0"/>
    <n v="0"/>
    <n v="0"/>
    <n v="3.9"/>
    <n v="1316"/>
    <n v="1316"/>
    <n v="309.8"/>
    <n v="28"/>
    <n v="222.4"/>
    <n v="3535"/>
    <n v="7018"/>
    <n v="1376"/>
    <n v="2692"/>
    <n v="0"/>
    <n v="0"/>
    <n v="0"/>
    <n v="0"/>
    <n v="0"/>
    <n v="0"/>
    <n v="0"/>
    <n v="53"/>
    <n v="42"/>
    <n v="78"/>
    <n v="2517"/>
    <n v="0"/>
    <n v="0"/>
    <n v="528.29999999999995"/>
    <n v="0"/>
    <n v="0"/>
    <n v="0"/>
    <n v="0"/>
    <n v="0"/>
    <n v="0"/>
    <n v="0"/>
    <n v="0"/>
    <n v="0"/>
    <n v="0"/>
    <n v="0"/>
    <n v="0"/>
    <n v="0"/>
    <n v="3.9"/>
    <n v="0"/>
    <n v="3.9"/>
    <n v="532.19999999999993"/>
    <n v="172.76666666666665"/>
    <n v="4263.2666666666664"/>
    <n v="2.6043168397475056"/>
    <n v="0"/>
    <n v="0"/>
    <n v="0"/>
    <n v="1"/>
    <n v="0"/>
    <n v="0"/>
    <n v="0"/>
    <n v="0"/>
    <n v="0"/>
    <n v="0"/>
    <n v="0"/>
    <n v="0"/>
    <n v="0"/>
    <n v="0.32272449602932191"/>
    <n v="0"/>
    <n v="0"/>
    <n v="0"/>
    <n v="0"/>
    <n v="0"/>
    <n v="0"/>
    <n v="0"/>
    <n v="0"/>
    <n v="0"/>
    <n v="0"/>
    <n v="0"/>
    <n v="0"/>
    <n v="0"/>
    <n v="2.3824068417837509E-3"/>
    <n v="0"/>
    <n v="0"/>
    <n v="4263.2666666666664"/>
    <n v="0"/>
    <n v="0"/>
    <n v="0"/>
    <n v="192795.68879999997"/>
    <n v="0"/>
    <n v="0"/>
    <n v="0"/>
    <n v="0"/>
    <n v="198015.29279999997"/>
    <n v="0"/>
    <n v="0"/>
    <n v="0"/>
    <n v="0"/>
    <n v="0"/>
    <n v="0"/>
    <n v="0"/>
    <n v="0"/>
    <n v="0"/>
    <n v="0"/>
    <n v="0"/>
    <n v="0"/>
    <n v="0"/>
    <n v="580"/>
    <n v="0"/>
    <n v="3950"/>
    <n v="0"/>
    <n v="20"/>
    <n v="0"/>
    <n v="0"/>
    <n v="0"/>
    <n v="580"/>
    <n v="0"/>
    <n v="0"/>
    <n v="20"/>
  </r>
  <r>
    <x v="514"/>
    <s v="London"/>
    <x v="0"/>
    <x v="0"/>
    <n v="1422"/>
    <n v="2336"/>
    <n v="1"/>
    <n v="0"/>
    <n v="0"/>
    <n v="0"/>
    <n v="0"/>
    <n v="0"/>
    <n v="0"/>
    <n v="0"/>
    <n v="1"/>
    <n v="1"/>
    <n v="0"/>
    <n v="0"/>
    <n v="0"/>
    <n v="0"/>
    <n v="0"/>
    <n v="447.17"/>
    <n v="279.17700000000002"/>
    <n v="2961"/>
    <n v="2.6219999999999999"/>
    <n v="0"/>
    <n v="0"/>
    <n v="0"/>
    <n v="0"/>
    <n v="0"/>
    <n v="0"/>
    <n v="2.6219999999999999"/>
    <n v="0.45200000000000001"/>
    <n v="354.76"/>
    <n v="0"/>
    <n v="0"/>
    <n v="0"/>
    <n v="0"/>
    <n v="0"/>
    <n v="431.53"/>
    <n v="2.173"/>
    <n v="478"/>
    <n v="0"/>
    <n v="0"/>
    <n v="0"/>
    <n v="0"/>
    <n v="0"/>
    <n v="0"/>
    <n v="0.29099999999999998"/>
    <n v="7.2279999999999998"/>
    <n v="36.033333333333331"/>
    <n v="1.7956333333333334"/>
    <n v="0"/>
    <n v="0"/>
    <n v="0"/>
    <n v="0"/>
    <n v="0"/>
    <n v="0"/>
    <n v="0"/>
    <n v="0"/>
    <n v="0"/>
    <n v="0"/>
    <n v="550"/>
    <n v="81"/>
    <n v="170"/>
    <n v="155"/>
    <n v="3395"/>
    <n v="1331"/>
    <n v="609"/>
    <n v="0"/>
    <n v="176.9"/>
    <n v="16"/>
    <n v="16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6.3"/>
    <n v="0"/>
    <n v="-1.8642857142857148"/>
    <n v="-0.52739661654135361"/>
    <n v="-2.4714285714285711"/>
    <n v="-1.2262331019364265"/>
    <n v="2111"/>
    <n v="1.7985759047449399"/>
    <n v="3.6656317778171799"/>
    <n v="5.9537074708394204"/>
    <n v="0"/>
    <n v="3.2746221780254299"/>
    <n v="0"/>
    <n v="0.80700000000000005"/>
    <n v="1.6"/>
    <n v="0.7"/>
    <n v="0.13200000000000001"/>
    <n v="6.2E-2"/>
    <n v="0.159"/>
    <n v="91492.05"/>
    <n v="1"/>
    <n v="1.61"/>
    <n v="94.088999999999999"/>
    <n v="48.176000000000002"/>
    <n v="0"/>
    <n v="247.47999999999988"/>
    <n v="60.850000000000414"/>
    <n v="0"/>
    <n v="0"/>
    <n v="0"/>
    <n v="48.176000000000002"/>
    <n v="48.176000000000002"/>
    <n v="0"/>
    <n v="0"/>
    <n v="0"/>
    <n v="60.850000000000414"/>
    <n v="0"/>
    <n v="0"/>
    <n v="0"/>
    <n v="-59.617647058823529"/>
    <n v="-13.470588235294118"/>
    <n v="16.121212121212121"/>
    <n v="-55.176470588235297"/>
    <n v="-50.794117647058826"/>
    <n v="21.90909090909091"/>
    <n v="0"/>
    <n v="0"/>
    <n v="0"/>
    <n v="0"/>
    <n v="0"/>
    <n v="0"/>
    <n v="0"/>
    <n v="0"/>
    <n v="997"/>
    <n v="997"/>
    <n v="176.9"/>
    <n v="16"/>
    <n v="164.2"/>
    <n v="2500"/>
    <n v="5191"/>
    <n v="949"/>
    <n v="1946"/>
    <n v="0"/>
    <n v="0"/>
    <n v="0"/>
    <n v="0"/>
    <n v="1"/>
    <n v="0"/>
    <n v="0"/>
    <n v="21"/>
    <n v="55"/>
    <n v="4"/>
    <n v="1862"/>
    <n v="0"/>
    <n v="0"/>
    <n v="341.1"/>
    <n v="0"/>
    <n v="0"/>
    <n v="0"/>
    <n v="0"/>
    <n v="0"/>
    <n v="0"/>
    <n v="0"/>
    <n v="0"/>
    <n v="0"/>
    <n v="0"/>
    <n v="0"/>
    <n v="0"/>
    <n v="0"/>
    <n v="0"/>
    <n v="0"/>
    <n v="0"/>
    <n v="341.1"/>
    <n v="172.76666666666665"/>
    <n v="3258.2666666666669"/>
    <n v="2.2913267698077826"/>
    <n v="0"/>
    <n v="0"/>
    <n v="0"/>
    <n v="0"/>
    <n v="0"/>
    <n v="0"/>
    <n v="0"/>
    <n v="0"/>
    <n v="0"/>
    <n v="0"/>
    <n v="0"/>
    <n v="0"/>
    <n v="0"/>
    <n v="0.23987341772151902"/>
    <n v="0"/>
    <n v="0"/>
    <n v="0"/>
    <n v="0"/>
    <n v="0"/>
    <n v="0"/>
    <n v="0"/>
    <n v="0"/>
    <n v="0"/>
    <n v="0"/>
    <n v="0"/>
    <n v="0"/>
    <n v="0"/>
    <n v="0"/>
    <n v="0"/>
    <n v="0"/>
    <n v="3258.2666666666669"/>
    <n v="0"/>
    <n v="0"/>
    <n v="0"/>
    <n v="32093.75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"/>
    <n v="0"/>
    <n v="2960"/>
    <n v="0"/>
    <n v="20"/>
    <n v="20"/>
    <n v="0"/>
    <n v="0"/>
    <n v="350"/>
    <n v="0"/>
    <n v="0"/>
    <n v="20"/>
  </r>
  <r>
    <x v="515"/>
    <s v="London"/>
    <x v="0"/>
    <x v="0"/>
    <n v="1572"/>
    <n v="2529"/>
    <n v="1"/>
    <n v="0"/>
    <n v="0"/>
    <n v="0"/>
    <n v="0"/>
    <n v="0"/>
    <n v="0"/>
    <n v="0"/>
    <n v="1"/>
    <n v="1"/>
    <n v="0"/>
    <n v="0"/>
    <n v="0"/>
    <n v="0"/>
    <n v="0"/>
    <n v="450.03"/>
    <n v="323.077"/>
    <n v="3269"/>
    <n v="2.1520000000000001"/>
    <n v="0"/>
    <n v="0"/>
    <n v="0"/>
    <n v="0"/>
    <n v="0"/>
    <n v="0"/>
    <n v="2.1520000000000001"/>
    <n v="0.35499999999999998"/>
    <n v="311.289999999999"/>
    <n v="0"/>
    <n v="0"/>
    <n v="0"/>
    <n v="0"/>
    <n v="0"/>
    <n v="446.9"/>
    <n v="2.9020000000000001"/>
    <n v="318"/>
    <n v="0"/>
    <n v="0"/>
    <n v="0"/>
    <n v="0"/>
    <n v="0"/>
    <n v="0"/>
    <n v="0.25700000000000001"/>
    <n v="8.3130000000000006"/>
    <n v="36.033333333333331"/>
    <n v="1.7956333333333334"/>
    <n v="0"/>
    <n v="0"/>
    <n v="0"/>
    <n v="0"/>
    <n v="0"/>
    <n v="0"/>
    <n v="0"/>
    <n v="0"/>
    <n v="0"/>
    <n v="0"/>
    <n v="551"/>
    <n v="70"/>
    <n v="129"/>
    <n v="109"/>
    <n v="3736"/>
    <n v="1416"/>
    <n v="756"/>
    <n v="0"/>
    <n v="121.8"/>
    <n v="11"/>
    <n v="84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9.3000000000000007"/>
    <n v="0"/>
    <n v="1.1357142857142861"/>
    <n v="0.32128759398496259"/>
    <n v="-2.4714285714285711"/>
    <n v="-1.2262331019364265"/>
    <n v="1648"/>
    <n v="1.7140674401149301"/>
    <n v="3.4498741680399498"/>
    <n v="5.5601536422847504"/>
    <n v="0"/>
    <n v="3.0040880645064201"/>
    <n v="0"/>
    <n v="0.81599999999999995"/>
    <n v="1.5"/>
    <n v="0.7"/>
    <n v="0.128"/>
    <n v="5.6000000000000001E-2"/>
    <n v="0.14899999999999999"/>
    <n v="95930.65"/>
    <n v="1"/>
    <n v="1.58"/>
    <n v="66.384"/>
    <n v="54.859000000000002"/>
    <n v="0"/>
    <n v="250.54999999999998"/>
    <n v="76.37"/>
    <n v="0"/>
    <n v="0"/>
    <n v="0"/>
    <n v="54.859000000000002"/>
    <n v="54.859000000000002"/>
    <n v="0"/>
    <n v="0"/>
    <n v="0"/>
    <n v="76.37"/>
    <n v="0"/>
    <n v="0"/>
    <n v="0"/>
    <n v="-62.382352941176471"/>
    <n v="-16.058823529411764"/>
    <n v="41.294117647058826"/>
    <n v="-57.852941176470587"/>
    <n v="-33.272727272727273"/>
    <n v="14.363636363636363"/>
    <n v="0"/>
    <n v="0"/>
    <n v="0"/>
    <n v="0"/>
    <n v="0"/>
    <n v="0"/>
    <n v="0"/>
    <n v="0"/>
    <n v="1083"/>
    <n v="1083"/>
    <n v="121.8"/>
    <n v="11"/>
    <n v="84.7"/>
    <n v="2783"/>
    <n v="5570"/>
    <n v="855"/>
    <n v="1938"/>
    <n v="0"/>
    <n v="0"/>
    <n v="0"/>
    <n v="0"/>
    <n v="0"/>
    <n v="1"/>
    <n v="0"/>
    <n v="21"/>
    <n v="50"/>
    <n v="10"/>
    <n v="1854"/>
    <n v="0"/>
    <n v="0"/>
    <n v="206.5"/>
    <n v="0"/>
    <n v="0"/>
    <n v="0"/>
    <n v="0"/>
    <n v="0"/>
    <n v="0"/>
    <n v="0"/>
    <n v="0"/>
    <n v="0"/>
    <n v="0"/>
    <n v="0"/>
    <n v="0"/>
    <n v="0"/>
    <n v="0"/>
    <n v="0"/>
    <n v="0"/>
    <n v="206.5"/>
    <n v="172.76666666666665"/>
    <n v="3599.2666666666669"/>
    <n v="2.2896098388464803"/>
    <n v="0"/>
    <n v="0"/>
    <n v="0"/>
    <n v="0"/>
    <n v="0"/>
    <n v="0"/>
    <n v="0"/>
    <n v="0"/>
    <n v="0"/>
    <n v="0"/>
    <n v="0"/>
    <n v="0"/>
    <n v="0"/>
    <n v="0.13136132315521629"/>
    <n v="0"/>
    <n v="0"/>
    <n v="0"/>
    <n v="0"/>
    <n v="0"/>
    <n v="0"/>
    <n v="0"/>
    <n v="0"/>
    <n v="0"/>
    <n v="0"/>
    <n v="0"/>
    <n v="0"/>
    <n v="0"/>
    <n v="0"/>
    <n v="0"/>
    <n v="0"/>
    <n v="3599.2666666666669"/>
    <n v="0"/>
    <n v="0"/>
    <n v="0"/>
    <n v="13708.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"/>
    <n v="0"/>
    <n v="2910"/>
    <n v="0"/>
    <n v="100"/>
    <n v="0"/>
    <n v="0"/>
    <n v="0"/>
    <n v="630"/>
    <n v="0"/>
    <n v="0"/>
    <n v="100"/>
  </r>
  <r>
    <x v="516"/>
    <s v="London"/>
    <x v="0"/>
    <x v="0"/>
    <n v="1287"/>
    <n v="2221"/>
    <n v="1"/>
    <n v="0"/>
    <n v="0"/>
    <n v="0"/>
    <n v="0"/>
    <n v="0"/>
    <n v="0"/>
    <n v="0"/>
    <n v="1"/>
    <n v="1"/>
    <n v="0"/>
    <n v="0"/>
    <n v="0"/>
    <n v="0"/>
    <n v="0"/>
    <n v="451.92"/>
    <n v="351.10300000000001"/>
    <n v="3546"/>
    <n v="2.2650000000000001"/>
    <n v="0"/>
    <n v="0"/>
    <n v="0"/>
    <n v="0"/>
    <n v="0"/>
    <n v="0"/>
    <n v="2.2650000000000001"/>
    <n v="0.34899999999999998"/>
    <n v="325.83999999999997"/>
    <n v="0"/>
    <n v="0"/>
    <n v="0"/>
    <n v="0"/>
    <n v="0"/>
    <n v="473.27"/>
    <n v="2.524"/>
    <n v="277"/>
    <n v="0"/>
    <n v="0"/>
    <n v="0"/>
    <n v="0"/>
    <n v="0"/>
    <n v="0"/>
    <n v="0.22800000000000001"/>
    <n v="7.3440000000000003"/>
    <n v="36.033333333333331"/>
    <n v="1.7956333333333334"/>
    <n v="0"/>
    <n v="0"/>
    <n v="0"/>
    <n v="0"/>
    <n v="0"/>
    <n v="0"/>
    <n v="0"/>
    <n v="0"/>
    <n v="0"/>
    <n v="0"/>
    <n v="561"/>
    <n v="89"/>
    <n v="39"/>
    <n v="33"/>
    <n v="3162"/>
    <n v="1341"/>
    <n v="700"/>
    <n v="0"/>
    <n v="33.200000000000003"/>
    <n v="3"/>
    <n v="1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"/>
    <n v="0"/>
    <n v="0"/>
    <n v="0"/>
    <n v="0"/>
    <n v="0"/>
    <n v="0"/>
    <n v="0"/>
    <n v="0"/>
    <n v="0"/>
    <n v="0"/>
    <n v="0"/>
    <n v="0"/>
    <n v="2.8"/>
    <n v="0"/>
    <n v="0"/>
    <n v="0"/>
    <n v="0.3"/>
    <n v="0"/>
    <n v="11.9"/>
    <n v="8.6"/>
    <n v="2.7999999999999989"/>
    <n v="0.94292763157894743"/>
    <n v="-2.592857142857143"/>
    <n v="-1.3428480087687251"/>
    <n v="1758"/>
    <n v="1.8296995148516699"/>
    <n v="3.7512366732092799"/>
    <n v="5.8807614555256"/>
    <n v="0"/>
    <n v="3.1864929866095499"/>
    <n v="0"/>
    <n v="0.8"/>
    <n v="1.6"/>
    <n v="0.8"/>
    <n v="0.13700000000000001"/>
    <n v="6.3E-2"/>
    <n v="0.16800000000000001"/>
    <n v="73898.36"/>
    <n v="1"/>
    <n v="1.54"/>
    <n v="71.977999999999994"/>
    <n v="51.460999999999999"/>
    <n v="0"/>
    <n v="254.12000000000012"/>
    <n v="72.56"/>
    <n v="0"/>
    <n v="0"/>
    <n v="0"/>
    <n v="51.460999999999999"/>
    <n v="51.460999999999999"/>
    <n v="0"/>
    <n v="0"/>
    <n v="0"/>
    <n v="72.56"/>
    <n v="0"/>
    <n v="0"/>
    <n v="0"/>
    <n v="-63.735294117647058"/>
    <n v="-22.588235294117649"/>
    <n v="28.558823529411764"/>
    <n v="-57.941176470588232"/>
    <n v="-35.939393939393938"/>
    <n v="11.757575757575758"/>
    <n v="0"/>
    <n v="0"/>
    <n v="0"/>
    <n v="0"/>
    <n v="0"/>
    <n v="0"/>
    <n v="0"/>
    <n v="5.6"/>
    <n v="668"/>
    <n v="668"/>
    <n v="33.200000000000003"/>
    <n v="3"/>
    <n v="22.8"/>
    <n v="2358"/>
    <n v="4488"/>
    <n v="564"/>
    <n v="1232"/>
    <n v="0"/>
    <n v="0"/>
    <n v="0"/>
    <n v="0"/>
    <n v="0"/>
    <n v="0"/>
    <n v="1"/>
    <n v="11"/>
    <n v="52"/>
    <n v="0"/>
    <n v="1168"/>
    <n v="0"/>
    <n v="0"/>
    <n v="50.400000000000006"/>
    <n v="0"/>
    <n v="0"/>
    <n v="0"/>
    <n v="0"/>
    <n v="0"/>
    <n v="0"/>
    <n v="0"/>
    <n v="0"/>
    <n v="2.8"/>
    <n v="0"/>
    <n v="0"/>
    <n v="0"/>
    <n v="0"/>
    <n v="2.8"/>
    <n v="0"/>
    <n v="5.6"/>
    <n v="56"/>
    <n v="172.76666666666665"/>
    <n v="3025.2666666666669"/>
    <n v="2.3506345506345507"/>
    <n v="0"/>
    <n v="0"/>
    <n v="0"/>
    <n v="0"/>
    <n v="0"/>
    <n v="0"/>
    <n v="0"/>
    <n v="0"/>
    <n v="0"/>
    <n v="0"/>
    <n v="0"/>
    <n v="0"/>
    <n v="0"/>
    <n v="3.9160839160839164E-2"/>
    <n v="0"/>
    <n v="0"/>
    <n v="0"/>
    <n v="0"/>
    <n v="0"/>
    <n v="0"/>
    <n v="0"/>
    <n v="0"/>
    <n v="2.1756021756021756E-3"/>
    <n v="0"/>
    <n v="0"/>
    <n v="0"/>
    <n v="0"/>
    <n v="2.1756021756021756E-3"/>
    <n v="0"/>
    <n v="0"/>
    <n v="3025.2666666666669"/>
    <n v="0"/>
    <n v="0"/>
    <n v="0"/>
    <n v="3627.691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"/>
    <n v="0"/>
    <n v="2650"/>
    <n v="0"/>
    <n v="50"/>
    <n v="30"/>
    <n v="0"/>
    <n v="0"/>
    <n v="460"/>
    <n v="0"/>
    <n v="0"/>
    <n v="50"/>
  </r>
  <r>
    <x v="517"/>
    <s v="London"/>
    <x v="0"/>
    <x v="0"/>
    <n v="1141"/>
    <n v="1870"/>
    <n v="1"/>
    <n v="0"/>
    <n v="0"/>
    <n v="0"/>
    <n v="0"/>
    <n v="0"/>
    <n v="0"/>
    <n v="0"/>
    <n v="1"/>
    <n v="1"/>
    <n v="0"/>
    <n v="0"/>
    <n v="0"/>
    <n v="0"/>
    <n v="0"/>
    <n v="442.83"/>
    <n v="297.34699999999998"/>
    <n v="3281"/>
    <n v="2.2200000000000002"/>
    <n v="0"/>
    <n v="0"/>
    <n v="0"/>
    <n v="0"/>
    <n v="0"/>
    <n v="0"/>
    <n v="2.2200000000000002"/>
    <n v="0.36299999999999999"/>
    <n v="299.89999999999998"/>
    <n v="0"/>
    <n v="0"/>
    <n v="0"/>
    <n v="0"/>
    <n v="0"/>
    <n v="410.69"/>
    <n v="2.5249999999999999"/>
    <n v="248"/>
    <n v="0"/>
    <n v="0"/>
    <n v="0"/>
    <n v="0"/>
    <n v="0"/>
    <n v="0"/>
    <n v="0.311"/>
    <n v="6.8890000000000002"/>
    <n v="36.033333333333331"/>
    <n v="1.7956333333333334"/>
    <n v="0"/>
    <n v="0"/>
    <n v="0"/>
    <n v="0"/>
    <n v="0"/>
    <n v="0"/>
    <n v="0"/>
    <n v="0"/>
    <n v="0"/>
    <n v="0"/>
    <n v="533"/>
    <n v="59"/>
    <n v="16"/>
    <n v="0"/>
    <n v="2884"/>
    <n v="1178"/>
    <n v="51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2.9"/>
    <n v="9.9"/>
    <n v="3.7999999999999989"/>
    <n v="1.2796875000000001"/>
    <n v="-0.89285714285714279"/>
    <n v="-0.46241322616002928"/>
    <n v="3078"/>
    <n v="1.85974004345225"/>
    <n v="3.8051208328725599"/>
    <n v="5.6384881066385804"/>
    <n v="0"/>
    <n v="3.3715238960035201"/>
    <n v="0"/>
    <n v="0.79900000000000004"/>
    <n v="1.6"/>
    <n v="0.8"/>
    <n v="0.13800000000000001"/>
    <n v="6.3E-2"/>
    <n v="0.158"/>
    <n v="79304.97"/>
    <n v="1"/>
    <n v="1.63"/>
    <n v="65.242000000000004"/>
    <n v="45.768999999999998"/>
    <n v="0"/>
    <n v="246.94999999999996"/>
    <n v="72.58"/>
    <n v="0"/>
    <n v="0"/>
    <n v="0"/>
    <n v="45.768999999999998"/>
    <n v="45.768999999999998"/>
    <n v="0"/>
    <n v="0"/>
    <n v="0"/>
    <n v="72.58"/>
    <n v="0"/>
    <n v="0"/>
    <n v="0"/>
    <n v="-54.264705882352942"/>
    <n v="-18.382352941176471"/>
    <n v="27.09090909090909"/>
    <n v="-53.764705882352942"/>
    <n v="-51.882352941176471"/>
    <n v="19.969696969696969"/>
    <n v="0"/>
    <n v="0"/>
    <n v="0"/>
    <n v="0"/>
    <n v="0"/>
    <n v="0"/>
    <n v="0"/>
    <n v="0"/>
    <n v="767"/>
    <n v="767"/>
    <n v="0"/>
    <n v="0"/>
    <n v="5"/>
    <n v="2050"/>
    <n v="4138"/>
    <n v="681"/>
    <n v="1448"/>
    <n v="0"/>
    <n v="0"/>
    <n v="0"/>
    <n v="0"/>
    <n v="0"/>
    <n v="0"/>
    <n v="0"/>
    <n v="21"/>
    <n v="48"/>
    <n v="2"/>
    <n v="137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5"/>
    <n v="172.76666666666665"/>
    <n v="2747.2666666666669"/>
    <n v="2.4077709611451943"/>
    <n v="0"/>
    <n v="0"/>
    <n v="0"/>
    <n v="0"/>
    <n v="0"/>
    <n v="0"/>
    <n v="0"/>
    <n v="0"/>
    <n v="0"/>
    <n v="0"/>
    <n v="0"/>
    <n v="0"/>
    <n v="0"/>
    <n v="4.3821209465381246E-3"/>
    <n v="0"/>
    <n v="0"/>
    <n v="0"/>
    <n v="0"/>
    <n v="0"/>
    <n v="0"/>
    <n v="0"/>
    <n v="0"/>
    <n v="0"/>
    <n v="0"/>
    <n v="0"/>
    <n v="0"/>
    <n v="0"/>
    <n v="0"/>
    <n v="0"/>
    <n v="0"/>
    <n v="2747.2666666666669"/>
    <n v="0"/>
    <n v="0"/>
    <n v="0"/>
    <n v="326.2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"/>
    <n v="0"/>
    <n v="2560"/>
    <n v="0"/>
    <n v="20"/>
    <n v="10"/>
    <n v="0"/>
    <n v="0"/>
    <n v="290"/>
    <n v="0"/>
    <n v="0"/>
    <n v="20"/>
  </r>
  <r>
    <x v="518"/>
    <s v="London"/>
    <x v="0"/>
    <x v="0"/>
    <n v="1375"/>
    <n v="1921"/>
    <n v="1"/>
    <n v="0"/>
    <n v="0"/>
    <n v="0"/>
    <n v="0"/>
    <n v="0"/>
    <n v="0"/>
    <n v="0"/>
    <n v="1"/>
    <n v="1"/>
    <n v="0"/>
    <n v="0"/>
    <n v="0"/>
    <n v="0"/>
    <n v="0"/>
    <n v="393.52000000000004"/>
    <n v="254.464"/>
    <n v="2918"/>
    <n v="66.930999999999997"/>
    <n v="64.459000000000003"/>
    <n v="56.935000000000002"/>
    <n v="244.41"/>
    <n v="0"/>
    <n v="0"/>
    <n v="0"/>
    <n v="2.472"/>
    <n v="0.316"/>
    <n v="283.55"/>
    <n v="0"/>
    <n v="0"/>
    <n v="0"/>
    <n v="0"/>
    <n v="0"/>
    <n v="453.76"/>
    <n v="2.61"/>
    <n v="230"/>
    <n v="0"/>
    <n v="0"/>
    <n v="0"/>
    <n v="0"/>
    <n v="0"/>
    <n v="0"/>
    <n v="0.23499999999999999"/>
    <n v="6.97"/>
    <n v="36.033333333333331"/>
    <n v="1.7956333333333334"/>
    <n v="0"/>
    <n v="0"/>
    <n v="0"/>
    <n v="0"/>
    <n v="0"/>
    <n v="0"/>
    <n v="0"/>
    <n v="0"/>
    <n v="0"/>
    <n v="0"/>
    <n v="553"/>
    <n v="88"/>
    <n v="35"/>
    <n v="0"/>
    <n v="3466"/>
    <n v="1185"/>
    <n v="572"/>
    <n v="0"/>
    <n v="0"/>
    <n v="0"/>
    <n v="16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"/>
    <n v="0"/>
    <n v="0"/>
    <n v="0"/>
    <n v="6.9"/>
    <n v="0"/>
    <n v="12"/>
    <n v="0"/>
    <n v="2.8999999999999986"/>
    <n v="0.97660361842105259"/>
    <n v="4.007142857142858"/>
    <n v="2.075310559006212"/>
    <n v="2722"/>
    <n v="1.8015631649078101"/>
    <n v="3.6858657201070701"/>
    <n v="5.76116954720501"/>
    <n v="0"/>
    <n v="3.3046871908681901"/>
    <n v="0"/>
    <n v="0.81200000000000006"/>
    <n v="1.6"/>
    <n v="0.7"/>
    <n v="0.129"/>
    <n v="0.06"/>
    <n v="0.13900000000000001"/>
    <n v="83921.43"/>
    <n v="1"/>
    <n v="1.65"/>
    <n v="25.774000000000001"/>
    <n v="42.165999999999997"/>
    <n v="0"/>
    <n v="126.47000000000001"/>
    <n v="74.409999999999982"/>
    <n v="0"/>
    <n v="0"/>
    <n v="0"/>
    <n v="42.165999999999997"/>
    <n v="42.165999999999997"/>
    <n v="0"/>
    <n v="0"/>
    <n v="0"/>
    <n v="74.409999999999982"/>
    <n v="0"/>
    <n v="0"/>
    <n v="0"/>
    <n v="-54.147058823529413"/>
    <n v="-13.941176470588236"/>
    <n v="33.151515151515149"/>
    <n v="-54"/>
    <n v="-52.294117647058826"/>
    <n v="20.393939393939394"/>
    <n v="0"/>
    <n v="0"/>
    <n v="0"/>
    <n v="0"/>
    <n v="0"/>
    <n v="0"/>
    <n v="0"/>
    <n v="7.3"/>
    <n v="855"/>
    <n v="855"/>
    <n v="0"/>
    <n v="0"/>
    <n v="24.1"/>
    <n v="2473"/>
    <n v="5184"/>
    <n v="653"/>
    <n v="1508"/>
    <n v="0"/>
    <n v="0"/>
    <n v="0"/>
    <n v="0"/>
    <n v="0"/>
    <n v="0"/>
    <n v="0"/>
    <n v="73"/>
    <n v="59"/>
    <n v="6"/>
    <n v="1370"/>
    <n v="0"/>
    <n v="0"/>
    <n v="16.8"/>
    <n v="0"/>
    <n v="0"/>
    <n v="0"/>
    <n v="0"/>
    <n v="0"/>
    <n v="0"/>
    <n v="0"/>
    <n v="0"/>
    <n v="0"/>
    <n v="0"/>
    <n v="0"/>
    <n v="0"/>
    <n v="0"/>
    <n v="7.3"/>
    <n v="0"/>
    <n v="7.3"/>
    <n v="24.1"/>
    <n v="172.76666666666665"/>
    <n v="3329.2666666666669"/>
    <n v="2.4212848484848486"/>
    <n v="0"/>
    <n v="0"/>
    <n v="0"/>
    <n v="0"/>
    <n v="0"/>
    <n v="0"/>
    <n v="0"/>
    <n v="0"/>
    <n v="0"/>
    <n v="0"/>
    <n v="0"/>
    <n v="0"/>
    <n v="0"/>
    <n v="1.2218181818181819E-2"/>
    <n v="0"/>
    <n v="0"/>
    <n v="0"/>
    <n v="0"/>
    <n v="0"/>
    <n v="0"/>
    <n v="0"/>
    <n v="0"/>
    <n v="0"/>
    <n v="0"/>
    <n v="0"/>
    <n v="0"/>
    <n v="0"/>
    <n v="5.3090909090909091E-3"/>
    <n v="0"/>
    <n v="0"/>
    <n v="3329.2666666666669"/>
    <n v="0"/>
    <n v="0"/>
    <n v="0"/>
    <n v="433.00320000000005"/>
    <n v="0"/>
    <n v="0"/>
    <n v="0"/>
    <n v="0"/>
    <n v="1082.9112"/>
    <n v="0"/>
    <n v="0"/>
    <n v="0"/>
    <n v="0"/>
    <n v="0"/>
    <n v="0"/>
    <n v="0"/>
    <n v="0"/>
    <n v="0"/>
    <n v="0"/>
    <n v="0"/>
    <n v="0"/>
    <n v="0"/>
    <n v="330"/>
    <n v="0"/>
    <n v="3000"/>
    <n v="0"/>
    <n v="70"/>
    <n v="10"/>
    <n v="0"/>
    <n v="0"/>
    <n v="330"/>
    <n v="0"/>
    <n v="0"/>
    <n v="70"/>
  </r>
  <r>
    <x v="519"/>
    <s v="London"/>
    <x v="0"/>
    <x v="0"/>
    <n v="1046"/>
    <n v="1756"/>
    <n v="1"/>
    <n v="0"/>
    <n v="0"/>
    <n v="0"/>
    <n v="0"/>
    <n v="0"/>
    <n v="0"/>
    <n v="0"/>
    <n v="1"/>
    <n v="1"/>
    <n v="0"/>
    <n v="0"/>
    <n v="0"/>
    <n v="0"/>
    <n v="0"/>
    <n v="393.03"/>
    <n v="241.57599999999999"/>
    <n v="2693"/>
    <n v="71.180000000000007"/>
    <n v="68.512"/>
    <n v="60.796999999999997"/>
    <n v="237.24"/>
    <n v="0"/>
    <n v="0"/>
    <n v="0"/>
    <n v="2.6680000000000001"/>
    <n v="0.38600000000000001"/>
    <n v="331.19"/>
    <n v="0"/>
    <n v="0"/>
    <n v="0"/>
    <n v="0"/>
    <n v="0"/>
    <n v="417.64"/>
    <n v="2.4249999999999998"/>
    <n v="210"/>
    <n v="0"/>
    <n v="0"/>
    <n v="0"/>
    <n v="0"/>
    <n v="0"/>
    <n v="0"/>
    <n v="0.215"/>
    <n v="6.6580000000000004"/>
    <n v="36.033333333333331"/>
    <n v="1.7956333333333334"/>
    <n v="0"/>
    <n v="0"/>
    <n v="0"/>
    <n v="0"/>
    <n v="0"/>
    <n v="0"/>
    <n v="0"/>
    <n v="0"/>
    <n v="0"/>
    <n v="0"/>
    <n v="469"/>
    <n v="65"/>
    <n v="16"/>
    <n v="0"/>
    <n v="3915"/>
    <n v="1135"/>
    <n v="703"/>
    <n v="0"/>
    <n v="0"/>
    <n v="0"/>
    <n v="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3"/>
    <n v="6.1"/>
    <n v="2.1999999999999993"/>
    <n v="0.74087171052631584"/>
    <n v="-2.8928571428571428"/>
    <n v="-1.498218852758495"/>
    <n v="2908"/>
    <n v="1.7846089212321501"/>
    <n v="3.6294207963802898"/>
    <n v="5.7650095063160602"/>
    <n v="0"/>
    <n v="3.2451707572601398"/>
    <n v="0"/>
    <n v="0.80300000000000005"/>
    <n v="1.6"/>
    <n v="0.7"/>
    <n v="0.13400000000000001"/>
    <n v="6.3E-2"/>
    <n v="0.13800000000000001"/>
    <n v="86157.5"/>
    <n v="1"/>
    <n v="1.67"/>
    <n v="2.7149999999999999"/>
    <n v="74.275000000000006"/>
    <n v="0"/>
    <n v="20.36"/>
    <n v="127.2200000000002"/>
    <n v="0"/>
    <n v="0"/>
    <n v="0"/>
    <n v="74.275000000000006"/>
    <n v="74.275000000000006"/>
    <n v="0"/>
    <n v="0"/>
    <n v="0"/>
    <n v="127.2200000000002"/>
    <n v="0"/>
    <n v="0"/>
    <n v="0"/>
    <n v="-55.294117647058826"/>
    <n v="-14.705882352941176"/>
    <n v="15.272727272727273"/>
    <n v="-55"/>
    <n v="-51.411764705882355"/>
    <n v="21.151515151515152"/>
    <n v="0"/>
    <n v="0"/>
    <n v="0"/>
    <n v="0"/>
    <n v="0"/>
    <n v="0"/>
    <n v="0"/>
    <n v="0"/>
    <n v="748"/>
    <n v="748"/>
    <n v="0"/>
    <n v="0"/>
    <n v="4.5"/>
    <n v="2135"/>
    <n v="4886"/>
    <n v="588"/>
    <n v="1336"/>
    <n v="0"/>
    <n v="0"/>
    <n v="0"/>
    <n v="0"/>
    <n v="0"/>
    <n v="0"/>
    <n v="0"/>
    <n v="13"/>
    <n v="58"/>
    <n v="2"/>
    <n v="1261"/>
    <n v="0"/>
    <n v="0"/>
    <n v="4.5"/>
    <n v="0"/>
    <n v="0"/>
    <n v="0"/>
    <n v="0"/>
    <n v="0"/>
    <n v="0"/>
    <n v="0"/>
    <n v="0"/>
    <n v="0"/>
    <n v="0"/>
    <n v="0"/>
    <n v="0"/>
    <n v="0"/>
    <n v="0"/>
    <n v="0"/>
    <n v="0"/>
    <n v="4.5"/>
    <n v="172.76666666666665"/>
    <n v="3778.2666666666669"/>
    <n v="3.6121096239643085"/>
    <n v="0"/>
    <n v="0"/>
    <n v="0"/>
    <n v="0"/>
    <n v="0"/>
    <n v="0"/>
    <n v="0"/>
    <n v="0"/>
    <n v="0"/>
    <n v="0"/>
    <n v="0"/>
    <n v="0"/>
    <n v="0"/>
    <n v="4.3021032504780114E-3"/>
    <n v="0"/>
    <n v="0"/>
    <n v="0"/>
    <n v="0"/>
    <n v="0"/>
    <n v="0"/>
    <n v="0"/>
    <n v="0"/>
    <n v="0"/>
    <n v="0"/>
    <n v="0"/>
    <n v="0"/>
    <n v="0"/>
    <n v="0"/>
    <n v="0"/>
    <n v="0"/>
    <n v="3778.2666666666669"/>
    <n v="0"/>
    <n v="0"/>
    <n v="0"/>
    <n v="12.217499999999999"/>
    <n v="0"/>
    <n v="0"/>
    <n v="0"/>
    <n v="0"/>
    <n v="308.30399999999997"/>
    <n v="0"/>
    <n v="0"/>
    <n v="0"/>
    <n v="0"/>
    <n v="0"/>
    <n v="0"/>
    <n v="0"/>
    <n v="0"/>
    <n v="0"/>
    <n v="0"/>
    <n v="0"/>
    <n v="0"/>
    <n v="0"/>
    <n v="410"/>
    <n v="0"/>
    <n v="3380"/>
    <n v="0"/>
    <n v="100"/>
    <n v="27"/>
    <n v="0"/>
    <n v="0"/>
    <n v="410"/>
    <n v="0"/>
    <n v="0"/>
    <n v="100"/>
  </r>
  <r>
    <x v="520"/>
    <s v="London"/>
    <x v="0"/>
    <x v="0"/>
    <n v="1099"/>
    <n v="1736"/>
    <n v="1"/>
    <n v="0"/>
    <n v="0"/>
    <n v="0"/>
    <n v="0"/>
    <n v="0"/>
    <n v="0"/>
    <n v="0"/>
    <n v="1"/>
    <n v="1"/>
    <n v="0"/>
    <n v="0"/>
    <n v="0"/>
    <n v="0"/>
    <n v="0"/>
    <n v="310.60000000000002"/>
    <n v="182.76499999999999"/>
    <n v="2022"/>
    <n v="46.236000000000004"/>
    <n v="43.576000000000001"/>
    <n v="37.975999999999999"/>
    <n v="239.94"/>
    <n v="0"/>
    <n v="0"/>
    <n v="0"/>
    <n v="2.66"/>
    <n v="0.374"/>
    <n v="331"/>
    <n v="0"/>
    <n v="0"/>
    <n v="0"/>
    <n v="0"/>
    <n v="0"/>
    <n v="477.42"/>
    <n v="2.121"/>
    <n v="219"/>
    <n v="1"/>
    <n v="0"/>
    <n v="0"/>
    <n v="0"/>
    <n v="0"/>
    <n v="0"/>
    <n v="0.18099999999999999"/>
    <n v="6.5540000000000003"/>
    <n v="36.033333333333331"/>
    <n v="1.7956333333333334"/>
    <n v="0"/>
    <n v="0"/>
    <n v="0"/>
    <n v="0"/>
    <n v="0"/>
    <n v="0"/>
    <n v="0"/>
    <n v="0"/>
    <n v="0"/>
    <n v="0"/>
    <n v="474"/>
    <n v="54"/>
    <n v="3"/>
    <n v="0"/>
    <n v="3650"/>
    <n v="1463"/>
    <n v="574"/>
    <n v="0"/>
    <n v="0"/>
    <n v="0"/>
    <n v="2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"/>
    <n v="0"/>
    <n v="10.7"/>
    <n v="0"/>
    <n v="1.5999999999999979"/>
    <n v="0.53881578947368369"/>
    <n v="3.7071428571428569"/>
    <n v="1.9199397150164415"/>
    <n v="2838"/>
    <n v="1.7893940355484801"/>
    <n v="3.6204626340614499"/>
    <n v="5.9329678804427104"/>
    <n v="0"/>
    <n v="3.2677059263286599"/>
    <n v="0"/>
    <n v="0.79800000000000004"/>
    <n v="1.6"/>
    <n v="0.7"/>
    <n v="0.13700000000000001"/>
    <n v="6.5000000000000002E-2"/>
    <n v="0.13900000000000001"/>
    <n v="86746.17"/>
    <n v="1"/>
    <n v="1.65"/>
    <n v="0"/>
    <n v="100.88800000000001"/>
    <n v="0"/>
    <n v="0"/>
    <n v="157.14000000000001"/>
    <n v="0"/>
    <n v="0"/>
    <n v="0"/>
    <n v="100.88800000000001"/>
    <n v="100.88800000000001"/>
    <n v="0"/>
    <n v="0"/>
    <n v="0"/>
    <n v="157.14000000000001"/>
    <n v="0"/>
    <n v="0"/>
    <n v="0"/>
    <n v="-54.470588235294116"/>
    <n v="-11.147058823529411"/>
    <n v="32.212121212121211"/>
    <n v="-54.970588235294116"/>
    <n v="-51.941176470588232"/>
    <n v="21.060606060606062"/>
    <n v="0"/>
    <n v="0"/>
    <n v="0"/>
    <n v="0"/>
    <n v="0"/>
    <n v="0"/>
    <n v="0"/>
    <n v="0"/>
    <n v="721"/>
    <n v="721"/>
    <n v="0"/>
    <n v="0"/>
    <n v="2.8"/>
    <n v="1937"/>
    <n v="4150"/>
    <n v="611"/>
    <n v="1332"/>
    <n v="0"/>
    <n v="0"/>
    <n v="0"/>
    <n v="0"/>
    <n v="0"/>
    <n v="0"/>
    <n v="0"/>
    <n v="40"/>
    <n v="39"/>
    <n v="0"/>
    <n v="1250"/>
    <n v="0"/>
    <n v="0"/>
    <n v="2.8"/>
    <n v="0"/>
    <n v="0"/>
    <n v="0"/>
    <n v="0"/>
    <n v="0"/>
    <n v="0"/>
    <n v="0"/>
    <n v="0"/>
    <n v="0"/>
    <n v="0"/>
    <n v="0"/>
    <n v="0"/>
    <n v="0"/>
    <n v="0"/>
    <n v="0"/>
    <n v="0"/>
    <n v="2.8"/>
    <n v="172.76666666666665"/>
    <n v="3513.2666666666669"/>
    <n v="3.196784956020625"/>
    <n v="0"/>
    <n v="0"/>
    <n v="0"/>
    <n v="0"/>
    <n v="0"/>
    <n v="0"/>
    <n v="0"/>
    <n v="0"/>
    <n v="0"/>
    <n v="0"/>
    <n v="0"/>
    <n v="0"/>
    <n v="0"/>
    <n v="2.5477707006369425E-3"/>
    <n v="0"/>
    <n v="0"/>
    <n v="0"/>
    <n v="0"/>
    <n v="0"/>
    <n v="0"/>
    <n v="0"/>
    <n v="0"/>
    <n v="0"/>
    <n v="0"/>
    <n v="0"/>
    <n v="0"/>
    <n v="0"/>
    <n v="0"/>
    <n v="0"/>
    <n v="0"/>
    <n v="3513.2666666666669"/>
    <n v="0"/>
    <n v="0"/>
    <n v="0"/>
    <n v="0"/>
    <n v="0"/>
    <n v="0"/>
    <n v="0"/>
    <n v="0"/>
    <n v="122.0128"/>
    <n v="0"/>
    <n v="0"/>
    <n v="0"/>
    <n v="0"/>
    <n v="0"/>
    <n v="0"/>
    <n v="0"/>
    <n v="0"/>
    <n v="0"/>
    <n v="0"/>
    <n v="0"/>
    <n v="0"/>
    <n v="0"/>
    <n v="550"/>
    <n v="0"/>
    <n v="3090"/>
    <n v="0"/>
    <n v="70"/>
    <n v="10"/>
    <n v="0"/>
    <n v="0"/>
    <n v="550"/>
    <n v="0"/>
    <n v="0"/>
    <n v="70"/>
  </r>
  <r>
    <x v="521"/>
    <s v="London"/>
    <x v="0"/>
    <x v="0"/>
    <n v="1345"/>
    <n v="2135"/>
    <n v="1"/>
    <n v="0"/>
    <n v="0"/>
    <n v="0"/>
    <n v="0"/>
    <n v="0"/>
    <n v="0"/>
    <n v="0"/>
    <n v="1"/>
    <n v="1"/>
    <n v="0"/>
    <n v="0"/>
    <n v="0"/>
    <n v="0"/>
    <n v="0"/>
    <n v="386.48"/>
    <n v="212.18799999999999"/>
    <n v="2380"/>
    <n v="53.728999999999999"/>
    <n v="51.527000000000001"/>
    <n v="44.987000000000002"/>
    <n v="237.29"/>
    <n v="0"/>
    <n v="0"/>
    <n v="0"/>
    <n v="2.202"/>
    <n v="0.33600000000000002"/>
    <n v="288.91000000000003"/>
    <n v="0"/>
    <n v="0"/>
    <n v="0"/>
    <n v="0"/>
    <n v="0"/>
    <n v="501.19"/>
    <n v="2.2210000000000001"/>
    <n v="248"/>
    <n v="0"/>
    <n v="0"/>
    <n v="0"/>
    <n v="0"/>
    <n v="0"/>
    <n v="0"/>
    <n v="0.20499999999999999"/>
    <n v="7.4859999999999998"/>
    <n v="36.033333333333331"/>
    <n v="1.7956333333333334"/>
    <n v="0"/>
    <n v="0"/>
    <n v="0"/>
    <n v="0"/>
    <n v="0"/>
    <n v="0"/>
    <n v="0"/>
    <n v="0"/>
    <n v="0"/>
    <n v="0"/>
    <n v="468"/>
    <n v="58"/>
    <n v="6"/>
    <n v="0"/>
    <n v="4514"/>
    <n v="1671"/>
    <n v="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7"/>
    <n v="0"/>
    <n v="1.5999999999999979"/>
    <n v="0.53881578947368369"/>
    <n v="-2.8928571428571428"/>
    <n v="-1.498218852758495"/>
    <n v="2693"/>
    <n v="1.78209530224815"/>
    <n v="3.6361683226582899"/>
    <n v="5.7781310256201799"/>
    <n v="0"/>
    <n v="3.2462998234391698"/>
    <n v="0"/>
    <n v="0.79500000000000004"/>
    <n v="1.6"/>
    <n v="0.7"/>
    <n v="0.14000000000000001"/>
    <n v="6.6000000000000003E-2"/>
    <n v="0.16600000000000001"/>
    <n v="91228.13"/>
    <n v="1"/>
    <n v="1.64"/>
    <n v="0"/>
    <n v="120.489"/>
    <n v="0"/>
    <n v="0"/>
    <n v="166.63000000000019"/>
    <n v="0"/>
    <n v="0"/>
    <n v="0"/>
    <n v="120.489"/>
    <n v="120.489"/>
    <n v="0"/>
    <n v="0"/>
    <n v="0"/>
    <n v="166.63000000000019"/>
    <n v="0"/>
    <n v="0"/>
    <n v="0"/>
    <n v="-56.352941176470587"/>
    <n v="-8.617647058823529"/>
    <n v="23.757575757575758"/>
    <n v="-52.705882352941174"/>
    <n v="-50.558823529411768"/>
    <n v="21.212121212121211"/>
    <n v="0"/>
    <n v="0"/>
    <n v="0"/>
    <n v="0"/>
    <n v="0"/>
    <n v="0"/>
    <n v="0"/>
    <n v="0"/>
    <n v="708"/>
    <n v="708"/>
    <n v="0"/>
    <n v="0"/>
    <n v="0"/>
    <n v="2107"/>
    <n v="4259"/>
    <n v="602"/>
    <n v="1310"/>
    <n v="0"/>
    <n v="0"/>
    <n v="0"/>
    <n v="0"/>
    <n v="1"/>
    <n v="0"/>
    <n v="0"/>
    <n v="10"/>
    <n v="46"/>
    <n v="2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4377.2666666666664"/>
    <n v="3.2544733581164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7.266666666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"/>
    <n v="0"/>
    <n v="3800"/>
    <n v="0"/>
    <n v="90"/>
    <n v="7"/>
    <n v="0"/>
    <n v="0"/>
    <n v="630"/>
    <n v="0"/>
    <n v="0"/>
    <n v="90"/>
  </r>
  <r>
    <x v="522"/>
    <s v="London"/>
    <x v="0"/>
    <x v="0"/>
    <n v="1686"/>
    <n v="2645"/>
    <n v="1"/>
    <n v="0"/>
    <n v="0"/>
    <n v="0"/>
    <n v="0"/>
    <n v="0"/>
    <n v="0"/>
    <n v="0"/>
    <n v="1"/>
    <n v="1"/>
    <n v="0"/>
    <n v="0"/>
    <n v="0"/>
    <n v="0"/>
    <n v="0"/>
    <n v="390.04"/>
    <n v="229.928"/>
    <n v="2573"/>
    <n v="66.861000000000004"/>
    <n v="64.647000000000006"/>
    <n v="58.649000000000001"/>
    <n v="236.94"/>
    <n v="0"/>
    <n v="0"/>
    <n v="0"/>
    <n v="2.214"/>
    <n v="0.29099999999999998"/>
    <n v="288.58999999999997"/>
    <n v="0"/>
    <n v="0"/>
    <n v="0"/>
    <n v="0"/>
    <n v="0"/>
    <n v="500.4"/>
    <n v="2.056"/>
    <n v="317"/>
    <n v="0"/>
    <n v="0"/>
    <n v="0"/>
    <n v="0"/>
    <n v="0"/>
    <n v="0"/>
    <n v="0.26200000000000001"/>
    <n v="8.2569999999999997"/>
    <n v="36.033333333333331"/>
    <n v="1.7956333333333334"/>
    <n v="0"/>
    <n v="0"/>
    <n v="0"/>
    <n v="0"/>
    <n v="0"/>
    <n v="0"/>
    <n v="0"/>
    <n v="0"/>
    <n v="0"/>
    <n v="0"/>
    <n v="508"/>
    <n v="82"/>
    <n v="11"/>
    <n v="0"/>
    <n v="4932"/>
    <n v="1751"/>
    <n v="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2.4"/>
    <n v="8.4"/>
    <n v="3.2999999999999989"/>
    <n v="1.1113075657894738"/>
    <n v="-1.3928571428571428"/>
    <n v="-0.72136463280964569"/>
    <n v="1918"/>
    <n v="1.74604259873065"/>
    <n v="3.5289599734181301"/>
    <n v="5.6042979864052596"/>
    <n v="0"/>
    <n v="3.0857896450308102"/>
    <n v="0"/>
    <n v="0.79200000000000004"/>
    <n v="1.5"/>
    <n v="0.7"/>
    <n v="0.14099999999999999"/>
    <n v="6.7000000000000004E-2"/>
    <n v="0.187"/>
    <n v="91946.43"/>
    <n v="1"/>
    <n v="1.6"/>
    <n v="0"/>
    <n v="144.578"/>
    <n v="0"/>
    <n v="0"/>
    <n v="214.76000000000107"/>
    <n v="0"/>
    <n v="0"/>
    <n v="0"/>
    <n v="144.578"/>
    <n v="144.578"/>
    <n v="0"/>
    <n v="0"/>
    <n v="0"/>
    <n v="214.76000000000107"/>
    <n v="0"/>
    <n v="0"/>
    <n v="0"/>
    <n v="-65.205882352941174"/>
    <n v="-18.970588235294116"/>
    <n v="-28.294117647058822"/>
    <n v="-60"/>
    <n v="-35.545454545454547"/>
    <n v="15.545454545454545"/>
    <n v="0"/>
    <n v="0"/>
    <n v="0"/>
    <n v="0"/>
    <n v="0"/>
    <n v="0"/>
    <n v="0"/>
    <n v="0"/>
    <n v="1047"/>
    <n v="1047"/>
    <n v="0"/>
    <n v="0"/>
    <n v="0"/>
    <n v="3287"/>
    <n v="7098"/>
    <n v="784"/>
    <n v="1831"/>
    <n v="0"/>
    <n v="0"/>
    <n v="0"/>
    <n v="0"/>
    <n v="0"/>
    <n v="1"/>
    <n v="0"/>
    <n v="23"/>
    <n v="57"/>
    <n v="0"/>
    <n v="1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4795.2666666666664"/>
    <n v="2.8441676551996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5.266666666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"/>
    <n v="0"/>
    <n v="3990"/>
    <n v="0"/>
    <n v="130"/>
    <n v="0"/>
    <n v="0"/>
    <n v="0"/>
    <n v="800"/>
    <n v="0"/>
    <n v="0"/>
    <n v="130"/>
  </r>
  <r>
    <x v="523"/>
    <s v="London"/>
    <x v="0"/>
    <x v="0"/>
    <n v="1143"/>
    <n v="2160"/>
    <n v="1"/>
    <n v="0"/>
    <n v="0"/>
    <n v="0"/>
    <n v="0"/>
    <n v="0"/>
    <n v="0"/>
    <n v="0"/>
    <n v="1"/>
    <n v="1"/>
    <n v="0"/>
    <n v="0"/>
    <n v="0"/>
    <n v="0"/>
    <n v="0"/>
    <n v="321.67"/>
    <n v="182.62"/>
    <n v="2014"/>
    <n v="70.177999999999997"/>
    <n v="67.59"/>
    <n v="60.512"/>
    <n v="241.99"/>
    <n v="0"/>
    <n v="0"/>
    <n v="0"/>
    <n v="2.5880000000000001"/>
    <n v="0.33600000000000002"/>
    <n v="324.57"/>
    <n v="0"/>
    <n v="0"/>
    <n v="0"/>
    <n v="0"/>
    <n v="0"/>
    <n v="404.1"/>
    <n v="1.8420000000000001"/>
    <n v="369"/>
    <n v="0"/>
    <n v="0"/>
    <n v="0"/>
    <n v="0"/>
    <n v="0"/>
    <n v="0"/>
    <n v="0.24099999999999999"/>
    <n v="7.1680000000000001"/>
    <n v="36.033333333333331"/>
    <n v="1.7956333333333334"/>
    <n v="0"/>
    <n v="0"/>
    <n v="0"/>
    <n v="0"/>
    <n v="0"/>
    <n v="0"/>
    <n v="0"/>
    <n v="0"/>
    <n v="0"/>
    <n v="0"/>
    <n v="449"/>
    <n v="75"/>
    <n v="0"/>
    <n v="0"/>
    <n v="973"/>
    <n v="1268"/>
    <n v="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10.8"/>
    <n v="0"/>
    <n v="2.7857142857142865"/>
    <n v="0.76400963345864692"/>
    <n v="14.528571428571428"/>
    <n v="6.4282426013883818"/>
    <n v="1798"/>
    <n v="1.9153482562384401"/>
    <n v="3.8234670807993099"/>
    <n v="5.4903269945679503"/>
    <n v="0"/>
    <n v="3.2917844293810701"/>
    <n v="0"/>
    <n v="0.77200000000000002"/>
    <n v="1.6"/>
    <n v="1"/>
    <n v="0.151"/>
    <n v="7.5999999999999998E-2"/>
    <n v="0.20100000000000001"/>
    <n v="70374.100000000006"/>
    <n v="1"/>
    <n v="1.56"/>
    <n v="0"/>
    <n v="145.12"/>
    <n v="0"/>
    <n v="0"/>
    <n v="216.68"/>
    <n v="0"/>
    <n v="0"/>
    <n v="0"/>
    <n v="145.12"/>
    <n v="145.12"/>
    <n v="0"/>
    <n v="0"/>
    <n v="0"/>
    <n v="216.68"/>
    <n v="0"/>
    <n v="0"/>
    <n v="0"/>
    <n v="-63.147058823529413"/>
    <n v="-20.617647058823529"/>
    <n v="6"/>
    <n v="-57.735294117647058"/>
    <n v="-36.515151515151516"/>
    <n v="11.636363636363637"/>
    <n v="0"/>
    <n v="0"/>
    <n v="0"/>
    <n v="0"/>
    <n v="0"/>
    <n v="0"/>
    <n v="0"/>
    <n v="0"/>
    <n v="725"/>
    <n v="725"/>
    <n v="0"/>
    <n v="0"/>
    <n v="0"/>
    <n v="2164"/>
    <n v="4440"/>
    <n v="648"/>
    <n v="1373"/>
    <n v="0"/>
    <n v="0"/>
    <n v="0"/>
    <n v="0"/>
    <n v="0"/>
    <n v="0"/>
    <n v="1"/>
    <n v="7"/>
    <n v="55"/>
    <n v="0"/>
    <n v="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836.26666666666665"/>
    <n v="0.73164187809857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6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0"/>
    <n v="0"/>
    <n v="0"/>
    <n v="0"/>
    <n v="310"/>
    <n v="0"/>
    <n v="0"/>
    <n v="0"/>
    <n v="670"/>
    <n v="0"/>
    <n v="0"/>
    <n v="310"/>
  </r>
  <r>
    <x v="524"/>
    <s v="London"/>
    <x v="0"/>
    <x v="0"/>
    <n v="860"/>
    <n v="1581"/>
    <n v="1"/>
    <n v="0"/>
    <n v="0"/>
    <n v="0"/>
    <n v="0"/>
    <n v="0"/>
    <n v="0"/>
    <n v="0"/>
    <n v="1"/>
    <n v="1"/>
    <n v="0"/>
    <n v="0"/>
    <n v="0"/>
    <n v="0"/>
    <n v="0"/>
    <n v="26.35"/>
    <n v="15.423"/>
    <n v="177"/>
    <n v="44.876000000000005"/>
    <n v="42.557000000000002"/>
    <n v="38.526000000000003"/>
    <n v="151.19999999999999"/>
    <n v="0"/>
    <n v="0"/>
    <n v="0"/>
    <n v="2.319"/>
    <n v="0.33200000000000002"/>
    <n v="304.39"/>
    <n v="0"/>
    <n v="0"/>
    <n v="0"/>
    <n v="0"/>
    <n v="0"/>
    <n v="472.12"/>
    <n v="2.2559999999999998"/>
    <n v="268"/>
    <n v="1"/>
    <n v="0"/>
    <n v="0"/>
    <n v="0"/>
    <n v="0"/>
    <n v="0"/>
    <n v="0.23899999999999999"/>
    <n v="6.85"/>
    <n v="36.033333333333331"/>
    <n v="1.7956333333333334"/>
    <n v="0"/>
    <n v="0"/>
    <n v="0"/>
    <n v="0"/>
    <n v="0"/>
    <n v="0"/>
    <n v="0"/>
    <n v="0"/>
    <n v="0"/>
    <n v="0"/>
    <n v="460"/>
    <n v="66"/>
    <n v="0"/>
    <n v="0"/>
    <n v="868"/>
    <n v="1218"/>
    <n v="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"/>
    <n v="0"/>
    <n v="10.8"/>
    <n v="7.3"/>
    <n v="2.7857142857142865"/>
    <n v="0.76400963345864692"/>
    <n v="3.9285714285714293"/>
    <n v="1.7382170259408114"/>
    <n v="3064"/>
    <n v="1.9112429346303299"/>
    <n v="3.8079410379018799"/>
    <n v="6.1146378672637196"/>
    <n v="0"/>
    <n v="3.43097045771749"/>
    <n v="0"/>
    <n v="0.78500000000000003"/>
    <n v="1.6"/>
    <n v="0.9"/>
    <n v="0.14299999999999999"/>
    <n v="7.0999999999999994E-2"/>
    <n v="0.156"/>
    <n v="74187.55"/>
    <n v="1"/>
    <n v="1.62"/>
    <n v="0"/>
    <n v="132.43299999999999"/>
    <n v="0"/>
    <n v="0"/>
    <n v="215.38"/>
    <n v="0"/>
    <n v="0"/>
    <n v="0"/>
    <n v="132.43299999999999"/>
    <n v="132.43299999999999"/>
    <n v="0"/>
    <n v="0"/>
    <n v="0"/>
    <n v="215.38"/>
    <n v="0"/>
    <n v="0"/>
    <n v="0"/>
    <n v="-54.058823529411768"/>
    <n v="-16.705882352941178"/>
    <n v="17.696969696969695"/>
    <n v="-54.294117647058826"/>
    <n v="-52.058823529411768"/>
    <n v="20"/>
    <n v="0"/>
    <n v="0"/>
    <n v="0"/>
    <n v="0"/>
    <n v="0"/>
    <n v="0"/>
    <n v="0"/>
    <n v="0"/>
    <n v="719"/>
    <n v="719"/>
    <n v="0"/>
    <n v="0"/>
    <n v="0"/>
    <n v="1844"/>
    <n v="4084"/>
    <n v="733"/>
    <n v="1452"/>
    <n v="0"/>
    <n v="0"/>
    <n v="0"/>
    <n v="0"/>
    <n v="0"/>
    <n v="0"/>
    <n v="0"/>
    <n v="28"/>
    <n v="45"/>
    <n v="0"/>
    <n v="1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731.26666666666665"/>
    <n v="0.85031007751937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1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"/>
    <n v="0"/>
    <n v="0"/>
    <n v="0"/>
    <n v="250"/>
    <n v="0"/>
    <n v="0"/>
    <n v="0"/>
    <n v="610"/>
    <n v="0"/>
    <n v="0"/>
    <n v="250"/>
  </r>
  <r>
    <x v="525"/>
    <s v="London"/>
    <x v="0"/>
    <x v="0"/>
    <n v="709"/>
    <n v="1384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1.9279999999999999"/>
    <n v="0"/>
    <n v="0"/>
    <n v="0"/>
    <n v="0"/>
    <n v="0"/>
    <n v="0"/>
    <n v="1.9279999999999999"/>
    <n v="0.27100000000000002"/>
    <n v="239.73"/>
    <n v="0"/>
    <n v="0"/>
    <n v="0"/>
    <n v="0"/>
    <n v="0"/>
    <n v="473.52"/>
    <n v="1.994"/>
    <n v="269"/>
    <n v="0"/>
    <n v="0"/>
    <n v="0"/>
    <n v="0"/>
    <n v="0"/>
    <n v="0"/>
    <n v="0.36599999999999999"/>
    <n v="6.2030000000000003"/>
    <n v="36.033333333333331"/>
    <n v="1.7956333333333334"/>
    <n v="0"/>
    <n v="0"/>
    <n v="0"/>
    <n v="0"/>
    <n v="0"/>
    <n v="0"/>
    <n v="0"/>
    <n v="0"/>
    <n v="0"/>
    <n v="0"/>
    <n v="431"/>
    <n v="54"/>
    <n v="0"/>
    <n v="0"/>
    <n v="631"/>
    <n v="680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12.8"/>
    <n v="10.7"/>
    <n v="4.7857142857142865"/>
    <n v="1.3125293703007521"/>
    <n v="-1.671428571428571"/>
    <n v="-0.7395323346729995"/>
    <n v="2557"/>
    <n v="1.83974924122647"/>
    <n v="3.8267406186834498"/>
    <n v="6.0852629670870302"/>
    <n v="0"/>
    <n v="3.3209610560141001"/>
    <n v="0"/>
    <n v="0.79200000000000004"/>
    <n v="1.6"/>
    <n v="0.8"/>
    <n v="0.14099999999999999"/>
    <n v="6.8000000000000005E-2"/>
    <n v="0.13400000000000001"/>
    <n v="78240.08"/>
    <n v="1"/>
    <n v="1.64"/>
    <n v="0"/>
    <n v="117.881"/>
    <n v="0"/>
    <n v="0"/>
    <n v="206.70999999999981"/>
    <n v="0"/>
    <n v="0"/>
    <n v="0"/>
    <n v="117.881"/>
    <n v="117.881"/>
    <n v="0"/>
    <n v="0"/>
    <n v="0"/>
    <n v="206.70999999999981"/>
    <n v="0"/>
    <n v="0"/>
    <n v="0"/>
    <n v="-54.235294117647058"/>
    <n v="-14.470588235294118"/>
    <n v="21.272727272727273"/>
    <n v="-54.235294117647058"/>
    <n v="-52.323529411764703"/>
    <n v="20.454545454545453"/>
    <n v="0"/>
    <n v="0"/>
    <n v="0"/>
    <n v="0"/>
    <n v="0"/>
    <n v="0"/>
    <n v="0"/>
    <n v="0"/>
    <n v="614"/>
    <n v="614"/>
    <n v="0"/>
    <n v="0"/>
    <n v="0"/>
    <n v="1613"/>
    <n v="3613"/>
    <n v="612"/>
    <n v="1226"/>
    <n v="0"/>
    <n v="0"/>
    <n v="0"/>
    <n v="0"/>
    <n v="0"/>
    <n v="0"/>
    <n v="0"/>
    <n v="103"/>
    <n v="47"/>
    <n v="1"/>
    <n v="1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494.26666666666665"/>
    <n v="0.69713211095439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150"/>
    <n v="10"/>
    <n v="0"/>
    <n v="0"/>
    <n v="500"/>
    <n v="0"/>
    <n v="0"/>
    <n v="150"/>
  </r>
  <r>
    <x v="526"/>
    <s v="London"/>
    <x v="0"/>
    <x v="0"/>
    <n v="710"/>
    <n v="1482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1.948"/>
    <n v="0"/>
    <n v="0"/>
    <n v="0"/>
    <n v="0"/>
    <n v="0"/>
    <n v="0"/>
    <n v="1.948"/>
    <n v="0.30199999999999999"/>
    <n v="255.21"/>
    <n v="0"/>
    <n v="0"/>
    <n v="0"/>
    <n v="0"/>
    <n v="0"/>
    <n v="461.99"/>
    <n v="1.919"/>
    <n v="261"/>
    <n v="0"/>
    <n v="0"/>
    <n v="0"/>
    <n v="0"/>
    <n v="0"/>
    <n v="0"/>
    <n v="0.193"/>
    <n v="6.3730000000000002"/>
    <n v="36.033333333333331"/>
    <n v="1.7956333333333334"/>
    <n v="0"/>
    <n v="0"/>
    <n v="0"/>
    <n v="0"/>
    <n v="0"/>
    <n v="0"/>
    <n v="0"/>
    <n v="0"/>
    <n v="0"/>
    <n v="0"/>
    <n v="369"/>
    <n v="61"/>
    <n v="0"/>
    <n v="0"/>
    <n v="763"/>
    <n v="1041"/>
    <n v="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9"/>
    <n v="0"/>
    <n v="3.8857142857142861"/>
    <n v="1.0656954887218046"/>
    <n v="-2.4714285714285711"/>
    <n v="-1.0934965290464009"/>
    <n v="2451"/>
    <n v="1.7970785947414201"/>
    <n v="3.6765260724348701"/>
    <n v="5.8428622150685197"/>
    <n v="0"/>
    <n v="3.2791740300093402"/>
    <n v="0"/>
    <n v="0.79200000000000004"/>
    <n v="1.6"/>
    <n v="0.7"/>
    <n v="0.14099999999999999"/>
    <n v="6.7000000000000004E-2"/>
    <n v="0.13600000000000001"/>
    <n v="82159.94"/>
    <n v="1"/>
    <n v="1.66"/>
    <n v="0"/>
    <n v="88.266999999999996"/>
    <n v="0"/>
    <n v="0"/>
    <n v="148.04999999999964"/>
    <n v="0"/>
    <n v="0"/>
    <n v="0"/>
    <n v="88.266999999999996"/>
    <n v="88.266999999999996"/>
    <n v="0"/>
    <n v="0"/>
    <n v="0"/>
    <n v="148.04999999999964"/>
    <n v="0"/>
    <n v="0"/>
    <n v="0"/>
    <n v="-55.264705882352942"/>
    <n v="-15.235294117647058"/>
    <n v="15.787878787878787"/>
    <n v="-55.147058823529413"/>
    <n v="-51.058823529411768"/>
    <n v="21.121212121212121"/>
    <n v="0"/>
    <n v="0"/>
    <n v="0"/>
    <n v="0"/>
    <n v="0"/>
    <n v="0"/>
    <n v="0"/>
    <n v="0"/>
    <n v="469"/>
    <n v="469"/>
    <n v="0"/>
    <n v="0"/>
    <n v="0"/>
    <n v="1480"/>
    <n v="3334"/>
    <n v="511"/>
    <n v="980"/>
    <n v="0"/>
    <n v="0"/>
    <n v="0"/>
    <n v="0"/>
    <n v="0"/>
    <n v="0"/>
    <n v="0"/>
    <n v="10"/>
    <n v="43"/>
    <n v="1"/>
    <n v="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626.26666666666665"/>
    <n v="0.8820657276995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"/>
    <n v="0"/>
    <n v="0"/>
    <n v="0"/>
    <n v="170"/>
    <n v="0"/>
    <n v="0"/>
    <n v="0"/>
    <n v="620"/>
    <n v="0"/>
    <n v="0"/>
    <n v="170"/>
  </r>
  <r>
    <x v="527"/>
    <s v="London"/>
    <x v="0"/>
    <x v="0"/>
    <n v="741"/>
    <n v="145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1.899"/>
    <n v="0"/>
    <n v="0"/>
    <n v="0"/>
    <n v="0"/>
    <n v="0"/>
    <n v="0"/>
    <n v="1.899"/>
    <n v="0.28999999999999998"/>
    <n v="254.15"/>
    <n v="0"/>
    <n v="0"/>
    <n v="0"/>
    <n v="0"/>
    <n v="0"/>
    <n v="467.98"/>
    <n v="2.17"/>
    <n v="262"/>
    <n v="0"/>
    <n v="0"/>
    <n v="0"/>
    <n v="0"/>
    <n v="0"/>
    <n v="0"/>
    <n v="0.19900000000000001"/>
    <n v="6.2110000000000003"/>
    <n v="36.033333333333331"/>
    <n v="1.7956333333333334"/>
    <n v="0"/>
    <n v="0"/>
    <n v="0"/>
    <n v="0"/>
    <n v="0"/>
    <n v="0"/>
    <n v="0"/>
    <n v="0"/>
    <n v="0"/>
    <n v="0"/>
    <n v="426"/>
    <n v="48"/>
    <n v="0"/>
    <n v="0"/>
    <n v="781"/>
    <n v="887"/>
    <n v="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7.8"/>
    <n v="0"/>
    <n v="-0.21428571428571441"/>
    <n v="-5.8769971804511316E-2"/>
    <n v="-1.9714285714285711"/>
    <n v="-0.87226890756302511"/>
    <n v="2176"/>
    <n v="1.7987031159287701"/>
    <n v="3.6721565624128001"/>
    <n v="5.8010587076174698"/>
    <n v="0"/>
    <n v="3.2607187498337802"/>
    <n v="0"/>
    <n v="0.78500000000000003"/>
    <n v="1.6"/>
    <n v="0.7"/>
    <n v="0.14299999999999999"/>
    <n v="7.1999999999999995E-2"/>
    <n v="0.13700000000000001"/>
    <n v="84896.73"/>
    <n v="1"/>
    <n v="1.66"/>
    <n v="0"/>
    <n v="81.224999999999994"/>
    <n v="0"/>
    <n v="0"/>
    <n v="148.62"/>
    <n v="0"/>
    <n v="0"/>
    <n v="0.70599999999999996"/>
    <n v="80.519000000000005"/>
    <n v="81.225000000000009"/>
    <n v="0"/>
    <n v="0"/>
    <n v="16.499999999999996"/>
    <n v="132.12"/>
    <n v="0"/>
    <n v="0"/>
    <n v="0"/>
    <n v="-56.323529411764703"/>
    <n v="-14.088235294117647"/>
    <n v="4.7272727272727275"/>
    <n v="-55.882352941176471"/>
    <n v="-52"/>
    <n v="21.636363636363637"/>
    <n v="0"/>
    <n v="0"/>
    <n v="0"/>
    <n v="0"/>
    <n v="0"/>
    <n v="0"/>
    <n v="0"/>
    <n v="0"/>
    <n v="556"/>
    <n v="556"/>
    <n v="0"/>
    <n v="0"/>
    <n v="0"/>
    <n v="1401"/>
    <n v="2975"/>
    <n v="567"/>
    <n v="1123"/>
    <n v="0"/>
    <n v="0"/>
    <n v="0"/>
    <n v="0"/>
    <n v="0"/>
    <n v="0"/>
    <n v="0"/>
    <n v="44"/>
    <n v="50"/>
    <n v="0"/>
    <n v="1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644.26666666666665"/>
    <n v="0.86945569050832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"/>
    <n v="0"/>
    <n v="0"/>
    <n v="0"/>
    <n v="210"/>
    <n v="10"/>
    <n v="0"/>
    <n v="0"/>
    <n v="570"/>
    <n v="0"/>
    <n v="0"/>
    <n v="210"/>
  </r>
  <r>
    <x v="528"/>
    <s v="London"/>
    <x v="0"/>
    <x v="0"/>
    <n v="1012"/>
    <n v="1819"/>
    <n v="1"/>
    <n v="0"/>
    <n v="0"/>
    <n v="0"/>
    <n v="0"/>
    <n v="0"/>
    <n v="0"/>
    <n v="0"/>
    <n v="1"/>
    <n v="1"/>
    <n v="0"/>
    <n v="0"/>
    <n v="0"/>
    <n v="0"/>
    <n v="0"/>
    <n v="213.52"/>
    <n v="64.700999999999993"/>
    <n v="419"/>
    <n v="1.7789999999999999"/>
    <n v="0"/>
    <n v="0"/>
    <n v="0"/>
    <n v="0"/>
    <n v="0"/>
    <n v="0"/>
    <n v="1.7789999999999999"/>
    <n v="0.25900000000000001"/>
    <n v="219.08"/>
    <n v="0"/>
    <n v="0"/>
    <n v="0"/>
    <n v="0"/>
    <n v="0"/>
    <n v="444.96"/>
    <n v="2.6629999999999998"/>
    <n v="275"/>
    <n v="0"/>
    <n v="0"/>
    <n v="0"/>
    <n v="0"/>
    <n v="0"/>
    <n v="0"/>
    <n v="0.23899999999999999"/>
    <n v="7.57"/>
    <n v="36.033333333333331"/>
    <n v="1.7956333333333334"/>
    <n v="0"/>
    <n v="0"/>
    <n v="0"/>
    <n v="0"/>
    <n v="0"/>
    <n v="0"/>
    <n v="0"/>
    <n v="0"/>
    <n v="0"/>
    <n v="0"/>
    <n v="862"/>
    <n v="74"/>
    <n v="0"/>
    <n v="0"/>
    <n v="877"/>
    <n v="1295"/>
    <n v="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6.2"/>
    <n v="0.8"/>
    <n v="-1.8142857142857141"/>
    <n v="-0.49758576127819548"/>
    <n v="-2.1714285714285713"/>
    <n v="-0.96075995615637555"/>
    <n v="2107"/>
    <n v="1.8479591256777701"/>
    <n v="3.8533208562432399"/>
    <n v="6.2262178700044304"/>
    <n v="0"/>
    <n v="3.41088365307104"/>
    <n v="0"/>
    <n v="0.77300000000000002"/>
    <n v="1.6"/>
    <n v="0.8"/>
    <n v="0.14899999999999999"/>
    <n v="7.8E-2"/>
    <n v="0.17699999999999999"/>
    <n v="86272.51"/>
    <n v="1"/>
    <n v="1.67"/>
    <n v="0"/>
    <n v="37.609000000000002"/>
    <n v="0"/>
    <n v="0"/>
    <n v="105.62"/>
    <n v="0"/>
    <n v="0"/>
    <n v="1.8220000000000001"/>
    <n v="35.786999999999999"/>
    <n v="37.609000000000002"/>
    <n v="0"/>
    <n v="0"/>
    <n v="47.08"/>
    <n v="58.54"/>
    <n v="0"/>
    <n v="0"/>
    <n v="0"/>
    <n v="-57.882352941176471"/>
    <n v="-10.588235294117647"/>
    <n v="-0.44117647058823528"/>
    <n v="-53.823529411764703"/>
    <n v="-50.823529411764703"/>
    <n v="21.757575757575758"/>
    <n v="0"/>
    <n v="0"/>
    <n v="0"/>
    <n v="0"/>
    <n v="0"/>
    <n v="0"/>
    <n v="0"/>
    <n v="0"/>
    <n v="700"/>
    <n v="700"/>
    <n v="0"/>
    <n v="0"/>
    <n v="0"/>
    <n v="1795"/>
    <n v="3588"/>
    <n v="616"/>
    <n v="1316"/>
    <n v="0"/>
    <n v="0"/>
    <n v="0"/>
    <n v="0"/>
    <n v="1"/>
    <n v="0"/>
    <n v="0"/>
    <n v="18"/>
    <n v="25"/>
    <n v="5"/>
    <n v="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740.26666666666665"/>
    <n v="0.73148880105401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"/>
    <n v="0"/>
    <n v="20"/>
    <n v="0"/>
    <n v="310"/>
    <n v="0"/>
    <n v="0"/>
    <n v="0"/>
    <n v="510"/>
    <n v="0"/>
    <n v="0"/>
    <n v="310"/>
  </r>
  <r>
    <x v="529"/>
    <s v="London"/>
    <x v="0"/>
    <x v="0"/>
    <n v="1181"/>
    <n v="2233"/>
    <n v="1"/>
    <n v="0"/>
    <n v="0"/>
    <n v="0"/>
    <n v="0"/>
    <n v="0"/>
    <n v="0"/>
    <n v="0"/>
    <n v="1"/>
    <n v="1"/>
    <n v="0"/>
    <n v="0"/>
    <n v="0"/>
    <n v="0"/>
    <n v="0"/>
    <n v="256.69"/>
    <n v="82.364999999999995"/>
    <n v="533"/>
    <n v="1.738"/>
    <n v="0"/>
    <n v="0"/>
    <n v="0"/>
    <n v="0"/>
    <n v="0"/>
    <n v="0"/>
    <n v="1.738"/>
    <n v="0.246"/>
    <n v="236.34"/>
    <n v="0"/>
    <n v="0"/>
    <n v="0"/>
    <n v="0"/>
    <n v="0"/>
    <n v="586.19000000000005"/>
    <n v="2.0049999999999999"/>
    <n v="299"/>
    <n v="0"/>
    <n v="0"/>
    <n v="0"/>
    <n v="0"/>
    <n v="0"/>
    <n v="0"/>
    <n v="0.24"/>
    <n v="7.5510000000000002"/>
    <n v="36.033333333333331"/>
    <n v="1.7956333333333334"/>
    <n v="0"/>
    <n v="0"/>
    <n v="0"/>
    <n v="0"/>
    <n v="0"/>
    <n v="0"/>
    <n v="0"/>
    <n v="0"/>
    <n v="0"/>
    <n v="0"/>
    <n v="1163"/>
    <n v="124"/>
    <n v="3"/>
    <n v="0"/>
    <n v="1052"/>
    <n v="1583"/>
    <n v="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"/>
    <n v="0"/>
    <n v="0"/>
    <n v="0"/>
    <n v="1"/>
    <n v="0"/>
    <n v="11.1"/>
    <n v="9.5"/>
    <n v="3.0857142857142854"/>
    <n v="0.84628759398496245"/>
    <n v="-1.4714285714285711"/>
    <n v="-0.65104128607964906"/>
    <n v="1476"/>
    <n v="1.75836084037055"/>
    <n v="3.66351815323093"/>
    <n v="5.9191736863216997"/>
    <n v="0"/>
    <n v="3.0816946944213499"/>
    <n v="0"/>
    <n v="0.78500000000000003"/>
    <n v="1.6"/>
    <n v="0.8"/>
    <n v="0.14399999999999999"/>
    <n v="7.0999999999999994E-2"/>
    <n v="0.18099999999999999"/>
    <n v="90409.71"/>
    <n v="1"/>
    <n v="1.6"/>
    <n v="0"/>
    <n v="2.359"/>
    <n v="0"/>
    <n v="0"/>
    <n v="49.929999999999993"/>
    <n v="0"/>
    <n v="0"/>
    <n v="2.359"/>
    <n v="0"/>
    <n v="2.359"/>
    <n v="0"/>
    <n v="0"/>
    <n v="49.929999999999993"/>
    <n v="0"/>
    <n v="0"/>
    <n v="0"/>
    <n v="0"/>
    <n v="-60.617647058823529"/>
    <n v="-13.147058823529411"/>
    <n v="15.911764705882353"/>
    <n v="-54.794117647058826"/>
    <n v="-32.666666666666664"/>
    <n v="13.787878787878787"/>
    <n v="0"/>
    <n v="0"/>
    <n v="0"/>
    <n v="0"/>
    <n v="0"/>
    <n v="0"/>
    <n v="0"/>
    <n v="3.4"/>
    <n v="886"/>
    <n v="886"/>
    <n v="0"/>
    <n v="0"/>
    <n v="3.4"/>
    <n v="2472"/>
    <n v="5204"/>
    <n v="776"/>
    <n v="1662"/>
    <n v="0"/>
    <n v="0"/>
    <n v="0"/>
    <n v="0"/>
    <n v="0"/>
    <n v="1"/>
    <n v="0"/>
    <n v="16"/>
    <n v="33"/>
    <n v="0"/>
    <n v="1610"/>
    <n v="0"/>
    <n v="0"/>
    <n v="0"/>
    <n v="0"/>
    <n v="0"/>
    <n v="0"/>
    <n v="0"/>
    <n v="0"/>
    <n v="0"/>
    <n v="0"/>
    <n v="0"/>
    <n v="0"/>
    <n v="0"/>
    <n v="0"/>
    <n v="0"/>
    <n v="0"/>
    <n v="3.4"/>
    <n v="0"/>
    <n v="3.4"/>
    <n v="3.4"/>
    <n v="172.76666666666665"/>
    <n v="915.26666666666665"/>
    <n v="0.77499294383290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789161727349705E-3"/>
    <n v="0"/>
    <n v="0"/>
    <n v="915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"/>
    <n v="0"/>
    <n v="30"/>
    <n v="0"/>
    <n v="200"/>
    <n v="30"/>
    <n v="0"/>
    <n v="0"/>
    <n v="780"/>
    <n v="0"/>
    <n v="0"/>
    <n v="200"/>
  </r>
  <r>
    <x v="530"/>
    <s v="London"/>
    <x v="0"/>
    <x v="0"/>
    <n v="963"/>
    <n v="1788"/>
    <n v="1"/>
    <n v="0"/>
    <n v="0"/>
    <n v="0"/>
    <n v="0"/>
    <n v="0"/>
    <n v="0"/>
    <n v="0"/>
    <n v="1"/>
    <n v="1"/>
    <n v="0"/>
    <n v="0"/>
    <n v="0"/>
    <n v="0"/>
    <n v="0"/>
    <n v="184.36"/>
    <n v="60.845999999999997"/>
    <n v="393"/>
    <n v="1.8049999999999999"/>
    <n v="0"/>
    <n v="0"/>
    <n v="0"/>
    <n v="0"/>
    <n v="0"/>
    <n v="0"/>
    <n v="1.8049999999999999"/>
    <n v="0.26100000000000001"/>
    <n v="249.37"/>
    <n v="0"/>
    <n v="0"/>
    <n v="0"/>
    <n v="0"/>
    <n v="0"/>
    <n v="370.64"/>
    <n v="1.379"/>
    <n v="278"/>
    <n v="0"/>
    <n v="0"/>
    <n v="0"/>
    <n v="0"/>
    <n v="0"/>
    <n v="0"/>
    <n v="0.19600000000000001"/>
    <n v="6.569"/>
    <n v="36.033333333333331"/>
    <n v="1.7956333333333334"/>
    <n v="0"/>
    <n v="0"/>
    <n v="0"/>
    <n v="0"/>
    <n v="0"/>
    <n v="0"/>
    <n v="0"/>
    <n v="0"/>
    <n v="0"/>
    <n v="0"/>
    <n v="1045"/>
    <n v="115"/>
    <n v="0"/>
    <n v="0"/>
    <n v="936"/>
    <n v="1218"/>
    <n v="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9.1999999999999993"/>
    <n v="0"/>
    <n v="1.2071428571428582"/>
    <n v="0.32958176691729346"/>
    <n v="-0.65535714285714297"/>
    <n v="-0.11208953690171726"/>
    <n v="1479"/>
    <n v="1.82373527340423"/>
    <n v="3.7547698730487502"/>
    <n v="5.7702866587806598"/>
    <n v="0"/>
    <n v="3.2111931356957299"/>
    <n v="0"/>
    <n v="0.77800000000000002"/>
    <n v="1.6"/>
    <n v="0.9"/>
    <n v="0.14899999999999999"/>
    <n v="7.2999999999999995E-2"/>
    <n v="0.187"/>
    <n v="71607.39"/>
    <n v="1"/>
    <n v="1.56"/>
    <n v="0"/>
    <n v="2.6429999999999998"/>
    <n v="0"/>
    <n v="0"/>
    <n v="51.66"/>
    <n v="0"/>
    <n v="0"/>
    <n v="2.6429999999999998"/>
    <n v="0"/>
    <n v="2.6429999999999998"/>
    <n v="0"/>
    <n v="0"/>
    <n v="51.66"/>
    <n v="0"/>
    <n v="0"/>
    <n v="0"/>
    <n v="0"/>
    <n v="-59.147058823529413"/>
    <n v="-17"/>
    <n v="46.705882352941174"/>
    <n v="-53.852941176470587"/>
    <n v="-34.060606060606062"/>
    <n v="10.454545454545455"/>
    <n v="0"/>
    <n v="0"/>
    <n v="0"/>
    <n v="0"/>
    <n v="0"/>
    <n v="0"/>
    <n v="0"/>
    <n v="0"/>
    <n v="626"/>
    <n v="626"/>
    <n v="0"/>
    <n v="0"/>
    <n v="0"/>
    <n v="1801"/>
    <n v="3821"/>
    <n v="544"/>
    <n v="1170"/>
    <n v="0"/>
    <n v="0"/>
    <n v="0"/>
    <n v="0"/>
    <n v="0"/>
    <n v="0"/>
    <n v="1"/>
    <n v="2"/>
    <n v="31"/>
    <n v="0"/>
    <n v="1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799.26666666666665"/>
    <n v="0.82997577016268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0"/>
    <n v="10"/>
    <n v="0"/>
    <n v="180"/>
    <n v="10"/>
    <n v="0"/>
    <n v="0"/>
    <n v="690"/>
    <n v="0"/>
    <n v="0"/>
    <n v="180"/>
  </r>
  <r>
    <x v="531"/>
    <s v="London"/>
    <x v="0"/>
    <x v="0"/>
    <n v="769"/>
    <n v="1414"/>
    <n v="1"/>
    <n v="0"/>
    <n v="0"/>
    <n v="0"/>
    <n v="0"/>
    <n v="0"/>
    <n v="0"/>
    <n v="0"/>
    <n v="1"/>
    <n v="1"/>
    <n v="0"/>
    <n v="0"/>
    <n v="0"/>
    <n v="0"/>
    <n v="0"/>
    <n v="9.6300000000000008"/>
    <n v="2.798"/>
    <n v="22"/>
    <n v="2.008"/>
    <n v="0"/>
    <n v="0"/>
    <n v="0"/>
    <n v="0"/>
    <n v="0"/>
    <n v="0"/>
    <n v="2.008"/>
    <n v="0.28499999999999998"/>
    <n v="221.27"/>
    <n v="0"/>
    <n v="0"/>
    <n v="0"/>
    <n v="0"/>
    <n v="0"/>
    <n v="471.45"/>
    <n v="1.595"/>
    <n v="373"/>
    <n v="1"/>
    <n v="0"/>
    <n v="0"/>
    <n v="0"/>
    <n v="0"/>
    <n v="0"/>
    <n v="0.26500000000000001"/>
    <n v="5.867"/>
    <n v="36.033333333333331"/>
    <n v="1.7956333333333334"/>
    <n v="0"/>
    <n v="0"/>
    <n v="0"/>
    <n v="0"/>
    <n v="0"/>
    <n v="0"/>
    <n v="0"/>
    <n v="0"/>
    <n v="0"/>
    <n v="0"/>
    <n v="613"/>
    <n v="73"/>
    <n v="3"/>
    <n v="0"/>
    <n v="649"/>
    <n v="1027"/>
    <n v="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6.3"/>
    <n v="2"/>
    <n v="-1.6928571428571413"/>
    <n v="-0.46219454887217992"/>
    <n v="-0.65535714285714297"/>
    <n v="-0.11208953690171726"/>
    <n v="2384"/>
    <n v="1.9735233627477999"/>
    <n v="4.0829572186001304"/>
    <n v="5.9371952058688002"/>
    <n v="0"/>
    <n v="3.5652480687817398"/>
    <n v="0"/>
    <n v="0.77"/>
    <n v="1.7"/>
    <n v="0.9"/>
    <n v="0.151"/>
    <n v="7.9000000000000001E-2"/>
    <n v="0.154"/>
    <n v="73341.14"/>
    <n v="1"/>
    <n v="1.64"/>
    <n v="0"/>
    <n v="360.13400000000001"/>
    <n v="0"/>
    <n v="0"/>
    <n v="986.64000000000021"/>
    <n v="0"/>
    <n v="0"/>
    <n v="93.936000000000007"/>
    <n v="266.19799999999998"/>
    <n v="360.13400000000001"/>
    <n v="0"/>
    <n v="0"/>
    <n v="553.20999999999992"/>
    <n v="433.43"/>
    <n v="0"/>
    <n v="0"/>
    <n v="0"/>
    <n v="-52.294117647058826"/>
    <n v="-15.176470588235293"/>
    <n v="24.121212121212121"/>
    <n v="-53.558823529411768"/>
    <n v="-51.558823529411768"/>
    <n v="19.606060606060606"/>
    <n v="0"/>
    <n v="0"/>
    <n v="0"/>
    <n v="0"/>
    <n v="0"/>
    <n v="0"/>
    <n v="0"/>
    <n v="0"/>
    <n v="615"/>
    <n v="615"/>
    <n v="0"/>
    <n v="0"/>
    <n v="0"/>
    <n v="1300"/>
    <n v="2453"/>
    <n v="625"/>
    <n v="1240"/>
    <n v="0"/>
    <n v="0"/>
    <n v="0"/>
    <n v="0"/>
    <n v="0"/>
    <n v="0"/>
    <n v="0"/>
    <n v="22"/>
    <n v="26"/>
    <n v="1"/>
    <n v="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512.26666666666665"/>
    <n v="0.66614651061985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2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"/>
    <n v="0"/>
    <n v="0"/>
    <n v="0"/>
    <n v="150"/>
    <n v="10"/>
    <n v="0"/>
    <n v="0"/>
    <n v="490"/>
    <n v="0"/>
    <n v="0"/>
    <n v="150"/>
  </r>
  <r>
    <x v="532"/>
    <s v="London"/>
    <x v="0"/>
    <x v="0"/>
    <n v="683"/>
    <n v="1306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2.093"/>
    <n v="0"/>
    <n v="0"/>
    <n v="0"/>
    <n v="0"/>
    <n v="0"/>
    <n v="0"/>
    <n v="2.093"/>
    <n v="0.32700000000000001"/>
    <n v="232.18"/>
    <n v="0"/>
    <n v="0"/>
    <n v="0"/>
    <n v="0"/>
    <n v="0"/>
    <n v="273.82"/>
    <n v="1.752"/>
    <n v="292"/>
    <n v="0"/>
    <n v="0"/>
    <n v="0"/>
    <n v="0"/>
    <n v="0"/>
    <n v="0"/>
    <n v="0.154"/>
    <n v="5.7750000000000004"/>
    <n v="36.033333333333331"/>
    <n v="1.7956333333333334"/>
    <n v="0"/>
    <n v="0"/>
    <n v="0"/>
    <n v="0"/>
    <n v="0"/>
    <n v="0"/>
    <n v="0"/>
    <n v="0"/>
    <n v="0"/>
    <n v="0"/>
    <n v="466"/>
    <n v="52"/>
    <n v="34"/>
    <n v="0"/>
    <n v="772"/>
    <n v="920"/>
    <n v="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3"/>
    <n v="7.9"/>
    <n v="2.3071428571428596"/>
    <n v="0.62991071428571477"/>
    <n v="-0.9553571428571429"/>
    <n v="-0.1634002785896968"/>
    <n v="2147"/>
    <n v="1.8352678727038201"/>
    <n v="3.8077677987271699"/>
    <n v="5.7458460495082999"/>
    <n v="0"/>
    <n v="3.3554101918516301"/>
    <n v="0"/>
    <n v="0.77900000000000003"/>
    <n v="1.6"/>
    <n v="0.8"/>
    <n v="0.14799999999999999"/>
    <n v="7.2999999999999995E-2"/>
    <n v="0.13500000000000001"/>
    <n v="78338.36"/>
    <n v="1"/>
    <n v="1.66"/>
    <n v="0"/>
    <n v="360.53300000000002"/>
    <n v="0"/>
    <n v="0"/>
    <n v="755.5100000000001"/>
    <n v="0"/>
    <n v="0"/>
    <n v="2.802"/>
    <n v="357.73099999999999"/>
    <n v="360.53300000000002"/>
    <n v="0"/>
    <n v="0"/>
    <n v="56.99"/>
    <n v="698.5200000000001"/>
    <n v="0"/>
    <n v="0"/>
    <n v="0"/>
    <n v="-53.323529411764703"/>
    <n v="-14.088235294117647"/>
    <n v="24.636363636363637"/>
    <n v="-54.029411764705884"/>
    <n v="-51.676470588235297"/>
    <n v="20.272727272727273"/>
    <n v="0"/>
    <n v="0"/>
    <n v="0"/>
    <n v="0"/>
    <n v="0"/>
    <n v="0"/>
    <n v="0"/>
    <n v="0"/>
    <n v="576"/>
    <n v="576"/>
    <n v="0"/>
    <n v="0"/>
    <n v="0"/>
    <n v="1062"/>
    <n v="1851"/>
    <n v="599"/>
    <n v="1175"/>
    <n v="0"/>
    <n v="0"/>
    <n v="0"/>
    <n v="0"/>
    <n v="0"/>
    <n v="0"/>
    <n v="0"/>
    <n v="81"/>
    <n v="22"/>
    <n v="61"/>
    <n v="1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635.26666666666665"/>
    <n v="0.9301122498779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"/>
    <n v="0"/>
    <n v="0"/>
    <n v="0"/>
    <n v="160"/>
    <n v="0"/>
    <n v="0"/>
    <n v="0"/>
    <n v="620"/>
    <n v="0"/>
    <n v="0"/>
    <n v="160"/>
  </r>
  <r>
    <x v="533"/>
    <s v="London"/>
    <x v="0"/>
    <x v="0"/>
    <n v="656"/>
    <n v="1326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2.7320000000000002"/>
    <n v="0"/>
    <n v="0"/>
    <n v="0"/>
    <n v="0"/>
    <n v="0"/>
    <n v="0"/>
    <n v="2.7320000000000002"/>
    <n v="0.36299999999999999"/>
    <n v="242.39"/>
    <n v="0"/>
    <n v="0"/>
    <n v="0"/>
    <n v="0"/>
    <n v="0"/>
    <n v="145.15"/>
    <n v="1.744"/>
    <n v="250"/>
    <n v="0"/>
    <n v="0"/>
    <n v="0"/>
    <n v="0"/>
    <n v="0"/>
    <n v="0"/>
    <n v="0.14699999999999999"/>
    <n v="5.7089999999999996"/>
    <n v="36.033333333333331"/>
    <n v="1.7956333333333334"/>
    <n v="0"/>
    <n v="0"/>
    <n v="0"/>
    <n v="0"/>
    <n v="0"/>
    <n v="0"/>
    <n v="0"/>
    <n v="0"/>
    <n v="0"/>
    <n v="0"/>
    <n v="449"/>
    <n v="47"/>
    <n v="11"/>
    <n v="0"/>
    <n v="698"/>
    <n v="1006"/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999999999999997E-2"/>
    <n v="0"/>
    <n v="9.8000000000000007"/>
    <n v="0"/>
    <n v="1.8071428571428596"/>
    <n v="0.49339755639097799"/>
    <n v="-0.88035714285714295"/>
    <n v="-0.15057259316770191"/>
    <n v="2236"/>
    <n v="1.8379201663458999"/>
    <n v="3.8119096398429599"/>
    <n v="5.9901212795051597"/>
    <n v="0"/>
    <n v="3.3258008189052699"/>
    <n v="0"/>
    <n v="0.78100000000000003"/>
    <n v="1.6"/>
    <n v="0.8"/>
    <n v="0.14599999999999999"/>
    <n v="7.3999999999999996E-2"/>
    <n v="0.13600000000000001"/>
    <n v="81799.070000000007"/>
    <n v="1"/>
    <n v="1.67"/>
    <n v="0"/>
    <n v="204.08500000000001"/>
    <n v="0"/>
    <n v="0"/>
    <n v="451.36"/>
    <n v="0"/>
    <n v="0"/>
    <n v="1.4359999999999999"/>
    <n v="202.649"/>
    <n v="204.08500000000001"/>
    <n v="0"/>
    <n v="0"/>
    <n v="24.63"/>
    <n v="426.73"/>
    <n v="0"/>
    <n v="0"/>
    <n v="0"/>
    <n v="-54.676470588235297"/>
    <n v="-16.411764705882351"/>
    <n v="7"/>
    <n v="-54.852941176470587"/>
    <n v="-50.529411764705884"/>
    <n v="21.060606060606062"/>
    <n v="0"/>
    <n v="0"/>
    <n v="0"/>
    <n v="0"/>
    <n v="0"/>
    <n v="0"/>
    <n v="0"/>
    <n v="0"/>
    <n v="527"/>
    <n v="527"/>
    <n v="0"/>
    <n v="0"/>
    <n v="0"/>
    <n v="1188"/>
    <n v="2602"/>
    <n v="537"/>
    <n v="1064"/>
    <n v="0"/>
    <n v="0"/>
    <n v="0"/>
    <n v="0"/>
    <n v="0"/>
    <n v="0"/>
    <n v="0"/>
    <n v="5"/>
    <n v="21"/>
    <n v="60"/>
    <n v="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561.26666666666665"/>
    <n v="0.85558943089430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"/>
    <n v="0"/>
    <n v="0"/>
    <n v="0"/>
    <n v="190"/>
    <n v="0"/>
    <n v="0"/>
    <n v="0"/>
    <n v="460"/>
    <n v="0"/>
    <n v="0"/>
    <n v="190"/>
  </r>
  <r>
    <x v="534"/>
    <s v="London"/>
    <x v="0"/>
    <x v="0"/>
    <n v="794"/>
    <n v="138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3.2189999999999999"/>
    <n v="0"/>
    <n v="0"/>
    <n v="0"/>
    <n v="0"/>
    <n v="0"/>
    <n v="0"/>
    <n v="3.2189999999999999"/>
    <n v="0.39700000000000002"/>
    <n v="301.12"/>
    <n v="0"/>
    <n v="0"/>
    <n v="0"/>
    <n v="0"/>
    <n v="0"/>
    <n v="178.7"/>
    <n v="2.141"/>
    <n v="257"/>
    <n v="0"/>
    <n v="0"/>
    <n v="0"/>
    <n v="0"/>
    <n v="0"/>
    <n v="0"/>
    <n v="0.14699999999999999"/>
    <n v="6.15"/>
    <n v="36.033333333333331"/>
    <n v="1.7956333333333334"/>
    <n v="0"/>
    <n v="0"/>
    <n v="0"/>
    <n v="0"/>
    <n v="0"/>
    <n v="0"/>
    <n v="0"/>
    <n v="0"/>
    <n v="0"/>
    <n v="0"/>
    <n v="494"/>
    <n v="68"/>
    <n v="6"/>
    <n v="0"/>
    <n v="779"/>
    <n v="901"/>
    <n v="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"/>
    <n v="0"/>
    <n v="-1.8928571428571415"/>
    <n v="-0.51679981203007463"/>
    <n v="-0.9553571428571429"/>
    <n v="-0.1634002785896968"/>
    <n v="2062"/>
    <n v="1.83901293055337"/>
    <n v="3.7601580388059199"/>
    <n v="6.1787041499501498"/>
    <n v="0"/>
    <n v="3.3640607401054399"/>
    <n v="0"/>
    <n v="0.77500000000000002"/>
    <n v="1.6"/>
    <n v="0.8"/>
    <n v="0.14799999999999999"/>
    <n v="7.6999999999999999E-2"/>
    <n v="0.14799999999999999"/>
    <n v="83123.64"/>
    <n v="1"/>
    <n v="1.66"/>
    <n v="0"/>
    <n v="190.37100000000001"/>
    <n v="0"/>
    <n v="0"/>
    <n v="425.05999999999995"/>
    <n v="0"/>
    <n v="0"/>
    <n v="0"/>
    <n v="190.37100000000001"/>
    <n v="190.37100000000001"/>
    <n v="0"/>
    <n v="0"/>
    <n v="0"/>
    <n v="425.05999999999995"/>
    <n v="0"/>
    <n v="0"/>
    <n v="0"/>
    <n v="-53.676470588235297"/>
    <n v="-12.941176470588236"/>
    <n v="21.333333333333332"/>
    <n v="-54.970588235294116"/>
    <n v="-51.058823529411768"/>
    <n v="20.666666666666668"/>
    <n v="0"/>
    <n v="0"/>
    <n v="0"/>
    <n v="0"/>
    <n v="0"/>
    <n v="0"/>
    <n v="0"/>
    <n v="0"/>
    <n v="553"/>
    <n v="553"/>
    <n v="0"/>
    <n v="0"/>
    <n v="0"/>
    <n v="1494"/>
    <n v="3232"/>
    <n v="511"/>
    <n v="1064"/>
    <n v="0"/>
    <n v="0"/>
    <n v="0"/>
    <n v="0"/>
    <n v="0"/>
    <n v="0"/>
    <n v="0"/>
    <n v="44"/>
    <n v="23"/>
    <n v="1"/>
    <n v="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642.26666666666665"/>
    <n v="0.80890008396305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2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"/>
    <n v="0"/>
    <n v="0"/>
    <n v="0"/>
    <n v="130"/>
    <n v="0"/>
    <n v="0"/>
    <n v="0"/>
    <n v="650"/>
    <n v="0"/>
    <n v="0"/>
    <n v="130"/>
  </r>
  <r>
    <x v="535"/>
    <s v="London"/>
    <x v="0"/>
    <x v="0"/>
    <n v="1061"/>
    <n v="1782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3.2450000000000001"/>
    <n v="0"/>
    <n v="0"/>
    <n v="0"/>
    <n v="0"/>
    <n v="0"/>
    <n v="0"/>
    <n v="3.2450000000000001"/>
    <n v="0.40200000000000002"/>
    <n v="311.98999999999899"/>
    <n v="0"/>
    <n v="0"/>
    <n v="0"/>
    <n v="13.19"/>
    <n v="0.13800000000000001"/>
    <n v="191.83"/>
    <n v="2.2679999999999998"/>
    <n v="273"/>
    <n v="0"/>
    <n v="0"/>
    <n v="0"/>
    <n v="0"/>
    <n v="0"/>
    <n v="0"/>
    <n v="0.14599999999999999"/>
    <n v="7.1559999999999997"/>
    <n v="36.033333333333331"/>
    <n v="1.7956333333333334"/>
    <n v="0"/>
    <n v="0"/>
    <n v="0"/>
    <n v="0"/>
    <n v="0"/>
    <n v="0"/>
    <n v="0"/>
    <n v="0"/>
    <n v="0"/>
    <n v="0"/>
    <n v="469"/>
    <n v="63"/>
    <n v="0"/>
    <n v="0"/>
    <n v="863"/>
    <n v="1330"/>
    <n v="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-4.9928571428571411"/>
    <n v="-1.3631813909774428"/>
    <n v="-0.9553571428571429"/>
    <n v="-0.1634002785896968"/>
    <n v="2190"/>
    <n v="1.8953577533358199"/>
    <n v="3.93335172425562"/>
    <n v="5.7777720764984002"/>
    <n v="0"/>
    <n v="3.5194216697404701"/>
    <n v="0"/>
    <n v="0.76200000000000001"/>
    <n v="1.7"/>
    <n v="0.8"/>
    <n v="0.157"/>
    <n v="8.2000000000000003E-2"/>
    <n v="0.19900000000000001"/>
    <n v="85881.42"/>
    <n v="1"/>
    <n v="1.66"/>
    <n v="0"/>
    <n v="266.26900000000001"/>
    <n v="0"/>
    <n v="0"/>
    <n v="656.56000000000006"/>
    <n v="0"/>
    <n v="0"/>
    <n v="0"/>
    <n v="266.26900000000001"/>
    <n v="266.26900000000001"/>
    <n v="0"/>
    <n v="0"/>
    <n v="0"/>
    <n v="656.56000000000006"/>
    <n v="0"/>
    <n v="0"/>
    <n v="0"/>
    <n v="-54.617647058823529"/>
    <n v="-10.382352941176471"/>
    <n v="12.941176470588236"/>
    <n v="-53.323529411764703"/>
    <n v="-50.264705882352942"/>
    <n v="20.969696969696969"/>
    <n v="0"/>
    <n v="0"/>
    <n v="0"/>
    <n v="0"/>
    <n v="0"/>
    <n v="0"/>
    <n v="0"/>
    <n v="0"/>
    <n v="653"/>
    <n v="653"/>
    <n v="0"/>
    <n v="0"/>
    <n v="0"/>
    <n v="1691"/>
    <n v="3601"/>
    <n v="586"/>
    <n v="1239"/>
    <n v="0"/>
    <n v="0"/>
    <n v="0"/>
    <n v="0"/>
    <n v="1"/>
    <n v="0"/>
    <n v="0"/>
    <n v="9"/>
    <n v="22"/>
    <n v="0"/>
    <n v="1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726.26666666666665"/>
    <n v="0.68451146716933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6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0"/>
    <n v="0"/>
    <n v="0"/>
    <n v="0"/>
    <n v="190"/>
    <n v="10"/>
    <n v="0"/>
    <n v="0"/>
    <n v="660"/>
    <n v="0"/>
    <n v="0"/>
    <n v="190"/>
  </r>
  <r>
    <x v="536"/>
    <s v="London"/>
    <x v="0"/>
    <x v="0"/>
    <n v="1246"/>
    <n v="2178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3.4809999999999999"/>
    <n v="0"/>
    <n v="0"/>
    <n v="0"/>
    <n v="0"/>
    <n v="0"/>
    <n v="0"/>
    <n v="3.4809999999999999"/>
    <n v="0.39600000000000002"/>
    <n v="289.33999999999997"/>
    <n v="0"/>
    <n v="0"/>
    <n v="0"/>
    <n v="169.13"/>
    <n v="1.4610000000000001"/>
    <n v="74.77"/>
    <n v="1.1519999999999999"/>
    <n v="332"/>
    <n v="0"/>
    <n v="0"/>
    <n v="0"/>
    <n v="0"/>
    <n v="0"/>
    <n v="0"/>
    <n v="0.215"/>
    <n v="7.6989999999999998"/>
    <n v="36.033333333333331"/>
    <n v="1.7956333333333334"/>
    <n v="0"/>
    <n v="0"/>
    <n v="0"/>
    <n v="0"/>
    <n v="0"/>
    <n v="0"/>
    <n v="0"/>
    <n v="0"/>
    <n v="0"/>
    <n v="0"/>
    <n v="465"/>
    <n v="63"/>
    <n v="3"/>
    <n v="0"/>
    <n v="995"/>
    <n v="1708"/>
    <n v="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8.6999999999999993"/>
    <n v="5.0999999999999996"/>
    <n v="0.70714285714285818"/>
    <n v="0.19306860902255663"/>
    <n v="-0.65535714285714297"/>
    <n v="-0.11208953690171726"/>
    <n v="1637"/>
    <n v="1.7677699349178899"/>
    <n v="3.5921523853905701"/>
    <n v="5.07895261065838"/>
    <n v="0"/>
    <n v="3.1534492451704299"/>
    <n v="0"/>
    <n v="0.78100000000000003"/>
    <n v="1.6"/>
    <n v="0.8"/>
    <n v="0.14699999999999999"/>
    <n v="7.1999999999999995E-2"/>
    <n v="0.192"/>
    <n v="90954.86"/>
    <n v="1"/>
    <n v="1.6"/>
    <n v="0"/>
    <n v="332.858"/>
    <n v="0"/>
    <n v="0"/>
    <n v="834.90999999999599"/>
    <n v="0"/>
    <n v="0"/>
    <n v="0"/>
    <n v="332.858"/>
    <n v="332.858"/>
    <n v="0"/>
    <n v="0"/>
    <n v="0"/>
    <n v="834.90999999999599"/>
    <n v="0"/>
    <n v="0"/>
    <n v="0"/>
    <n v="-58.764705882352942"/>
    <n v="-13.352941176470589"/>
    <n v="11.352941176470589"/>
    <n v="-54.088235294117645"/>
    <n v="-30.575757575757574"/>
    <n v="13.181818181818182"/>
    <n v="0"/>
    <n v="0"/>
    <n v="0"/>
    <n v="0"/>
    <n v="0"/>
    <n v="0"/>
    <n v="0"/>
    <n v="0"/>
    <n v="838"/>
    <n v="838"/>
    <n v="0"/>
    <n v="0"/>
    <n v="0"/>
    <n v="2085"/>
    <n v="4335"/>
    <n v="735"/>
    <n v="1573"/>
    <n v="0"/>
    <n v="0"/>
    <n v="0"/>
    <n v="0"/>
    <n v="0"/>
    <n v="1"/>
    <n v="0"/>
    <n v="28"/>
    <n v="10"/>
    <n v="0"/>
    <n v="1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858.26666666666665"/>
    <n v="0.68881754949170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8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"/>
    <n v="0"/>
    <n v="10"/>
    <n v="0"/>
    <n v="260"/>
    <n v="0"/>
    <n v="0"/>
    <n v="0"/>
    <n v="690"/>
    <n v="0"/>
    <n v="0"/>
    <n v="260"/>
  </r>
  <r>
    <x v="537"/>
    <s v="London"/>
    <x v="0"/>
    <x v="0"/>
    <n v="960"/>
    <n v="1855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3.363"/>
    <n v="0"/>
    <n v="0"/>
    <n v="0"/>
    <n v="0"/>
    <n v="0"/>
    <n v="0"/>
    <n v="3.363"/>
    <n v="0.41799999999999998"/>
    <n v="307.599999999999"/>
    <n v="0"/>
    <n v="0"/>
    <n v="0"/>
    <n v="106.97"/>
    <n v="1.2270000000000001"/>
    <n v="54.6"/>
    <n v="0.93700000000000006"/>
    <n v="290"/>
    <n v="0"/>
    <n v="0"/>
    <n v="0"/>
    <n v="0"/>
    <n v="0"/>
    <n v="0"/>
    <n v="0.24399999999999999"/>
    <n v="6.8440000000000003"/>
    <n v="36.033333333333331"/>
    <n v="1.7956333333333334"/>
    <n v="0"/>
    <n v="0"/>
    <n v="0"/>
    <n v="0"/>
    <n v="0"/>
    <n v="0"/>
    <n v="0"/>
    <n v="0"/>
    <n v="0"/>
    <n v="0"/>
    <n v="521"/>
    <n v="94"/>
    <n v="0"/>
    <n v="0"/>
    <n v="834"/>
    <n v="1365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"/>
    <n v="0"/>
    <n v="2.128571428571429"/>
    <n v="0.29670465225563908"/>
    <n v="-1.5642857142857143"/>
    <n v="-0.43808001461454155"/>
    <n v="1652"/>
    <n v="1.8529541794506501"/>
    <n v="3.8249810033651102"/>
    <n v="5.0785828720617703"/>
    <n v="0"/>
    <n v="3.2568706280213502"/>
    <n v="0"/>
    <n v="0.77200000000000002"/>
    <n v="1.6"/>
    <n v="0.9"/>
    <n v="0.151"/>
    <n v="7.6999999999999999E-2"/>
    <n v="0.19400000000000001"/>
    <n v="72121.83"/>
    <n v="1"/>
    <n v="1.55"/>
    <n v="0"/>
    <n v="320.85399999999998"/>
    <n v="0"/>
    <n v="0"/>
    <n v="797.86999999999966"/>
    <n v="0"/>
    <n v="0"/>
    <n v="0"/>
    <n v="320.85399999999998"/>
    <n v="320.85399999999998"/>
    <n v="0"/>
    <n v="0"/>
    <n v="0"/>
    <n v="797.86999999999966"/>
    <n v="0"/>
    <n v="0"/>
    <n v="0"/>
    <n v="-60.058823529411768"/>
    <n v="-20.176470588235293"/>
    <n v="13.5"/>
    <n v="-55.117647058823529"/>
    <n v="-32.939393939393938"/>
    <n v="10.787878787878787"/>
    <n v="0"/>
    <n v="0"/>
    <n v="0"/>
    <n v="0"/>
    <n v="0"/>
    <n v="0"/>
    <n v="0"/>
    <n v="0"/>
    <n v="675"/>
    <n v="675"/>
    <n v="0"/>
    <n v="0"/>
    <n v="0"/>
    <n v="1785"/>
    <n v="3630"/>
    <n v="567"/>
    <n v="1242"/>
    <n v="0"/>
    <n v="0"/>
    <n v="0"/>
    <n v="0"/>
    <n v="0"/>
    <n v="0"/>
    <n v="1"/>
    <n v="17"/>
    <n v="13"/>
    <n v="0"/>
    <n v="1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697.26666666666665"/>
    <n v="0.72631944444444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"/>
    <n v="0"/>
    <n v="20"/>
    <n v="0"/>
    <n v="210"/>
    <n v="0"/>
    <n v="0"/>
    <n v="0"/>
    <n v="620"/>
    <n v="0"/>
    <n v="0"/>
    <n v="210"/>
  </r>
  <r>
    <x v="538"/>
    <s v="London"/>
    <x v="0"/>
    <x v="0"/>
    <n v="785"/>
    <n v="1356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3.677"/>
    <n v="0"/>
    <n v="0"/>
    <n v="0"/>
    <n v="0"/>
    <n v="0"/>
    <n v="0"/>
    <n v="3.677"/>
    <n v="0.434"/>
    <n v="328.03"/>
    <n v="0"/>
    <n v="0"/>
    <n v="0"/>
    <n v="85.9"/>
    <n v="1.0489999999999999"/>
    <n v="49.87"/>
    <n v="0.79100000000000004"/>
    <n v="233"/>
    <n v="0"/>
    <n v="0"/>
    <n v="0"/>
    <n v="0"/>
    <n v="0"/>
    <n v="0"/>
    <n v="0.22600000000000001"/>
    <n v="6.085"/>
    <n v="36.033333333333331"/>
    <n v="1.7956333333333334"/>
    <n v="0"/>
    <n v="0"/>
    <n v="0"/>
    <n v="0"/>
    <n v="0"/>
    <n v="0"/>
    <n v="0"/>
    <n v="0"/>
    <n v="0"/>
    <n v="0"/>
    <n v="465"/>
    <n v="73"/>
    <n v="6"/>
    <n v="0"/>
    <n v="526"/>
    <n v="943"/>
    <n v="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1.3285714285714292"/>
    <n v="0.18519149436090229"/>
    <n v="-1.5642857142857143"/>
    <n v="-0.43808001461454155"/>
    <n v="2686"/>
    <n v="2.0992282357246399"/>
    <n v="4.2540935255472201"/>
    <n v="5.5949492583918801"/>
    <n v="0"/>
    <n v="3.6828397868611198"/>
    <n v="0"/>
    <n v="0.753"/>
    <n v="1.8"/>
    <n v="1.1000000000000001"/>
    <n v="0.16500000000000001"/>
    <n v="8.2000000000000003E-2"/>
    <n v="0.191"/>
    <n v="68552.5"/>
    <n v="1"/>
    <n v="1.64"/>
    <n v="0"/>
    <n v="128.48099999999999"/>
    <n v="0"/>
    <n v="0"/>
    <n v="357.56"/>
    <n v="0"/>
    <n v="0"/>
    <n v="0"/>
    <n v="128.48099999999999"/>
    <n v="128.48099999999999"/>
    <n v="0"/>
    <n v="0"/>
    <n v="0"/>
    <n v="357.56"/>
    <n v="0"/>
    <n v="0"/>
    <n v="0"/>
    <n v="-50.029411764705884"/>
    <n v="-15.029411764705882"/>
    <n v="8.2121212121212128"/>
    <n v="-53.147058823529413"/>
    <n v="-50.176470588235297"/>
    <n v="19.272727272727273"/>
    <n v="0"/>
    <n v="0"/>
    <n v="0"/>
    <n v="0"/>
    <n v="0"/>
    <n v="0"/>
    <n v="0"/>
    <n v="0"/>
    <n v="629"/>
    <n v="629"/>
    <n v="0"/>
    <n v="0"/>
    <n v="0"/>
    <n v="1529"/>
    <n v="3252"/>
    <n v="627"/>
    <n v="1256"/>
    <n v="0"/>
    <n v="0"/>
    <n v="0"/>
    <n v="0"/>
    <n v="0"/>
    <n v="0"/>
    <n v="0"/>
    <n v="20"/>
    <n v="22"/>
    <n v="0"/>
    <n v="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76666666666665"/>
    <n v="389.26666666666665"/>
    <n v="0.49588110403397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.2666666666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"/>
    <n v="0"/>
    <n v="0"/>
    <n v="0"/>
    <n v="100"/>
    <n v="10"/>
    <n v="0"/>
    <n v="0"/>
    <n v="440"/>
    <n v="0"/>
    <n v="0"/>
    <n v="100"/>
  </r>
  <r>
    <x v="539"/>
    <s v="London"/>
    <x v="0"/>
    <x v="0"/>
    <n v="806"/>
    <n v="1355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3.153"/>
    <n v="0"/>
    <n v="0"/>
    <n v="0"/>
    <n v="0"/>
    <n v="0"/>
    <n v="0"/>
    <n v="3.153"/>
    <n v="0.41599999999999998"/>
    <n v="309.38"/>
    <n v="0"/>
    <n v="0"/>
    <n v="0"/>
    <n v="81.45"/>
    <n v="1.012"/>
    <n v="42.23"/>
    <n v="0.60299999999999998"/>
    <n v="230"/>
    <n v="0"/>
    <n v="0"/>
    <n v="0"/>
    <n v="0"/>
    <n v="0"/>
    <n v="0"/>
    <n v="0.28199999999999997"/>
    <n v="5.8650000000000002"/>
    <n v="31.870967741935484"/>
    <n v="3.5630322580645162"/>
    <n v="0"/>
    <n v="0"/>
    <n v="0"/>
    <n v="0"/>
    <n v="0"/>
    <n v="0"/>
    <n v="0"/>
    <n v="0"/>
    <n v="0"/>
    <n v="0"/>
    <n v="451"/>
    <n v="59"/>
    <n v="27"/>
    <n v="0"/>
    <n v="477"/>
    <n v="844"/>
    <n v="13434"/>
    <n v="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999999999999996"/>
    <n v="0"/>
    <n v="-0.57142857142857117"/>
    <n v="-7.9652255639097683E-2"/>
    <n v="-1.5642857142857143"/>
    <n v="-0.43808001461454155"/>
    <n v="2448"/>
    <n v="2.0173071368553699"/>
    <n v="4.1277652346369003"/>
    <n v="5.69780355223266"/>
    <n v="0"/>
    <n v="3.65518332820296"/>
    <n v="0"/>
    <n v="0.75800000000000001"/>
    <n v="1.8"/>
    <n v="0.9"/>
    <n v="0.161"/>
    <n v="8.1000000000000003E-2"/>
    <n v="0.182"/>
    <n v="70245.59"/>
    <n v="1"/>
    <n v="1.65"/>
    <n v="0"/>
    <n v="177.71"/>
    <n v="0"/>
    <n v="0"/>
    <n v="391.77"/>
    <n v="0"/>
    <n v="0"/>
    <n v="0"/>
    <n v="177.71"/>
    <n v="177.71"/>
    <n v="0"/>
    <n v="0"/>
    <n v="0"/>
    <n v="391.77"/>
    <n v="0"/>
    <n v="0"/>
    <n v="0"/>
    <n v="-50.529411764705884"/>
    <n v="-12.382352941176471"/>
    <n v="20.666666666666668"/>
    <n v="-52.705882352941174"/>
    <n v="-49.294117647058826"/>
    <n v="19.303030303030305"/>
    <n v="0"/>
    <n v="0"/>
    <n v="0"/>
    <n v="0"/>
    <n v="0"/>
    <n v="0"/>
    <n v="0"/>
    <n v="0"/>
    <n v="7143"/>
    <n v="7143"/>
    <n v="0"/>
    <n v="0"/>
    <n v="0"/>
    <n v="1482"/>
    <n v="3194"/>
    <n v="55173"/>
    <n v="62316"/>
    <n v="0"/>
    <n v="0"/>
    <n v="0"/>
    <n v="0"/>
    <n v="0"/>
    <n v="0"/>
    <n v="0"/>
    <n v="61337"/>
    <n v="19"/>
    <n v="0"/>
    <n v="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.32258064516128"/>
    <n v="378.54838709677421"/>
    <n v="0.46966301128632038"/>
    <n v="0"/>
    <n v="0"/>
    <n v="0"/>
    <n v="0"/>
    <n v="0"/>
    <n v="1.3970223325062034"/>
    <n v="0"/>
    <n v="0"/>
    <n v="0"/>
    <n v="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.54838709677421"/>
    <n v="0"/>
    <n v="0"/>
    <n v="0"/>
    <n v="0"/>
    <n v="0"/>
    <n v="0"/>
    <n v="0"/>
    <n v="0"/>
    <n v="0"/>
    <n v="0"/>
    <n v="0"/>
    <n v="0"/>
    <n v="0"/>
    <n v="1126"/>
    <n v="0"/>
    <n v="0"/>
    <n v="0"/>
    <n v="0"/>
    <n v="0"/>
    <n v="0"/>
    <n v="0"/>
    <n v="0"/>
    <n v="320"/>
    <n v="0"/>
    <n v="0"/>
    <n v="0"/>
    <n v="180"/>
    <n v="0"/>
    <n v="0"/>
    <n v="0"/>
    <n v="320"/>
    <n v="0"/>
    <n v="0"/>
    <n v="180"/>
  </r>
  <r>
    <x v="540"/>
    <s v="London"/>
    <x v="0"/>
    <x v="0"/>
    <n v="1143"/>
    <n v="1732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3.484"/>
    <n v="0"/>
    <n v="0"/>
    <n v="0"/>
    <n v="0"/>
    <n v="0"/>
    <n v="0"/>
    <n v="3.484"/>
    <n v="0.46800000000000003"/>
    <n v="311.70999999999998"/>
    <n v="0"/>
    <n v="0"/>
    <n v="0"/>
    <n v="108.15"/>
    <n v="1.2390000000000001"/>
    <n v="44.26"/>
    <n v="0.64100000000000001"/>
    <n v="252"/>
    <n v="0"/>
    <n v="0"/>
    <n v="0"/>
    <n v="0"/>
    <n v="0"/>
    <n v="0"/>
    <n v="0.23599999999999999"/>
    <n v="6.4989999999999997"/>
    <n v="31.870967741935484"/>
    <n v="3.5630322580645162"/>
    <n v="0"/>
    <n v="0"/>
    <n v="0"/>
    <n v="0"/>
    <n v="0"/>
    <n v="0"/>
    <n v="0"/>
    <n v="0"/>
    <n v="0"/>
    <n v="0"/>
    <n v="474"/>
    <n v="55"/>
    <n v="84"/>
    <n v="756"/>
    <n v="683"/>
    <n v="1387"/>
    <n v="19033"/>
    <n v="1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6.8"/>
    <n v="129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"/>
    <n v="2.1"/>
    <n v="-0.871428571428571"/>
    <n v="-0.12146968984962397"/>
    <n v="-1.5642857142857143"/>
    <n v="-0.43808001461454155"/>
    <n v="2789"/>
    <n v="2.0316244455028998"/>
    <n v="4.0208173112547296"/>
    <n v="5.5150214359507501"/>
    <n v="0"/>
    <n v="3.6678735011522599"/>
    <n v="0"/>
    <n v="0.73299999999999998"/>
    <n v="1.9"/>
    <n v="1"/>
    <n v="0.17399999999999999"/>
    <n v="9.4E-2"/>
    <n v="0.219"/>
    <n v="78802.880000000005"/>
    <n v="1"/>
    <n v="1.67"/>
    <n v="0"/>
    <n v="204.155"/>
    <n v="0"/>
    <n v="0"/>
    <n v="430.64000000000004"/>
    <n v="0"/>
    <n v="0"/>
    <n v="0"/>
    <n v="204.155"/>
    <n v="204.155"/>
    <n v="0"/>
    <n v="0"/>
    <n v="0"/>
    <n v="430.64000000000004"/>
    <n v="0"/>
    <n v="0"/>
    <n v="0"/>
    <n v="-32.882352941176471"/>
    <n v="-11.382352941176471"/>
    <n v="4.9090909090909092"/>
    <n v="-49.088235294117645"/>
    <n v="-43.764705882352942"/>
    <n v="16.818181818181817"/>
    <n v="0"/>
    <n v="0"/>
    <n v="0"/>
    <n v="0"/>
    <n v="0"/>
    <n v="736.8"/>
    <n v="129"/>
    <n v="33"/>
    <n v="682"/>
    <n v="682"/>
    <n v="736.8"/>
    <n v="129"/>
    <n v="33"/>
    <n v="1794"/>
    <n v="3633"/>
    <n v="591"/>
    <n v="1273"/>
    <n v="0"/>
    <n v="0"/>
    <n v="0"/>
    <n v="0"/>
    <n v="0"/>
    <n v="0"/>
    <n v="0"/>
    <n v="182"/>
    <n v="19"/>
    <n v="10"/>
    <n v="1056"/>
    <n v="6"/>
    <n v="0"/>
    <n v="0"/>
    <n v="0"/>
    <n v="0"/>
    <n v="0"/>
    <n v="0"/>
    <n v="0"/>
    <n v="0"/>
    <n v="0"/>
    <n v="0"/>
    <n v="769.8"/>
    <n v="0"/>
    <n v="0"/>
    <n v="0"/>
    <n v="0"/>
    <n v="0"/>
    <n v="0"/>
    <n v="769.8"/>
    <n v="769.8"/>
    <n v="130.32258064516128"/>
    <n v="584.54838709677415"/>
    <n v="0.51141591172071232"/>
    <n v="0"/>
    <n v="0"/>
    <n v="0"/>
    <n v="0"/>
    <n v="0"/>
    <n v="1.6220472440944882"/>
    <n v="0"/>
    <n v="0"/>
    <n v="0"/>
    <n v="1854"/>
    <n v="0"/>
    <n v="0"/>
    <n v="0"/>
    <n v="0"/>
    <n v="0"/>
    <n v="0"/>
    <n v="0"/>
    <n v="0"/>
    <n v="0"/>
    <n v="0"/>
    <n v="0"/>
    <n v="0"/>
    <n v="0.67349081364829388"/>
    <n v="0"/>
    <n v="0"/>
    <n v="0"/>
    <n v="0"/>
    <n v="0"/>
    <n v="0"/>
    <n v="0"/>
    <n v="584.54838709677415"/>
    <n v="0"/>
    <n v="0"/>
    <n v="0"/>
    <n v="0"/>
    <n v="0"/>
    <n v="0"/>
    <n v="0"/>
    <n v="0"/>
    <n v="0"/>
    <n v="0"/>
    <n v="0"/>
    <n v="0"/>
    <n v="0"/>
    <n v="1854"/>
    <n v="0"/>
    <n v="0"/>
    <n v="0"/>
    <n v="0"/>
    <n v="0"/>
    <n v="0"/>
    <n v="0"/>
    <n v="0"/>
    <n v="490"/>
    <n v="0"/>
    <n v="0"/>
    <n v="0"/>
    <n v="200"/>
    <n v="0"/>
    <n v="0"/>
    <n v="0"/>
    <n v="490"/>
    <n v="0"/>
    <n v="0"/>
    <n v="200"/>
  </r>
  <r>
    <x v="541"/>
    <s v="London"/>
    <x v="0"/>
    <x v="0"/>
    <n v="1562"/>
    <n v="2247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3.3140000000000001"/>
    <n v="0"/>
    <n v="0"/>
    <n v="0"/>
    <n v="0"/>
    <n v="0"/>
    <n v="0"/>
    <n v="3.3140000000000001"/>
    <n v="0.503"/>
    <n v="334.32"/>
    <n v="0"/>
    <n v="0"/>
    <n v="0"/>
    <n v="104.8"/>
    <n v="1.054"/>
    <n v="45.59"/>
    <n v="0.754"/>
    <n v="331"/>
    <n v="0"/>
    <n v="0"/>
    <n v="0"/>
    <n v="0"/>
    <n v="0"/>
    <n v="0"/>
    <n v="0.33500000000000002"/>
    <n v="7.3230000000000004"/>
    <n v="31.870967741935484"/>
    <n v="3.5630322580645162"/>
    <n v="0"/>
    <n v="0"/>
    <n v="0"/>
    <n v="0"/>
    <n v="0"/>
    <n v="0"/>
    <n v="0"/>
    <n v="0"/>
    <n v="0"/>
    <n v="0"/>
    <n v="673"/>
    <n v="108"/>
    <n v="210"/>
    <n v="1266"/>
    <n v="706"/>
    <n v="1692"/>
    <n v="23858"/>
    <n v="3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5.2"/>
    <n v="226"/>
    <n v="143.9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4.8"/>
    <n v="3"/>
    <n v="-0.871428571428571"/>
    <n v="-0.12146968984962397"/>
    <n v="-1.0642857142857143"/>
    <n v="-0.29805443916697116"/>
    <n v="2450"/>
    <n v="2.99483427846967"/>
    <n v="4.7327689520624299"/>
    <n v="5.5828852559890301"/>
    <n v="0"/>
    <n v="4.4234732143770703"/>
    <n v="0"/>
    <n v="0.65"/>
    <n v="2.7"/>
    <n v="1.9"/>
    <n v="0.214"/>
    <n v="0.13600000000000001"/>
    <n v="0.307"/>
    <n v="74308.2"/>
    <n v="1.002"/>
    <n v="1.71"/>
    <n v="0"/>
    <n v="167.285"/>
    <n v="0"/>
    <n v="0"/>
    <n v="430.92999999999978"/>
    <n v="0"/>
    <n v="0"/>
    <n v="1.7509999999999999"/>
    <n v="165.53399999999999"/>
    <n v="167.285"/>
    <n v="0"/>
    <n v="0"/>
    <n v="30.820000000000004"/>
    <n v="400.10999999999979"/>
    <n v="0"/>
    <n v="0"/>
    <n v="0"/>
    <n v="-38.323529411764703"/>
    <n v="-16.235294117647058"/>
    <n v="-20.558823529411764"/>
    <n v="-49.470588235294116"/>
    <n v="-45.352941176470587"/>
    <n v="18.030303030303031"/>
    <n v="0"/>
    <n v="0"/>
    <n v="0"/>
    <n v="0"/>
    <n v="0"/>
    <n v="1265.2"/>
    <n v="226"/>
    <n v="143.9"/>
    <n v="3860"/>
    <n v="3860"/>
    <n v="1265.2"/>
    <n v="226"/>
    <n v="143.9"/>
    <n v="2778"/>
    <n v="5624"/>
    <n v="17658"/>
    <n v="21518"/>
    <n v="0"/>
    <n v="0"/>
    <n v="0"/>
    <n v="0"/>
    <n v="0"/>
    <n v="0"/>
    <n v="0"/>
    <n v="18729"/>
    <n v="23"/>
    <n v="1342"/>
    <n v="1414"/>
    <n v="9"/>
    <n v="0"/>
    <n v="0"/>
    <n v="0"/>
    <n v="0"/>
    <n v="0"/>
    <n v="0"/>
    <n v="0"/>
    <n v="0"/>
    <n v="0"/>
    <n v="0"/>
    <n v="1409.1000000000001"/>
    <n v="0"/>
    <n v="0"/>
    <n v="0"/>
    <n v="0"/>
    <n v="0"/>
    <n v="0"/>
    <n v="1409.1000000000001"/>
    <n v="1409.1000000000001"/>
    <n v="130.32258064516128"/>
    <n v="607.54838709677415"/>
    <n v="0.38895543348064926"/>
    <n v="0"/>
    <n v="0"/>
    <n v="0"/>
    <n v="0"/>
    <n v="0"/>
    <n v="1.9673495518565942"/>
    <n v="0"/>
    <n v="0"/>
    <n v="0"/>
    <n v="3073"/>
    <n v="0"/>
    <n v="0"/>
    <n v="0"/>
    <n v="0"/>
    <n v="0"/>
    <n v="0"/>
    <n v="0"/>
    <n v="0"/>
    <n v="0"/>
    <n v="0"/>
    <n v="0"/>
    <n v="0"/>
    <n v="0.90211267605633816"/>
    <n v="0"/>
    <n v="0"/>
    <n v="0"/>
    <n v="0"/>
    <n v="0"/>
    <n v="0"/>
    <n v="0"/>
    <n v="607.54838709677415"/>
    <n v="0"/>
    <n v="0"/>
    <n v="0"/>
    <n v="0"/>
    <n v="0"/>
    <n v="0"/>
    <n v="0"/>
    <n v="0"/>
    <n v="0"/>
    <n v="0"/>
    <n v="0"/>
    <n v="0"/>
    <n v="0"/>
    <n v="3073"/>
    <n v="0"/>
    <n v="0"/>
    <n v="0"/>
    <n v="0"/>
    <n v="0"/>
    <n v="0"/>
    <n v="0"/>
    <n v="0"/>
    <n v="540"/>
    <n v="0"/>
    <n v="10"/>
    <n v="0"/>
    <n v="140"/>
    <n v="0"/>
    <n v="0"/>
    <n v="0"/>
    <n v="540"/>
    <n v="0"/>
    <n v="0"/>
    <n v="140"/>
  </r>
  <r>
    <x v="542"/>
    <s v="London"/>
    <x v="0"/>
    <x v="0"/>
    <n v="2140"/>
    <n v="2788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3.4140000000000001"/>
    <n v="0"/>
    <n v="0"/>
    <n v="0"/>
    <n v="0"/>
    <n v="0"/>
    <n v="0"/>
    <n v="3.4140000000000001"/>
    <n v="0.53200000000000003"/>
    <n v="349.97"/>
    <n v="0"/>
    <n v="0"/>
    <n v="0"/>
    <n v="127.77"/>
    <n v="1.254"/>
    <n v="53.84"/>
    <n v="0.86499999999999999"/>
    <n v="344"/>
    <n v="0"/>
    <n v="0"/>
    <n v="0"/>
    <n v="0"/>
    <n v="0"/>
    <n v="0"/>
    <n v="0.23400000000000001"/>
    <n v="8.4550000000000001"/>
    <n v="31.870967741935484"/>
    <n v="3.5630322580645162"/>
    <n v="0"/>
    <n v="0"/>
    <n v="0"/>
    <n v="0"/>
    <n v="0"/>
    <n v="0"/>
    <n v="0"/>
    <n v="0"/>
    <n v="0"/>
    <n v="0"/>
    <n v="658"/>
    <n v="101"/>
    <n v="316"/>
    <n v="2334"/>
    <n v="763"/>
    <n v="2367"/>
    <n v="30220"/>
    <n v="4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2.4"/>
    <n v="388"/>
    <n v="166.8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4.0999999999999996"/>
    <n v="0"/>
    <n v="-1.5714285714285712"/>
    <n v="-0.21904370300751871"/>
    <n v="13.435714285714285"/>
    <n v="3.7626872488125689"/>
    <n v="2912"/>
    <n v="3.0206263225507999"/>
    <n v="4.6735179746971696"/>
    <n v="5.6416798695427"/>
    <n v="0"/>
    <n v="4.5891656500893596"/>
    <n v="0"/>
    <n v="0.627"/>
    <n v="2.7"/>
    <n v="1.9"/>
    <n v="0.221"/>
    <n v="0.152"/>
    <n v="0.38"/>
    <n v="76571.009999999995"/>
    <n v="1.024"/>
    <n v="1.73"/>
    <n v="0"/>
    <n v="204.68700000000001"/>
    <n v="0"/>
    <n v="0"/>
    <n v="570.69999999999993"/>
    <n v="0"/>
    <n v="0"/>
    <n v="2.1280000000000001"/>
    <n v="202.559"/>
    <n v="204.68700000000001"/>
    <n v="0"/>
    <n v="0"/>
    <n v="80.849999999999994"/>
    <n v="489.85"/>
    <n v="0"/>
    <n v="0"/>
    <n v="0"/>
    <n v="-34.558823529411768"/>
    <n v="-6.6470588235294121"/>
    <n v="-2.9705882352941178"/>
    <n v="-44.941176470588232"/>
    <n v="-43.058823529411768"/>
    <n v="16.212121212121211"/>
    <n v="0"/>
    <n v="0"/>
    <n v="0"/>
    <n v="0"/>
    <n v="0"/>
    <n v="2252.4"/>
    <n v="388"/>
    <n v="166.8"/>
    <n v="1398"/>
    <n v="1398"/>
    <n v="2252.4"/>
    <n v="388"/>
    <n v="166.8"/>
    <n v="3499"/>
    <n v="7291"/>
    <n v="1491"/>
    <n v="2889"/>
    <n v="0"/>
    <n v="0"/>
    <n v="0"/>
    <n v="0"/>
    <n v="1"/>
    <n v="0"/>
    <n v="0"/>
    <n v="519"/>
    <n v="14"/>
    <n v="628"/>
    <n v="1708"/>
    <n v="18"/>
    <n v="0"/>
    <n v="0"/>
    <n v="0"/>
    <n v="0"/>
    <n v="0"/>
    <n v="0"/>
    <n v="0"/>
    <n v="0"/>
    <n v="0"/>
    <n v="0"/>
    <n v="2419.2000000000003"/>
    <n v="0"/>
    <n v="0"/>
    <n v="0"/>
    <n v="0"/>
    <n v="0"/>
    <n v="0"/>
    <n v="2419.2000000000003"/>
    <n v="2419.2000000000003"/>
    <n v="130.32258064516128"/>
    <n v="664.54838709677415"/>
    <n v="0.31053662948447391"/>
    <n v="0"/>
    <n v="0"/>
    <n v="0"/>
    <n v="0"/>
    <n v="0"/>
    <n v="2.0177570093457944"/>
    <n v="0"/>
    <n v="0"/>
    <n v="0"/>
    <n v="4318"/>
    <n v="0"/>
    <n v="0"/>
    <n v="0"/>
    <n v="0"/>
    <n v="0"/>
    <n v="0"/>
    <n v="0"/>
    <n v="0"/>
    <n v="0"/>
    <n v="0"/>
    <n v="0"/>
    <n v="0"/>
    <n v="1.1304672897196264"/>
    <n v="0"/>
    <n v="0"/>
    <n v="0"/>
    <n v="0"/>
    <n v="0"/>
    <n v="0"/>
    <n v="0"/>
    <n v="664.54838709677415"/>
    <n v="0"/>
    <n v="0"/>
    <n v="0"/>
    <n v="0"/>
    <n v="0"/>
    <n v="0"/>
    <n v="0"/>
    <n v="0"/>
    <n v="0"/>
    <n v="0"/>
    <n v="0"/>
    <n v="0"/>
    <n v="0"/>
    <n v="4318"/>
    <n v="0"/>
    <n v="0"/>
    <n v="0"/>
    <n v="0"/>
    <n v="0"/>
    <n v="0"/>
    <n v="0"/>
    <n v="0"/>
    <n v="660"/>
    <n v="0"/>
    <n v="0"/>
    <n v="0"/>
    <n v="110"/>
    <n v="10"/>
    <n v="0"/>
    <n v="0"/>
    <n v="660"/>
    <n v="0"/>
    <n v="0"/>
    <n v="110"/>
  </r>
  <r>
    <x v="543"/>
    <s v="London"/>
    <x v="0"/>
    <x v="0"/>
    <n v="2918"/>
    <n v="3718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3.411"/>
    <n v="0"/>
    <n v="0"/>
    <n v="0"/>
    <n v="0"/>
    <n v="0"/>
    <n v="0"/>
    <n v="3.411"/>
    <n v="0.51900000000000002"/>
    <n v="325.43"/>
    <n v="0"/>
    <n v="0"/>
    <n v="0"/>
    <n v="224.78"/>
    <n v="1.891"/>
    <n v="70.819999999999993"/>
    <n v="1.2"/>
    <n v="343"/>
    <n v="0"/>
    <n v="0"/>
    <n v="0"/>
    <n v="0"/>
    <n v="0"/>
    <n v="0"/>
    <n v="1.175"/>
    <n v="10.039"/>
    <n v="31.870967741935484"/>
    <n v="3.5630322580645162"/>
    <n v="0"/>
    <n v="0"/>
    <n v="0"/>
    <n v="0"/>
    <n v="0"/>
    <n v="0"/>
    <n v="0"/>
    <n v="0"/>
    <n v="0"/>
    <n v="0"/>
    <n v="798"/>
    <n v="122"/>
    <n v="504"/>
    <n v="3647"/>
    <n v="1222"/>
    <n v="2575"/>
    <n v="36512"/>
    <n v="5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7.1"/>
    <n v="617"/>
    <n v="42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-0.67142857142857082"/>
    <n v="-9.3591400375939743E-2"/>
    <n v="-1.5642857142857143"/>
    <n v="-0.43808001461454155"/>
    <n v="2237"/>
    <n v="2.7772575484990498"/>
    <n v="4.2983385225577102"/>
    <n v="5.5641880683813998"/>
    <n v="0"/>
    <n v="4.2956518556886696"/>
    <n v="0"/>
    <n v="0.64100000000000001"/>
    <n v="2.5"/>
    <n v="1.8"/>
    <n v="0.217"/>
    <n v="0.14199999999999999"/>
    <n v="0.441"/>
    <n v="80548.92"/>
    <n v="1.0169999999999999"/>
    <n v="1.67"/>
    <n v="0"/>
    <n v="234.191"/>
    <n v="0"/>
    <n v="0"/>
    <n v="619.38"/>
    <n v="0"/>
    <n v="0"/>
    <n v="3.0430000000000001"/>
    <n v="231.148"/>
    <n v="234.191"/>
    <n v="0"/>
    <n v="0"/>
    <n v="80.819999999999993"/>
    <n v="538.55999999999995"/>
    <n v="0"/>
    <n v="0"/>
    <n v="0"/>
    <n v="-33.411764705882355"/>
    <n v="-6.9705882352941178"/>
    <n v="10.176470588235293"/>
    <n v="-38.088235294117645"/>
    <n v="-13.666666666666666"/>
    <n v="7.1515151515151514"/>
    <n v="0"/>
    <n v="0"/>
    <n v="0"/>
    <n v="0"/>
    <n v="0"/>
    <n v="3597.1"/>
    <n v="617"/>
    <n v="421.3"/>
    <n v="1638"/>
    <n v="1638"/>
    <n v="3597.1"/>
    <n v="617"/>
    <n v="421.3"/>
    <n v="5009"/>
    <n v="10409"/>
    <n v="930"/>
    <n v="2568"/>
    <n v="0.40534391350284382"/>
    <n v="0"/>
    <n v="0.40534391350284382"/>
    <n v="0"/>
    <n v="0"/>
    <n v="1"/>
    <n v="0"/>
    <n v="180"/>
    <n v="15"/>
    <n v="46"/>
    <n v="2296"/>
    <n v="30"/>
    <n v="0"/>
    <n v="0"/>
    <n v="0"/>
    <n v="0"/>
    <n v="0"/>
    <n v="0"/>
    <n v="0"/>
    <n v="0"/>
    <n v="0"/>
    <n v="0"/>
    <n v="4018.4"/>
    <n v="0"/>
    <n v="0"/>
    <n v="0"/>
    <n v="0"/>
    <n v="0"/>
    <n v="0"/>
    <n v="4018.4"/>
    <n v="4018.4"/>
    <n v="130.32258064516128"/>
    <n v="1123.5483870967741"/>
    <n v="0.38504057131486435"/>
    <n v="0"/>
    <n v="0"/>
    <n v="0"/>
    <n v="0"/>
    <n v="0"/>
    <n v="2.0387251542152161"/>
    <n v="0"/>
    <n v="0"/>
    <n v="0"/>
    <n v="5949"/>
    <n v="0"/>
    <n v="0"/>
    <n v="0"/>
    <n v="0"/>
    <n v="0"/>
    <n v="0"/>
    <n v="0"/>
    <n v="0"/>
    <n v="0"/>
    <n v="0"/>
    <n v="0"/>
    <n v="0"/>
    <n v="1.3771076079506512"/>
    <n v="0"/>
    <n v="0"/>
    <n v="0"/>
    <n v="0"/>
    <n v="0"/>
    <n v="0"/>
    <n v="0"/>
    <n v="1123.5483870967741"/>
    <n v="0"/>
    <n v="0"/>
    <n v="0"/>
    <n v="0"/>
    <n v="0"/>
    <n v="0"/>
    <n v="0"/>
    <n v="0"/>
    <n v="0"/>
    <n v="0"/>
    <n v="0"/>
    <n v="0"/>
    <n v="0"/>
    <n v="5949"/>
    <n v="0"/>
    <n v="0"/>
    <n v="0"/>
    <n v="0"/>
    <n v="0"/>
    <n v="0"/>
    <n v="0"/>
    <n v="0"/>
    <n v="970"/>
    <n v="0"/>
    <n v="0"/>
    <n v="0"/>
    <n v="150"/>
    <n v="20"/>
    <n v="0"/>
    <n v="0"/>
    <n v="970"/>
    <n v="0"/>
    <n v="0"/>
    <n v="150"/>
  </r>
  <r>
    <x v="544"/>
    <s v="London"/>
    <x v="0"/>
    <x v="0"/>
    <n v="2164"/>
    <n v="2834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3.1190000000000002"/>
    <n v="0"/>
    <n v="0"/>
    <n v="0"/>
    <n v="0"/>
    <n v="0"/>
    <n v="0"/>
    <n v="3.1190000000000002"/>
    <n v="0.47499999999999998"/>
    <n v="320.77999999999997"/>
    <n v="0"/>
    <n v="0"/>
    <n v="0"/>
    <n v="164.29"/>
    <n v="1.425"/>
    <n v="46.79"/>
    <n v="0.85799999999999998"/>
    <n v="291"/>
    <n v="0"/>
    <n v="0"/>
    <n v="0"/>
    <n v="0"/>
    <n v="0"/>
    <n v="0"/>
    <n v="1.6439999999999999"/>
    <n v="8.2119999999999997"/>
    <n v="31.870967741935484"/>
    <n v="3.5630322580645162"/>
    <n v="0"/>
    <n v="0"/>
    <n v="0"/>
    <n v="0"/>
    <n v="0"/>
    <n v="0"/>
    <n v="0"/>
    <n v="0"/>
    <n v="0"/>
    <n v="0"/>
    <n v="701"/>
    <n v="146"/>
    <n v="718"/>
    <n v="2840"/>
    <n v="970"/>
    <n v="2306"/>
    <n v="27905"/>
    <n v="5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7.6"/>
    <n v="507"/>
    <n v="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"/>
    <n v="0"/>
    <n v="-3.2499999999999996"/>
    <n v="-0.48643092105263147"/>
    <n v="-2.9714285714285715"/>
    <n v="-1.5807088052612355"/>
    <n v="2421"/>
    <n v="2.5008393638522599"/>
    <n v="4.1108529756383101"/>
    <n v="5.1707459309877599"/>
    <n v="0"/>
    <n v="3.8995595499725901"/>
    <n v="0"/>
    <n v="0.70899999999999996"/>
    <n v="2.2000000000000002"/>
    <n v="1.5"/>
    <n v="0.185"/>
    <n v="0.106"/>
    <n v="0.38"/>
    <n v="68390.559999999998"/>
    <n v="1.0009999999999999"/>
    <n v="1.57"/>
    <n v="0"/>
    <n v="242.35300000000001"/>
    <n v="0"/>
    <n v="0"/>
    <n v="612.19000000000005"/>
    <n v="0"/>
    <n v="0"/>
    <n v="4.7789999999999999"/>
    <n v="237.57400000000001"/>
    <n v="242.35300000000001"/>
    <n v="0"/>
    <n v="0"/>
    <n v="84.509999999999991"/>
    <n v="527.68000000000006"/>
    <n v="0"/>
    <n v="0"/>
    <n v="0"/>
    <n v="-35.794117647058826"/>
    <n v="-13.117647058823529"/>
    <n v="-0.17647058823529413"/>
    <n v="-40.264705882352942"/>
    <n v="-15.454545454545455"/>
    <n v="6.2727272727272725"/>
    <n v="0"/>
    <n v="0"/>
    <n v="0"/>
    <n v="0"/>
    <n v="0"/>
    <n v="2967.6"/>
    <n v="507"/>
    <n v="632"/>
    <n v="1258"/>
    <n v="1258"/>
    <n v="2967.6"/>
    <n v="507"/>
    <n v="632"/>
    <n v="3829"/>
    <n v="7623"/>
    <n v="624"/>
    <n v="1882"/>
    <n v="0.30416352973181582"/>
    <n v="0"/>
    <n v="0.30416352973181582"/>
    <n v="0"/>
    <n v="0"/>
    <n v="0"/>
    <n v="1"/>
    <n v="154"/>
    <n v="24"/>
    <n v="0"/>
    <n v="1690"/>
    <n v="12"/>
    <n v="0"/>
    <n v="0"/>
    <n v="0"/>
    <n v="0"/>
    <n v="0"/>
    <n v="0"/>
    <n v="0"/>
    <n v="0"/>
    <n v="0"/>
    <n v="0"/>
    <n v="3599.6"/>
    <n v="0"/>
    <n v="0"/>
    <n v="0"/>
    <n v="0"/>
    <n v="0"/>
    <n v="0"/>
    <n v="3599.6"/>
    <n v="3599.6"/>
    <n v="130.32258064516128"/>
    <n v="871.54838709677415"/>
    <n v="0.40274879255858326"/>
    <n v="0"/>
    <n v="0"/>
    <n v="0"/>
    <n v="0"/>
    <n v="0"/>
    <n v="2.3151571164510165"/>
    <n v="0"/>
    <n v="0"/>
    <n v="0"/>
    <n v="5010"/>
    <n v="0"/>
    <n v="0"/>
    <n v="0"/>
    <n v="0"/>
    <n v="0"/>
    <n v="0"/>
    <n v="0"/>
    <n v="0"/>
    <n v="0"/>
    <n v="0"/>
    <n v="0"/>
    <n v="0"/>
    <n v="1.6634011090573013"/>
    <n v="0"/>
    <n v="0"/>
    <n v="0"/>
    <n v="0"/>
    <n v="0"/>
    <n v="0"/>
    <n v="0"/>
    <n v="871.54838709677415"/>
    <n v="0"/>
    <n v="0"/>
    <n v="0"/>
    <n v="0"/>
    <n v="0"/>
    <n v="0"/>
    <n v="0"/>
    <n v="0"/>
    <n v="0"/>
    <n v="0"/>
    <n v="0"/>
    <n v="0"/>
    <n v="0"/>
    <n v="5010"/>
    <n v="0"/>
    <n v="0"/>
    <n v="0"/>
    <n v="0"/>
    <n v="0"/>
    <n v="0"/>
    <n v="0"/>
    <n v="0"/>
    <n v="850"/>
    <n v="0"/>
    <n v="0"/>
    <n v="0"/>
    <n v="150"/>
    <n v="10"/>
    <n v="0"/>
    <n v="0"/>
    <n v="850"/>
    <n v="0"/>
    <n v="0"/>
    <n v="150"/>
  </r>
  <r>
    <x v="545"/>
    <s v="London"/>
    <x v="0"/>
    <x v="0"/>
    <n v="1372"/>
    <n v="1922"/>
    <n v="0"/>
    <n v="0"/>
    <n v="0"/>
    <n v="0"/>
    <n v="0"/>
    <n v="0"/>
    <n v="0"/>
    <n v="0"/>
    <n v="1"/>
    <n v="1"/>
    <n v="1"/>
    <n v="0"/>
    <n v="0"/>
    <n v="0"/>
    <n v="0"/>
    <n v="539.44000000000005"/>
    <n v="306.34899999999999"/>
    <n v="3375"/>
    <n v="237.76"/>
    <n v="234.64099999999999"/>
    <n v="208.49199999999999"/>
    <n v="985.59"/>
    <n v="0"/>
    <n v="0"/>
    <n v="0"/>
    <n v="3.1190000000000002"/>
    <n v="0.44600000000000001"/>
    <n v="326.08"/>
    <n v="0"/>
    <n v="0"/>
    <n v="0"/>
    <n v="102.18"/>
    <n v="1.083"/>
    <n v="113.15"/>
    <n v="1.3009999999999999"/>
    <n v="226"/>
    <n v="0"/>
    <n v="0"/>
    <n v="0"/>
    <n v="0"/>
    <n v="0"/>
    <n v="0"/>
    <n v="0.22800000000000001"/>
    <n v="7.2290000000000001"/>
    <n v="31.870967741935484"/>
    <n v="3.5630322580645162"/>
    <n v="0"/>
    <n v="0"/>
    <n v="0"/>
    <n v="0"/>
    <n v="0"/>
    <n v="0"/>
    <n v="0"/>
    <n v="0"/>
    <n v="0"/>
    <n v="0"/>
    <n v="559"/>
    <n v="77"/>
    <n v="414"/>
    <n v="1674"/>
    <n v="600"/>
    <n v="1529"/>
    <n v="16567"/>
    <n v="3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.3"/>
    <n v="302"/>
    <n v="355.7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1.1000000000000001"/>
    <n v="-0.3"/>
    <n v="-4.75"/>
    <n v="-0.71093749999999989"/>
    <n v="-2.6714285714285717"/>
    <n v="-1.4211180124223608"/>
    <n v="3703"/>
    <n v="2.5579623454852398"/>
    <n v="4.5553764599175901"/>
    <n v="5.3382179324266996"/>
    <n v="0"/>
    <n v="4.3064730049292201"/>
    <n v="0"/>
    <n v="0.70699999999999996"/>
    <n v="2.2000000000000002"/>
    <n v="1.5"/>
    <n v="0.184"/>
    <n v="0.109"/>
    <n v="0.28299999999999997"/>
    <n v="62678.79"/>
    <n v="1"/>
    <n v="1.63"/>
    <n v="0"/>
    <n v="236.733"/>
    <n v="0"/>
    <n v="0"/>
    <n v="476.08"/>
    <n v="0"/>
    <n v="0"/>
    <n v="5.2949999999999999"/>
    <n v="231.43799999999999"/>
    <n v="236.73299999999998"/>
    <n v="0"/>
    <n v="0"/>
    <n v="90.320000000000007"/>
    <n v="385.76"/>
    <n v="0"/>
    <n v="0"/>
    <n v="0"/>
    <n v="-30.970588235294116"/>
    <n v="-11.235294117647058"/>
    <n v="2.3333333333333335"/>
    <n v="-48"/>
    <n v="-46.352941176470587"/>
    <n v="15.636363636363637"/>
    <n v="0"/>
    <n v="0"/>
    <n v="0"/>
    <n v="0"/>
    <n v="0"/>
    <n v="1680.3"/>
    <n v="302"/>
    <n v="355.7"/>
    <n v="960"/>
    <n v="960"/>
    <n v="1680.3"/>
    <n v="302"/>
    <n v="355.7"/>
    <n v="2278"/>
    <n v="4550"/>
    <n v="742"/>
    <n v="1702"/>
    <n v="0"/>
    <n v="0"/>
    <n v="0"/>
    <n v="0"/>
    <n v="0"/>
    <n v="0"/>
    <n v="0"/>
    <n v="191"/>
    <n v="21"/>
    <n v="14"/>
    <n v="1464"/>
    <n v="10"/>
    <n v="0"/>
    <n v="0"/>
    <n v="0"/>
    <n v="0"/>
    <n v="0"/>
    <n v="0"/>
    <n v="0"/>
    <n v="0"/>
    <n v="0"/>
    <n v="0"/>
    <n v="2036"/>
    <n v="0"/>
    <n v="0"/>
    <n v="0"/>
    <n v="0"/>
    <n v="0"/>
    <n v="0"/>
    <n v="2036"/>
    <n v="2036"/>
    <n v="130.32258064516128"/>
    <n v="501.54838709677421"/>
    <n v="0.3655600489043544"/>
    <n v="0"/>
    <n v="0"/>
    <n v="0"/>
    <n v="0"/>
    <n v="0"/>
    <n v="2.4832361516034984"/>
    <n v="0"/>
    <n v="0"/>
    <n v="0"/>
    <n v="3407"/>
    <n v="0"/>
    <n v="0"/>
    <n v="0"/>
    <n v="0"/>
    <n v="0"/>
    <n v="0"/>
    <n v="0"/>
    <n v="0"/>
    <n v="0"/>
    <n v="0"/>
    <n v="0"/>
    <n v="0"/>
    <n v="1.4839650145772594"/>
    <n v="0"/>
    <n v="0"/>
    <n v="0"/>
    <n v="0"/>
    <n v="0"/>
    <n v="0"/>
    <n v="0"/>
    <n v="501.54838709677421"/>
    <n v="0"/>
    <n v="0"/>
    <n v="0"/>
    <n v="0"/>
    <n v="0"/>
    <n v="0"/>
    <n v="0"/>
    <n v="0"/>
    <n v="0"/>
    <n v="0"/>
    <n v="0"/>
    <n v="0"/>
    <n v="0"/>
    <n v="3407"/>
    <n v="0"/>
    <n v="0"/>
    <n v="0"/>
    <n v="0"/>
    <n v="0"/>
    <n v="0"/>
    <n v="0"/>
    <n v="0"/>
    <n v="510"/>
    <n v="0"/>
    <n v="0"/>
    <n v="0"/>
    <n v="60"/>
    <n v="10"/>
    <n v="0"/>
    <n v="0"/>
    <n v="510"/>
    <n v="0"/>
    <n v="0"/>
    <n v="60"/>
  </r>
  <r>
    <x v="546"/>
    <s v="London"/>
    <x v="0"/>
    <x v="0"/>
    <n v="1453"/>
    <n v="1998"/>
    <n v="0"/>
    <n v="0"/>
    <n v="0"/>
    <n v="0"/>
    <n v="0"/>
    <n v="0"/>
    <n v="0"/>
    <n v="0"/>
    <n v="1"/>
    <n v="1"/>
    <n v="1"/>
    <n v="0"/>
    <n v="0"/>
    <n v="0"/>
    <n v="0"/>
    <n v="737"/>
    <n v="380.791"/>
    <n v="4275"/>
    <n v="196.923"/>
    <n v="194.08600000000001"/>
    <n v="170.679"/>
    <n v="989.56"/>
    <n v="0"/>
    <n v="0"/>
    <n v="0"/>
    <n v="2.8370000000000002"/>
    <n v="0.437"/>
    <n v="314.599999999999"/>
    <n v="0"/>
    <n v="0"/>
    <n v="0"/>
    <n v="120.7"/>
    <n v="1.48"/>
    <n v="166.01"/>
    <n v="1.4370000000000001"/>
    <n v="278"/>
    <n v="1"/>
    <n v="0"/>
    <n v="0"/>
    <n v="0"/>
    <n v="0"/>
    <n v="0"/>
    <n v="0.31900000000000001"/>
    <n v="8.3650000000000002"/>
    <n v="31.870967741935484"/>
    <n v="3.5630322580645162"/>
    <n v="0"/>
    <n v="0"/>
    <n v="0"/>
    <n v="0"/>
    <n v="0"/>
    <n v="0"/>
    <n v="0"/>
    <n v="0"/>
    <n v="0"/>
    <n v="0"/>
    <n v="533"/>
    <n v="72"/>
    <n v="362"/>
    <n v="1466"/>
    <n v="697"/>
    <n v="1312"/>
    <n v="8391"/>
    <n v="4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5.6"/>
    <n v="268"/>
    <n v="336.8"/>
    <n v="0"/>
    <n v="0"/>
    <n v="0"/>
    <n v="0"/>
    <n v="0"/>
    <n v="0"/>
    <n v="0"/>
    <n v="0"/>
    <n v="0"/>
    <n v="0"/>
    <n v="0"/>
    <n v="0"/>
    <n v="0"/>
    <n v="0"/>
    <n v="0"/>
    <n v="0"/>
    <n v="3.3"/>
    <n v="0"/>
    <n v="1.7"/>
    <n v="0"/>
    <n v="-4.1499999999999995"/>
    <n v="-0.62113486842105248"/>
    <n v="0.32857142857142829"/>
    <n v="0.17478991596638646"/>
    <n v="3696"/>
    <n v="2.35418186478933"/>
    <n v="4.3225462135896802"/>
    <n v="5.4206555888859302"/>
    <n v="0"/>
    <n v="4.1015656567030998"/>
    <n v="0"/>
    <n v="0.70899999999999996"/>
    <n v="2.2999999999999998"/>
    <n v="1.3"/>
    <n v="0.184"/>
    <n v="0.108"/>
    <n v="0.26100000000000001"/>
    <n v="65828.95"/>
    <n v="1"/>
    <n v="1.66"/>
    <n v="76.543000000000006"/>
    <n v="47.591999999999999"/>
    <n v="0"/>
    <n v="458.43"/>
    <n v="167.17"/>
    <n v="0"/>
    <n v="0"/>
    <n v="5.5469999999999997"/>
    <n v="42.045000000000002"/>
    <n v="47.591999999999999"/>
    <n v="0"/>
    <n v="0"/>
    <n v="92.23"/>
    <n v="74.940000000000012"/>
    <n v="0"/>
    <n v="0"/>
    <n v="0"/>
    <n v="-32.294117647058826"/>
    <n v="-10.352941176470589"/>
    <n v="3.3636363636363638"/>
    <n v="-47.941176470588232"/>
    <n v="-45.029411764705884"/>
    <n v="16.303030303030305"/>
    <n v="0"/>
    <n v="0"/>
    <n v="0"/>
    <n v="0"/>
    <n v="0"/>
    <n v="1475.6"/>
    <n v="268"/>
    <n v="336.8"/>
    <n v="34128"/>
    <n v="34128"/>
    <n v="1475.6"/>
    <n v="268"/>
    <n v="336.8"/>
    <n v="2417"/>
    <n v="4963"/>
    <n v="371658"/>
    <n v="405786"/>
    <n v="0"/>
    <n v="0"/>
    <n v="0"/>
    <n v="0"/>
    <n v="0"/>
    <n v="0"/>
    <n v="0"/>
    <n v="404399"/>
    <n v="23"/>
    <n v="112"/>
    <n v="1242"/>
    <n v="9"/>
    <n v="0"/>
    <n v="0"/>
    <n v="0"/>
    <n v="0"/>
    <n v="0"/>
    <n v="0"/>
    <n v="0"/>
    <n v="0"/>
    <n v="0"/>
    <n v="0"/>
    <n v="1812.3999999999999"/>
    <n v="0"/>
    <n v="0"/>
    <n v="0"/>
    <n v="0"/>
    <n v="0"/>
    <n v="0"/>
    <n v="1812.3999999999999"/>
    <n v="1812.3999999999999"/>
    <n v="130.32258064516128"/>
    <n v="598.54838709677415"/>
    <n v="0.4119397020624736"/>
    <n v="0"/>
    <n v="0"/>
    <n v="0"/>
    <n v="0"/>
    <n v="0"/>
    <n v="3.4046799724707504"/>
    <n v="0"/>
    <n v="0"/>
    <n v="0"/>
    <n v="4947"/>
    <n v="0"/>
    <n v="0"/>
    <n v="0"/>
    <n v="0"/>
    <n v="0"/>
    <n v="0"/>
    <n v="0"/>
    <n v="0"/>
    <n v="0"/>
    <n v="0"/>
    <n v="0"/>
    <n v="0"/>
    <n v="1.2473503097040606"/>
    <n v="0"/>
    <n v="0"/>
    <n v="0"/>
    <n v="0"/>
    <n v="0"/>
    <n v="0"/>
    <n v="0"/>
    <n v="598.54838709677415"/>
    <n v="0"/>
    <n v="0"/>
    <n v="0"/>
    <n v="0"/>
    <n v="0"/>
    <n v="0"/>
    <n v="0"/>
    <n v="0"/>
    <n v="0"/>
    <n v="0"/>
    <n v="0"/>
    <n v="0"/>
    <n v="0"/>
    <n v="4947"/>
    <n v="0"/>
    <n v="0"/>
    <n v="0"/>
    <n v="0"/>
    <n v="0"/>
    <n v="0"/>
    <n v="0"/>
    <n v="0"/>
    <n v="580"/>
    <n v="0"/>
    <n v="0"/>
    <n v="0"/>
    <n v="100"/>
    <n v="10"/>
    <n v="0"/>
    <n v="0"/>
    <n v="580"/>
    <n v="0"/>
    <n v="0"/>
    <n v="100"/>
  </r>
  <r>
    <x v="547"/>
    <s v="London"/>
    <x v="0"/>
    <x v="0"/>
    <n v="1599"/>
    <n v="2044"/>
    <n v="0"/>
    <n v="0"/>
    <n v="0"/>
    <n v="0"/>
    <n v="0"/>
    <n v="0"/>
    <n v="0"/>
    <n v="0"/>
    <n v="1"/>
    <n v="1"/>
    <n v="1"/>
    <n v="0"/>
    <n v="0"/>
    <n v="0"/>
    <n v="0"/>
    <n v="733.2"/>
    <n v="328.68599999999998"/>
    <n v="3694"/>
    <n v="255.39999999999998"/>
    <n v="252.78899999999999"/>
    <n v="221.23500000000001"/>
    <n v="988.63"/>
    <n v="0"/>
    <n v="0"/>
    <n v="0"/>
    <n v="2.6110000000000002"/>
    <n v="0.42"/>
    <n v="308.73"/>
    <n v="0"/>
    <n v="0"/>
    <n v="0"/>
    <n v="124.9"/>
    <n v="1.502"/>
    <n v="120.03"/>
    <n v="0.876"/>
    <n v="271"/>
    <n v="0"/>
    <n v="0"/>
    <n v="0"/>
    <n v="0"/>
    <n v="0"/>
    <n v="0"/>
    <n v="0.36199999999999999"/>
    <n v="7.8449999999999998"/>
    <n v="31.870967741935484"/>
    <n v="3.5630322580645162"/>
    <n v="0"/>
    <n v="0"/>
    <n v="0"/>
    <n v="0"/>
    <n v="0"/>
    <n v="0"/>
    <n v="0"/>
    <n v="0"/>
    <n v="0"/>
    <n v="0"/>
    <n v="590"/>
    <n v="82"/>
    <n v="452"/>
    <n v="1286"/>
    <n v="632"/>
    <n v="1721"/>
    <n v="21432"/>
    <n v="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.5999999999999"/>
    <n v="228"/>
    <n v="358.4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.3"/>
    <n v="2.2999999999999998"/>
    <n v="-0.54999999999999982"/>
    <n v="-8.2319078947368382E-2"/>
    <n v="-1.1714285714285715"/>
    <n v="-0.6231640482279871"/>
    <n v="4408"/>
    <n v="2.3515195293316098"/>
    <n v="4.3087220495686296"/>
    <n v="5.4959055740667502"/>
    <n v="0"/>
    <n v="3.9678895389169502"/>
    <n v="0"/>
    <n v="0.70699999999999996"/>
    <n v="2.2999999999999998"/>
    <n v="1.3"/>
    <n v="0.18099999999999999"/>
    <n v="0.112"/>
    <n v="0.26500000000000001"/>
    <n v="71388.56"/>
    <n v="1.0009999999999999"/>
    <n v="1.67"/>
    <n v="92.063999999999993"/>
    <n v="63.033999999999999"/>
    <n v="0"/>
    <n v="470.97999999999928"/>
    <n v="114.00999999999952"/>
    <n v="0"/>
    <n v="0"/>
    <n v="2.9060000000000001"/>
    <n v="60.128"/>
    <n v="63.033999999999999"/>
    <n v="0"/>
    <n v="0"/>
    <n v="40.450000000000003"/>
    <n v="73.559999999999519"/>
    <n v="0"/>
    <n v="0"/>
    <n v="0"/>
    <n v="-32.911764705882355"/>
    <n v="-10.205882352941176"/>
    <n v="2.5882352941176472"/>
    <n v="-48.647058823529413"/>
    <n v="-44.411764705882355"/>
    <n v="16.363636363636363"/>
    <n v="0"/>
    <n v="0"/>
    <n v="0"/>
    <n v="0"/>
    <n v="0"/>
    <n v="1257.5999999999999"/>
    <n v="228"/>
    <n v="358.4"/>
    <n v="961"/>
    <n v="961"/>
    <n v="1257.5999999999999"/>
    <n v="228"/>
    <n v="358.4"/>
    <n v="2973"/>
    <n v="5967"/>
    <n v="3186"/>
    <n v="4147"/>
    <n v="0"/>
    <n v="0"/>
    <n v="0"/>
    <n v="0"/>
    <n v="0"/>
    <n v="0"/>
    <n v="0"/>
    <n v="2927"/>
    <n v="29"/>
    <n v="3"/>
    <n v="1179"/>
    <n v="9"/>
    <n v="0"/>
    <n v="0"/>
    <n v="0"/>
    <n v="0"/>
    <n v="0"/>
    <n v="0"/>
    <n v="0"/>
    <n v="0"/>
    <n v="0"/>
    <n v="0"/>
    <n v="1616"/>
    <n v="0"/>
    <n v="0"/>
    <n v="0"/>
    <n v="0"/>
    <n v="0"/>
    <n v="0"/>
    <n v="1616"/>
    <n v="1616"/>
    <n v="130.32258064516128"/>
    <n v="533.54838709677415"/>
    <n v="0.33367628961649415"/>
    <n v="0"/>
    <n v="0"/>
    <n v="0"/>
    <n v="0"/>
    <n v="0"/>
    <n v="3.6378986866791743"/>
    <n v="0"/>
    <n v="0"/>
    <n v="0"/>
    <n v="5817"/>
    <n v="0"/>
    <n v="0"/>
    <n v="0"/>
    <n v="0"/>
    <n v="0"/>
    <n v="0"/>
    <n v="0"/>
    <n v="0"/>
    <n v="0"/>
    <n v="0"/>
    <n v="0"/>
    <n v="0"/>
    <n v="1.0106316447779862"/>
    <n v="0"/>
    <n v="0"/>
    <n v="0"/>
    <n v="0"/>
    <n v="0"/>
    <n v="0"/>
    <n v="0"/>
    <n v="533.54838709677415"/>
    <n v="0"/>
    <n v="0"/>
    <n v="0"/>
    <n v="0"/>
    <n v="0"/>
    <n v="0"/>
    <n v="0"/>
    <n v="0"/>
    <n v="0"/>
    <n v="0"/>
    <n v="0"/>
    <n v="0"/>
    <n v="0"/>
    <n v="5817"/>
    <n v="0"/>
    <n v="0"/>
    <n v="0"/>
    <n v="0"/>
    <n v="0"/>
    <n v="0"/>
    <n v="0"/>
    <n v="0"/>
    <n v="510"/>
    <n v="0"/>
    <n v="0"/>
    <n v="0"/>
    <n v="110"/>
    <n v="10"/>
    <n v="0"/>
    <n v="0"/>
    <n v="510"/>
    <n v="0"/>
    <n v="0"/>
    <n v="110"/>
  </r>
  <r>
    <x v="548"/>
    <s v="London"/>
    <x v="0"/>
    <x v="0"/>
    <n v="1837"/>
    <n v="2336"/>
    <n v="0"/>
    <n v="0"/>
    <n v="0"/>
    <n v="0"/>
    <n v="0"/>
    <n v="0"/>
    <n v="1"/>
    <n v="4729"/>
    <n v="1"/>
    <n v="1"/>
    <n v="1"/>
    <n v="0"/>
    <n v="0"/>
    <n v="0"/>
    <n v="0"/>
    <n v="777.62"/>
    <n v="319.745"/>
    <n v="3618"/>
    <n v="257.93200000000002"/>
    <n v="255.42500000000001"/>
    <n v="221.51599999999999"/>
    <n v="992.67"/>
    <n v="0"/>
    <n v="0"/>
    <n v="0"/>
    <n v="2.5070000000000001"/>
    <n v="0.41899999999999998"/>
    <n v="322.87"/>
    <n v="0"/>
    <n v="0"/>
    <n v="0"/>
    <n v="125.72"/>
    <n v="1.4730000000000001"/>
    <n v="150.79"/>
    <n v="0.94799999999999995"/>
    <n v="286"/>
    <n v="0"/>
    <n v="0"/>
    <n v="0"/>
    <n v="0"/>
    <n v="0"/>
    <n v="0"/>
    <n v="0.27300000000000002"/>
    <n v="7.3879999999999999"/>
    <n v="31.870967741935484"/>
    <n v="3.5630322580645162"/>
    <n v="0"/>
    <n v="0"/>
    <n v="0"/>
    <n v="0"/>
    <n v="0"/>
    <n v="0"/>
    <n v="0"/>
    <n v="0"/>
    <n v="0"/>
    <n v="0"/>
    <n v="696"/>
    <n v="100"/>
    <n v="605"/>
    <n v="1711"/>
    <n v="747"/>
    <n v="1713"/>
    <n v="26004"/>
    <n v="6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4.4"/>
    <n v="308"/>
    <n v="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"/>
    <n v="4.4000000000000004"/>
    <n v="1.0500000000000007"/>
    <n v="0.15715460526315797"/>
    <n v="-2.9714285714285715"/>
    <n v="-1.5807088052612355"/>
    <n v="4999"/>
    <n v="2.3254668629199902"/>
    <n v="4.2734063215537201"/>
    <n v="5.37386467122003"/>
    <n v="0"/>
    <n v="3.9078849968507399"/>
    <n v="0"/>
    <n v="0.68700000000000006"/>
    <n v="2.2000000000000002"/>
    <n v="1.3"/>
    <n v="0.19600000000000001"/>
    <n v="0.11700000000000001"/>
    <n v="0.27700000000000002"/>
    <n v="76873.490000000005"/>
    <n v="1.0129999999999999"/>
    <n v="1.68"/>
    <n v="78.555000000000007"/>
    <n v="49.305999999999997"/>
    <n v="0"/>
    <n v="466.21000000000009"/>
    <n v="73.97"/>
    <n v="0"/>
    <n v="0"/>
    <n v="0"/>
    <n v="49.305999999999997"/>
    <n v="49.305999999999997"/>
    <n v="0"/>
    <n v="0"/>
    <n v="0"/>
    <n v="73.97"/>
    <n v="0"/>
    <n v="0"/>
    <n v="0"/>
    <n v="-33.147058823529413"/>
    <n v="-8.1764705882352935"/>
    <n v="3.9090909090909092"/>
    <n v="-48.294117647058826"/>
    <n v="-45.382352941176471"/>
    <n v="16.393939393939394"/>
    <n v="0"/>
    <n v="0"/>
    <n v="0"/>
    <n v="0"/>
    <n v="0"/>
    <n v="1724.4"/>
    <n v="308"/>
    <n v="541"/>
    <n v="25574"/>
    <n v="25575"/>
    <n v="1724.4"/>
    <n v="308"/>
    <n v="541"/>
    <n v="3652"/>
    <n v="7984"/>
    <n v="143698"/>
    <n v="169273"/>
    <n v="0"/>
    <n v="0"/>
    <n v="0"/>
    <n v="0"/>
    <n v="0"/>
    <n v="0"/>
    <n v="0"/>
    <n v="167772"/>
    <n v="23"/>
    <n v="33"/>
    <n v="1432"/>
    <n v="11"/>
    <n v="0"/>
    <n v="0"/>
    <n v="0"/>
    <n v="0"/>
    <n v="0"/>
    <n v="0"/>
    <n v="0"/>
    <n v="0"/>
    <n v="0"/>
    <n v="0"/>
    <n v="2265.4"/>
    <n v="0"/>
    <n v="0"/>
    <n v="0"/>
    <n v="0"/>
    <n v="0"/>
    <n v="0"/>
    <n v="2265.4"/>
    <n v="2265.4"/>
    <n v="130.32258064516128"/>
    <n v="648.54838709677415"/>
    <n v="0.35304757054805341"/>
    <n v="0"/>
    <n v="0"/>
    <n v="0"/>
    <n v="0"/>
    <n v="0"/>
    <n v="3.7196516058791507"/>
    <n v="0"/>
    <n v="0"/>
    <n v="0"/>
    <n v="6833"/>
    <n v="0"/>
    <n v="0"/>
    <n v="0"/>
    <n v="0"/>
    <n v="0"/>
    <n v="0"/>
    <n v="0"/>
    <n v="0"/>
    <n v="0"/>
    <n v="0"/>
    <n v="0"/>
    <n v="0"/>
    <n v="1.2332063146434404"/>
    <n v="0"/>
    <n v="0"/>
    <n v="0"/>
    <n v="0"/>
    <n v="0"/>
    <n v="0"/>
    <n v="0"/>
    <n v="648.54838709677415"/>
    <n v="0"/>
    <n v="0"/>
    <n v="0"/>
    <n v="0"/>
    <n v="0"/>
    <n v="0"/>
    <n v="0"/>
    <n v="0"/>
    <n v="0"/>
    <n v="0"/>
    <n v="0"/>
    <n v="0"/>
    <n v="0"/>
    <n v="6833"/>
    <n v="0"/>
    <n v="0"/>
    <n v="0"/>
    <n v="0"/>
    <n v="0"/>
    <n v="0"/>
    <n v="0"/>
    <n v="0"/>
    <n v="640"/>
    <n v="0"/>
    <n v="0"/>
    <n v="0"/>
    <n v="120"/>
    <n v="20"/>
    <n v="0"/>
    <n v="0"/>
    <n v="640"/>
    <n v="0"/>
    <n v="0"/>
    <n v="120"/>
  </r>
  <r>
    <x v="549"/>
    <s v="London"/>
    <x v="0"/>
    <x v="0"/>
    <n v="2992"/>
    <n v="3288"/>
    <n v="0"/>
    <n v="0"/>
    <n v="0"/>
    <n v="0"/>
    <n v="0"/>
    <n v="0"/>
    <n v="1"/>
    <n v="4729"/>
    <n v="1"/>
    <n v="1"/>
    <n v="1"/>
    <n v="0"/>
    <n v="0"/>
    <n v="0"/>
    <n v="0"/>
    <n v="788.6"/>
    <n v="390.03899999999999"/>
    <n v="4106"/>
    <n v="341.00299999999999"/>
    <n v="338.24700000000001"/>
    <n v="284.57100000000003"/>
    <n v="1217.07"/>
    <n v="0"/>
    <n v="0"/>
    <n v="0"/>
    <n v="2.7559999999999998"/>
    <n v="0.50600000000000001"/>
    <n v="361.13"/>
    <n v="0"/>
    <n v="0"/>
    <n v="0"/>
    <n v="243.02"/>
    <n v="1.98"/>
    <n v="206.66"/>
    <n v="1.3120000000000001"/>
    <n v="315"/>
    <n v="0"/>
    <n v="0"/>
    <n v="0"/>
    <n v="0"/>
    <n v="0"/>
    <n v="0"/>
    <n v="0.93300000000000005"/>
    <n v="9.4550000000000001"/>
    <n v="31.870967741935484"/>
    <n v="3.5630322580645162"/>
    <n v="0"/>
    <n v="0"/>
    <n v="0"/>
    <n v="0"/>
    <n v="0"/>
    <n v="0"/>
    <n v="0"/>
    <n v="0"/>
    <n v="0"/>
    <n v="0"/>
    <n v="807"/>
    <n v="154"/>
    <n v="768"/>
    <n v="2522"/>
    <n v="977"/>
    <n v="2263"/>
    <n v="43917"/>
    <n v="11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0.5"/>
    <n v="443"/>
    <n v="593.20000000000005"/>
    <n v="0"/>
    <n v="0"/>
    <n v="0"/>
    <n v="0"/>
    <n v="0"/>
    <n v="0"/>
    <n v="0"/>
    <n v="0"/>
    <n v="0"/>
    <n v="0"/>
    <n v="0"/>
    <n v="0"/>
    <n v="7.6"/>
    <n v="0"/>
    <n v="0"/>
    <n v="0"/>
    <n v="8.6"/>
    <n v="0"/>
    <n v="8.8000000000000007"/>
    <n v="6.8"/>
    <n v="2.9500000000000011"/>
    <n v="0.44152960526315799"/>
    <n v="5.6285714285714281"/>
    <n v="2.99422725611984"/>
    <n v="5468"/>
    <n v="2.9121777574694101"/>
    <n v="4.7289692857504804"/>
    <n v="5.70269257293634"/>
    <n v="0"/>
    <n v="4.33095051732505"/>
    <n v="0"/>
    <n v="0.627"/>
    <n v="2.7"/>
    <n v="1.9"/>
    <n v="0.22500000000000001"/>
    <n v="0.14799999999999999"/>
    <n v="0.40899999999999997"/>
    <n v="78439.100000000006"/>
    <n v="1.0349999999999999"/>
    <n v="1.7"/>
    <n v="56.411999999999999"/>
    <n v="86.32"/>
    <n v="0"/>
    <n v="331.55000000000007"/>
    <n v="123.24000000000001"/>
    <n v="0"/>
    <n v="0"/>
    <n v="0"/>
    <n v="86.32"/>
    <n v="86.32"/>
    <n v="0"/>
    <n v="0"/>
    <n v="0"/>
    <n v="123.24000000000001"/>
    <n v="0"/>
    <n v="0"/>
    <n v="0"/>
    <n v="-35.382352941176471"/>
    <n v="-6.6764705882352944"/>
    <n v="7.5294117647058822"/>
    <n v="-44.205882352941174"/>
    <n v="-43.911764705882355"/>
    <n v="15.696969696969697"/>
    <n v="0"/>
    <n v="0"/>
    <n v="0"/>
    <n v="0"/>
    <n v="0"/>
    <n v="2480.5"/>
    <n v="443"/>
    <n v="600.80000000000007"/>
    <n v="1681"/>
    <n v="1681"/>
    <n v="2480.5"/>
    <n v="443"/>
    <n v="600.80000000000007"/>
    <n v="5835"/>
    <n v="12431"/>
    <n v="2023"/>
    <n v="3704"/>
    <n v="0.29049255676534042"/>
    <n v="0"/>
    <n v="0.29049255676534042"/>
    <n v="0"/>
    <n v="1"/>
    <n v="0"/>
    <n v="0"/>
    <n v="753"/>
    <n v="24"/>
    <n v="896"/>
    <n v="2011"/>
    <n v="17"/>
    <n v="0"/>
    <n v="0"/>
    <n v="0"/>
    <n v="0"/>
    <n v="0"/>
    <n v="0"/>
    <n v="0"/>
    <n v="0"/>
    <n v="0"/>
    <n v="0"/>
    <n v="3073.7"/>
    <n v="0"/>
    <n v="0"/>
    <n v="0"/>
    <n v="0"/>
    <n v="7.6"/>
    <n v="0"/>
    <n v="3081.2999999999997"/>
    <n v="3081.2999999999997"/>
    <n v="130.32258064516128"/>
    <n v="878.54838709677415"/>
    <n v="0.29363248231844058"/>
    <n v="0"/>
    <n v="0"/>
    <n v="0"/>
    <n v="0"/>
    <n v="0"/>
    <n v="3.6854946524064172"/>
    <n v="0"/>
    <n v="0"/>
    <n v="0"/>
    <n v="11027"/>
    <n v="0"/>
    <n v="0"/>
    <n v="0"/>
    <n v="0"/>
    <n v="0"/>
    <n v="0"/>
    <n v="0"/>
    <n v="0"/>
    <n v="0"/>
    <n v="0"/>
    <n v="0"/>
    <n v="0"/>
    <n v="1.0273061497326204"/>
    <n v="0"/>
    <n v="0"/>
    <n v="0"/>
    <n v="0"/>
    <n v="2.5401069518716578E-3"/>
    <n v="0"/>
    <n v="0"/>
    <n v="878.54838709677415"/>
    <n v="0"/>
    <n v="0"/>
    <n v="0"/>
    <n v="0"/>
    <n v="0"/>
    <n v="0"/>
    <n v="0"/>
    <n v="0"/>
    <n v="0"/>
    <n v="0"/>
    <n v="0"/>
    <n v="0"/>
    <n v="0"/>
    <n v="11027"/>
    <n v="0"/>
    <n v="0"/>
    <n v="0"/>
    <n v="0"/>
    <n v="0"/>
    <n v="0"/>
    <n v="0"/>
    <n v="0"/>
    <n v="820"/>
    <n v="0"/>
    <n v="0"/>
    <n v="0"/>
    <n v="150"/>
    <n v="30"/>
    <n v="0"/>
    <n v="0"/>
    <n v="820"/>
    <n v="0"/>
    <n v="0"/>
    <n v="150"/>
  </r>
  <r>
    <x v="550"/>
    <s v="London"/>
    <x v="0"/>
    <x v="0"/>
    <n v="3640"/>
    <n v="3961"/>
    <n v="0"/>
    <n v="0"/>
    <n v="0"/>
    <n v="0"/>
    <n v="0"/>
    <n v="0"/>
    <n v="1"/>
    <n v="4729"/>
    <n v="1"/>
    <n v="1"/>
    <n v="1"/>
    <n v="0"/>
    <n v="0"/>
    <n v="0"/>
    <n v="0"/>
    <n v="787.36"/>
    <n v="413.75599999999997"/>
    <n v="4166"/>
    <n v="342.69799999999998"/>
    <n v="340.10899999999998"/>
    <n v="299.14100000000002"/>
    <n v="1216.75"/>
    <n v="0"/>
    <n v="0"/>
    <n v="0"/>
    <n v="2.589"/>
    <n v="0.47499999999999998"/>
    <n v="332.58"/>
    <n v="0"/>
    <n v="0"/>
    <n v="0"/>
    <n v="280.94"/>
    <n v="2.3639999999999999"/>
    <n v="295.70999999999998"/>
    <n v="1.9330000000000001"/>
    <n v="310"/>
    <n v="0"/>
    <n v="0"/>
    <n v="0"/>
    <n v="0"/>
    <n v="0"/>
    <n v="0"/>
    <n v="2.71"/>
    <n v="11.180999999999999"/>
    <n v="31.870967741935484"/>
    <n v="3.5630322580645162"/>
    <n v="0"/>
    <n v="0"/>
    <n v="0"/>
    <n v="0"/>
    <n v="0"/>
    <n v="0"/>
    <n v="0"/>
    <n v="0"/>
    <n v="0"/>
    <n v="0"/>
    <n v="795"/>
    <n v="136"/>
    <n v="1200"/>
    <n v="3526"/>
    <n v="1066"/>
    <n v="2721"/>
    <n v="59248"/>
    <n v="13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4.8"/>
    <n v="619"/>
    <n v="94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"/>
    <n v="0"/>
    <n v="1.4500000000000002"/>
    <n v="0.21702302631578946"/>
    <n v="-2.9714285714285715"/>
    <n v="-1.5807088052612355"/>
    <n v="4658"/>
    <n v="2.4749275453094199"/>
    <n v="4.0549428295081196"/>
    <n v="5.5021693185155103"/>
    <n v="0"/>
    <n v="3.9421079985114198"/>
    <n v="0"/>
    <n v="0.65500000000000003"/>
    <n v="2.2999999999999998"/>
    <n v="1.5"/>
    <n v="0.21099999999999999"/>
    <n v="0.13500000000000001"/>
    <n v="0.432"/>
    <n v="86348.09"/>
    <n v="1.0229999999999999"/>
    <n v="1.64"/>
    <n v="32.963000000000001"/>
    <n v="92.144000000000005"/>
    <n v="0"/>
    <n v="212.06"/>
    <n v="144.20999999999998"/>
    <n v="0"/>
    <n v="0"/>
    <n v="0"/>
    <n v="92.144000000000005"/>
    <n v="92.144000000000005"/>
    <n v="0"/>
    <n v="0"/>
    <n v="0"/>
    <n v="144.20999999999998"/>
    <n v="0"/>
    <n v="0"/>
    <n v="0"/>
    <n v="-36.764705882352942"/>
    <n v="-7.8235294117647056"/>
    <n v="2.5"/>
    <n v="-38.676470588235297"/>
    <n v="-14.242424242424242"/>
    <n v="7.3030303030303028"/>
    <n v="0"/>
    <n v="0"/>
    <n v="0"/>
    <n v="0"/>
    <n v="0"/>
    <n v="3504.8"/>
    <n v="619"/>
    <n v="944.2"/>
    <n v="1785"/>
    <n v="1785"/>
    <n v="3504.8"/>
    <n v="619"/>
    <n v="944.2"/>
    <n v="7365"/>
    <n v="15670"/>
    <n v="931"/>
    <n v="2716"/>
    <n v="0.40534391350284382"/>
    <n v="0"/>
    <n v="0.40534391350284382"/>
    <n v="0"/>
    <n v="0"/>
    <n v="1"/>
    <n v="0"/>
    <n v="381"/>
    <n v="38"/>
    <n v="0"/>
    <n v="2282"/>
    <n v="14"/>
    <n v="0"/>
    <n v="0"/>
    <n v="0"/>
    <n v="0"/>
    <n v="0"/>
    <n v="0"/>
    <n v="0"/>
    <n v="0"/>
    <n v="0"/>
    <n v="0"/>
    <n v="4449"/>
    <n v="0"/>
    <n v="0"/>
    <n v="0"/>
    <n v="0"/>
    <n v="0"/>
    <n v="0"/>
    <n v="4449"/>
    <n v="4449"/>
    <n v="130.32258064516128"/>
    <n v="967.54838709677415"/>
    <n v="0.26580999645515774"/>
    <n v="0"/>
    <n v="0"/>
    <n v="0"/>
    <n v="0"/>
    <n v="0"/>
    <n v="3.8384615384615386"/>
    <n v="0"/>
    <n v="0"/>
    <n v="0"/>
    <n v="13972"/>
    <n v="0"/>
    <n v="0"/>
    <n v="0"/>
    <n v="0"/>
    <n v="0"/>
    <n v="0"/>
    <n v="0"/>
    <n v="0"/>
    <n v="0"/>
    <n v="0"/>
    <n v="0"/>
    <n v="0"/>
    <n v="1.2222527472527474"/>
    <n v="0"/>
    <n v="0"/>
    <n v="0"/>
    <n v="0"/>
    <n v="0"/>
    <n v="0"/>
    <n v="0"/>
    <n v="967.54838709677415"/>
    <n v="0"/>
    <n v="0"/>
    <n v="0"/>
    <n v="0"/>
    <n v="0"/>
    <n v="0"/>
    <n v="0"/>
    <n v="0"/>
    <n v="0"/>
    <n v="0"/>
    <n v="0"/>
    <n v="0"/>
    <n v="0"/>
    <n v="13972"/>
    <n v="0"/>
    <n v="0"/>
    <n v="0"/>
    <n v="0"/>
    <n v="0"/>
    <n v="0"/>
    <n v="0"/>
    <n v="0"/>
    <n v="860"/>
    <n v="0"/>
    <n v="20"/>
    <n v="0"/>
    <n v="160"/>
    <n v="30"/>
    <n v="0"/>
    <n v="0"/>
    <n v="860"/>
    <n v="0"/>
    <n v="0"/>
    <n v="160"/>
  </r>
  <r>
    <x v="551"/>
    <s v="London"/>
    <x v="0"/>
    <x v="0"/>
    <n v="2760"/>
    <n v="3135"/>
    <n v="0"/>
    <n v="0"/>
    <n v="0"/>
    <n v="0"/>
    <n v="0"/>
    <n v="0"/>
    <n v="0"/>
    <n v="0"/>
    <n v="1"/>
    <n v="1"/>
    <n v="1"/>
    <n v="0"/>
    <n v="0"/>
    <n v="0"/>
    <n v="0"/>
    <n v="693.17"/>
    <n v="367.464"/>
    <n v="3995"/>
    <n v="316.858"/>
    <n v="314.30200000000002"/>
    <n v="274.92500000000001"/>
    <n v="1210.28"/>
    <n v="0"/>
    <n v="0"/>
    <n v="0"/>
    <n v="2.556"/>
    <n v="0.48299999999999998"/>
    <n v="344.89"/>
    <n v="0"/>
    <n v="0"/>
    <n v="0"/>
    <n v="248.32"/>
    <n v="1.8979999999999999"/>
    <n v="212.72"/>
    <n v="1.228"/>
    <n v="310"/>
    <n v="0"/>
    <n v="0"/>
    <n v="0"/>
    <n v="0"/>
    <n v="0"/>
    <n v="0"/>
    <n v="3.41"/>
    <n v="9.2680000000000007"/>
    <n v="31.870967741935484"/>
    <n v="3.5630322580645162"/>
    <n v="0"/>
    <n v="0"/>
    <n v="0"/>
    <n v="0"/>
    <n v="0"/>
    <n v="0"/>
    <n v="0"/>
    <n v="0"/>
    <n v="0"/>
    <n v="0"/>
    <n v="691"/>
    <n v="120"/>
    <n v="852"/>
    <n v="2875"/>
    <n v="711"/>
    <n v="2114"/>
    <n v="44710"/>
    <n v="11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9.5"/>
    <n v="509"/>
    <n v="66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"/>
    <n v="0.4"/>
    <n v="-1.7142857142857135"/>
    <n v="-0.52937030075187952"/>
    <n v="-4.6642857142857137"/>
    <n v="-3.8948575082206798"/>
    <n v="5496"/>
    <n v="2.5037449618034402"/>
    <n v="4.1712558055245896"/>
    <n v="5.17800840240076"/>
    <n v="0"/>
    <n v="3.8757676712005198"/>
    <n v="0"/>
    <n v="0.7"/>
    <n v="2.2999999999999998"/>
    <n v="1.5"/>
    <n v="0.191"/>
    <n v="0.109"/>
    <n v="0.41"/>
    <n v="70614.649999999994"/>
    <n v="1.004"/>
    <n v="1.54"/>
    <n v="40.892000000000003"/>
    <n v="100.444"/>
    <n v="0"/>
    <n v="223.7700000000001"/>
    <n v="150.94999999999999"/>
    <n v="0"/>
    <n v="0"/>
    <n v="0"/>
    <n v="100.444"/>
    <n v="100.444"/>
    <n v="0"/>
    <n v="0"/>
    <n v="0"/>
    <n v="150.94999999999999"/>
    <n v="0"/>
    <n v="0"/>
    <n v="0"/>
    <n v="-41.117647058823529"/>
    <n v="-16.294117647058822"/>
    <n v="-25"/>
    <n v="-43.147058823529413"/>
    <n v="-16.575757575757574"/>
    <n v="7.1818181818181817"/>
    <n v="0"/>
    <n v="0"/>
    <n v="0"/>
    <n v="0"/>
    <n v="0"/>
    <n v="2929.5"/>
    <n v="509"/>
    <n v="661.8"/>
    <n v="1405"/>
    <n v="1405"/>
    <n v="2929.5"/>
    <n v="509"/>
    <n v="661.8"/>
    <n v="6251"/>
    <n v="13581"/>
    <n v="700"/>
    <n v="2105"/>
    <n v="0.30416352973181582"/>
    <n v="0"/>
    <n v="0.30416352973181582"/>
    <n v="0"/>
    <n v="0"/>
    <n v="0"/>
    <n v="1"/>
    <n v="266"/>
    <n v="30"/>
    <n v="0"/>
    <n v="1789"/>
    <n v="19"/>
    <n v="0"/>
    <n v="0"/>
    <n v="0"/>
    <n v="0"/>
    <n v="0"/>
    <n v="0"/>
    <n v="0"/>
    <n v="0"/>
    <n v="0"/>
    <n v="0"/>
    <n v="3591.3"/>
    <n v="0"/>
    <n v="0"/>
    <n v="0"/>
    <n v="0"/>
    <n v="0"/>
    <n v="0"/>
    <n v="3591.3"/>
    <n v="3591.3"/>
    <n v="130.32258064516128"/>
    <n v="612.54838709677415"/>
    <n v="0.22193782141187468"/>
    <n v="0"/>
    <n v="0"/>
    <n v="0"/>
    <n v="0"/>
    <n v="0"/>
    <n v="4.2445652173913047"/>
    <n v="0"/>
    <n v="0"/>
    <n v="0"/>
    <n v="11715"/>
    <n v="0"/>
    <n v="0"/>
    <n v="0"/>
    <n v="0"/>
    <n v="0"/>
    <n v="0"/>
    <n v="0"/>
    <n v="0"/>
    <n v="0"/>
    <n v="0"/>
    <n v="0"/>
    <n v="0"/>
    <n v="1.3011956521739132"/>
    <n v="0"/>
    <n v="0"/>
    <n v="0"/>
    <n v="0"/>
    <n v="0"/>
    <n v="0"/>
    <n v="0"/>
    <n v="612.54838709677415"/>
    <n v="0"/>
    <n v="0"/>
    <n v="0"/>
    <n v="0"/>
    <n v="0"/>
    <n v="0"/>
    <n v="0"/>
    <n v="0"/>
    <n v="0"/>
    <n v="0"/>
    <n v="0"/>
    <n v="0"/>
    <n v="0"/>
    <n v="11715"/>
    <n v="0"/>
    <n v="0"/>
    <n v="0"/>
    <n v="0"/>
    <n v="0"/>
    <n v="0"/>
    <n v="0"/>
    <n v="0"/>
    <n v="570"/>
    <n v="0"/>
    <n v="0"/>
    <n v="0"/>
    <n v="100"/>
    <n v="40"/>
    <n v="0"/>
    <n v="0"/>
    <n v="570"/>
    <n v="0"/>
    <n v="0"/>
    <n v="100"/>
  </r>
  <r>
    <x v="552"/>
    <s v="London"/>
    <x v="0"/>
    <x v="0"/>
    <n v="1800"/>
    <n v="2207"/>
    <n v="0"/>
    <n v="0"/>
    <n v="0"/>
    <n v="0"/>
    <n v="0"/>
    <n v="0"/>
    <n v="0"/>
    <n v="0"/>
    <n v="1"/>
    <n v="1"/>
    <n v="1"/>
    <n v="0"/>
    <n v="0"/>
    <n v="0"/>
    <n v="0"/>
    <n v="725.57"/>
    <n v="375.01600000000002"/>
    <n v="4339"/>
    <n v="350.76499999999999"/>
    <n v="348.29599999999999"/>
    <n v="306.76100000000002"/>
    <n v="1211.44"/>
    <n v="0"/>
    <n v="0"/>
    <n v="0"/>
    <n v="2.4689999999999999"/>
    <n v="0.45600000000000002"/>
    <n v="331.93"/>
    <n v="0"/>
    <n v="0"/>
    <n v="0"/>
    <n v="125.12"/>
    <n v="1.4"/>
    <n v="203.48"/>
    <n v="1.6040000000000001"/>
    <n v="253"/>
    <n v="0"/>
    <n v="0"/>
    <n v="0"/>
    <n v="0"/>
    <n v="0"/>
    <n v="0"/>
    <n v="1.024"/>
    <n v="7.9980000000000002"/>
    <n v="31.870967741935484"/>
    <n v="3.5630322580645162"/>
    <n v="0"/>
    <n v="0"/>
    <n v="0"/>
    <n v="0"/>
    <n v="0"/>
    <n v="0"/>
    <n v="0"/>
    <n v="0"/>
    <n v="0"/>
    <n v="0"/>
    <n v="709"/>
    <n v="115"/>
    <n v="629"/>
    <n v="1753"/>
    <n v="568"/>
    <n v="1569"/>
    <n v="27007"/>
    <n v="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7.7"/>
    <n v="317"/>
    <n v="455.7"/>
    <n v="0"/>
    <n v="0"/>
    <n v="0"/>
    <n v="0"/>
    <n v="0"/>
    <n v="0"/>
    <n v="0"/>
    <n v="0"/>
    <n v="0"/>
    <n v="0"/>
    <n v="0"/>
    <n v="0"/>
    <n v="26.4"/>
    <n v="0"/>
    <n v="0"/>
    <n v="0"/>
    <n v="5.8"/>
    <n v="0"/>
    <n v="10.4"/>
    <n v="0"/>
    <n v="1.7857142857142865"/>
    <n v="0.55142739661654161"/>
    <n v="1.1357142857142861"/>
    <n v="0.94836499817318276"/>
    <n v="8312"/>
    <n v="2.98263672398615"/>
    <n v="4.8678818793058598"/>
    <n v="5.3899617065409098"/>
    <n v="0"/>
    <n v="4.4876275346557302"/>
    <n v="0"/>
    <n v="0.67400000000000004"/>
    <n v="2.7"/>
    <n v="1.9"/>
    <n v="0.2"/>
    <n v="0.126"/>
    <n v="0.35899999999999999"/>
    <n v="59578.35"/>
    <n v="1.0009999999999999"/>
    <n v="1.64"/>
    <n v="39.08"/>
    <n v="89.263999999999996"/>
    <n v="0"/>
    <n v="217.10000000000008"/>
    <n v="139.6"/>
    <n v="0"/>
    <n v="0"/>
    <n v="0"/>
    <n v="89.263999999999996"/>
    <n v="89.263999999999996"/>
    <n v="0"/>
    <n v="0"/>
    <n v="0"/>
    <n v="139.6"/>
    <n v="0"/>
    <n v="0"/>
    <n v="0"/>
    <n v="-30.352941176470587"/>
    <n v="-10.676470588235293"/>
    <n v="5.2727272727272725"/>
    <n v="-47.705882352941174"/>
    <n v="-48.088235294117645"/>
    <n v="15.909090909090908"/>
    <n v="0"/>
    <n v="0"/>
    <n v="0"/>
    <n v="0"/>
    <n v="0"/>
    <n v="1767.7"/>
    <n v="317"/>
    <n v="482.09999999999997"/>
    <n v="1118"/>
    <n v="1118"/>
    <n v="1767.7"/>
    <n v="317"/>
    <n v="482.09999999999997"/>
    <n v="3648"/>
    <n v="7715"/>
    <n v="910"/>
    <n v="2028"/>
    <n v="0"/>
    <n v="0"/>
    <n v="0"/>
    <n v="0"/>
    <n v="0"/>
    <n v="0"/>
    <n v="0"/>
    <n v="308"/>
    <n v="31"/>
    <n v="183"/>
    <n v="1499"/>
    <n v="7"/>
    <n v="0"/>
    <n v="0"/>
    <n v="0"/>
    <n v="0"/>
    <n v="0"/>
    <n v="0"/>
    <n v="0"/>
    <n v="0"/>
    <n v="0"/>
    <n v="0"/>
    <n v="2223.4"/>
    <n v="0"/>
    <n v="0"/>
    <n v="0"/>
    <n v="0"/>
    <n v="26.4"/>
    <n v="0"/>
    <n v="2249.8000000000002"/>
    <n v="2249.8000000000002"/>
    <n v="130.32258064516128"/>
    <n v="469.54838709677421"/>
    <n v="0.26086021505376344"/>
    <n v="0"/>
    <n v="0"/>
    <n v="0"/>
    <n v="0"/>
    <n v="0"/>
    <n v="4.5022222222222226"/>
    <n v="0"/>
    <n v="0"/>
    <n v="0"/>
    <n v="8104"/>
    <n v="0"/>
    <n v="0"/>
    <n v="0"/>
    <n v="0"/>
    <n v="0"/>
    <n v="0"/>
    <n v="0"/>
    <n v="0"/>
    <n v="0"/>
    <n v="0"/>
    <n v="0"/>
    <n v="0"/>
    <n v="1.2352222222222222"/>
    <n v="0"/>
    <n v="0"/>
    <n v="0"/>
    <n v="0"/>
    <n v="1.4666666666666666E-2"/>
    <n v="0"/>
    <n v="0"/>
    <n v="469.54838709677421"/>
    <n v="0"/>
    <n v="0"/>
    <n v="0"/>
    <n v="0"/>
    <n v="0"/>
    <n v="0"/>
    <n v="0"/>
    <n v="0"/>
    <n v="0"/>
    <n v="0"/>
    <n v="0"/>
    <n v="0"/>
    <n v="0"/>
    <n v="8104"/>
    <n v="0"/>
    <n v="0"/>
    <n v="0"/>
    <n v="0"/>
    <n v="0"/>
    <n v="0"/>
    <n v="0"/>
    <n v="0"/>
    <n v="360"/>
    <n v="0"/>
    <n v="0"/>
    <n v="0"/>
    <n v="170"/>
    <n v="40"/>
    <n v="0"/>
    <n v="0"/>
    <n v="360"/>
    <n v="0"/>
    <n v="0"/>
    <n v="170"/>
  </r>
  <r>
    <x v="553"/>
    <s v="London"/>
    <x v="0"/>
    <x v="0"/>
    <n v="1817"/>
    <n v="2298"/>
    <n v="0"/>
    <n v="0"/>
    <n v="0"/>
    <n v="0"/>
    <n v="0"/>
    <n v="0"/>
    <n v="0"/>
    <n v="0"/>
    <n v="1"/>
    <n v="1"/>
    <n v="1"/>
    <n v="0"/>
    <n v="0"/>
    <n v="0"/>
    <n v="0"/>
    <n v="769.07"/>
    <n v="386.971"/>
    <n v="4419"/>
    <n v="442.423"/>
    <n v="439.82799999999997"/>
    <n v="384.47899999999998"/>
    <n v="1206.3399999999999"/>
    <n v="0"/>
    <n v="0"/>
    <n v="0"/>
    <n v="2.5950000000000002"/>
    <n v="0.4"/>
    <n v="312.92"/>
    <n v="0"/>
    <n v="0"/>
    <n v="0"/>
    <n v="116.84"/>
    <n v="1.391"/>
    <n v="159.05000000000001"/>
    <n v="2"/>
    <n v="229"/>
    <n v="1"/>
    <n v="0"/>
    <n v="0"/>
    <n v="0"/>
    <n v="0"/>
    <n v="0"/>
    <n v="0.35199999999999998"/>
    <n v="8.2590000000000003"/>
    <n v="31.870967741935484"/>
    <n v="3.5630322580645162"/>
    <n v="0"/>
    <n v="0"/>
    <n v="0"/>
    <n v="0"/>
    <n v="0"/>
    <n v="0"/>
    <n v="0"/>
    <n v="0"/>
    <n v="0"/>
    <n v="0"/>
    <n v="721"/>
    <n v="98"/>
    <n v="641"/>
    <n v="1803"/>
    <n v="595"/>
    <n v="1941"/>
    <n v="1558"/>
    <n v="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.8"/>
    <n v="317"/>
    <n v="598.6"/>
    <n v="0"/>
    <n v="0"/>
    <n v="0"/>
    <n v="0"/>
    <n v="0"/>
    <n v="0"/>
    <n v="0"/>
    <n v="0"/>
    <n v="0"/>
    <n v="0"/>
    <n v="0"/>
    <n v="0"/>
    <n v="28.1"/>
    <n v="0"/>
    <n v="0"/>
    <n v="0"/>
    <n v="1.8"/>
    <n v="0"/>
    <n v="8.6"/>
    <n v="5.5"/>
    <n v="-1.4285714285714235E-2"/>
    <n v="-4.4114191729323149E-3"/>
    <n v="-2.8642857142857139"/>
    <n v="-2.3917884545122394"/>
    <n v="8818"/>
    <n v="2.7939019151583899"/>
    <n v="4.80514588959353"/>
    <n v="5.4292297551461397"/>
    <n v="0"/>
    <n v="4.3479846416088401"/>
    <n v="0"/>
    <n v="0.63700000000000001"/>
    <n v="2.6"/>
    <n v="1.8"/>
    <n v="0.223"/>
    <n v="0.14000000000000001"/>
    <n v="0.35599999999999998"/>
    <n v="61548.03"/>
    <n v="1.0149999999999999"/>
    <n v="1.69"/>
    <n v="37.359000000000002"/>
    <n v="53.436999999999998"/>
    <n v="0"/>
    <n v="220.73999999999941"/>
    <n v="107.94000000000003"/>
    <n v="0"/>
    <n v="0"/>
    <n v="0"/>
    <n v="53.436999999999998"/>
    <n v="53.436999999999998"/>
    <n v="0"/>
    <n v="0"/>
    <n v="0"/>
    <n v="107.94000000000003"/>
    <n v="0"/>
    <n v="0"/>
    <n v="0"/>
    <n v="-22.529411764705884"/>
    <n v="-4.9117647058823533"/>
    <n v="17.424242424242426"/>
    <n v="-45.470588235294116"/>
    <n v="-47.529411764705884"/>
    <n v="14.939393939393939"/>
    <n v="0"/>
    <n v="0"/>
    <n v="0"/>
    <n v="0"/>
    <n v="0"/>
    <n v="1788.8"/>
    <n v="317"/>
    <n v="626.70000000000005"/>
    <n v="1470"/>
    <n v="1470"/>
    <n v="1788.8"/>
    <n v="317"/>
    <n v="626.70000000000005"/>
    <n v="2923"/>
    <n v="6072"/>
    <n v="1086"/>
    <n v="2556"/>
    <n v="0"/>
    <n v="0"/>
    <n v="0"/>
    <n v="0"/>
    <n v="0"/>
    <n v="0"/>
    <n v="0"/>
    <n v="1174"/>
    <n v="32"/>
    <n v="0"/>
    <n v="1338"/>
    <n v="12"/>
    <n v="0"/>
    <n v="0"/>
    <n v="0"/>
    <n v="0"/>
    <n v="0"/>
    <n v="0"/>
    <n v="0"/>
    <n v="0"/>
    <n v="0"/>
    <n v="0"/>
    <n v="2387.4"/>
    <n v="0"/>
    <n v="0"/>
    <n v="0"/>
    <n v="0"/>
    <n v="28.1"/>
    <n v="0"/>
    <n v="2415.5"/>
    <n v="2415.5"/>
    <n v="130.32258064516128"/>
    <n v="496.54838709677421"/>
    <n v="0.27327924441209367"/>
    <n v="0"/>
    <n v="0"/>
    <n v="0"/>
    <n v="0"/>
    <n v="0"/>
    <n v="0"/>
    <n v="5.1656576774903691"/>
    <n v="0"/>
    <n v="0"/>
    <n v="0"/>
    <n v="9386"/>
    <n v="0"/>
    <n v="0"/>
    <n v="0"/>
    <n v="0"/>
    <n v="0"/>
    <n v="0"/>
    <n v="0"/>
    <n v="0"/>
    <n v="0"/>
    <n v="0"/>
    <n v="0"/>
    <n v="1.3139240506329115"/>
    <n v="0"/>
    <n v="0"/>
    <n v="0"/>
    <n v="0"/>
    <n v="1.5465052283984591E-2"/>
    <n v="0"/>
    <n v="0"/>
    <n v="496.54838709677421"/>
    <n v="0"/>
    <n v="0"/>
    <n v="0"/>
    <n v="0"/>
    <n v="0"/>
    <n v="0"/>
    <n v="0"/>
    <n v="0"/>
    <n v="0"/>
    <n v="0"/>
    <n v="0"/>
    <n v="0"/>
    <n v="0"/>
    <n v="9386"/>
    <n v="0"/>
    <n v="0"/>
    <n v="0"/>
    <n v="0"/>
    <n v="0"/>
    <n v="0"/>
    <n v="0"/>
    <n v="0"/>
    <n v="480"/>
    <n v="0"/>
    <n v="0"/>
    <n v="0"/>
    <n v="110"/>
    <n v="0"/>
    <n v="0"/>
    <n v="0"/>
    <n v="480"/>
    <n v="0"/>
    <n v="0"/>
    <n v="110"/>
  </r>
  <r>
    <x v="554"/>
    <s v="London"/>
    <x v="0"/>
    <x v="0"/>
    <n v="1438"/>
    <n v="2113"/>
    <n v="0"/>
    <n v="0"/>
    <n v="0"/>
    <n v="0"/>
    <n v="0"/>
    <n v="0"/>
    <n v="0"/>
    <n v="0"/>
    <n v="1"/>
    <n v="1"/>
    <n v="1"/>
    <n v="0"/>
    <n v="0"/>
    <n v="0"/>
    <n v="0"/>
    <n v="742.06"/>
    <n v="373.26"/>
    <n v="4342"/>
    <n v="442.89"/>
    <n v="440.21600000000001"/>
    <n v="385.03699999999998"/>
    <n v="1201.1500000000001"/>
    <n v="0"/>
    <n v="0"/>
    <n v="0"/>
    <n v="2.6739999999999999"/>
    <n v="0.46100000000000002"/>
    <n v="331.19"/>
    <n v="0"/>
    <n v="0"/>
    <n v="0"/>
    <n v="108.52"/>
    <n v="1.335"/>
    <n v="158.24"/>
    <n v="1.8140000000000001"/>
    <n v="240"/>
    <n v="0"/>
    <n v="0"/>
    <n v="0"/>
    <n v="0"/>
    <n v="0"/>
    <n v="0"/>
    <n v="0.77500000000000002"/>
    <n v="7.96"/>
    <n v="31.870967741935484"/>
    <n v="3.5630322580645162"/>
    <n v="0"/>
    <n v="0"/>
    <n v="0"/>
    <n v="0"/>
    <n v="0"/>
    <n v="0"/>
    <n v="0"/>
    <n v="0"/>
    <n v="0"/>
    <n v="0"/>
    <n v="586"/>
    <n v="95"/>
    <n v="623"/>
    <n v="1005"/>
    <n v="479"/>
    <n v="1509"/>
    <n v="1450"/>
    <n v="7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.4000000000001"/>
    <n v="195"/>
    <n v="565.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.6999999999999993"/>
    <n v="6.6"/>
    <n v="8.571428571428541E-2"/>
    <n v="2.6468515037593891E-2"/>
    <n v="-3.6642857142857137"/>
    <n v="-3.0598191450493242"/>
    <n v="9965"/>
    <n v="2.5684727645315801"/>
    <n v="4.5080919553477701"/>
    <n v="5.2697243211323297"/>
    <n v="0"/>
    <n v="4.1260548854836596"/>
    <n v="0"/>
    <n v="0.70499999999999996"/>
    <n v="2.4"/>
    <n v="1.6"/>
    <n v="0.186"/>
    <n v="0.11"/>
    <n v="0.27"/>
    <n v="67729.149999999994"/>
    <n v="1.0009999999999999"/>
    <n v="1.63"/>
    <n v="38.286999999999999"/>
    <n v="132.71700000000001"/>
    <n v="0"/>
    <n v="225.62"/>
    <n v="353.91999999999996"/>
    <n v="0"/>
    <n v="0"/>
    <n v="0"/>
    <n v="132.71700000000001"/>
    <n v="132.71700000000001"/>
    <n v="0"/>
    <n v="0"/>
    <n v="0"/>
    <n v="353.91999999999996"/>
    <n v="0"/>
    <n v="0"/>
    <n v="0"/>
    <n v="-42.764705882352942"/>
    <n v="-9.3235294117647065"/>
    <n v="-2.0294117647058822"/>
    <n v="-52.529411764705884"/>
    <n v="-49.352941176470587"/>
    <n v="18.90909090909091"/>
    <n v="0"/>
    <n v="0"/>
    <n v="0"/>
    <n v="0"/>
    <n v="0"/>
    <n v="1036.4000000000001"/>
    <n v="195"/>
    <n v="565.5"/>
    <n v="968"/>
    <n v="968"/>
    <n v="1036.4000000000001"/>
    <n v="195"/>
    <n v="565.5"/>
    <n v="2511"/>
    <n v="5225"/>
    <n v="548"/>
    <n v="1516"/>
    <n v="0"/>
    <n v="0"/>
    <n v="0"/>
    <n v="0"/>
    <n v="0"/>
    <n v="0"/>
    <n v="0"/>
    <n v="220"/>
    <n v="31"/>
    <n v="2"/>
    <n v="1260"/>
    <n v="3"/>
    <n v="0"/>
    <n v="0"/>
    <n v="0"/>
    <n v="0"/>
    <n v="0"/>
    <n v="0"/>
    <n v="0"/>
    <n v="0"/>
    <n v="0"/>
    <n v="0"/>
    <n v="1601.9"/>
    <n v="0"/>
    <n v="0"/>
    <n v="0"/>
    <n v="0"/>
    <n v="0"/>
    <n v="0"/>
    <n v="1601.9"/>
    <n v="1601.9"/>
    <n v="130.32258064516128"/>
    <n v="380.54838709677421"/>
    <n v="0.26463726501861906"/>
    <n v="0"/>
    <n v="0"/>
    <n v="0"/>
    <n v="0"/>
    <n v="0"/>
    <n v="4.9485396383866478"/>
    <n v="0"/>
    <n v="0"/>
    <n v="0"/>
    <n v="7116"/>
    <n v="0"/>
    <n v="0"/>
    <n v="0"/>
    <n v="0"/>
    <n v="0"/>
    <n v="0"/>
    <n v="0"/>
    <n v="0"/>
    <n v="0"/>
    <n v="0"/>
    <n v="0"/>
    <n v="0"/>
    <n v="1.1139777468706538"/>
    <n v="0"/>
    <n v="0"/>
    <n v="0"/>
    <n v="0"/>
    <n v="0"/>
    <n v="0"/>
    <n v="0"/>
    <n v="380.54838709677421"/>
    <n v="0"/>
    <n v="0"/>
    <n v="0"/>
    <n v="0"/>
    <n v="0"/>
    <n v="0"/>
    <n v="0"/>
    <n v="0"/>
    <n v="0"/>
    <n v="0"/>
    <n v="0"/>
    <n v="0"/>
    <n v="0"/>
    <n v="7116"/>
    <n v="0"/>
    <n v="0"/>
    <n v="0"/>
    <n v="0"/>
    <n v="0"/>
    <n v="0"/>
    <n v="0"/>
    <n v="0"/>
    <n v="400"/>
    <n v="0"/>
    <n v="0"/>
    <n v="0"/>
    <n v="70"/>
    <n v="0"/>
    <n v="0"/>
    <n v="0"/>
    <n v="400"/>
    <n v="0"/>
    <n v="0"/>
    <n v="70"/>
  </r>
  <r>
    <x v="555"/>
    <s v="London"/>
    <x v="0"/>
    <x v="0"/>
    <n v="1340"/>
    <n v="1919"/>
    <n v="0"/>
    <n v="0"/>
    <n v="0"/>
    <n v="0"/>
    <n v="0"/>
    <n v="0"/>
    <n v="0"/>
    <n v="0"/>
    <n v="1"/>
    <n v="1"/>
    <n v="1"/>
    <n v="0"/>
    <n v="0"/>
    <n v="0"/>
    <n v="0"/>
    <n v="772.63"/>
    <n v="381.67099999999999"/>
    <n v="4347"/>
    <n v="441.37799999999999"/>
    <n v="439.13299999999998"/>
    <n v="381.55599999999998"/>
    <n v="1231.73"/>
    <n v="0"/>
    <n v="0"/>
    <n v="0"/>
    <n v="2.2450000000000001"/>
    <n v="0.434"/>
    <n v="338.59"/>
    <n v="0"/>
    <n v="0"/>
    <n v="0"/>
    <n v="142.71"/>
    <n v="1.2529999999999999"/>
    <n v="220.36"/>
    <n v="1.9390000000000001"/>
    <n v="214"/>
    <n v="0"/>
    <n v="0"/>
    <n v="0"/>
    <n v="0"/>
    <n v="0"/>
    <n v="0"/>
    <n v="0.219"/>
    <n v="7.87"/>
    <n v="31.870967741935484"/>
    <n v="3.5630322580645162"/>
    <n v="0"/>
    <n v="0"/>
    <n v="0"/>
    <n v="0"/>
    <n v="0"/>
    <n v="0"/>
    <n v="0"/>
    <n v="0"/>
    <n v="0"/>
    <n v="0"/>
    <n v="541"/>
    <n v="89"/>
    <n v="371"/>
    <n v="1043"/>
    <n v="492"/>
    <n v="1501"/>
    <n v="1435"/>
    <n v="6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9.5999999999999"/>
    <n v="185"/>
    <n v="363"/>
    <n v="0"/>
    <n v="0"/>
    <n v="0"/>
    <n v="0"/>
    <n v="0"/>
    <n v="0"/>
    <n v="0"/>
    <n v="0"/>
    <n v="0"/>
    <n v="0"/>
    <n v="0"/>
    <n v="0"/>
    <n v="6.1"/>
    <n v="0"/>
    <n v="0"/>
    <n v="0"/>
    <n v="3.3"/>
    <n v="0"/>
    <n v="8.8000000000000007"/>
    <n v="0"/>
    <n v="0.18571428571428683"/>
    <n v="5.7348449248120645E-2"/>
    <n v="-1.3642857142857139"/>
    <n v="-1.1392309097552062"/>
    <n v="10131"/>
    <n v="2.0831160833970799"/>
    <n v="4.2717363682437002"/>
    <n v="5.0048481034969603"/>
    <n v="0"/>
    <n v="3.7333482252807899"/>
    <n v="0"/>
    <n v="0.749"/>
    <n v="2"/>
    <n v="1"/>
    <n v="0.16700000000000001"/>
    <n v="8.3000000000000004E-2"/>
    <n v="0.21299999999999999"/>
    <n v="73743.100000000006"/>
    <n v="1"/>
    <n v="1.64"/>
    <n v="38.619999999999997"/>
    <n v="346.93400000000003"/>
    <n v="0"/>
    <n v="221.59999999999997"/>
    <n v="813.61000000000013"/>
    <n v="0"/>
    <n v="0"/>
    <n v="0"/>
    <n v="346.93400000000003"/>
    <n v="346.93400000000003"/>
    <n v="0"/>
    <n v="0"/>
    <n v="0"/>
    <n v="813.61000000000013"/>
    <n v="0"/>
    <n v="0"/>
    <n v="0"/>
    <n v="-40.117647058823529"/>
    <n v="-3.2058823529411766"/>
    <n v="22.727272727272727"/>
    <n v="-52.852941176470587"/>
    <n v="-51.176470588235297"/>
    <n v="18.90909090909091"/>
    <n v="0"/>
    <n v="0"/>
    <n v="0"/>
    <n v="0"/>
    <n v="0"/>
    <n v="1029.5999999999999"/>
    <n v="185"/>
    <n v="369.1"/>
    <n v="1405"/>
    <n v="1405"/>
    <n v="1029.5999999999999"/>
    <n v="185"/>
    <n v="369.1"/>
    <n v="2152"/>
    <n v="4532"/>
    <n v="1279"/>
    <n v="2684"/>
    <n v="0"/>
    <n v="0"/>
    <n v="0"/>
    <n v="0"/>
    <n v="0"/>
    <n v="0"/>
    <n v="0"/>
    <n v="1441"/>
    <n v="42"/>
    <n v="0"/>
    <n v="1185"/>
    <n v="12"/>
    <n v="0"/>
    <n v="0"/>
    <n v="0"/>
    <n v="0"/>
    <n v="0"/>
    <n v="0"/>
    <n v="0"/>
    <n v="0"/>
    <n v="0"/>
    <n v="0"/>
    <n v="1392.6"/>
    <n v="0"/>
    <n v="0"/>
    <n v="0"/>
    <n v="0"/>
    <n v="6.1"/>
    <n v="0"/>
    <n v="1398.6999999999998"/>
    <n v="1398.6999999999998"/>
    <n v="130.32258064516128"/>
    <n v="393.54838709677421"/>
    <n v="0.29369282619162257"/>
    <n v="0"/>
    <n v="0"/>
    <n v="0"/>
    <n v="0"/>
    <n v="0"/>
    <n v="4.6298507462686569"/>
    <n v="0"/>
    <n v="0"/>
    <n v="0"/>
    <n v="6204"/>
    <n v="0"/>
    <n v="0"/>
    <n v="0"/>
    <n v="0"/>
    <n v="0"/>
    <n v="0"/>
    <n v="0"/>
    <n v="0"/>
    <n v="0"/>
    <n v="0"/>
    <n v="0"/>
    <n v="0"/>
    <n v="1.0392537313432835"/>
    <n v="0"/>
    <n v="0"/>
    <n v="0"/>
    <n v="0"/>
    <n v="4.5522388059701492E-3"/>
    <n v="0"/>
    <n v="0"/>
    <n v="393.54838709677421"/>
    <n v="0"/>
    <n v="0"/>
    <n v="0"/>
    <n v="0"/>
    <n v="0"/>
    <n v="0"/>
    <n v="0"/>
    <n v="0"/>
    <n v="0"/>
    <n v="0"/>
    <n v="0"/>
    <n v="0"/>
    <n v="0"/>
    <n v="6204"/>
    <n v="0"/>
    <n v="0"/>
    <n v="0"/>
    <n v="0"/>
    <n v="0"/>
    <n v="0"/>
    <n v="0"/>
    <n v="0"/>
    <n v="380"/>
    <n v="0"/>
    <n v="0"/>
    <n v="0"/>
    <n v="90"/>
    <n v="0"/>
    <n v="0"/>
    <n v="0"/>
    <n v="380"/>
    <n v="0"/>
    <n v="0"/>
    <n v="90"/>
  </r>
  <r>
    <x v="556"/>
    <s v="London"/>
    <x v="0"/>
    <x v="0"/>
    <n v="1746"/>
    <n v="2436"/>
    <n v="0"/>
    <n v="0"/>
    <n v="0"/>
    <n v="0"/>
    <n v="0"/>
    <n v="0"/>
    <n v="0"/>
    <n v="0"/>
    <n v="1"/>
    <n v="1"/>
    <n v="1"/>
    <n v="0"/>
    <n v="0"/>
    <n v="0"/>
    <n v="0"/>
    <n v="679.98"/>
    <n v="328.54399999999998"/>
    <n v="3478"/>
    <n v="456.62"/>
    <n v="454.28899999999999"/>
    <n v="375.017"/>
    <n v="1542.94"/>
    <n v="0"/>
    <n v="0"/>
    <n v="0"/>
    <n v="2.331"/>
    <n v="0.40699999999999997"/>
    <n v="273.33"/>
    <n v="0"/>
    <n v="0"/>
    <n v="0"/>
    <n v="150"/>
    <n v="1.4359999999999999"/>
    <n v="224.59"/>
    <n v="2.2570000000000001"/>
    <n v="256"/>
    <n v="0"/>
    <n v="0"/>
    <n v="0"/>
    <n v="0"/>
    <n v="0"/>
    <n v="0"/>
    <n v="0.24299999999999999"/>
    <n v="9.3209999999999997"/>
    <n v="31.870967741935484"/>
    <n v="3.5630322580645162"/>
    <n v="0"/>
    <n v="0"/>
    <n v="0"/>
    <n v="0"/>
    <n v="0"/>
    <n v="0"/>
    <n v="0"/>
    <n v="0"/>
    <n v="0"/>
    <n v="0"/>
    <n v="686"/>
    <n v="108"/>
    <n v="503"/>
    <n v="1554"/>
    <n v="616"/>
    <n v="1630"/>
    <n v="1618"/>
    <n v="7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3.9"/>
    <n v="269"/>
    <n v="47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2"/>
    <n v="8.9"/>
    <n v="2.5857142857142854"/>
    <n v="0.79846687030075181"/>
    <n v="-4.6642857142857137"/>
    <n v="-3.8948575082206798"/>
    <n v="10770"/>
    <n v="2.30637842938313"/>
    <n v="4.4767229569478602"/>
    <n v="5.0554817716516096"/>
    <n v="0"/>
    <n v="3.9317335912397402"/>
    <n v="0"/>
    <n v="0.72399999999999998"/>
    <n v="2.2999999999999998"/>
    <n v="1.2"/>
    <n v="0.17699999999999999"/>
    <n v="9.8000000000000004E-2"/>
    <n v="0.26300000000000001"/>
    <n v="78060.88"/>
    <n v="1"/>
    <n v="1.61"/>
    <n v="41.707000000000001"/>
    <n v="396.84899999999999"/>
    <n v="0"/>
    <n v="225.33999999999986"/>
    <n v="989.12999999999772"/>
    <n v="0"/>
    <n v="0"/>
    <n v="0"/>
    <n v="396.84899999999999"/>
    <n v="396.84899999999999"/>
    <n v="0"/>
    <n v="0"/>
    <n v="0"/>
    <n v="989.12999999999772"/>
    <n v="0"/>
    <n v="0"/>
    <n v="0"/>
    <n v="-46.088235294117645"/>
    <n v="-6.2058823529411766"/>
    <n v="-5.8529411764705879"/>
    <n v="-52.764705882352942"/>
    <n v="-53.176470588235297"/>
    <n v="20.393939393939394"/>
    <n v="0"/>
    <n v="0"/>
    <n v="0"/>
    <n v="0"/>
    <n v="0"/>
    <n v="1553.9"/>
    <n v="269"/>
    <n v="473.3"/>
    <n v="1096"/>
    <n v="1096"/>
    <n v="1553.9"/>
    <n v="269"/>
    <n v="473.3"/>
    <n v="2722"/>
    <n v="5678"/>
    <n v="684"/>
    <n v="1780"/>
    <n v="0.29049255676534042"/>
    <n v="0"/>
    <n v="0.29049255676534042"/>
    <n v="0"/>
    <n v="1"/>
    <n v="0"/>
    <n v="0"/>
    <n v="255"/>
    <n v="29"/>
    <n v="0"/>
    <n v="1481"/>
    <n v="10"/>
    <n v="0"/>
    <n v="0"/>
    <n v="0"/>
    <n v="0"/>
    <n v="0"/>
    <n v="0"/>
    <n v="0"/>
    <n v="0"/>
    <n v="0"/>
    <n v="0"/>
    <n v="2027.2"/>
    <n v="0"/>
    <n v="0"/>
    <n v="0"/>
    <n v="0"/>
    <n v="0"/>
    <n v="0"/>
    <n v="2027.2"/>
    <n v="2027.2"/>
    <n v="130.32258064516128"/>
    <n v="517.54838709677415"/>
    <n v="0.29641946569116501"/>
    <n v="0"/>
    <n v="0"/>
    <n v="0"/>
    <n v="0"/>
    <n v="0"/>
    <n v="4.2451317296678122"/>
    <n v="0"/>
    <n v="0"/>
    <n v="0"/>
    <n v="7412"/>
    <n v="0"/>
    <n v="0"/>
    <n v="0"/>
    <n v="0"/>
    <n v="0"/>
    <n v="0"/>
    <n v="0"/>
    <n v="0"/>
    <n v="0"/>
    <n v="0"/>
    <n v="0"/>
    <n v="0"/>
    <n v="1.1610538373424972"/>
    <n v="0"/>
    <n v="0"/>
    <n v="0"/>
    <n v="0"/>
    <n v="0"/>
    <n v="0"/>
    <n v="0"/>
    <n v="517.54838709677415"/>
    <n v="0"/>
    <n v="0"/>
    <n v="0"/>
    <n v="0"/>
    <n v="0"/>
    <n v="0"/>
    <n v="0"/>
    <n v="0"/>
    <n v="0"/>
    <n v="0"/>
    <n v="0"/>
    <n v="0"/>
    <n v="0"/>
    <n v="7412"/>
    <n v="0"/>
    <n v="0"/>
    <n v="0"/>
    <n v="0"/>
    <n v="0"/>
    <n v="0"/>
    <n v="0"/>
    <n v="0"/>
    <n v="460"/>
    <n v="0"/>
    <n v="10"/>
    <n v="0"/>
    <n v="50"/>
    <n v="60"/>
    <n v="0"/>
    <n v="0"/>
    <n v="460"/>
    <n v="0"/>
    <n v="0"/>
    <n v="50"/>
  </r>
  <r>
    <x v="557"/>
    <s v="London"/>
    <x v="0"/>
    <x v="0"/>
    <n v="1985"/>
    <n v="2665"/>
    <n v="0"/>
    <n v="0"/>
    <n v="0"/>
    <n v="0"/>
    <n v="0"/>
    <n v="0"/>
    <n v="0"/>
    <n v="0"/>
    <n v="1"/>
    <n v="1"/>
    <n v="1"/>
    <n v="0"/>
    <n v="0"/>
    <n v="0"/>
    <n v="0"/>
    <n v="674.15"/>
    <n v="328.93599999999998"/>
    <n v="3682"/>
    <n v="505.91500000000002"/>
    <n v="503.69900000000001"/>
    <n v="416.12400000000002"/>
    <n v="1802.12"/>
    <n v="0"/>
    <n v="0"/>
    <n v="0"/>
    <n v="2.2160000000000002"/>
    <n v="0.37"/>
    <n v="282.45999999999998"/>
    <n v="0"/>
    <n v="0"/>
    <n v="0"/>
    <n v="191.28"/>
    <n v="1.6240000000000001"/>
    <n v="309.82"/>
    <n v="2.79"/>
    <n v="295"/>
    <n v="0"/>
    <n v="0"/>
    <n v="0"/>
    <n v="0"/>
    <n v="0"/>
    <n v="0"/>
    <n v="0.96799999999999997"/>
    <n v="10.180999999999999"/>
    <n v="31.870967741935484"/>
    <n v="3.5630322580645162"/>
    <n v="0"/>
    <n v="0"/>
    <n v="0"/>
    <n v="0"/>
    <n v="0"/>
    <n v="0"/>
    <n v="0"/>
    <n v="0"/>
    <n v="0"/>
    <n v="0"/>
    <n v="720"/>
    <n v="103"/>
    <n v="518"/>
    <n v="1920"/>
    <n v="642"/>
    <n v="1889"/>
    <n v="1744"/>
    <n v="7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4.8"/>
    <n v="332"/>
    <n v="445.3"/>
    <n v="0"/>
    <n v="0"/>
    <n v="0"/>
    <n v="0"/>
    <n v="0"/>
    <n v="0"/>
    <n v="0"/>
    <n v="0"/>
    <n v="0"/>
    <n v="0"/>
    <n v="0"/>
    <n v="0"/>
    <n v="9.4"/>
    <n v="0"/>
    <n v="0"/>
    <n v="0"/>
    <n v="2"/>
    <n v="0"/>
    <n v="10.1"/>
    <n v="0"/>
    <n v="1.4857142857142858"/>
    <n v="0.45878759398496244"/>
    <n v="-2.6642857142857137"/>
    <n v="-2.2247807818779686"/>
    <n v="7147"/>
    <n v="2.1058746549839"/>
    <n v="4.05228712267209"/>
    <n v="4.81702041921094"/>
    <n v="0"/>
    <n v="3.65198471877732"/>
    <n v="0"/>
    <n v="0.73"/>
    <n v="2.2000000000000002"/>
    <n v="1.1000000000000001"/>
    <n v="0.17499999999999999"/>
    <n v="9.5000000000000001E-2"/>
    <n v="0.27200000000000002"/>
    <n v="83412.63"/>
    <n v="1.0009999999999999"/>
    <n v="1.59"/>
    <n v="69.676000000000002"/>
    <n v="427.51499999999999"/>
    <n v="0"/>
    <n v="240.13000000000008"/>
    <n v="1097.1000000000001"/>
    <n v="0"/>
    <n v="0"/>
    <n v="0"/>
    <n v="427.51499999999999"/>
    <n v="427.51499999999999"/>
    <n v="0"/>
    <n v="0"/>
    <n v="0"/>
    <n v="1097.1000000000001"/>
    <n v="0"/>
    <n v="0"/>
    <n v="0"/>
    <n v="-48.176470588235297"/>
    <n v="-6.0882352941176467"/>
    <n v="-7.7941176470588234"/>
    <n v="-48.764705882352942"/>
    <n v="-22.242424242424242"/>
    <n v="10.212121212121213"/>
    <n v="0"/>
    <n v="0"/>
    <n v="0"/>
    <n v="0"/>
    <n v="0"/>
    <n v="1914.8"/>
    <n v="332"/>
    <n v="454.7"/>
    <n v="1114"/>
    <n v="1114"/>
    <n v="1914.8"/>
    <n v="332"/>
    <n v="454.7"/>
    <n v="3121"/>
    <n v="6156"/>
    <n v="765"/>
    <n v="1879"/>
    <n v="0.40534391350284382"/>
    <n v="0"/>
    <n v="0.40534391350284382"/>
    <n v="0"/>
    <n v="0"/>
    <n v="1"/>
    <n v="0"/>
    <n v="274"/>
    <n v="32"/>
    <n v="0"/>
    <n v="1560"/>
    <n v="11"/>
    <n v="0"/>
    <n v="0"/>
    <n v="0"/>
    <n v="0"/>
    <n v="0"/>
    <n v="0"/>
    <n v="0"/>
    <n v="0"/>
    <n v="0"/>
    <n v="0"/>
    <n v="2360.1"/>
    <n v="0"/>
    <n v="0"/>
    <n v="0"/>
    <n v="0"/>
    <n v="9.4"/>
    <n v="0"/>
    <n v="2369.5"/>
    <n v="2369.5"/>
    <n v="130.32258064516128"/>
    <n v="543.54838709677415"/>
    <n v="0.27382790281953356"/>
    <n v="0"/>
    <n v="0"/>
    <n v="0"/>
    <n v="0"/>
    <n v="0"/>
    <n v="3.7531486146095716"/>
    <n v="0"/>
    <n v="0"/>
    <n v="0"/>
    <n v="7450"/>
    <n v="0"/>
    <n v="0"/>
    <n v="0"/>
    <n v="0"/>
    <n v="0"/>
    <n v="0"/>
    <n v="0"/>
    <n v="0"/>
    <n v="0"/>
    <n v="0"/>
    <n v="0"/>
    <n v="0"/>
    <n v="1.1889672544080605"/>
    <n v="0"/>
    <n v="0"/>
    <n v="0"/>
    <n v="0"/>
    <n v="4.7355163727959698E-3"/>
    <n v="0"/>
    <n v="0"/>
    <n v="543.54838709677415"/>
    <n v="0"/>
    <n v="0"/>
    <n v="0"/>
    <n v="0"/>
    <n v="0"/>
    <n v="0"/>
    <n v="0"/>
    <n v="0"/>
    <n v="0"/>
    <n v="0"/>
    <n v="0"/>
    <n v="0"/>
    <n v="0"/>
    <n v="7450"/>
    <n v="0"/>
    <n v="0"/>
    <n v="0"/>
    <n v="0"/>
    <n v="0"/>
    <n v="0"/>
    <n v="0"/>
    <n v="0"/>
    <n v="490"/>
    <n v="0"/>
    <n v="0"/>
    <n v="0"/>
    <n v="130"/>
    <n v="40"/>
    <n v="0"/>
    <n v="0"/>
    <n v="490"/>
    <n v="0"/>
    <n v="0"/>
    <n v="130"/>
  </r>
  <r>
    <x v="558"/>
    <s v="London"/>
    <x v="0"/>
    <x v="0"/>
    <n v="1398"/>
    <n v="2052"/>
    <n v="0"/>
    <n v="0"/>
    <n v="1"/>
    <n v="0"/>
    <n v="0"/>
    <n v="0"/>
    <n v="0"/>
    <n v="0"/>
    <n v="1"/>
    <n v="0"/>
    <n v="1"/>
    <n v="0"/>
    <n v="0"/>
    <n v="0"/>
    <n v="0"/>
    <n v="544.79999999999995"/>
    <n v="280.30099999999999"/>
    <n v="3286"/>
    <n v="533.24900000000002"/>
    <n v="531.13099999999997"/>
    <n v="429.96499999999997"/>
    <n v="1783.66"/>
    <n v="0"/>
    <n v="0"/>
    <n v="0"/>
    <n v="2.1179999999999999"/>
    <n v="0.32600000000000001"/>
    <n v="266.27999999999997"/>
    <n v="0"/>
    <n v="0"/>
    <n v="0"/>
    <n v="92.11"/>
    <n v="1.2270000000000001"/>
    <n v="189.22"/>
    <n v="1.627"/>
    <n v="225"/>
    <n v="0"/>
    <n v="0"/>
    <n v="0"/>
    <n v="0"/>
    <n v="0"/>
    <n v="0"/>
    <n v="0.66800000000000004"/>
    <n v="7.7119999999999997"/>
    <n v="31.870967741935484"/>
    <n v="3.5630322580645162"/>
    <n v="0"/>
    <n v="0"/>
    <n v="0"/>
    <n v="0"/>
    <n v="0"/>
    <n v="0"/>
    <n v="0"/>
    <n v="0"/>
    <n v="0"/>
    <n v="0"/>
    <n v="580"/>
    <n v="114"/>
    <n v="325"/>
    <n v="1426"/>
    <n v="439"/>
    <n v="1396"/>
    <n v="909"/>
    <n v="5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4.9"/>
    <n v="247"/>
    <n v="283"/>
    <n v="0"/>
    <n v="0"/>
    <n v="0"/>
    <n v="0"/>
    <n v="0"/>
    <n v="0"/>
    <n v="0"/>
    <n v="0"/>
    <n v="0"/>
    <n v="0"/>
    <n v="0"/>
    <n v="0"/>
    <n v="22.1"/>
    <n v="0"/>
    <n v="0"/>
    <n v="0"/>
    <n v="8.9"/>
    <n v="0"/>
    <n v="7.6"/>
    <n v="0"/>
    <n v="-4.2857142857143593E-2"/>
    <n v="-1.0837640977443797E-2"/>
    <n v="7.5142857142857142"/>
    <n v="1.8641578370478631"/>
    <n v="8875"/>
    <n v="2.0357954144530299"/>
    <n v="4.0179301202833599"/>
    <n v="4.6131812429257604"/>
    <n v="0"/>
    <n v="3.5098979463992799"/>
    <n v="0"/>
    <n v="0.748"/>
    <n v="2.1"/>
    <n v="1.2"/>
    <n v="0.16800000000000001"/>
    <n v="8.4000000000000005E-2"/>
    <n v="0.216"/>
    <n v="67084.570000000007"/>
    <n v="1"/>
    <n v="1.5"/>
    <n v="71.275000000000006"/>
    <n v="432.78699999999998"/>
    <n v="0"/>
    <n v="226.15999999999991"/>
    <n v="1105.2699999999998"/>
    <n v="0"/>
    <n v="0"/>
    <n v="0"/>
    <n v="432.78699999999998"/>
    <n v="432.78699999999998"/>
    <n v="0"/>
    <n v="0"/>
    <n v="0"/>
    <n v="1105.2699999999998"/>
    <n v="0"/>
    <n v="0"/>
    <n v="0"/>
    <n v="-62.176470588235297"/>
    <n v="-15.970588235294118"/>
    <n v="11.794117647058824"/>
    <n v="-56.058823529411768"/>
    <n v="-28.666666666666668"/>
    <n v="10"/>
    <n v="0"/>
    <n v="0"/>
    <n v="0"/>
    <n v="0"/>
    <n v="0"/>
    <n v="1424.9"/>
    <n v="247"/>
    <n v="305.10000000000002"/>
    <n v="828"/>
    <n v="828"/>
    <n v="1424.9"/>
    <n v="247"/>
    <n v="305.10000000000002"/>
    <n v="2449"/>
    <n v="5001"/>
    <n v="527"/>
    <n v="1355"/>
    <n v="0.30416352973181582"/>
    <n v="0"/>
    <n v="0.30416352973181582"/>
    <n v="0"/>
    <n v="0"/>
    <n v="0"/>
    <n v="1"/>
    <n v="181"/>
    <n v="50"/>
    <n v="0"/>
    <n v="1116"/>
    <n v="7"/>
    <n v="0"/>
    <n v="0"/>
    <n v="0"/>
    <n v="0"/>
    <n v="0"/>
    <n v="0"/>
    <n v="0"/>
    <n v="0"/>
    <n v="0"/>
    <n v="0"/>
    <n v="1707.9"/>
    <n v="0"/>
    <n v="0"/>
    <n v="0"/>
    <n v="0"/>
    <n v="22.1"/>
    <n v="0"/>
    <n v="1730"/>
    <n v="1730"/>
    <n v="130.32258064516128"/>
    <n v="340.54838709677421"/>
    <n v="0.2435968434168628"/>
    <n v="0"/>
    <n v="0"/>
    <n v="0"/>
    <n v="0"/>
    <n v="0"/>
    <n v="3.7002861230329041"/>
    <n v="0"/>
    <n v="0"/>
    <n v="0"/>
    <n v="5173"/>
    <n v="0"/>
    <n v="0"/>
    <n v="0"/>
    <n v="0"/>
    <n v="0"/>
    <n v="0"/>
    <n v="0"/>
    <n v="0"/>
    <n v="0"/>
    <n v="0"/>
    <n v="0"/>
    <n v="0"/>
    <n v="1.2216738197424892"/>
    <n v="0"/>
    <n v="0"/>
    <n v="0"/>
    <n v="0"/>
    <n v="1.5808297567954221E-2"/>
    <n v="0"/>
    <n v="0"/>
    <n v="340.54838709677421"/>
    <n v="0"/>
    <n v="0"/>
    <n v="0"/>
    <n v="0"/>
    <n v="0"/>
    <n v="0"/>
    <n v="0"/>
    <n v="0"/>
    <n v="0"/>
    <n v="0"/>
    <n v="0"/>
    <n v="0"/>
    <n v="0"/>
    <n v="5173"/>
    <n v="0"/>
    <n v="0"/>
    <n v="0"/>
    <n v="0"/>
    <n v="0"/>
    <n v="0"/>
    <n v="0"/>
    <n v="0"/>
    <n v="390"/>
    <n v="0"/>
    <n v="0"/>
    <n v="0"/>
    <n v="30"/>
    <n v="20"/>
    <n v="0"/>
    <n v="0"/>
    <n v="390"/>
    <n v="0"/>
    <n v="0"/>
    <n v="30"/>
  </r>
  <r>
    <x v="559"/>
    <s v="London"/>
    <x v="0"/>
    <x v="0"/>
    <n v="1220"/>
    <n v="1716"/>
    <n v="0"/>
    <n v="0"/>
    <n v="0"/>
    <n v="0"/>
    <n v="0"/>
    <n v="0"/>
    <n v="0"/>
    <n v="0"/>
    <n v="1"/>
    <n v="0"/>
    <n v="1"/>
    <n v="0"/>
    <n v="0"/>
    <n v="0"/>
    <n v="0"/>
    <n v="787.37"/>
    <n v="395.642"/>
    <n v="4467"/>
    <n v="353.36099999999999"/>
    <n v="351.202"/>
    <n v="277.851"/>
    <n v="1564.54"/>
    <n v="0"/>
    <n v="0"/>
    <n v="0"/>
    <n v="2.1589999999999998"/>
    <n v="0.39100000000000001"/>
    <n v="294.479999999999"/>
    <n v="0"/>
    <n v="0"/>
    <n v="0"/>
    <n v="123.33"/>
    <n v="1.111"/>
    <n v="191.48"/>
    <n v="1.7410000000000001"/>
    <n v="233"/>
    <n v="0"/>
    <n v="0"/>
    <n v="0"/>
    <n v="0"/>
    <n v="0"/>
    <n v="0"/>
    <n v="0.17599999999999999"/>
    <n v="7.3360000000000003"/>
    <n v="31.870967741935484"/>
    <n v="3.5630322580645162"/>
    <n v="0"/>
    <n v="0"/>
    <n v="0"/>
    <n v="0"/>
    <n v="0"/>
    <n v="0"/>
    <n v="0"/>
    <n v="0"/>
    <n v="0"/>
    <n v="0"/>
    <n v="588"/>
    <n v="94"/>
    <n v="281"/>
    <n v="1182"/>
    <n v="452"/>
    <n v="1365"/>
    <n v="998"/>
    <n v="4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5.0999999999999"/>
    <n v="210"/>
    <n v="249"/>
    <n v="0"/>
    <n v="0"/>
    <n v="0"/>
    <n v="0"/>
    <n v="0"/>
    <n v="0"/>
    <n v="0"/>
    <n v="0"/>
    <n v="0"/>
    <n v="0"/>
    <n v="0"/>
    <n v="0"/>
    <n v="8.6999999999999993"/>
    <n v="0"/>
    <n v="0"/>
    <n v="0"/>
    <n v="0.5"/>
    <n v="0"/>
    <n v="10.9"/>
    <n v="5.0999999999999996"/>
    <n v="3.2571428571428571"/>
    <n v="0.82366071428571441"/>
    <n v="-0.8857142857142859"/>
    <n v="-0.21972963098282802"/>
    <n v="13213"/>
    <n v="2.0849433787727798"/>
    <n v="4.3025789939264403"/>
    <n v="4.9501600969366502"/>
    <n v="0"/>
    <n v="3.8083537100791198"/>
    <n v="0"/>
    <n v="0.76100000000000001"/>
    <n v="2.2000000000000002"/>
    <n v="1"/>
    <n v="0.16"/>
    <n v="7.8E-2"/>
    <n v="0.214"/>
    <n v="60712.57"/>
    <n v="1"/>
    <n v="1.55"/>
    <n v="70.515000000000001"/>
    <n v="332.11700000000002"/>
    <n v="0"/>
    <n v="216.83"/>
    <n v="855.81000000000006"/>
    <n v="0"/>
    <n v="0"/>
    <n v="0"/>
    <n v="332.11700000000002"/>
    <n v="332.11700000000002"/>
    <n v="0"/>
    <n v="0"/>
    <n v="0"/>
    <n v="855.81000000000006"/>
    <n v="0"/>
    <n v="0"/>
    <n v="0"/>
    <n v="-52.117647058823529"/>
    <n v="-1.5"/>
    <n v="-3.3333333333333335"/>
    <n v="-63.852941176470587"/>
    <n v="-64.147058823529406"/>
    <n v="22.939393939393938"/>
    <n v="0"/>
    <n v="0"/>
    <n v="0"/>
    <n v="0"/>
    <n v="0"/>
    <n v="1185.0999999999999"/>
    <n v="210"/>
    <n v="257.7"/>
    <n v="844"/>
    <n v="845"/>
    <n v="1185.0999999999999"/>
    <n v="210"/>
    <n v="257.7"/>
    <n v="1782"/>
    <n v="3467"/>
    <n v="637"/>
    <n v="1482"/>
    <n v="0"/>
    <n v="0"/>
    <n v="0"/>
    <n v="0"/>
    <n v="0"/>
    <n v="0"/>
    <n v="0"/>
    <n v="219"/>
    <n v="28"/>
    <n v="0"/>
    <n v="1223"/>
    <n v="8"/>
    <n v="0"/>
    <n v="0"/>
    <n v="0"/>
    <n v="0"/>
    <n v="0"/>
    <n v="0"/>
    <n v="0"/>
    <n v="0"/>
    <n v="0"/>
    <n v="0"/>
    <n v="1434.1"/>
    <n v="0"/>
    <n v="0"/>
    <n v="0"/>
    <n v="0"/>
    <n v="8.6999999999999993"/>
    <n v="0"/>
    <n v="1442.8"/>
    <n v="1442.8"/>
    <n v="130.32258064516128"/>
    <n v="353.54838709677421"/>
    <n v="0.28979375991538869"/>
    <n v="0"/>
    <n v="0"/>
    <n v="0"/>
    <n v="0"/>
    <n v="0"/>
    <n v="3.8213114754098361"/>
    <n v="0"/>
    <n v="0"/>
    <n v="0"/>
    <n v="4662"/>
    <n v="0"/>
    <n v="0"/>
    <n v="0"/>
    <n v="0"/>
    <n v="0"/>
    <n v="0"/>
    <n v="0"/>
    <n v="0"/>
    <n v="0"/>
    <n v="0"/>
    <n v="0"/>
    <n v="0"/>
    <n v="1.1754918032786885"/>
    <n v="0"/>
    <n v="0"/>
    <n v="0"/>
    <n v="0"/>
    <n v="7.131147540983606E-3"/>
    <n v="0"/>
    <n v="0"/>
    <n v="353.54838709677421"/>
    <n v="0"/>
    <n v="0"/>
    <n v="0"/>
    <n v="0"/>
    <n v="0"/>
    <n v="0"/>
    <n v="0"/>
    <n v="0"/>
    <n v="0"/>
    <n v="0"/>
    <n v="0"/>
    <n v="0"/>
    <n v="0"/>
    <n v="4662"/>
    <n v="0"/>
    <n v="0"/>
    <n v="0"/>
    <n v="0"/>
    <n v="0"/>
    <n v="0"/>
    <n v="0"/>
    <n v="0"/>
    <n v="390"/>
    <n v="0"/>
    <n v="0"/>
    <n v="0"/>
    <n v="80"/>
    <n v="10"/>
    <n v="0"/>
    <n v="0"/>
    <n v="390"/>
    <n v="0"/>
    <n v="0"/>
    <n v="80"/>
  </r>
  <r>
    <x v="560"/>
    <s v="London"/>
    <x v="0"/>
    <x v="0"/>
    <n v="1205"/>
    <n v="1732"/>
    <n v="0"/>
    <n v="0"/>
    <n v="0"/>
    <n v="0"/>
    <n v="0"/>
    <n v="0"/>
    <n v="0"/>
    <n v="0"/>
    <n v="1"/>
    <n v="0"/>
    <n v="1"/>
    <n v="0"/>
    <n v="0"/>
    <n v="0"/>
    <n v="0"/>
    <n v="836.09999999999991"/>
    <n v="396.52300000000002"/>
    <n v="4657"/>
    <n v="535.61500000000001"/>
    <n v="533.399"/>
    <n v="426.238"/>
    <n v="1739.53"/>
    <n v="0"/>
    <n v="0"/>
    <n v="0"/>
    <n v="2.2160000000000002"/>
    <n v="0.379"/>
    <n v="283.72000000000003"/>
    <n v="0"/>
    <n v="0"/>
    <n v="0"/>
    <n v="89.13"/>
    <n v="1.012"/>
    <n v="164.37"/>
    <n v="1.5369999999999999"/>
    <n v="245"/>
    <n v="0"/>
    <n v="0"/>
    <n v="0"/>
    <n v="0"/>
    <n v="0"/>
    <n v="0"/>
    <n v="0.19700000000000001"/>
    <n v="7.2080000000000002"/>
    <n v="31.870967741935484"/>
    <n v="3.5630322580645162"/>
    <n v="0"/>
    <n v="0"/>
    <n v="0"/>
    <n v="0"/>
    <n v="0"/>
    <n v="0"/>
    <n v="0"/>
    <n v="0"/>
    <n v="0"/>
    <n v="0"/>
    <n v="495"/>
    <n v="59"/>
    <n v="356"/>
    <n v="1196"/>
    <n v="435"/>
    <n v="1159"/>
    <n v="1002"/>
    <n v="4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2.5"/>
    <n v="219"/>
    <n v="329.6"/>
    <n v="0"/>
    <n v="0"/>
    <n v="0"/>
    <n v="0"/>
    <n v="0"/>
    <n v="0"/>
    <n v="0"/>
    <n v="0"/>
    <n v="0"/>
    <n v="0"/>
    <n v="0"/>
    <n v="0"/>
    <n v="19.7"/>
    <n v="0"/>
    <n v="0"/>
    <n v="0"/>
    <n v="3"/>
    <n v="0"/>
    <n v="11.4"/>
    <n v="0"/>
    <n v="3.7571428571428571"/>
    <n v="0.95009985902255645"/>
    <n v="1.6142857142857141"/>
    <n v="0.40047497259773485"/>
    <n v="13314"/>
    <n v="1.9918350608717601"/>
    <n v="4.1688327820220596"/>
    <n v="4.9299072225982199"/>
    <n v="0"/>
    <n v="3.6118312210567001"/>
    <n v="0"/>
    <n v="0.77700000000000002"/>
    <n v="2.1"/>
    <n v="0.9"/>
    <n v="0.151"/>
    <n v="7.1999999999999995E-2"/>
    <n v="0.19400000000000001"/>
    <n v="66070.23"/>
    <n v="1"/>
    <n v="1.57"/>
    <n v="71.451999999999998"/>
    <n v="409.88299999999998"/>
    <n v="0"/>
    <n v="217.60999999999999"/>
    <n v="905.03"/>
    <n v="0"/>
    <n v="0"/>
    <n v="0"/>
    <n v="409.88299999999998"/>
    <n v="409.88299999999998"/>
    <n v="0"/>
    <n v="0"/>
    <n v="0"/>
    <n v="905.03"/>
    <n v="0"/>
    <n v="0"/>
    <n v="0"/>
    <n v="-50.882352941176471"/>
    <n v="2.8235294117647061"/>
    <n v="12.757575757575758"/>
    <n v="-64.735294117647058"/>
    <n v="-65.735294117647058"/>
    <n v="23.787878787878789"/>
    <n v="0"/>
    <n v="0"/>
    <n v="0"/>
    <n v="0"/>
    <n v="0"/>
    <n v="1212.5"/>
    <n v="219"/>
    <n v="349.3"/>
    <n v="1155"/>
    <n v="1155"/>
    <n v="1212.5"/>
    <n v="219"/>
    <n v="349.3"/>
    <n v="1805"/>
    <n v="3621"/>
    <n v="948"/>
    <n v="2103"/>
    <n v="0"/>
    <n v="0"/>
    <n v="0"/>
    <n v="0"/>
    <n v="0"/>
    <n v="0"/>
    <n v="0"/>
    <n v="931"/>
    <n v="29"/>
    <n v="5"/>
    <n v="1129"/>
    <n v="9"/>
    <n v="0"/>
    <n v="0"/>
    <n v="0"/>
    <n v="0"/>
    <n v="0"/>
    <n v="0"/>
    <n v="0"/>
    <n v="0"/>
    <n v="0"/>
    <n v="0"/>
    <n v="1542.1"/>
    <n v="0"/>
    <n v="0"/>
    <n v="0"/>
    <n v="0"/>
    <n v="19.7"/>
    <n v="0"/>
    <n v="1561.8"/>
    <n v="1561.8"/>
    <n v="130.32258064516128"/>
    <n v="336.54838709677421"/>
    <n v="0.27929326730022758"/>
    <n v="0"/>
    <n v="0"/>
    <n v="0"/>
    <n v="0"/>
    <n v="0"/>
    <n v="3.8066390041493774"/>
    <n v="0"/>
    <n v="0"/>
    <n v="0"/>
    <n v="4587"/>
    <n v="0"/>
    <n v="0"/>
    <n v="0"/>
    <n v="0"/>
    <n v="0"/>
    <n v="0"/>
    <n v="0"/>
    <n v="0"/>
    <n v="0"/>
    <n v="0"/>
    <n v="0"/>
    <n v="0"/>
    <n v="1.2797510373443983"/>
    <n v="0"/>
    <n v="0"/>
    <n v="0"/>
    <n v="0"/>
    <n v="1.6348547717842322E-2"/>
    <n v="0"/>
    <n v="0"/>
    <n v="336.54838709677421"/>
    <n v="0"/>
    <n v="0"/>
    <n v="0"/>
    <n v="0"/>
    <n v="0"/>
    <n v="0"/>
    <n v="0"/>
    <n v="0"/>
    <n v="0"/>
    <n v="0"/>
    <n v="0"/>
    <n v="0"/>
    <n v="0"/>
    <n v="4587"/>
    <n v="0"/>
    <n v="0"/>
    <n v="0"/>
    <n v="0"/>
    <n v="0"/>
    <n v="0"/>
    <n v="0"/>
    <n v="0"/>
    <n v="360"/>
    <n v="0"/>
    <n v="0"/>
    <n v="0"/>
    <n v="60"/>
    <n v="0"/>
    <n v="0"/>
    <n v="0"/>
    <n v="360"/>
    <n v="0"/>
    <n v="0"/>
    <n v="60"/>
  </r>
  <r>
    <x v="561"/>
    <s v="London"/>
    <x v="0"/>
    <x v="0"/>
    <n v="1299"/>
    <n v="1939"/>
    <n v="0"/>
    <n v="0"/>
    <n v="0"/>
    <n v="0"/>
    <n v="0"/>
    <n v="0"/>
    <n v="0"/>
    <n v="0"/>
    <n v="1"/>
    <n v="0"/>
    <n v="1"/>
    <n v="0"/>
    <n v="0"/>
    <n v="0"/>
    <n v="0"/>
    <n v="833.55"/>
    <n v="393.66800000000001"/>
    <n v="4544"/>
    <n v="420.93600000000004"/>
    <n v="418.62200000000001"/>
    <n v="334.29899999999998"/>
    <n v="1534.94"/>
    <n v="0"/>
    <n v="0"/>
    <n v="0"/>
    <n v="2.3140000000000001"/>
    <n v="0.40100000000000002"/>
    <n v="306.04000000000002"/>
    <n v="0"/>
    <n v="0"/>
    <n v="0"/>
    <n v="82.27"/>
    <n v="1.143"/>
    <n v="228.04"/>
    <n v="2.1120000000000001"/>
    <n v="212"/>
    <n v="0"/>
    <n v="0"/>
    <n v="0"/>
    <n v="0"/>
    <n v="0"/>
    <n v="0"/>
    <n v="0.188"/>
    <n v="7.95"/>
    <n v="31.870967741935484"/>
    <n v="3.5630322580645162"/>
    <n v="0"/>
    <n v="0"/>
    <n v="0"/>
    <n v="0"/>
    <n v="0"/>
    <n v="0"/>
    <n v="0"/>
    <n v="0"/>
    <n v="0"/>
    <n v="0"/>
    <n v="516"/>
    <n v="79"/>
    <n v="310"/>
    <n v="1370"/>
    <n v="454"/>
    <n v="1435"/>
    <n v="1077"/>
    <n v="4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6.6"/>
    <n v="235"/>
    <n v="281.2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0.7"/>
    <n v="0"/>
    <n v="3.0571428571428561"/>
    <n v="0.77308505639097724"/>
    <n v="-0.8857142857142859"/>
    <n v="-0.21972963098282802"/>
    <n v="12317"/>
    <n v="2.0286446850532802"/>
    <n v="4.2436637302223899"/>
    <n v="5.0594793367067998"/>
    <n v="0"/>
    <n v="3.6928208379734202"/>
    <n v="0"/>
    <n v="0.76"/>
    <n v="2"/>
    <n v="0.9"/>
    <n v="0.157"/>
    <n v="8.3000000000000004E-2"/>
    <n v="0.221"/>
    <n v="68696.55"/>
    <n v="1"/>
    <n v="1.6"/>
    <n v="61.006999999999998"/>
    <n v="328.79599999999999"/>
    <n v="0"/>
    <n v="223.73000000000005"/>
    <n v="460.59999999999991"/>
    <n v="0"/>
    <n v="0"/>
    <n v="0"/>
    <n v="328.79599999999999"/>
    <n v="328.79599999999999"/>
    <n v="0"/>
    <n v="0"/>
    <n v="0"/>
    <n v="460.59999999999991"/>
    <n v="0"/>
    <n v="0"/>
    <n v="0"/>
    <n v="-50.029411764705884"/>
    <n v="11.235294117647058"/>
    <n v="-4.1212121212121211"/>
    <n v="-65.764705882352942"/>
    <n v="-66.088235294117652"/>
    <n v="24.696969696969695"/>
    <n v="0"/>
    <n v="0"/>
    <n v="0"/>
    <n v="0"/>
    <n v="0"/>
    <n v="1346.6"/>
    <n v="235"/>
    <n v="281.2"/>
    <n v="862"/>
    <n v="862"/>
    <n v="1346.6"/>
    <n v="235"/>
    <n v="281.2"/>
    <n v="1895"/>
    <n v="3527"/>
    <n v="630"/>
    <n v="1492"/>
    <n v="0"/>
    <n v="0"/>
    <n v="0"/>
    <n v="0"/>
    <n v="0"/>
    <n v="0"/>
    <n v="0"/>
    <n v="201"/>
    <n v="48"/>
    <n v="80"/>
    <n v="1153"/>
    <n v="7"/>
    <n v="0"/>
    <n v="0"/>
    <n v="0"/>
    <n v="0"/>
    <n v="0"/>
    <n v="0"/>
    <n v="0"/>
    <n v="0"/>
    <n v="0"/>
    <n v="0"/>
    <n v="1627.8"/>
    <n v="0"/>
    <n v="0"/>
    <n v="0"/>
    <n v="0"/>
    <n v="0"/>
    <n v="0"/>
    <n v="1627.8"/>
    <n v="1627.8"/>
    <n v="130.32258064516128"/>
    <n v="355.54838709677421"/>
    <n v="0.27370930492438356"/>
    <n v="0"/>
    <n v="0"/>
    <n v="0"/>
    <n v="0"/>
    <n v="0"/>
    <n v="3.8137028483448807"/>
    <n v="0"/>
    <n v="0"/>
    <n v="0"/>
    <n v="4954"/>
    <n v="0"/>
    <n v="0"/>
    <n v="0"/>
    <n v="0"/>
    <n v="0"/>
    <n v="0"/>
    <n v="0"/>
    <n v="0"/>
    <n v="0"/>
    <n v="0"/>
    <n v="0"/>
    <n v="0"/>
    <n v="1.2531177829099307"/>
    <n v="0"/>
    <n v="0"/>
    <n v="0"/>
    <n v="0"/>
    <n v="0"/>
    <n v="0"/>
    <n v="0"/>
    <n v="355.54838709677421"/>
    <n v="0"/>
    <n v="0"/>
    <n v="0"/>
    <n v="0"/>
    <n v="0"/>
    <n v="0"/>
    <n v="0"/>
    <n v="0"/>
    <n v="0"/>
    <n v="0"/>
    <n v="0"/>
    <n v="0"/>
    <n v="0"/>
    <n v="4954"/>
    <n v="0"/>
    <n v="0"/>
    <n v="0"/>
    <n v="0"/>
    <n v="0"/>
    <n v="0"/>
    <n v="0"/>
    <n v="0"/>
    <n v="350"/>
    <n v="0"/>
    <n v="0"/>
    <n v="0"/>
    <n v="100"/>
    <n v="10"/>
    <n v="0"/>
    <n v="0"/>
    <n v="350"/>
    <n v="0"/>
    <n v="0"/>
    <n v="100"/>
  </r>
  <r>
    <x v="562"/>
    <s v="London"/>
    <x v="0"/>
    <x v="0"/>
    <n v="1772"/>
    <n v="2577"/>
    <n v="0"/>
    <n v="0"/>
    <n v="0"/>
    <n v="0"/>
    <n v="0"/>
    <n v="0"/>
    <n v="0"/>
    <n v="0"/>
    <n v="1"/>
    <n v="0"/>
    <n v="1"/>
    <n v="0"/>
    <n v="0"/>
    <n v="0"/>
    <n v="0"/>
    <n v="879.99"/>
    <n v="506.077"/>
    <n v="5646"/>
    <n v="529.1930000000001"/>
    <n v="526.79100000000005"/>
    <n v="436.98899999999998"/>
    <n v="1818.25"/>
    <n v="0"/>
    <n v="0"/>
    <n v="0"/>
    <n v="2.4020000000000001"/>
    <n v="0.42499999999999999"/>
    <n v="355.09"/>
    <n v="0"/>
    <n v="0"/>
    <n v="0"/>
    <n v="180.19"/>
    <n v="1.4379999999999999"/>
    <n v="262.27"/>
    <n v="2.359"/>
    <n v="220"/>
    <n v="0"/>
    <n v="0"/>
    <n v="0"/>
    <n v="0"/>
    <n v="0"/>
    <n v="0"/>
    <n v="0.19900000000000001"/>
    <n v="8.5909999999999993"/>
    <n v="31.870967741935484"/>
    <n v="3.5630322580645162"/>
    <n v="0"/>
    <n v="0"/>
    <n v="0"/>
    <n v="0"/>
    <n v="0"/>
    <n v="0"/>
    <n v="0"/>
    <n v="0"/>
    <n v="0"/>
    <n v="0"/>
    <n v="548"/>
    <n v="112"/>
    <n v="243"/>
    <n v="1725"/>
    <n v="613"/>
    <n v="1750"/>
    <n v="1212"/>
    <n v="6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8.4"/>
    <n v="289"/>
    <n v="232.4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4.8"/>
    <n v="0"/>
    <n v="-2.8428571428571434"/>
    <n v="-0.71889685150375959"/>
    <n v="0.91428571428571392"/>
    <n v="0.22681768359517718"/>
    <n v="9401"/>
    <n v="2.1731637582968499"/>
    <n v="4.2996800402371997"/>
    <n v="5.0382463265889097"/>
    <n v="0"/>
    <n v="3.8257047554196801"/>
    <n v="0"/>
    <n v="0.73499999999999999"/>
    <n v="2.1"/>
    <n v="1.1000000000000001"/>
    <n v="0.17299999999999999"/>
    <n v="9.1999999999999998E-2"/>
    <n v="0.28000000000000003"/>
    <n v="68470.289999999994"/>
    <n v="1"/>
    <n v="1.59"/>
    <n v="91.251000000000005"/>
    <n v="356.23500000000001"/>
    <n v="0"/>
    <n v="225.92"/>
    <n v="517.45000000000005"/>
    <n v="0"/>
    <n v="0"/>
    <n v="0"/>
    <n v="356.23500000000001"/>
    <n v="356.23500000000001"/>
    <n v="0"/>
    <n v="0"/>
    <n v="0"/>
    <n v="517.45000000000005"/>
    <n v="0"/>
    <n v="0"/>
    <n v="0"/>
    <n v="-53.911764705882355"/>
    <n v="9.1764705882352935"/>
    <n v="17.818181818181817"/>
    <n v="-70.264705882352942"/>
    <n v="-72.735294117647058"/>
    <n v="26.454545454545453"/>
    <n v="0"/>
    <n v="0"/>
    <n v="0"/>
    <n v="0"/>
    <n v="0"/>
    <n v="1698.4"/>
    <n v="289"/>
    <n v="232.4"/>
    <n v="1670"/>
    <n v="1671"/>
    <n v="1698.4"/>
    <n v="289"/>
    <n v="232.4"/>
    <n v="2732"/>
    <n v="5404"/>
    <n v="2150"/>
    <n v="3821"/>
    <n v="0"/>
    <n v="0"/>
    <n v="0"/>
    <n v="0"/>
    <n v="0"/>
    <n v="0"/>
    <n v="0"/>
    <n v="1306"/>
    <n v="38"/>
    <n v="888"/>
    <n v="1571"/>
    <n v="11"/>
    <n v="0"/>
    <n v="0"/>
    <n v="0"/>
    <n v="0"/>
    <n v="0"/>
    <n v="0"/>
    <n v="0"/>
    <n v="0"/>
    <n v="0"/>
    <n v="0"/>
    <n v="1930.8000000000002"/>
    <n v="0"/>
    <n v="0"/>
    <n v="0"/>
    <n v="0"/>
    <n v="0"/>
    <n v="0"/>
    <n v="1930.8000000000002"/>
    <n v="1930.8000000000002"/>
    <n v="130.32258064516128"/>
    <n v="514.54838709677415"/>
    <n v="0.2903771936212044"/>
    <n v="0"/>
    <n v="0"/>
    <n v="0"/>
    <n v="0"/>
    <n v="0"/>
    <n v="3.7150112866817158"/>
    <n v="0"/>
    <n v="0"/>
    <n v="0"/>
    <n v="6583"/>
    <n v="0"/>
    <n v="0"/>
    <n v="0"/>
    <n v="0"/>
    <n v="0"/>
    <n v="0"/>
    <n v="0"/>
    <n v="0"/>
    <n v="0"/>
    <n v="0"/>
    <n v="0"/>
    <n v="0"/>
    <n v="1.0896162528216706"/>
    <n v="0"/>
    <n v="0"/>
    <n v="0"/>
    <n v="0"/>
    <n v="0"/>
    <n v="0"/>
    <n v="0"/>
    <n v="514.54838709677415"/>
    <n v="0"/>
    <n v="0"/>
    <n v="0"/>
    <n v="0"/>
    <n v="0"/>
    <n v="0"/>
    <n v="0"/>
    <n v="0"/>
    <n v="0"/>
    <n v="0"/>
    <n v="0"/>
    <n v="0"/>
    <n v="0"/>
    <n v="6583"/>
    <n v="0"/>
    <n v="0"/>
    <n v="0"/>
    <n v="0"/>
    <n v="0"/>
    <n v="0"/>
    <n v="0"/>
    <n v="0"/>
    <n v="430"/>
    <n v="0"/>
    <n v="10"/>
    <n v="0"/>
    <n v="130"/>
    <n v="20"/>
    <n v="0"/>
    <n v="0"/>
    <n v="430"/>
    <n v="0"/>
    <n v="0"/>
    <n v="130"/>
  </r>
  <r>
    <x v="563"/>
    <s v="London"/>
    <x v="0"/>
    <x v="0"/>
    <n v="3476"/>
    <n v="3914"/>
    <n v="0"/>
    <n v="1"/>
    <n v="0"/>
    <n v="0"/>
    <n v="0"/>
    <n v="0"/>
    <n v="0"/>
    <n v="0"/>
    <n v="1"/>
    <n v="0"/>
    <n v="1"/>
    <n v="0"/>
    <n v="0"/>
    <n v="0"/>
    <n v="0"/>
    <n v="1023.93"/>
    <n v="682.12300000000005"/>
    <n v="6944"/>
    <n v="733.39300000000003"/>
    <n v="731.14"/>
    <n v="611.548"/>
    <n v="2858.25"/>
    <n v="0"/>
    <n v="0"/>
    <n v="0"/>
    <n v="2.2530000000000001"/>
    <n v="0.49"/>
    <n v="389.17"/>
    <n v="0"/>
    <n v="0"/>
    <n v="0"/>
    <n v="148.78"/>
    <n v="1.851"/>
    <n v="310.12"/>
    <n v="2.1909999999999998"/>
    <n v="254"/>
    <n v="0"/>
    <n v="0"/>
    <n v="0"/>
    <n v="0"/>
    <n v="0"/>
    <n v="0"/>
    <n v="0.65800000000000003"/>
    <n v="11.215"/>
    <n v="31.870967741935484"/>
    <n v="3.5630322580645162"/>
    <n v="0"/>
    <n v="0"/>
    <n v="0"/>
    <n v="0"/>
    <n v="0"/>
    <n v="0"/>
    <n v="0"/>
    <n v="0"/>
    <n v="0"/>
    <n v="0"/>
    <n v="661"/>
    <n v="197"/>
    <n v="430"/>
    <n v="3741"/>
    <n v="839"/>
    <n v="1852"/>
    <n v="915"/>
    <n v="12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5.2"/>
    <n v="632"/>
    <n v="367.9"/>
    <n v="0"/>
    <n v="0"/>
    <n v="0"/>
    <n v="0"/>
    <n v="0"/>
    <n v="0"/>
    <n v="0"/>
    <n v="0"/>
    <n v="0"/>
    <n v="0"/>
    <n v="0"/>
    <n v="0"/>
    <n v="7.2"/>
    <n v="0"/>
    <n v="0"/>
    <n v="0"/>
    <n v="0"/>
    <n v="0"/>
    <n v="1.8"/>
    <n v="0"/>
    <n v="-5.8428571428571434"/>
    <n v="-1.4775317199248124"/>
    <n v="-1.3857142857142859"/>
    <n v="-0.34377055169894061"/>
    <n v="4324"/>
    <n v="2.3691741225724798"/>
    <n v="4.5639080331405797"/>
    <n v="5.0548499104399598"/>
    <n v="0"/>
    <n v="3.8617390967980998"/>
    <n v="0"/>
    <n v="0.72399999999999998"/>
    <n v="2.2000000000000002"/>
    <n v="1.4"/>
    <n v="0.18099999999999999"/>
    <n v="9.6000000000000002E-2"/>
    <n v="0.33"/>
    <n v="57856.33"/>
    <n v="1.01"/>
    <n v="1.52"/>
    <n v="110.64100000000001"/>
    <n v="391.32499999999999"/>
    <n v="0"/>
    <n v="228.50999999999996"/>
    <n v="511.66"/>
    <n v="0"/>
    <n v="0"/>
    <n v="0"/>
    <n v="391.32499999999999"/>
    <n v="391.32499999999999"/>
    <n v="0"/>
    <n v="0"/>
    <n v="0"/>
    <n v="511.66"/>
    <n v="0"/>
    <n v="0"/>
    <n v="0"/>
    <n v="-91.294117647058826"/>
    <n v="-84.705882352941174"/>
    <n v="-5.882352941176471"/>
    <n v="-92.67647058823529"/>
    <n v="-87.941176470588232"/>
    <n v="36"/>
    <n v="0"/>
    <n v="0"/>
    <n v="0"/>
    <n v="0"/>
    <n v="0"/>
    <n v="3725.2"/>
    <n v="632"/>
    <n v="375.09999999999997"/>
    <n v="1925"/>
    <n v="1926"/>
    <n v="3725.2"/>
    <n v="632"/>
    <n v="375.09999999999997"/>
    <n v="5405"/>
    <n v="10849"/>
    <n v="944"/>
    <n v="2870"/>
    <n v="0.29049255676534042"/>
    <n v="0"/>
    <n v="0.29049255676534042"/>
    <n v="0"/>
    <n v="1"/>
    <n v="0"/>
    <n v="0"/>
    <n v="370"/>
    <n v="33"/>
    <n v="0"/>
    <n v="2435"/>
    <n v="24"/>
    <n v="0"/>
    <n v="0"/>
    <n v="0"/>
    <n v="0"/>
    <n v="0"/>
    <n v="0"/>
    <n v="0"/>
    <n v="0"/>
    <n v="0"/>
    <n v="0"/>
    <n v="4093.1"/>
    <n v="0"/>
    <n v="0"/>
    <n v="0"/>
    <n v="0"/>
    <n v="7.2"/>
    <n v="0"/>
    <n v="4100.3"/>
    <n v="4100.3"/>
    <n v="130.32258064516128"/>
    <n v="740.54838709677415"/>
    <n v="0.21304614128215596"/>
    <n v="1"/>
    <n v="0"/>
    <n v="0"/>
    <n v="0"/>
    <n v="0"/>
    <n v="3.6193901035673188"/>
    <n v="0"/>
    <n v="0"/>
    <n v="0"/>
    <n v="12581"/>
    <n v="0"/>
    <n v="0"/>
    <n v="0"/>
    <n v="0"/>
    <n v="0"/>
    <n v="0"/>
    <n v="0"/>
    <n v="0"/>
    <n v="0"/>
    <n v="0"/>
    <n v="0"/>
    <n v="0"/>
    <n v="1.1775316455696203"/>
    <n v="0"/>
    <n v="0"/>
    <n v="0"/>
    <n v="0"/>
    <n v="2.0713463751438435E-3"/>
    <n v="0"/>
    <n v="0"/>
    <n v="740.54838709677415"/>
    <n v="0"/>
    <n v="0"/>
    <n v="0"/>
    <n v="0"/>
    <n v="0"/>
    <n v="0"/>
    <n v="0"/>
    <n v="0"/>
    <n v="0"/>
    <n v="0"/>
    <n v="0"/>
    <n v="0"/>
    <n v="0"/>
    <n v="12581"/>
    <n v="0"/>
    <n v="0"/>
    <n v="0"/>
    <n v="0"/>
    <n v="0"/>
    <n v="0"/>
    <n v="0"/>
    <n v="0"/>
    <n v="710"/>
    <n v="0"/>
    <n v="10"/>
    <n v="0"/>
    <n v="80"/>
    <n v="30"/>
    <n v="0"/>
    <n v="0"/>
    <n v="710"/>
    <n v="0"/>
    <n v="0"/>
    <n v="80"/>
  </r>
  <r>
    <x v="564"/>
    <s v="London"/>
    <x v="0"/>
    <x v="0"/>
    <n v="1646"/>
    <n v="2114"/>
    <n v="0"/>
    <n v="1"/>
    <n v="0"/>
    <n v="0"/>
    <n v="0"/>
    <n v="0"/>
    <n v="0"/>
    <n v="0"/>
    <n v="1"/>
    <n v="0"/>
    <n v="1"/>
    <n v="0"/>
    <n v="0"/>
    <n v="0"/>
    <n v="0"/>
    <n v="875.31"/>
    <n v="461.95800000000003"/>
    <n v="5015"/>
    <n v="1167.558"/>
    <n v="1165.5129999999999"/>
    <n v="1023.845"/>
    <n v="4163.8"/>
    <n v="0"/>
    <n v="0"/>
    <n v="0"/>
    <n v="2.0449999999999999"/>
    <n v="0.33"/>
    <n v="250.64999999999901"/>
    <n v="0"/>
    <n v="0"/>
    <n v="0"/>
    <n v="72.92"/>
    <n v="1.256"/>
    <n v="181.74"/>
    <n v="1.831"/>
    <n v="175"/>
    <n v="0"/>
    <n v="0"/>
    <n v="0"/>
    <n v="0"/>
    <n v="0"/>
    <n v="0"/>
    <n v="0.20200000000000001"/>
    <n v="8.3800000000000008"/>
    <n v="31.870967741935484"/>
    <n v="3.5630322580645162"/>
    <n v="0"/>
    <n v="0"/>
    <n v="0"/>
    <n v="0"/>
    <n v="0"/>
    <n v="0"/>
    <n v="0"/>
    <n v="0"/>
    <n v="0"/>
    <n v="0"/>
    <n v="459"/>
    <n v="81"/>
    <n v="405"/>
    <n v="1922"/>
    <n v="399"/>
    <n v="1344"/>
    <n v="897"/>
    <n v="7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5.6"/>
    <n v="337"/>
    <n v="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"/>
    <n v="-0.2"/>
    <n v="-1.2428571428571429"/>
    <n v="-0.31429158834586468"/>
    <n v="-1.3857142857142859"/>
    <n v="-0.34377055169894061"/>
    <n v="11848"/>
    <n v="2.0992153695053699"/>
    <n v="4.0611289822494303"/>
    <n v="4.6380182738807196"/>
    <n v="0"/>
    <n v="3.49755408630647"/>
    <n v="0"/>
    <n v="0.76"/>
    <n v="2"/>
    <n v="1.2"/>
    <n v="0.159"/>
    <n v="8.1000000000000003E-2"/>
    <n v="0.216"/>
    <n v="66003.62"/>
    <n v="1"/>
    <n v="1.48"/>
    <n v="71.47"/>
    <n v="363.286"/>
    <n v="0"/>
    <n v="235.52999999999997"/>
    <n v="498.10999999999996"/>
    <n v="0"/>
    <n v="0"/>
    <n v="0"/>
    <n v="363.286"/>
    <n v="363.286"/>
    <n v="0"/>
    <n v="0"/>
    <n v="0"/>
    <n v="498.10999999999996"/>
    <n v="0"/>
    <n v="0"/>
    <n v="0"/>
    <n v="-83.264705882352942"/>
    <n v="-57.882352941176471"/>
    <n v="-21.029411764705884"/>
    <n v="-78.029411764705884"/>
    <n v="-55.484848484848484"/>
    <n v="19.060606060606062"/>
    <n v="0"/>
    <n v="0"/>
    <n v="0"/>
    <n v="0"/>
    <n v="0"/>
    <n v="1955.6"/>
    <n v="337"/>
    <n v="393"/>
    <n v="1106"/>
    <n v="1106"/>
    <n v="1955.6"/>
    <n v="337"/>
    <n v="393"/>
    <n v="2668"/>
    <n v="5267"/>
    <n v="817"/>
    <n v="1923"/>
    <n v="0.40534391350284382"/>
    <n v="0"/>
    <n v="0.40534391350284382"/>
    <n v="0"/>
    <n v="0"/>
    <n v="1"/>
    <n v="0"/>
    <n v="226"/>
    <n v="31"/>
    <n v="0"/>
    <n v="1653"/>
    <n v="9"/>
    <n v="0"/>
    <n v="0"/>
    <n v="0"/>
    <n v="0"/>
    <n v="0"/>
    <n v="0"/>
    <n v="0"/>
    <n v="0"/>
    <n v="0"/>
    <n v="0"/>
    <n v="2348.6"/>
    <n v="0"/>
    <n v="0"/>
    <n v="0"/>
    <n v="0"/>
    <n v="0"/>
    <n v="0"/>
    <n v="2348.6"/>
    <n v="2348.6"/>
    <n v="130.32258064516128"/>
    <n v="300.54838709677421"/>
    <n v="0.18259318778661859"/>
    <n v="1.5"/>
    <n v="0"/>
    <n v="0"/>
    <n v="0"/>
    <n v="0"/>
    <n v="4.280072904009721"/>
    <n v="0"/>
    <n v="0"/>
    <n v="0"/>
    <n v="7045"/>
    <n v="0"/>
    <n v="0"/>
    <n v="0"/>
    <n v="0"/>
    <n v="0"/>
    <n v="0"/>
    <n v="0"/>
    <n v="0"/>
    <n v="0"/>
    <n v="0"/>
    <n v="0"/>
    <n v="0"/>
    <n v="1.4268529769137301"/>
    <n v="0"/>
    <n v="0"/>
    <n v="0"/>
    <n v="0"/>
    <n v="0"/>
    <n v="0"/>
    <n v="0"/>
    <n v="300.54838709677421"/>
    <n v="0"/>
    <n v="0"/>
    <n v="0"/>
    <n v="0"/>
    <n v="0"/>
    <n v="0"/>
    <n v="0"/>
    <n v="0"/>
    <n v="0"/>
    <n v="0"/>
    <n v="0"/>
    <n v="0"/>
    <n v="0"/>
    <n v="7045"/>
    <n v="0"/>
    <n v="0"/>
    <n v="0"/>
    <n v="0"/>
    <n v="0"/>
    <n v="0"/>
    <n v="0"/>
    <n v="0"/>
    <n v="270"/>
    <n v="0"/>
    <n v="0"/>
    <n v="0"/>
    <n v="90"/>
    <n v="40"/>
    <n v="0"/>
    <n v="0"/>
    <n v="270"/>
    <n v="0"/>
    <n v="0"/>
    <n v="90"/>
  </r>
  <r>
    <x v="565"/>
    <s v="London"/>
    <x v="0"/>
    <x v="0"/>
    <n v="1232"/>
    <n v="1732"/>
    <n v="0"/>
    <n v="0"/>
    <n v="0"/>
    <n v="0"/>
    <n v="0"/>
    <n v="0"/>
    <n v="0"/>
    <n v="0"/>
    <n v="1"/>
    <n v="0"/>
    <n v="1"/>
    <n v="0"/>
    <n v="0"/>
    <n v="0"/>
    <n v="0"/>
    <n v="445.56"/>
    <n v="257.02800000000002"/>
    <n v="2902"/>
    <n v="1068.971"/>
    <n v="1067.2629999999999"/>
    <n v="936.28"/>
    <n v="3470.36"/>
    <n v="0"/>
    <n v="0"/>
    <n v="0"/>
    <n v="1.708"/>
    <n v="0.29099999999999998"/>
    <n v="230.54"/>
    <n v="0"/>
    <n v="0"/>
    <n v="0"/>
    <n v="49.32"/>
    <n v="1.0429999999999999"/>
    <n v="117.73"/>
    <n v="1.4359999999999999"/>
    <n v="169"/>
    <n v="0"/>
    <n v="0"/>
    <n v="0"/>
    <n v="0"/>
    <n v="0"/>
    <n v="0"/>
    <n v="0.159"/>
    <n v="7.4340000000000002"/>
    <n v="31.870967741935484"/>
    <n v="3.5630322580645162"/>
    <n v="0"/>
    <n v="0"/>
    <n v="0"/>
    <n v="0"/>
    <n v="0"/>
    <n v="0"/>
    <n v="0"/>
    <n v="0"/>
    <n v="0"/>
    <n v="0"/>
    <n v="461"/>
    <n v="96"/>
    <n v="411"/>
    <n v="1540"/>
    <n v="390"/>
    <n v="1278"/>
    <n v="826"/>
    <n v="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4.5"/>
    <n v="264"/>
    <n v="346"/>
    <n v="0"/>
    <n v="0"/>
    <n v="0"/>
    <n v="0"/>
    <n v="0"/>
    <n v="0"/>
    <n v="0"/>
    <n v="0"/>
    <n v="0"/>
    <n v="0"/>
    <n v="0"/>
    <n v="0"/>
    <n v="17.5"/>
    <n v="0"/>
    <n v="0"/>
    <n v="0"/>
    <n v="11.7"/>
    <n v="0"/>
    <n v="6"/>
    <n v="0"/>
    <n v="2.75"/>
    <n v="0"/>
    <n v="9.9124999999999996"/>
    <n v="3.1721267583120216"/>
    <n v="13121"/>
    <n v="2.0594089949902301"/>
    <n v="3.9751368396974001"/>
    <n v="4.4590122604957196"/>
    <n v="0"/>
    <n v="3.41803817254167"/>
    <n v="0"/>
    <n v="0.76300000000000001"/>
    <n v="1.9"/>
    <n v="1.1000000000000001"/>
    <n v="0.16"/>
    <n v="7.6999999999999999E-2"/>
    <n v="0.20499999999999999"/>
    <n v="59794.71"/>
    <n v="1"/>
    <n v="1.49"/>
    <n v="87.759"/>
    <n v="338.77699999999999"/>
    <n v="0"/>
    <n v="218.45999999999998"/>
    <n v="504.34000000000003"/>
    <n v="0"/>
    <n v="0"/>
    <n v="0"/>
    <n v="338.77699999999999"/>
    <n v="338.77699999999999"/>
    <n v="0"/>
    <n v="0"/>
    <n v="0"/>
    <n v="504.34000000000003"/>
    <n v="0"/>
    <n v="0"/>
    <n v="0"/>
    <n v="-69.205882352941174"/>
    <n v="-31.235294117647058"/>
    <n v="9.5882352941176467"/>
    <n v="-65.852941176470594"/>
    <n v="-35.878787878787875"/>
    <n v="11.878787878787879"/>
    <n v="0"/>
    <n v="0"/>
    <n v="0"/>
    <n v="0"/>
    <n v="0"/>
    <n v="1534.5"/>
    <n v="264"/>
    <n v="363.5"/>
    <n v="728"/>
    <n v="728"/>
    <n v="1534.5"/>
    <n v="264"/>
    <n v="363.5"/>
    <n v="1741"/>
    <n v="3444"/>
    <n v="442"/>
    <n v="1170"/>
    <n v="0.30416352973181582"/>
    <n v="0"/>
    <n v="0.30416352973181582"/>
    <n v="0"/>
    <n v="0"/>
    <n v="0"/>
    <n v="1"/>
    <n v="218"/>
    <n v="38"/>
    <n v="0"/>
    <n v="903"/>
    <n v="9"/>
    <n v="0"/>
    <n v="0"/>
    <n v="0"/>
    <n v="0"/>
    <n v="0"/>
    <n v="0"/>
    <n v="0"/>
    <n v="0"/>
    <n v="0"/>
    <n v="0"/>
    <n v="1880.5"/>
    <n v="0"/>
    <n v="0"/>
    <n v="0"/>
    <n v="0"/>
    <n v="17.5"/>
    <n v="0"/>
    <n v="1898"/>
    <n v="1898"/>
    <n v="130.32258064516128"/>
    <n v="291.54838709677421"/>
    <n v="0.23664641809803103"/>
    <n v="0"/>
    <n v="0"/>
    <n v="0"/>
    <n v="0"/>
    <n v="0"/>
    <n v="3.9415584415584415"/>
    <n v="0"/>
    <n v="0"/>
    <n v="0"/>
    <n v="4856"/>
    <n v="0"/>
    <n v="0"/>
    <n v="0"/>
    <n v="0"/>
    <n v="0"/>
    <n v="0"/>
    <n v="0"/>
    <n v="0"/>
    <n v="0"/>
    <n v="0"/>
    <n v="0"/>
    <n v="0"/>
    <n v="1.5263798701298701"/>
    <n v="0"/>
    <n v="0"/>
    <n v="0"/>
    <n v="0"/>
    <n v="1.4204545454545454E-2"/>
    <n v="0"/>
    <n v="0"/>
    <n v="291.54838709677421"/>
    <n v="0"/>
    <n v="0"/>
    <n v="0"/>
    <n v="0"/>
    <n v="0"/>
    <n v="0"/>
    <n v="0"/>
    <n v="0"/>
    <n v="0"/>
    <n v="0"/>
    <n v="0"/>
    <n v="0"/>
    <n v="0"/>
    <n v="4856"/>
    <n v="0"/>
    <n v="0"/>
    <n v="0"/>
    <n v="0"/>
    <n v="0"/>
    <n v="0"/>
    <n v="0"/>
    <n v="0"/>
    <n v="330"/>
    <n v="0"/>
    <n v="0"/>
    <n v="0"/>
    <n v="90"/>
    <n v="0"/>
    <n v="0"/>
    <n v="0"/>
    <n v="330"/>
    <n v="0"/>
    <n v="0"/>
    <n v="90"/>
  </r>
  <r>
    <x v="566"/>
    <s v="London"/>
    <x v="0"/>
    <x v="0"/>
    <n v="983"/>
    <n v="1517"/>
    <n v="0"/>
    <n v="0"/>
    <n v="0"/>
    <n v="0"/>
    <n v="0"/>
    <n v="0"/>
    <n v="0"/>
    <n v="0"/>
    <n v="1"/>
    <n v="0"/>
    <n v="1"/>
    <n v="0"/>
    <n v="0"/>
    <n v="0"/>
    <n v="0"/>
    <n v="507.94"/>
    <n v="311.48899999999998"/>
    <n v="3608"/>
    <n v="707.29399999999998"/>
    <n v="705.33799999999997"/>
    <n v="613.10199999999998"/>
    <n v="1821.67"/>
    <n v="0"/>
    <n v="0"/>
    <n v="0"/>
    <n v="1.956"/>
    <n v="0.29299999999999998"/>
    <n v="224.24"/>
    <n v="0"/>
    <n v="0"/>
    <n v="0"/>
    <n v="34.17"/>
    <n v="0.96099999999999997"/>
    <n v="136.55000000000001"/>
    <n v="1.3140000000000001"/>
    <n v="159"/>
    <n v="0"/>
    <n v="0"/>
    <n v="0"/>
    <n v="0"/>
    <n v="0"/>
    <n v="0"/>
    <n v="0.16900000000000001"/>
    <n v="6.7510000000000003"/>
    <n v="31.870967741935484"/>
    <n v="3.5630322580645162"/>
    <n v="0"/>
    <n v="0"/>
    <n v="0"/>
    <n v="0"/>
    <n v="0"/>
    <n v="0"/>
    <n v="0"/>
    <n v="0"/>
    <n v="0"/>
    <n v="0"/>
    <n v="436"/>
    <n v="62"/>
    <n v="243"/>
    <n v="1079"/>
    <n v="443"/>
    <n v="905"/>
    <n v="878"/>
    <n v="4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1.8"/>
    <n v="196"/>
    <n v="218.3"/>
    <n v="0"/>
    <n v="0"/>
    <n v="0"/>
    <n v="0"/>
    <n v="0"/>
    <n v="0"/>
    <n v="0"/>
    <n v="0"/>
    <n v="0"/>
    <n v="0"/>
    <n v="0"/>
    <n v="0"/>
    <n v="8.8000000000000007"/>
    <n v="0"/>
    <n v="0"/>
    <n v="0"/>
    <n v="2.2999999999999998"/>
    <n v="0"/>
    <n v="1.4"/>
    <n v="-1.3"/>
    <n v="-1.85"/>
    <n v="0"/>
    <n v="0.51249999999999973"/>
    <n v="0.16400655370843986"/>
    <n v="10662"/>
    <n v="2.01331123364591"/>
    <n v="3.95953501589279"/>
    <n v="4.6953811327543296"/>
    <n v="0"/>
    <n v="3.47843401474745"/>
    <n v="0"/>
    <n v="0.78900000000000003"/>
    <n v="1.9"/>
    <n v="1"/>
    <n v="0.14199999999999999"/>
    <n v="7.0000000000000007E-2"/>
    <n v="0.16500000000000001"/>
    <n v="62737.71"/>
    <n v="1"/>
    <n v="1.51"/>
    <n v="95.837999999999994"/>
    <n v="220.48699999999999"/>
    <n v="0"/>
    <n v="241.61999999999966"/>
    <n v="375.2"/>
    <n v="0"/>
    <n v="0"/>
    <n v="0"/>
    <n v="220.48699999999999"/>
    <n v="220.48699999999999"/>
    <n v="0"/>
    <n v="0"/>
    <n v="0"/>
    <n v="375.2"/>
    <n v="0"/>
    <n v="0"/>
    <n v="0"/>
    <n v="-63.264705882352942"/>
    <n v="-30.558823529411764"/>
    <n v="17.666666666666668"/>
    <n v="-76.617647058823536"/>
    <n v="-80.147058823529406"/>
    <n v="30.363636363636363"/>
    <n v="0"/>
    <n v="0"/>
    <n v="0"/>
    <n v="0"/>
    <n v="0"/>
    <n v="1121.8"/>
    <n v="196"/>
    <n v="227.10000000000002"/>
    <n v="736"/>
    <n v="736"/>
    <n v="1121.8"/>
    <n v="196"/>
    <n v="227.10000000000002"/>
    <n v="1427"/>
    <n v="2778"/>
    <n v="535"/>
    <n v="1271"/>
    <n v="0"/>
    <n v="0"/>
    <n v="0"/>
    <n v="0"/>
    <n v="0"/>
    <n v="0"/>
    <n v="0"/>
    <n v="171"/>
    <n v="54"/>
    <n v="5"/>
    <n v="1028"/>
    <n v="6"/>
    <n v="0"/>
    <n v="0"/>
    <n v="0"/>
    <n v="0"/>
    <n v="0"/>
    <n v="0"/>
    <n v="0"/>
    <n v="0"/>
    <n v="0"/>
    <n v="0"/>
    <n v="1340.1"/>
    <n v="0"/>
    <n v="0"/>
    <n v="0"/>
    <n v="0"/>
    <n v="8.8000000000000007"/>
    <n v="0"/>
    <n v="1348.8999999999999"/>
    <n v="1348.8999999999999"/>
    <n v="130.32258064516128"/>
    <n v="344.54838709677421"/>
    <n v="0.35050700620221181"/>
    <n v="0"/>
    <n v="0"/>
    <n v="0"/>
    <n v="0"/>
    <n v="0"/>
    <n v="4.1078331637843339"/>
    <n v="0"/>
    <n v="0"/>
    <n v="0"/>
    <n v="4038"/>
    <n v="0"/>
    <n v="0"/>
    <n v="0"/>
    <n v="0"/>
    <n v="0"/>
    <n v="0"/>
    <n v="0"/>
    <n v="0"/>
    <n v="0"/>
    <n v="0"/>
    <n v="0"/>
    <n v="0"/>
    <n v="1.3632756866734486"/>
    <n v="0"/>
    <n v="0"/>
    <n v="0"/>
    <n v="0"/>
    <n v="8.9521871820956271E-3"/>
    <n v="0"/>
    <n v="0"/>
    <n v="344.54838709677421"/>
    <n v="0"/>
    <n v="0"/>
    <n v="0"/>
    <n v="0"/>
    <n v="0"/>
    <n v="0"/>
    <n v="0"/>
    <n v="0"/>
    <n v="0"/>
    <n v="0"/>
    <n v="0"/>
    <n v="0"/>
    <n v="0"/>
    <n v="4038"/>
    <n v="0"/>
    <n v="0"/>
    <n v="0"/>
    <n v="0"/>
    <n v="0"/>
    <n v="0"/>
    <n v="0"/>
    <n v="0"/>
    <n v="360"/>
    <n v="0"/>
    <n v="0"/>
    <n v="0"/>
    <n v="70"/>
    <n v="10"/>
    <n v="0"/>
    <n v="0"/>
    <n v="360"/>
    <n v="0"/>
    <n v="0"/>
    <n v="70"/>
  </r>
  <r>
    <x v="567"/>
    <s v="London"/>
    <x v="0"/>
    <x v="0"/>
    <n v="1048"/>
    <n v="1527"/>
    <n v="0"/>
    <n v="0"/>
    <n v="0"/>
    <n v="0"/>
    <n v="0"/>
    <n v="0"/>
    <n v="0"/>
    <n v="0"/>
    <n v="1"/>
    <n v="0"/>
    <n v="1"/>
    <n v="0"/>
    <n v="0"/>
    <n v="0"/>
    <n v="0"/>
    <n v="915.7"/>
    <n v="477.44099999999997"/>
    <n v="5722"/>
    <n v="625.34800000000007"/>
    <n v="623.29700000000003"/>
    <n v="541.11300000000006"/>
    <n v="1496.08"/>
    <n v="0"/>
    <n v="0"/>
    <n v="0"/>
    <n v="2.0510000000000002"/>
    <n v="0.29099999999999998"/>
    <n v="238.81"/>
    <n v="0"/>
    <n v="0"/>
    <n v="0"/>
    <n v="91.71"/>
    <n v="1.0029999999999999"/>
    <n v="165.65"/>
    <n v="1.794"/>
    <n v="201"/>
    <n v="0"/>
    <n v="0"/>
    <n v="0"/>
    <n v="0"/>
    <n v="0"/>
    <n v="0"/>
    <n v="0.155"/>
    <n v="7.085"/>
    <n v="31.870967741935484"/>
    <n v="3.5630322580645162"/>
    <n v="0"/>
    <n v="0"/>
    <n v="0"/>
    <n v="0"/>
    <n v="0"/>
    <n v="0"/>
    <n v="0"/>
    <n v="0"/>
    <n v="0"/>
    <n v="0"/>
    <n v="455"/>
    <n v="67"/>
    <n v="240"/>
    <n v="1182"/>
    <n v="305"/>
    <n v="1014"/>
    <n v="916"/>
    <n v="4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2.4000000000001"/>
    <n v="205"/>
    <n v="217.3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2.5"/>
    <n v="1"/>
    <n v="-0.75"/>
    <n v="0"/>
    <n v="-1.4875"/>
    <n v="-0.47601902173913063"/>
    <n v="19860"/>
    <n v="1.9170973427665701"/>
    <n v="3.9523313720875501"/>
    <n v="4.9026504996490097"/>
    <n v="0"/>
    <n v="3.4233830047606899"/>
    <n v="0"/>
    <n v="0.79500000000000004"/>
    <n v="1.9"/>
    <n v="0.9"/>
    <n v="0.14099999999999999"/>
    <n v="6.4000000000000001E-2"/>
    <n v="0.155"/>
    <n v="67125.69"/>
    <n v="1"/>
    <n v="1.54"/>
    <n v="105.20399999999999"/>
    <n v="136.661"/>
    <n v="0"/>
    <n v="290.40000000000003"/>
    <n v="252.47"/>
    <n v="0"/>
    <n v="0"/>
    <n v="0"/>
    <n v="136.661"/>
    <n v="136.661"/>
    <n v="0"/>
    <n v="0"/>
    <n v="0"/>
    <n v="252.47"/>
    <n v="0"/>
    <n v="0"/>
    <n v="0"/>
    <n v="-57.911764705882355"/>
    <n v="-18.588235294117649"/>
    <n v="13.363636363636363"/>
    <n v="-71.82352941176471"/>
    <n v="-72.882352941176464"/>
    <n v="28.060606060606062"/>
    <n v="0"/>
    <n v="0"/>
    <n v="0"/>
    <n v="0"/>
    <n v="0"/>
    <n v="1162.4000000000001"/>
    <n v="205"/>
    <n v="217.3"/>
    <n v="994"/>
    <n v="994"/>
    <n v="1162.4000000000001"/>
    <n v="205"/>
    <n v="217.3"/>
    <n v="1586"/>
    <n v="3155"/>
    <n v="804"/>
    <n v="1798"/>
    <n v="0"/>
    <n v="0"/>
    <n v="0"/>
    <n v="0"/>
    <n v="0"/>
    <n v="0"/>
    <n v="0"/>
    <n v="782"/>
    <n v="36"/>
    <n v="0"/>
    <n v="976"/>
    <n v="3"/>
    <n v="0"/>
    <n v="0"/>
    <n v="0"/>
    <n v="0"/>
    <n v="0"/>
    <n v="0"/>
    <n v="0"/>
    <n v="0"/>
    <n v="0"/>
    <n v="0"/>
    <n v="1379.7"/>
    <n v="0"/>
    <n v="0"/>
    <n v="0"/>
    <n v="0"/>
    <n v="0"/>
    <n v="0"/>
    <n v="1379.7"/>
    <n v="1379.7"/>
    <n v="130.32258064516128"/>
    <n v="206.54838709677421"/>
    <n v="0.19708815562669293"/>
    <n v="0"/>
    <n v="0"/>
    <n v="0"/>
    <n v="0"/>
    <n v="0"/>
    <n v="4.1269083969465647"/>
    <n v="0"/>
    <n v="0"/>
    <n v="0"/>
    <n v="4325"/>
    <n v="0"/>
    <n v="0"/>
    <n v="0"/>
    <n v="0"/>
    <n v="0"/>
    <n v="0"/>
    <n v="0"/>
    <n v="0"/>
    <n v="0"/>
    <n v="0"/>
    <n v="0"/>
    <n v="0"/>
    <n v="1.3165076335877863"/>
    <n v="0"/>
    <n v="0"/>
    <n v="0"/>
    <n v="0"/>
    <n v="0"/>
    <n v="0"/>
    <n v="0"/>
    <n v="206.54838709677421"/>
    <n v="0"/>
    <n v="0"/>
    <n v="0"/>
    <n v="0"/>
    <n v="0"/>
    <n v="0"/>
    <n v="0"/>
    <n v="0"/>
    <n v="0"/>
    <n v="0"/>
    <n v="0"/>
    <n v="0"/>
    <n v="0"/>
    <n v="4325"/>
    <n v="0"/>
    <n v="0"/>
    <n v="0"/>
    <n v="0"/>
    <n v="0"/>
    <n v="0"/>
    <n v="0"/>
    <n v="0"/>
    <n v="290"/>
    <n v="0"/>
    <n v="0"/>
    <n v="0"/>
    <n v="20"/>
    <n v="0"/>
    <n v="0"/>
    <n v="0"/>
    <n v="290"/>
    <n v="0"/>
    <n v="0"/>
    <n v="20"/>
  </r>
  <r>
    <x v="568"/>
    <s v="London"/>
    <x v="0"/>
    <x v="0"/>
    <n v="1045"/>
    <n v="1546"/>
    <n v="0"/>
    <n v="0"/>
    <n v="0"/>
    <n v="0"/>
    <n v="0"/>
    <n v="0"/>
    <n v="0"/>
    <n v="0"/>
    <n v="1"/>
    <n v="0"/>
    <n v="1"/>
    <n v="0"/>
    <n v="0"/>
    <n v="0"/>
    <n v="0"/>
    <n v="856.16000000000008"/>
    <n v="410.02600000000001"/>
    <n v="4848"/>
    <n v="506.98400000000004"/>
    <n v="504.73200000000003"/>
    <n v="434.25200000000001"/>
    <n v="1321.8"/>
    <n v="0"/>
    <n v="0"/>
    <n v="0"/>
    <n v="2.2519999999999998"/>
    <n v="0.33600000000000002"/>
    <n v="263.75"/>
    <n v="0"/>
    <n v="0"/>
    <n v="0"/>
    <n v="131.97"/>
    <n v="1.0569999999999999"/>
    <n v="144.01"/>
    <n v="1.88"/>
    <n v="227"/>
    <n v="0"/>
    <n v="0"/>
    <n v="0"/>
    <n v="0"/>
    <n v="0"/>
    <n v="0"/>
    <n v="0.14000000000000001"/>
    <n v="7.2949999999999999"/>
    <n v="31.870967741935484"/>
    <n v="3.5630322580645162"/>
    <n v="0"/>
    <n v="0"/>
    <n v="0"/>
    <n v="0"/>
    <n v="0"/>
    <n v="0"/>
    <n v="0"/>
    <n v="0"/>
    <n v="0"/>
    <n v="0"/>
    <n v="459"/>
    <n v="69"/>
    <n v="347"/>
    <n v="1214"/>
    <n v="378"/>
    <n v="901"/>
    <n v="905"/>
    <n v="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1.0999999999999"/>
    <n v="205"/>
    <n v="315.3"/>
    <n v="0"/>
    <n v="0"/>
    <n v="0"/>
    <n v="0"/>
    <n v="0"/>
    <n v="0"/>
    <n v="0"/>
    <n v="0"/>
    <n v="0"/>
    <n v="0"/>
    <n v="0"/>
    <n v="0"/>
    <n v="15.5"/>
    <n v="0"/>
    <n v="0"/>
    <n v="0"/>
    <n v="0"/>
    <n v="0"/>
    <n v="1.7"/>
    <n v="0"/>
    <n v="-1.55"/>
    <n v="0"/>
    <n v="-1.7875000000000001"/>
    <n v="-0.57202285805626618"/>
    <n v="17303"/>
    <n v="1.91616203205684"/>
    <n v="3.9244647260506"/>
    <n v="4.7740837029327503"/>
    <n v="0"/>
    <n v="3.4251678646510801"/>
    <n v="0"/>
    <n v="0.78600000000000003"/>
    <n v="1.9"/>
    <n v="0.9"/>
    <n v="0.14299999999999999"/>
    <n v="7.0999999999999994E-2"/>
    <n v="0.16500000000000001"/>
    <n v="69708.38"/>
    <n v="1"/>
    <n v="1.56"/>
    <n v="88.728999999999999"/>
    <n v="124.66"/>
    <n v="0"/>
    <n v="278.67999999999995"/>
    <n v="193.23000000000002"/>
    <n v="0"/>
    <n v="0"/>
    <n v="0"/>
    <n v="124.66"/>
    <n v="124.66"/>
    <n v="0"/>
    <n v="0"/>
    <n v="0"/>
    <n v="193.23000000000002"/>
    <n v="0"/>
    <n v="0"/>
    <n v="0"/>
    <n v="-56.676470588235297"/>
    <n v="-11.264705882352942"/>
    <n v="26.212121212121211"/>
    <n v="-71.382352941176464"/>
    <n v="-71.147058823529406"/>
    <n v="28.151515151515152"/>
    <n v="0"/>
    <n v="0"/>
    <n v="0"/>
    <n v="0"/>
    <n v="0"/>
    <n v="1191.0999999999999"/>
    <n v="205"/>
    <n v="330.8"/>
    <n v="718"/>
    <n v="718"/>
    <n v="1191.0999999999999"/>
    <n v="205"/>
    <n v="330.8"/>
    <n v="1474"/>
    <n v="2824"/>
    <n v="2154"/>
    <n v="2872"/>
    <n v="0"/>
    <n v="0"/>
    <n v="0"/>
    <n v="0"/>
    <n v="0"/>
    <n v="0"/>
    <n v="0"/>
    <n v="156"/>
    <n v="29"/>
    <n v="1787"/>
    <n v="896"/>
    <n v="2"/>
    <n v="0"/>
    <n v="0"/>
    <n v="0"/>
    <n v="0"/>
    <n v="0"/>
    <n v="0"/>
    <n v="0"/>
    <n v="0"/>
    <n v="0"/>
    <n v="0"/>
    <n v="1506.3999999999999"/>
    <n v="0"/>
    <n v="0"/>
    <n v="0"/>
    <n v="0"/>
    <n v="15.5"/>
    <n v="0"/>
    <n v="1521.8999999999999"/>
    <n v="1521.8999999999999"/>
    <n v="130.32258064516128"/>
    <n v="279.54838709677421"/>
    <n v="0.26751041827442507"/>
    <n v="0"/>
    <n v="0"/>
    <n v="0"/>
    <n v="0"/>
    <n v="0"/>
    <n v="4.1071770334928228"/>
    <n v="0"/>
    <n v="0"/>
    <n v="0"/>
    <n v="4292"/>
    <n v="0"/>
    <n v="0"/>
    <n v="0"/>
    <n v="0"/>
    <n v="0"/>
    <n v="0"/>
    <n v="0"/>
    <n v="0"/>
    <n v="0"/>
    <n v="0"/>
    <n v="0"/>
    <n v="0"/>
    <n v="1.4415311004784688"/>
    <n v="0"/>
    <n v="0"/>
    <n v="0"/>
    <n v="0"/>
    <n v="1.4832535885167464E-2"/>
    <n v="0"/>
    <n v="0"/>
    <n v="279.54838709677421"/>
    <n v="0"/>
    <n v="0"/>
    <n v="0"/>
    <n v="0"/>
    <n v="0"/>
    <n v="0"/>
    <n v="0"/>
    <n v="0"/>
    <n v="0"/>
    <n v="0"/>
    <n v="0"/>
    <n v="0"/>
    <n v="0"/>
    <n v="4292"/>
    <n v="0"/>
    <n v="0"/>
    <n v="0"/>
    <n v="0"/>
    <n v="0"/>
    <n v="0"/>
    <n v="0"/>
    <n v="0"/>
    <n v="330"/>
    <n v="0"/>
    <n v="0"/>
    <n v="0"/>
    <n v="30"/>
    <n v="40"/>
    <n v="0"/>
    <n v="0"/>
    <n v="330"/>
    <n v="0"/>
    <n v="0"/>
    <n v="30"/>
  </r>
  <r>
    <x v="569"/>
    <s v="London"/>
    <x v="0"/>
    <x v="0"/>
    <n v="1948"/>
    <n v="2590"/>
    <n v="0"/>
    <n v="1"/>
    <n v="1"/>
    <n v="0"/>
    <n v="0"/>
    <n v="0"/>
    <n v="0"/>
    <n v="0"/>
    <n v="1"/>
    <n v="0"/>
    <n v="1"/>
    <n v="0"/>
    <n v="0"/>
    <n v="0"/>
    <n v="0"/>
    <n v="1055.67"/>
    <n v="635.92100000000005"/>
    <n v="6806"/>
    <n v="539.76499999999999"/>
    <n v="537.31799999999998"/>
    <n v="457.57400000000001"/>
    <n v="1627.19"/>
    <n v="0"/>
    <n v="0"/>
    <n v="0"/>
    <n v="2.4470000000000001"/>
    <n v="0.43099999999999999"/>
    <n v="338.86"/>
    <n v="0"/>
    <n v="0"/>
    <n v="0"/>
    <n v="139.03"/>
    <n v="1.429"/>
    <n v="239.96"/>
    <n v="2.081"/>
    <n v="327"/>
    <n v="0"/>
    <n v="0"/>
    <n v="0"/>
    <n v="0"/>
    <n v="0"/>
    <n v="0"/>
    <n v="0.17799999999999999"/>
    <n v="8.7959999999999994"/>
    <n v="31.870967741935484"/>
    <n v="3.5630322580645162"/>
    <n v="0"/>
    <n v="0"/>
    <n v="0"/>
    <n v="0"/>
    <n v="0"/>
    <n v="0"/>
    <n v="0"/>
    <n v="0"/>
    <n v="0"/>
    <n v="0"/>
    <n v="515"/>
    <n v="82"/>
    <n v="504"/>
    <n v="2284"/>
    <n v="411"/>
    <n v="1864"/>
    <n v="1394"/>
    <n v="7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3.4"/>
    <n v="405"/>
    <n v="474.9"/>
    <n v="0"/>
    <n v="0"/>
    <n v="0"/>
    <n v="0"/>
    <n v="0"/>
    <n v="0"/>
    <n v="0"/>
    <n v="0"/>
    <n v="0"/>
    <n v="0"/>
    <n v="0"/>
    <n v="0"/>
    <n v="11.1"/>
    <n v="0"/>
    <n v="0"/>
    <n v="0"/>
    <n v="0"/>
    <n v="0"/>
    <n v="-0.2"/>
    <n v="-3.2"/>
    <n v="-3.45"/>
    <n v="0"/>
    <n v="-1.7875000000000001"/>
    <n v="-0.57202285805626618"/>
    <n v="12384"/>
    <n v="1.9791220367232401"/>
    <n v="3.94672059939706"/>
    <n v="4.7839655632710096"/>
    <n v="0"/>
    <n v="3.5180865182205401"/>
    <n v="0"/>
    <n v="0.749"/>
    <n v="1.9"/>
    <n v="1"/>
    <n v="0.16700000000000001"/>
    <n v="8.4000000000000005E-2"/>
    <n v="0.27800000000000002"/>
    <n v="73672.759999999995"/>
    <n v="1"/>
    <n v="1.57"/>
    <n v="115.06399999999999"/>
    <n v="231.589"/>
    <n v="0"/>
    <n v="284.68999999999994"/>
    <n v="281.06"/>
    <n v="0"/>
    <n v="0"/>
    <n v="0"/>
    <n v="231.589"/>
    <n v="231.589"/>
    <n v="0"/>
    <n v="0"/>
    <n v="0"/>
    <n v="281.06"/>
    <n v="0"/>
    <n v="0"/>
    <n v="0"/>
    <n v="-58.235294117647058"/>
    <n v="-2.9411764705882355"/>
    <n v="8.454545454545455"/>
    <n v="-72.558823529411768"/>
    <n v="-73.411764705882348"/>
    <n v="28.363636363636363"/>
    <n v="0"/>
    <n v="0"/>
    <n v="0"/>
    <n v="0"/>
    <n v="0"/>
    <n v="2313.4"/>
    <n v="405"/>
    <n v="486"/>
    <n v="1515"/>
    <n v="1515"/>
    <n v="2313.4"/>
    <n v="405"/>
    <n v="486"/>
    <n v="2597"/>
    <n v="5122"/>
    <n v="1151"/>
    <n v="2666"/>
    <n v="0"/>
    <n v="0"/>
    <n v="0"/>
    <n v="0"/>
    <n v="0"/>
    <n v="0"/>
    <n v="0"/>
    <n v="1102"/>
    <n v="42"/>
    <n v="25"/>
    <n v="1473"/>
    <n v="16"/>
    <n v="0"/>
    <n v="0"/>
    <n v="0"/>
    <n v="0"/>
    <n v="0"/>
    <n v="0"/>
    <n v="0"/>
    <n v="0"/>
    <n v="0"/>
    <n v="0"/>
    <n v="2788.3"/>
    <n v="0"/>
    <n v="0"/>
    <n v="0"/>
    <n v="0"/>
    <n v="11.1"/>
    <n v="0"/>
    <n v="2799.4"/>
    <n v="2799.4"/>
    <n v="130.32258064516128"/>
    <n v="312.54838709677421"/>
    <n v="0.16044578393058223"/>
    <n v="0"/>
    <n v="1"/>
    <n v="0"/>
    <n v="0"/>
    <n v="0"/>
    <n v="3.7936344969199181"/>
    <n v="0"/>
    <n v="0"/>
    <n v="0"/>
    <n v="7390"/>
    <n v="0"/>
    <n v="0"/>
    <n v="0"/>
    <n v="0"/>
    <n v="0"/>
    <n v="0"/>
    <n v="0"/>
    <n v="0"/>
    <n v="0"/>
    <n v="0"/>
    <n v="0"/>
    <n v="0"/>
    <n v="1.4313655030800823"/>
    <n v="0"/>
    <n v="0"/>
    <n v="0"/>
    <n v="0"/>
    <n v="5.6981519507186855E-3"/>
    <n v="0"/>
    <n v="0"/>
    <n v="312.54838709677421"/>
    <n v="0"/>
    <n v="0"/>
    <n v="0"/>
    <n v="0"/>
    <n v="0"/>
    <n v="0"/>
    <n v="0"/>
    <n v="0"/>
    <n v="0"/>
    <n v="0"/>
    <n v="0"/>
    <n v="0"/>
    <n v="0"/>
    <n v="7390"/>
    <n v="0"/>
    <n v="0"/>
    <n v="0"/>
    <n v="0"/>
    <n v="0"/>
    <n v="0"/>
    <n v="0"/>
    <n v="0"/>
    <n v="330"/>
    <n v="0"/>
    <n v="0"/>
    <n v="0"/>
    <n v="90"/>
    <n v="10"/>
    <n v="0"/>
    <n v="0"/>
    <n v="330"/>
    <n v="0"/>
    <n v="0"/>
    <n v="90"/>
  </r>
  <r>
    <x v="570"/>
    <s v="London"/>
    <x v="2"/>
    <x v="0"/>
    <n v="1936"/>
    <n v="2568"/>
    <n v="0"/>
    <n v="1"/>
    <n v="1"/>
    <n v="0"/>
    <n v="0"/>
    <n v="0"/>
    <n v="0"/>
    <n v="0"/>
    <n v="1"/>
    <n v="0"/>
    <n v="1"/>
    <n v="1"/>
    <n v="0"/>
    <n v="0"/>
    <n v="0"/>
    <n v="1026.02"/>
    <n v="618.17499999999995"/>
    <n v="7243"/>
    <n v="787.36299999999994"/>
    <n v="784.80799999999999"/>
    <n v="684.44899999999996"/>
    <n v="2515.7800000000002"/>
    <n v="0"/>
    <n v="0"/>
    <n v="0"/>
    <n v="2.5550000000000002"/>
    <n v="0.44600000000000001"/>
    <n v="332.81"/>
    <n v="0"/>
    <n v="0"/>
    <n v="0"/>
    <n v="231.75"/>
    <n v="1.6419999999999999"/>
    <n v="208.56"/>
    <n v="1.577"/>
    <n v="329"/>
    <n v="0"/>
    <n v="0"/>
    <n v="0"/>
    <n v="0"/>
    <n v="0"/>
    <n v="0"/>
    <n v="1.768"/>
    <n v="8.8140000000000001"/>
    <n v="0"/>
    <n v="0"/>
    <n v="0"/>
    <n v="0"/>
    <n v="0"/>
    <n v="0"/>
    <n v="0"/>
    <n v="0"/>
    <n v="0"/>
    <n v="0"/>
    <n v="0"/>
    <n v="0"/>
    <n v="541"/>
    <n v="124"/>
    <n v="513"/>
    <n v="2480"/>
    <n v="120"/>
    <n v="1641"/>
    <n v="688"/>
    <n v="8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1.3000000000002"/>
    <n v="416"/>
    <n v="484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-1"/>
    <n v="-4.3000000000000007"/>
    <n v="-0.58170230263157918"/>
    <n v="-0.41666666666666669"/>
    <n v="-3.1081273088945732E-2"/>
    <n v="6735"/>
    <n v="2.7619473638426202"/>
    <n v="4.5589973383042199"/>
    <n v="5.1038868759354301"/>
    <n v="0"/>
    <n v="3.99189440597736"/>
    <n v="0"/>
    <n v="0.64700000000000002"/>
    <n v="2.5"/>
    <n v="2.2000000000000002"/>
    <n v="0.216"/>
    <n v="0.13700000000000001"/>
    <n v="0.37"/>
    <n v="61116.44"/>
    <n v="1.0269999999999999"/>
    <n v="1.54"/>
    <n v="150.06200000000001"/>
    <n v="195.48699999999999"/>
    <n v="0"/>
    <n v="298.18"/>
    <n v="201.13"/>
    <n v="0"/>
    <n v="0"/>
    <n v="0"/>
    <n v="195.48699999999999"/>
    <n v="195.48699999999999"/>
    <n v="0"/>
    <n v="0"/>
    <n v="0"/>
    <n v="201.13"/>
    <n v="0"/>
    <n v="0"/>
    <n v="0"/>
    <n v="-82.882352941176464"/>
    <n v="-61.382352941176471"/>
    <n v="-8.882352941176471"/>
    <n v="-83.117647058823536"/>
    <n v="-84.32352941176471"/>
    <n v="35.545454545454547"/>
    <n v="0"/>
    <n v="0"/>
    <n v="0"/>
    <n v="0"/>
    <n v="0"/>
    <n v="2461.3000000000002"/>
    <n v="416"/>
    <n v="484.7"/>
    <n v="1119"/>
    <n v="1119"/>
    <n v="2461.3000000000002"/>
    <n v="416"/>
    <n v="484.7"/>
    <n v="3535"/>
    <n v="7177"/>
    <n v="917"/>
    <n v="2036"/>
    <n v="0"/>
    <n v="0"/>
    <n v="0"/>
    <n v="0"/>
    <n v="1"/>
    <n v="0"/>
    <n v="0"/>
    <n v="201"/>
    <n v="39"/>
    <n v="0"/>
    <n v="1764"/>
    <n v="14"/>
    <n v="0"/>
    <n v="0"/>
    <n v="0"/>
    <n v="0"/>
    <n v="0"/>
    <n v="0"/>
    <n v="0"/>
    <n v="0"/>
    <n v="0"/>
    <n v="0"/>
    <n v="2946"/>
    <n v="0"/>
    <n v="0"/>
    <n v="0"/>
    <n v="0"/>
    <n v="0"/>
    <n v="0"/>
    <n v="2946"/>
    <n v="2946"/>
    <n v="9.7741935483870961"/>
    <n v="110.2258064516129"/>
    <n v="5.6934817382031454E-2"/>
    <n v="0"/>
    <n v="1.4"/>
    <n v="0"/>
    <n v="0"/>
    <n v="0"/>
    <n v="4.384297520661157"/>
    <n v="0"/>
    <n v="0"/>
    <n v="0"/>
    <n v="8488"/>
    <n v="0"/>
    <n v="0"/>
    <n v="0"/>
    <n v="0"/>
    <n v="0"/>
    <n v="0"/>
    <n v="0"/>
    <n v="0"/>
    <n v="0"/>
    <n v="0"/>
    <n v="0"/>
    <n v="0"/>
    <n v="1.5216942148760331"/>
    <n v="0"/>
    <n v="0"/>
    <n v="0"/>
    <n v="0"/>
    <n v="0"/>
    <n v="0"/>
    <n v="0"/>
    <n v="0"/>
    <n v="110.2258064516129"/>
    <n v="0"/>
    <n v="0"/>
    <n v="0"/>
    <n v="0"/>
    <n v="0"/>
    <n v="0"/>
    <n v="0"/>
    <n v="0"/>
    <n v="0"/>
    <n v="0"/>
    <n v="0"/>
    <n v="0"/>
    <n v="0"/>
    <n v="8488"/>
    <n v="0"/>
    <n v="0"/>
    <n v="0"/>
    <n v="0"/>
    <n v="0"/>
    <n v="0"/>
    <n v="0"/>
    <n v="0"/>
    <n v="0"/>
    <n v="0"/>
    <n v="0"/>
    <n v="80"/>
    <n v="30"/>
    <n v="0"/>
    <n v="0"/>
    <n v="0"/>
    <n v="0"/>
    <n v="0"/>
    <n v="0"/>
  </r>
  <r>
    <x v="571"/>
    <s v="London"/>
    <x v="2"/>
    <x v="0"/>
    <n v="1015"/>
    <n v="1476"/>
    <n v="0"/>
    <n v="0"/>
    <n v="0"/>
    <n v="0"/>
    <n v="0"/>
    <n v="0"/>
    <n v="0"/>
    <n v="0"/>
    <n v="1"/>
    <n v="0"/>
    <n v="1"/>
    <n v="1"/>
    <n v="0"/>
    <n v="0"/>
    <n v="0"/>
    <n v="964.42"/>
    <n v="532.77"/>
    <n v="6225"/>
    <n v="765.32600000000002"/>
    <n v="763.07500000000005"/>
    <n v="647.72400000000005"/>
    <n v="2355.04"/>
    <n v="0"/>
    <n v="0"/>
    <n v="0"/>
    <n v="2.2509999999999999"/>
    <n v="0.32300000000000001"/>
    <n v="258.27"/>
    <n v="0"/>
    <n v="0"/>
    <n v="0"/>
    <n v="115.66"/>
    <n v="0.99099999999999999"/>
    <n v="135.38"/>
    <n v="1.385"/>
    <n v="245"/>
    <n v="0"/>
    <n v="0"/>
    <n v="0"/>
    <n v="0"/>
    <n v="0"/>
    <n v="0"/>
    <n v="0.20599999999999999"/>
    <n v="6.6470000000000002"/>
    <n v="0"/>
    <n v="0"/>
    <n v="0"/>
    <n v="0"/>
    <n v="0"/>
    <n v="0"/>
    <n v="0"/>
    <n v="0"/>
    <n v="0"/>
    <n v="0"/>
    <n v="0"/>
    <n v="0"/>
    <n v="430"/>
    <n v="71"/>
    <n v="294"/>
    <n v="1385"/>
    <n v="61"/>
    <n v="930"/>
    <n v="381"/>
    <n v="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2.9"/>
    <n v="243"/>
    <n v="273.8"/>
    <n v="0"/>
    <n v="0"/>
    <n v="0"/>
    <n v="0"/>
    <n v="0"/>
    <n v="0"/>
    <n v="0"/>
    <n v="0"/>
    <n v="0"/>
    <n v="0"/>
    <n v="0"/>
    <n v="0"/>
    <n v="11.2"/>
    <n v="0"/>
    <n v="0"/>
    <n v="0"/>
    <n v="0.5"/>
    <n v="0"/>
    <n v="3.3"/>
    <n v="0"/>
    <n v="-2.3000000000000007"/>
    <n v="-0.31114309210526336"/>
    <n v="8.3333333333333315E-2"/>
    <n v="6.2162546177891445E-3"/>
    <n v="13621"/>
    <n v="1.87943544038199"/>
    <n v="3.8324295286041501"/>
    <n v="4.5700870021798901"/>
    <n v="0"/>
    <n v="3.20048443299163"/>
    <n v="0"/>
    <n v="0.79800000000000004"/>
    <n v="1.8"/>
    <n v="0.8"/>
    <n v="0.13900000000000001"/>
    <n v="6.2E-2"/>
    <n v="0.156"/>
    <n v="71832.31"/>
    <n v="1"/>
    <n v="1.56"/>
    <n v="110.94"/>
    <n v="78.067999999999998"/>
    <n v="0"/>
    <n v="295.09999999999991"/>
    <n v="83.469999999999303"/>
    <n v="0"/>
    <n v="0"/>
    <n v="0"/>
    <n v="78.067999999999998"/>
    <n v="78.067999999999998"/>
    <n v="0"/>
    <n v="0"/>
    <n v="0"/>
    <n v="83.469999999999303"/>
    <n v="0"/>
    <n v="0"/>
    <n v="0"/>
    <n v="-70.882352941176464"/>
    <n v="-29.264705882352942"/>
    <n v="2.2941176470588234"/>
    <n v="-69.67647058823529"/>
    <n v="-41.757575757575758"/>
    <n v="17.575757575757574"/>
    <n v="0"/>
    <n v="0"/>
    <n v="0"/>
    <n v="0"/>
    <n v="0"/>
    <n v="1392.9"/>
    <n v="243"/>
    <n v="285"/>
    <n v="781"/>
    <n v="781"/>
    <n v="1392.9"/>
    <n v="243"/>
    <n v="285"/>
    <n v="1315"/>
    <n v="2265"/>
    <n v="685"/>
    <n v="1466"/>
    <n v="0"/>
    <n v="0"/>
    <n v="0"/>
    <n v="0"/>
    <n v="0"/>
    <n v="1"/>
    <n v="0"/>
    <n v="222"/>
    <n v="35"/>
    <n v="0"/>
    <n v="1193"/>
    <n v="3"/>
    <n v="0"/>
    <n v="0"/>
    <n v="0"/>
    <n v="0"/>
    <n v="0"/>
    <n v="0"/>
    <n v="0"/>
    <n v="0"/>
    <n v="0"/>
    <n v="0"/>
    <n v="1666.7"/>
    <n v="0"/>
    <n v="0"/>
    <n v="0"/>
    <n v="0"/>
    <n v="11.2"/>
    <n v="0"/>
    <n v="1677.9"/>
    <n v="1677.9"/>
    <n v="9.7741935483870961"/>
    <n v="51.225806451612904"/>
    <n v="5.0468774829175278E-2"/>
    <n v="0"/>
    <n v="0"/>
    <n v="0"/>
    <n v="0"/>
    <n v="0"/>
    <n v="4.083743842364532"/>
    <n v="0"/>
    <n v="0"/>
    <n v="0"/>
    <n v="4145"/>
    <n v="0"/>
    <n v="0"/>
    <n v="0"/>
    <n v="0"/>
    <n v="0"/>
    <n v="0"/>
    <n v="0"/>
    <n v="0"/>
    <n v="0"/>
    <n v="0"/>
    <n v="0"/>
    <n v="0"/>
    <n v="1.6420689655172414"/>
    <n v="0"/>
    <n v="0"/>
    <n v="0"/>
    <n v="0"/>
    <n v="1.1034482758620689E-2"/>
    <n v="0"/>
    <n v="0"/>
    <n v="0"/>
    <n v="51.225806451612904"/>
    <n v="0"/>
    <n v="0"/>
    <n v="0"/>
    <n v="0"/>
    <n v="0"/>
    <n v="0"/>
    <n v="0"/>
    <n v="0"/>
    <n v="0"/>
    <n v="0"/>
    <n v="0"/>
    <n v="0"/>
    <n v="0"/>
    <n v="4145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</r>
  <r>
    <x v="572"/>
    <s v="London"/>
    <x v="2"/>
    <x v="0"/>
    <n v="1039"/>
    <n v="1477"/>
    <n v="0"/>
    <n v="0"/>
    <n v="0"/>
    <n v="0"/>
    <n v="0"/>
    <n v="0"/>
    <n v="0"/>
    <n v="0"/>
    <n v="1"/>
    <n v="0"/>
    <n v="1"/>
    <n v="1"/>
    <n v="0"/>
    <n v="0"/>
    <n v="0"/>
    <n v="647.8900000000001"/>
    <n v="360.18400000000003"/>
    <n v="4356"/>
    <n v="457.02500000000003"/>
    <n v="454.80200000000002"/>
    <n v="362.726"/>
    <n v="1361.65"/>
    <n v="0"/>
    <n v="0"/>
    <n v="0"/>
    <n v="2.2229999999999999"/>
    <n v="0.33500000000000002"/>
    <n v="250.82"/>
    <n v="0"/>
    <n v="0"/>
    <n v="0"/>
    <n v="96.05"/>
    <n v="0.97699999999999998"/>
    <n v="103.86"/>
    <n v="1.028"/>
    <n v="263"/>
    <n v="0"/>
    <n v="0"/>
    <n v="0"/>
    <n v="0"/>
    <n v="0"/>
    <n v="0"/>
    <n v="0.193"/>
    <n v="6.2939999999999996"/>
    <n v="0"/>
    <n v="0"/>
    <n v="0"/>
    <n v="0"/>
    <n v="0"/>
    <n v="0"/>
    <n v="0"/>
    <n v="0"/>
    <n v="0"/>
    <n v="0"/>
    <n v="0"/>
    <n v="0"/>
    <n v="479"/>
    <n v="73"/>
    <n v="276"/>
    <n v="1569"/>
    <n v="52"/>
    <n v="1044"/>
    <n v="551"/>
    <n v="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9.1"/>
    <n v="263"/>
    <n v="25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"/>
    <n v="0.7"/>
    <n v="-2.0857142857142867"/>
    <n v="-0.26843280075187997"/>
    <n v="-0.51428571428571435"/>
    <n v="-4.7351114358787014E-2"/>
    <n v="13102"/>
    <n v="2.00886345461132"/>
    <n v="4.03554066337664"/>
    <n v="4.5505238548792102"/>
    <n v="0"/>
    <n v="3.4067602494572999"/>
    <n v="0"/>
    <n v="0.77200000000000002"/>
    <n v="1.9"/>
    <n v="1"/>
    <n v="0.154"/>
    <n v="7.3999999999999996E-2"/>
    <n v="0.18"/>
    <n v="60611.81"/>
    <n v="1"/>
    <n v="1.54"/>
    <n v="107.254"/>
    <n v="72.67"/>
    <n v="0"/>
    <n v="293.80000000000007"/>
    <n v="83.85"/>
    <n v="0"/>
    <n v="0"/>
    <n v="0"/>
    <n v="72.67"/>
    <n v="72.67"/>
    <n v="0"/>
    <n v="0"/>
    <n v="0"/>
    <n v="83.85"/>
    <n v="0"/>
    <n v="0"/>
    <n v="0"/>
    <n v="-70.17647058823529"/>
    <n v="-31.911764705882351"/>
    <n v="-5.5882352941176467"/>
    <n v="-65.705882352941174"/>
    <n v="-34.18181818181818"/>
    <n v="12.878787878787879"/>
    <n v="0"/>
    <n v="0"/>
    <n v="0"/>
    <n v="0"/>
    <n v="0"/>
    <n v="1569.1"/>
    <n v="263"/>
    <n v="252.2"/>
    <n v="626"/>
    <n v="626"/>
    <n v="1569.1"/>
    <n v="263"/>
    <n v="252.2"/>
    <n v="1682"/>
    <n v="3474"/>
    <n v="397"/>
    <n v="1023"/>
    <n v="0"/>
    <n v="0"/>
    <n v="0"/>
    <n v="0"/>
    <n v="0"/>
    <n v="0"/>
    <n v="1"/>
    <n v="170"/>
    <n v="40"/>
    <n v="0"/>
    <n v="800"/>
    <n v="6"/>
    <n v="0"/>
    <n v="0"/>
    <n v="0"/>
    <n v="0"/>
    <n v="0"/>
    <n v="0"/>
    <n v="0"/>
    <n v="0"/>
    <n v="0"/>
    <n v="0"/>
    <n v="1821.3"/>
    <n v="0"/>
    <n v="0"/>
    <n v="0"/>
    <n v="0"/>
    <n v="0"/>
    <n v="0"/>
    <n v="1821.3"/>
    <n v="1821.3"/>
    <n v="9.7741935483870961"/>
    <n v="42.225806451612904"/>
    <n v="4.0640814679126953E-2"/>
    <n v="0"/>
    <n v="0"/>
    <n v="0"/>
    <n v="0"/>
    <n v="0"/>
    <n v="3.6843118383060633"/>
    <n v="0"/>
    <n v="0"/>
    <n v="0"/>
    <n v="3828"/>
    <n v="0"/>
    <n v="0"/>
    <n v="0"/>
    <n v="0"/>
    <n v="0"/>
    <n v="0"/>
    <n v="0"/>
    <n v="0"/>
    <n v="0"/>
    <n v="0"/>
    <n v="0"/>
    <n v="0"/>
    <n v="1.7529355149181904"/>
    <n v="0"/>
    <n v="0"/>
    <n v="0"/>
    <n v="0"/>
    <n v="0"/>
    <n v="0"/>
    <n v="0"/>
    <n v="0"/>
    <n v="42.225806451612904"/>
    <n v="0"/>
    <n v="0"/>
    <n v="0"/>
    <n v="0"/>
    <n v="0"/>
    <n v="0"/>
    <n v="0"/>
    <n v="0"/>
    <n v="0"/>
    <n v="0"/>
    <n v="0"/>
    <n v="0"/>
    <n v="0"/>
    <n v="3828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0"/>
  </r>
  <r>
    <x v="573"/>
    <s v="London"/>
    <x v="2"/>
    <x v="0"/>
    <n v="922"/>
    <n v="1280"/>
    <n v="0"/>
    <n v="0"/>
    <n v="0"/>
    <n v="0"/>
    <n v="0"/>
    <n v="0"/>
    <n v="0"/>
    <n v="0"/>
    <n v="1"/>
    <n v="0"/>
    <n v="1"/>
    <n v="1"/>
    <n v="0"/>
    <n v="0"/>
    <n v="0"/>
    <n v="765.57"/>
    <n v="414.80200000000002"/>
    <n v="5461"/>
    <n v="262.78500000000003"/>
    <n v="260.59500000000003"/>
    <n v="205.042"/>
    <n v="823.73"/>
    <n v="0"/>
    <n v="0"/>
    <n v="0"/>
    <n v="2.19"/>
    <n v="0.38500000000000001"/>
    <n v="299.37"/>
    <n v="0"/>
    <n v="0"/>
    <n v="0"/>
    <n v="30.25"/>
    <n v="0.91700000000000004"/>
    <n v="112.17"/>
    <n v="1.262"/>
    <n v="230"/>
    <n v="0"/>
    <n v="0"/>
    <n v="0"/>
    <n v="0"/>
    <n v="0"/>
    <n v="0"/>
    <n v="0.17499999999999999"/>
    <n v="6.3109999999999999"/>
    <n v="0"/>
    <n v="0"/>
    <n v="0"/>
    <n v="0"/>
    <n v="0"/>
    <n v="0"/>
    <n v="0"/>
    <n v="0"/>
    <n v="0"/>
    <n v="0"/>
    <n v="0"/>
    <n v="0"/>
    <n v="424"/>
    <n v="44"/>
    <n v="250"/>
    <n v="1104"/>
    <n v="61"/>
    <n v="696"/>
    <n v="505"/>
    <n v="3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4.5999999999999"/>
    <n v="199"/>
    <n v="250.3"/>
    <n v="0"/>
    <n v="0"/>
    <n v="0"/>
    <n v="0"/>
    <n v="0"/>
    <n v="0"/>
    <n v="0"/>
    <n v="0"/>
    <n v="0"/>
    <n v="0"/>
    <n v="0"/>
    <n v="0"/>
    <n v="8.9"/>
    <n v="0"/>
    <n v="0"/>
    <n v="0"/>
    <n v="0.3"/>
    <n v="0"/>
    <n v="3.8"/>
    <n v="0"/>
    <n v="-1.6857142857142868"/>
    <n v="-0.21695253759398522"/>
    <n v="-0.21428571428571436"/>
    <n v="-1.9729630982827928E-2"/>
    <n v="17217"/>
    <n v="2.0251876190120601"/>
    <n v="4.0807689931872204"/>
    <n v="4.8428748774200203"/>
    <n v="0"/>
    <n v="3.5567903242321801"/>
    <n v="0"/>
    <n v="0.77100000000000002"/>
    <n v="1.9"/>
    <n v="1"/>
    <n v="0.156"/>
    <n v="7.2999999999999995E-2"/>
    <n v="0.16700000000000001"/>
    <n v="62267.63"/>
    <n v="1"/>
    <n v="1.56"/>
    <n v="39.411000000000001"/>
    <n v="67.884"/>
    <n v="0"/>
    <n v="105.14000000000006"/>
    <n v="87.850000000000009"/>
    <n v="0"/>
    <n v="0"/>
    <n v="0"/>
    <n v="67.884"/>
    <n v="67.884"/>
    <n v="0"/>
    <n v="0"/>
    <n v="0"/>
    <n v="87.850000000000009"/>
    <n v="0"/>
    <n v="0"/>
    <n v="0"/>
    <n v="-61.205882352941174"/>
    <n v="-24.235294117647058"/>
    <n v="-19.212121212121211"/>
    <n v="-67.264705882352942"/>
    <n v="-62.441176470588232"/>
    <n v="25.242424242424242"/>
    <n v="0"/>
    <n v="0"/>
    <n v="0"/>
    <n v="0"/>
    <n v="0"/>
    <n v="1114.5999999999999"/>
    <n v="199"/>
    <n v="259.2"/>
    <n v="620"/>
    <n v="620"/>
    <n v="1114.5999999999999"/>
    <n v="199"/>
    <n v="259.2"/>
    <n v="1345"/>
    <n v="2751"/>
    <n v="467"/>
    <n v="1087"/>
    <n v="0"/>
    <n v="0"/>
    <n v="0"/>
    <n v="0"/>
    <n v="0"/>
    <n v="0"/>
    <n v="0"/>
    <n v="150"/>
    <n v="45"/>
    <n v="0"/>
    <n v="873"/>
    <n v="9"/>
    <n v="0"/>
    <n v="0"/>
    <n v="0"/>
    <n v="0"/>
    <n v="0"/>
    <n v="0"/>
    <n v="0"/>
    <n v="0"/>
    <n v="0"/>
    <n v="0"/>
    <n v="1364.8999999999999"/>
    <n v="0"/>
    <n v="0"/>
    <n v="0"/>
    <n v="0"/>
    <n v="8.9"/>
    <n v="0"/>
    <n v="1373.8"/>
    <n v="1373.8"/>
    <n v="9.7741935483870961"/>
    <n v="51.225806451612904"/>
    <n v="5.5559443006087748E-2"/>
    <n v="0"/>
    <n v="0"/>
    <n v="0"/>
    <n v="0"/>
    <n v="0"/>
    <n v="3.8557483731019522"/>
    <n v="0"/>
    <n v="0"/>
    <n v="0"/>
    <n v="3555"/>
    <n v="0"/>
    <n v="0"/>
    <n v="0"/>
    <n v="0"/>
    <n v="0"/>
    <n v="0"/>
    <n v="0"/>
    <n v="0"/>
    <n v="0"/>
    <n v="0"/>
    <n v="0"/>
    <n v="0"/>
    <n v="1.4803687635574836"/>
    <n v="0"/>
    <n v="0"/>
    <n v="0"/>
    <n v="0"/>
    <n v="9.6529284164859012E-3"/>
    <n v="0"/>
    <n v="0"/>
    <n v="0"/>
    <n v="51.225806451612904"/>
    <n v="0"/>
    <n v="0"/>
    <n v="0"/>
    <n v="0"/>
    <n v="0"/>
    <n v="0"/>
    <n v="0"/>
    <n v="0"/>
    <n v="0"/>
    <n v="0"/>
    <n v="0"/>
    <n v="0"/>
    <n v="0"/>
    <n v="3555"/>
    <n v="0"/>
    <n v="0"/>
    <n v="0"/>
    <n v="0"/>
    <n v="0"/>
    <n v="0"/>
    <n v="0"/>
    <n v="0"/>
    <n v="0"/>
    <n v="0"/>
    <n v="0"/>
    <n v="70"/>
    <n v="0"/>
    <n v="0"/>
    <n v="0"/>
    <n v="0"/>
    <n v="0"/>
    <n v="0"/>
    <n v="0"/>
  </r>
  <r>
    <x v="574"/>
    <s v="London"/>
    <x v="2"/>
    <x v="0"/>
    <n v="838"/>
    <n v="1214"/>
    <n v="1"/>
    <n v="0"/>
    <n v="1"/>
    <n v="0"/>
    <n v="0"/>
    <n v="0"/>
    <n v="0"/>
    <n v="0"/>
    <n v="1"/>
    <n v="0"/>
    <n v="1"/>
    <n v="1"/>
    <n v="0"/>
    <n v="0"/>
    <n v="0"/>
    <n v="773.27"/>
    <n v="377.53199999999998"/>
    <n v="4740"/>
    <n v="330.35199999999998"/>
    <n v="327.98899999999998"/>
    <n v="265.28899999999999"/>
    <n v="956.76"/>
    <n v="0"/>
    <n v="0"/>
    <n v="0"/>
    <n v="2.363"/>
    <n v="0.34300000000000003"/>
    <n v="274.64999999999998"/>
    <n v="0"/>
    <n v="0"/>
    <n v="0"/>
    <n v="110.47"/>
    <n v="0.93"/>
    <n v="118.57"/>
    <n v="0.92500000000000004"/>
    <n v="220"/>
    <n v="0"/>
    <n v="0"/>
    <n v="0"/>
    <n v="0"/>
    <n v="0"/>
    <n v="0"/>
    <n v="0.161"/>
    <n v="5.7130000000000001"/>
    <n v="0"/>
    <n v="0"/>
    <n v="0"/>
    <n v="0"/>
    <n v="0"/>
    <n v="0"/>
    <n v="0"/>
    <n v="0"/>
    <n v="0"/>
    <n v="0"/>
    <n v="0"/>
    <n v="0"/>
    <n v="606"/>
    <n v="75"/>
    <n v="156"/>
    <n v="914"/>
    <n v="38"/>
    <n v="807"/>
    <n v="421"/>
    <n v="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4.3"/>
    <n v="168"/>
    <n v="127.5"/>
    <n v="0"/>
    <n v="0"/>
    <n v="0"/>
    <n v="0"/>
    <n v="0"/>
    <n v="0"/>
    <n v="0"/>
    <n v="0"/>
    <n v="0"/>
    <n v="0"/>
    <n v="0"/>
    <n v="0"/>
    <n v="8.9"/>
    <n v="0"/>
    <n v="0"/>
    <n v="0"/>
    <n v="0"/>
    <n v="0"/>
    <n v="3.2"/>
    <n v="1.9"/>
    <n v="-2.2857142857142865"/>
    <n v="-0.29417293233082736"/>
    <n v="-0.51428571428571435"/>
    <n v="-4.7351114358787014E-2"/>
    <n v="14536"/>
    <n v="1.9954428742233199"/>
    <n v="4.10182648970342"/>
    <n v="4.8090129054761004"/>
    <n v="0"/>
    <n v="3.5564440075696901"/>
    <n v="0"/>
    <n v="0.77900000000000003"/>
    <n v="1.9"/>
    <n v="0.9"/>
    <n v="0.151"/>
    <n v="7.0000000000000007E-2"/>
    <n v="0.157"/>
    <n v="63820.23"/>
    <n v="1"/>
    <n v="1.58"/>
    <n v="0"/>
    <n v="62.387999999999998"/>
    <n v="0"/>
    <n v="0"/>
    <n v="84.790000000000404"/>
    <n v="0"/>
    <n v="0"/>
    <n v="0"/>
    <n v="62.387999999999998"/>
    <n v="62.387999999999998"/>
    <n v="0"/>
    <n v="0"/>
    <n v="0"/>
    <n v="84.790000000000404"/>
    <n v="0"/>
    <n v="0"/>
    <n v="0"/>
    <n v="-65.058823529411768"/>
    <n v="-27.147058823529413"/>
    <n v="-24.794117647058822"/>
    <n v="-68.911764705882348"/>
    <n v="-63.441176470588232"/>
    <n v="26.787878787878789"/>
    <n v="0"/>
    <n v="0"/>
    <n v="0"/>
    <n v="0"/>
    <n v="0"/>
    <n v="934.3"/>
    <n v="168"/>
    <n v="136.4"/>
    <n v="829"/>
    <n v="830"/>
    <n v="934.3"/>
    <n v="168"/>
    <n v="136.4"/>
    <n v="1245"/>
    <n v="2521"/>
    <n v="699"/>
    <n v="1529"/>
    <n v="0"/>
    <n v="0"/>
    <n v="0"/>
    <n v="0"/>
    <n v="0"/>
    <n v="0"/>
    <n v="0"/>
    <n v="686"/>
    <n v="41"/>
    <n v="0"/>
    <n v="784"/>
    <n v="10"/>
    <n v="0"/>
    <n v="0"/>
    <n v="0"/>
    <n v="0"/>
    <n v="0"/>
    <n v="0"/>
    <n v="0"/>
    <n v="0"/>
    <n v="0"/>
    <n v="0"/>
    <n v="1061.8"/>
    <n v="0"/>
    <n v="0"/>
    <n v="0"/>
    <n v="0"/>
    <n v="8.9"/>
    <n v="0"/>
    <n v="1070.7"/>
    <n v="1070.7"/>
    <n v="9.7741935483870961"/>
    <n v="28.225806451612904"/>
    <n v="3.3682346600970053E-2"/>
    <n v="0"/>
    <n v="0"/>
    <n v="0"/>
    <n v="0"/>
    <n v="0"/>
    <n v="4.1801909307875897"/>
    <n v="0"/>
    <n v="0"/>
    <n v="0"/>
    <n v="3503"/>
    <n v="0"/>
    <n v="0"/>
    <n v="0"/>
    <n v="0"/>
    <n v="0"/>
    <n v="0"/>
    <n v="0"/>
    <n v="0"/>
    <n v="0"/>
    <n v="0"/>
    <n v="0"/>
    <n v="0"/>
    <n v="1.2670644391408115"/>
    <n v="0"/>
    <n v="0"/>
    <n v="0"/>
    <n v="0"/>
    <n v="1.0620525059665872E-2"/>
    <n v="0"/>
    <n v="0"/>
    <n v="0"/>
    <n v="28.225806451612904"/>
    <n v="0"/>
    <n v="0"/>
    <n v="0"/>
    <n v="0"/>
    <n v="0"/>
    <n v="0"/>
    <n v="0"/>
    <n v="0"/>
    <n v="0"/>
    <n v="0"/>
    <n v="0"/>
    <n v="0"/>
    <n v="0"/>
    <n v="3503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</r>
  <r>
    <x v="575"/>
    <s v="London"/>
    <x v="2"/>
    <x v="0"/>
    <n v="786"/>
    <n v="1148"/>
    <n v="1"/>
    <n v="0"/>
    <n v="0"/>
    <n v="0"/>
    <n v="0"/>
    <n v="0"/>
    <n v="0"/>
    <n v="0"/>
    <n v="1"/>
    <n v="0"/>
    <n v="1"/>
    <n v="1"/>
    <n v="0"/>
    <n v="0"/>
    <n v="0"/>
    <n v="750.12"/>
    <n v="324.29599999999999"/>
    <n v="4113"/>
    <n v="380.02"/>
    <n v="377.59100000000001"/>
    <n v="310.52"/>
    <n v="1011.12"/>
    <n v="0"/>
    <n v="0"/>
    <n v="0"/>
    <n v="2.4289999999999998"/>
    <n v="0.33300000000000002"/>
    <n v="264.60999999999899"/>
    <n v="0"/>
    <n v="0"/>
    <n v="0"/>
    <n v="65.41"/>
    <n v="0.874"/>
    <n v="104.7"/>
    <n v="0.99299999999999999"/>
    <n v="203"/>
    <n v="0"/>
    <n v="0"/>
    <n v="0"/>
    <n v="0"/>
    <n v="0"/>
    <n v="0"/>
    <n v="0.14799999999999999"/>
    <n v="5.6429999999999998"/>
    <n v="0"/>
    <n v="0"/>
    <n v="0"/>
    <n v="0"/>
    <n v="0"/>
    <n v="0"/>
    <n v="0"/>
    <n v="0"/>
    <n v="0"/>
    <n v="0"/>
    <n v="0"/>
    <n v="0"/>
    <n v="839"/>
    <n v="92"/>
    <n v="226"/>
    <n v="903"/>
    <n v="33"/>
    <n v="866"/>
    <n v="458"/>
    <n v="3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3"/>
    <n v="159"/>
    <n v="210.1"/>
    <n v="0"/>
    <n v="0"/>
    <n v="0"/>
    <n v="0"/>
    <n v="0"/>
    <n v="0"/>
    <n v="0"/>
    <n v="0"/>
    <n v="0"/>
    <n v="0"/>
    <n v="0"/>
    <n v="0"/>
    <n v="8.8000000000000007"/>
    <n v="0"/>
    <n v="0"/>
    <n v="0"/>
    <n v="0.5"/>
    <n v="0"/>
    <n v="3.2"/>
    <n v="0"/>
    <n v="-2.2857142857142865"/>
    <n v="-0.29417293233082736"/>
    <n v="-1.4285714285714346E-2"/>
    <n v="-1.3153087321885336E-3"/>
    <n v="13534"/>
    <n v="1.98811676675657"/>
    <n v="3.99522058013787"/>
    <n v="4.7744673878359398"/>
    <n v="0"/>
    <n v="3.48822168460398"/>
    <n v="0"/>
    <n v="0.78200000000000003"/>
    <n v="1.9"/>
    <n v="0.9"/>
    <n v="0.14699999999999999"/>
    <n v="7.0999999999999994E-2"/>
    <n v="0.14599999999999999"/>
    <n v="65967.61"/>
    <n v="1"/>
    <n v="1.57"/>
    <n v="0"/>
    <n v="65.582999999999998"/>
    <n v="0"/>
    <n v="0"/>
    <n v="87.589999999999989"/>
    <n v="0"/>
    <n v="0"/>
    <n v="0"/>
    <n v="65.582999999999998"/>
    <n v="65.582999999999998"/>
    <n v="0"/>
    <n v="0"/>
    <n v="0"/>
    <n v="87.589999999999989"/>
    <n v="0"/>
    <n v="0"/>
    <n v="0"/>
    <n v="-63.882352941176471"/>
    <n v="-25.235294117647058"/>
    <n v="0.73529411764705888"/>
    <n v="-68.794117647058826"/>
    <n v="-62.705882352941174"/>
    <n v="27.09090909090909"/>
    <n v="0"/>
    <n v="0"/>
    <n v="0"/>
    <n v="0"/>
    <n v="0"/>
    <n v="883"/>
    <n v="159"/>
    <n v="218.9"/>
    <n v="493"/>
    <n v="493"/>
    <n v="883"/>
    <n v="159"/>
    <n v="218.9"/>
    <n v="1092"/>
    <n v="2028"/>
    <n v="345"/>
    <n v="838"/>
    <n v="0"/>
    <n v="0"/>
    <n v="0"/>
    <n v="0"/>
    <n v="0"/>
    <n v="0"/>
    <n v="0"/>
    <n v="132"/>
    <n v="45"/>
    <n v="0"/>
    <n v="645"/>
    <n v="9"/>
    <n v="0"/>
    <n v="0"/>
    <n v="0"/>
    <n v="0"/>
    <n v="0"/>
    <n v="0"/>
    <n v="0"/>
    <n v="0"/>
    <n v="0"/>
    <n v="0"/>
    <n v="1093.0999999999999"/>
    <n v="0"/>
    <n v="0"/>
    <n v="0"/>
    <n v="0"/>
    <n v="8.8000000000000007"/>
    <n v="0"/>
    <n v="1101.8999999999999"/>
    <n v="1101.8999999999999"/>
    <n v="9.7741935483870961"/>
    <n v="23.225806451612904"/>
    <n v="2.9549372075843388E-2"/>
    <n v="0"/>
    <n v="0"/>
    <n v="0"/>
    <n v="0"/>
    <n v="0"/>
    <n v="3.9796437659033077"/>
    <n v="0"/>
    <n v="0"/>
    <n v="0"/>
    <n v="3128"/>
    <n v="0"/>
    <n v="0"/>
    <n v="0"/>
    <n v="0"/>
    <n v="0"/>
    <n v="0"/>
    <n v="0"/>
    <n v="0"/>
    <n v="0"/>
    <n v="0"/>
    <n v="0"/>
    <n v="0"/>
    <n v="1.390712468193384"/>
    <n v="0"/>
    <n v="0"/>
    <n v="0"/>
    <n v="0"/>
    <n v="1.1195928753180663E-2"/>
    <n v="0"/>
    <n v="0"/>
    <n v="0"/>
    <n v="23.225806451612904"/>
    <n v="0"/>
    <n v="0"/>
    <n v="0"/>
    <n v="0"/>
    <n v="0"/>
    <n v="0"/>
    <n v="0"/>
    <n v="0"/>
    <n v="0"/>
    <n v="0"/>
    <n v="0"/>
    <n v="0"/>
    <n v="0"/>
    <n v="3128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</r>
  <r>
    <x v="576"/>
    <s v="London"/>
    <x v="2"/>
    <x v="0"/>
    <n v="814"/>
    <n v="1260"/>
    <n v="1"/>
    <n v="0"/>
    <n v="0"/>
    <n v="0"/>
    <n v="0"/>
    <n v="0"/>
    <n v="0"/>
    <n v="0"/>
    <n v="1"/>
    <n v="0"/>
    <n v="1"/>
    <n v="1"/>
    <n v="0"/>
    <n v="0"/>
    <n v="0"/>
    <n v="756.16"/>
    <n v="388.14699999999999"/>
    <n v="4989"/>
    <n v="403.12599999999998"/>
    <n v="400.85599999999999"/>
    <n v="336.07799999999997"/>
    <n v="1090.48"/>
    <n v="0"/>
    <n v="0"/>
    <n v="0"/>
    <n v="2.27"/>
    <n v="0.309"/>
    <n v="231.71"/>
    <n v="0"/>
    <n v="0"/>
    <n v="0"/>
    <n v="64.12"/>
    <n v="0.94299999999999995"/>
    <n v="94.75"/>
    <n v="0.93100000000000005"/>
    <n v="236"/>
    <n v="1"/>
    <n v="0"/>
    <n v="0"/>
    <n v="0"/>
    <n v="0"/>
    <n v="0"/>
    <n v="0.13500000000000001"/>
    <n v="5.6280000000000001"/>
    <n v="0"/>
    <n v="0"/>
    <n v="0"/>
    <n v="0"/>
    <n v="0"/>
    <n v="0"/>
    <n v="0"/>
    <n v="0"/>
    <n v="0"/>
    <n v="0"/>
    <n v="0"/>
    <n v="0"/>
    <n v="794"/>
    <n v="90"/>
    <n v="248"/>
    <n v="1040"/>
    <n v="0"/>
    <n v="741"/>
    <n v="359"/>
    <n v="3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0.2"/>
    <n v="185"/>
    <n v="2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1"/>
    <n v="0"/>
    <n v="-5.5857142857142863"/>
    <n v="-0.71888510338345912"/>
    <n v="-0.51428571428571435"/>
    <n v="-4.7351114358787014E-2"/>
    <n v="12047"/>
    <n v="1.90479161492627"/>
    <n v="3.9231155981441801"/>
    <n v="4.8175594427338204"/>
    <n v="0"/>
    <n v="3.4501847212195802"/>
    <n v="0"/>
    <n v="0.79100000000000004"/>
    <n v="1.8"/>
    <n v="0.8"/>
    <n v="0.14099999999999999"/>
    <n v="6.8000000000000005E-2"/>
    <n v="0.14000000000000001"/>
    <n v="68362.2"/>
    <n v="1"/>
    <n v="1.58"/>
    <n v="0"/>
    <n v="64.938999999999993"/>
    <n v="0"/>
    <n v="0"/>
    <n v="54.58"/>
    <n v="0"/>
    <n v="0"/>
    <n v="0"/>
    <n v="64.938999999999993"/>
    <n v="64.938999999999993"/>
    <n v="0"/>
    <n v="0"/>
    <n v="0"/>
    <n v="54.58"/>
    <n v="0"/>
    <n v="0"/>
    <n v="0"/>
    <n v="-64.617647058823536"/>
    <n v="-25.294117647058822"/>
    <n v="2.6363636363636362"/>
    <n v="-69.147058823529406"/>
    <n v="-63.352941176470587"/>
    <n v="27.666666666666668"/>
    <n v="0"/>
    <n v="0"/>
    <n v="0"/>
    <n v="0"/>
    <n v="0"/>
    <n v="1060.2"/>
    <n v="185"/>
    <n v="224.1"/>
    <n v="968"/>
    <n v="968"/>
    <n v="1060.2"/>
    <n v="185"/>
    <n v="224.1"/>
    <n v="1053"/>
    <n v="1762"/>
    <n v="956"/>
    <n v="1924"/>
    <n v="0"/>
    <n v="0"/>
    <n v="0"/>
    <n v="0"/>
    <n v="0"/>
    <n v="0"/>
    <n v="0"/>
    <n v="1063"/>
    <n v="39"/>
    <n v="0"/>
    <n v="786"/>
    <n v="30"/>
    <n v="0"/>
    <n v="0"/>
    <n v="0"/>
    <n v="0"/>
    <n v="0"/>
    <n v="0"/>
    <n v="0"/>
    <n v="0"/>
    <n v="0"/>
    <n v="0"/>
    <n v="1284.3"/>
    <n v="0"/>
    <n v="0"/>
    <n v="0"/>
    <n v="0"/>
    <n v="0"/>
    <n v="0"/>
    <n v="1284.3"/>
    <n v="1284.3"/>
    <n v="9.7741935483870961"/>
    <n v="0"/>
    <n v="0"/>
    <n v="0"/>
    <n v="0"/>
    <n v="0"/>
    <n v="0"/>
    <n v="0"/>
    <n v="4.0245700245700249"/>
    <n v="0"/>
    <n v="0"/>
    <n v="0"/>
    <n v="3276"/>
    <n v="0"/>
    <n v="0"/>
    <n v="0"/>
    <n v="0"/>
    <n v="0"/>
    <n v="0"/>
    <n v="0"/>
    <n v="0"/>
    <n v="0"/>
    <n v="0"/>
    <n v="0"/>
    <n v="0"/>
    <n v="1.577764127764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7"/>
    <s v="London"/>
    <x v="2"/>
    <x v="0"/>
    <n v="993"/>
    <n v="1356"/>
    <n v="1"/>
    <n v="0"/>
    <n v="0"/>
    <n v="0"/>
    <n v="0"/>
    <n v="0"/>
    <n v="0"/>
    <n v="0"/>
    <n v="1"/>
    <n v="0"/>
    <n v="1"/>
    <n v="1"/>
    <n v="0"/>
    <n v="0"/>
    <n v="0"/>
    <n v="705.42"/>
    <n v="376.279"/>
    <n v="4723"/>
    <n v="404.791"/>
    <n v="402.702"/>
    <n v="343.62599999999998"/>
    <n v="1218.1500000000001"/>
    <n v="0"/>
    <n v="0"/>
    <n v="0"/>
    <n v="2.089"/>
    <n v="0.311"/>
    <n v="249.74"/>
    <n v="0"/>
    <n v="0"/>
    <n v="0"/>
    <n v="70.790000000000006"/>
    <n v="0.94599999999999995"/>
    <n v="107.3"/>
    <n v="0.91"/>
    <n v="213"/>
    <n v="0"/>
    <n v="0"/>
    <n v="0"/>
    <n v="0"/>
    <n v="0"/>
    <n v="0"/>
    <n v="0.155"/>
    <n v="5.9139999999999997"/>
    <n v="0"/>
    <n v="0"/>
    <n v="0"/>
    <n v="0"/>
    <n v="0"/>
    <n v="0"/>
    <n v="0"/>
    <n v="0"/>
    <n v="0"/>
    <n v="0"/>
    <n v="0"/>
    <n v="0"/>
    <n v="879"/>
    <n v="92"/>
    <n v="169"/>
    <n v="1206"/>
    <n v="0"/>
    <n v="1009"/>
    <n v="488"/>
    <n v="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7.3"/>
    <n v="204"/>
    <n v="147.5"/>
    <n v="0"/>
    <n v="0"/>
    <n v="0"/>
    <n v="0"/>
    <n v="0"/>
    <n v="0"/>
    <n v="0"/>
    <n v="0"/>
    <n v="0"/>
    <n v="0"/>
    <n v="0"/>
    <n v="0"/>
    <n v="6.1"/>
    <n v="0"/>
    <n v="0"/>
    <n v="0"/>
    <n v="0"/>
    <n v="0"/>
    <n v="0.3"/>
    <n v="-1.7"/>
    <n v="-5.1857142857142868"/>
    <n v="-0.66740484022556446"/>
    <n v="-0.51428571428571435"/>
    <n v="-4.7351114358787014E-2"/>
    <n v="10515"/>
    <n v="1.91791486248551"/>
    <n v="3.98475999152206"/>
    <n v="4.8244815638413403"/>
    <n v="0"/>
    <n v="3.4646432764081698"/>
    <n v="0"/>
    <n v="0.78900000000000003"/>
    <n v="1.9"/>
    <n v="0.8"/>
    <n v="0.14199999999999999"/>
    <n v="6.9000000000000006E-2"/>
    <n v="0.16200000000000001"/>
    <n v="71525.679999999993"/>
    <n v="1"/>
    <n v="1.58"/>
    <n v="0"/>
    <n v="120.723"/>
    <n v="0"/>
    <n v="0"/>
    <n v="103.45999999999962"/>
    <n v="0"/>
    <n v="0"/>
    <n v="0.02"/>
    <n v="120.703"/>
    <n v="120.723"/>
    <n v="0"/>
    <n v="0"/>
    <n v="0.45"/>
    <n v="103.00999999999962"/>
    <n v="0"/>
    <n v="0"/>
    <n v="0"/>
    <n v="-67.529411764705884"/>
    <n v="-26.411764705882351"/>
    <n v="-10.970588235294118"/>
    <n v="-68.17647058823529"/>
    <n v="-61.941176470588232"/>
    <n v="28.060606060606062"/>
    <n v="0"/>
    <n v="0"/>
    <n v="0"/>
    <n v="0"/>
    <n v="0"/>
    <n v="1177.3"/>
    <n v="204"/>
    <n v="153.6"/>
    <n v="678"/>
    <n v="678"/>
    <n v="1177.3"/>
    <n v="204"/>
    <n v="153.6"/>
    <n v="1322"/>
    <n v="2349"/>
    <n v="630"/>
    <n v="1308"/>
    <n v="0"/>
    <n v="0"/>
    <n v="0"/>
    <n v="0"/>
    <n v="1"/>
    <n v="0"/>
    <n v="0"/>
    <n v="471"/>
    <n v="43"/>
    <n v="0"/>
    <n v="756"/>
    <n v="28"/>
    <n v="0"/>
    <n v="0"/>
    <n v="0"/>
    <n v="0"/>
    <n v="0"/>
    <n v="0"/>
    <n v="0"/>
    <n v="0"/>
    <n v="0"/>
    <n v="0"/>
    <n v="1324.8"/>
    <n v="0"/>
    <n v="0"/>
    <n v="0"/>
    <n v="0"/>
    <n v="6.1"/>
    <n v="0"/>
    <n v="1330.8999999999999"/>
    <n v="1330.8999999999999"/>
    <n v="9.7741935483870961"/>
    <n v="0"/>
    <n v="0"/>
    <n v="0"/>
    <n v="0"/>
    <n v="0"/>
    <n v="0"/>
    <n v="0"/>
    <n v="3.784491440080564"/>
    <n v="0"/>
    <n v="0"/>
    <n v="0"/>
    <n v="3758"/>
    <n v="0"/>
    <n v="0"/>
    <n v="0"/>
    <n v="0"/>
    <n v="0"/>
    <n v="0"/>
    <n v="0"/>
    <n v="0"/>
    <n v="0"/>
    <n v="0"/>
    <n v="0"/>
    <n v="0"/>
    <n v="1.3341389728096675"/>
    <n v="0"/>
    <n v="0"/>
    <n v="0"/>
    <n v="0"/>
    <n v="6.143001007049345E-3"/>
    <n v="0"/>
    <n v="0"/>
    <n v="0"/>
    <n v="0"/>
    <n v="0"/>
    <n v="0"/>
    <n v="0"/>
    <n v="0"/>
    <n v="0"/>
    <n v="0"/>
    <n v="0"/>
    <n v="0"/>
    <n v="0"/>
    <n v="0"/>
    <n v="0"/>
    <n v="0"/>
    <n v="0"/>
    <n v="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8"/>
    <s v="London"/>
    <x v="2"/>
    <x v="0"/>
    <n v="1152"/>
    <n v="1473"/>
    <n v="1"/>
    <n v="0"/>
    <n v="0"/>
    <n v="0"/>
    <n v="0"/>
    <n v="0"/>
    <n v="0"/>
    <n v="0"/>
    <n v="1"/>
    <n v="0"/>
    <n v="1"/>
    <n v="1"/>
    <n v="0"/>
    <n v="0"/>
    <n v="0"/>
    <n v="371.26"/>
    <n v="225.43299999999999"/>
    <n v="2824"/>
    <n v="484.68200000000002"/>
    <n v="482.61"/>
    <n v="419.42500000000001"/>
    <n v="1361.9"/>
    <n v="0"/>
    <n v="0"/>
    <n v="0"/>
    <n v="2.0720000000000001"/>
    <n v="0.27300000000000002"/>
    <n v="226.52"/>
    <n v="0"/>
    <n v="0"/>
    <n v="0"/>
    <n v="88.08"/>
    <n v="1.0580000000000001"/>
    <n v="100.87"/>
    <n v="0.84"/>
    <n v="229"/>
    <n v="0"/>
    <n v="0"/>
    <n v="0"/>
    <n v="0"/>
    <n v="0"/>
    <n v="0"/>
    <n v="0.14699999999999999"/>
    <n v="6.0060000000000002"/>
    <n v="0"/>
    <n v="0"/>
    <n v="0"/>
    <n v="0"/>
    <n v="0"/>
    <n v="0"/>
    <n v="0"/>
    <n v="0"/>
    <n v="0"/>
    <n v="0"/>
    <n v="0"/>
    <n v="0"/>
    <n v="912"/>
    <n v="124"/>
    <n v="243"/>
    <n v="1269"/>
    <n v="0"/>
    <n v="1117"/>
    <n v="474"/>
    <n v="4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1.0999999999999"/>
    <n v="225"/>
    <n v="24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-5.385714285714287"/>
    <n v="-0.69314497180451184"/>
    <n v="-0.51428571428571435"/>
    <n v="-4.7351114358787014E-2"/>
    <n v="8729"/>
    <n v="1.85427016796782"/>
    <n v="3.7974984429257601"/>
    <n v="4.5446842257248301"/>
    <n v="0"/>
    <n v="3.2531011360884499"/>
    <n v="0"/>
    <n v="0.79400000000000004"/>
    <n v="1.8"/>
    <n v="0.8"/>
    <n v="0.14099999999999999"/>
    <n v="6.5000000000000002E-2"/>
    <n v="0.16500000000000001"/>
    <n v="73316.100000000006"/>
    <n v="1"/>
    <n v="1.56"/>
    <n v="0"/>
    <n v="126.334"/>
    <n v="0"/>
    <n v="0"/>
    <n v="161.65"/>
    <n v="0"/>
    <n v="0"/>
    <n v="1.89"/>
    <n v="124.444"/>
    <n v="126.334"/>
    <n v="0"/>
    <n v="0"/>
    <n v="46.169999999999995"/>
    <n v="115.48"/>
    <n v="0"/>
    <n v="0"/>
    <n v="0"/>
    <n v="-69.735294117647058"/>
    <n v="-25.617647058823529"/>
    <n v="5.882352941176471"/>
    <n v="-67.382352941176464"/>
    <n v="-37.212121212121211"/>
    <n v="16.939393939393938"/>
    <n v="0"/>
    <n v="0"/>
    <n v="0"/>
    <n v="0"/>
    <n v="0"/>
    <n v="1291.0999999999999"/>
    <n v="225"/>
    <n v="241.5"/>
    <n v="650"/>
    <n v="650"/>
    <n v="1291.0999999999999"/>
    <n v="225"/>
    <n v="241.5"/>
    <n v="1630"/>
    <n v="3256"/>
    <n v="416"/>
    <n v="1066"/>
    <n v="0"/>
    <n v="0"/>
    <n v="0"/>
    <n v="0"/>
    <n v="0"/>
    <n v="1"/>
    <n v="0"/>
    <n v="157"/>
    <n v="30"/>
    <n v="0"/>
    <n v="863"/>
    <n v="8"/>
    <n v="0"/>
    <n v="0"/>
    <n v="0"/>
    <n v="0"/>
    <n v="0"/>
    <n v="0"/>
    <n v="0"/>
    <n v="0"/>
    <n v="0"/>
    <n v="0"/>
    <n v="1532.6"/>
    <n v="0"/>
    <n v="0"/>
    <n v="0"/>
    <n v="0"/>
    <n v="0"/>
    <n v="0"/>
    <n v="1532.6"/>
    <n v="1532.6"/>
    <n v="9.7741935483870961"/>
    <n v="0"/>
    <n v="0"/>
    <n v="0"/>
    <n v="0"/>
    <n v="0"/>
    <n v="0"/>
    <n v="0"/>
    <n v="3.5407986111111112"/>
    <n v="0"/>
    <n v="0"/>
    <n v="0"/>
    <n v="4079"/>
    <n v="0"/>
    <n v="0"/>
    <n v="0"/>
    <n v="0"/>
    <n v="0"/>
    <n v="0"/>
    <n v="0"/>
    <n v="0"/>
    <n v="0"/>
    <n v="0"/>
    <n v="0"/>
    <n v="0"/>
    <n v="1.330381944444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9"/>
    <s v="London"/>
    <x v="2"/>
    <x v="0"/>
    <n v="972"/>
    <n v="1412"/>
    <n v="1"/>
    <n v="0"/>
    <n v="0"/>
    <n v="0"/>
    <n v="0"/>
    <n v="0"/>
    <n v="0"/>
    <n v="0"/>
    <n v="1"/>
    <n v="0"/>
    <n v="1"/>
    <n v="1"/>
    <n v="0"/>
    <n v="0"/>
    <n v="0"/>
    <n v="65.069999999999993"/>
    <n v="37.741999999999997"/>
    <n v="454"/>
    <n v="381.512"/>
    <n v="379.452"/>
    <n v="334.6"/>
    <n v="1094.02"/>
    <n v="0"/>
    <n v="0"/>
    <n v="0"/>
    <n v="2.06"/>
    <n v="0.26900000000000002"/>
    <n v="230.34"/>
    <n v="0"/>
    <n v="0"/>
    <n v="0"/>
    <n v="89.51"/>
    <n v="0.91600000000000004"/>
    <n v="90.6"/>
    <n v="0.61199999999999999"/>
    <n v="243"/>
    <n v="0"/>
    <n v="0"/>
    <n v="0"/>
    <n v="0"/>
    <n v="0"/>
    <n v="0"/>
    <n v="0.129"/>
    <n v="5.4119999999999999"/>
    <n v="0"/>
    <n v="0"/>
    <n v="0"/>
    <n v="0"/>
    <n v="0"/>
    <n v="0"/>
    <n v="0"/>
    <n v="0"/>
    <n v="0"/>
    <n v="0"/>
    <n v="0"/>
    <n v="0"/>
    <n v="835"/>
    <n v="109"/>
    <n v="244"/>
    <n v="1304"/>
    <n v="0"/>
    <n v="880"/>
    <n v="411"/>
    <n v="3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0.0999999999999"/>
    <n v="223"/>
    <n v="222"/>
    <n v="0"/>
    <n v="0"/>
    <n v="0"/>
    <n v="0"/>
    <n v="0"/>
    <n v="0"/>
    <n v="0"/>
    <n v="0"/>
    <n v="0"/>
    <n v="0"/>
    <n v="0"/>
    <n v="0"/>
    <n v="11.1"/>
    <n v="0"/>
    <n v="0"/>
    <n v="0"/>
    <n v="0"/>
    <n v="0"/>
    <n v="0.8"/>
    <n v="-2.1"/>
    <n v="-5.5571428571428569"/>
    <n v="-0.99397908834586468"/>
    <n v="-3.4428571428571431"/>
    <n v="-2.1220679576178303"/>
    <n v="7460"/>
    <n v="1.97270624152091"/>
    <n v="4.0423102779852096"/>
    <n v="4.5568486337377898"/>
    <n v="0"/>
    <n v="3.3677061135114998"/>
    <n v="0"/>
    <n v="0.78200000000000003"/>
    <n v="1.9"/>
    <n v="1"/>
    <n v="0.14699999999999999"/>
    <n v="7.0999999999999994E-2"/>
    <n v="0.17299999999999999"/>
    <n v="60013.95"/>
    <n v="1"/>
    <n v="1.51"/>
    <n v="0"/>
    <n v="123.361"/>
    <n v="0"/>
    <n v="0"/>
    <n v="162.70000000000005"/>
    <n v="0"/>
    <n v="0"/>
    <n v="2.86"/>
    <n v="120.501"/>
    <n v="123.361"/>
    <n v="0"/>
    <n v="0"/>
    <n v="46.909999999999805"/>
    <n v="115.79000000000026"/>
    <n v="0"/>
    <n v="0"/>
    <n v="0"/>
    <n v="-71.941176470588232"/>
    <n v="-32.970588235294116"/>
    <n v="-13.705882352941176"/>
    <n v="-68.941176470588232"/>
    <n v="-37.969696969696969"/>
    <n v="13.939393939393939"/>
    <n v="0"/>
    <n v="0"/>
    <n v="0"/>
    <n v="0"/>
    <n v="0"/>
    <n v="1280.0999999999999"/>
    <n v="223"/>
    <n v="233.1"/>
    <n v="544"/>
    <n v="544"/>
    <n v="1280.0999999999999"/>
    <n v="223"/>
    <n v="233.1"/>
    <n v="1452"/>
    <n v="2774"/>
    <n v="324"/>
    <n v="868"/>
    <n v="0"/>
    <n v="0"/>
    <n v="0"/>
    <n v="0"/>
    <n v="0"/>
    <n v="0"/>
    <n v="1"/>
    <n v="129"/>
    <n v="27"/>
    <n v="0"/>
    <n v="703"/>
    <n v="5"/>
    <n v="0"/>
    <n v="0"/>
    <n v="0"/>
    <n v="0"/>
    <n v="0"/>
    <n v="0"/>
    <n v="0"/>
    <n v="0"/>
    <n v="0"/>
    <n v="0"/>
    <n v="1502.1"/>
    <n v="0"/>
    <n v="0"/>
    <n v="0"/>
    <n v="0"/>
    <n v="11.1"/>
    <n v="0"/>
    <n v="1513.1999999999998"/>
    <n v="1513.1999999999998"/>
    <n v="9.7741935483870961"/>
    <n v="0"/>
    <n v="0"/>
    <n v="0"/>
    <n v="0"/>
    <n v="0"/>
    <n v="0"/>
    <n v="0"/>
    <n v="3.6831275720164611"/>
    <n v="0"/>
    <n v="0"/>
    <n v="0"/>
    <n v="3580"/>
    <n v="0"/>
    <n v="0"/>
    <n v="0"/>
    <n v="0"/>
    <n v="0"/>
    <n v="0"/>
    <n v="0"/>
    <n v="0"/>
    <n v="0"/>
    <n v="0"/>
    <n v="0"/>
    <n v="0"/>
    <n v="1.5453703703703703"/>
    <n v="0"/>
    <n v="0"/>
    <n v="0"/>
    <n v="0"/>
    <n v="1.1419753086419753E-2"/>
    <n v="0"/>
    <n v="0"/>
    <n v="0"/>
    <n v="0"/>
    <n v="0"/>
    <n v="0"/>
    <n v="0"/>
    <n v="0"/>
    <n v="0"/>
    <n v="0"/>
    <n v="0"/>
    <n v="0"/>
    <n v="0"/>
    <n v="0"/>
    <n v="0"/>
    <n v="0"/>
    <n v="0"/>
    <n v="3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0"/>
    <s v="London"/>
    <x v="2"/>
    <x v="0"/>
    <n v="727"/>
    <n v="1034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98"/>
    <n v="0"/>
    <n v="0"/>
    <n v="0"/>
    <n v="0"/>
    <n v="0"/>
    <n v="0"/>
    <n v="1.98"/>
    <n v="0.308"/>
    <n v="245.59"/>
    <n v="0"/>
    <n v="0"/>
    <n v="0"/>
    <n v="76.959999999999994"/>
    <n v="0.877"/>
    <n v="56.87"/>
    <n v="0.73599999999999999"/>
    <n v="215"/>
    <n v="0"/>
    <n v="0"/>
    <n v="0"/>
    <n v="0"/>
    <n v="0"/>
    <n v="0"/>
    <n v="0.122"/>
    <n v="5.2469999999999999"/>
    <n v="0"/>
    <n v="0"/>
    <n v="0"/>
    <n v="0"/>
    <n v="0"/>
    <n v="0"/>
    <n v="0"/>
    <n v="0"/>
    <n v="0"/>
    <n v="0"/>
    <n v="0"/>
    <n v="0"/>
    <n v="818"/>
    <n v="80"/>
    <n v="168"/>
    <n v="833"/>
    <n v="0"/>
    <n v="733"/>
    <n v="281"/>
    <n v="3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.3"/>
    <n v="150"/>
    <n v="160.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"/>
    <n v="2.9"/>
    <n v="0.24285714285714288"/>
    <n v="4.3438674812030079E-2"/>
    <n v="-3.4428571428571431"/>
    <n v="-2.1220679576178303"/>
    <n v="11530"/>
    <n v="1.9978362116470101"/>
    <n v="4.17644848899078"/>
    <n v="4.8241425430842302"/>
    <n v="0"/>
    <n v="3.63262754440923"/>
    <n v="0"/>
    <n v="0.77800000000000002"/>
    <n v="1.9"/>
    <n v="1"/>
    <n v="0.14899999999999999"/>
    <n v="7.2999999999999995E-2"/>
    <n v="0.155"/>
    <n v="61710.47"/>
    <n v="1"/>
    <n v="1.58"/>
    <n v="0"/>
    <n v="116.21599999999999"/>
    <n v="0"/>
    <n v="0"/>
    <n v="159.35000000000031"/>
    <n v="0"/>
    <n v="0"/>
    <n v="4.21"/>
    <n v="112.006"/>
    <n v="116.21599999999999"/>
    <n v="0"/>
    <n v="0"/>
    <n v="45.600000000000307"/>
    <n v="113.75"/>
    <n v="0"/>
    <n v="0"/>
    <n v="0"/>
    <n v="-62.852941176470587"/>
    <n v="-27.647058823529413"/>
    <n v="-0.72727272727272729"/>
    <n v="-67.794117647058826"/>
    <n v="-63.235294117647058"/>
    <n v="25.606060606060606"/>
    <n v="0"/>
    <n v="0"/>
    <n v="0"/>
    <n v="0"/>
    <n v="0"/>
    <n v="844.3"/>
    <n v="150"/>
    <n v="160.19999999999999"/>
    <n v="508"/>
    <n v="508"/>
    <n v="844.3"/>
    <n v="150"/>
    <n v="160.19999999999999"/>
    <n v="981"/>
    <n v="1846"/>
    <n v="359"/>
    <n v="867"/>
    <n v="0"/>
    <n v="0"/>
    <n v="0"/>
    <n v="0"/>
    <n v="0"/>
    <n v="0"/>
    <n v="0"/>
    <n v="137"/>
    <n v="40"/>
    <n v="0"/>
    <n v="676"/>
    <n v="7"/>
    <n v="0"/>
    <n v="0"/>
    <n v="0"/>
    <n v="0"/>
    <n v="0"/>
    <n v="0"/>
    <n v="0"/>
    <n v="0"/>
    <n v="0"/>
    <n v="0"/>
    <n v="1004.5"/>
    <n v="0"/>
    <n v="0"/>
    <n v="0"/>
    <n v="0"/>
    <n v="0"/>
    <n v="0"/>
    <n v="1004.5"/>
    <n v="1004.5"/>
    <n v="9.7741935483870961"/>
    <n v="0"/>
    <n v="0"/>
    <n v="0"/>
    <n v="0"/>
    <n v="0"/>
    <n v="0"/>
    <n v="0"/>
    <n v="4.3452544704264096"/>
    <n v="0"/>
    <n v="0"/>
    <n v="0"/>
    <n v="3159"/>
    <n v="0"/>
    <n v="0"/>
    <n v="0"/>
    <n v="0"/>
    <n v="0"/>
    <n v="0"/>
    <n v="0"/>
    <n v="0"/>
    <n v="0"/>
    <n v="0"/>
    <n v="0"/>
    <n v="0"/>
    <n v="1.3817056396148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1"/>
    <s v="London"/>
    <x v="2"/>
    <x v="0"/>
    <n v="642"/>
    <n v="1008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640000000000001"/>
    <n v="0"/>
    <n v="0"/>
    <n v="0"/>
    <n v="0"/>
    <n v="0"/>
    <n v="0"/>
    <n v="2.0640000000000001"/>
    <n v="0.32600000000000001"/>
    <n v="275.08999999999997"/>
    <n v="0"/>
    <n v="0"/>
    <n v="0"/>
    <n v="103.03"/>
    <n v="0.84499999999999997"/>
    <n v="82.18"/>
    <n v="0.80600000000000005"/>
    <n v="155"/>
    <n v="0"/>
    <n v="0"/>
    <n v="0"/>
    <n v="0"/>
    <n v="0"/>
    <n v="0"/>
    <n v="0.2"/>
    <n v="5.3659999999999997"/>
    <n v="0"/>
    <n v="0"/>
    <n v="0"/>
    <n v="0"/>
    <n v="0"/>
    <n v="0"/>
    <n v="0"/>
    <n v="0"/>
    <n v="0"/>
    <n v="0"/>
    <n v="0"/>
    <n v="0"/>
    <n v="799"/>
    <n v="73"/>
    <n v="131"/>
    <n v="254"/>
    <n v="0"/>
    <n v="954"/>
    <n v="218"/>
    <n v="1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.60000000000002"/>
    <n v="46"/>
    <n v="127"/>
    <n v="0"/>
    <n v="0"/>
    <n v="0"/>
    <n v="0"/>
    <n v="0"/>
    <n v="0"/>
    <n v="0"/>
    <n v="0"/>
    <n v="0"/>
    <n v="0"/>
    <n v="0"/>
    <n v="0"/>
    <n v="0"/>
    <n v="0"/>
    <n v="0"/>
    <n v="0"/>
    <n v="5.0999999999999996"/>
    <n v="0"/>
    <n v="6.7"/>
    <n v="0"/>
    <n v="0.34285714285714342"/>
    <n v="6.1325187969924914E-2"/>
    <n v="1.6571428571428566"/>
    <n v="1.0214103032517354"/>
    <n v="9815"/>
    <n v="1.93412527487474"/>
    <n v="4.0697217984124796"/>
    <n v="4.85440265299136"/>
    <n v="0"/>
    <n v="3.4983194900521499"/>
    <n v="0"/>
    <n v="0.78200000000000003"/>
    <n v="1.9"/>
    <n v="0.9"/>
    <n v="0.14899999999999999"/>
    <n v="6.9000000000000006E-2"/>
    <n v="0.13600000000000001"/>
    <n v="65625.490000000005"/>
    <n v="1"/>
    <n v="1.62"/>
    <n v="0"/>
    <n v="107.617"/>
    <n v="0"/>
    <n v="0"/>
    <n v="160.93000000000009"/>
    <n v="0"/>
    <n v="0"/>
    <n v="4.1639999999999997"/>
    <n v="103.453"/>
    <n v="107.617"/>
    <n v="0"/>
    <n v="0"/>
    <n v="47.089999999999982"/>
    <n v="113.84000000000012"/>
    <n v="0"/>
    <n v="0"/>
    <n v="0"/>
    <n v="-64.617647058823536"/>
    <n v="-28.235294117647058"/>
    <n v="-9.0303030303030312"/>
    <n v="-68.911764705882348"/>
    <n v="-64.147058823529406"/>
    <n v="26.757575757575758"/>
    <n v="0"/>
    <n v="0"/>
    <n v="0"/>
    <n v="0"/>
    <n v="0"/>
    <n v="272.60000000000002"/>
    <n v="46"/>
    <n v="127"/>
    <n v="545"/>
    <n v="545"/>
    <n v="272.60000000000002"/>
    <n v="46"/>
    <n v="127"/>
    <n v="882"/>
    <n v="1564"/>
    <n v="410"/>
    <n v="955"/>
    <n v="0"/>
    <n v="0"/>
    <n v="0"/>
    <n v="0"/>
    <n v="0"/>
    <n v="0"/>
    <n v="0"/>
    <n v="282"/>
    <n v="13"/>
    <n v="0"/>
    <n v="648"/>
    <n v="4"/>
    <n v="0"/>
    <n v="0"/>
    <n v="0"/>
    <n v="0"/>
    <n v="0"/>
    <n v="0"/>
    <n v="0"/>
    <n v="0"/>
    <n v="0"/>
    <n v="0"/>
    <n v="399.6"/>
    <n v="0"/>
    <n v="0"/>
    <n v="0"/>
    <n v="0"/>
    <n v="0"/>
    <n v="0"/>
    <n v="399.6"/>
    <n v="399.6"/>
    <n v="9.7741935483870961"/>
    <n v="0"/>
    <n v="0"/>
    <n v="0"/>
    <n v="0"/>
    <n v="0"/>
    <n v="0"/>
    <n v="0"/>
    <n v="2.3021806853582554"/>
    <n v="0"/>
    <n v="0"/>
    <n v="0"/>
    <n v="1478"/>
    <n v="0"/>
    <n v="0"/>
    <n v="0"/>
    <n v="0"/>
    <n v="0"/>
    <n v="0"/>
    <n v="0"/>
    <n v="0"/>
    <n v="0"/>
    <n v="0"/>
    <n v="0"/>
    <n v="0"/>
    <n v="0.6224299065420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2"/>
    <s v="London"/>
    <x v="2"/>
    <x v="0"/>
    <n v="711"/>
    <n v="1125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28"/>
    <n v="0"/>
    <n v="0"/>
    <n v="0"/>
    <n v="0"/>
    <n v="0"/>
    <n v="0"/>
    <n v="2.028"/>
    <n v="0.39"/>
    <n v="312.729999999999"/>
    <n v="0"/>
    <n v="0"/>
    <n v="0"/>
    <n v="163.69"/>
    <n v="0.90600000000000003"/>
    <n v="72.78"/>
    <n v="0.74399999999999999"/>
    <n v="11"/>
    <n v="0"/>
    <n v="0"/>
    <n v="0"/>
    <n v="0"/>
    <n v="0"/>
    <n v="0"/>
    <n v="0.26500000000000001"/>
    <n v="5.3789999999999996"/>
    <n v="0"/>
    <n v="0"/>
    <n v="0"/>
    <n v="0"/>
    <n v="0"/>
    <n v="0"/>
    <n v="0"/>
    <n v="0"/>
    <n v="0"/>
    <n v="0"/>
    <n v="0"/>
    <n v="0"/>
    <n v="838"/>
    <n v="80"/>
    <n v="176"/>
    <n v="100"/>
    <n v="0"/>
    <n v="788"/>
    <n v="266"/>
    <n v="2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.4"/>
    <n v="19"/>
    <n v="153.69999999999999"/>
    <n v="0"/>
    <n v="0"/>
    <n v="0"/>
    <n v="0"/>
    <n v="0"/>
    <n v="0"/>
    <n v="0"/>
    <n v="0"/>
    <n v="0"/>
    <n v="0"/>
    <n v="0"/>
    <n v="0"/>
    <n v="9"/>
    <n v="0"/>
    <n v="0"/>
    <n v="0"/>
    <n v="1"/>
    <n v="0"/>
    <n v="6.2"/>
    <n v="0.4"/>
    <n v="-0.15714285714285658"/>
    <n v="-2.8107377819548772E-2"/>
    <n v="-2.4428571428571431"/>
    <n v="-1.5056996711728174"/>
    <n v="9302"/>
    <n v="1.90042150203992"/>
    <n v="4.0357961652135996"/>
    <n v="4.8232935179497396"/>
    <n v="0"/>
    <n v="3.4515514787149399"/>
    <n v="0"/>
    <n v="0.78"/>
    <n v="1.9"/>
    <n v="0.8"/>
    <n v="0.151"/>
    <n v="6.9000000000000006E-2"/>
    <n v="0.13700000000000001"/>
    <n v="67892.429999999993"/>
    <n v="1"/>
    <n v="1.62"/>
    <n v="0"/>
    <n v="122.44499999999999"/>
    <n v="0"/>
    <n v="0"/>
    <n v="180.54999999999995"/>
    <n v="0"/>
    <n v="0"/>
    <n v="4.4189999999999996"/>
    <n v="118.026"/>
    <n v="122.44499999999999"/>
    <n v="0"/>
    <n v="0"/>
    <n v="47.62"/>
    <n v="132.92999999999998"/>
    <n v="0"/>
    <n v="0"/>
    <n v="0"/>
    <n v="-66.911764705882348"/>
    <n v="-30.617647058823529"/>
    <n v="-28.058823529411764"/>
    <n v="-69.941176470588232"/>
    <n v="-63.764705882352942"/>
    <n v="27.030303030303031"/>
    <n v="0"/>
    <n v="0"/>
    <n v="0"/>
    <n v="0"/>
    <n v="0"/>
    <n v="100.4"/>
    <n v="19"/>
    <n v="162.69999999999999"/>
    <n v="488"/>
    <n v="488"/>
    <n v="100.4"/>
    <n v="19"/>
    <n v="162.69999999999999"/>
    <n v="1038"/>
    <n v="2232"/>
    <n v="694"/>
    <n v="1182"/>
    <n v="0"/>
    <n v="0"/>
    <n v="0"/>
    <n v="0"/>
    <n v="0"/>
    <n v="0"/>
    <n v="0"/>
    <n v="137"/>
    <n v="12"/>
    <n v="360"/>
    <n v="665"/>
    <n v="2"/>
    <n v="0"/>
    <n v="0"/>
    <n v="0"/>
    <n v="0"/>
    <n v="0"/>
    <n v="0"/>
    <n v="0"/>
    <n v="0"/>
    <n v="0"/>
    <n v="0"/>
    <n v="254.1"/>
    <n v="0"/>
    <n v="0"/>
    <n v="0"/>
    <n v="0"/>
    <n v="9"/>
    <n v="0"/>
    <n v="263.10000000000002"/>
    <n v="263.10000000000002"/>
    <n v="9.7741935483870961"/>
    <n v="0"/>
    <n v="0"/>
    <n v="0"/>
    <n v="0"/>
    <n v="0"/>
    <n v="0"/>
    <n v="0"/>
    <n v="3.2194092827004219"/>
    <n v="0"/>
    <n v="0"/>
    <n v="0"/>
    <n v="2289"/>
    <n v="0"/>
    <n v="0"/>
    <n v="0"/>
    <n v="0"/>
    <n v="0"/>
    <n v="0"/>
    <n v="0"/>
    <n v="0"/>
    <n v="0"/>
    <n v="0"/>
    <n v="0"/>
    <n v="0"/>
    <n v="0.35738396624472574"/>
    <n v="0"/>
    <n v="0"/>
    <n v="0"/>
    <n v="0"/>
    <n v="1.2658227848101266E-2"/>
    <n v="0"/>
    <n v="0"/>
    <n v="0"/>
    <n v="0"/>
    <n v="0"/>
    <n v="0"/>
    <n v="0"/>
    <n v="0"/>
    <n v="0"/>
    <n v="0"/>
    <n v="0"/>
    <n v="0"/>
    <n v="0"/>
    <n v="0"/>
    <n v="0"/>
    <n v="0"/>
    <n v="0"/>
    <n v="2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3"/>
    <s v="London"/>
    <x v="2"/>
    <x v="0"/>
    <n v="756"/>
    <n v="1153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2149999999999999"/>
    <n v="0"/>
    <n v="0"/>
    <n v="0"/>
    <n v="0"/>
    <n v="0"/>
    <n v="0"/>
    <n v="2.2149999999999999"/>
    <n v="0.36399999999999999"/>
    <n v="308.91000000000003"/>
    <n v="0"/>
    <n v="0"/>
    <n v="0"/>
    <n v="197.55"/>
    <n v="0.89700000000000002"/>
    <n v="110.05"/>
    <n v="0.79600000000000004"/>
    <n v="63"/>
    <n v="0"/>
    <n v="0"/>
    <n v="0"/>
    <n v="0"/>
    <n v="0"/>
    <n v="0"/>
    <n v="0.16800000000000001"/>
    <n v="5.7130000000000001"/>
    <n v="0"/>
    <n v="0"/>
    <n v="0"/>
    <n v="0"/>
    <n v="0"/>
    <n v="0"/>
    <n v="0"/>
    <n v="0"/>
    <n v="0"/>
    <n v="0"/>
    <n v="0"/>
    <n v="0"/>
    <n v="775"/>
    <n v="81"/>
    <n v="67"/>
    <n v="60"/>
    <n v="0"/>
    <n v="913"/>
    <n v="350"/>
    <n v="2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7"/>
    <n v="11"/>
    <n v="71.5"/>
    <n v="0"/>
    <n v="0"/>
    <n v="0"/>
    <n v="0"/>
    <n v="0"/>
    <n v="0"/>
    <n v="0"/>
    <n v="0"/>
    <n v="0"/>
    <n v="0"/>
    <n v="0"/>
    <n v="0"/>
    <n v="0"/>
    <n v="0"/>
    <n v="0"/>
    <n v="0"/>
    <n v="7.1"/>
    <n v="0"/>
    <n v="5.9"/>
    <n v="0"/>
    <n v="-0.45714285714285641"/>
    <n v="-8.1766917293232946E-2"/>
    <n v="3.6571428571428566"/>
    <n v="2.2541468761417613"/>
    <n v="8914"/>
    <n v="1.99983827963622"/>
    <n v="4.0666066019462104"/>
    <n v="4.9349315620760397"/>
    <n v="0"/>
    <n v="3.5531065991904001"/>
    <n v="0"/>
    <n v="0.76400000000000001"/>
    <n v="2"/>
    <n v="1"/>
    <n v="0.157"/>
    <n v="7.9000000000000001E-2"/>
    <n v="0.14799999999999999"/>
    <n v="66889.36"/>
    <n v="1"/>
    <n v="1.64"/>
    <n v="0"/>
    <n v="229.03899999999999"/>
    <n v="0"/>
    <n v="0"/>
    <n v="256.75000000000023"/>
    <n v="0"/>
    <n v="0"/>
    <n v="4.6920000000000002"/>
    <n v="224.34700000000001"/>
    <n v="229.03900000000002"/>
    <n v="0"/>
    <n v="0"/>
    <n v="50.379999999999939"/>
    <n v="206.37000000000029"/>
    <n v="0"/>
    <n v="0"/>
    <n v="0"/>
    <n v="-68.970588235294116"/>
    <n v="-31.882352941176471"/>
    <n v="-34.705882352941174"/>
    <n v="-70.794117647058826"/>
    <n v="-65.17647058823529"/>
    <n v="27.818181818181817"/>
    <n v="0"/>
    <n v="0"/>
    <n v="0"/>
    <n v="0"/>
    <n v="0"/>
    <n v="59.7"/>
    <n v="11"/>
    <n v="71.5"/>
    <n v="582"/>
    <n v="582"/>
    <n v="59.7"/>
    <n v="11"/>
    <n v="71.5"/>
    <n v="1036"/>
    <n v="2045"/>
    <n v="502"/>
    <n v="1084"/>
    <n v="0"/>
    <n v="0"/>
    <n v="0"/>
    <n v="0"/>
    <n v="0"/>
    <n v="0"/>
    <n v="0"/>
    <n v="314"/>
    <n v="10"/>
    <n v="65"/>
    <n v="685"/>
    <n v="0"/>
    <n v="0"/>
    <n v="0"/>
    <n v="0"/>
    <n v="0"/>
    <n v="0"/>
    <n v="0"/>
    <n v="0"/>
    <n v="0"/>
    <n v="0"/>
    <n v="0"/>
    <n v="131.19999999999999"/>
    <n v="0"/>
    <n v="0"/>
    <n v="0"/>
    <n v="0"/>
    <n v="0"/>
    <n v="0"/>
    <n v="131.19999999999999"/>
    <n v="131.19999999999999"/>
    <n v="9.7741935483870961"/>
    <n v="0"/>
    <n v="0"/>
    <n v="0"/>
    <n v="0"/>
    <n v="0"/>
    <n v="0"/>
    <n v="0"/>
    <n v="3.7116402116402116"/>
    <n v="0"/>
    <n v="0"/>
    <n v="0"/>
    <n v="2806"/>
    <n v="0"/>
    <n v="0"/>
    <n v="0"/>
    <n v="0"/>
    <n v="0"/>
    <n v="0"/>
    <n v="0"/>
    <n v="0"/>
    <n v="0"/>
    <n v="0"/>
    <n v="0"/>
    <n v="0"/>
    <n v="0.17354497354497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4"/>
    <s v="London"/>
    <x v="2"/>
    <x v="0"/>
    <n v="847"/>
    <n v="1266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1909999999999998"/>
    <n v="0"/>
    <n v="0"/>
    <n v="0"/>
    <n v="0"/>
    <n v="0"/>
    <n v="0"/>
    <n v="2.1909999999999998"/>
    <n v="0.31900000000000001"/>
    <n v="266.20999999999998"/>
    <n v="0"/>
    <n v="0"/>
    <n v="0"/>
    <n v="147.59"/>
    <n v="1.1459999999999999"/>
    <n v="15.85"/>
    <n v="0.52100000000000002"/>
    <n v="38"/>
    <n v="0"/>
    <n v="0"/>
    <n v="0"/>
    <n v="0"/>
    <n v="0"/>
    <n v="0"/>
    <n v="0.16600000000000001"/>
    <n v="5.7990000000000004"/>
    <n v="0"/>
    <n v="0"/>
    <n v="0"/>
    <n v="0"/>
    <n v="0"/>
    <n v="0"/>
    <n v="0"/>
    <n v="0"/>
    <n v="0"/>
    <n v="0"/>
    <n v="0"/>
    <n v="0"/>
    <n v="743"/>
    <n v="78"/>
    <n v="53"/>
    <n v="30"/>
    <n v="28"/>
    <n v="983"/>
    <n v="484"/>
    <n v="3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4"/>
    <n v="6"/>
    <n v="41"/>
    <n v="0"/>
    <n v="0"/>
    <n v="0"/>
    <n v="0"/>
    <n v="0"/>
    <n v="0"/>
    <n v="0"/>
    <n v="0"/>
    <n v="0"/>
    <n v="0"/>
    <n v="0"/>
    <n v="0"/>
    <n v="0"/>
    <n v="0"/>
    <n v="0"/>
    <n v="0"/>
    <n v="9.1"/>
    <n v="0"/>
    <n v="1.1000000000000001"/>
    <n v="0"/>
    <n v="-5.2571428571428562"/>
    <n v="-0.94031954887218028"/>
    <n v="5.6571428571428566"/>
    <n v="3.486883449031787"/>
    <n v="8181"/>
    <n v="1.9028362112233299"/>
    <n v="3.8795306161081098"/>
    <n v="4.8945058509800896"/>
    <n v="0"/>
    <n v="3.4915206957832501"/>
    <n v="0"/>
    <n v="0.77500000000000002"/>
    <n v="1.9"/>
    <n v="0.8"/>
    <n v="0.153"/>
    <n v="7.1999999999999995E-2"/>
    <n v="0.16700000000000001"/>
    <n v="70929.64"/>
    <n v="1"/>
    <n v="1.62"/>
    <n v="0"/>
    <n v="178.626"/>
    <n v="0"/>
    <n v="0"/>
    <n v="183.91000000000162"/>
    <n v="0"/>
    <n v="0"/>
    <n v="1.6919999999999999"/>
    <n v="176.934"/>
    <n v="178.626"/>
    <n v="0"/>
    <n v="0"/>
    <n v="15.780000000000109"/>
    <n v="168.13000000000147"/>
    <n v="0"/>
    <n v="0"/>
    <n v="0"/>
    <n v="-66.882352941176464"/>
    <n v="-24.617647058823529"/>
    <n v="0.3235294117647059"/>
    <n v="-67.882352941176464"/>
    <n v="-62.676470588235297"/>
    <n v="26.636363636363637"/>
    <n v="0"/>
    <n v="0"/>
    <n v="0"/>
    <n v="0"/>
    <n v="0"/>
    <n v="30.4"/>
    <n v="6"/>
    <n v="41"/>
    <n v="554"/>
    <n v="554"/>
    <n v="30.4"/>
    <n v="6"/>
    <n v="41"/>
    <n v="1103"/>
    <n v="2101"/>
    <n v="538"/>
    <n v="1092"/>
    <n v="0"/>
    <n v="0"/>
    <n v="0"/>
    <n v="0"/>
    <n v="1"/>
    <n v="0"/>
    <n v="0"/>
    <n v="134"/>
    <n v="11"/>
    <n v="196"/>
    <n v="741"/>
    <n v="0"/>
    <n v="0"/>
    <n v="0"/>
    <n v="0"/>
    <n v="0"/>
    <n v="0"/>
    <n v="0"/>
    <n v="0"/>
    <n v="0"/>
    <n v="0"/>
    <n v="0"/>
    <n v="71.400000000000006"/>
    <n v="0"/>
    <n v="0"/>
    <n v="0"/>
    <n v="0"/>
    <n v="0"/>
    <n v="0"/>
    <n v="71.400000000000006"/>
    <n v="71.400000000000006"/>
    <n v="9.7741935483870961"/>
    <n v="18.225806451612904"/>
    <n v="2.1518071371443806E-2"/>
    <n v="0"/>
    <n v="0"/>
    <n v="0"/>
    <n v="0"/>
    <n v="0"/>
    <n v="3.8122786304604488"/>
    <n v="0"/>
    <n v="0"/>
    <n v="0"/>
    <n v="3229"/>
    <n v="0"/>
    <n v="0"/>
    <n v="0"/>
    <n v="0"/>
    <n v="0"/>
    <n v="0"/>
    <n v="0"/>
    <n v="0"/>
    <n v="0"/>
    <n v="0"/>
    <n v="0"/>
    <n v="0"/>
    <n v="8.4297520661157033E-2"/>
    <n v="0"/>
    <n v="0"/>
    <n v="0"/>
    <n v="0"/>
    <n v="0"/>
    <n v="0"/>
    <n v="0"/>
    <n v="0"/>
    <n v="18.225806451612904"/>
    <n v="0"/>
    <n v="0"/>
    <n v="0"/>
    <n v="0"/>
    <n v="0"/>
    <n v="0"/>
    <n v="0"/>
    <n v="0"/>
    <n v="0"/>
    <n v="0"/>
    <n v="0"/>
    <n v="0"/>
    <n v="0"/>
    <n v="3229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</r>
  <r>
    <x v="585"/>
    <s v="London"/>
    <x v="2"/>
    <x v="0"/>
    <n v="901"/>
    <n v="1348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680000000000001"/>
    <n v="0"/>
    <n v="0"/>
    <n v="0"/>
    <n v="0"/>
    <n v="0"/>
    <n v="0"/>
    <n v="2.0680000000000001"/>
    <n v="0.32"/>
    <n v="292.70999999999998"/>
    <n v="0"/>
    <n v="0"/>
    <n v="0"/>
    <n v="201.43"/>
    <n v="1.365"/>
    <n v="0"/>
    <n v="7.0000000000000001E-3"/>
    <n v="18"/>
    <n v="0"/>
    <n v="0"/>
    <n v="0"/>
    <n v="0"/>
    <n v="0"/>
    <n v="0"/>
    <n v="0.153"/>
    <n v="5.6139999999999999"/>
    <n v="0"/>
    <n v="0"/>
    <n v="0"/>
    <n v="0"/>
    <n v="0"/>
    <n v="0"/>
    <n v="0"/>
    <n v="0"/>
    <n v="0"/>
    <n v="0"/>
    <n v="0"/>
    <n v="0"/>
    <n v="843"/>
    <n v="109"/>
    <n v="117"/>
    <n v="31"/>
    <n v="8"/>
    <n v="1052"/>
    <n v="470"/>
    <n v="3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5"/>
    <n v="101.2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4.8"/>
    <n v="-0.8"/>
    <n v="-1.5571428571428569"/>
    <n v="-0.27851856203007513"/>
    <n v="-2.9428571428571431"/>
    <n v="-1.813883814395324"/>
    <n v="6164"/>
    <n v="1.8284652820663101"/>
    <n v="3.78646924633065"/>
    <n v="4.5353112249327197"/>
    <n v="0"/>
    <n v="3.1839401302160901"/>
    <n v="0"/>
    <n v="0.78700000000000003"/>
    <n v="1.8"/>
    <n v="0.8"/>
    <n v="0.14599999999999999"/>
    <n v="6.7000000000000004E-2"/>
    <n v="0.16200000000000001"/>
    <n v="73248.78"/>
    <n v="1"/>
    <n v="1.58"/>
    <n v="0"/>
    <n v="164.30699999999999"/>
    <n v="0"/>
    <n v="0"/>
    <n v="166.73000000000118"/>
    <n v="0"/>
    <n v="0"/>
    <n v="0"/>
    <n v="164.30699999999999"/>
    <n v="164.30699999999999"/>
    <n v="0"/>
    <n v="0"/>
    <n v="0"/>
    <n v="166.73000000000118"/>
    <n v="0"/>
    <n v="0"/>
    <n v="0"/>
    <n v="-72.264705882352942"/>
    <n v="-29.294117647058822"/>
    <n v="-26.352941176470587"/>
    <n v="-69"/>
    <n v="-40.333333333333336"/>
    <n v="17.393939393939394"/>
    <n v="0"/>
    <n v="0"/>
    <n v="0"/>
    <n v="0"/>
    <n v="0"/>
    <n v="31.5"/>
    <n v="5"/>
    <n v="101.2"/>
    <n v="592"/>
    <n v="592"/>
    <n v="31.5"/>
    <n v="5"/>
    <n v="101.2"/>
    <n v="1198"/>
    <n v="2276"/>
    <n v="419"/>
    <n v="1011"/>
    <n v="0"/>
    <n v="0"/>
    <n v="0"/>
    <n v="0"/>
    <n v="0"/>
    <n v="1"/>
    <n v="0"/>
    <n v="108"/>
    <n v="11"/>
    <n v="68"/>
    <n v="814"/>
    <n v="0"/>
    <n v="0"/>
    <n v="0"/>
    <n v="0"/>
    <n v="0"/>
    <n v="0"/>
    <n v="0"/>
    <n v="0"/>
    <n v="0"/>
    <n v="0"/>
    <n v="0"/>
    <n v="132.69999999999999"/>
    <n v="0"/>
    <n v="0"/>
    <n v="0"/>
    <n v="0"/>
    <n v="0"/>
    <n v="0"/>
    <n v="132.69999999999999"/>
    <n v="132.69999999999999"/>
    <n v="9.7741935483870961"/>
    <n v="8"/>
    <n v="8.8790233074361822E-3"/>
    <n v="0"/>
    <n v="0"/>
    <n v="0"/>
    <n v="0"/>
    <n v="0"/>
    <n v="3.9067702552719199"/>
    <n v="0"/>
    <n v="0"/>
    <n v="0"/>
    <n v="3520"/>
    <n v="0"/>
    <n v="0"/>
    <n v="0"/>
    <n v="0"/>
    <n v="0"/>
    <n v="0"/>
    <n v="0"/>
    <n v="0"/>
    <n v="0"/>
    <n v="0"/>
    <n v="0"/>
    <n v="0"/>
    <n v="0.14728079911209765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352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586"/>
    <s v="London"/>
    <x v="2"/>
    <x v="0"/>
    <n v="809"/>
    <n v="1142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04"/>
    <n v="0"/>
    <n v="0"/>
    <n v="0"/>
    <n v="0"/>
    <n v="0"/>
    <n v="0"/>
    <n v="2.004"/>
    <n v="0.314"/>
    <n v="260.27999999999997"/>
    <n v="0"/>
    <n v="0"/>
    <n v="0"/>
    <n v="167.44"/>
    <n v="1.246"/>
    <n v="0"/>
    <n v="2E-3"/>
    <n v="14"/>
    <n v="0"/>
    <n v="0"/>
    <n v="0"/>
    <n v="0"/>
    <n v="0"/>
    <n v="0"/>
    <n v="0.16900000000000001"/>
    <n v="5.1639999999999997"/>
    <n v="0"/>
    <n v="0"/>
    <n v="0"/>
    <n v="0"/>
    <n v="0"/>
    <n v="0"/>
    <n v="0"/>
    <n v="0"/>
    <n v="0"/>
    <n v="0"/>
    <n v="0"/>
    <n v="0"/>
    <n v="791"/>
    <n v="86"/>
    <n v="84"/>
    <n v="8"/>
    <n v="0"/>
    <n v="1069"/>
    <n v="368"/>
    <n v="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"/>
    <n v="2"/>
    <n v="81.5"/>
    <n v="0"/>
    <n v="0"/>
    <n v="0"/>
    <n v="0"/>
    <n v="0"/>
    <n v="0"/>
    <n v="0"/>
    <n v="0"/>
    <n v="0"/>
    <n v="0"/>
    <n v="0"/>
    <n v="0"/>
    <n v="0"/>
    <n v="0"/>
    <n v="0"/>
    <n v="0"/>
    <n v="5.3"/>
    <n v="0"/>
    <n v="5.2"/>
    <n v="0"/>
    <n v="-0.19285714285714306"/>
    <n v="-2.378994360902259E-2"/>
    <n v="4.1500000000000004"/>
    <n v="0.85441176470588254"/>
    <n v="5381"/>
    <n v="1.95238543437217"/>
    <n v="3.9928372423282599"/>
    <n v="4.5972722076382402"/>
    <n v="0"/>
    <n v="3.3826343840534001"/>
    <n v="0"/>
    <n v="0.77100000000000002"/>
    <n v="1.9"/>
    <n v="1"/>
    <n v="0.157"/>
    <n v="7.1999999999999995E-2"/>
    <n v="0.17799999999999999"/>
    <n v="58849.64"/>
    <n v="1"/>
    <n v="1.54"/>
    <n v="0"/>
    <n v="133.99799999999999"/>
    <n v="0"/>
    <n v="0"/>
    <n v="132.16999999999999"/>
    <n v="0"/>
    <n v="0"/>
    <n v="0"/>
    <n v="133.99799999999999"/>
    <n v="133.99799999999999"/>
    <n v="0"/>
    <n v="0"/>
    <n v="0"/>
    <n v="132.16999999999999"/>
    <n v="0"/>
    <n v="0"/>
    <n v="0"/>
    <n v="-68.205882352941174"/>
    <n v="-28.970588235294116"/>
    <n v="29.117647058823529"/>
    <n v="-65.970588235294116"/>
    <n v="-37.454545454545453"/>
    <n v="12.151515151515152"/>
    <n v="0"/>
    <n v="0"/>
    <n v="0"/>
    <n v="0"/>
    <n v="0"/>
    <n v="7.9"/>
    <n v="2"/>
    <n v="81.5"/>
    <n v="426"/>
    <n v="426"/>
    <n v="7.9"/>
    <n v="2"/>
    <n v="81.5"/>
    <n v="1163"/>
    <n v="2275"/>
    <n v="280"/>
    <n v="706"/>
    <n v="0"/>
    <n v="0"/>
    <n v="0"/>
    <n v="0"/>
    <n v="0"/>
    <n v="0"/>
    <n v="1"/>
    <n v="96"/>
    <n v="9"/>
    <n v="0"/>
    <n v="588"/>
    <n v="1"/>
    <n v="0"/>
    <n v="0"/>
    <n v="0"/>
    <n v="0"/>
    <n v="0"/>
    <n v="0"/>
    <n v="0"/>
    <n v="0"/>
    <n v="0"/>
    <n v="0"/>
    <n v="89.4"/>
    <n v="0"/>
    <n v="0"/>
    <n v="0"/>
    <n v="0"/>
    <n v="0"/>
    <n v="0"/>
    <n v="89.4"/>
    <n v="89.4"/>
    <n v="9.7741935483870961"/>
    <n v="0"/>
    <n v="0"/>
    <n v="0"/>
    <n v="0"/>
    <n v="0"/>
    <n v="0"/>
    <n v="0"/>
    <n v="4.3250927070457355"/>
    <n v="0"/>
    <n v="0"/>
    <n v="0"/>
    <n v="3499"/>
    <n v="0"/>
    <n v="0"/>
    <n v="0"/>
    <n v="0"/>
    <n v="0"/>
    <n v="0"/>
    <n v="0"/>
    <n v="0"/>
    <n v="0"/>
    <n v="0"/>
    <n v="0"/>
    <n v="0"/>
    <n v="0.11050679851668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7"/>
    <s v="London"/>
    <x v="2"/>
    <x v="0"/>
    <n v="677"/>
    <n v="952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9910000000000001"/>
    <n v="0"/>
    <n v="0"/>
    <n v="0"/>
    <n v="0"/>
    <n v="0"/>
    <n v="0"/>
    <n v="1.9910000000000001"/>
    <n v="0.30299999999999999"/>
    <n v="233.45"/>
    <n v="0"/>
    <n v="0"/>
    <n v="0"/>
    <n v="116.47"/>
    <n v="1.0269999999999999"/>
    <n v="0"/>
    <n v="1E-3"/>
    <n v="15"/>
    <n v="0"/>
    <n v="0"/>
    <n v="0"/>
    <n v="0"/>
    <n v="0"/>
    <n v="0"/>
    <n v="0.29599999999999999"/>
    <n v="4.7789999999999999"/>
    <n v="0"/>
    <n v="0"/>
    <n v="0"/>
    <n v="0"/>
    <n v="0"/>
    <n v="0"/>
    <n v="0"/>
    <n v="0"/>
    <n v="0"/>
    <n v="0"/>
    <n v="0"/>
    <n v="0"/>
    <n v="767"/>
    <n v="64"/>
    <n v="26"/>
    <n v="0"/>
    <n v="0"/>
    <n v="834"/>
    <n v="273"/>
    <n v="3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  <n v="0"/>
    <n v="0"/>
    <n v="0"/>
    <n v="0"/>
    <n v="0"/>
    <n v="7.3"/>
    <n v="0"/>
    <n v="0"/>
    <n v="0"/>
    <n v="0"/>
    <n v="0"/>
    <n v="4.9000000000000004"/>
    <n v="0.7"/>
    <n v="-0.49285714285714288"/>
    <n v="-6.0796522556391001E-2"/>
    <n v="-1.1499999999999999"/>
    <n v="-0.23676470588235293"/>
    <n v="8291"/>
    <n v="1.93921936298374"/>
    <n v="3.9589379792639199"/>
    <n v="4.78940998962688"/>
    <n v="0"/>
    <n v="3.4866869687954201"/>
    <n v="0"/>
    <n v="0.77800000000000002"/>
    <n v="1.9"/>
    <n v="0.9"/>
    <n v="0.152"/>
    <n v="7.0999999999999994E-2"/>
    <n v="0.14599999999999999"/>
    <n v="64307.35"/>
    <n v="1"/>
    <n v="1.6"/>
    <n v="0"/>
    <n v="109.803"/>
    <n v="0"/>
    <n v="0"/>
    <n v="104.13"/>
    <n v="0"/>
    <n v="0"/>
    <n v="0"/>
    <n v="109.803"/>
    <n v="109.803"/>
    <n v="0"/>
    <n v="0"/>
    <n v="0"/>
    <n v="104.13"/>
    <n v="0"/>
    <n v="0"/>
    <n v="0"/>
    <n v="-63.205882352941174"/>
    <n v="-28.264705882352942"/>
    <n v="3.0909090909090908"/>
    <n v="-67.970588235294116"/>
    <n v="-63.911764705882355"/>
    <n v="24.818181818181817"/>
    <n v="0"/>
    <n v="0"/>
    <n v="0"/>
    <n v="0"/>
    <n v="0"/>
    <n v="0"/>
    <n v="0"/>
    <n v="23"/>
    <n v="442"/>
    <n v="442"/>
    <n v="0"/>
    <n v="0"/>
    <n v="23"/>
    <n v="1029"/>
    <n v="2154"/>
    <n v="295"/>
    <n v="737"/>
    <n v="0"/>
    <n v="0"/>
    <n v="0"/>
    <n v="0"/>
    <n v="0"/>
    <n v="0"/>
    <n v="0"/>
    <n v="52"/>
    <n v="16"/>
    <n v="11"/>
    <n v="650"/>
    <n v="0"/>
    <n v="0"/>
    <n v="0"/>
    <n v="0"/>
    <n v="0"/>
    <n v="0"/>
    <n v="0"/>
    <n v="0"/>
    <n v="0"/>
    <n v="0"/>
    <n v="0"/>
    <n v="15.7"/>
    <n v="0"/>
    <n v="0"/>
    <n v="0"/>
    <n v="0"/>
    <n v="7.3"/>
    <n v="0"/>
    <n v="23"/>
    <n v="23"/>
    <n v="9.7741935483870961"/>
    <n v="0"/>
    <n v="0"/>
    <n v="0"/>
    <n v="0"/>
    <n v="0"/>
    <n v="0"/>
    <n v="0"/>
    <n v="4.7208271787296896"/>
    <n v="0"/>
    <n v="0"/>
    <n v="0"/>
    <n v="3196"/>
    <n v="0"/>
    <n v="0"/>
    <n v="0"/>
    <n v="0"/>
    <n v="0"/>
    <n v="0"/>
    <n v="0"/>
    <n v="0"/>
    <n v="0"/>
    <n v="0"/>
    <n v="0"/>
    <n v="0"/>
    <n v="2.3190546528803545E-2"/>
    <n v="0"/>
    <n v="0"/>
    <n v="0"/>
    <n v="0"/>
    <n v="1.0782865583456425E-2"/>
    <n v="0"/>
    <n v="0"/>
    <n v="0"/>
    <n v="0"/>
    <n v="0"/>
    <n v="0"/>
    <n v="0"/>
    <n v="0"/>
    <n v="0"/>
    <n v="0"/>
    <n v="0"/>
    <n v="0"/>
    <n v="0"/>
    <n v="0"/>
    <n v="0"/>
    <n v="0"/>
    <n v="0"/>
    <n v="3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8"/>
    <s v="London"/>
    <x v="2"/>
    <x v="0"/>
    <n v="610"/>
    <n v="1021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019999999999998"/>
    <n v="0"/>
    <n v="0"/>
    <n v="0"/>
    <n v="0"/>
    <n v="0"/>
    <n v="0"/>
    <n v="2.0019999999999998"/>
    <n v="0.316"/>
    <n v="245.78"/>
    <n v="0"/>
    <n v="0"/>
    <n v="0"/>
    <n v="115.7"/>
    <n v="1.165"/>
    <n v="0"/>
    <n v="1E-3"/>
    <n v="21"/>
    <n v="0"/>
    <n v="0"/>
    <n v="0"/>
    <n v="0"/>
    <n v="0"/>
    <n v="0"/>
    <n v="0.17899999999999999"/>
    <n v="5.1749999999999998"/>
    <n v="0"/>
    <n v="0"/>
    <n v="0"/>
    <n v="0"/>
    <n v="0"/>
    <n v="0"/>
    <n v="0"/>
    <n v="0"/>
    <n v="0"/>
    <n v="0"/>
    <n v="0"/>
    <n v="0"/>
    <n v="831"/>
    <n v="86"/>
    <n v="68"/>
    <n v="587"/>
    <n v="0"/>
    <n v="649"/>
    <n v="255"/>
    <n v="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1.20000000000005"/>
    <n v="103"/>
    <n v="47.7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0.3"/>
    <n v="6.7"/>
    <n v="4.9071428571428575"/>
    <n v="0.60532189849624085"/>
    <n v="0.85000000000000009"/>
    <n v="0.17500000000000004"/>
    <n v="6998"/>
    <n v="1.86496682387232"/>
    <n v="3.8547497564042801"/>
    <n v="4.7350976900894999"/>
    <n v="0"/>
    <n v="3.3670346504154298"/>
    <n v="0"/>
    <n v="0.78900000000000003"/>
    <n v="1.8"/>
    <n v="0.8"/>
    <n v="0.14399999999999999"/>
    <n v="6.7000000000000004E-2"/>
    <n v="0.13200000000000001"/>
    <n v="68286.61"/>
    <n v="1"/>
    <n v="1.62"/>
    <n v="0"/>
    <n v="132.39400000000001"/>
    <n v="0"/>
    <n v="0"/>
    <n v="130.65999999999997"/>
    <n v="0"/>
    <n v="0"/>
    <n v="0"/>
    <n v="132.39400000000001"/>
    <n v="132.39400000000001"/>
    <n v="0"/>
    <n v="0"/>
    <n v="0"/>
    <n v="130.65999999999997"/>
    <n v="0"/>
    <n v="0"/>
    <n v="0"/>
    <n v="-65.147058823529406"/>
    <n v="-28.911764705882351"/>
    <n v="-7.9090909090909092"/>
    <n v="-68.67647058823529"/>
    <n v="-64.529411764705884"/>
    <n v="25.969696969696969"/>
    <n v="0"/>
    <n v="0"/>
    <n v="0"/>
    <n v="0"/>
    <n v="0"/>
    <n v="581.20000000000005"/>
    <n v="103"/>
    <n v="47.7"/>
    <n v="604"/>
    <n v="604"/>
    <n v="581.20000000000005"/>
    <n v="103"/>
    <n v="47.7"/>
    <n v="895"/>
    <n v="1772"/>
    <n v="535"/>
    <n v="1139"/>
    <n v="0"/>
    <n v="0"/>
    <n v="0"/>
    <n v="0"/>
    <n v="0"/>
    <n v="0"/>
    <n v="0"/>
    <n v="419"/>
    <n v="22"/>
    <n v="62"/>
    <n v="625"/>
    <n v="3"/>
    <n v="0"/>
    <n v="0"/>
    <n v="0"/>
    <n v="0"/>
    <n v="0"/>
    <n v="0"/>
    <n v="0"/>
    <n v="0"/>
    <n v="0"/>
    <n v="0"/>
    <n v="628.90000000000009"/>
    <n v="0"/>
    <n v="0"/>
    <n v="0"/>
    <n v="0"/>
    <n v="0"/>
    <n v="0"/>
    <n v="628.90000000000009"/>
    <n v="628.90000000000009"/>
    <n v="9.7741935483870961"/>
    <n v="0"/>
    <n v="0"/>
    <n v="0"/>
    <n v="0"/>
    <n v="0"/>
    <n v="0"/>
    <n v="0"/>
    <n v="2.8622950819672131"/>
    <n v="0"/>
    <n v="0"/>
    <n v="0"/>
    <n v="1746"/>
    <n v="0"/>
    <n v="0"/>
    <n v="0"/>
    <n v="0"/>
    <n v="0"/>
    <n v="0"/>
    <n v="0"/>
    <n v="0"/>
    <n v="0"/>
    <n v="0"/>
    <n v="0"/>
    <n v="0"/>
    <n v="1.0309836065573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s v="London"/>
    <x v="2"/>
    <x v="0"/>
    <n v="598"/>
    <n v="987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9930000000000001"/>
    <n v="0"/>
    <n v="0"/>
    <n v="0"/>
    <n v="0"/>
    <n v="0"/>
    <n v="0"/>
    <n v="1.9930000000000001"/>
    <n v="0.34399999999999997"/>
    <n v="273.48"/>
    <n v="0"/>
    <n v="0"/>
    <n v="0"/>
    <n v="131.55000000000001"/>
    <n v="1.071"/>
    <n v="0"/>
    <n v="1E-3"/>
    <n v="26"/>
    <n v="0"/>
    <n v="0"/>
    <n v="0"/>
    <n v="0"/>
    <n v="0"/>
    <n v="0"/>
    <n v="0.14099999999999999"/>
    <n v="4.9109999999999996"/>
    <n v="0"/>
    <n v="0"/>
    <n v="0"/>
    <n v="0"/>
    <n v="0"/>
    <n v="0"/>
    <n v="0"/>
    <n v="0"/>
    <n v="0"/>
    <n v="0"/>
    <n v="0"/>
    <n v="0"/>
    <n v="740"/>
    <n v="71"/>
    <n v="93"/>
    <n v="687"/>
    <n v="11"/>
    <n v="824"/>
    <n v="259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6"/>
    <n v="122"/>
    <n v="51.4"/>
    <n v="0"/>
    <n v="0"/>
    <n v="0"/>
    <n v="0"/>
    <n v="0"/>
    <n v="0"/>
    <n v="0"/>
    <n v="0"/>
    <n v="0"/>
    <n v="0"/>
    <n v="0"/>
    <n v="0"/>
    <n v="18.100000000000001"/>
    <n v="0"/>
    <n v="0"/>
    <n v="0"/>
    <n v="0.5"/>
    <n v="0"/>
    <n v="9.8000000000000007"/>
    <n v="0"/>
    <n v="4.4071428571428575"/>
    <n v="0.5436442669172934"/>
    <n v="-0.64999999999999991"/>
    <n v="-0.1338235294117647"/>
    <n v="6236"/>
    <n v="1.8783193999843999"/>
    <n v="3.8956143296513601"/>
    <n v="4.7092502182950398"/>
    <n v="0"/>
    <n v="3.3595694049489202"/>
    <n v="0"/>
    <n v="0.78100000000000003"/>
    <n v="1.8"/>
    <n v="0.8"/>
    <n v="0.15"/>
    <n v="6.9000000000000006E-2"/>
    <n v="0.13500000000000001"/>
    <n v="69906.850000000006"/>
    <n v="1"/>
    <n v="1.64"/>
    <n v="0"/>
    <n v="122.834"/>
    <n v="0"/>
    <n v="0"/>
    <n v="127.69999999999999"/>
    <n v="0"/>
    <n v="0"/>
    <n v="0"/>
    <n v="122.834"/>
    <n v="122.834"/>
    <n v="0"/>
    <n v="0"/>
    <n v="0"/>
    <n v="127.69999999999999"/>
    <n v="0"/>
    <n v="0"/>
    <n v="0"/>
    <n v="-67.441176470588232"/>
    <n v="-31.5"/>
    <n v="-28.176470588235293"/>
    <n v="-69.911764705882348"/>
    <n v="-63.911764705882355"/>
    <n v="27.212121212121211"/>
    <n v="0"/>
    <n v="0"/>
    <n v="0"/>
    <n v="0"/>
    <n v="0"/>
    <n v="686"/>
    <n v="122"/>
    <n v="69.5"/>
    <n v="407"/>
    <n v="407"/>
    <n v="686"/>
    <n v="122"/>
    <n v="69.5"/>
    <n v="951"/>
    <n v="1964"/>
    <n v="244"/>
    <n v="651"/>
    <n v="0"/>
    <n v="0"/>
    <n v="0"/>
    <n v="0"/>
    <n v="0"/>
    <n v="0"/>
    <n v="0"/>
    <n v="8"/>
    <n v="16"/>
    <n v="12"/>
    <n v="602"/>
    <n v="5"/>
    <n v="0"/>
    <n v="0"/>
    <n v="0"/>
    <n v="0"/>
    <n v="0"/>
    <n v="0"/>
    <n v="0"/>
    <n v="0"/>
    <n v="0"/>
    <n v="0"/>
    <n v="737.4"/>
    <n v="0"/>
    <n v="0"/>
    <n v="0"/>
    <n v="0"/>
    <n v="18.100000000000001"/>
    <n v="0"/>
    <n v="755.5"/>
    <n v="755.5"/>
    <n v="9.7741935483870961"/>
    <n v="1.2258064516129039"/>
    <n v="2.0498435645700734E-3"/>
    <n v="0"/>
    <n v="0"/>
    <n v="0"/>
    <n v="0"/>
    <n v="0"/>
    <n v="2.0585284280936453"/>
    <n v="0"/>
    <n v="0"/>
    <n v="0"/>
    <n v="1231"/>
    <n v="0"/>
    <n v="0"/>
    <n v="0"/>
    <n v="0"/>
    <n v="0"/>
    <n v="0"/>
    <n v="0"/>
    <n v="0"/>
    <n v="0"/>
    <n v="0"/>
    <n v="0"/>
    <n v="0"/>
    <n v="1.2331103678929765"/>
    <n v="0"/>
    <n v="0"/>
    <n v="0"/>
    <n v="0"/>
    <n v="3.0267558528428096E-2"/>
    <n v="0"/>
    <n v="0"/>
    <n v="0"/>
    <n v="1.2258064516129039"/>
    <n v="0"/>
    <n v="0"/>
    <n v="0"/>
    <n v="0"/>
    <n v="0"/>
    <n v="0"/>
    <n v="0"/>
    <n v="0"/>
    <n v="0"/>
    <n v="0"/>
    <n v="0"/>
    <n v="0"/>
    <n v="0"/>
    <n v="1231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590"/>
    <s v="London"/>
    <x v="2"/>
    <x v="0"/>
    <n v="579"/>
    <n v="976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968"/>
    <n v="0"/>
    <n v="0"/>
    <n v="0"/>
    <n v="0"/>
    <n v="0"/>
    <n v="0"/>
    <n v="1.968"/>
    <n v="0.32600000000000001"/>
    <n v="257.54000000000002"/>
    <n v="0"/>
    <n v="0"/>
    <n v="0"/>
    <n v="108.77"/>
    <n v="1.0329999999999999"/>
    <n v="0"/>
    <n v="1E-3"/>
    <n v="19"/>
    <n v="0"/>
    <n v="0"/>
    <n v="0"/>
    <n v="0"/>
    <n v="0"/>
    <n v="0"/>
    <n v="0.111"/>
    <n v="4.9189999999999996"/>
    <n v="0"/>
    <n v="0"/>
    <n v="0"/>
    <n v="0"/>
    <n v="0"/>
    <n v="0"/>
    <n v="0"/>
    <n v="0"/>
    <n v="0"/>
    <n v="0"/>
    <n v="0"/>
    <n v="0"/>
    <n v="709"/>
    <n v="75"/>
    <n v="55"/>
    <n v="676"/>
    <n v="0"/>
    <n v="657"/>
    <n v="308"/>
    <n v="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1.5"/>
    <n v="112"/>
    <n v="52.5"/>
    <n v="0"/>
    <n v="0"/>
    <n v="0"/>
    <n v="0"/>
    <n v="0"/>
    <n v="0"/>
    <n v="0"/>
    <n v="0"/>
    <n v="0"/>
    <n v="0"/>
    <n v="0"/>
    <n v="0"/>
    <n v="0"/>
    <n v="0"/>
    <n v="0"/>
    <n v="0"/>
    <n v="6.4"/>
    <n v="0"/>
    <n v="6"/>
    <n v="0"/>
    <n v="0.60714285714285676"/>
    <n v="7.4894266917293215E-2"/>
    <n v="5.25"/>
    <n v="1.0808823529411766"/>
    <n v="5786"/>
    <n v="1.84450471930265"/>
    <n v="3.7963223356475799"/>
    <n v="4.7071435342400001"/>
    <n v="0"/>
    <n v="3.3144827554895699"/>
    <n v="0"/>
    <n v="0.79200000000000004"/>
    <n v="1.8"/>
    <n v="0.8"/>
    <n v="0.14399999999999999"/>
    <n v="6.4000000000000001E-2"/>
    <n v="0.127"/>
    <n v="72598.91"/>
    <n v="1"/>
    <n v="1.64"/>
    <n v="0"/>
    <n v="72.734999999999999"/>
    <n v="0"/>
    <n v="0"/>
    <n v="65.649999999999991"/>
    <n v="0"/>
    <n v="0"/>
    <n v="0"/>
    <n v="72.734999999999999"/>
    <n v="72.734999999999999"/>
    <n v="0"/>
    <n v="0"/>
    <n v="0"/>
    <n v="65.649999999999991"/>
    <n v="0"/>
    <n v="0"/>
    <n v="0"/>
    <n v="-64.147058823529406"/>
    <n v="-23.852941176470587"/>
    <n v="9.7878787878787872"/>
    <n v="-68.941176470588232"/>
    <n v="-63.647058823529413"/>
    <n v="26.424242424242426"/>
    <n v="0"/>
    <n v="0"/>
    <n v="0"/>
    <n v="0"/>
    <n v="0"/>
    <n v="661.5"/>
    <n v="112"/>
    <n v="52.5"/>
    <n v="556"/>
    <n v="556"/>
    <n v="661.5"/>
    <n v="112"/>
    <n v="52.5"/>
    <n v="777"/>
    <n v="1573"/>
    <n v="470"/>
    <n v="1026"/>
    <n v="0"/>
    <n v="0"/>
    <n v="0"/>
    <n v="0"/>
    <n v="0"/>
    <n v="0"/>
    <n v="0"/>
    <n v="414"/>
    <n v="16"/>
    <n v="6"/>
    <n v="577"/>
    <n v="5"/>
    <n v="0"/>
    <n v="0"/>
    <n v="0"/>
    <n v="0"/>
    <n v="0"/>
    <n v="0"/>
    <n v="0"/>
    <n v="0"/>
    <n v="0"/>
    <n v="0"/>
    <n v="714"/>
    <n v="0"/>
    <n v="0"/>
    <n v="0"/>
    <n v="0"/>
    <n v="0"/>
    <n v="0"/>
    <n v="714"/>
    <n v="714"/>
    <n v="9.7741935483870961"/>
    <n v="0"/>
    <n v="0"/>
    <n v="0"/>
    <n v="0"/>
    <n v="0"/>
    <n v="0"/>
    <n v="0"/>
    <n v="1.1986183074265975"/>
    <n v="0"/>
    <n v="0"/>
    <n v="0"/>
    <n v="694"/>
    <n v="0"/>
    <n v="0"/>
    <n v="0"/>
    <n v="0"/>
    <n v="0"/>
    <n v="0"/>
    <n v="0"/>
    <n v="0"/>
    <n v="0"/>
    <n v="0"/>
    <n v="0"/>
    <n v="0"/>
    <n v="1.23316062176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1"/>
    <s v="London"/>
    <x v="2"/>
    <x v="0"/>
    <n v="764"/>
    <n v="1104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9930000000000001"/>
    <n v="0"/>
    <n v="0"/>
    <n v="0"/>
    <n v="0"/>
    <n v="0"/>
    <n v="0"/>
    <n v="1.9930000000000001"/>
    <n v="0.32200000000000001"/>
    <n v="255.36"/>
    <n v="0"/>
    <n v="0"/>
    <n v="0"/>
    <n v="101.07"/>
    <n v="1.153"/>
    <n v="0"/>
    <n v="0"/>
    <n v="25"/>
    <n v="0"/>
    <n v="0"/>
    <n v="0"/>
    <n v="0"/>
    <n v="0"/>
    <n v="0"/>
    <n v="0.122"/>
    <n v="5.3129999999999997"/>
    <n v="0"/>
    <n v="0"/>
    <n v="0"/>
    <n v="0"/>
    <n v="0"/>
    <n v="0"/>
    <n v="0"/>
    <n v="0"/>
    <n v="0"/>
    <n v="0"/>
    <n v="0"/>
    <n v="0"/>
    <n v="788"/>
    <n v="85"/>
    <n v="71"/>
    <n v="908"/>
    <n v="0"/>
    <n v="960"/>
    <n v="410"/>
    <n v="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3.8"/>
    <n v="167"/>
    <n v="6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"/>
    <n v="-0.3"/>
    <n v="-1.6928571428571431"/>
    <n v="-0.20882283834586474"/>
    <n v="-1.1499999999999999"/>
    <n v="-0.23676470588235293"/>
    <n v="5561"/>
    <n v="1.88531446971773"/>
    <n v="3.9431382865627098"/>
    <n v="4.92867279278222"/>
    <n v="0"/>
    <n v="3.4045955099982401"/>
    <n v="0"/>
    <n v="0.76600000000000001"/>
    <n v="1.9"/>
    <n v="0.8"/>
    <n v="0.155"/>
    <n v="7.9000000000000001E-2"/>
    <n v="0.16700000000000001"/>
    <n v="74006.95"/>
    <n v="1"/>
    <n v="1.62"/>
    <n v="0"/>
    <n v="90.22"/>
    <n v="0"/>
    <n v="0"/>
    <n v="84.830000000000013"/>
    <n v="0"/>
    <n v="0"/>
    <n v="0"/>
    <n v="90.22"/>
    <n v="90.22"/>
    <n v="0"/>
    <n v="0"/>
    <n v="0"/>
    <n v="84.830000000000013"/>
    <n v="0"/>
    <n v="0"/>
    <n v="0"/>
    <n v="-64.941176470588232"/>
    <n v="-22.323529411764707"/>
    <n v="22.09090909090909"/>
    <n v="-66.32352941176471"/>
    <n v="-61.558823529411768"/>
    <n v="26.09090909090909"/>
    <n v="0"/>
    <n v="0"/>
    <n v="0"/>
    <n v="0"/>
    <n v="0"/>
    <n v="923.8"/>
    <n v="167"/>
    <n v="68.5"/>
    <n v="510"/>
    <n v="510"/>
    <n v="923.8"/>
    <n v="167"/>
    <n v="68.5"/>
    <n v="1247"/>
    <n v="2647"/>
    <n v="346"/>
    <n v="856"/>
    <n v="0"/>
    <n v="0"/>
    <n v="0"/>
    <n v="0"/>
    <n v="1"/>
    <n v="0"/>
    <n v="0"/>
    <n v="190"/>
    <n v="11"/>
    <n v="2"/>
    <n v="639"/>
    <n v="4"/>
    <n v="0"/>
    <n v="0"/>
    <n v="0"/>
    <n v="0"/>
    <n v="0"/>
    <n v="0"/>
    <n v="0"/>
    <n v="0"/>
    <n v="0"/>
    <n v="0"/>
    <n v="992.3"/>
    <n v="0"/>
    <n v="0"/>
    <n v="0"/>
    <n v="0"/>
    <n v="0"/>
    <n v="0"/>
    <n v="992.3"/>
    <n v="992.3"/>
    <n v="9.7741935483870961"/>
    <n v="0"/>
    <n v="0"/>
    <n v="0"/>
    <n v="0"/>
    <n v="0"/>
    <n v="0"/>
    <n v="0"/>
    <n v="0.90837696335078533"/>
    <n v="0"/>
    <n v="0"/>
    <n v="0"/>
    <n v="694"/>
    <n v="0"/>
    <n v="0"/>
    <n v="0"/>
    <n v="0"/>
    <n v="0"/>
    <n v="0"/>
    <n v="0"/>
    <n v="0"/>
    <n v="0"/>
    <n v="0"/>
    <n v="0"/>
    <n v="0"/>
    <n v="1.2988219895287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2"/>
    <s v="London"/>
    <x v="2"/>
    <x v="0"/>
    <n v="902"/>
    <n v="1387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929"/>
    <n v="0"/>
    <n v="0"/>
    <n v="0"/>
    <n v="0"/>
    <n v="0"/>
    <n v="0"/>
    <n v="1.929"/>
    <n v="0.28699999999999998"/>
    <n v="250.61"/>
    <n v="0"/>
    <n v="0"/>
    <n v="0"/>
    <n v="98.54"/>
    <n v="1.23"/>
    <n v="0"/>
    <n v="0"/>
    <n v="15"/>
    <n v="0"/>
    <n v="0"/>
    <n v="0"/>
    <n v="0"/>
    <n v="0"/>
    <n v="0"/>
    <n v="0.17799999999999999"/>
    <n v="5.57"/>
    <n v="0"/>
    <n v="0"/>
    <n v="0"/>
    <n v="0"/>
    <n v="0"/>
    <n v="0"/>
    <n v="0"/>
    <n v="0"/>
    <n v="0"/>
    <n v="0"/>
    <n v="0"/>
    <n v="0"/>
    <n v="820"/>
    <n v="96"/>
    <n v="115"/>
    <n v="1234"/>
    <n v="0"/>
    <n v="1187"/>
    <n v="444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"/>
    <n v="211"/>
    <n v="98.9"/>
    <n v="0"/>
    <n v="0"/>
    <n v="0"/>
    <n v="0"/>
    <n v="0"/>
    <n v="0"/>
    <n v="0"/>
    <n v="0"/>
    <n v="0"/>
    <n v="0"/>
    <n v="0"/>
    <n v="0"/>
    <n v="9"/>
    <n v="0"/>
    <n v="0"/>
    <n v="0"/>
    <n v="1.3"/>
    <n v="0"/>
    <n v="1.5"/>
    <n v="0"/>
    <n v="-3.8928571428571432"/>
    <n v="-0.48020441729323327"/>
    <n v="0.15000000000000013"/>
    <n v="3.08823529411765E-2"/>
    <n v="4144"/>
    <n v="1.7991379374855001"/>
    <n v="3.77091447985114"/>
    <n v="4.59927205746631"/>
    <n v="0"/>
    <n v="3.19191611461186"/>
    <n v="0"/>
    <n v="0.77800000000000002"/>
    <n v="1.8"/>
    <n v="0.8"/>
    <n v="0.151"/>
    <n v="7.0999999999999994E-2"/>
    <n v="0.17100000000000001"/>
    <n v="76822.720000000001"/>
    <n v="1"/>
    <n v="1.59"/>
    <n v="0"/>
    <n v="89.974000000000004"/>
    <n v="0"/>
    <n v="0"/>
    <n v="87.789999999999992"/>
    <n v="0"/>
    <n v="0"/>
    <n v="0"/>
    <n v="89.974000000000004"/>
    <n v="89.974000000000004"/>
    <n v="0"/>
    <n v="0"/>
    <n v="0"/>
    <n v="87.789999999999992"/>
    <n v="0"/>
    <n v="0"/>
    <n v="0"/>
    <n v="-68.088235294117652"/>
    <n v="-23.235294117647058"/>
    <n v="8.735294117647058"/>
    <n v="-65.529411764705884"/>
    <n v="-37.363636363636367"/>
    <n v="15.666666666666666"/>
    <n v="0"/>
    <n v="0"/>
    <n v="0"/>
    <n v="0"/>
    <n v="0"/>
    <n v="1218"/>
    <n v="211"/>
    <n v="107.9"/>
    <n v="538"/>
    <n v="538"/>
    <n v="1218"/>
    <n v="211"/>
    <n v="107.9"/>
    <n v="1173"/>
    <n v="2347"/>
    <n v="279"/>
    <n v="817"/>
    <n v="0"/>
    <n v="0"/>
    <n v="0"/>
    <n v="0"/>
    <n v="0"/>
    <n v="1"/>
    <n v="0"/>
    <n v="15"/>
    <n v="26"/>
    <n v="10"/>
    <n v="751"/>
    <n v="7"/>
    <n v="0"/>
    <n v="0"/>
    <n v="0"/>
    <n v="0"/>
    <n v="0"/>
    <n v="0"/>
    <n v="0"/>
    <n v="0"/>
    <n v="0"/>
    <n v="0"/>
    <n v="1316.9"/>
    <n v="0"/>
    <n v="0"/>
    <n v="0"/>
    <n v="0"/>
    <n v="9"/>
    <n v="0"/>
    <n v="1325.9"/>
    <n v="1325.9"/>
    <n v="9.7741935483870961"/>
    <n v="0"/>
    <n v="0"/>
    <n v="0"/>
    <n v="0"/>
    <n v="0"/>
    <n v="0"/>
    <n v="0"/>
    <n v="0.43348115299334811"/>
    <n v="0"/>
    <n v="0"/>
    <n v="0"/>
    <n v="391"/>
    <n v="0"/>
    <n v="0"/>
    <n v="0"/>
    <n v="0"/>
    <n v="0"/>
    <n v="0"/>
    <n v="0"/>
    <n v="0"/>
    <n v="0"/>
    <n v="0"/>
    <n v="0"/>
    <n v="0"/>
    <n v="1.459977827050998"/>
    <n v="0"/>
    <n v="0"/>
    <n v="0"/>
    <n v="0"/>
    <n v="9.9778270509977823E-3"/>
    <n v="0"/>
    <n v="0"/>
    <n v="0"/>
    <n v="0"/>
    <n v="0"/>
    <n v="0"/>
    <n v="0"/>
    <n v="0"/>
    <n v="0"/>
    <n v="0"/>
    <n v="0"/>
    <n v="0"/>
    <n v="0"/>
    <n v="0"/>
    <n v="0"/>
    <n v="0"/>
    <n v="0"/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3"/>
    <s v="London"/>
    <x v="2"/>
    <x v="0"/>
    <n v="906"/>
    <n v="1359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790000000000002"/>
    <n v="0"/>
    <n v="0"/>
    <n v="0"/>
    <n v="0"/>
    <n v="0"/>
    <n v="0"/>
    <n v="2.0790000000000002"/>
    <n v="0.33800000000000002"/>
    <n v="306.38"/>
    <n v="0"/>
    <n v="0"/>
    <n v="0"/>
    <n v="81.53"/>
    <n v="1.1279999999999999"/>
    <n v="0"/>
    <n v="0"/>
    <n v="15"/>
    <n v="1"/>
    <n v="0"/>
    <n v="0"/>
    <n v="0"/>
    <n v="0"/>
    <n v="0"/>
    <n v="0.21199999999999999"/>
    <n v="5.42"/>
    <n v="0"/>
    <n v="0"/>
    <n v="0"/>
    <n v="0"/>
    <n v="0"/>
    <n v="0"/>
    <n v="0"/>
    <n v="0"/>
    <n v="0"/>
    <n v="0"/>
    <n v="0"/>
    <n v="0"/>
    <n v="736"/>
    <n v="75"/>
    <n v="112"/>
    <n v="1388"/>
    <n v="0"/>
    <n v="825"/>
    <n v="392"/>
    <n v="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2.9"/>
    <n v="246"/>
    <n v="103.4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-0.2"/>
    <n v="-3.5"/>
    <n v="-6.9"/>
    <n v="-1.370353618421053"/>
    <n v="-3.9214285714285717"/>
    <n v="-2.7530233832663509"/>
    <n v="3114"/>
    <n v="2.2931454806454799"/>
    <n v="4.4117392246047196"/>
    <n v="4.7477079877759296"/>
    <n v="0"/>
    <n v="3.7695861754418001"/>
    <n v="0"/>
    <n v="0.71"/>
    <n v="2.2000000000000002"/>
    <n v="1.5"/>
    <n v="0.186"/>
    <n v="0.104"/>
    <n v="0.23599999999999999"/>
    <n v="50364.36"/>
    <n v="1"/>
    <n v="1.55"/>
    <n v="0"/>
    <n v="96.281000000000006"/>
    <n v="0"/>
    <n v="0"/>
    <n v="85.05"/>
    <n v="0"/>
    <n v="0"/>
    <n v="0"/>
    <n v="96.281000000000006"/>
    <n v="96.281000000000006"/>
    <n v="0"/>
    <n v="0"/>
    <n v="0"/>
    <n v="85.05"/>
    <n v="0"/>
    <n v="0"/>
    <n v="0"/>
    <n v="-74.32352941176471"/>
    <n v="-37.088235294117645"/>
    <n v="13.823529411764707"/>
    <n v="-69.411764705882348"/>
    <n v="-40.636363636363633"/>
    <n v="13.636363636363637"/>
    <n v="0"/>
    <n v="0"/>
    <n v="0"/>
    <n v="0"/>
    <n v="0"/>
    <n v="1402.9"/>
    <n v="246"/>
    <n v="103.4"/>
    <n v="590"/>
    <n v="590"/>
    <n v="1402.9"/>
    <n v="246"/>
    <n v="103.4"/>
    <n v="1388"/>
    <n v="2593"/>
    <n v="292"/>
    <n v="882"/>
    <n v="0"/>
    <n v="0"/>
    <n v="0"/>
    <n v="0"/>
    <n v="0"/>
    <n v="0"/>
    <n v="1"/>
    <n v="7"/>
    <n v="13"/>
    <n v="0"/>
    <n v="850"/>
    <n v="6"/>
    <n v="0"/>
    <n v="0"/>
    <n v="0"/>
    <n v="0"/>
    <n v="0"/>
    <n v="0"/>
    <n v="0"/>
    <n v="0"/>
    <n v="0"/>
    <n v="0"/>
    <n v="1506.3000000000002"/>
    <n v="0"/>
    <n v="0"/>
    <n v="0"/>
    <n v="0"/>
    <n v="0"/>
    <n v="0"/>
    <n v="1506.3000000000002"/>
    <n v="1506.3000000000002"/>
    <n v="9.7741935483870961"/>
    <n v="0"/>
    <n v="0"/>
    <n v="0"/>
    <n v="0"/>
    <n v="0"/>
    <n v="0"/>
    <n v="0"/>
    <n v="0.27041942604856511"/>
    <n v="0"/>
    <n v="0"/>
    <n v="0"/>
    <n v="245"/>
    <n v="0"/>
    <n v="0"/>
    <n v="0"/>
    <n v="0"/>
    <n v="0"/>
    <n v="0"/>
    <n v="0"/>
    <n v="0"/>
    <n v="0"/>
    <n v="0"/>
    <n v="0"/>
    <n v="0"/>
    <n v="1.6625827814569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4"/>
    <s v="London"/>
    <x v="2"/>
    <x v="0"/>
    <n v="716"/>
    <n v="1171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649999999999999"/>
    <n v="0"/>
    <n v="0"/>
    <n v="0"/>
    <n v="0"/>
    <n v="0"/>
    <n v="0"/>
    <n v="2.0649999999999999"/>
    <n v="0.317"/>
    <n v="262.54000000000002"/>
    <n v="0"/>
    <n v="0"/>
    <n v="0"/>
    <n v="65.930000000000007"/>
    <n v="1.0309999999999999"/>
    <n v="0"/>
    <n v="0"/>
    <n v="101"/>
    <n v="0"/>
    <n v="0"/>
    <n v="0"/>
    <n v="0"/>
    <n v="0"/>
    <n v="0"/>
    <n v="0.192"/>
    <n v="5.2069999999999999"/>
    <n v="0"/>
    <n v="0"/>
    <n v="0"/>
    <n v="0"/>
    <n v="0"/>
    <n v="0"/>
    <n v="0"/>
    <n v="0"/>
    <n v="0"/>
    <n v="0"/>
    <n v="0"/>
    <n v="0"/>
    <n v="1215"/>
    <n v="152"/>
    <n v="134"/>
    <n v="940"/>
    <n v="0"/>
    <n v="672"/>
    <n v="335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.2"/>
    <n v="161"/>
    <n v="115.5"/>
    <n v="0"/>
    <n v="0"/>
    <n v="0"/>
    <n v="0"/>
    <n v="0"/>
    <n v="0"/>
    <n v="0"/>
    <n v="0"/>
    <n v="0"/>
    <n v="0"/>
    <n v="0"/>
    <n v="0"/>
    <n v="18"/>
    <n v="0"/>
    <n v="0"/>
    <n v="0"/>
    <n v="2.5"/>
    <n v="20"/>
    <n v="0.9"/>
    <n v="0"/>
    <n v="-5.8"/>
    <n v="-1.1518914473684212"/>
    <n v="-1.4214285714285717"/>
    <n v="-0.99790829375228396"/>
    <n v="4952"/>
    <n v="2.1825493478540801"/>
    <n v="4.1696941341837803"/>
    <n v="4.8945410448712598"/>
    <n v="0"/>
    <n v="3.7104373787432499"/>
    <n v="0"/>
    <n v="0.74399999999999999"/>
    <n v="2.1"/>
    <n v="1.2"/>
    <n v="0.16700000000000001"/>
    <n v="8.8999999999999996E-2"/>
    <n v="0.18"/>
    <n v="59163.47"/>
    <n v="1"/>
    <n v="1.6"/>
    <n v="0"/>
    <n v="39.860999999999997"/>
    <n v="0"/>
    <n v="0"/>
    <n v="32.869999999999997"/>
    <n v="0"/>
    <n v="0"/>
    <n v="0"/>
    <n v="39.860999999999997"/>
    <n v="39.860999999999997"/>
    <n v="0"/>
    <n v="0"/>
    <n v="0"/>
    <n v="32.869999999999997"/>
    <n v="0"/>
    <n v="0"/>
    <n v="0"/>
    <n v="-61.941176470588232"/>
    <n v="-25.588235294117649"/>
    <n v="13.515151515151516"/>
    <n v="-66.794117647058826"/>
    <n v="-63.441176470588232"/>
    <n v="24.636363636363637"/>
    <n v="0"/>
    <n v="0"/>
    <n v="0"/>
    <n v="0"/>
    <n v="0"/>
    <n v="912.2"/>
    <n v="161"/>
    <n v="133.5"/>
    <n v="423"/>
    <n v="423"/>
    <n v="912.2"/>
    <n v="161"/>
    <n v="133.5"/>
    <n v="1070"/>
    <n v="2177"/>
    <n v="270"/>
    <n v="693"/>
    <n v="0"/>
    <n v="0"/>
    <n v="0"/>
    <n v="0"/>
    <n v="0"/>
    <n v="0"/>
    <n v="0"/>
    <n v="14"/>
    <n v="24"/>
    <n v="0"/>
    <n v="637"/>
    <n v="9"/>
    <n v="0"/>
    <n v="0"/>
    <n v="0"/>
    <n v="0"/>
    <n v="0"/>
    <n v="0"/>
    <n v="0"/>
    <n v="0"/>
    <n v="0"/>
    <n v="0"/>
    <n v="1027.7"/>
    <n v="0"/>
    <n v="0"/>
    <n v="0"/>
    <n v="0"/>
    <n v="18"/>
    <n v="0"/>
    <n v="1045.7"/>
    <n v="1045.7"/>
    <n v="9.7741935483870961"/>
    <n v="0"/>
    <n v="0"/>
    <n v="0"/>
    <n v="0"/>
    <n v="0"/>
    <n v="0"/>
    <n v="0"/>
    <n v="0.11173184357541899"/>
    <n v="0"/>
    <n v="0"/>
    <n v="0"/>
    <n v="80"/>
    <n v="0"/>
    <n v="0"/>
    <n v="0"/>
    <n v="0"/>
    <n v="0"/>
    <n v="0"/>
    <n v="0"/>
    <n v="0"/>
    <n v="0"/>
    <n v="0"/>
    <n v="0"/>
    <n v="0"/>
    <n v="1.4353351955307263"/>
    <n v="0"/>
    <n v="0"/>
    <n v="0"/>
    <n v="0"/>
    <n v="2.5139664804469275E-2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5"/>
    <s v="London"/>
    <x v="2"/>
    <x v="0"/>
    <n v="633"/>
    <n v="1045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609999999999999"/>
    <n v="0"/>
    <n v="0"/>
    <n v="0"/>
    <n v="0"/>
    <n v="0"/>
    <n v="0"/>
    <n v="2.0609999999999999"/>
    <n v="0.35099999999999998"/>
    <n v="277.61"/>
    <n v="0"/>
    <n v="0"/>
    <n v="0"/>
    <n v="77.25"/>
    <n v="1.046"/>
    <n v="0"/>
    <n v="0"/>
    <n v="142"/>
    <n v="1"/>
    <n v="0"/>
    <n v="0"/>
    <n v="0"/>
    <n v="0"/>
    <n v="0"/>
    <n v="0.153"/>
    <n v="5.0519999999999996"/>
    <n v="0"/>
    <n v="0"/>
    <n v="0"/>
    <n v="0"/>
    <n v="0"/>
    <n v="0"/>
    <n v="0"/>
    <n v="0"/>
    <n v="0"/>
    <n v="0"/>
    <n v="0"/>
    <n v="0"/>
    <n v="801"/>
    <n v="73"/>
    <n v="121"/>
    <n v="926"/>
    <n v="0"/>
    <n v="682"/>
    <n v="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.1"/>
    <n v="172"/>
    <n v="114"/>
    <n v="0"/>
    <n v="0"/>
    <n v="0"/>
    <n v="0"/>
    <n v="0"/>
    <n v="0"/>
    <n v="0"/>
    <n v="0"/>
    <n v="0"/>
    <n v="0"/>
    <n v="0"/>
    <n v="0"/>
    <n v="0"/>
    <n v="0"/>
    <n v="0"/>
    <n v="0"/>
    <n v="0.3"/>
    <n v="10"/>
    <n v="2.1"/>
    <n v="-3"/>
    <n v="-4.5999999999999996"/>
    <n v="-0.9135690789473685"/>
    <n v="-3.6214285714285719"/>
    <n v="-2.5424095725246629"/>
    <n v="4143"/>
    <n v="1.89164928787364"/>
    <n v="3.8429804233721199"/>
    <n v="4.8421693338804497"/>
    <n v="0"/>
    <n v="3.4041716851211699"/>
    <n v="0"/>
    <n v="0.78"/>
    <n v="1.8"/>
    <n v="0.8"/>
    <n v="0.14799999999999999"/>
    <n v="7.1999999999999995E-2"/>
    <n v="0.14199999999999999"/>
    <n v="67025.429999999993"/>
    <n v="1"/>
    <n v="1.63"/>
    <n v="0"/>
    <n v="30.989000000000001"/>
    <n v="0"/>
    <n v="0"/>
    <n v="27.970000000000002"/>
    <n v="0"/>
    <n v="0"/>
    <n v="0"/>
    <n v="30.989000000000001"/>
    <n v="30.989000000000001"/>
    <n v="0"/>
    <n v="0"/>
    <n v="0"/>
    <n v="27.970000000000002"/>
    <n v="0"/>
    <n v="0"/>
    <n v="0"/>
    <n v="-64.882352941176464"/>
    <n v="-28.352941176470587"/>
    <n v="-15.242424242424242"/>
    <n v="-68.5"/>
    <n v="-64.029411764705884"/>
    <n v="25.90909090909091"/>
    <n v="0"/>
    <n v="0"/>
    <n v="0"/>
    <n v="0"/>
    <n v="0"/>
    <n v="952.1"/>
    <n v="172"/>
    <n v="114"/>
    <n v="439"/>
    <n v="439"/>
    <n v="952.1"/>
    <n v="172"/>
    <n v="114"/>
    <n v="1082"/>
    <n v="2221"/>
    <n v="301"/>
    <n v="740"/>
    <n v="0"/>
    <n v="0"/>
    <n v="0"/>
    <n v="0"/>
    <n v="0"/>
    <n v="0"/>
    <n v="0"/>
    <n v="86"/>
    <n v="21"/>
    <n v="10"/>
    <n v="611"/>
    <n v="4"/>
    <n v="0"/>
    <n v="0"/>
    <n v="0"/>
    <n v="0"/>
    <n v="0"/>
    <n v="0"/>
    <n v="0"/>
    <n v="0"/>
    <n v="0"/>
    <n v="0"/>
    <n v="1066.0999999999999"/>
    <n v="0"/>
    <n v="0"/>
    <n v="0"/>
    <n v="0"/>
    <n v="0"/>
    <n v="0"/>
    <n v="1066.0999999999999"/>
    <n v="1066.0999999999999"/>
    <n v="9.7741935483870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84202211690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6"/>
    <s v="London"/>
    <x v="2"/>
    <x v="0"/>
    <n v="632"/>
    <n v="1007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931"/>
    <n v="0"/>
    <n v="0"/>
    <n v="0"/>
    <n v="0"/>
    <n v="0"/>
    <n v="0"/>
    <n v="1.931"/>
    <n v="0.30099999999999999"/>
    <n v="256.02"/>
    <n v="0"/>
    <n v="0"/>
    <n v="0"/>
    <n v="72.02"/>
    <n v="1.056"/>
    <n v="0"/>
    <n v="0"/>
    <n v="166"/>
    <n v="0"/>
    <n v="0"/>
    <n v="0"/>
    <n v="0"/>
    <n v="0"/>
    <n v="0"/>
    <n v="0.34499999999999997"/>
    <n v="5.0339999999999998"/>
    <n v="0"/>
    <n v="0"/>
    <n v="0"/>
    <n v="0"/>
    <n v="0"/>
    <n v="0"/>
    <n v="0"/>
    <n v="0"/>
    <n v="0"/>
    <n v="0"/>
    <n v="0"/>
    <n v="0"/>
    <n v="723"/>
    <n v="75"/>
    <n v="137"/>
    <n v="858"/>
    <n v="0"/>
    <n v="740"/>
    <n v="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.2"/>
    <n v="157"/>
    <n v="136.6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8.4"/>
    <n v="4.8"/>
    <n v="1.7000000000000002"/>
    <n v="0.33762335526315801"/>
    <n v="-1.9214285714285717"/>
    <n v="-1.3489313116550974"/>
    <n v="4200"/>
    <n v="1.8292807866304199"/>
    <n v="3.7174019144618899"/>
    <n v="4.5736662396455898"/>
    <n v="0"/>
    <n v="3.2677190125467201"/>
    <n v="0"/>
    <n v="0.78300000000000003"/>
    <n v="1.8"/>
    <n v="0.8"/>
    <n v="0.14599999999999999"/>
    <n v="7.0999999999999994E-2"/>
    <n v="0.13700000000000001"/>
    <n v="71396"/>
    <n v="1"/>
    <n v="1.63"/>
    <n v="0"/>
    <n v="51.777000000000001"/>
    <n v="0"/>
    <n v="0"/>
    <n v="45.650010537407958"/>
    <n v="0"/>
    <n v="0"/>
    <n v="0"/>
    <n v="51.777000000000001"/>
    <n v="51.777000000000001"/>
    <n v="0"/>
    <n v="0"/>
    <n v="0"/>
    <n v="45.650010537407958"/>
    <n v="0"/>
    <n v="0"/>
    <n v="0"/>
    <n v="-64.17647058823529"/>
    <n v="-25.323529411764707"/>
    <n v="-2.9411764705882355"/>
    <n v="-68.058823529411768"/>
    <n v="-62.735294117647058"/>
    <n v="26.121212121212121"/>
    <n v="0"/>
    <n v="0"/>
    <n v="0"/>
    <n v="0"/>
    <n v="0"/>
    <n v="864.2"/>
    <n v="157"/>
    <n v="136.6"/>
    <n v="394"/>
    <n v="394"/>
    <n v="864.2"/>
    <n v="157"/>
    <n v="136.6"/>
    <n v="936"/>
    <n v="2019"/>
    <n v="238"/>
    <n v="632"/>
    <n v="0"/>
    <n v="0"/>
    <n v="0"/>
    <n v="0"/>
    <n v="0"/>
    <n v="0"/>
    <n v="0"/>
    <n v="9"/>
    <n v="16"/>
    <n v="23"/>
    <n v="570"/>
    <n v="3"/>
    <n v="0"/>
    <n v="0"/>
    <n v="0"/>
    <n v="0"/>
    <n v="0"/>
    <n v="0"/>
    <n v="0"/>
    <n v="0"/>
    <n v="0"/>
    <n v="0"/>
    <n v="1000.8000000000001"/>
    <n v="0"/>
    <n v="0"/>
    <n v="0"/>
    <n v="0"/>
    <n v="0"/>
    <n v="0"/>
    <n v="1000.8000000000001"/>
    <n v="1000.8000000000001"/>
    <n v="9.7741935483870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83544303797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7"/>
    <s v="London"/>
    <x v="2"/>
    <x v="0"/>
    <n v="688"/>
    <n v="1082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8740000000000001"/>
    <n v="0"/>
    <n v="0"/>
    <n v="0"/>
    <n v="0"/>
    <n v="0"/>
    <n v="0"/>
    <n v="1.8740000000000001"/>
    <n v="0.35399999999999998"/>
    <n v="326.14"/>
    <n v="0"/>
    <n v="0"/>
    <n v="0"/>
    <n v="73.64"/>
    <n v="1.0880000000000001"/>
    <n v="0"/>
    <n v="0"/>
    <n v="163"/>
    <n v="0"/>
    <n v="0"/>
    <n v="0"/>
    <n v="0"/>
    <n v="0"/>
    <n v="0"/>
    <n v="0.187"/>
    <n v="5.1239999999999997"/>
    <n v="0"/>
    <n v="0"/>
    <n v="0"/>
    <n v="0"/>
    <n v="0"/>
    <n v="0"/>
    <n v="0"/>
    <n v="0"/>
    <n v="0"/>
    <n v="0"/>
    <n v="0"/>
    <n v="0"/>
    <n v="750"/>
    <n v="77"/>
    <n v="149"/>
    <n v="953"/>
    <n v="0"/>
    <n v="874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2.6"/>
    <n v="173"/>
    <n v="137.30000000000001"/>
    <n v="0"/>
    <n v="0"/>
    <n v="0"/>
    <n v="0"/>
    <n v="0"/>
    <n v="0"/>
    <n v="0"/>
    <n v="0"/>
    <n v="0"/>
    <n v="0"/>
    <n v="0"/>
    <n v="0"/>
    <n v="0"/>
    <n v="0"/>
    <n v="0"/>
    <n v="0"/>
    <n v="20.3"/>
    <n v="0"/>
    <n v="10.7"/>
    <n v="8.4"/>
    <n v="3.9999999999999991"/>
    <n v="0.79440789473684204"/>
    <n v="16.37857142857143"/>
    <n v="11.498511143587873"/>
    <n v="3849"/>
    <n v="1.79637817110908"/>
    <n v="3.6404968866310998"/>
    <n v="4.3916520617067496"/>
    <n v="0"/>
    <n v="3.1625631172080899"/>
    <n v="0"/>
    <n v="0.78200000000000003"/>
    <n v="1.8"/>
    <n v="0.8"/>
    <n v="0.14799999999999999"/>
    <n v="7.0000000000000007E-2"/>
    <n v="0.13700000000000001"/>
    <n v="74676.2"/>
    <n v="1"/>
    <n v="1.62"/>
    <n v="0"/>
    <n v="74.643000000000001"/>
    <n v="0"/>
    <n v="0"/>
    <n v="67.040000000000006"/>
    <n v="0"/>
    <n v="0"/>
    <n v="0"/>
    <n v="74.643000000000001"/>
    <n v="74.643000000000001"/>
    <n v="0"/>
    <n v="0"/>
    <n v="0"/>
    <n v="67.040000000000006"/>
    <n v="0"/>
    <n v="0"/>
    <n v="0"/>
    <n v="-63.470588235294116"/>
    <n v="-22.470588235294116"/>
    <n v="7.6363636363636367"/>
    <n v="-67.5"/>
    <n v="-63"/>
    <n v="26.151515151515152"/>
    <n v="0"/>
    <n v="0"/>
    <n v="0"/>
    <n v="0"/>
    <n v="0"/>
    <n v="982.6"/>
    <n v="173"/>
    <n v="137.30000000000001"/>
    <n v="456"/>
    <n v="456"/>
    <n v="982.6"/>
    <n v="173"/>
    <n v="137.30000000000001"/>
    <n v="855"/>
    <n v="1606"/>
    <n v="271"/>
    <n v="727"/>
    <n v="0"/>
    <n v="0"/>
    <n v="0"/>
    <n v="0"/>
    <n v="0"/>
    <n v="0"/>
    <n v="0"/>
    <n v="45"/>
    <n v="17"/>
    <n v="0"/>
    <n v="618"/>
    <n v="37"/>
    <n v="0"/>
    <n v="0"/>
    <n v="0"/>
    <n v="0"/>
    <n v="0"/>
    <n v="0"/>
    <n v="0"/>
    <n v="0"/>
    <n v="0"/>
    <n v="0"/>
    <n v="1119.9000000000001"/>
    <n v="0"/>
    <n v="0"/>
    <n v="0"/>
    <n v="0"/>
    <n v="0"/>
    <n v="0"/>
    <n v="1119.9000000000001"/>
    <n v="1119.9000000000001"/>
    <n v="9.7741935483870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277616279069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8"/>
    <s v="London"/>
    <x v="2"/>
    <x v="0"/>
    <n v="888"/>
    <n v="1385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11"/>
    <n v="0"/>
    <n v="0"/>
    <n v="0"/>
    <n v="0"/>
    <n v="0"/>
    <n v="0"/>
    <n v="2.11"/>
    <n v="0.34799999999999998"/>
    <n v="289.89"/>
    <n v="0"/>
    <n v="0"/>
    <n v="0"/>
    <n v="102.8"/>
    <n v="1.2889999999999999"/>
    <n v="0"/>
    <n v="0"/>
    <n v="175"/>
    <n v="0"/>
    <n v="0"/>
    <n v="0"/>
    <n v="0"/>
    <n v="0"/>
    <n v="0"/>
    <n v="0.13200000000000001"/>
    <n v="5.9279999999999999"/>
    <n v="0"/>
    <n v="0"/>
    <n v="0"/>
    <n v="0"/>
    <n v="0"/>
    <n v="0"/>
    <n v="0"/>
    <n v="0"/>
    <n v="0"/>
    <n v="0"/>
    <n v="0"/>
    <n v="0"/>
    <n v="837"/>
    <n v="88"/>
    <n v="175"/>
    <n v="1368"/>
    <n v="0"/>
    <n v="1148"/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5.4"/>
    <n v="241"/>
    <n v="172.3"/>
    <n v="0"/>
    <n v="0"/>
    <n v="0"/>
    <n v="0"/>
    <n v="0"/>
    <n v="0"/>
    <n v="0"/>
    <n v="0"/>
    <n v="0"/>
    <n v="0"/>
    <n v="0"/>
    <n v="0"/>
    <n v="0"/>
    <n v="0"/>
    <n v="0"/>
    <n v="0"/>
    <n v="5.3"/>
    <n v="0"/>
    <n v="9.4"/>
    <n v="0"/>
    <n v="2.7"/>
    <n v="0.53622532894736852"/>
    <n v="1.3785714285714281"/>
    <n v="0.96782060650347079"/>
    <n v="3375"/>
    <n v="1.8371330335126701"/>
    <n v="3.67684642660033"/>
    <n v="4.6035284262022902"/>
    <n v="0"/>
    <n v="3.2556022881476601"/>
    <n v="0"/>
    <n v="0.76200000000000001"/>
    <n v="1.8"/>
    <n v="0.8"/>
    <n v="0.158"/>
    <n v="0.08"/>
    <n v="0.185"/>
    <n v="75964.67"/>
    <n v="1"/>
    <n v="1.62"/>
    <n v="0"/>
    <n v="63.256"/>
    <n v="0"/>
    <n v="0"/>
    <n v="55.339999999999996"/>
    <n v="0"/>
    <n v="0"/>
    <n v="0"/>
    <n v="63.256"/>
    <n v="63.256"/>
    <n v="0"/>
    <n v="0"/>
    <n v="0"/>
    <n v="55.339999999999996"/>
    <n v="0"/>
    <n v="0"/>
    <n v="0"/>
    <n v="-64.411764705882348"/>
    <n v="-19.470588235294116"/>
    <n v="4.4411764705882355"/>
    <n v="-64.705882352941174"/>
    <n v="-61.294117647058826"/>
    <n v="25.878787878787879"/>
    <n v="0"/>
    <n v="0"/>
    <n v="0"/>
    <n v="0"/>
    <n v="0"/>
    <n v="1365.4"/>
    <n v="241"/>
    <n v="172.3"/>
    <n v="555"/>
    <n v="555"/>
    <n v="1365.4"/>
    <n v="241"/>
    <n v="172.3"/>
    <n v="1224"/>
    <n v="2370"/>
    <n v="300"/>
    <n v="855"/>
    <n v="0"/>
    <n v="0"/>
    <n v="0"/>
    <n v="0"/>
    <n v="1"/>
    <n v="0"/>
    <n v="0"/>
    <n v="25"/>
    <n v="14"/>
    <n v="0"/>
    <n v="796"/>
    <n v="11"/>
    <n v="0"/>
    <n v="0"/>
    <n v="0"/>
    <n v="0"/>
    <n v="0"/>
    <n v="0"/>
    <n v="0"/>
    <n v="0"/>
    <n v="0"/>
    <n v="0"/>
    <n v="1537.7"/>
    <n v="0"/>
    <n v="0"/>
    <n v="0"/>
    <n v="0"/>
    <n v="0"/>
    <n v="0"/>
    <n v="1537.7"/>
    <n v="1537.7"/>
    <n v="9.7741935483870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1644144144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9"/>
    <s v="London"/>
    <x v="2"/>
    <x v="0"/>
    <n v="1128"/>
    <n v="1647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1520000000000001"/>
    <n v="0"/>
    <n v="0"/>
    <n v="0"/>
    <n v="0"/>
    <n v="0"/>
    <n v="0"/>
    <n v="2.1520000000000001"/>
    <n v="0.34100000000000003"/>
    <n v="292.98"/>
    <n v="0"/>
    <n v="0"/>
    <n v="0"/>
    <n v="126.22"/>
    <n v="1.462"/>
    <n v="0"/>
    <n v="0"/>
    <n v="208"/>
    <n v="0"/>
    <n v="0"/>
    <n v="0"/>
    <n v="0"/>
    <n v="0"/>
    <n v="0"/>
    <n v="0.17499999999999999"/>
    <n v="6.1239999999999997"/>
    <n v="0"/>
    <n v="0"/>
    <n v="0"/>
    <n v="0"/>
    <n v="0"/>
    <n v="0"/>
    <n v="0"/>
    <n v="0"/>
    <n v="0"/>
    <n v="0"/>
    <n v="0"/>
    <n v="0"/>
    <n v="842"/>
    <n v="91"/>
    <n v="241"/>
    <n v="1611"/>
    <n v="0"/>
    <n v="1523"/>
    <n v="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6.2"/>
    <n v="278"/>
    <n v="215.7"/>
    <n v="0"/>
    <n v="0"/>
    <n v="0"/>
    <n v="0"/>
    <n v="0"/>
    <n v="0"/>
    <n v="0"/>
    <n v="0"/>
    <n v="0"/>
    <n v="0"/>
    <n v="0"/>
    <n v="0"/>
    <n v="0"/>
    <n v="0"/>
    <n v="0"/>
    <n v="0"/>
    <n v="10.7"/>
    <n v="0"/>
    <n v="5.0999999999999996"/>
    <n v="0"/>
    <n v="-1.6000000000000005"/>
    <n v="-0.31776315789473702"/>
    <n v="6.7785714285714276"/>
    <n v="4.758869199853855"/>
    <n v="2620"/>
    <n v="1.82264840248454"/>
    <n v="3.6398366652272198"/>
    <n v="4.3833988557547796"/>
    <n v="0"/>
    <n v="3.1581306901283699"/>
    <n v="0"/>
    <n v="0.75900000000000001"/>
    <n v="1.8"/>
    <n v="0.9"/>
    <n v="0.16"/>
    <n v="8.1000000000000003E-2"/>
    <n v="0.20200000000000001"/>
    <n v="76528.61"/>
    <n v="1"/>
    <n v="1.59"/>
    <n v="0"/>
    <n v="63.91"/>
    <n v="0"/>
    <n v="0"/>
    <n v="57.379999999999995"/>
    <n v="0"/>
    <n v="0"/>
    <n v="0"/>
    <n v="63.91"/>
    <n v="63.91"/>
    <n v="0"/>
    <n v="0"/>
    <n v="0"/>
    <n v="57.379999999999995"/>
    <n v="0"/>
    <n v="0"/>
    <n v="0"/>
    <n v="-70.970588235294116"/>
    <n v="-26.411764705882351"/>
    <n v="-44.705882352941174"/>
    <n v="-67.764705882352942"/>
    <n v="-39.212121212121211"/>
    <n v="17.121212121212121"/>
    <n v="0"/>
    <n v="0"/>
    <n v="0"/>
    <n v="0"/>
    <n v="0"/>
    <n v="1606.2"/>
    <n v="278"/>
    <n v="215.7"/>
    <n v="590"/>
    <n v="590"/>
    <n v="1606.2"/>
    <n v="278"/>
    <n v="215.7"/>
    <n v="1451"/>
    <n v="2845"/>
    <n v="327"/>
    <n v="917"/>
    <n v="0"/>
    <n v="0"/>
    <n v="0"/>
    <n v="0"/>
    <n v="0"/>
    <n v="1"/>
    <n v="0"/>
    <n v="15"/>
    <n v="20"/>
    <n v="0"/>
    <n v="872"/>
    <n v="4"/>
    <n v="0"/>
    <n v="0"/>
    <n v="0"/>
    <n v="0"/>
    <n v="0"/>
    <n v="0"/>
    <n v="0"/>
    <n v="0"/>
    <n v="0"/>
    <n v="0"/>
    <n v="1821.9"/>
    <n v="0"/>
    <n v="0"/>
    <n v="0"/>
    <n v="0"/>
    <n v="0"/>
    <n v="0"/>
    <n v="1821.9"/>
    <n v="1821.9"/>
    <n v="9.7741935483870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51595744680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s v="London"/>
    <x v="2"/>
    <x v="0"/>
    <n v="865"/>
    <n v="1289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1.895"/>
    <n v="0"/>
    <n v="0"/>
    <n v="0"/>
    <n v="0"/>
    <n v="0"/>
    <n v="0"/>
    <n v="1.895"/>
    <n v="0.29099999999999998"/>
    <n v="226.37"/>
    <n v="0"/>
    <n v="0"/>
    <n v="0"/>
    <n v="97.09"/>
    <n v="1.2190000000000001"/>
    <n v="0"/>
    <n v="0"/>
    <n v="177"/>
    <n v="0"/>
    <n v="0"/>
    <n v="0"/>
    <n v="0"/>
    <n v="0"/>
    <n v="0"/>
    <n v="0.16700000000000001"/>
    <n v="5.2480000000000002"/>
    <n v="0"/>
    <n v="0"/>
    <n v="0"/>
    <n v="0"/>
    <n v="0"/>
    <n v="0"/>
    <n v="0"/>
    <n v="0"/>
    <n v="0"/>
    <n v="0"/>
    <n v="0"/>
    <n v="0"/>
    <n v="704"/>
    <n v="76"/>
    <n v="152"/>
    <n v="1346"/>
    <n v="0"/>
    <n v="977"/>
    <n v="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9"/>
    <n v="228"/>
    <n v="147.9"/>
    <n v="0"/>
    <n v="0"/>
    <n v="0"/>
    <n v="0"/>
    <n v="0"/>
    <n v="0"/>
    <n v="0"/>
    <n v="0"/>
    <n v="0"/>
    <n v="0"/>
    <n v="0"/>
    <n v="0"/>
    <n v="0"/>
    <n v="0"/>
    <n v="0"/>
    <n v="0"/>
    <n v="9.6999999999999993"/>
    <n v="0"/>
    <n v="2.5"/>
    <n v="0"/>
    <n v="-4.1214285714285728"/>
    <n v="-0.79988251879699312"/>
    <n v="7.1642857142857137"/>
    <n v="3.2523291925465845"/>
    <n v="2230"/>
    <n v="1.89918413146559"/>
    <n v="3.8168544430168798"/>
    <n v="4.4698477187156698"/>
    <n v="0"/>
    <n v="3.2684821148235201"/>
    <n v="0"/>
    <n v="0.75900000000000001"/>
    <n v="1.8"/>
    <n v="1"/>
    <n v="0.161"/>
    <n v="0.08"/>
    <n v="0.2"/>
    <n v="62615.45"/>
    <n v="1"/>
    <n v="1.56"/>
    <n v="0"/>
    <n v="67.12"/>
    <n v="0"/>
    <n v="0"/>
    <n v="57.49"/>
    <n v="0"/>
    <n v="0"/>
    <n v="0"/>
    <n v="67.12"/>
    <n v="67.12"/>
    <n v="0"/>
    <n v="0"/>
    <n v="0"/>
    <n v="57.49"/>
    <n v="0"/>
    <n v="0"/>
    <n v="0"/>
    <n v="-67.32352941176471"/>
    <n v="-26"/>
    <n v="4.4705882352941178"/>
    <n v="-64.617647058823536"/>
    <n v="-37.515151515151516"/>
    <n v="12.212121212121213"/>
    <n v="0"/>
    <n v="0"/>
    <n v="0"/>
    <n v="0"/>
    <n v="0"/>
    <n v="1359"/>
    <n v="228"/>
    <n v="147.9"/>
    <n v="497"/>
    <n v="497"/>
    <n v="1359"/>
    <n v="228"/>
    <n v="147.9"/>
    <n v="1525"/>
    <n v="3287"/>
    <n v="309"/>
    <n v="806"/>
    <n v="0"/>
    <n v="0"/>
    <n v="0"/>
    <n v="0"/>
    <n v="0"/>
    <n v="0"/>
    <n v="1"/>
    <n v="6"/>
    <n v="24"/>
    <n v="0"/>
    <n v="764"/>
    <n v="5"/>
    <n v="0"/>
    <n v="0"/>
    <n v="0"/>
    <n v="0"/>
    <n v="0"/>
    <n v="0"/>
    <n v="0"/>
    <n v="0"/>
    <n v="0"/>
    <n v="0"/>
    <n v="1506.9"/>
    <n v="0"/>
    <n v="0"/>
    <n v="0"/>
    <n v="0"/>
    <n v="0"/>
    <n v="0"/>
    <n v="1506.9"/>
    <n v="1506.9"/>
    <n v="9.7741935483870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420809248554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1"/>
    <s v="London"/>
    <x v="2"/>
    <x v="0"/>
    <n v="687"/>
    <n v="1069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1419999999999999"/>
    <n v="0"/>
    <n v="0"/>
    <n v="0"/>
    <n v="0"/>
    <n v="0"/>
    <n v="0"/>
    <n v="2.1419999999999999"/>
    <n v="0.35699999999999998"/>
    <n v="274.38"/>
    <n v="0"/>
    <n v="0"/>
    <n v="0"/>
    <n v="91.03"/>
    <n v="1.137"/>
    <n v="0"/>
    <n v="0"/>
    <n v="177"/>
    <n v="0"/>
    <n v="0"/>
    <n v="0"/>
    <n v="0"/>
    <n v="0"/>
    <n v="0"/>
    <n v="0.17100000000000001"/>
    <n v="5.0469999999999997"/>
    <n v="0"/>
    <n v="0"/>
    <n v="0"/>
    <n v="0"/>
    <n v="0"/>
    <n v="0"/>
    <n v="0"/>
    <n v="0"/>
    <n v="0"/>
    <n v="0"/>
    <n v="0"/>
    <n v="0"/>
    <n v="743"/>
    <n v="80"/>
    <n v="157"/>
    <n v="974"/>
    <n v="11"/>
    <n v="956"/>
    <n v="363"/>
    <n v="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8"/>
    <n v="170"/>
    <n v="143.1"/>
    <n v="0"/>
    <n v="0"/>
    <n v="0"/>
    <n v="0"/>
    <n v="0"/>
    <n v="0"/>
    <n v="0"/>
    <n v="0"/>
    <n v="0"/>
    <n v="0"/>
    <n v="0"/>
    <n v="0"/>
    <n v="9"/>
    <n v="0"/>
    <n v="0"/>
    <n v="0"/>
    <n v="1.5"/>
    <n v="0"/>
    <n v="3.5"/>
    <n v="2.5"/>
    <n v="-3.1214285714285728"/>
    <n v="-0.605803571428572"/>
    <n v="-1.0357142857142856"/>
    <n v="-0.47017720131530877"/>
    <n v="3287"/>
    <n v="2.00790594172171"/>
    <n v="3.8457033633688802"/>
    <n v="4.58202162339051"/>
    <n v="0"/>
    <n v="3.4851448534740599"/>
    <n v="0"/>
    <n v="0.77100000000000002"/>
    <n v="2"/>
    <n v="0.9"/>
    <n v="0.153"/>
    <n v="7.5999999999999998E-2"/>
    <n v="0.159"/>
    <n v="66874.36"/>
    <n v="1"/>
    <n v="1.61"/>
    <n v="0"/>
    <n v="61.356999999999999"/>
    <n v="0"/>
    <n v="0"/>
    <n v="51.91"/>
    <n v="0"/>
    <n v="0"/>
    <n v="0"/>
    <n v="61.356999999999999"/>
    <n v="61.356999999999999"/>
    <n v="0"/>
    <n v="0"/>
    <n v="0"/>
    <n v="51.91"/>
    <n v="0"/>
    <n v="0"/>
    <n v="0"/>
    <n v="-61.235294117647058"/>
    <n v="-24.588235294117649"/>
    <n v="2.5757575757575757"/>
    <n v="-65.411764705882348"/>
    <n v="-62.588235294117645"/>
    <n v="24.272727272727273"/>
    <n v="0"/>
    <n v="0"/>
    <n v="0"/>
    <n v="0"/>
    <n v="0"/>
    <n v="958"/>
    <n v="170"/>
    <n v="152.1"/>
    <n v="459"/>
    <n v="459"/>
    <n v="958"/>
    <n v="170"/>
    <n v="152.1"/>
    <n v="864"/>
    <n v="1667"/>
    <n v="424"/>
    <n v="883"/>
    <n v="0"/>
    <n v="0"/>
    <n v="0"/>
    <n v="0"/>
    <n v="0"/>
    <n v="0"/>
    <n v="0"/>
    <n v="27"/>
    <n v="28"/>
    <n v="177"/>
    <n v="635"/>
    <n v="3"/>
    <n v="0"/>
    <n v="0"/>
    <n v="0"/>
    <n v="0"/>
    <n v="0"/>
    <n v="0"/>
    <n v="0"/>
    <n v="0"/>
    <n v="0"/>
    <n v="0"/>
    <n v="1101.0999999999999"/>
    <n v="0"/>
    <n v="0"/>
    <n v="0"/>
    <n v="0"/>
    <n v="9"/>
    <n v="0"/>
    <n v="1110.0999999999999"/>
    <n v="1110.0999999999999"/>
    <n v="0"/>
    <n v="11"/>
    <n v="1.6011644832605532E-2"/>
    <n v="0"/>
    <n v="0"/>
    <n v="0"/>
    <n v="0"/>
    <n v="0"/>
    <n v="0.49344978165938863"/>
    <n v="0"/>
    <n v="0"/>
    <n v="0"/>
    <n v="339"/>
    <n v="0"/>
    <n v="0"/>
    <n v="0"/>
    <n v="0"/>
    <n v="0"/>
    <n v="0"/>
    <n v="0"/>
    <n v="0"/>
    <n v="0"/>
    <n v="0"/>
    <n v="0"/>
    <n v="0"/>
    <n v="1.6027656477438135"/>
    <n v="0"/>
    <n v="0"/>
    <n v="0"/>
    <n v="0"/>
    <n v="1.3100436681222707E-2"/>
    <n v="0"/>
    <n v="0"/>
    <n v="0"/>
    <n v="11"/>
    <n v="0"/>
    <n v="0"/>
    <n v="0"/>
    <n v="0"/>
    <n v="0"/>
    <n v="0"/>
    <n v="0"/>
    <n v="0"/>
    <n v="0"/>
    <n v="0"/>
    <n v="0"/>
    <n v="0"/>
    <n v="0"/>
    <n v="339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602"/>
    <s v="London"/>
    <x v="2"/>
    <x v="0"/>
    <n v="686"/>
    <n v="1015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070000000000001"/>
    <n v="0"/>
    <n v="0"/>
    <n v="0"/>
    <n v="0"/>
    <n v="0"/>
    <n v="0"/>
    <n v="2.0070000000000001"/>
    <n v="0.315"/>
    <n v="256.409999999999"/>
    <n v="0"/>
    <n v="0"/>
    <n v="0"/>
    <n v="89.82"/>
    <n v="1.24"/>
    <n v="0"/>
    <n v="0"/>
    <n v="168"/>
    <n v="0"/>
    <n v="0"/>
    <n v="0"/>
    <n v="0"/>
    <n v="0"/>
    <n v="0"/>
    <n v="0.36799999999999999"/>
    <n v="5.3120000000000003"/>
    <n v="0"/>
    <n v="0"/>
    <n v="0"/>
    <n v="0"/>
    <n v="0"/>
    <n v="0"/>
    <n v="0"/>
    <n v="0"/>
    <n v="0"/>
    <n v="0"/>
    <n v="0"/>
    <n v="0"/>
    <n v="747"/>
    <n v="71"/>
    <n v="115"/>
    <n v="683"/>
    <n v="0"/>
    <n v="811"/>
    <n v="10460"/>
    <n v="1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6"/>
    <n v="14"/>
    <n v="0"/>
    <n v="0"/>
    <n v="0"/>
    <n v="0"/>
    <n v="645.79999999999995"/>
    <n v="112"/>
    <n v="70.2"/>
    <n v="0"/>
    <n v="0"/>
    <n v="0"/>
    <n v="0"/>
    <n v="0"/>
    <n v="0"/>
    <n v="0"/>
    <n v="0"/>
    <n v="0"/>
    <n v="0"/>
    <n v="0"/>
    <n v="0"/>
    <n v="0"/>
    <n v="0"/>
    <n v="0"/>
    <n v="0"/>
    <n v="4.3"/>
    <n v="0"/>
    <n v="9.3000000000000007"/>
    <n v="3.4"/>
    <n v="2.6785714285714279"/>
    <n v="0.51985432330827086"/>
    <n v="1.7642857142857142"/>
    <n v="0.8009225429302157"/>
    <n v="2945"/>
    <n v="1.97245508781281"/>
    <n v="3.7768014652378699"/>
    <n v="4.5296973338815203"/>
    <n v="0"/>
    <n v="3.3308908775678101"/>
    <n v="0"/>
    <n v="0.79100000000000004"/>
    <n v="2"/>
    <n v="0.8"/>
    <n v="0.14000000000000001"/>
    <n v="6.9000000000000006E-2"/>
    <n v="0.14599999999999999"/>
    <n v="71846.710000000006"/>
    <n v="1"/>
    <n v="1.62"/>
    <n v="0"/>
    <n v="60.848999999999997"/>
    <n v="0"/>
    <n v="0"/>
    <n v="58.290000000000006"/>
    <n v="0"/>
    <n v="0"/>
    <n v="0"/>
    <n v="60.848999999999997"/>
    <n v="60.848999999999997"/>
    <n v="0"/>
    <n v="0"/>
    <n v="0"/>
    <n v="58.290000000000006"/>
    <n v="0"/>
    <n v="0"/>
    <n v="0"/>
    <n v="-60.911764705882355"/>
    <n v="-22.5"/>
    <n v="15.454545454545455"/>
    <n v="-66.029411764705884"/>
    <n v="-62.911764705882355"/>
    <n v="24.727272727272727"/>
    <n v="0"/>
    <n v="0"/>
    <n v="0"/>
    <n v="0"/>
    <n v="0"/>
    <n v="706.4"/>
    <n v="126"/>
    <n v="70.2"/>
    <n v="9968"/>
    <n v="9968"/>
    <n v="706.4"/>
    <n v="126"/>
    <n v="70.2"/>
    <n v="1054"/>
    <n v="2175"/>
    <n v="89432"/>
    <n v="99400"/>
    <n v="0"/>
    <n v="0"/>
    <n v="0"/>
    <n v="0"/>
    <n v="0"/>
    <n v="0"/>
    <n v="0"/>
    <n v="98836"/>
    <n v="21"/>
    <n v="0"/>
    <n v="535"/>
    <n v="4"/>
    <n v="0"/>
    <n v="0"/>
    <n v="0"/>
    <n v="0"/>
    <n v="0"/>
    <n v="0"/>
    <n v="0"/>
    <n v="0"/>
    <n v="60.6"/>
    <n v="0"/>
    <n v="716"/>
    <n v="0"/>
    <n v="0"/>
    <n v="0"/>
    <n v="0"/>
    <n v="0"/>
    <n v="0"/>
    <n v="776.6"/>
    <n v="776.6"/>
    <n v="0"/>
    <n v="0"/>
    <n v="0"/>
    <n v="0"/>
    <n v="0"/>
    <n v="0"/>
    <n v="0"/>
    <n v="0"/>
    <n v="2.055393586005831"/>
    <n v="0"/>
    <n v="0"/>
    <n v="0"/>
    <n v="1410"/>
    <n v="0"/>
    <n v="0"/>
    <n v="0"/>
    <n v="0"/>
    <n v="0"/>
    <n v="0"/>
    <n v="0"/>
    <n v="0"/>
    <n v="0"/>
    <n v="0"/>
    <n v="8.8338192419825073E-2"/>
    <n v="0"/>
    <n v="1.0437317784256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3"/>
    <s v="London"/>
    <x v="2"/>
    <x v="0"/>
    <n v="810"/>
    <n v="1029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2.0099999999999998"/>
    <n v="0"/>
    <n v="0"/>
    <n v="0"/>
    <n v="0"/>
    <n v="0"/>
    <n v="0"/>
    <n v="2.0099999999999998"/>
    <n v="0.34499999999999997"/>
    <n v="281.81"/>
    <n v="0"/>
    <n v="0"/>
    <n v="0"/>
    <n v="98.69"/>
    <n v="1.105"/>
    <n v="0"/>
    <n v="0"/>
    <n v="177"/>
    <n v="0"/>
    <n v="0"/>
    <n v="0"/>
    <n v="0"/>
    <n v="0"/>
    <n v="0"/>
    <n v="0.25600000000000001"/>
    <n v="5.0330000000000004"/>
    <n v="0"/>
    <n v="0"/>
    <n v="0"/>
    <n v="0"/>
    <n v="0"/>
    <n v="0"/>
    <n v="0"/>
    <n v="0"/>
    <n v="0"/>
    <n v="0"/>
    <n v="0"/>
    <n v="0"/>
    <n v="790"/>
    <n v="86"/>
    <n v="227"/>
    <n v="897"/>
    <n v="0"/>
    <n v="696"/>
    <n v="12377"/>
    <n v="1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.6"/>
    <n v="26"/>
    <n v="5.7"/>
    <n v="0"/>
    <n v="0"/>
    <n v="0"/>
    <n v="786.4"/>
    <n v="123"/>
    <n v="158"/>
    <n v="0"/>
    <n v="0"/>
    <n v="0"/>
    <n v="0"/>
    <n v="0"/>
    <n v="0"/>
    <n v="0"/>
    <n v="0"/>
    <n v="0"/>
    <n v="0"/>
    <n v="0"/>
    <n v="0"/>
    <n v="5.7"/>
    <n v="0"/>
    <n v="0"/>
    <n v="0"/>
    <n v="1.3"/>
    <n v="0"/>
    <n v="8.1999999999999993"/>
    <n v="0"/>
    <n v="1.5785714285714265"/>
    <n v="0.30636748120300727"/>
    <n v="-1.2357142857142855"/>
    <n v="-0.56097004018998908"/>
    <n v="2695"/>
    <n v="1.9401588766747699"/>
    <n v="3.7089647742127601"/>
    <n v="4.4473941471395504"/>
    <n v="0"/>
    <n v="3.29783790891197"/>
    <n v="0"/>
    <n v="0.8"/>
    <n v="1.9"/>
    <n v="0.8"/>
    <n v="0.13600000000000001"/>
    <n v="6.4000000000000001E-2"/>
    <n v="0.14899999999999999"/>
    <n v="77504.42"/>
    <n v="1"/>
    <n v="1.62"/>
    <n v="0"/>
    <n v="60.587000000000003"/>
    <n v="0"/>
    <n v="0"/>
    <n v="59.599969897652002"/>
    <n v="0"/>
    <n v="0"/>
    <n v="0"/>
    <n v="60.587000000000003"/>
    <n v="60.587000000000003"/>
    <n v="0"/>
    <n v="0"/>
    <n v="0"/>
    <n v="59.599969897652002"/>
    <n v="0"/>
    <n v="0"/>
    <n v="0"/>
    <n v="-62.941176470588232"/>
    <n v="-24.5"/>
    <n v="-3.4411764705882355"/>
    <n v="-67.970588235294116"/>
    <n v="-61.970588235294116"/>
    <n v="25.757575757575758"/>
    <n v="0"/>
    <n v="0"/>
    <n v="0"/>
    <n v="0"/>
    <n v="0"/>
    <n v="883"/>
    <n v="149"/>
    <n v="169.39999999999998"/>
    <n v="324"/>
    <n v="324"/>
    <n v="883"/>
    <n v="149"/>
    <n v="169.39999999999998"/>
    <n v="1049"/>
    <n v="2060"/>
    <n v="183"/>
    <n v="507"/>
    <n v="0"/>
    <n v="0"/>
    <n v="0"/>
    <n v="0"/>
    <n v="0"/>
    <n v="0"/>
    <n v="0"/>
    <n v="41"/>
    <n v="29"/>
    <n v="0"/>
    <n v="417"/>
    <n v="16"/>
    <n v="0"/>
    <n v="0"/>
    <n v="0"/>
    <n v="0"/>
    <n v="0"/>
    <n v="0"/>
    <n v="0"/>
    <n v="0"/>
    <n v="102.3"/>
    <n v="0"/>
    <n v="944.4"/>
    <n v="0"/>
    <n v="0"/>
    <n v="0"/>
    <n v="0"/>
    <n v="5.7"/>
    <n v="0"/>
    <n v="1052.4000000000001"/>
    <n v="1052.4000000000001"/>
    <n v="0"/>
    <n v="0"/>
    <n v="0"/>
    <n v="0"/>
    <n v="0"/>
    <n v="0"/>
    <n v="0"/>
    <n v="0"/>
    <n v="2.3506172839506174"/>
    <n v="0"/>
    <n v="0"/>
    <n v="0"/>
    <n v="1904"/>
    <n v="0"/>
    <n v="0"/>
    <n v="0"/>
    <n v="0"/>
    <n v="0"/>
    <n v="0"/>
    <n v="0"/>
    <n v="0"/>
    <n v="0"/>
    <n v="0"/>
    <n v="0.1262962962962963"/>
    <n v="0"/>
    <n v="1.1659259259259258"/>
    <n v="0"/>
    <n v="0"/>
    <n v="0"/>
    <n v="0"/>
    <n v="7.037037037037037E-3"/>
    <n v="0"/>
    <n v="0"/>
    <n v="0"/>
    <n v="0"/>
    <n v="0"/>
    <n v="0"/>
    <n v="0"/>
    <n v="0"/>
    <n v="0"/>
    <n v="0"/>
    <n v="0"/>
    <n v="0"/>
    <n v="0"/>
    <n v="0"/>
    <n v="0"/>
    <n v="0"/>
    <n v="0"/>
    <n v="1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4"/>
    <s v="London"/>
    <x v="2"/>
    <x v="0"/>
    <n v="921"/>
    <n v="1182"/>
    <n v="1"/>
    <n v="0"/>
    <n v="0"/>
    <n v="0"/>
    <n v="0"/>
    <n v="0"/>
    <n v="0"/>
    <n v="0"/>
    <n v="1"/>
    <n v="0"/>
    <n v="1"/>
    <n v="1"/>
    <n v="0"/>
    <n v="0"/>
    <n v="0"/>
    <n v="62.84"/>
    <n v="57.603999999999999"/>
    <n v="704"/>
    <n v="255.54399999999998"/>
    <n v="253.39099999999999"/>
    <n v="227.01300000000001"/>
    <n v="582.74"/>
    <n v="0"/>
    <n v="0"/>
    <n v="0"/>
    <n v="2.153"/>
    <n v="0.36"/>
    <n v="305.7"/>
    <n v="0"/>
    <n v="0"/>
    <n v="0"/>
    <n v="76.84"/>
    <n v="1.131"/>
    <n v="16.2"/>
    <n v="0.13400000000000001"/>
    <n v="172"/>
    <n v="0"/>
    <n v="0"/>
    <n v="0"/>
    <n v="0"/>
    <n v="0"/>
    <n v="0"/>
    <n v="0.17199999999999999"/>
    <n v="5.3849999999999998"/>
    <n v="0"/>
    <n v="0"/>
    <n v="0"/>
    <n v="0"/>
    <n v="0"/>
    <n v="0"/>
    <n v="0"/>
    <n v="0"/>
    <n v="0"/>
    <n v="0"/>
    <n v="0"/>
    <n v="0"/>
    <n v="733"/>
    <n v="82"/>
    <n v="268"/>
    <n v="870"/>
    <n v="0"/>
    <n v="923"/>
    <n v="13479"/>
    <n v="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4"/>
    <n v="31"/>
    <n v="5.7"/>
    <n v="0"/>
    <n v="0"/>
    <n v="0"/>
    <n v="744.6"/>
    <n v="116"/>
    <n v="178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6.3"/>
    <n v="0"/>
    <n v="-0.32142857142857295"/>
    <n v="-6.238251879699281E-2"/>
    <n v="-2.2357142857142858"/>
    <n v="-1.0149342345633907"/>
    <n v="2464"/>
    <n v="1.9130639008180901"/>
    <n v="3.63983835640204"/>
    <n v="4.4653914671217896"/>
    <n v="0"/>
    <n v="3.2317722595085399"/>
    <n v="0"/>
    <n v="0.78700000000000003"/>
    <n v="1.9"/>
    <n v="0.8"/>
    <n v="0.14599999999999999"/>
    <n v="6.7000000000000004E-2"/>
    <n v="0.156"/>
    <n v="80975.789999999994"/>
    <n v="1"/>
    <n v="1.64"/>
    <n v="10.285"/>
    <n v="21.024000000000001"/>
    <n v="0"/>
    <n v="42.210000000000015"/>
    <n v="16.739999999999998"/>
    <n v="0"/>
    <n v="0"/>
    <n v="0"/>
    <n v="21.024000000000001"/>
    <n v="21.024000000000001"/>
    <n v="0"/>
    <n v="0"/>
    <n v="0"/>
    <n v="16.739999999999998"/>
    <n v="0"/>
    <n v="0"/>
    <n v="0"/>
    <n v="-63.382352941176471"/>
    <n v="-23.5"/>
    <n v="-9.0606060606060606"/>
    <n v="-68.558823529411768"/>
    <n v="-62.294117647058826"/>
    <n v="26.242424242424242"/>
    <n v="0"/>
    <n v="0"/>
    <n v="0"/>
    <n v="0"/>
    <n v="0"/>
    <n v="869"/>
    <n v="147"/>
    <n v="183.7"/>
    <n v="4493"/>
    <n v="4493"/>
    <n v="869"/>
    <n v="147"/>
    <n v="183.7"/>
    <n v="1398"/>
    <n v="2940"/>
    <n v="24658"/>
    <n v="29151"/>
    <n v="0"/>
    <n v="0"/>
    <n v="0"/>
    <n v="0"/>
    <n v="0"/>
    <n v="0"/>
    <n v="0"/>
    <n v="28606"/>
    <n v="15"/>
    <n v="0"/>
    <n v="518"/>
    <n v="5"/>
    <n v="0"/>
    <n v="0"/>
    <n v="0"/>
    <n v="0"/>
    <n v="0"/>
    <n v="0"/>
    <n v="0"/>
    <n v="0"/>
    <n v="130.1"/>
    <n v="0"/>
    <n v="922.6"/>
    <n v="0"/>
    <n v="0"/>
    <n v="0"/>
    <n v="0"/>
    <n v="0"/>
    <n v="0"/>
    <n v="1052.7"/>
    <n v="1052.7"/>
    <n v="0"/>
    <n v="0"/>
    <n v="0"/>
    <n v="0"/>
    <n v="0"/>
    <n v="0"/>
    <n v="0"/>
    <n v="0"/>
    <n v="2.6080347448425623"/>
    <n v="0"/>
    <n v="0"/>
    <n v="0"/>
    <n v="2402"/>
    <n v="0"/>
    <n v="0"/>
    <n v="0"/>
    <n v="0"/>
    <n v="0"/>
    <n v="0"/>
    <n v="0"/>
    <n v="0"/>
    <n v="0"/>
    <n v="0"/>
    <n v="0.14125950054288816"/>
    <n v="0"/>
    <n v="1.0017372421281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5"/>
    <s v="London"/>
    <x v="2"/>
    <x v="0"/>
    <n v="1057"/>
    <n v="1398"/>
    <n v="1"/>
    <n v="0"/>
    <n v="0"/>
    <n v="0"/>
    <n v="0"/>
    <n v="0"/>
    <n v="0"/>
    <n v="0"/>
    <n v="1"/>
    <n v="0"/>
    <n v="1"/>
    <n v="1"/>
    <n v="0"/>
    <n v="0"/>
    <n v="0"/>
    <n v="62.86"/>
    <n v="72.474999999999994"/>
    <n v="761"/>
    <n v="187.035"/>
    <n v="184.77500000000001"/>
    <n v="167.36199999999999"/>
    <n v="581.63"/>
    <n v="0"/>
    <n v="0"/>
    <n v="0"/>
    <n v="2.2599999999999998"/>
    <n v="0.32"/>
    <n v="252.60999999999899"/>
    <n v="0"/>
    <n v="0"/>
    <n v="0"/>
    <n v="92.64"/>
    <n v="1.0980000000000001"/>
    <n v="65.650000000000006"/>
    <n v="0.90800000000000003"/>
    <n v="301"/>
    <n v="1"/>
    <n v="0"/>
    <n v="0"/>
    <n v="0"/>
    <n v="0"/>
    <n v="0"/>
    <n v="0.14299999999999999"/>
    <n v="6.3120000000000003"/>
    <n v="0"/>
    <n v="0"/>
    <n v="0"/>
    <n v="0"/>
    <n v="0"/>
    <n v="0"/>
    <n v="0"/>
    <n v="0"/>
    <n v="0"/>
    <n v="0"/>
    <n v="0"/>
    <n v="0"/>
    <n v="857"/>
    <n v="74"/>
    <n v="200"/>
    <n v="1203"/>
    <n v="0"/>
    <n v="1179"/>
    <n v="16530"/>
    <n v="3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2"/>
    <n v="38"/>
    <n v="5.7"/>
    <n v="0"/>
    <n v="0"/>
    <n v="0"/>
    <n v="1047.4000000000001"/>
    <n v="159"/>
    <n v="118.2"/>
    <n v="0"/>
    <n v="0"/>
    <n v="0"/>
    <n v="0"/>
    <n v="0"/>
    <n v="0"/>
    <n v="0"/>
    <n v="0"/>
    <n v="0"/>
    <n v="0"/>
    <n v="0"/>
    <n v="0"/>
    <n v="24"/>
    <n v="0"/>
    <n v="0"/>
    <n v="0"/>
    <n v="6.4"/>
    <n v="0"/>
    <n v="7.4"/>
    <n v="0"/>
    <n v="0.77857142857142758"/>
    <n v="0.15110432330827056"/>
    <n v="3.8642857142857148"/>
    <n v="1.7542473511143595"/>
    <n v="2108"/>
    <n v="2.03715005987593"/>
    <n v="3.7947386190225298"/>
    <n v="4.6421838981316501"/>
    <n v="0"/>
    <n v="3.4049056108967601"/>
    <n v="0"/>
    <n v="0.752"/>
    <n v="2"/>
    <n v="0.9"/>
    <n v="0.16300000000000001"/>
    <n v="8.5000000000000006E-2"/>
    <n v="0.20799999999999999"/>
    <n v="81114.62"/>
    <n v="1"/>
    <n v="1.63"/>
    <n v="29.442"/>
    <n v="33.627000000000002"/>
    <n v="0"/>
    <n v="117.55999999999999"/>
    <n v="71.62"/>
    <n v="0"/>
    <n v="0"/>
    <n v="1.198"/>
    <n v="32.429000000000002"/>
    <n v="33.627000000000002"/>
    <n v="0"/>
    <n v="0"/>
    <n v="35.94"/>
    <n v="35.68"/>
    <n v="0"/>
    <n v="0"/>
    <n v="0"/>
    <n v="-61.352941176470587"/>
    <n v="-14.235294117647058"/>
    <n v="35.848484848484851"/>
    <n v="-64.82352941176471"/>
    <n v="-59.970588235294116"/>
    <n v="24.757575757575758"/>
    <n v="0"/>
    <n v="0"/>
    <n v="0"/>
    <n v="0"/>
    <n v="0"/>
    <n v="1218.6000000000001"/>
    <n v="197"/>
    <n v="147.9"/>
    <n v="653"/>
    <n v="653"/>
    <n v="1218.6000000000001"/>
    <n v="197"/>
    <n v="147.9"/>
    <n v="1294"/>
    <n v="2263"/>
    <n v="1310"/>
    <n v="1963"/>
    <n v="0"/>
    <n v="0"/>
    <n v="0"/>
    <n v="0"/>
    <n v="1"/>
    <n v="0"/>
    <n v="0"/>
    <n v="1175"/>
    <n v="19"/>
    <n v="0"/>
    <n v="748"/>
    <n v="10"/>
    <n v="0"/>
    <n v="0"/>
    <n v="0"/>
    <n v="0"/>
    <n v="0"/>
    <n v="0"/>
    <n v="0"/>
    <n v="0"/>
    <n v="176.89999999999998"/>
    <n v="0"/>
    <n v="1165.6000000000001"/>
    <n v="0"/>
    <n v="0"/>
    <n v="0"/>
    <n v="0"/>
    <n v="24"/>
    <n v="0"/>
    <n v="1366.5"/>
    <n v="1366.5"/>
    <n v="0"/>
    <n v="0"/>
    <n v="0"/>
    <n v="0"/>
    <n v="0"/>
    <n v="0"/>
    <n v="0"/>
    <n v="0"/>
    <n v="2.8476821192052979"/>
    <n v="0"/>
    <n v="0"/>
    <n v="0"/>
    <n v="3010"/>
    <n v="0"/>
    <n v="0"/>
    <n v="0"/>
    <n v="0"/>
    <n v="0"/>
    <n v="0"/>
    <n v="0"/>
    <n v="0"/>
    <n v="0"/>
    <n v="0"/>
    <n v="0.16736045411542097"/>
    <n v="0"/>
    <n v="1.1027436140018922"/>
    <n v="0"/>
    <n v="0"/>
    <n v="0"/>
    <n v="0"/>
    <n v="2.2705771050141911E-2"/>
    <n v="0"/>
    <n v="0"/>
    <n v="0"/>
    <n v="0"/>
    <n v="0"/>
    <n v="0"/>
    <n v="0"/>
    <n v="0"/>
    <n v="0"/>
    <n v="0"/>
    <n v="0"/>
    <n v="0"/>
    <n v="0"/>
    <n v="0"/>
    <n v="0"/>
    <n v="0"/>
    <n v="0"/>
    <n v="3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6"/>
    <s v="London"/>
    <x v="2"/>
    <x v="0"/>
    <n v="1421"/>
    <n v="1774"/>
    <n v="1"/>
    <n v="0"/>
    <n v="0"/>
    <n v="0"/>
    <n v="0"/>
    <n v="0"/>
    <n v="0"/>
    <n v="0"/>
    <n v="1"/>
    <n v="0"/>
    <n v="1"/>
    <n v="1"/>
    <n v="0"/>
    <n v="0"/>
    <n v="0"/>
    <n v="60.7"/>
    <n v="61.344000000000001"/>
    <n v="673"/>
    <n v="168.26400000000001"/>
    <n v="166.01400000000001"/>
    <n v="149.59399999999999"/>
    <n v="582.86"/>
    <n v="0"/>
    <n v="0"/>
    <n v="0"/>
    <n v="2.25"/>
    <n v="0.33600000000000002"/>
    <n v="293.58999999999997"/>
    <n v="0"/>
    <n v="0"/>
    <n v="0"/>
    <n v="151.66"/>
    <n v="1.3779999999999999"/>
    <n v="111.54"/>
    <n v="1.0740000000000001"/>
    <n v="257"/>
    <n v="0"/>
    <n v="0"/>
    <n v="0"/>
    <n v="0"/>
    <n v="0"/>
    <n v="0"/>
    <n v="0.17399999999999999"/>
    <n v="7.0119999999999996"/>
    <n v="0"/>
    <n v="0"/>
    <n v="0"/>
    <n v="0"/>
    <n v="0"/>
    <n v="0"/>
    <n v="0"/>
    <n v="0"/>
    <n v="0"/>
    <n v="0"/>
    <n v="0"/>
    <n v="0"/>
    <n v="949"/>
    <n v="89"/>
    <n v="196"/>
    <n v="1844"/>
    <n v="17"/>
    <n v="1336"/>
    <n v="19719"/>
    <n v="3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.8"/>
    <n v="62"/>
    <n v="22.8"/>
    <n v="0"/>
    <n v="0"/>
    <n v="0"/>
    <n v="1520.3"/>
    <n v="219"/>
    <n v="165.9"/>
    <n v="0"/>
    <n v="0"/>
    <n v="0"/>
    <n v="0"/>
    <n v="0"/>
    <n v="0"/>
    <n v="0"/>
    <n v="0"/>
    <n v="0"/>
    <n v="0"/>
    <n v="0"/>
    <n v="0"/>
    <n v="5.7"/>
    <n v="0"/>
    <n v="0"/>
    <n v="0"/>
    <n v="1.8"/>
    <n v="0"/>
    <n v="5.9"/>
    <n v="0"/>
    <n v="-0.72142857142857242"/>
    <n v="-0.14001409774436116"/>
    <n v="-0.73571428571428554"/>
    <n v="-0.33398794300328827"/>
    <n v="1540"/>
    <n v="1.9349969414558601"/>
    <n v="3.7011432663046699"/>
    <n v="4.4869218159789002"/>
    <n v="0"/>
    <n v="3.2288327201602001"/>
    <n v="0"/>
    <n v="0.77500000000000002"/>
    <n v="1.9"/>
    <n v="0.8"/>
    <n v="0.15"/>
    <n v="7.4999999999999997E-2"/>
    <n v="0.222"/>
    <n v="84542.49"/>
    <n v="1"/>
    <n v="1.6"/>
    <n v="30.701000000000001"/>
    <n v="47.27"/>
    <n v="0"/>
    <n v="126.28999999999999"/>
    <n v="108.91"/>
    <n v="0"/>
    <n v="0"/>
    <n v="2"/>
    <n v="45.27"/>
    <n v="47.27"/>
    <n v="0"/>
    <n v="0"/>
    <n v="48.55"/>
    <n v="60.359999999999992"/>
    <n v="0"/>
    <n v="0"/>
    <n v="0"/>
    <n v="-66.235294117647058"/>
    <n v="-18.911764705882351"/>
    <n v="-0.41176470588235292"/>
    <n v="-64.941176470588232"/>
    <n v="-36.212121212121211"/>
    <n v="15.212121212121213"/>
    <n v="0"/>
    <n v="0"/>
    <n v="0"/>
    <n v="0"/>
    <n v="0"/>
    <n v="1783.1"/>
    <n v="281"/>
    <n v="194.4"/>
    <n v="650"/>
    <n v="650"/>
    <n v="1783.1"/>
    <n v="281"/>
    <n v="194.4"/>
    <n v="1772"/>
    <n v="3277"/>
    <n v="257"/>
    <n v="907"/>
    <n v="0"/>
    <n v="0"/>
    <n v="0"/>
    <n v="0"/>
    <n v="0"/>
    <n v="1"/>
    <n v="0"/>
    <n v="52"/>
    <n v="22"/>
    <n v="0"/>
    <n v="811"/>
    <n v="11"/>
    <n v="0"/>
    <n v="0"/>
    <n v="0"/>
    <n v="0"/>
    <n v="0"/>
    <n v="0"/>
    <n v="0"/>
    <n v="0"/>
    <n v="285.60000000000002"/>
    <n v="0"/>
    <n v="1686.2"/>
    <n v="0"/>
    <n v="0"/>
    <n v="0"/>
    <n v="0"/>
    <n v="5.7"/>
    <n v="0"/>
    <n v="1977.5"/>
    <n v="1977.5000000000002"/>
    <n v="0"/>
    <n v="17"/>
    <n v="1.1963406052076003E-2"/>
    <n v="0"/>
    <n v="0"/>
    <n v="0"/>
    <n v="0"/>
    <n v="0"/>
    <n v="2.7234342012667137"/>
    <n v="0"/>
    <n v="0"/>
    <n v="0"/>
    <n v="3870"/>
    <n v="0"/>
    <n v="0"/>
    <n v="0"/>
    <n v="0"/>
    <n v="0"/>
    <n v="0"/>
    <n v="0"/>
    <n v="0"/>
    <n v="0"/>
    <n v="0"/>
    <n v="0.20098522167487687"/>
    <n v="0"/>
    <n v="1.1866291344123856"/>
    <n v="0"/>
    <n v="0"/>
    <n v="0"/>
    <n v="0"/>
    <n v="4.0112596762843069E-3"/>
    <n v="0"/>
    <n v="0"/>
    <n v="0"/>
    <n v="17"/>
    <n v="0"/>
    <n v="0"/>
    <n v="0"/>
    <n v="0"/>
    <n v="0"/>
    <n v="0"/>
    <n v="0"/>
    <n v="0"/>
    <n v="0"/>
    <n v="0"/>
    <n v="0"/>
    <n v="0"/>
    <n v="0"/>
    <n v="387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</r>
  <r>
    <x v="607"/>
    <s v="London"/>
    <x v="2"/>
    <x v="0"/>
    <n v="1256"/>
    <n v="1598"/>
    <n v="1"/>
    <n v="0"/>
    <n v="0"/>
    <n v="0"/>
    <n v="0"/>
    <n v="0"/>
    <n v="0"/>
    <n v="0"/>
    <n v="1"/>
    <n v="0"/>
    <n v="1"/>
    <n v="1"/>
    <n v="0"/>
    <n v="0"/>
    <n v="0"/>
    <n v="60.69"/>
    <n v="54.536000000000001"/>
    <n v="626"/>
    <n v="205.453"/>
    <n v="203.12899999999999"/>
    <n v="182.18299999999999"/>
    <n v="640.79"/>
    <n v="0"/>
    <n v="0"/>
    <n v="0"/>
    <n v="2.3239999999999998"/>
    <n v="0.313"/>
    <n v="279.5"/>
    <n v="0"/>
    <n v="0"/>
    <n v="0"/>
    <n v="119.31"/>
    <n v="1.1439999999999999"/>
    <n v="114.69"/>
    <n v="0.73799999999999999"/>
    <n v="222"/>
    <n v="0"/>
    <n v="0"/>
    <n v="0"/>
    <n v="0"/>
    <n v="0"/>
    <n v="0"/>
    <n v="0.17899999999999999"/>
    <n v="5.9340000000000002"/>
    <n v="0"/>
    <n v="0"/>
    <n v="0"/>
    <n v="0"/>
    <n v="0"/>
    <n v="0"/>
    <n v="0"/>
    <n v="0"/>
    <n v="0"/>
    <n v="0"/>
    <n v="0"/>
    <n v="0"/>
    <n v="874"/>
    <n v="116"/>
    <n v="119"/>
    <n v="1692"/>
    <n v="0"/>
    <n v="1247"/>
    <n v="16476"/>
    <n v="3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.3"/>
    <n v="45"/>
    <n v="5.7"/>
    <n v="0"/>
    <n v="0"/>
    <n v="0"/>
    <n v="1561.3"/>
    <n v="223"/>
    <n v="66.7"/>
    <n v="0"/>
    <n v="0"/>
    <n v="0"/>
    <n v="0"/>
    <n v="0"/>
    <n v="0"/>
    <n v="0"/>
    <n v="0"/>
    <n v="0"/>
    <n v="0"/>
    <n v="0"/>
    <n v="0"/>
    <n v="0"/>
    <n v="0"/>
    <n v="0"/>
    <n v="0"/>
    <n v="5.8"/>
    <n v="0"/>
    <n v="1.8"/>
    <n v="0"/>
    <n v="-2.1071428571428568"/>
    <n v="-7.9710996240601489E-2"/>
    <n v="3.0946428571428566"/>
    <n v="1.4988439669346003"/>
    <n v="1338"/>
    <n v="2.0666321747973102"/>
    <n v="3.9201480873433399"/>
    <n v="4.6568539057930201"/>
    <n v="0"/>
    <n v="3.37874824917865"/>
    <n v="0"/>
    <n v="0.75900000000000001"/>
    <n v="2"/>
    <n v="1"/>
    <n v="0.161"/>
    <n v="0.08"/>
    <n v="0.23499999999999999"/>
    <n v="66791.33"/>
    <n v="1"/>
    <n v="1.56"/>
    <n v="29.033999999999999"/>
    <n v="25.183"/>
    <n v="0"/>
    <n v="121.85999999999999"/>
    <n v="93.45"/>
    <n v="0"/>
    <n v="0"/>
    <n v="2.544"/>
    <n v="22.638999999999999"/>
    <n v="25.183"/>
    <n v="0"/>
    <n v="0"/>
    <n v="49.16"/>
    <n v="44.290000000000006"/>
    <n v="0"/>
    <n v="0"/>
    <n v="0"/>
    <n v="-73"/>
    <n v="-33.970588235294116"/>
    <n v="-38.294117647058826"/>
    <n v="-69.852941176470594"/>
    <n v="-40.848484848484851"/>
    <n v="13.818181818181818"/>
    <n v="0"/>
    <n v="0"/>
    <n v="0"/>
    <n v="0"/>
    <n v="0"/>
    <n v="1746.6"/>
    <n v="268"/>
    <n v="72.400000000000006"/>
    <n v="527"/>
    <n v="527"/>
    <n v="1746.6"/>
    <n v="268"/>
    <n v="72.400000000000006"/>
    <n v="1826"/>
    <n v="3657"/>
    <n v="242"/>
    <n v="769"/>
    <n v="0"/>
    <n v="0"/>
    <n v="0"/>
    <n v="0"/>
    <n v="0"/>
    <n v="0"/>
    <n v="1"/>
    <n v="35"/>
    <n v="16"/>
    <n v="0"/>
    <n v="699"/>
    <n v="6"/>
    <n v="0"/>
    <n v="0"/>
    <n v="0"/>
    <n v="0"/>
    <n v="0"/>
    <n v="0"/>
    <n v="0"/>
    <n v="0"/>
    <n v="191"/>
    <n v="0"/>
    <n v="1628"/>
    <n v="0"/>
    <n v="0"/>
    <n v="0"/>
    <n v="0"/>
    <n v="0"/>
    <n v="0"/>
    <n v="1819"/>
    <n v="1819"/>
    <n v="0"/>
    <n v="0"/>
    <n v="0"/>
    <n v="0"/>
    <n v="0"/>
    <n v="0"/>
    <n v="0"/>
    <n v="0"/>
    <n v="3.1361464968152868"/>
    <n v="0"/>
    <n v="0"/>
    <n v="0"/>
    <n v="3939"/>
    <n v="0"/>
    <n v="0"/>
    <n v="0"/>
    <n v="0"/>
    <n v="0"/>
    <n v="0"/>
    <n v="0"/>
    <n v="0"/>
    <n v="0"/>
    <n v="0"/>
    <n v="0.15207006369426751"/>
    <n v="0"/>
    <n v="1.2961783439490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8"/>
    <s v="London"/>
    <x v="2"/>
    <x v="0"/>
    <n v="2017"/>
    <n v="2355"/>
    <n v="1"/>
    <n v="0"/>
    <n v="0"/>
    <n v="0"/>
    <n v="0"/>
    <n v="0"/>
    <n v="0"/>
    <n v="0"/>
    <n v="1"/>
    <n v="0"/>
    <n v="1"/>
    <n v="1"/>
    <n v="0"/>
    <n v="0"/>
    <n v="0"/>
    <n v="63.16"/>
    <n v="64.084000000000003"/>
    <n v="788"/>
    <n v="143.18199999999999"/>
    <n v="140.71899999999999"/>
    <n v="125.224"/>
    <n v="620.14"/>
    <n v="0"/>
    <n v="0"/>
    <n v="0"/>
    <n v="2.4630000000000001"/>
    <n v="0.40400000000000003"/>
    <n v="349.63"/>
    <n v="0"/>
    <n v="0"/>
    <n v="0"/>
    <n v="131.93"/>
    <n v="1.476"/>
    <n v="163.12"/>
    <n v="0.76"/>
    <n v="200"/>
    <n v="0"/>
    <n v="0"/>
    <n v="0"/>
    <n v="0"/>
    <n v="0"/>
    <n v="0"/>
    <n v="0.157"/>
    <n v="7.125"/>
    <n v="0"/>
    <n v="0"/>
    <n v="0"/>
    <n v="0"/>
    <n v="0"/>
    <n v="0"/>
    <n v="0"/>
    <n v="0"/>
    <n v="0"/>
    <n v="0"/>
    <n v="0"/>
    <n v="0"/>
    <n v="1045"/>
    <n v="205"/>
    <n v="188"/>
    <n v="1214"/>
    <n v="0"/>
    <n v="1120"/>
    <n v="13474"/>
    <n v="6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6"/>
    <n v="42"/>
    <n v="5.7"/>
    <n v="0"/>
    <n v="0"/>
    <n v="0"/>
    <n v="1098.7"/>
    <n v="160"/>
    <n v="110.4"/>
    <n v="0"/>
    <n v="0"/>
    <n v="0"/>
    <n v="0"/>
    <n v="0"/>
    <n v="0"/>
    <n v="0"/>
    <n v="0"/>
    <n v="0"/>
    <n v="0"/>
    <n v="0"/>
    <n v="0"/>
    <n v="9.1"/>
    <n v="0"/>
    <n v="0"/>
    <n v="0"/>
    <n v="0"/>
    <n v="0"/>
    <n v="-1.3"/>
    <n v="0"/>
    <n v="-5.2071428571428573"/>
    <n v="-0.19698073308270678"/>
    <n v="-2.7053571428571432"/>
    <n v="-1.3102992555717947"/>
    <n v="1795"/>
    <n v="2.41022591648961"/>
    <n v="4.2933557603586197"/>
    <n v="4.92612922378457"/>
    <n v="0"/>
    <n v="3.7718211303935099"/>
    <n v="0"/>
    <n v="0.72399999999999998"/>
    <n v="2.2999999999999998"/>
    <n v="1.3"/>
    <n v="0.17399999999999999"/>
    <n v="0.10199999999999999"/>
    <n v="0.27"/>
    <n v="59753.73"/>
    <n v="1"/>
    <n v="1.64"/>
    <n v="33.177"/>
    <n v="24.719000000000001"/>
    <n v="0"/>
    <n v="121.91000000000003"/>
    <n v="93.28"/>
    <n v="0"/>
    <n v="0"/>
    <n v="3.319"/>
    <n v="21.4"/>
    <n v="24.718999999999998"/>
    <n v="0"/>
    <n v="0"/>
    <n v="49.46"/>
    <n v="43.82"/>
    <n v="0"/>
    <n v="0"/>
    <n v="0"/>
    <n v="-64.764705882352942"/>
    <n v="-28.941176470588236"/>
    <n v="0.69696969696969702"/>
    <n v="-67.794117647058826"/>
    <n v="-64.058823529411768"/>
    <n v="25.424242424242426"/>
    <n v="0"/>
    <n v="0"/>
    <n v="0"/>
    <n v="0"/>
    <n v="0"/>
    <n v="1280.3"/>
    <n v="202"/>
    <n v="125.2"/>
    <n v="903"/>
    <n v="903"/>
    <n v="1280.3"/>
    <n v="202"/>
    <n v="125.2"/>
    <n v="3217"/>
    <n v="7099"/>
    <n v="422"/>
    <n v="1325"/>
    <n v="0"/>
    <n v="0"/>
    <n v="0"/>
    <n v="0"/>
    <n v="0"/>
    <n v="0"/>
    <n v="0"/>
    <n v="52"/>
    <n v="19"/>
    <n v="38"/>
    <n v="1199"/>
    <n v="9"/>
    <n v="0"/>
    <n v="0"/>
    <n v="0"/>
    <n v="0"/>
    <n v="0"/>
    <n v="0"/>
    <n v="0"/>
    <n v="0"/>
    <n v="187.29999999999998"/>
    <n v="0"/>
    <n v="1209.1000000000001"/>
    <n v="0"/>
    <n v="0"/>
    <n v="0"/>
    <n v="0"/>
    <n v="9.1"/>
    <n v="0"/>
    <n v="1405.5"/>
    <n v="1405.5"/>
    <n v="0"/>
    <n v="0"/>
    <n v="0"/>
    <n v="0"/>
    <n v="0"/>
    <n v="0"/>
    <n v="0"/>
    <n v="0"/>
    <n v="3.1422905304908282"/>
    <n v="0"/>
    <n v="0"/>
    <n v="0"/>
    <n v="6338"/>
    <n v="0"/>
    <n v="0"/>
    <n v="0"/>
    <n v="0"/>
    <n v="0"/>
    <n v="0"/>
    <n v="0"/>
    <n v="0"/>
    <n v="0"/>
    <n v="0"/>
    <n v="9.2860684184432316E-2"/>
    <n v="0"/>
    <n v="0.59945463559742196"/>
    <n v="0"/>
    <n v="0"/>
    <n v="0"/>
    <n v="0"/>
    <n v="4.5116509667823502E-3"/>
    <n v="0"/>
    <n v="0"/>
    <n v="0"/>
    <n v="0"/>
    <n v="0"/>
    <n v="0"/>
    <n v="0"/>
    <n v="0"/>
    <n v="0"/>
    <n v="0"/>
    <n v="0"/>
    <n v="0"/>
    <n v="0"/>
    <n v="0"/>
    <n v="0"/>
    <n v="0"/>
    <n v="0"/>
    <n v="6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9"/>
    <s v="London"/>
    <x v="2"/>
    <x v="0"/>
    <n v="1149"/>
    <n v="1463"/>
    <n v="1"/>
    <n v="0"/>
    <n v="0"/>
    <n v="0"/>
    <n v="0"/>
    <n v="0"/>
    <n v="0"/>
    <n v="0"/>
    <n v="1"/>
    <n v="0"/>
    <n v="1"/>
    <n v="1"/>
    <n v="0"/>
    <n v="0"/>
    <n v="0"/>
    <n v="63.16"/>
    <n v="58.981000000000002"/>
    <n v="637"/>
    <n v="213.58599999999998"/>
    <n v="211.392"/>
    <n v="188.46299999999999"/>
    <n v="597.15"/>
    <n v="0"/>
    <n v="0"/>
    <n v="0"/>
    <n v="2.194"/>
    <n v="0.378"/>
    <n v="312.61"/>
    <n v="0"/>
    <n v="0"/>
    <n v="0"/>
    <n v="176.69"/>
    <n v="1.1819999999999999"/>
    <n v="69.33"/>
    <n v="0.76700000000000002"/>
    <n v="183"/>
    <n v="0"/>
    <n v="0"/>
    <n v="0"/>
    <n v="0"/>
    <n v="0"/>
    <n v="0"/>
    <n v="0.30499999999999999"/>
    <n v="5.9210000000000003"/>
    <n v="0"/>
    <n v="0"/>
    <n v="0"/>
    <n v="0"/>
    <n v="0"/>
    <n v="0"/>
    <n v="0"/>
    <n v="0"/>
    <n v="0"/>
    <n v="0"/>
    <n v="0"/>
    <n v="0"/>
    <n v="746"/>
    <n v="69"/>
    <n v="208"/>
    <n v="1151"/>
    <n v="0"/>
    <n v="1089"/>
    <n v="20298"/>
    <n v="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6"/>
    <n v="38"/>
    <n v="5.7"/>
    <n v="0"/>
    <n v="0"/>
    <n v="0"/>
    <n v="994.7"/>
    <n v="156"/>
    <n v="11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5"/>
    <n v="-1.5"/>
    <n v="-4.4071428571428566"/>
    <n v="-0.1667175751879699"/>
    <n v="-2.7053571428571432"/>
    <n v="-1.3102992555717947"/>
    <n v="1658"/>
    <n v="2.1510198798618498"/>
    <n v="4.02396930090603"/>
    <n v="4.7807398731173301"/>
    <n v="0"/>
    <n v="3.4807174318479399"/>
    <n v="0"/>
    <n v="0.755"/>
    <n v="2.1"/>
    <n v="1"/>
    <n v="0.16"/>
    <n v="8.5000000000000006E-2"/>
    <n v="0.21299999999999999"/>
    <n v="66825.539999999994"/>
    <n v="1"/>
    <n v="1.65"/>
    <n v="37.994999999999997"/>
    <n v="23.352"/>
    <n v="0"/>
    <n v="121.87999999999997"/>
    <n v="93.52000000000001"/>
    <n v="0"/>
    <n v="0"/>
    <n v="3.024"/>
    <n v="20.327999999999999"/>
    <n v="23.352"/>
    <n v="0"/>
    <n v="0"/>
    <n v="49.02"/>
    <n v="44.5"/>
    <n v="0"/>
    <n v="0"/>
    <n v="0"/>
    <n v="-64.588235294117652"/>
    <n v="-26.088235294117649"/>
    <n v="-6.6969696969696972"/>
    <n v="-68.764705882352942"/>
    <n v="-64.117647058823536"/>
    <n v="26.424242424242426"/>
    <n v="0"/>
    <n v="0"/>
    <n v="0"/>
    <n v="0"/>
    <n v="0"/>
    <n v="1166.3"/>
    <n v="194"/>
    <n v="124.8"/>
    <n v="25068"/>
    <n v="25068"/>
    <n v="1166.3"/>
    <n v="194"/>
    <n v="124.8"/>
    <n v="1883"/>
    <n v="4061"/>
    <n v="313055"/>
    <n v="338123"/>
    <n v="0"/>
    <n v="0"/>
    <n v="0"/>
    <n v="0"/>
    <n v="0"/>
    <n v="0"/>
    <n v="0"/>
    <n v="337488"/>
    <n v="14"/>
    <n v="0"/>
    <n v="613"/>
    <n v="6"/>
    <n v="0"/>
    <n v="0"/>
    <n v="0"/>
    <n v="0"/>
    <n v="0"/>
    <n v="0"/>
    <n v="0"/>
    <n v="0"/>
    <n v="177.29999999999998"/>
    <n v="0"/>
    <n v="1113.8"/>
    <n v="0"/>
    <n v="0"/>
    <n v="0"/>
    <n v="0"/>
    <n v="0"/>
    <n v="0"/>
    <n v="1291.0999999999999"/>
    <n v="1291.0999999999999"/>
    <n v="0"/>
    <n v="0"/>
    <n v="0"/>
    <n v="0"/>
    <n v="0"/>
    <n v="0"/>
    <n v="0"/>
    <n v="0"/>
    <n v="3.36118363794604"/>
    <n v="0"/>
    <n v="0"/>
    <n v="0"/>
    <n v="3862"/>
    <n v="0"/>
    <n v="0"/>
    <n v="0"/>
    <n v="0"/>
    <n v="0"/>
    <n v="0"/>
    <n v="0"/>
    <n v="0"/>
    <n v="0"/>
    <n v="0"/>
    <n v="0.15430809399477804"/>
    <n v="0"/>
    <n v="0.9693646649260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s v="London"/>
    <x v="2"/>
    <x v="0"/>
    <n v="1150"/>
    <n v="1296"/>
    <n v="1"/>
    <n v="0"/>
    <n v="0"/>
    <n v="0"/>
    <n v="0"/>
    <n v="0"/>
    <n v="0"/>
    <n v="0"/>
    <n v="1"/>
    <n v="0"/>
    <n v="1"/>
    <n v="1"/>
    <n v="0"/>
    <n v="0"/>
    <n v="0"/>
    <n v="63.16"/>
    <n v="58.993000000000002"/>
    <n v="731"/>
    <n v="209.77500000000001"/>
    <n v="207.58799999999999"/>
    <n v="184.65199999999999"/>
    <n v="589.92999999999995"/>
    <n v="0"/>
    <n v="0"/>
    <n v="0"/>
    <n v="2.1869999999999998"/>
    <n v="0.34200000000000003"/>
    <n v="292.229999999999"/>
    <n v="0"/>
    <n v="0"/>
    <n v="0"/>
    <n v="143.87"/>
    <n v="1.085"/>
    <n v="40.78"/>
    <n v="1.0860000000000001"/>
    <n v="178"/>
    <n v="0"/>
    <n v="0"/>
    <n v="0"/>
    <n v="0"/>
    <n v="0"/>
    <n v="0"/>
    <n v="0.214"/>
    <n v="5.9580000000000002"/>
    <n v="0"/>
    <n v="0"/>
    <n v="0"/>
    <n v="0"/>
    <n v="0"/>
    <n v="0"/>
    <n v="0"/>
    <n v="0"/>
    <n v="0"/>
    <n v="0"/>
    <n v="0"/>
    <n v="0"/>
    <n v="752"/>
    <n v="74"/>
    <n v="216"/>
    <n v="1221"/>
    <n v="0"/>
    <n v="1095"/>
    <n v="23470"/>
    <n v="3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.2"/>
    <n v="33"/>
    <n v="28.5"/>
    <n v="0"/>
    <n v="0"/>
    <n v="0"/>
    <n v="1065.3"/>
    <n v="165"/>
    <n v="13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0.5"/>
    <n v="0"/>
    <n v="-4.4071428571428566"/>
    <n v="-0.1667175751879699"/>
    <n v="-2.7053571428571432"/>
    <n v="-1.3102992555717947"/>
    <n v="1530"/>
    <n v="2.0353207814885899"/>
    <n v="3.8769258659716801"/>
    <n v="4.61414154349713"/>
    <n v="0"/>
    <n v="3.4043979534407698"/>
    <n v="0"/>
    <n v="0.77900000000000003"/>
    <n v="2"/>
    <n v="0.9"/>
    <n v="0.14599999999999999"/>
    <n v="7.4999999999999997E-2"/>
    <n v="0.19900000000000001"/>
    <n v="75243.399999999994"/>
    <n v="1"/>
    <n v="1.65"/>
    <n v="35.39"/>
    <n v="22.643000000000001"/>
    <n v="0"/>
    <n v="117.75999999999999"/>
    <n v="98.990000000000009"/>
    <n v="0"/>
    <n v="0"/>
    <n v="3.0249999999999999"/>
    <n v="19.617999999999999"/>
    <n v="22.642999999999997"/>
    <n v="0"/>
    <n v="0"/>
    <n v="53.620000000000005"/>
    <n v="45.37"/>
    <n v="0"/>
    <n v="0"/>
    <n v="0"/>
    <n v="-61.058823529411768"/>
    <n v="-19.529411764705884"/>
    <n v="-1.0606060606060606"/>
    <n v="-67.67647058823529"/>
    <n v="-61.764705882352942"/>
    <n v="25.606060606060606"/>
    <n v="0"/>
    <n v="0"/>
    <n v="0"/>
    <n v="0"/>
    <n v="0"/>
    <n v="1191.5"/>
    <n v="198"/>
    <n v="161"/>
    <n v="16061"/>
    <n v="16061"/>
    <n v="1191.5"/>
    <n v="198"/>
    <n v="161"/>
    <n v="2324"/>
    <n v="5176"/>
    <n v="49887"/>
    <n v="65948"/>
    <n v="0"/>
    <n v="0"/>
    <n v="0"/>
    <n v="0"/>
    <n v="0"/>
    <n v="0"/>
    <n v="0"/>
    <n v="65186"/>
    <n v="19"/>
    <n v="0"/>
    <n v="733"/>
    <n v="6"/>
    <n v="0"/>
    <n v="0"/>
    <n v="0"/>
    <n v="0"/>
    <n v="0"/>
    <n v="0"/>
    <n v="0"/>
    <n v="0"/>
    <n v="154.69999999999999"/>
    <n v="0"/>
    <n v="1197.8"/>
    <n v="0"/>
    <n v="0"/>
    <n v="0"/>
    <n v="0"/>
    <n v="0"/>
    <n v="0"/>
    <n v="1352.5"/>
    <n v="1352.5"/>
    <n v="0"/>
    <n v="0"/>
    <n v="0"/>
    <n v="0"/>
    <n v="0"/>
    <n v="0"/>
    <n v="0"/>
    <n v="0"/>
    <n v="2.9243478260869566"/>
    <n v="0"/>
    <n v="0"/>
    <n v="0"/>
    <n v="3363"/>
    <n v="0"/>
    <n v="0"/>
    <n v="0"/>
    <n v="0"/>
    <n v="0"/>
    <n v="0"/>
    <n v="0"/>
    <n v="0"/>
    <n v="0"/>
    <n v="0"/>
    <n v="0.13452173913043478"/>
    <n v="0"/>
    <n v="1.0415652173913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s v="London"/>
    <x v="2"/>
    <x v="0"/>
    <n v="1016"/>
    <n v="1271"/>
    <n v="1"/>
    <n v="0"/>
    <n v="0"/>
    <n v="0"/>
    <n v="0"/>
    <n v="0"/>
    <n v="0"/>
    <n v="0"/>
    <n v="1"/>
    <n v="0"/>
    <n v="1"/>
    <n v="1"/>
    <n v="0"/>
    <n v="0"/>
    <n v="0"/>
    <n v="63.16"/>
    <n v="57.351999999999997"/>
    <n v="564"/>
    <n v="152.79900000000001"/>
    <n v="150.83500000000001"/>
    <n v="129.80699999999999"/>
    <n v="521.79"/>
    <n v="0"/>
    <n v="0"/>
    <n v="0"/>
    <n v="1.964"/>
    <n v="0.309"/>
    <n v="215.94"/>
    <n v="0"/>
    <n v="0"/>
    <n v="0"/>
    <n v="159.69999999999999"/>
    <n v="1.2410000000000001"/>
    <n v="71.680000000000007"/>
    <n v="0.80100000000000005"/>
    <n v="209"/>
    <n v="0"/>
    <n v="0"/>
    <n v="0"/>
    <n v="0"/>
    <n v="0"/>
    <n v="0"/>
    <n v="0.124"/>
    <n v="5.798"/>
    <n v="0"/>
    <n v="0"/>
    <n v="0"/>
    <n v="0"/>
    <n v="0"/>
    <n v="0"/>
    <n v="0"/>
    <n v="0"/>
    <n v="0"/>
    <n v="0"/>
    <n v="0"/>
    <n v="0"/>
    <n v="745"/>
    <n v="58"/>
    <n v="198"/>
    <n v="1071"/>
    <n v="17"/>
    <n v="1239"/>
    <n v="23431"/>
    <n v="3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.3"/>
    <n v="30"/>
    <n v="11.4"/>
    <n v="0"/>
    <n v="0"/>
    <n v="0"/>
    <n v="988.1"/>
    <n v="152"/>
    <n v="14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.907142857142857"/>
    <n v="-0.14780310150375939"/>
    <n v="-2.7053571428571432"/>
    <n v="-1.3102992555717947"/>
    <n v="1436"/>
    <n v="1.9821659509353799"/>
    <n v="3.77203190293362"/>
    <n v="4.5807418902042603"/>
    <n v="0"/>
    <n v="3.32825176348666"/>
    <n v="0"/>
    <n v="0.77300000000000002"/>
    <n v="2"/>
    <n v="0.8"/>
    <n v="0.153"/>
    <n v="7.4999999999999997E-2"/>
    <n v="0.19"/>
    <n v="79103.350000000006"/>
    <n v="1"/>
    <n v="1.65"/>
    <n v="28.169"/>
    <n v="20.306000000000001"/>
    <n v="0"/>
    <n v="113.8000000000004"/>
    <n v="60.790000000000006"/>
    <n v="0"/>
    <n v="0"/>
    <n v="0.85399999999999998"/>
    <n v="19.452000000000002"/>
    <n v="20.306000000000001"/>
    <n v="0"/>
    <n v="0"/>
    <n v="13.22"/>
    <n v="47.57"/>
    <n v="0"/>
    <n v="0"/>
    <n v="0"/>
    <n v="-61.941176470588232"/>
    <n v="-18.911764705882351"/>
    <n v="-5.5151515151515156"/>
    <n v="-67.705882352941174"/>
    <n v="-62.088235294117645"/>
    <n v="26.151515151515152"/>
    <n v="0"/>
    <n v="0"/>
    <n v="0"/>
    <n v="0"/>
    <n v="0"/>
    <n v="1097.4000000000001"/>
    <n v="182"/>
    <n v="154.80000000000001"/>
    <n v="21127"/>
    <n v="21127"/>
    <n v="1097.4000000000001"/>
    <n v="182"/>
    <n v="154.80000000000001"/>
    <n v="2160"/>
    <n v="4725"/>
    <n v="129846"/>
    <n v="150973"/>
    <n v="0"/>
    <n v="0"/>
    <n v="0"/>
    <n v="0"/>
    <n v="0"/>
    <n v="0"/>
    <n v="0"/>
    <n v="150166"/>
    <n v="23"/>
    <n v="61"/>
    <n v="715"/>
    <n v="6"/>
    <n v="0"/>
    <n v="0"/>
    <n v="0"/>
    <n v="0"/>
    <n v="0"/>
    <n v="0"/>
    <n v="0"/>
    <n v="0"/>
    <n v="120.7"/>
    <n v="0"/>
    <n v="1131.5"/>
    <n v="0"/>
    <n v="0"/>
    <n v="0"/>
    <n v="0"/>
    <n v="0"/>
    <n v="0"/>
    <n v="1252.2"/>
    <n v="1252.2"/>
    <n v="0"/>
    <n v="17"/>
    <n v="1.6732283464566931E-2"/>
    <n v="0"/>
    <n v="0"/>
    <n v="0"/>
    <n v="0"/>
    <n v="0"/>
    <n v="2.9783464566929134"/>
    <n v="0"/>
    <n v="0"/>
    <n v="0"/>
    <n v="3026"/>
    <n v="0"/>
    <n v="0"/>
    <n v="0"/>
    <n v="0"/>
    <n v="0"/>
    <n v="0"/>
    <n v="0"/>
    <n v="0"/>
    <n v="0"/>
    <n v="0"/>
    <n v="0.1187992125984252"/>
    <n v="0"/>
    <n v="1.1136811023622046"/>
    <n v="0"/>
    <n v="0"/>
    <n v="0"/>
    <n v="0"/>
    <n v="0"/>
    <n v="0"/>
    <n v="0"/>
    <n v="0"/>
    <n v="17"/>
    <n v="0"/>
    <n v="0"/>
    <n v="0"/>
    <n v="0"/>
    <n v="0"/>
    <n v="0"/>
    <n v="0"/>
    <n v="0"/>
    <n v="0"/>
    <n v="0"/>
    <n v="0"/>
    <n v="0"/>
    <n v="0"/>
    <n v="3026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</r>
  <r>
    <x v="612"/>
    <s v="London"/>
    <x v="2"/>
    <x v="0"/>
    <n v="1300"/>
    <n v="1573"/>
    <n v="1"/>
    <n v="0"/>
    <n v="0"/>
    <n v="0"/>
    <n v="0"/>
    <n v="0"/>
    <n v="0"/>
    <n v="0"/>
    <n v="1"/>
    <n v="0"/>
    <n v="1"/>
    <n v="1"/>
    <n v="0"/>
    <n v="0"/>
    <n v="0"/>
    <n v="63.16"/>
    <n v="56.929000000000002"/>
    <n v="628"/>
    <n v="64.141999999999996"/>
    <n v="61.834000000000003"/>
    <n v="45.142000000000003"/>
    <n v="313.04000000000002"/>
    <n v="0"/>
    <n v="0"/>
    <n v="0"/>
    <n v="2.3079999999999998"/>
    <n v="0.39100000000000001"/>
    <n v="300.719999999999"/>
    <n v="0"/>
    <n v="0"/>
    <n v="0"/>
    <n v="193.32"/>
    <n v="1.399"/>
    <n v="71.709999999999994"/>
    <n v="0.94599999999999995"/>
    <n v="197"/>
    <n v="0"/>
    <n v="0"/>
    <n v="0"/>
    <n v="0"/>
    <n v="0"/>
    <n v="0"/>
    <n v="0.14899999999999999"/>
    <n v="6.5019999999999998"/>
    <n v="0"/>
    <n v="0"/>
    <n v="0"/>
    <n v="0"/>
    <n v="0"/>
    <n v="0"/>
    <n v="0"/>
    <n v="0"/>
    <n v="0"/>
    <n v="0"/>
    <n v="0"/>
    <n v="0"/>
    <n v="819"/>
    <n v="100"/>
    <n v="253"/>
    <n v="1567"/>
    <n v="17"/>
    <n v="1251"/>
    <n v="30020"/>
    <n v="3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.4"/>
    <n v="48"/>
    <n v="11.4"/>
    <n v="0"/>
    <n v="0"/>
    <n v="0"/>
    <n v="1339.7"/>
    <n v="201"/>
    <n v="138.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.907142857142857"/>
    <n v="-0.14780310150375939"/>
    <n v="-2.7053571428571432"/>
    <n v="-1.3102992555717947"/>
    <n v="1274"/>
    <n v="2.1108454688804299"/>
    <n v="3.8174647578300598"/>
    <n v="4.68153877330451"/>
    <n v="0"/>
    <n v="3.5201052081913802"/>
    <n v="0"/>
    <n v="0.747"/>
    <n v="2.1"/>
    <n v="0.9"/>
    <n v="0.16500000000000001"/>
    <n v="8.8999999999999996E-2"/>
    <n v="0.246"/>
    <n v="81200.63"/>
    <n v="1"/>
    <n v="1.65"/>
    <n v="23.602"/>
    <n v="4.6139999999999999"/>
    <n v="0"/>
    <n v="121.68000000000004"/>
    <n v="11.62"/>
    <n v="0"/>
    <n v="0"/>
    <n v="0"/>
    <n v="4.6139999999999999"/>
    <n v="4.6139999999999999"/>
    <n v="0"/>
    <n v="0"/>
    <n v="0"/>
    <n v="11.62"/>
    <n v="0"/>
    <n v="0"/>
    <n v="0"/>
    <n v="-62.176470588235297"/>
    <n v="-15.352941176470589"/>
    <n v="-7.1470588235294121"/>
    <n v="-65.67647058823529"/>
    <n v="-60.147058823529413"/>
    <n v="25.90909090909091"/>
    <n v="0"/>
    <n v="0"/>
    <n v="0"/>
    <n v="0"/>
    <n v="0"/>
    <n v="1543.1000000000001"/>
    <n v="249"/>
    <n v="150.20000000000002"/>
    <n v="732"/>
    <n v="732"/>
    <n v="1543.1000000000001"/>
    <n v="249"/>
    <n v="150.20000000000002"/>
    <n v="2600"/>
    <n v="5566"/>
    <n v="619"/>
    <n v="1351"/>
    <n v="0"/>
    <n v="0"/>
    <n v="0"/>
    <n v="0"/>
    <n v="1"/>
    <n v="0"/>
    <n v="0"/>
    <n v="476"/>
    <n v="21"/>
    <n v="0"/>
    <n v="840"/>
    <n v="2"/>
    <n v="4"/>
    <n v="0"/>
    <n v="0"/>
    <n v="0"/>
    <n v="0"/>
    <n v="0"/>
    <n v="0"/>
    <n v="0"/>
    <n v="214.8"/>
    <n v="0"/>
    <n v="1478.5"/>
    <n v="0"/>
    <n v="0"/>
    <n v="0"/>
    <n v="0"/>
    <n v="0"/>
    <n v="0"/>
    <n v="1693.3"/>
    <n v="1693.3"/>
    <n v="0"/>
    <n v="17"/>
    <n v="1.3076923076923076E-2"/>
    <n v="0"/>
    <n v="0"/>
    <n v="0"/>
    <n v="0"/>
    <n v="0"/>
    <n v="2.7184615384615385"/>
    <n v="0"/>
    <n v="0"/>
    <n v="0"/>
    <n v="3534"/>
    <n v="0"/>
    <n v="0"/>
    <n v="0"/>
    <n v="0"/>
    <n v="0"/>
    <n v="0"/>
    <n v="0"/>
    <n v="0"/>
    <n v="0"/>
    <n v="0"/>
    <n v="0.16523076923076924"/>
    <n v="0"/>
    <n v="1.1373076923076924"/>
    <n v="0"/>
    <n v="0"/>
    <n v="0"/>
    <n v="0"/>
    <n v="0"/>
    <n v="0"/>
    <n v="0"/>
    <n v="0"/>
    <n v="17"/>
    <n v="0"/>
    <n v="0"/>
    <n v="0"/>
    <n v="0"/>
    <n v="0"/>
    <n v="0"/>
    <n v="0"/>
    <n v="0"/>
    <n v="0"/>
    <n v="0"/>
    <n v="0"/>
    <n v="0"/>
    <n v="0"/>
    <n v="3534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</r>
  <r>
    <x v="613"/>
    <s v="London"/>
    <x v="2"/>
    <x v="0"/>
    <n v="1586"/>
    <n v="1847"/>
    <n v="1"/>
    <n v="0"/>
    <n v="0"/>
    <n v="0"/>
    <n v="0"/>
    <n v="0"/>
    <n v="0"/>
    <n v="0"/>
    <n v="1"/>
    <n v="0"/>
    <n v="1"/>
    <n v="1"/>
    <n v="0"/>
    <n v="0"/>
    <n v="0"/>
    <n v="63.16"/>
    <n v="62.615000000000002"/>
    <n v="676"/>
    <n v="138.88499999999999"/>
    <n v="136.53299999999999"/>
    <n v="107.869"/>
    <n v="489.82"/>
    <n v="0"/>
    <n v="0"/>
    <n v="0"/>
    <n v="2.3519999999999999"/>
    <n v="0.32900000000000001"/>
    <n v="291.37"/>
    <n v="0"/>
    <n v="0"/>
    <n v="0"/>
    <n v="214.03"/>
    <n v="1.35"/>
    <n v="119.07"/>
    <n v="1.1950000000000001"/>
    <n v="216"/>
    <n v="0"/>
    <n v="0"/>
    <n v="0"/>
    <n v="0"/>
    <n v="0"/>
    <n v="0"/>
    <n v="0.14499999999999999"/>
    <n v="6.7930000000000001"/>
    <n v="0"/>
    <n v="0"/>
    <n v="0"/>
    <n v="0"/>
    <n v="0"/>
    <n v="0"/>
    <n v="0"/>
    <n v="0"/>
    <n v="0"/>
    <n v="0"/>
    <n v="0"/>
    <n v="0"/>
    <n v="952"/>
    <n v="118"/>
    <n v="302"/>
    <n v="1938"/>
    <n v="14"/>
    <n v="1721"/>
    <n v="34995"/>
    <n v="3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4"/>
    <n v="46"/>
    <n v="22.8"/>
    <n v="0"/>
    <n v="0"/>
    <n v="0"/>
    <n v="1730.2"/>
    <n v="255"/>
    <n v="132.5"/>
    <n v="0"/>
    <n v="0"/>
    <n v="0"/>
    <n v="0"/>
    <n v="0"/>
    <n v="0"/>
    <n v="0"/>
    <n v="0"/>
    <n v="0"/>
    <n v="0"/>
    <n v="0"/>
    <n v="0"/>
    <n v="6.9"/>
    <n v="0"/>
    <n v="0"/>
    <n v="0"/>
    <n v="0.57499999999999996"/>
    <n v="0"/>
    <n v="0.6"/>
    <n v="0"/>
    <n v="-3.3071428571428569"/>
    <n v="-0.12510573308270675"/>
    <n v="-2.1303571428571431"/>
    <n v="-1.0318066085129709"/>
    <n v="864"/>
    <n v="2.01259200476547"/>
    <n v="3.7571800637748698"/>
    <n v="4.6073950815011999"/>
    <n v="0"/>
    <n v="3.37120253398755"/>
    <n v="0"/>
    <n v="0.753"/>
    <n v="2"/>
    <n v="0.9"/>
    <n v="0.16300000000000001"/>
    <n v="8.4000000000000005E-2"/>
    <n v="0.26400000000000001"/>
    <n v="82412.679999999993"/>
    <n v="1"/>
    <n v="1.62"/>
    <n v="24.937000000000001"/>
    <n v="0"/>
    <n v="0"/>
    <n v="119.7"/>
    <n v="0"/>
    <n v="0"/>
    <n v="0"/>
    <n v="0"/>
    <n v="0"/>
    <n v="0"/>
    <n v="0"/>
    <n v="0"/>
    <n v="0"/>
    <n v="0"/>
    <n v="0"/>
    <n v="0"/>
    <n v="0"/>
    <n v="-64.558823529411768"/>
    <n v="-13.764705882352942"/>
    <n v="-7.5294117647058822"/>
    <n v="-64.264705882352942"/>
    <n v="-36.727272727272727"/>
    <n v="15.121212121212121"/>
    <n v="0"/>
    <n v="0"/>
    <n v="0"/>
    <n v="0"/>
    <n v="0"/>
    <n v="1921.6000000000001"/>
    <n v="301"/>
    <n v="162.20000000000002"/>
    <n v="645"/>
    <n v="645"/>
    <n v="1921.6000000000001"/>
    <n v="301"/>
    <n v="162.20000000000002"/>
    <n v="2957"/>
    <n v="6417"/>
    <n v="468"/>
    <n v="1113"/>
    <n v="0"/>
    <n v="0"/>
    <n v="0"/>
    <n v="0"/>
    <n v="0"/>
    <n v="1"/>
    <n v="0"/>
    <n v="72"/>
    <n v="20"/>
    <n v="172"/>
    <n v="830"/>
    <n v="6"/>
    <n v="5"/>
    <n v="0"/>
    <n v="0"/>
    <n v="0"/>
    <n v="0"/>
    <n v="0"/>
    <n v="0"/>
    <n v="0"/>
    <n v="214.20000000000002"/>
    <n v="0"/>
    <n v="1862.7"/>
    <n v="0"/>
    <n v="0"/>
    <n v="0"/>
    <n v="0"/>
    <n v="6.9"/>
    <n v="0"/>
    <n v="2083.8000000000002"/>
    <n v="2083.8000000000002"/>
    <n v="0"/>
    <n v="14"/>
    <n v="8.8272383354350576E-3"/>
    <n v="0"/>
    <n v="0"/>
    <n v="0"/>
    <n v="0"/>
    <n v="0"/>
    <n v="2.3934426229508197"/>
    <n v="0"/>
    <n v="0"/>
    <n v="0"/>
    <n v="3796"/>
    <n v="0"/>
    <n v="0"/>
    <n v="0"/>
    <n v="0"/>
    <n v="0"/>
    <n v="0"/>
    <n v="0"/>
    <n v="0"/>
    <n v="0"/>
    <n v="0"/>
    <n v="0.13505674653215638"/>
    <n v="0"/>
    <n v="1.1744640605296344"/>
    <n v="0"/>
    <n v="0"/>
    <n v="0"/>
    <n v="0"/>
    <n v="4.3505674653215639E-3"/>
    <n v="0"/>
    <n v="0"/>
    <n v="0"/>
    <n v="14"/>
    <n v="0"/>
    <n v="0"/>
    <n v="0"/>
    <n v="0"/>
    <n v="0"/>
    <n v="0"/>
    <n v="0"/>
    <n v="0"/>
    <n v="0"/>
    <n v="0"/>
    <n v="0"/>
    <n v="0"/>
    <n v="0"/>
    <n v="3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s v="London"/>
    <x v="2"/>
    <x v="0"/>
    <n v="1374"/>
    <n v="1671"/>
    <n v="1"/>
    <n v="1"/>
    <n v="0"/>
    <n v="0"/>
    <n v="0"/>
    <n v="0"/>
    <n v="0"/>
    <n v="0"/>
    <n v="1"/>
    <n v="0"/>
    <n v="1"/>
    <n v="1"/>
    <n v="0"/>
    <n v="0"/>
    <n v="0"/>
    <n v="63.16"/>
    <n v="73.867000000000004"/>
    <n v="861"/>
    <n v="183.404"/>
    <n v="181.01400000000001"/>
    <n v="149.12200000000001"/>
    <n v="579.41"/>
    <n v="0"/>
    <n v="0"/>
    <n v="0"/>
    <n v="2.39"/>
    <n v="0.39"/>
    <n v="334.01"/>
    <n v="0"/>
    <n v="0"/>
    <n v="0"/>
    <n v="173.49"/>
    <n v="1.296"/>
    <n v="49.83"/>
    <n v="0.84499999999999997"/>
    <n v="240"/>
    <n v="0"/>
    <n v="0"/>
    <n v="0"/>
    <n v="0"/>
    <n v="0"/>
    <n v="0"/>
    <n v="0.188"/>
    <n v="6.2720000000000002"/>
    <n v="0"/>
    <n v="0"/>
    <n v="0"/>
    <n v="0"/>
    <n v="0"/>
    <n v="0"/>
    <n v="0"/>
    <n v="0"/>
    <n v="0"/>
    <n v="0"/>
    <n v="0"/>
    <n v="0"/>
    <n v="794"/>
    <n v="94"/>
    <n v="287"/>
    <n v="1783"/>
    <n v="0"/>
    <n v="1378"/>
    <n v="29711"/>
    <n v="3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6"/>
    <n v="56"/>
    <n v="17.100000000000001"/>
    <n v="0"/>
    <n v="0"/>
    <n v="0"/>
    <n v="1629.4"/>
    <n v="232"/>
    <n v="141.6"/>
    <n v="0"/>
    <n v="0"/>
    <n v="0"/>
    <n v="0"/>
    <n v="0"/>
    <n v="0"/>
    <n v="0"/>
    <n v="0"/>
    <n v="0"/>
    <n v="0"/>
    <n v="0"/>
    <n v="0"/>
    <n v="9.1"/>
    <n v="0"/>
    <n v="0"/>
    <n v="0"/>
    <n v="0"/>
    <n v="0"/>
    <n v="2.6"/>
    <n v="0.2"/>
    <n v="-5.7214285714285715"/>
    <n v="-1.6703183740601506"/>
    <n v="-2.8642857142857139"/>
    <n v="-1.4687705516989402"/>
    <n v="880"/>
    <n v="2.0753164204974599"/>
    <n v="3.9361575632808701"/>
    <n v="4.4670804533314596"/>
    <n v="0"/>
    <n v="3.4151959671968699"/>
    <n v="0"/>
    <n v="0.753"/>
    <n v="2"/>
    <n v="1"/>
    <n v="0.16600000000000001"/>
    <n v="8.1000000000000003E-2"/>
    <n v="0.26700000000000002"/>
    <n v="68599.600000000006"/>
    <n v="1"/>
    <n v="1.57"/>
    <n v="35.743000000000002"/>
    <n v="201.072"/>
    <n v="0"/>
    <n v="116.49999999999982"/>
    <n v="269.18"/>
    <n v="0"/>
    <n v="0"/>
    <n v="0"/>
    <n v="201.072"/>
    <n v="201.072"/>
    <n v="0"/>
    <n v="0"/>
    <n v="0"/>
    <n v="269.18"/>
    <n v="0"/>
    <n v="0"/>
    <n v="0"/>
    <n v="-65.441176470588232"/>
    <n v="-21.882352941176471"/>
    <n v="-8.4411764705882355"/>
    <n v="-64.32352941176471"/>
    <n v="-36.151515151515149"/>
    <n v="12.424242424242424"/>
    <n v="0"/>
    <n v="0"/>
    <n v="0"/>
    <n v="0"/>
    <n v="0"/>
    <n v="1859"/>
    <n v="288"/>
    <n v="167.79999999999998"/>
    <n v="726"/>
    <n v="726"/>
    <n v="1859"/>
    <n v="288"/>
    <n v="167.79999999999998"/>
    <n v="2568"/>
    <n v="5534"/>
    <n v="332"/>
    <n v="1058"/>
    <n v="0"/>
    <n v="0"/>
    <n v="0"/>
    <n v="0"/>
    <n v="0"/>
    <n v="0"/>
    <n v="1"/>
    <n v="43"/>
    <n v="23"/>
    <n v="2"/>
    <n v="970"/>
    <n v="7"/>
    <n v="0"/>
    <n v="0"/>
    <n v="0"/>
    <n v="0"/>
    <n v="0"/>
    <n v="0"/>
    <n v="0"/>
    <n v="0"/>
    <n v="246.7"/>
    <n v="0"/>
    <n v="1771"/>
    <n v="0"/>
    <n v="0"/>
    <n v="0"/>
    <n v="0"/>
    <n v="9.1"/>
    <n v="0"/>
    <n v="2026.8"/>
    <n v="2026.8"/>
    <n v="0"/>
    <n v="0"/>
    <n v="0"/>
    <n v="0"/>
    <n v="0"/>
    <n v="0"/>
    <n v="1"/>
    <n v="0"/>
    <n v="2.4723435225618631"/>
    <n v="0"/>
    <n v="0"/>
    <n v="0"/>
    <n v="3397"/>
    <n v="0"/>
    <n v="0"/>
    <n v="0"/>
    <n v="0"/>
    <n v="0"/>
    <n v="0"/>
    <n v="0"/>
    <n v="0"/>
    <n v="0"/>
    <n v="0"/>
    <n v="0.17954876273653567"/>
    <n v="0"/>
    <n v="1.2889374090247452"/>
    <n v="0"/>
    <n v="0"/>
    <n v="0"/>
    <n v="0"/>
    <n v="6.6229985443959239E-3"/>
    <n v="0"/>
    <n v="0"/>
    <n v="0"/>
    <n v="0"/>
    <n v="0"/>
    <n v="0"/>
    <n v="0"/>
    <n v="0"/>
    <n v="0"/>
    <n v="0"/>
    <n v="0"/>
    <n v="0"/>
    <n v="0"/>
    <n v="0"/>
    <n v="0"/>
    <n v="0"/>
    <n v="0"/>
    <n v="3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5"/>
    <s v="London"/>
    <x v="2"/>
    <x v="0"/>
    <n v="1080"/>
    <n v="1412"/>
    <n v="1"/>
    <n v="0"/>
    <n v="0"/>
    <n v="0"/>
    <n v="0"/>
    <n v="0"/>
    <n v="0"/>
    <n v="0"/>
    <n v="1"/>
    <n v="0"/>
    <n v="1"/>
    <n v="1"/>
    <n v="0"/>
    <n v="0"/>
    <n v="0"/>
    <n v="63.16"/>
    <n v="65.894000000000005"/>
    <n v="702"/>
    <n v="95.942999999999998"/>
    <n v="93.545000000000002"/>
    <n v="72.578000000000003"/>
    <n v="380.5"/>
    <n v="0"/>
    <n v="0"/>
    <n v="0"/>
    <n v="2.3980000000000001"/>
    <n v="0.41099999999999998"/>
    <n v="338.97"/>
    <n v="0"/>
    <n v="0"/>
    <n v="0"/>
    <n v="173"/>
    <n v="1.125"/>
    <n v="87.62"/>
    <n v="1.147"/>
    <n v="226"/>
    <n v="0"/>
    <n v="0"/>
    <n v="0"/>
    <n v="0"/>
    <n v="0"/>
    <n v="0"/>
    <n v="0.21099999999999999"/>
    <n v="6.1550000000000002"/>
    <n v="0"/>
    <n v="0"/>
    <n v="0"/>
    <n v="0"/>
    <n v="0"/>
    <n v="0"/>
    <n v="0"/>
    <n v="0"/>
    <n v="0"/>
    <n v="0"/>
    <n v="0"/>
    <n v="0"/>
    <n v="765"/>
    <n v="78"/>
    <n v="317"/>
    <n v="1423"/>
    <n v="0"/>
    <n v="1170"/>
    <n v="24986"/>
    <n v="2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.1"/>
    <n v="37"/>
    <n v="17.2"/>
    <n v="0"/>
    <n v="0"/>
    <n v="0"/>
    <n v="1286.3"/>
    <n v="193"/>
    <n v="167.4"/>
    <n v="0"/>
    <n v="0"/>
    <n v="0"/>
    <n v="0"/>
    <n v="0"/>
    <n v="0"/>
    <n v="0"/>
    <n v="0"/>
    <n v="0"/>
    <n v="0"/>
    <n v="0"/>
    <n v="0"/>
    <n v="0"/>
    <n v="0"/>
    <n v="0"/>
    <n v="0"/>
    <n v="2.2999999999999998"/>
    <n v="0"/>
    <n v="8.6999999999999993"/>
    <n v="3.1"/>
    <n v="0.37857142857142811"/>
    <n v="0.11052044172932318"/>
    <n v="-0.56428571428571406"/>
    <n v="-0.28935878699305795"/>
    <n v="1378"/>
    <n v="2.08964080541493"/>
    <n v="3.9185450356679401"/>
    <n v="4.6671116340576999"/>
    <n v="0"/>
    <n v="3.5621716630412901"/>
    <n v="0"/>
    <n v="0.76900000000000002"/>
    <n v="2"/>
    <n v="0.9"/>
    <n v="0.152"/>
    <n v="0.08"/>
    <n v="0.22700000000000001"/>
    <n v="69832.47"/>
    <n v="1"/>
    <n v="1.63"/>
    <n v="39.762999999999998"/>
    <n v="299.92399999999998"/>
    <n v="0"/>
    <n v="118.03999999999996"/>
    <n v="530.81999999999994"/>
    <n v="0"/>
    <n v="0"/>
    <n v="0"/>
    <n v="299.92399999999998"/>
    <n v="299.92399999999998"/>
    <n v="0"/>
    <n v="0"/>
    <n v="0"/>
    <n v="530.81999999999994"/>
    <n v="0"/>
    <n v="0"/>
    <n v="0"/>
    <n v="-56.147058823529413"/>
    <n v="-18.882352941176471"/>
    <n v="33.696969696969695"/>
    <n v="-64.411764705882348"/>
    <n v="-64"/>
    <n v="23.454545454545453"/>
    <n v="0"/>
    <n v="0"/>
    <n v="0"/>
    <n v="0"/>
    <n v="0"/>
    <n v="1447.3999999999999"/>
    <n v="230"/>
    <n v="184.6"/>
    <n v="567"/>
    <n v="567"/>
    <n v="1447.3999999999999"/>
    <n v="230"/>
    <n v="184.6"/>
    <n v="2056"/>
    <n v="4395"/>
    <n v="312"/>
    <n v="879"/>
    <n v="0"/>
    <n v="0"/>
    <n v="0"/>
    <n v="0"/>
    <n v="0"/>
    <n v="0"/>
    <n v="0"/>
    <n v="54"/>
    <n v="24"/>
    <n v="0"/>
    <n v="775"/>
    <n v="10"/>
    <n v="8"/>
    <n v="0"/>
    <n v="0"/>
    <n v="0"/>
    <n v="0"/>
    <n v="0"/>
    <n v="0"/>
    <n v="0"/>
    <n v="178.29999999999998"/>
    <n v="0"/>
    <n v="1453.7"/>
    <n v="0"/>
    <n v="0"/>
    <n v="0"/>
    <n v="0"/>
    <n v="0"/>
    <n v="0"/>
    <n v="1632"/>
    <n v="1632"/>
    <n v="0"/>
    <n v="0"/>
    <n v="0"/>
    <n v="0"/>
    <n v="0"/>
    <n v="0"/>
    <n v="0"/>
    <n v="0"/>
    <n v="2.5287037037037039"/>
    <n v="0"/>
    <n v="0"/>
    <n v="0"/>
    <n v="2731"/>
    <n v="0"/>
    <n v="0"/>
    <n v="0"/>
    <n v="0"/>
    <n v="0"/>
    <n v="0"/>
    <n v="0"/>
    <n v="0"/>
    <n v="0"/>
    <n v="0"/>
    <n v="0.16509259259259257"/>
    <n v="0"/>
    <n v="1.3460185185185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6"/>
    <s v="London"/>
    <x v="2"/>
    <x v="0"/>
    <n v="1020"/>
    <n v="1351"/>
    <n v="1"/>
    <n v="0"/>
    <n v="0"/>
    <n v="0"/>
    <n v="0"/>
    <n v="0"/>
    <n v="0"/>
    <n v="0"/>
    <n v="1"/>
    <n v="0"/>
    <n v="1"/>
    <n v="1"/>
    <n v="0"/>
    <n v="0"/>
    <n v="0"/>
    <n v="63.16"/>
    <n v="68.007999999999996"/>
    <n v="700"/>
    <n v="150.10299999999998"/>
    <n v="147.65299999999999"/>
    <n v="118.642"/>
    <n v="448.89"/>
    <n v="0"/>
    <n v="0"/>
    <n v="0"/>
    <n v="2.4500000000000002"/>
    <n v="0.39"/>
    <n v="305.32"/>
    <n v="0"/>
    <n v="0"/>
    <n v="0"/>
    <n v="91.96"/>
    <n v="1.121"/>
    <n v="71.03"/>
    <n v="1.169"/>
    <n v="174"/>
    <n v="0"/>
    <n v="0"/>
    <n v="0"/>
    <n v="0"/>
    <n v="0"/>
    <n v="0"/>
    <n v="0.92200000000000004"/>
    <n v="6.3739999999999997"/>
    <n v="0"/>
    <n v="0"/>
    <n v="0"/>
    <n v="0"/>
    <n v="0"/>
    <n v="0"/>
    <n v="0"/>
    <n v="0"/>
    <n v="0"/>
    <n v="0"/>
    <n v="0"/>
    <n v="0"/>
    <n v="881"/>
    <n v="76"/>
    <n v="420"/>
    <n v="1102"/>
    <n v="0"/>
    <n v="1212"/>
    <n v="42511"/>
    <n v="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.4"/>
    <n v="30"/>
    <n v="45.9"/>
    <n v="0"/>
    <n v="0"/>
    <n v="0"/>
    <n v="959.6"/>
    <n v="140"/>
    <n v="173.1"/>
    <n v="0"/>
    <n v="0"/>
    <n v="0"/>
    <n v="0"/>
    <n v="0"/>
    <n v="0"/>
    <n v="0"/>
    <n v="0"/>
    <n v="0"/>
    <n v="0"/>
    <n v="0"/>
    <n v="0"/>
    <n v="11.5"/>
    <n v="0"/>
    <n v="0"/>
    <n v="0"/>
    <n v="1"/>
    <n v="0"/>
    <n v="9.1999999999999993"/>
    <n v="0"/>
    <n v="0.87857142857142811"/>
    <n v="0.25649083646616533"/>
    <n v="-1.8642857142857139"/>
    <n v="-0.95598282791377398"/>
    <n v="1194"/>
    <n v="1.9625147648660799"/>
    <n v="3.7064094218694401"/>
    <n v="4.5179767500908801"/>
    <n v="0"/>
    <n v="3.3070747239430598"/>
    <n v="0"/>
    <n v="0.78400000000000003"/>
    <n v="2"/>
    <n v="0.8"/>
    <n v="0.14499999999999999"/>
    <n v="7.0999999999999994E-2"/>
    <n v="0.191"/>
    <n v="78183.94"/>
    <n v="1"/>
    <n v="1.64"/>
    <n v="38.582000000000001"/>
    <n v="0"/>
    <n v="0"/>
    <n v="119.37000000000002"/>
    <n v="0"/>
    <n v="0"/>
    <n v="0"/>
    <n v="0"/>
    <n v="0"/>
    <n v="0"/>
    <n v="0"/>
    <n v="0"/>
    <n v="0"/>
    <n v="0"/>
    <n v="0"/>
    <n v="0"/>
    <n v="0"/>
    <n v="-58.852941176470587"/>
    <n v="-18.941176470588236"/>
    <n v="1"/>
    <n v="-65.647058823529406"/>
    <n v="-64.441176470588232"/>
    <n v="25.030303030303031"/>
    <n v="0"/>
    <n v="0"/>
    <n v="0"/>
    <n v="0"/>
    <n v="0"/>
    <n v="1088"/>
    <n v="170"/>
    <n v="230.5"/>
    <n v="23071"/>
    <n v="23071"/>
    <n v="1088"/>
    <n v="170"/>
    <n v="230.5"/>
    <n v="2025"/>
    <n v="4537"/>
    <n v="299656"/>
    <n v="322727"/>
    <n v="0"/>
    <n v="0"/>
    <n v="0"/>
    <n v="0"/>
    <n v="0"/>
    <n v="0"/>
    <n v="0"/>
    <n v="322010"/>
    <n v="31"/>
    <n v="0"/>
    <n v="677"/>
    <n v="3"/>
    <n v="3"/>
    <n v="0"/>
    <n v="0"/>
    <n v="0"/>
    <n v="0"/>
    <n v="0"/>
    <n v="0"/>
    <n v="0"/>
    <n v="174.3"/>
    <n v="0"/>
    <n v="1132.7"/>
    <n v="0"/>
    <n v="0"/>
    <n v="0"/>
    <n v="0"/>
    <n v="11.5"/>
    <n v="0"/>
    <n v="1318.5"/>
    <n v="1318.5"/>
    <n v="0"/>
    <n v="0"/>
    <n v="0"/>
    <n v="0"/>
    <n v="0"/>
    <n v="0"/>
    <n v="0"/>
    <n v="0"/>
    <n v="2.3284313725490198"/>
    <n v="0"/>
    <n v="0"/>
    <n v="0"/>
    <n v="2375"/>
    <n v="0"/>
    <n v="0"/>
    <n v="0"/>
    <n v="0"/>
    <n v="0"/>
    <n v="0"/>
    <n v="0"/>
    <n v="0"/>
    <n v="0"/>
    <n v="0"/>
    <n v="0.17088235294117649"/>
    <n v="0"/>
    <n v="1.1104901960784315"/>
    <n v="0"/>
    <n v="0"/>
    <n v="0"/>
    <n v="0"/>
    <n v="1.1274509803921568E-2"/>
    <n v="0"/>
    <n v="0"/>
    <n v="0"/>
    <n v="0"/>
    <n v="0"/>
    <n v="0"/>
    <n v="0"/>
    <n v="0"/>
    <n v="0"/>
    <n v="0"/>
    <n v="0"/>
    <n v="0"/>
    <n v="0"/>
    <n v="0"/>
    <n v="0"/>
    <n v="0"/>
    <n v="0"/>
    <n v="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7"/>
    <s v="London"/>
    <x v="2"/>
    <x v="0"/>
    <n v="1077"/>
    <n v="1303"/>
    <n v="1"/>
    <n v="0"/>
    <n v="0"/>
    <n v="0"/>
    <n v="0"/>
    <n v="0"/>
    <n v="0"/>
    <n v="0"/>
    <n v="1"/>
    <n v="0"/>
    <n v="1"/>
    <n v="1"/>
    <n v="0"/>
    <n v="0"/>
    <n v="0"/>
    <n v="63.15"/>
    <n v="67.783000000000001"/>
    <n v="667"/>
    <n v="188.18200000000002"/>
    <n v="185.92500000000001"/>
    <n v="154.22800000000001"/>
    <n v="577.14"/>
    <n v="0"/>
    <n v="0"/>
    <n v="0"/>
    <n v="2.2570000000000001"/>
    <n v="0.34"/>
    <n v="279.02"/>
    <n v="0"/>
    <n v="0"/>
    <n v="0"/>
    <n v="57.56"/>
    <n v="1.153"/>
    <n v="82.92"/>
    <n v="1.149"/>
    <n v="169"/>
    <n v="0"/>
    <n v="0"/>
    <n v="0"/>
    <n v="0"/>
    <n v="0"/>
    <n v="0"/>
    <n v="0.26400000000000001"/>
    <n v="6.4109999999999996"/>
    <n v="0"/>
    <n v="0"/>
    <n v="0"/>
    <n v="0"/>
    <n v="0"/>
    <n v="0"/>
    <n v="0"/>
    <n v="0"/>
    <n v="0"/>
    <n v="0"/>
    <n v="0"/>
    <n v="0"/>
    <n v="788"/>
    <n v="80"/>
    <n v="254"/>
    <n v="1279"/>
    <n v="0"/>
    <n v="945"/>
    <n v="48351"/>
    <n v="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.5"/>
    <n v="29"/>
    <n v="11.5"/>
    <n v="0"/>
    <n v="0"/>
    <n v="0"/>
    <n v="1199.7"/>
    <n v="169"/>
    <n v="105.9"/>
    <n v="0"/>
    <n v="0"/>
    <n v="0"/>
    <n v="0"/>
    <n v="0"/>
    <n v="0"/>
    <n v="0"/>
    <n v="0"/>
    <n v="0"/>
    <n v="0"/>
    <n v="0"/>
    <n v="0"/>
    <n v="0"/>
    <n v="0"/>
    <n v="0"/>
    <n v="0"/>
    <n v="2.5"/>
    <n v="0"/>
    <n v="9.6"/>
    <n v="7.2"/>
    <n v="1.2785714285714285"/>
    <n v="0.37326715225563911"/>
    <n v="-0.36428571428571388"/>
    <n v="-0.18680124223602462"/>
    <n v="1086"/>
    <n v="1.9241198882178501"/>
    <n v="3.6197062344056801"/>
    <n v="4.4245973591290904"/>
    <n v="0"/>
    <n v="3.2469617744669601"/>
    <n v="0"/>
    <n v="0.78900000000000003"/>
    <n v="1.9"/>
    <n v="0.8"/>
    <n v="0.14199999999999999"/>
    <n v="6.9000000000000006E-2"/>
    <n v="0.183"/>
    <n v="82500.740000000005"/>
    <n v="1"/>
    <n v="1.66"/>
    <n v="45.884"/>
    <n v="0"/>
    <n v="0"/>
    <n v="119.34999999999998"/>
    <n v="0"/>
    <n v="0"/>
    <n v="0"/>
    <n v="0"/>
    <n v="0"/>
    <n v="0"/>
    <n v="0"/>
    <n v="0"/>
    <n v="0"/>
    <n v="0"/>
    <n v="0"/>
    <n v="0"/>
    <n v="0"/>
    <n v="-59.441176470588232"/>
    <n v="-20.441176470588236"/>
    <n v="-2.8235294117647061"/>
    <n v="-65.588235294117652"/>
    <n v="-63.147058823529413"/>
    <n v="25.393939393939394"/>
    <n v="0"/>
    <n v="0"/>
    <n v="0"/>
    <n v="0"/>
    <n v="0"/>
    <n v="1314.2"/>
    <n v="198"/>
    <n v="117.4"/>
    <n v="17182"/>
    <n v="17182"/>
    <n v="1314.2"/>
    <n v="198"/>
    <n v="117.4"/>
    <n v="2471"/>
    <n v="5616"/>
    <n v="58666"/>
    <n v="75848"/>
    <n v="0"/>
    <n v="0"/>
    <n v="0"/>
    <n v="0"/>
    <n v="0"/>
    <n v="0"/>
    <n v="0"/>
    <n v="75126"/>
    <n v="19"/>
    <n v="4"/>
    <n v="690"/>
    <n v="1"/>
    <n v="6"/>
    <n v="0"/>
    <n v="0"/>
    <n v="0"/>
    <n v="0"/>
    <n v="0"/>
    <n v="0"/>
    <n v="0"/>
    <n v="126"/>
    <n v="0"/>
    <n v="1305.6000000000001"/>
    <n v="0"/>
    <n v="0"/>
    <n v="0"/>
    <n v="0"/>
    <n v="0"/>
    <n v="0"/>
    <n v="1431.6000000000001"/>
    <n v="1431.6000000000001"/>
    <n v="0"/>
    <n v="0"/>
    <n v="0"/>
    <n v="0"/>
    <n v="0"/>
    <n v="0"/>
    <n v="0"/>
    <n v="0"/>
    <n v="2.3574744661095637"/>
    <n v="0"/>
    <n v="0"/>
    <n v="0"/>
    <n v="2539"/>
    <n v="0"/>
    <n v="0"/>
    <n v="0"/>
    <n v="0"/>
    <n v="0"/>
    <n v="0"/>
    <n v="0"/>
    <n v="0"/>
    <n v="0"/>
    <n v="0"/>
    <n v="0.11699164345403899"/>
    <n v="0"/>
    <n v="1.2122562674094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8"/>
    <s v="London"/>
    <x v="2"/>
    <x v="0"/>
    <n v="1004"/>
    <n v="1331"/>
    <n v="1"/>
    <n v="0"/>
    <n v="0"/>
    <n v="0"/>
    <n v="0"/>
    <n v="0"/>
    <n v="0"/>
    <n v="0"/>
    <n v="1"/>
    <n v="0"/>
    <n v="1"/>
    <n v="1"/>
    <n v="0"/>
    <n v="0"/>
    <n v="0"/>
    <n v="63.16"/>
    <n v="65.875"/>
    <n v="709"/>
    <n v="175.91399999999999"/>
    <n v="173.24299999999999"/>
    <n v="144.09299999999999"/>
    <n v="551.4"/>
    <n v="0"/>
    <n v="0"/>
    <n v="0"/>
    <n v="2.6709999999999998"/>
    <n v="0.39400000000000002"/>
    <n v="335.48"/>
    <n v="0"/>
    <n v="0"/>
    <n v="0"/>
    <n v="50.98"/>
    <n v="1.0009999999999999"/>
    <n v="71.88"/>
    <n v="1.131"/>
    <n v="229"/>
    <n v="0"/>
    <n v="0"/>
    <n v="0"/>
    <n v="0"/>
    <n v="0"/>
    <n v="0"/>
    <n v="0.188"/>
    <n v="6.391"/>
    <n v="0"/>
    <n v="0"/>
    <n v="0"/>
    <n v="0"/>
    <n v="0"/>
    <n v="0"/>
    <n v="0"/>
    <n v="0"/>
    <n v="0"/>
    <n v="0"/>
    <n v="0"/>
    <n v="0"/>
    <n v="786"/>
    <n v="71"/>
    <n v="297"/>
    <n v="980"/>
    <n v="23"/>
    <n v="1205"/>
    <n v="48189"/>
    <n v="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5"/>
    <n v="33"/>
    <n v="57.8"/>
    <n v="0"/>
    <n v="0"/>
    <n v="0"/>
    <n v="848.5"/>
    <n v="125"/>
    <n v="140.5"/>
    <n v="0"/>
    <n v="0"/>
    <n v="0"/>
    <n v="0"/>
    <n v="0"/>
    <n v="0"/>
    <n v="0"/>
    <n v="0"/>
    <n v="0"/>
    <n v="0"/>
    <n v="0"/>
    <n v="0"/>
    <n v="9.1999999999999993"/>
    <n v="0"/>
    <n v="0"/>
    <n v="0"/>
    <n v="3.3"/>
    <n v="0"/>
    <n v="8.1999999999999993"/>
    <n v="0"/>
    <n v="-0.12142857142857189"/>
    <n v="-3.5449953007518936E-2"/>
    <n v="0.43571428571428594"/>
    <n v="0.22342893679210826"/>
    <n v="1100"/>
    <n v="1.88246309431278"/>
    <n v="3.62174443176725"/>
    <n v="4.3611327286876902"/>
    <n v="0"/>
    <n v="3.17688085406881"/>
    <n v="0"/>
    <n v="0.78700000000000003"/>
    <n v="1.9"/>
    <n v="0.7"/>
    <n v="0.14399999999999999"/>
    <n v="6.9000000000000006E-2"/>
    <n v="0.17299999999999999"/>
    <n v="86509.63"/>
    <n v="1"/>
    <n v="1.66"/>
    <n v="57.828000000000003"/>
    <n v="0"/>
    <n v="0"/>
    <n v="187.65999999999963"/>
    <n v="0"/>
    <n v="0"/>
    <n v="0"/>
    <n v="0"/>
    <n v="0"/>
    <n v="0"/>
    <n v="0"/>
    <n v="0"/>
    <n v="0"/>
    <n v="0"/>
    <n v="0"/>
    <n v="0"/>
    <n v="0"/>
    <n v="-58.323529411764703"/>
    <n v="-15.852941176470589"/>
    <n v="25.393939393939394"/>
    <n v="-65.617647058823536"/>
    <n v="-63.411764705882355"/>
    <n v="25.333333333333332"/>
    <n v="0"/>
    <n v="0"/>
    <n v="0"/>
    <n v="0"/>
    <n v="0"/>
    <n v="989"/>
    <n v="158"/>
    <n v="207.5"/>
    <n v="22523"/>
    <n v="22523"/>
    <n v="989"/>
    <n v="158"/>
    <n v="207.5"/>
    <n v="2387"/>
    <n v="5907"/>
    <n v="145579"/>
    <n v="168102"/>
    <n v="0"/>
    <n v="0"/>
    <n v="0"/>
    <n v="0"/>
    <n v="0"/>
    <n v="0"/>
    <n v="0"/>
    <n v="167298"/>
    <n v="29"/>
    <n v="62"/>
    <n v="701"/>
    <n v="5"/>
    <n v="3"/>
    <n v="0"/>
    <n v="0"/>
    <n v="0"/>
    <n v="0"/>
    <n v="0"/>
    <n v="0"/>
    <n v="0"/>
    <n v="198.3"/>
    <n v="0"/>
    <n v="989"/>
    <n v="0"/>
    <n v="0"/>
    <n v="0"/>
    <n v="0"/>
    <n v="9.1999999999999993"/>
    <n v="0"/>
    <n v="1196.5"/>
    <n v="1196.5"/>
    <n v="0"/>
    <n v="23"/>
    <n v="2.2908366533864542E-2"/>
    <n v="0"/>
    <n v="0"/>
    <n v="0"/>
    <n v="0"/>
    <n v="0"/>
    <n v="2.4083665338645419"/>
    <n v="0"/>
    <n v="0"/>
    <n v="0"/>
    <n v="2418"/>
    <n v="0"/>
    <n v="0"/>
    <n v="0"/>
    <n v="0"/>
    <n v="0"/>
    <n v="0"/>
    <n v="0"/>
    <n v="0"/>
    <n v="0"/>
    <n v="0"/>
    <n v="0.19750996015936256"/>
    <n v="0"/>
    <n v="0.98505976095617531"/>
    <n v="0"/>
    <n v="0"/>
    <n v="0"/>
    <n v="0"/>
    <n v="9.1633466135458159E-3"/>
    <n v="0"/>
    <n v="0"/>
    <n v="0"/>
    <n v="23"/>
    <n v="0"/>
    <n v="0"/>
    <n v="0"/>
    <n v="0"/>
    <n v="0"/>
    <n v="0"/>
    <n v="0"/>
    <n v="0"/>
    <n v="0"/>
    <n v="0"/>
    <n v="0"/>
    <n v="0"/>
    <n v="0"/>
    <n v="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9"/>
    <s v="London"/>
    <x v="2"/>
    <x v="0"/>
    <n v="1245"/>
    <n v="1557"/>
    <n v="1"/>
    <n v="0"/>
    <n v="0"/>
    <n v="0"/>
    <n v="0"/>
    <n v="0"/>
    <n v="0"/>
    <n v="0"/>
    <n v="1"/>
    <n v="0"/>
    <n v="1"/>
    <n v="1"/>
    <n v="0"/>
    <n v="0"/>
    <n v="0"/>
    <n v="63.15"/>
    <n v="63.521999999999998"/>
    <n v="685"/>
    <n v="322.29199999999997"/>
    <n v="319.40899999999999"/>
    <n v="279.34100000000001"/>
    <n v="857.46"/>
    <n v="0"/>
    <n v="0"/>
    <n v="0"/>
    <n v="2.883"/>
    <n v="0.41"/>
    <n v="325.04000000000002"/>
    <n v="0"/>
    <n v="0"/>
    <n v="0"/>
    <n v="71.400000000000006"/>
    <n v="1.2090000000000001"/>
    <n v="85.82"/>
    <n v="1.242"/>
    <n v="292"/>
    <n v="0"/>
    <n v="0"/>
    <n v="0"/>
    <n v="0"/>
    <n v="0"/>
    <n v="0"/>
    <n v="0.19400000000000001"/>
    <n v="7.0129999999999999"/>
    <n v="0"/>
    <n v="0"/>
    <n v="0"/>
    <n v="0"/>
    <n v="0"/>
    <n v="0"/>
    <n v="0"/>
    <n v="0"/>
    <n v="0"/>
    <n v="0"/>
    <n v="0"/>
    <n v="0"/>
    <n v="865"/>
    <n v="68"/>
    <n v="393"/>
    <n v="1323"/>
    <n v="0"/>
    <n v="1206"/>
    <n v="58667"/>
    <n v="2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.6"/>
    <n v="42"/>
    <n v="11.6"/>
    <n v="0"/>
    <n v="0"/>
    <n v="0"/>
    <n v="1167.8"/>
    <n v="165"/>
    <n v="197.7"/>
    <n v="0"/>
    <n v="0"/>
    <n v="0"/>
    <n v="0"/>
    <n v="0"/>
    <n v="0"/>
    <n v="0"/>
    <n v="0"/>
    <n v="0"/>
    <n v="0"/>
    <n v="0"/>
    <n v="0"/>
    <n v="11.6"/>
    <n v="0"/>
    <n v="0"/>
    <n v="0"/>
    <n v="1.5"/>
    <n v="0"/>
    <n v="6.8"/>
    <n v="4.0999999999999996"/>
    <n v="-1.5214285714285714"/>
    <n v="-0.44416705827067671"/>
    <n v="-1.3642857142857139"/>
    <n v="-0.69958896602119092"/>
    <n v="1025"/>
    <n v="1.9345107816455001"/>
    <n v="3.66853738442197"/>
    <n v="4.4495457878379696"/>
    <n v="0"/>
    <n v="3.24989020210174"/>
    <n v="0"/>
    <n v="0.77"/>
    <n v="2"/>
    <n v="0.8"/>
    <n v="0.152"/>
    <n v="7.8E-2"/>
    <n v="0.215"/>
    <n v="89209.919999999998"/>
    <n v="1"/>
    <n v="1.66"/>
    <n v="73.150000000000006"/>
    <n v="0"/>
    <n v="0"/>
    <n v="319.31000000000006"/>
    <n v="0"/>
    <n v="0"/>
    <n v="0"/>
    <n v="0"/>
    <n v="0"/>
    <n v="0"/>
    <n v="0"/>
    <n v="0"/>
    <n v="0"/>
    <n v="0"/>
    <n v="0"/>
    <n v="0"/>
    <n v="0"/>
    <n v="-60.029411764705884"/>
    <n v="-13.470588235294118"/>
    <n v="19.09090909090909"/>
    <n v="-63.205882352941174"/>
    <n v="-61.705882352941174"/>
    <n v="25.181818181818183"/>
    <n v="0"/>
    <n v="0"/>
    <n v="0"/>
    <n v="0"/>
    <n v="0"/>
    <n v="1331.3999999999999"/>
    <n v="207"/>
    <n v="220.89999999999998"/>
    <n v="706"/>
    <n v="706"/>
    <n v="1331.3999999999999"/>
    <n v="207"/>
    <n v="220.89999999999998"/>
    <n v="2573"/>
    <n v="6095"/>
    <n v="553"/>
    <n v="1259"/>
    <n v="0"/>
    <n v="0"/>
    <n v="0"/>
    <n v="0"/>
    <n v="1"/>
    <n v="0"/>
    <n v="0"/>
    <n v="358"/>
    <n v="16"/>
    <n v="1"/>
    <n v="874"/>
    <n v="3"/>
    <n v="6"/>
    <n v="0"/>
    <n v="0"/>
    <n v="0"/>
    <n v="0"/>
    <n v="0"/>
    <n v="0"/>
    <n v="0"/>
    <n v="175.2"/>
    <n v="0"/>
    <n v="1365.5"/>
    <n v="0"/>
    <n v="0"/>
    <n v="0"/>
    <n v="0"/>
    <n v="11.6"/>
    <n v="0"/>
    <n v="1552.3"/>
    <n v="1552.3"/>
    <n v="0"/>
    <n v="0"/>
    <n v="0"/>
    <n v="0"/>
    <n v="0"/>
    <n v="0"/>
    <n v="0"/>
    <n v="0"/>
    <n v="2.3734939759036147"/>
    <n v="0"/>
    <n v="0"/>
    <n v="0"/>
    <n v="2955"/>
    <n v="0"/>
    <n v="0"/>
    <n v="0"/>
    <n v="0"/>
    <n v="0"/>
    <n v="0"/>
    <n v="0"/>
    <n v="0"/>
    <n v="0"/>
    <n v="0"/>
    <n v="0.14072289156626505"/>
    <n v="0"/>
    <n v="1.0967871485943774"/>
    <n v="0"/>
    <n v="0"/>
    <n v="0"/>
    <n v="0"/>
    <n v="9.3172690763052204E-3"/>
    <n v="0"/>
    <n v="0"/>
    <n v="0"/>
    <n v="0"/>
    <n v="0"/>
    <n v="0"/>
    <n v="0"/>
    <n v="0"/>
    <n v="0"/>
    <n v="0"/>
    <n v="0"/>
    <n v="0"/>
    <n v="0"/>
    <n v="0"/>
    <n v="0"/>
    <n v="0"/>
    <n v="0"/>
    <n v="2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0"/>
    <s v="London"/>
    <x v="2"/>
    <x v="0"/>
    <n v="1521"/>
    <n v="1884"/>
    <n v="1"/>
    <n v="0"/>
    <n v="0"/>
    <n v="0"/>
    <n v="0"/>
    <n v="0"/>
    <n v="0"/>
    <n v="0"/>
    <n v="1"/>
    <n v="0"/>
    <n v="1"/>
    <n v="1"/>
    <n v="0"/>
    <n v="0"/>
    <n v="0"/>
    <n v="63.16"/>
    <n v="71.197999999999993"/>
    <n v="722"/>
    <n v="206.25399999999999"/>
    <n v="203.13"/>
    <n v="181.386"/>
    <n v="616.29"/>
    <n v="0"/>
    <n v="0"/>
    <n v="0"/>
    <n v="3.1240000000000001"/>
    <n v="0.38100000000000001"/>
    <n v="344.52"/>
    <n v="0"/>
    <n v="0"/>
    <n v="0"/>
    <n v="81.81"/>
    <n v="1.4179999999999999"/>
    <n v="104.49"/>
    <n v="1.33"/>
    <n v="226"/>
    <n v="0"/>
    <n v="0"/>
    <n v="0"/>
    <n v="0"/>
    <n v="0"/>
    <n v="0"/>
    <n v="0.17699999999999999"/>
    <n v="6.9630000000000001"/>
    <n v="0"/>
    <n v="0"/>
    <n v="0"/>
    <n v="0"/>
    <n v="0"/>
    <n v="0"/>
    <n v="0"/>
    <n v="0"/>
    <n v="0"/>
    <n v="0"/>
    <n v="0"/>
    <n v="0"/>
    <n v="962"/>
    <n v="102"/>
    <n v="415"/>
    <n v="1713"/>
    <n v="0"/>
    <n v="1473"/>
    <n v="7120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.3"/>
    <n v="55"/>
    <n v="11.6"/>
    <n v="0"/>
    <n v="0"/>
    <n v="0"/>
    <n v="1470"/>
    <n v="208"/>
    <n v="256.10000000000002"/>
    <n v="0"/>
    <n v="0"/>
    <n v="0"/>
    <n v="0"/>
    <n v="0"/>
    <n v="0"/>
    <n v="0"/>
    <n v="0"/>
    <n v="0"/>
    <n v="0"/>
    <n v="0"/>
    <n v="0"/>
    <n v="9.1999999999999993"/>
    <n v="0"/>
    <n v="0"/>
    <n v="0"/>
    <n v="0"/>
    <n v="0"/>
    <n v="13.6"/>
    <n v="0"/>
    <n v="5.2785714285714285"/>
    <n v="1.5410303101503759"/>
    <n v="-2.8642857142857139"/>
    <n v="-1.4687705516989402"/>
    <n v="798"/>
    <n v="1.9341091222620499"/>
    <n v="3.6266744201179302"/>
    <n v="4.3482604648065699"/>
    <n v="0"/>
    <n v="3.2153732619449902"/>
    <n v="0"/>
    <n v="0.76900000000000002"/>
    <n v="2"/>
    <n v="0.8"/>
    <n v="0.154"/>
    <n v="7.8E-2"/>
    <n v="0.24099999999999999"/>
    <n v="91342.73"/>
    <n v="1"/>
    <n v="1.64"/>
    <n v="81.510000000000005"/>
    <n v="0"/>
    <n v="0"/>
    <n v="320.39999999999998"/>
    <n v="0"/>
    <n v="0"/>
    <n v="0"/>
    <n v="0"/>
    <n v="0"/>
    <n v="0"/>
    <n v="0"/>
    <n v="0"/>
    <n v="0"/>
    <n v="0"/>
    <n v="0"/>
    <n v="0"/>
    <n v="0"/>
    <n v="-61.176470588235297"/>
    <n v="-13.294117647058824"/>
    <n v="56.147058823529413"/>
    <n v="-58.5"/>
    <n v="-33.272727272727273"/>
    <n v="13.212121212121213"/>
    <n v="0"/>
    <n v="0"/>
    <n v="0"/>
    <n v="0"/>
    <n v="0"/>
    <n v="1694.3"/>
    <n v="263"/>
    <n v="276.90000000000003"/>
    <n v="759"/>
    <n v="759"/>
    <n v="1694.3"/>
    <n v="263"/>
    <n v="276.90000000000003"/>
    <n v="2883"/>
    <n v="6606"/>
    <n v="389"/>
    <n v="1148"/>
    <n v="0"/>
    <n v="0"/>
    <n v="0"/>
    <n v="0"/>
    <n v="0"/>
    <n v="1"/>
    <n v="0"/>
    <n v="52"/>
    <n v="33"/>
    <n v="0"/>
    <n v="1049"/>
    <n v="7"/>
    <n v="1"/>
    <n v="0"/>
    <n v="0"/>
    <n v="0"/>
    <n v="0"/>
    <n v="0"/>
    <n v="0"/>
    <n v="0"/>
    <n v="235.9"/>
    <n v="0"/>
    <n v="1726.1"/>
    <n v="0"/>
    <n v="0"/>
    <n v="0"/>
    <n v="0"/>
    <n v="9.1999999999999993"/>
    <n v="0"/>
    <n v="1971.1999999999998"/>
    <n v="1971.2"/>
    <n v="0"/>
    <n v="0"/>
    <n v="0"/>
    <n v="0"/>
    <n v="0"/>
    <n v="0"/>
    <n v="0"/>
    <n v="0"/>
    <n v="2.297172912557528"/>
    <n v="0"/>
    <n v="0"/>
    <n v="0"/>
    <n v="3494"/>
    <n v="0"/>
    <n v="0"/>
    <n v="0"/>
    <n v="0"/>
    <n v="0"/>
    <n v="0"/>
    <n v="0"/>
    <n v="0"/>
    <n v="0"/>
    <n v="0"/>
    <n v="0.15509533201840894"/>
    <n v="0"/>
    <n v="1.1348454963839578"/>
    <n v="0"/>
    <n v="0"/>
    <n v="0"/>
    <n v="0"/>
    <n v="6.0486522024983556E-3"/>
    <n v="0"/>
    <n v="0"/>
    <n v="0"/>
    <n v="0"/>
    <n v="0"/>
    <n v="0"/>
    <n v="0"/>
    <n v="0"/>
    <n v="0"/>
    <n v="0"/>
    <n v="0"/>
    <n v="0"/>
    <n v="0"/>
    <n v="0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1"/>
    <s v="London"/>
    <x v="2"/>
    <x v="0"/>
    <n v="1142"/>
    <n v="1508"/>
    <n v="1"/>
    <n v="0"/>
    <n v="0"/>
    <n v="0"/>
    <n v="0"/>
    <n v="0"/>
    <n v="0"/>
    <n v="0"/>
    <n v="1"/>
    <n v="0"/>
    <n v="1"/>
    <n v="1"/>
    <n v="0"/>
    <n v="0"/>
    <n v="0"/>
    <n v="63.16"/>
    <n v="71.41"/>
    <n v="803"/>
    <n v="220.845"/>
    <n v="217.959"/>
    <n v="189.81299999999999"/>
    <n v="638.27"/>
    <n v="0"/>
    <n v="0"/>
    <n v="0"/>
    <n v="2.8860000000000001"/>
    <n v="0.34"/>
    <n v="312.95999999999998"/>
    <n v="0"/>
    <n v="0"/>
    <n v="0"/>
    <n v="73.83"/>
    <n v="1.1200000000000001"/>
    <n v="109.74"/>
    <n v="1.087"/>
    <n v="186"/>
    <n v="0"/>
    <n v="0"/>
    <n v="0"/>
    <n v="0"/>
    <n v="0"/>
    <n v="0"/>
    <n v="0.22"/>
    <n v="6.3520000000000003"/>
    <n v="0"/>
    <n v="0"/>
    <n v="0"/>
    <n v="0"/>
    <n v="0"/>
    <n v="0"/>
    <n v="0"/>
    <n v="0"/>
    <n v="0"/>
    <n v="0"/>
    <n v="0"/>
    <n v="0"/>
    <n v="903"/>
    <n v="85"/>
    <n v="312"/>
    <n v="1425"/>
    <n v="12"/>
    <n v="1382"/>
    <n v="57858"/>
    <n v="2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7"/>
    <n v="41"/>
    <n v="17.3"/>
    <n v="0"/>
    <n v="0"/>
    <n v="0"/>
    <n v="1303.8"/>
    <n v="181"/>
    <n v="141.1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11.3"/>
    <n v="0"/>
    <n v="3.0785714285714274"/>
    <n v="0.88103853383458652"/>
    <n v="-1.1142857142857141"/>
    <n v="-0.32203142126415785"/>
    <n v="738"/>
    <n v="1.9701935042638601"/>
    <n v="3.8085535285293601"/>
    <n v="4.3817799041169003"/>
    <n v="0"/>
    <n v="3.22909594143858"/>
    <n v="0"/>
    <n v="0.77400000000000002"/>
    <n v="2"/>
    <n v="0.9"/>
    <n v="0.154"/>
    <n v="7.2999999999999995E-2"/>
    <n v="0.23200000000000001"/>
    <n v="75332.39"/>
    <n v="1"/>
    <n v="1.59"/>
    <n v="86.963999999999999"/>
    <n v="0"/>
    <n v="0"/>
    <n v="308.1400000000001"/>
    <n v="0"/>
    <n v="0"/>
    <n v="0"/>
    <n v="0"/>
    <n v="0"/>
    <n v="0"/>
    <n v="0"/>
    <n v="0"/>
    <n v="0"/>
    <n v="0"/>
    <n v="0"/>
    <n v="0"/>
    <n v="0"/>
    <n v="-62.588235294117645"/>
    <n v="-21.264705882352942"/>
    <n v="55.5"/>
    <n v="-59.029411764705884"/>
    <n v="-33.121212121212125"/>
    <n v="10.696969696969697"/>
    <n v="0"/>
    <n v="0"/>
    <n v="0"/>
    <n v="0"/>
    <n v="0"/>
    <n v="1475.5"/>
    <n v="222"/>
    <n v="158.4"/>
    <n v="666"/>
    <n v="666"/>
    <n v="1475.5"/>
    <n v="222"/>
    <n v="158.4"/>
    <n v="2401"/>
    <n v="5157"/>
    <n v="312"/>
    <n v="978"/>
    <n v="0"/>
    <n v="0"/>
    <n v="0"/>
    <n v="0"/>
    <n v="0"/>
    <n v="0"/>
    <n v="1"/>
    <n v="35"/>
    <n v="15"/>
    <n v="0"/>
    <n v="919"/>
    <n v="5"/>
    <n v="0"/>
    <n v="0"/>
    <n v="0"/>
    <n v="0"/>
    <n v="0"/>
    <n v="0"/>
    <n v="0"/>
    <n v="0"/>
    <n v="189"/>
    <n v="0"/>
    <n v="1444.8999999999999"/>
    <n v="0"/>
    <n v="0"/>
    <n v="0"/>
    <n v="0"/>
    <n v="0"/>
    <n v="0"/>
    <n v="1633.8999999999999"/>
    <n v="1633.8999999999999"/>
    <n v="0"/>
    <n v="12"/>
    <n v="1.0507880910683012E-2"/>
    <n v="0"/>
    <n v="0"/>
    <n v="0"/>
    <n v="0"/>
    <n v="0"/>
    <n v="2.361646234676007"/>
    <n v="0"/>
    <n v="0"/>
    <n v="0"/>
    <n v="2697"/>
    <n v="0"/>
    <n v="0"/>
    <n v="0"/>
    <n v="0"/>
    <n v="0"/>
    <n v="0"/>
    <n v="0"/>
    <n v="0"/>
    <n v="0"/>
    <n v="0"/>
    <n v="0.16549912434325745"/>
    <n v="0"/>
    <n v="1.2652364273204904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2697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622"/>
    <s v="London"/>
    <x v="2"/>
    <x v="0"/>
    <n v="970"/>
    <n v="1364"/>
    <n v="1"/>
    <n v="0"/>
    <n v="0"/>
    <n v="0"/>
    <n v="0"/>
    <n v="0"/>
    <n v="0"/>
    <n v="0"/>
    <n v="1"/>
    <n v="0"/>
    <n v="1"/>
    <n v="1"/>
    <n v="0"/>
    <n v="0"/>
    <n v="0"/>
    <n v="63.16"/>
    <n v="71.477000000000004"/>
    <n v="818"/>
    <n v="161.20800000000003"/>
    <n v="158.48500000000001"/>
    <n v="133.988"/>
    <n v="593.30999999999995"/>
    <n v="0"/>
    <n v="0"/>
    <n v="0"/>
    <n v="2.7229999999999999"/>
    <n v="0.36799999999999999"/>
    <n v="301.909999999999"/>
    <n v="0"/>
    <n v="0"/>
    <n v="0"/>
    <n v="60.36"/>
    <n v="1.0669999999999999"/>
    <n v="81.290000000000006"/>
    <n v="1.0529999999999999"/>
    <n v="215"/>
    <n v="1"/>
    <n v="0"/>
    <n v="0"/>
    <n v="0"/>
    <n v="0"/>
    <n v="0"/>
    <n v="0.33600000000000002"/>
    <n v="5.9009999999999998"/>
    <n v="0"/>
    <n v="0"/>
    <n v="0"/>
    <n v="0"/>
    <n v="0"/>
    <n v="0"/>
    <n v="0"/>
    <n v="0"/>
    <n v="0"/>
    <n v="0"/>
    <n v="0"/>
    <n v="0"/>
    <n v="946"/>
    <n v="103"/>
    <n v="356"/>
    <n v="885"/>
    <n v="0"/>
    <n v="934"/>
    <n v="42719"/>
    <n v="2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5"/>
    <n v="25"/>
    <n v="23.1"/>
    <n v="0"/>
    <n v="0"/>
    <n v="0"/>
    <n v="785.8"/>
    <n v="114"/>
    <n v="171.2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8.9"/>
    <n v="0"/>
    <n v="0.67857142857142705"/>
    <n v="0.19419642857142824"/>
    <n v="-1.1142857142857141"/>
    <n v="-0.32203142126415785"/>
    <n v="1020"/>
    <n v="1.9552899876759899"/>
    <n v="3.6390498380692602"/>
    <n v="4.40093427404687"/>
    <n v="0"/>
    <n v="3.2543492200188102"/>
    <n v="0"/>
    <n v="0.78300000000000003"/>
    <n v="1.9"/>
    <n v="0.8"/>
    <n v="0.14499999999999999"/>
    <n v="7.1999999999999995E-2"/>
    <n v="0.18"/>
    <n v="77888.66"/>
    <n v="1"/>
    <n v="1.66"/>
    <n v="49.142000000000003"/>
    <n v="26.061"/>
    <n v="0"/>
    <n v="199.36"/>
    <n v="17.440000000000001"/>
    <n v="0"/>
    <n v="0"/>
    <n v="0"/>
    <n v="26.061"/>
    <n v="26.061"/>
    <n v="0"/>
    <n v="0"/>
    <n v="0"/>
    <n v="17.440000000000001"/>
    <n v="0"/>
    <n v="0"/>
    <n v="0"/>
    <n v="-57.941176470588232"/>
    <n v="-21.088235294117649"/>
    <n v="6.9393939393939394"/>
    <n v="-63.382352941176471"/>
    <n v="-60.5"/>
    <n v="23.515151515151516"/>
    <n v="0"/>
    <n v="0"/>
    <n v="0"/>
    <n v="0"/>
    <n v="0"/>
    <n v="885.3"/>
    <n v="139"/>
    <n v="194.29999999999998"/>
    <n v="555"/>
    <n v="555"/>
    <n v="885.3"/>
    <n v="139"/>
    <n v="194.29999999999998"/>
    <n v="2124"/>
    <n v="5151"/>
    <n v="316"/>
    <n v="871"/>
    <n v="0"/>
    <n v="0"/>
    <n v="0"/>
    <n v="0"/>
    <n v="0"/>
    <n v="0"/>
    <n v="0"/>
    <n v="52"/>
    <n v="22"/>
    <n v="0"/>
    <n v="777"/>
    <n v="6"/>
    <n v="6"/>
    <n v="0"/>
    <n v="0"/>
    <n v="0"/>
    <n v="0"/>
    <n v="0"/>
    <n v="0"/>
    <n v="0"/>
    <n v="122.6"/>
    <n v="0"/>
    <n v="957"/>
    <n v="0"/>
    <n v="0"/>
    <n v="0"/>
    <n v="0"/>
    <n v="0"/>
    <n v="0"/>
    <n v="1079.5999999999999"/>
    <n v="1079.5999999999999"/>
    <n v="0"/>
    <n v="0"/>
    <n v="0"/>
    <n v="0"/>
    <n v="0"/>
    <n v="0"/>
    <n v="0"/>
    <n v="0"/>
    <n v="2.2608247422680412"/>
    <n v="0"/>
    <n v="0"/>
    <n v="0"/>
    <n v="2193"/>
    <n v="0"/>
    <n v="0"/>
    <n v="0"/>
    <n v="0"/>
    <n v="0"/>
    <n v="0"/>
    <n v="0"/>
    <n v="0"/>
    <n v="0"/>
    <n v="0"/>
    <n v="0.12639175257731958"/>
    <n v="0"/>
    <n v="0.98659793814432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3"/>
    <s v="London"/>
    <x v="2"/>
    <x v="0"/>
    <n v="936"/>
    <n v="1316"/>
    <n v="1"/>
    <n v="0"/>
    <n v="0"/>
    <n v="0"/>
    <n v="0"/>
    <n v="0"/>
    <n v="0"/>
    <n v="0"/>
    <n v="1"/>
    <n v="0"/>
    <n v="1"/>
    <n v="1"/>
    <n v="0"/>
    <n v="0"/>
    <n v="0"/>
    <n v="63.16"/>
    <n v="65.816000000000003"/>
    <n v="656"/>
    <n v="173.85599999999999"/>
    <n v="171.26900000000001"/>
    <n v="145.82499999999999"/>
    <n v="562.70000000000005"/>
    <n v="0"/>
    <n v="0"/>
    <n v="0"/>
    <n v="2.5870000000000002"/>
    <n v="0.39"/>
    <n v="303.85000000000002"/>
    <n v="0"/>
    <n v="0"/>
    <n v="0"/>
    <n v="55.07"/>
    <n v="1.0620000000000001"/>
    <n v="72.12"/>
    <n v="1.1259999999999999"/>
    <n v="223"/>
    <n v="0"/>
    <n v="0"/>
    <n v="0"/>
    <n v="0"/>
    <n v="0"/>
    <n v="0"/>
    <n v="0.185"/>
    <n v="6.2480000000000002"/>
    <n v="0"/>
    <n v="0"/>
    <n v="0"/>
    <n v="0"/>
    <n v="0"/>
    <n v="0"/>
    <n v="0"/>
    <n v="0"/>
    <n v="0"/>
    <n v="0"/>
    <n v="0"/>
    <n v="0"/>
    <n v="878"/>
    <n v="76"/>
    <n v="250"/>
    <n v="1097"/>
    <n v="0"/>
    <n v="1211"/>
    <n v="33900"/>
    <n v="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9"/>
    <n v="29"/>
    <n v="5.8"/>
    <n v="0"/>
    <n v="0"/>
    <n v="0"/>
    <n v="982.3"/>
    <n v="147"/>
    <n v="165.1"/>
    <n v="0"/>
    <n v="0"/>
    <n v="0"/>
    <n v="0"/>
    <n v="0"/>
    <n v="0"/>
    <n v="0"/>
    <n v="0"/>
    <n v="0"/>
    <n v="0"/>
    <n v="0"/>
    <n v="0"/>
    <n v="9.3000000000000007"/>
    <n v="0"/>
    <n v="0"/>
    <n v="0"/>
    <n v="0"/>
    <n v="0"/>
    <n v="9.9"/>
    <n v="4.5999999999999996"/>
    <n v="1.678571428571427"/>
    <n v="0.48038063909774414"/>
    <n v="-1.6142857142857141"/>
    <n v="-0.46653270003653635"/>
    <n v="919"/>
    <n v="1.9216546608876099"/>
    <n v="3.64459310546899"/>
    <n v="4.4366809124039399"/>
    <n v="0"/>
    <n v="3.21603154616992"/>
    <n v="0"/>
    <n v="0.78500000000000003"/>
    <n v="1.9"/>
    <n v="0.8"/>
    <n v="0.14599999999999999"/>
    <n v="6.9000000000000006E-2"/>
    <n v="0.16900000000000001"/>
    <n v="80464.179999999993"/>
    <n v="1"/>
    <n v="1.69"/>
    <n v="27.402999999999999"/>
    <n v="100.277"/>
    <n v="0"/>
    <n v="123.59000000000015"/>
    <n v="84.909966532804205"/>
    <n v="0"/>
    <n v="0"/>
    <n v="0"/>
    <n v="100.277"/>
    <n v="100.277"/>
    <n v="0"/>
    <n v="0"/>
    <n v="0"/>
    <n v="84.909966532804205"/>
    <n v="0"/>
    <n v="0"/>
    <n v="0"/>
    <n v="-55.117647058823529"/>
    <n v="-15.764705882352942"/>
    <n v="51.121212121212125"/>
    <n v="-62.735294117647058"/>
    <n v="-60.235294117647058"/>
    <n v="23.272727272727273"/>
    <n v="0"/>
    <n v="0"/>
    <n v="0"/>
    <n v="0"/>
    <n v="0"/>
    <n v="1102.2"/>
    <n v="176"/>
    <n v="180.20000000000002"/>
    <n v="23344"/>
    <n v="23344"/>
    <n v="1102.2"/>
    <n v="176"/>
    <n v="180.20000000000002"/>
    <n v="1972"/>
    <n v="4749"/>
    <n v="294183"/>
    <n v="317527"/>
    <n v="0"/>
    <n v="0"/>
    <n v="0"/>
    <n v="0"/>
    <n v="0"/>
    <n v="0"/>
    <n v="0"/>
    <n v="316883"/>
    <n v="37"/>
    <n v="11"/>
    <n v="588"/>
    <n v="4"/>
    <n v="1"/>
    <n v="0"/>
    <n v="0"/>
    <n v="0"/>
    <n v="0"/>
    <n v="0"/>
    <n v="0"/>
    <n v="0"/>
    <n v="125.7"/>
    <n v="0"/>
    <n v="1147.3999999999999"/>
    <n v="0"/>
    <n v="0"/>
    <n v="0"/>
    <n v="0"/>
    <n v="9.3000000000000007"/>
    <n v="0"/>
    <n v="1282.3999999999999"/>
    <n v="1282.3999999999999"/>
    <n v="0"/>
    <n v="0"/>
    <n v="0"/>
    <n v="0"/>
    <n v="0"/>
    <n v="0"/>
    <n v="0"/>
    <n v="0"/>
    <n v="1.232905982905983"/>
    <n v="0"/>
    <n v="0"/>
    <n v="0"/>
    <n v="1154"/>
    <n v="0"/>
    <n v="0"/>
    <n v="0"/>
    <n v="0"/>
    <n v="0"/>
    <n v="0"/>
    <n v="0"/>
    <n v="0"/>
    <n v="0"/>
    <n v="0"/>
    <n v="0.13429487179487179"/>
    <n v="0"/>
    <n v="1.2258547008547007"/>
    <n v="0"/>
    <n v="0"/>
    <n v="0"/>
    <n v="0"/>
    <n v="9.935897435897437E-3"/>
    <n v="0"/>
    <n v="0"/>
    <n v="0"/>
    <n v="0"/>
    <n v="0"/>
    <n v="0"/>
    <n v="0"/>
    <n v="0"/>
    <n v="0"/>
    <n v="0"/>
    <n v="0"/>
    <n v="0"/>
    <n v="0"/>
    <n v="0"/>
    <n v="0"/>
    <n v="0"/>
    <n v="0"/>
    <n v="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4"/>
    <s v="London"/>
    <x v="2"/>
    <x v="0"/>
    <n v="925"/>
    <n v="1292"/>
    <n v="1"/>
    <n v="0"/>
    <n v="0"/>
    <n v="0"/>
    <n v="0"/>
    <n v="0"/>
    <n v="0"/>
    <n v="0"/>
    <n v="1"/>
    <n v="0"/>
    <n v="1"/>
    <n v="1"/>
    <n v="0"/>
    <n v="0"/>
    <n v="0"/>
    <n v="63.16"/>
    <n v="64.915000000000006"/>
    <n v="733"/>
    <n v="133.76599999999999"/>
    <n v="131.28399999999999"/>
    <n v="107.333"/>
    <n v="530.05999999999995"/>
    <n v="0"/>
    <n v="0"/>
    <n v="0"/>
    <n v="2.4820000000000002"/>
    <n v="0.375"/>
    <n v="363.37"/>
    <n v="0"/>
    <n v="0"/>
    <n v="0"/>
    <n v="53.59"/>
    <n v="1"/>
    <n v="67.83"/>
    <n v="1.159"/>
    <n v="232"/>
    <n v="0"/>
    <n v="0"/>
    <n v="0"/>
    <n v="0"/>
    <n v="0"/>
    <n v="0"/>
    <n v="0.16600000000000001"/>
    <n v="6.4740000000000002"/>
    <n v="0"/>
    <n v="0"/>
    <n v="0"/>
    <n v="0"/>
    <n v="0"/>
    <n v="0"/>
    <n v="0"/>
    <n v="0"/>
    <n v="0"/>
    <n v="0"/>
    <n v="0"/>
    <n v="0"/>
    <n v="843"/>
    <n v="81"/>
    <n v="317"/>
    <n v="1080"/>
    <n v="0"/>
    <n v="1218"/>
    <n v="37960"/>
    <n v="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.30000000000001"/>
    <n v="39"/>
    <n v="23.3"/>
    <n v="0"/>
    <n v="0"/>
    <n v="0"/>
    <n v="947.1"/>
    <n v="151"/>
    <n v="158.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4.7785714285714267"/>
    <n v="1.3675516917293233"/>
    <n v="-1.6142857142857141"/>
    <n v="-0.46653270003653635"/>
    <n v="726"/>
    <n v="1.89811949821304"/>
    <n v="3.59223925427401"/>
    <n v="4.3546073784928101"/>
    <n v="0"/>
    <n v="3.1909855052662901"/>
    <n v="0"/>
    <n v="0.78900000000000003"/>
    <n v="1.9"/>
    <n v="0.7"/>
    <n v="0.14399999999999999"/>
    <n v="6.6000000000000003E-2"/>
    <n v="0.16500000000000001"/>
    <n v="85300.27"/>
    <n v="1"/>
    <n v="1.69"/>
    <n v="25.353999999999999"/>
    <n v="106.584"/>
    <n v="0"/>
    <n v="119.34000000000002"/>
    <n v="99.160030864198006"/>
    <n v="0"/>
    <n v="0"/>
    <n v="0"/>
    <n v="106.584"/>
    <n v="106.584"/>
    <n v="0"/>
    <n v="0"/>
    <n v="0"/>
    <n v="99.160030864198006"/>
    <n v="0"/>
    <n v="0"/>
    <n v="0"/>
    <n v="-56.647058823529413"/>
    <n v="-15.794117647058824"/>
    <n v="44.939393939393938"/>
    <n v="-63.441176470588232"/>
    <n v="-59.176470588235297"/>
    <n v="23.878787878787879"/>
    <n v="0"/>
    <n v="0"/>
    <n v="0"/>
    <n v="0"/>
    <n v="0"/>
    <n v="1106.4000000000001"/>
    <n v="190"/>
    <n v="182"/>
    <n v="17107"/>
    <n v="17107"/>
    <n v="1106.4000000000001"/>
    <n v="190"/>
    <n v="182"/>
    <n v="2137"/>
    <n v="5374"/>
    <n v="57896"/>
    <n v="75003"/>
    <n v="0"/>
    <n v="0"/>
    <n v="0"/>
    <n v="0"/>
    <n v="0"/>
    <n v="0"/>
    <n v="0"/>
    <n v="74254"/>
    <n v="19"/>
    <n v="0"/>
    <n v="716"/>
    <n v="2"/>
    <n v="6"/>
    <n v="0"/>
    <n v="0"/>
    <n v="0"/>
    <n v="0"/>
    <n v="0"/>
    <n v="0"/>
    <n v="0"/>
    <n v="182.60000000000002"/>
    <n v="0"/>
    <n v="1105.8"/>
    <n v="0"/>
    <n v="0"/>
    <n v="0"/>
    <n v="0"/>
    <n v="0"/>
    <n v="0"/>
    <n v="1288.4000000000001"/>
    <n v="1288.4000000000001"/>
    <n v="0"/>
    <n v="0"/>
    <n v="0"/>
    <n v="0"/>
    <n v="0"/>
    <n v="0"/>
    <n v="0"/>
    <n v="0"/>
    <n v="0.97081081081081078"/>
    <n v="0"/>
    <n v="0"/>
    <n v="0"/>
    <n v="898"/>
    <n v="0"/>
    <n v="0"/>
    <n v="0"/>
    <n v="0"/>
    <n v="0"/>
    <n v="0"/>
    <n v="0"/>
    <n v="0"/>
    <n v="0"/>
    <n v="0"/>
    <n v="0.19740540540540544"/>
    <n v="0"/>
    <n v="1.195459459459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5"/>
    <s v="London"/>
    <x v="2"/>
    <x v="0"/>
    <n v="873"/>
    <n v="1248"/>
    <n v="1"/>
    <n v="0"/>
    <n v="0"/>
    <n v="0"/>
    <n v="0"/>
    <n v="0"/>
    <n v="0"/>
    <n v="0"/>
    <n v="1"/>
    <n v="0"/>
    <n v="1"/>
    <n v="1"/>
    <n v="0"/>
    <n v="0"/>
    <n v="0"/>
    <n v="63.16"/>
    <n v="64.197999999999993"/>
    <n v="716"/>
    <n v="127.47999999999999"/>
    <n v="125.008"/>
    <n v="106.56699999999999"/>
    <n v="494.66"/>
    <n v="0"/>
    <n v="0"/>
    <n v="0"/>
    <n v="2.472"/>
    <n v="0.35499999999999998"/>
    <n v="358.11"/>
    <n v="0"/>
    <n v="0"/>
    <n v="0"/>
    <n v="53.75"/>
    <n v="1.0129999999999999"/>
    <n v="63.07"/>
    <n v="1.075"/>
    <n v="207"/>
    <n v="0"/>
    <n v="0"/>
    <n v="0"/>
    <n v="0"/>
    <n v="0"/>
    <n v="0"/>
    <n v="0.17499999999999999"/>
    <n v="6.1669999999999998"/>
    <n v="0"/>
    <n v="0"/>
    <n v="0"/>
    <n v="0"/>
    <n v="0"/>
    <n v="0"/>
    <n v="0"/>
    <n v="0"/>
    <n v="0"/>
    <n v="0"/>
    <n v="0"/>
    <n v="0"/>
    <n v="827"/>
    <n v="73"/>
    <n v="225"/>
    <n v="1100"/>
    <n v="0"/>
    <n v="1267"/>
    <n v="36836"/>
    <n v="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.9"/>
    <n v="30"/>
    <n v="28.9"/>
    <n v="0"/>
    <n v="0"/>
    <n v="0"/>
    <n v="977.1"/>
    <n v="145"/>
    <n v="8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"/>
    <n v="0"/>
    <n v="1.678571428571427"/>
    <n v="0.48038063909774414"/>
    <n v="-1.6142857142857141"/>
    <n v="-0.46653270003653635"/>
    <n v="649"/>
    <n v="1.8631117941067601"/>
    <n v="3.5452104114713201"/>
    <n v="4.3462186427983598"/>
    <n v="0"/>
    <n v="3.1343473901921799"/>
    <n v="0"/>
    <n v="0.79200000000000004"/>
    <n v="1.9"/>
    <n v="0.7"/>
    <n v="0.14299999999999999"/>
    <n v="6.5000000000000002E-2"/>
    <n v="0.158"/>
    <n v="89959.76"/>
    <n v="1"/>
    <n v="1.68"/>
    <n v="23.908000000000001"/>
    <n v="95.66"/>
    <n v="0"/>
    <n v="120.41000627221406"/>
    <n v="98.910031479538233"/>
    <n v="0"/>
    <n v="0"/>
    <n v="0"/>
    <n v="95.66"/>
    <n v="95.66"/>
    <n v="0"/>
    <n v="0"/>
    <n v="0"/>
    <n v="98.910031479538233"/>
    <n v="0"/>
    <n v="0"/>
    <n v="0"/>
    <n v="-58.088235294117645"/>
    <n v="-14.705882352941176"/>
    <n v="20.787878787878789"/>
    <n v="-64.17647058823529"/>
    <n v="-59.735294117647058"/>
    <n v="24.515151515151516"/>
    <n v="0"/>
    <n v="0"/>
    <n v="0"/>
    <n v="0"/>
    <n v="0"/>
    <n v="1105"/>
    <n v="175"/>
    <n v="114"/>
    <n v="22377"/>
    <n v="22377"/>
    <n v="1105"/>
    <n v="175"/>
    <n v="114"/>
    <n v="2081"/>
    <n v="5112"/>
    <n v="146136"/>
    <n v="168513"/>
    <n v="0"/>
    <n v="0"/>
    <n v="0"/>
    <n v="0"/>
    <n v="0"/>
    <n v="0"/>
    <n v="0"/>
    <n v="167621"/>
    <n v="24"/>
    <n v="137"/>
    <n v="720"/>
    <n v="3"/>
    <n v="1"/>
    <n v="0"/>
    <n v="0"/>
    <n v="0"/>
    <n v="0"/>
    <n v="0"/>
    <n v="0"/>
    <n v="0"/>
    <n v="156.80000000000001"/>
    <n v="0"/>
    <n v="1062.2"/>
    <n v="0"/>
    <n v="0"/>
    <n v="0"/>
    <n v="0"/>
    <n v="0"/>
    <n v="0"/>
    <n v="1219"/>
    <n v="1219"/>
    <n v="0"/>
    <n v="0"/>
    <n v="0"/>
    <n v="0"/>
    <n v="0"/>
    <n v="0"/>
    <n v="0"/>
    <n v="0"/>
    <n v="0.75715922107674682"/>
    <n v="0"/>
    <n v="0"/>
    <n v="0"/>
    <n v="661"/>
    <n v="0"/>
    <n v="0"/>
    <n v="0"/>
    <n v="0"/>
    <n v="0"/>
    <n v="0"/>
    <n v="0"/>
    <n v="0"/>
    <n v="0"/>
    <n v="0"/>
    <n v="0.17961053837342497"/>
    <n v="0"/>
    <n v="1.2167239404352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6"/>
    <s v="London"/>
    <x v="2"/>
    <x v="0"/>
    <n v="1302"/>
    <n v="1691"/>
    <n v="1"/>
    <n v="0"/>
    <n v="0"/>
    <n v="0"/>
    <n v="0"/>
    <n v="0"/>
    <n v="0"/>
    <n v="0"/>
    <n v="1"/>
    <n v="0"/>
    <n v="1"/>
    <n v="1"/>
    <n v="0"/>
    <n v="0"/>
    <n v="0"/>
    <n v="63.16"/>
    <n v="66.385999999999996"/>
    <n v="699"/>
    <n v="108.913"/>
    <n v="106.09699999999999"/>
    <n v="95.450999999999993"/>
    <n v="433.84"/>
    <n v="0"/>
    <n v="0"/>
    <n v="0"/>
    <n v="2.8159999999999998"/>
    <n v="0.442"/>
    <n v="464.539999999999"/>
    <n v="0"/>
    <n v="0"/>
    <n v="0"/>
    <n v="69.510000000000005"/>
    <n v="1.321"/>
    <n v="70.16"/>
    <n v="1.3129999999999999"/>
    <n v="280"/>
    <n v="0"/>
    <n v="0"/>
    <n v="0"/>
    <n v="0"/>
    <n v="0"/>
    <n v="0"/>
    <n v="0.154"/>
    <n v="6.8959999999999999"/>
    <n v="0"/>
    <n v="0"/>
    <n v="0"/>
    <n v="0"/>
    <n v="0"/>
    <n v="0"/>
    <n v="0"/>
    <n v="0"/>
    <n v="0"/>
    <n v="0"/>
    <n v="0"/>
    <n v="0"/>
    <n v="890"/>
    <n v="78"/>
    <n v="355"/>
    <n v="1648"/>
    <n v="0"/>
    <n v="1676"/>
    <n v="53444"/>
    <n v="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38"/>
    <n v="17.2"/>
    <n v="0"/>
    <n v="0"/>
    <n v="0"/>
    <n v="1477.1"/>
    <n v="210"/>
    <n v="67.8"/>
    <n v="0"/>
    <n v="0"/>
    <n v="0"/>
    <n v="0"/>
    <n v="0"/>
    <n v="0"/>
    <n v="0"/>
    <n v="0"/>
    <n v="0"/>
    <n v="0"/>
    <n v="0"/>
    <n v="0"/>
    <n v="5.7"/>
    <n v="0"/>
    <n v="0"/>
    <n v="0"/>
    <n v="0"/>
    <n v="0"/>
    <n v="6.4"/>
    <n v="1.2"/>
    <n v="-1.821428571428573"/>
    <n v="-0.52126409774436155"/>
    <n v="-1.6142857142857141"/>
    <n v="-0.46653270003653635"/>
    <n v="619"/>
    <n v="2.0641439221090798"/>
    <n v="3.7526328989520299"/>
    <n v="4.6435640716797701"/>
    <n v="0"/>
    <n v="3.4542480027272502"/>
    <n v="0"/>
    <n v="0.74199999999999999"/>
    <n v="2.1"/>
    <n v="0.9"/>
    <n v="0.16700000000000001"/>
    <n v="9.0999999999999998E-2"/>
    <n v="0.254"/>
    <n v="87201.49"/>
    <n v="1"/>
    <n v="1.68"/>
    <n v="23.536999999999999"/>
    <n v="90.302999999999997"/>
    <n v="0"/>
    <n v="170.29000000000039"/>
    <n v="99.879948509485914"/>
    <n v="0"/>
    <n v="0"/>
    <n v="0"/>
    <n v="90.302999999999997"/>
    <n v="90.302999999999997"/>
    <n v="0"/>
    <n v="0"/>
    <n v="0"/>
    <n v="99.879948509485914"/>
    <n v="0"/>
    <n v="0"/>
    <n v="0"/>
    <n v="-55.647058823529413"/>
    <n v="-6.882352941176471"/>
    <n v="80.515151515151516"/>
    <n v="-59.647058823529413"/>
    <n v="-57.470588235294116"/>
    <n v="22.757575757575758"/>
    <n v="0"/>
    <n v="0"/>
    <n v="0"/>
    <n v="0"/>
    <n v="0"/>
    <n v="1623.1"/>
    <n v="248"/>
    <n v="90.7"/>
    <n v="682"/>
    <n v="682"/>
    <n v="1623.1"/>
    <n v="248"/>
    <n v="90.7"/>
    <n v="2853"/>
    <n v="7127"/>
    <n v="742"/>
    <n v="1424"/>
    <n v="0"/>
    <n v="0"/>
    <n v="0"/>
    <n v="0"/>
    <n v="1"/>
    <n v="0"/>
    <n v="0"/>
    <n v="446"/>
    <n v="22"/>
    <n v="1"/>
    <n v="939"/>
    <n v="3"/>
    <n v="5"/>
    <n v="0"/>
    <n v="0"/>
    <n v="0"/>
    <n v="0"/>
    <n v="0"/>
    <n v="0"/>
    <n v="0"/>
    <n v="163.19999999999999"/>
    <n v="0"/>
    <n v="1544.8999999999999"/>
    <n v="0"/>
    <n v="0"/>
    <n v="0"/>
    <n v="0"/>
    <n v="5.7"/>
    <n v="0"/>
    <n v="1713.7999999999997"/>
    <n v="1713.8"/>
    <n v="0"/>
    <n v="0"/>
    <n v="0"/>
    <n v="0"/>
    <n v="0"/>
    <n v="0"/>
    <n v="0"/>
    <n v="0"/>
    <n v="0.58602150537634412"/>
    <n v="0"/>
    <n v="0"/>
    <n v="0"/>
    <n v="763"/>
    <n v="0"/>
    <n v="0"/>
    <n v="0"/>
    <n v="0"/>
    <n v="0"/>
    <n v="0"/>
    <n v="0"/>
    <n v="0"/>
    <n v="0"/>
    <n v="0"/>
    <n v="0.12534562211981565"/>
    <n v="0"/>
    <n v="1.1865591397849462"/>
    <n v="0"/>
    <n v="0"/>
    <n v="0"/>
    <n v="0"/>
    <n v="4.377880184331797E-3"/>
    <n v="0"/>
    <n v="0"/>
    <n v="0"/>
    <n v="0"/>
    <n v="0"/>
    <n v="0"/>
    <n v="0"/>
    <n v="0"/>
    <n v="0"/>
    <n v="0"/>
    <n v="0"/>
    <n v="0"/>
    <n v="0"/>
    <n v="0"/>
    <n v="0"/>
    <n v="0"/>
    <n v="0"/>
    <n v="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7"/>
    <s v="London"/>
    <x v="2"/>
    <x v="0"/>
    <n v="1545"/>
    <n v="1994"/>
    <n v="1"/>
    <n v="0"/>
    <n v="0"/>
    <n v="0"/>
    <n v="0"/>
    <n v="0"/>
    <n v="0"/>
    <n v="0"/>
    <n v="1"/>
    <n v="0"/>
    <n v="1"/>
    <n v="1"/>
    <n v="0"/>
    <n v="0"/>
    <n v="0"/>
    <n v="63.16"/>
    <n v="65.510000000000005"/>
    <n v="639"/>
    <n v="108.09899999999999"/>
    <n v="105.49"/>
    <n v="95.718000000000004"/>
    <n v="386.57"/>
    <n v="0"/>
    <n v="0"/>
    <n v="0"/>
    <n v="2.609"/>
    <n v="0.42499999999999999"/>
    <n v="447.86"/>
    <n v="0"/>
    <n v="0"/>
    <n v="0"/>
    <n v="123.89"/>
    <n v="1.4770000000000001"/>
    <n v="94.96"/>
    <n v="1.506"/>
    <n v="284"/>
    <n v="0"/>
    <n v="0"/>
    <n v="0"/>
    <n v="0"/>
    <n v="0"/>
    <n v="0"/>
    <n v="0.193"/>
    <n v="7.5090000000000003"/>
    <n v="0"/>
    <n v="0"/>
    <n v="0"/>
    <n v="0"/>
    <n v="0"/>
    <n v="0"/>
    <n v="0"/>
    <n v="0"/>
    <n v="0"/>
    <n v="0"/>
    <n v="0"/>
    <n v="0"/>
    <n v="1108"/>
    <n v="140"/>
    <n v="501"/>
    <n v="1848"/>
    <n v="0"/>
    <n v="1652"/>
    <n v="68403"/>
    <n v="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.1"/>
    <n v="54"/>
    <n v="46.1"/>
    <n v="0"/>
    <n v="0"/>
    <n v="0"/>
    <n v="1646.3"/>
    <n v="234"/>
    <n v="178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"/>
    <n v="0.3"/>
    <n v="-1.9214285714285735"/>
    <n v="-0.54988251879699335"/>
    <n v="-1.6142857142857141"/>
    <n v="-0.46653270003653635"/>
    <n v="500"/>
    <n v="2.00592417467871"/>
    <n v="3.6977026101377102"/>
    <n v="4.5128815549944203"/>
    <n v="0"/>
    <n v="3.3357745149542701"/>
    <n v="0"/>
    <n v="0.747"/>
    <n v="2"/>
    <n v="0.9"/>
    <n v="0.16700000000000001"/>
    <n v="8.6999999999999994E-2"/>
    <n v="0.28599999999999998"/>
    <n v="89648.97"/>
    <n v="1"/>
    <n v="1.64"/>
    <n v="37.229999999999997"/>
    <n v="92.414000000000001"/>
    <n v="0"/>
    <n v="256.59000000000003"/>
    <n v="103.95000000000002"/>
    <n v="0"/>
    <n v="0"/>
    <n v="0"/>
    <n v="92.414000000000001"/>
    <n v="92.414000000000001"/>
    <n v="0"/>
    <n v="0"/>
    <n v="0"/>
    <n v="103.95000000000002"/>
    <n v="0"/>
    <n v="0"/>
    <n v="0"/>
    <n v="-58.529411764705884"/>
    <n v="-9.117647058823529"/>
    <n v="82.029411764705884"/>
    <n v="-56.058823529411768"/>
    <n v="-30.878787878787879"/>
    <n v="11.969696969696969"/>
    <n v="0"/>
    <n v="0"/>
    <n v="0"/>
    <n v="0"/>
    <n v="0"/>
    <n v="1868.3999999999999"/>
    <n v="288"/>
    <n v="224.29999999999998"/>
    <n v="807"/>
    <n v="807"/>
    <n v="1868.3999999999999"/>
    <n v="288"/>
    <n v="224.29999999999998"/>
    <n v="3327"/>
    <n v="8274"/>
    <n v="443"/>
    <n v="1250"/>
    <n v="0"/>
    <n v="0"/>
    <n v="0"/>
    <n v="0"/>
    <n v="0"/>
    <n v="1"/>
    <n v="0"/>
    <n v="22"/>
    <n v="26"/>
    <n v="4"/>
    <n v="1180"/>
    <n v="7"/>
    <n v="4"/>
    <n v="0"/>
    <n v="0"/>
    <n v="0"/>
    <n v="0"/>
    <n v="0"/>
    <n v="0"/>
    <n v="0"/>
    <n v="268.2"/>
    <n v="0"/>
    <n v="1824.5"/>
    <n v="0"/>
    <n v="0"/>
    <n v="0"/>
    <n v="0"/>
    <n v="0"/>
    <n v="0"/>
    <n v="2092.6999999999998"/>
    <n v="2092.6999999999998"/>
    <n v="0"/>
    <n v="0"/>
    <n v="0"/>
    <n v="0"/>
    <n v="0"/>
    <n v="0"/>
    <n v="0"/>
    <n v="0"/>
    <n v="0.30420711974110032"/>
    <n v="0"/>
    <n v="0"/>
    <n v="0"/>
    <n v="470"/>
    <n v="0"/>
    <n v="0"/>
    <n v="0"/>
    <n v="0"/>
    <n v="0"/>
    <n v="0"/>
    <n v="0"/>
    <n v="0"/>
    <n v="0"/>
    <n v="0"/>
    <n v="0.17359223300970872"/>
    <n v="0"/>
    <n v="1.180906148867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8"/>
    <s v="London"/>
    <x v="2"/>
    <x v="0"/>
    <n v="1226"/>
    <n v="1797"/>
    <n v="1"/>
    <n v="0"/>
    <n v="0"/>
    <n v="0"/>
    <n v="0"/>
    <n v="0"/>
    <n v="0"/>
    <n v="0"/>
    <n v="1"/>
    <n v="0"/>
    <n v="1"/>
    <n v="1"/>
    <n v="0"/>
    <n v="0"/>
    <n v="1"/>
    <n v="63.16"/>
    <n v="66.674000000000007"/>
    <n v="710"/>
    <n v="121.30499999999999"/>
    <n v="118.732"/>
    <n v="108.706"/>
    <n v="384.45"/>
    <n v="0"/>
    <n v="0"/>
    <n v="0"/>
    <n v="2.573"/>
    <n v="0.41199999999999998"/>
    <n v="414.23"/>
    <n v="0"/>
    <n v="0"/>
    <n v="0"/>
    <n v="76.47"/>
    <n v="1.08"/>
    <n v="101.08"/>
    <n v="1.0129999999999999"/>
    <n v="277"/>
    <n v="0"/>
    <n v="0"/>
    <n v="0"/>
    <n v="0"/>
    <n v="0"/>
    <n v="0"/>
    <n v="0.23400000000000001"/>
    <n v="6.5609999999999999"/>
    <n v="0"/>
    <n v="0"/>
    <n v="0"/>
    <n v="0"/>
    <n v="0"/>
    <n v="0"/>
    <n v="0"/>
    <n v="0"/>
    <n v="0"/>
    <n v="0"/>
    <n v="0"/>
    <n v="0"/>
    <n v="910"/>
    <n v="115"/>
    <n v="330"/>
    <n v="1841"/>
    <n v="0"/>
    <n v="1512"/>
    <n v="52478"/>
    <n v="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7"/>
    <n v="47"/>
    <n v="23.1"/>
    <n v="0"/>
    <n v="0"/>
    <n v="0"/>
    <n v="1650.2"/>
    <n v="232"/>
    <n v="156.30000000000001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5.6"/>
    <n v="2.9"/>
    <n v="0.10714285714285765"/>
    <n v="1.3833411654135399E-2"/>
    <n v="-2.3642857142857143"/>
    <n v="-1.1277219583485572"/>
    <n v="473"/>
    <n v="1.9960955908537401"/>
    <n v="3.81395112713333"/>
    <n v="4.3825373381761104"/>
    <n v="0"/>
    <n v="3.2558069151666902"/>
    <n v="0"/>
    <n v="0.75900000000000001"/>
    <n v="2"/>
    <n v="0.9"/>
    <n v="0.16200000000000001"/>
    <n v="7.9000000000000001E-2"/>
    <n v="0.253"/>
    <n v="76155.31"/>
    <n v="1"/>
    <n v="1.59"/>
    <n v="41.420999999999999"/>
    <n v="94.706999999999994"/>
    <n v="0"/>
    <n v="256.50999999999993"/>
    <n v="101.53"/>
    <n v="0"/>
    <n v="0"/>
    <n v="0"/>
    <n v="94.706999999999994"/>
    <n v="94.706999999999994"/>
    <n v="0"/>
    <n v="0"/>
    <n v="0"/>
    <n v="101.53"/>
    <n v="0"/>
    <n v="0"/>
    <n v="0"/>
    <n v="-61.411764705882355"/>
    <n v="-18.588235294117649"/>
    <n v="45.264705882352942"/>
    <n v="-58.676470588235297"/>
    <n v="-31.787878787878789"/>
    <n v="10.575757575757576"/>
    <n v="0"/>
    <n v="0"/>
    <n v="0"/>
    <n v="0"/>
    <n v="0"/>
    <n v="1850.9"/>
    <n v="279"/>
    <n v="179.4"/>
    <n v="709"/>
    <n v="709"/>
    <n v="1850.9"/>
    <n v="279"/>
    <n v="179.4"/>
    <n v="2731"/>
    <n v="6462"/>
    <n v="402"/>
    <n v="1111"/>
    <n v="0"/>
    <n v="0"/>
    <n v="0"/>
    <n v="0"/>
    <n v="0"/>
    <n v="0"/>
    <n v="1"/>
    <n v="11"/>
    <n v="25"/>
    <n v="0"/>
    <n v="1064"/>
    <n v="4"/>
    <n v="0"/>
    <n v="0"/>
    <n v="0"/>
    <n v="0"/>
    <n v="0"/>
    <n v="0"/>
    <n v="0"/>
    <n v="0"/>
    <n v="223.79999999999998"/>
    <n v="0"/>
    <n v="1806.5"/>
    <n v="0"/>
    <n v="0"/>
    <n v="0"/>
    <n v="0"/>
    <n v="0"/>
    <n v="0"/>
    <n v="2030.3"/>
    <n v="2030.3"/>
    <n v="0"/>
    <n v="0"/>
    <n v="0"/>
    <n v="0"/>
    <n v="0"/>
    <n v="0"/>
    <n v="0"/>
    <n v="0"/>
    <n v="0.16394779771615009"/>
    <n v="0"/>
    <n v="0"/>
    <n v="0"/>
    <n v="201"/>
    <n v="0"/>
    <n v="0"/>
    <n v="0"/>
    <n v="0"/>
    <n v="0"/>
    <n v="0"/>
    <n v="0"/>
    <n v="0"/>
    <n v="0"/>
    <n v="0"/>
    <n v="0.18254486133768352"/>
    <n v="0"/>
    <n v="1.473491027732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9"/>
    <s v="London"/>
    <x v="2"/>
    <x v="0"/>
    <n v="1054"/>
    <n v="1464"/>
    <n v="1"/>
    <n v="0"/>
    <n v="0"/>
    <n v="0"/>
    <n v="0"/>
    <n v="0"/>
    <n v="0"/>
    <n v="0"/>
    <n v="0"/>
    <n v="0"/>
    <n v="1"/>
    <n v="1"/>
    <n v="0"/>
    <n v="0"/>
    <n v="1"/>
    <n v="63.16"/>
    <n v="67.929000000000002"/>
    <n v="811"/>
    <n v="203.93799999999999"/>
    <n v="201.292"/>
    <n v="180.97"/>
    <n v="544.19000000000005"/>
    <n v="0"/>
    <n v="0"/>
    <n v="0"/>
    <n v="2.6459999999999999"/>
    <n v="0.41399999999999998"/>
    <n v="426.82"/>
    <n v="0"/>
    <n v="0"/>
    <n v="0"/>
    <n v="38.71"/>
    <n v="0.94699999999999995"/>
    <n v="63.58"/>
    <n v="1.071"/>
    <n v="257"/>
    <n v="0"/>
    <n v="0"/>
    <n v="0"/>
    <n v="0"/>
    <n v="0"/>
    <n v="0"/>
    <n v="0.20599999999999999"/>
    <n v="6.3639999999999999"/>
    <n v="31.35483870967742"/>
    <n v="6.511709677419355"/>
    <n v="0"/>
    <n v="0"/>
    <n v="0"/>
    <n v="0"/>
    <n v="0"/>
    <n v="0"/>
    <n v="0"/>
    <n v="0"/>
    <n v="0"/>
    <n v="0"/>
    <n v="946"/>
    <n v="99"/>
    <n v="218"/>
    <n v="1356"/>
    <n v="0"/>
    <n v="1419"/>
    <n v="42138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.1"/>
    <n v="46"/>
    <n v="5.8"/>
    <n v="0"/>
    <n v="0"/>
    <n v="0"/>
    <n v="1222.8"/>
    <n v="171"/>
    <n v="15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"/>
    <n v="0"/>
    <n v="0.40714285714285836"/>
    <n v="5.2566964285714425E-2"/>
    <n v="-2.6642857142857141"/>
    <n v="-1.2708165875045672"/>
    <n v="550"/>
    <n v="2.0153788890734998"/>
    <n v="3.82198984782847"/>
    <n v="4.6239653214478897"/>
    <n v="0"/>
    <n v="3.4214602638246898"/>
    <n v="0"/>
    <n v="0.78"/>
    <n v="2"/>
    <n v="0.9"/>
    <n v="0.14699999999999999"/>
    <n v="7.2999999999999995E-2"/>
    <n v="0.215"/>
    <n v="76641.17"/>
    <n v="1"/>
    <n v="1.65"/>
    <n v="43.722000000000001"/>
    <n v="80.563000000000002"/>
    <n v="0"/>
    <n v="253.42999999999992"/>
    <n v="84.330000000000013"/>
    <n v="0"/>
    <n v="0"/>
    <n v="0"/>
    <n v="80.563000000000002"/>
    <n v="80.563000000000002"/>
    <n v="0"/>
    <n v="0"/>
    <n v="0"/>
    <n v="84.330000000000013"/>
    <n v="0"/>
    <n v="0"/>
    <n v="0"/>
    <n v="-54.147058823529413"/>
    <n v="-15.176470588235293"/>
    <n v="38.666666666666664"/>
    <n v="-61.970588235294116"/>
    <n v="-59.352941176470587"/>
    <n v="22.272727272727273"/>
    <n v="0"/>
    <n v="0"/>
    <n v="0"/>
    <n v="0"/>
    <n v="0"/>
    <n v="1408.8999999999999"/>
    <n v="217"/>
    <n v="161.20000000000002"/>
    <n v="616"/>
    <n v="616"/>
    <n v="1408.8999999999999"/>
    <n v="217"/>
    <n v="161.20000000000002"/>
    <n v="2300"/>
    <n v="5965"/>
    <n v="1324"/>
    <n v="1940"/>
    <n v="0"/>
    <n v="0"/>
    <n v="0"/>
    <n v="0"/>
    <n v="0"/>
    <n v="0"/>
    <n v="0"/>
    <n v="20"/>
    <n v="19"/>
    <n v="986"/>
    <n v="891"/>
    <n v="8"/>
    <n v="9"/>
    <n v="0"/>
    <n v="0"/>
    <n v="0"/>
    <n v="0"/>
    <n v="0"/>
    <n v="0"/>
    <n v="0"/>
    <n v="191.9"/>
    <n v="0"/>
    <n v="1378.2"/>
    <n v="0"/>
    <n v="0"/>
    <n v="0"/>
    <n v="0"/>
    <n v="0"/>
    <n v="0"/>
    <n v="1570.1000000000001"/>
    <n v="1570.1000000000001"/>
    <n v="31.78709677419355"/>
    <n v="0"/>
    <n v="0"/>
    <n v="0"/>
    <n v="0"/>
    <n v="0"/>
    <n v="0"/>
    <n v="0"/>
    <n v="3.7950664136622389E-2"/>
    <n v="0"/>
    <n v="0"/>
    <n v="0"/>
    <n v="40"/>
    <n v="0"/>
    <n v="0"/>
    <n v="0"/>
    <n v="0"/>
    <n v="0"/>
    <n v="0"/>
    <n v="0"/>
    <n v="0"/>
    <n v="0"/>
    <n v="0"/>
    <n v="0.18206831119544592"/>
    <n v="0"/>
    <n v="1.3075901328273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0"/>
    <s v="London"/>
    <x v="2"/>
    <x v="0"/>
    <n v="926"/>
    <n v="1502"/>
    <n v="1"/>
    <n v="0"/>
    <n v="0"/>
    <n v="0"/>
    <n v="0"/>
    <n v="0"/>
    <n v="0"/>
    <n v="0"/>
    <n v="0"/>
    <n v="0"/>
    <n v="1"/>
    <n v="1"/>
    <n v="0"/>
    <n v="0"/>
    <n v="1"/>
    <n v="63.16"/>
    <n v="69.120999999999995"/>
    <n v="755"/>
    <n v="167.38300000000001"/>
    <n v="164.72200000000001"/>
    <n v="138.809"/>
    <n v="525.92999999999995"/>
    <n v="0"/>
    <n v="0"/>
    <n v="0"/>
    <n v="2.661"/>
    <n v="0.43099999999999999"/>
    <n v="481.97"/>
    <n v="0"/>
    <n v="0"/>
    <n v="0"/>
    <n v="81.16"/>
    <n v="1.1240000000000001"/>
    <n v="54.35"/>
    <n v="1.03"/>
    <n v="260"/>
    <n v="0"/>
    <n v="0"/>
    <n v="0"/>
    <n v="0"/>
    <n v="0"/>
    <n v="0"/>
    <n v="0.27900000000000003"/>
    <n v="6.2359999999999998"/>
    <n v="31.35483870967742"/>
    <n v="6.511709677419355"/>
    <n v="0"/>
    <n v="0"/>
    <n v="0"/>
    <n v="0"/>
    <n v="0"/>
    <n v="0"/>
    <n v="0"/>
    <n v="0"/>
    <n v="0"/>
    <n v="0"/>
    <n v="833"/>
    <n v="92"/>
    <n v="330"/>
    <n v="1155"/>
    <n v="0"/>
    <n v="1062"/>
    <n v="61299"/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.6"/>
    <n v="35"/>
    <n v="23.1"/>
    <n v="0"/>
    <n v="0"/>
    <n v="0"/>
    <n v="1041.4000000000001"/>
    <n v="152"/>
    <n v="142.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"/>
    <n v="0"/>
    <n v="-0.29285714285714182"/>
    <n v="-3.7811325187969778E-2"/>
    <n v="-2.6642857142857141"/>
    <n v="-1.2708165875045672"/>
    <n v="656"/>
    <n v="1.9272940629842601"/>
    <n v="3.6650614322344999"/>
    <n v="4.5055211386465697"/>
    <n v="0"/>
    <n v="3.2288633541737601"/>
    <n v="0"/>
    <n v="0.78800000000000003"/>
    <n v="1.9"/>
    <n v="0.8"/>
    <n v="0.14299999999999999"/>
    <n v="6.9000000000000006E-2"/>
    <n v="0.185"/>
    <n v="82970.02"/>
    <n v="1"/>
    <n v="1.67"/>
    <n v="44.505000000000003"/>
    <n v="49.597000000000001"/>
    <n v="0"/>
    <n v="257.44001124543161"/>
    <n v="58.21"/>
    <n v="0"/>
    <n v="0"/>
    <n v="0"/>
    <n v="49.597000000000001"/>
    <n v="49.597000000000001"/>
    <n v="0"/>
    <n v="0"/>
    <n v="0"/>
    <n v="58.21"/>
    <n v="0"/>
    <n v="0"/>
    <n v="0"/>
    <n v="-55.911764705882355"/>
    <n v="-15.764705882352942"/>
    <n v="29.818181818181817"/>
    <n v="-63.176470588235297"/>
    <n v="-59.735294117647058"/>
    <n v="23.060606060606062"/>
    <n v="0"/>
    <n v="0"/>
    <n v="0"/>
    <n v="0"/>
    <n v="0"/>
    <n v="1186"/>
    <n v="187"/>
    <n v="165.29999999999998"/>
    <n v="23216"/>
    <n v="23216"/>
    <n v="1186"/>
    <n v="187"/>
    <n v="165.29999999999998"/>
    <n v="1863"/>
    <n v="4829"/>
    <n v="326285"/>
    <n v="349501"/>
    <n v="0"/>
    <n v="0"/>
    <n v="0"/>
    <n v="0"/>
    <n v="0"/>
    <n v="0"/>
    <n v="0"/>
    <n v="348829"/>
    <n v="85"/>
    <n v="74"/>
    <n v="501"/>
    <n v="6"/>
    <n v="1"/>
    <n v="0"/>
    <n v="0"/>
    <n v="0"/>
    <n v="0"/>
    <n v="0"/>
    <n v="0"/>
    <n v="0"/>
    <n v="167.7"/>
    <n v="0"/>
    <n v="1183.6000000000001"/>
    <n v="0"/>
    <n v="0"/>
    <n v="0"/>
    <n v="0"/>
    <n v="0"/>
    <n v="0"/>
    <n v="1351.3000000000002"/>
    <n v="1351.3000000000002"/>
    <n v="31.78709677419355"/>
    <n v="0"/>
    <n v="0"/>
    <n v="0"/>
    <n v="0"/>
    <n v="0"/>
    <n v="0"/>
    <n v="0"/>
    <n v="0.48488120950323976"/>
    <n v="0"/>
    <n v="0"/>
    <n v="0"/>
    <n v="449"/>
    <n v="0"/>
    <n v="0"/>
    <n v="0"/>
    <n v="0"/>
    <n v="0"/>
    <n v="0"/>
    <n v="0"/>
    <n v="0"/>
    <n v="0"/>
    <n v="0"/>
    <n v="0.18110151187904966"/>
    <n v="0"/>
    <n v="1.2781857451403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1"/>
    <s v="London"/>
    <x v="2"/>
    <x v="0"/>
    <n v="1129"/>
    <n v="1521"/>
    <n v="1"/>
    <n v="0"/>
    <n v="0"/>
    <n v="0"/>
    <n v="0"/>
    <n v="0"/>
    <n v="0"/>
    <n v="0"/>
    <n v="0"/>
    <n v="0"/>
    <n v="1"/>
    <n v="1"/>
    <n v="0"/>
    <n v="0"/>
    <n v="1"/>
    <n v="63.16"/>
    <n v="65.637"/>
    <n v="760"/>
    <n v="100.70699999999999"/>
    <n v="97.832999999999998"/>
    <n v="77.790999999999997"/>
    <n v="451.16"/>
    <n v="0"/>
    <n v="0"/>
    <n v="0"/>
    <n v="2.8740000000000001"/>
    <n v="0.44400000000000001"/>
    <n v="389.8"/>
    <n v="0"/>
    <n v="0"/>
    <n v="0"/>
    <n v="45.8"/>
    <n v="0.95799999999999996"/>
    <n v="75.3"/>
    <n v="1.167"/>
    <n v="256"/>
    <n v="1"/>
    <n v="0"/>
    <n v="0"/>
    <n v="0"/>
    <n v="0"/>
    <n v="0"/>
    <n v="0.186"/>
    <n v="6.3609999999999998"/>
    <n v="31.35483870967742"/>
    <n v="6.511709677419355"/>
    <n v="0"/>
    <n v="0"/>
    <n v="0"/>
    <n v="0"/>
    <n v="0"/>
    <n v="0"/>
    <n v="0"/>
    <n v="0"/>
    <n v="0"/>
    <n v="0"/>
    <n v="931"/>
    <n v="94"/>
    <n v="466"/>
    <n v="1051"/>
    <n v="0"/>
    <n v="961"/>
    <n v="74080"/>
    <n v="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7"/>
    <n v="28"/>
    <n v="5.8"/>
    <n v="0"/>
    <n v="0"/>
    <n v="0"/>
    <n v="927.6"/>
    <n v="142"/>
    <n v="218.1"/>
    <n v="0"/>
    <n v="0"/>
    <n v="0"/>
    <n v="0"/>
    <n v="0"/>
    <n v="0"/>
    <n v="0"/>
    <n v="0"/>
    <n v="0"/>
    <n v="0"/>
    <n v="0"/>
    <n v="0"/>
    <n v="9.3000000000000007"/>
    <n v="0"/>
    <n v="0"/>
    <n v="0"/>
    <n v="0"/>
    <n v="0"/>
    <n v="5.8"/>
    <n v="3.3"/>
    <n v="0.30714285714285783"/>
    <n v="3.9655780075188045E-2"/>
    <n v="-2.6642857142857141"/>
    <n v="-1.2708165875045672"/>
    <n v="579"/>
    <n v="1.9640152887153199"/>
    <n v="3.6714204321275399"/>
    <n v="4.5081961237937902"/>
    <n v="0"/>
    <n v="3.3062663018854401"/>
    <n v="0"/>
    <n v="0.77300000000000002"/>
    <n v="2"/>
    <n v="0.8"/>
    <n v="0.151"/>
    <n v="7.6999999999999999E-2"/>
    <n v="0.20100000000000001"/>
    <n v="85564.79"/>
    <n v="1"/>
    <n v="1.7"/>
    <n v="45.02"/>
    <n v="12.816000000000001"/>
    <n v="0"/>
    <n v="257.81999999999994"/>
    <n v="16.38"/>
    <n v="0"/>
    <n v="0"/>
    <n v="0"/>
    <n v="12.816000000000001"/>
    <n v="12.816000000000001"/>
    <n v="0"/>
    <n v="0"/>
    <n v="0"/>
    <n v="16.38"/>
    <n v="0"/>
    <n v="0"/>
    <n v="0"/>
    <n v="-59.588235294117645"/>
    <n v="-20.382352941176471"/>
    <n v="-8.6363636363636367"/>
    <n v="-64.058823529411768"/>
    <n v="-59.264705882352942"/>
    <n v="24.454545454545453"/>
    <n v="0"/>
    <n v="0"/>
    <n v="0"/>
    <n v="0"/>
    <n v="0"/>
    <n v="1039.3"/>
    <n v="170"/>
    <n v="233.20000000000002"/>
    <n v="16218"/>
    <n v="16218"/>
    <n v="1039.3"/>
    <n v="170"/>
    <n v="233.20000000000002"/>
    <n v="2449"/>
    <n v="6641"/>
    <n v="60113"/>
    <n v="76331"/>
    <n v="0"/>
    <n v="0"/>
    <n v="0"/>
    <n v="0"/>
    <n v="0"/>
    <n v="0"/>
    <n v="0"/>
    <n v="73962"/>
    <n v="123"/>
    <n v="1336"/>
    <n v="888"/>
    <n v="5"/>
    <n v="9"/>
    <n v="0"/>
    <n v="0"/>
    <n v="0"/>
    <n v="0"/>
    <n v="0"/>
    <n v="0"/>
    <n v="0"/>
    <n v="117.5"/>
    <n v="0"/>
    <n v="1145.7"/>
    <n v="0"/>
    <n v="0"/>
    <n v="0"/>
    <n v="0"/>
    <n v="9.3000000000000007"/>
    <n v="0"/>
    <n v="1272.5"/>
    <n v="1272.5"/>
    <n v="31.78709677419355"/>
    <n v="0"/>
    <n v="0"/>
    <n v="0"/>
    <n v="0"/>
    <n v="0"/>
    <n v="0"/>
    <n v="0"/>
    <n v="2.8095659875996457"/>
    <n v="0"/>
    <n v="0"/>
    <n v="0"/>
    <n v="3172"/>
    <n v="0"/>
    <n v="0"/>
    <n v="0"/>
    <n v="0"/>
    <n v="0"/>
    <n v="0"/>
    <n v="0"/>
    <n v="0"/>
    <n v="0"/>
    <n v="0"/>
    <n v="0.10407440212577503"/>
    <n v="0"/>
    <n v="1.0147918511957486"/>
    <n v="0"/>
    <n v="0"/>
    <n v="0"/>
    <n v="0"/>
    <n v="8.2373782108060237E-3"/>
    <n v="0"/>
    <n v="0"/>
    <n v="0"/>
    <n v="0"/>
    <n v="0"/>
    <n v="0"/>
    <n v="0"/>
    <n v="0"/>
    <n v="0"/>
    <n v="0"/>
    <n v="0"/>
    <n v="0"/>
    <n v="0"/>
    <n v="0"/>
    <n v="0"/>
    <n v="0"/>
    <n v="0"/>
    <n v="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2"/>
    <s v="London"/>
    <x v="2"/>
    <x v="0"/>
    <n v="1027"/>
    <n v="1418"/>
    <n v="1"/>
    <n v="0"/>
    <n v="0"/>
    <n v="0"/>
    <n v="0"/>
    <n v="0"/>
    <n v="0"/>
    <n v="0"/>
    <n v="0"/>
    <n v="0"/>
    <n v="1"/>
    <n v="1"/>
    <n v="0"/>
    <n v="0"/>
    <n v="1"/>
    <n v="63.16"/>
    <n v="61.883000000000003"/>
    <n v="680"/>
    <n v="114.00999999999999"/>
    <n v="111.23699999999999"/>
    <n v="89.084000000000003"/>
    <n v="456.93"/>
    <n v="0"/>
    <n v="0"/>
    <n v="0"/>
    <n v="2.7730000000000001"/>
    <n v="0.46300000000000002"/>
    <n v="429.26"/>
    <n v="0"/>
    <n v="0"/>
    <n v="0"/>
    <n v="46.6"/>
    <n v="0.89600000000000002"/>
    <n v="62.48"/>
    <n v="1.244"/>
    <n v="272"/>
    <n v="0"/>
    <n v="0"/>
    <n v="0"/>
    <n v="0"/>
    <n v="0"/>
    <n v="0"/>
    <n v="0.16400000000000001"/>
    <n v="6.5170000000000003"/>
    <n v="31.35483870967742"/>
    <n v="6.511709677419355"/>
    <n v="0"/>
    <n v="0"/>
    <n v="0"/>
    <n v="0"/>
    <n v="0"/>
    <n v="0"/>
    <n v="0"/>
    <n v="0"/>
    <n v="0"/>
    <n v="0"/>
    <n v="848"/>
    <n v="83"/>
    <n v="319"/>
    <n v="965"/>
    <n v="0"/>
    <n v="1037"/>
    <n v="70918"/>
    <n v="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.5"/>
    <n v="22"/>
    <n v="23.2"/>
    <n v="0"/>
    <n v="0"/>
    <n v="0"/>
    <n v="901"/>
    <n v="134"/>
    <n v="77.2"/>
    <n v="0"/>
    <n v="0"/>
    <n v="0"/>
    <n v="0"/>
    <n v="0"/>
    <n v="0"/>
    <n v="0"/>
    <n v="0"/>
    <n v="0"/>
    <n v="0"/>
    <n v="0"/>
    <n v="0"/>
    <n v="0"/>
    <n v="0"/>
    <n v="0"/>
    <n v="0"/>
    <n v="7.9"/>
    <n v="0"/>
    <n v="5.0999999999999996"/>
    <n v="0"/>
    <n v="-0.39285714285714235"/>
    <n v="-5.0722509398496159E-2"/>
    <n v="5.2357142857142858"/>
    <n v="2.4973419802703698"/>
    <n v="509"/>
    <n v="1.8916060605677201"/>
    <n v="3.6834459040691598"/>
    <n v="4.3717141254376903"/>
    <n v="0"/>
    <n v="3.1839714860706101"/>
    <n v="0"/>
    <n v="0.78800000000000003"/>
    <n v="1.9"/>
    <n v="0.7"/>
    <n v="0.14299999999999999"/>
    <n v="6.9000000000000006E-2"/>
    <n v="0.182"/>
    <n v="90287.88"/>
    <n v="1"/>
    <n v="1.69"/>
    <n v="64.182000000000002"/>
    <n v="43.893000000000001"/>
    <n v="0"/>
    <n v="443.62999999999914"/>
    <n v="95.360000000000014"/>
    <n v="0"/>
    <n v="0"/>
    <n v="0"/>
    <n v="43.893000000000001"/>
    <n v="43.893000000000001"/>
    <n v="0"/>
    <n v="0"/>
    <n v="0"/>
    <n v="95.360000000000014"/>
    <n v="0"/>
    <n v="0"/>
    <n v="0"/>
    <n v="-58.294117647058826"/>
    <n v="-13.617647058823529"/>
    <n v="4.3030303030303028"/>
    <n v="-64.088235294117652"/>
    <n v="-59.352941176470587"/>
    <n v="24.393939393939394"/>
    <n v="0"/>
    <n v="0"/>
    <n v="0"/>
    <n v="0"/>
    <n v="0"/>
    <n v="994.5"/>
    <n v="156"/>
    <n v="100.4"/>
    <n v="20884"/>
    <n v="20884"/>
    <n v="994.5"/>
    <n v="156"/>
    <n v="100.4"/>
    <n v="2431"/>
    <n v="6221"/>
    <n v="138196"/>
    <n v="159080"/>
    <n v="0"/>
    <n v="0"/>
    <n v="0"/>
    <n v="0"/>
    <n v="0"/>
    <n v="0"/>
    <n v="0"/>
    <n v="157555"/>
    <n v="49"/>
    <n v="689"/>
    <n v="780"/>
    <n v="1"/>
    <n v="1"/>
    <n v="0"/>
    <n v="0"/>
    <n v="0"/>
    <n v="0"/>
    <n v="0"/>
    <n v="0"/>
    <n v="0"/>
    <n v="116.7"/>
    <n v="0"/>
    <n v="978.2"/>
    <n v="0"/>
    <n v="0"/>
    <n v="0"/>
    <n v="0"/>
    <n v="0"/>
    <n v="0"/>
    <n v="1094.9000000000001"/>
    <n v="1094.9000000000001"/>
    <n v="31.78709677419355"/>
    <n v="0"/>
    <n v="0"/>
    <n v="0"/>
    <n v="0"/>
    <n v="0"/>
    <n v="0"/>
    <n v="0"/>
    <n v="3.2473222979552094"/>
    <n v="0"/>
    <n v="0"/>
    <n v="0"/>
    <n v="3335"/>
    <n v="0"/>
    <n v="0"/>
    <n v="0"/>
    <n v="0"/>
    <n v="0"/>
    <n v="0"/>
    <n v="0"/>
    <n v="0"/>
    <n v="0"/>
    <n v="0"/>
    <n v="0.1136319376825706"/>
    <n v="0"/>
    <n v="0.9524829600778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3"/>
    <s v="London"/>
    <x v="2"/>
    <x v="0"/>
    <n v="1520"/>
    <n v="1804"/>
    <n v="1"/>
    <n v="0"/>
    <n v="0"/>
    <n v="0"/>
    <n v="0"/>
    <n v="0"/>
    <n v="0"/>
    <n v="0"/>
    <n v="0"/>
    <n v="0"/>
    <n v="1"/>
    <n v="1"/>
    <n v="0"/>
    <n v="0"/>
    <n v="1"/>
    <n v="63.16"/>
    <n v="62.070999999999998"/>
    <n v="676"/>
    <n v="124.76"/>
    <n v="121.155"/>
    <n v="91.087000000000003"/>
    <n v="515.70000000000005"/>
    <n v="0"/>
    <n v="0"/>
    <n v="0"/>
    <n v="3.605"/>
    <n v="0.501"/>
    <n v="546.22"/>
    <n v="0"/>
    <n v="0"/>
    <n v="0"/>
    <n v="87"/>
    <n v="1.2969999999999999"/>
    <n v="84.94"/>
    <n v="1.387"/>
    <n v="275"/>
    <n v="0"/>
    <n v="0"/>
    <n v="0"/>
    <n v="0"/>
    <n v="0"/>
    <n v="0"/>
    <n v="0.20100000000000001"/>
    <n v="7.4530000000000003"/>
    <n v="31.35483870967742"/>
    <n v="6.511709677419355"/>
    <n v="0"/>
    <n v="0"/>
    <n v="0"/>
    <n v="0"/>
    <n v="0"/>
    <n v="0"/>
    <n v="0"/>
    <n v="0"/>
    <n v="0"/>
    <n v="0"/>
    <n v="1070"/>
    <n v="108"/>
    <n v="493"/>
    <n v="1363"/>
    <n v="0"/>
    <n v="1336"/>
    <n v="95865"/>
    <n v="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.6"/>
    <n v="36"/>
    <n v="17.399999999999999"/>
    <n v="0"/>
    <n v="0"/>
    <n v="0"/>
    <n v="1198.5"/>
    <n v="175"/>
    <n v="201.7"/>
    <n v="0"/>
    <n v="0"/>
    <n v="0"/>
    <n v="0"/>
    <n v="0"/>
    <n v="0"/>
    <n v="0"/>
    <n v="0"/>
    <n v="0"/>
    <n v="0"/>
    <n v="0"/>
    <n v="0"/>
    <n v="5.8"/>
    <n v="0"/>
    <n v="0"/>
    <n v="0"/>
    <n v="0"/>
    <n v="0"/>
    <n v="4.2"/>
    <n v="0"/>
    <n v="-1.2928571428571418"/>
    <n v="-0.16692316729323289"/>
    <n v="-2.6642857142857141"/>
    <n v="-1.2708165875045672"/>
    <n v="500"/>
    <n v="2.0041994293598302"/>
    <n v="3.8122686682545002"/>
    <n v="4.6210595714379501"/>
    <n v="0"/>
    <n v="3.3523062019335299"/>
    <n v="0"/>
    <n v="0.76"/>
    <n v="2"/>
    <n v="0.8"/>
    <n v="0.155"/>
    <n v="8.5000000000000006E-2"/>
    <n v="0.251"/>
    <n v="92049.99"/>
    <n v="1"/>
    <n v="1.69"/>
    <n v="84.986000000000004"/>
    <n v="81.251999999999995"/>
    <n v="0"/>
    <n v="649.11"/>
    <n v="205.32000000000002"/>
    <n v="0"/>
    <n v="0"/>
    <n v="0"/>
    <n v="81.251999999999995"/>
    <n v="81.251999999999995"/>
    <n v="0"/>
    <n v="0"/>
    <n v="0"/>
    <n v="205.32000000000002"/>
    <n v="0"/>
    <n v="0"/>
    <n v="0"/>
    <n v="-57.970588235294116"/>
    <n v="-9.2941176470588243"/>
    <n v="20.757575757575758"/>
    <n v="-60.411764705882355"/>
    <n v="-56.882352941176471"/>
    <n v="23.484848484848484"/>
    <n v="0"/>
    <n v="0"/>
    <n v="0"/>
    <n v="0"/>
    <n v="0"/>
    <n v="1356.1"/>
    <n v="211"/>
    <n v="224.9"/>
    <n v="886"/>
    <n v="886"/>
    <n v="1356.1"/>
    <n v="211"/>
    <n v="224.9"/>
    <n v="3051"/>
    <n v="7876"/>
    <n v="1479"/>
    <n v="2365"/>
    <n v="0"/>
    <n v="0"/>
    <n v="0"/>
    <n v="0"/>
    <n v="1"/>
    <n v="0"/>
    <n v="0"/>
    <n v="1312"/>
    <n v="52"/>
    <n v="5"/>
    <n v="979"/>
    <n v="1"/>
    <n v="7"/>
    <n v="0"/>
    <n v="0"/>
    <n v="0"/>
    <n v="0"/>
    <n v="0"/>
    <n v="0"/>
    <n v="0"/>
    <n v="175"/>
    <n v="0"/>
    <n v="1400.2"/>
    <n v="0"/>
    <n v="0"/>
    <n v="0"/>
    <n v="0"/>
    <n v="5.8"/>
    <n v="0"/>
    <n v="1581"/>
    <n v="1581"/>
    <n v="31.78709677419355"/>
    <n v="0"/>
    <n v="0"/>
    <n v="0"/>
    <n v="0"/>
    <n v="0"/>
    <n v="0"/>
    <n v="0"/>
    <n v="3.105921052631579"/>
    <n v="0"/>
    <n v="0"/>
    <n v="0"/>
    <n v="4721"/>
    <n v="0"/>
    <n v="0"/>
    <n v="0"/>
    <n v="0"/>
    <n v="0"/>
    <n v="0"/>
    <n v="0"/>
    <n v="0"/>
    <n v="0"/>
    <n v="0"/>
    <n v="0.11513157894736842"/>
    <n v="0"/>
    <n v="0.92118421052631583"/>
    <n v="0"/>
    <n v="0"/>
    <n v="0"/>
    <n v="0"/>
    <n v="3.8157894736842103E-3"/>
    <n v="0"/>
    <n v="0"/>
    <n v="0"/>
    <n v="0"/>
    <n v="0"/>
    <n v="0"/>
    <n v="0"/>
    <n v="0"/>
    <n v="0"/>
    <n v="0"/>
    <n v="0"/>
    <n v="0"/>
    <n v="0"/>
    <n v="0"/>
    <n v="0"/>
    <n v="0"/>
    <n v="0"/>
    <n v="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4"/>
    <s v="London"/>
    <x v="2"/>
    <x v="0"/>
    <n v="1634"/>
    <n v="2083"/>
    <n v="1"/>
    <n v="0"/>
    <n v="0"/>
    <n v="0"/>
    <n v="0"/>
    <n v="0"/>
    <n v="0"/>
    <n v="0"/>
    <n v="0"/>
    <n v="0"/>
    <n v="1"/>
    <n v="1"/>
    <n v="0"/>
    <n v="0"/>
    <n v="1"/>
    <n v="63.16"/>
    <n v="65.811999999999998"/>
    <n v="704"/>
    <n v="148.74099999999999"/>
    <n v="144.791"/>
    <n v="119.167"/>
    <n v="603.75"/>
    <n v="0"/>
    <n v="0"/>
    <n v="0"/>
    <n v="3.95"/>
    <n v="0.58699999999999997"/>
    <n v="627.81999999999903"/>
    <n v="0"/>
    <n v="0"/>
    <n v="0"/>
    <n v="104.75"/>
    <n v="1.478"/>
    <n v="100.13"/>
    <n v="1.252"/>
    <n v="270"/>
    <n v="0"/>
    <n v="0"/>
    <n v="0"/>
    <n v="0"/>
    <n v="0"/>
    <n v="0"/>
    <n v="0.19400000000000001"/>
    <n v="7.4580000000000002"/>
    <n v="31.35483870967742"/>
    <n v="6.511709677419355"/>
    <n v="0"/>
    <n v="0"/>
    <n v="0"/>
    <n v="0"/>
    <n v="0"/>
    <n v="0"/>
    <n v="0"/>
    <n v="0"/>
    <n v="0"/>
    <n v="0"/>
    <n v="1165"/>
    <n v="143"/>
    <n v="526"/>
    <n v="854"/>
    <n v="0"/>
    <n v="1969"/>
    <n v="111275"/>
    <n v="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.3"/>
    <n v="62"/>
    <n v="23.2"/>
    <n v="313.60000000000002"/>
    <n v="54"/>
    <n v="11.6"/>
    <n v="278.2"/>
    <n v="40"/>
    <n v="19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"/>
    <n v="0.3"/>
    <n v="-1.6928571428571422"/>
    <n v="-0.21856790413533816"/>
    <n v="-2.6642857142857141"/>
    <n v="-1.2708165875045672"/>
    <n v="398"/>
    <n v="1.9203060020927201"/>
    <n v="3.6304633364316499"/>
    <n v="4.3893844108782103"/>
    <n v="0"/>
    <n v="3.17370087059314"/>
    <n v="0"/>
    <n v="0.77"/>
    <n v="1.9"/>
    <n v="0.8"/>
    <n v="0.153"/>
    <n v="7.5999999999999998E-2"/>
    <n v="0.25900000000000001"/>
    <n v="97034.69"/>
    <n v="1"/>
    <n v="1.66"/>
    <n v="85.974000000000004"/>
    <n v="77.203000000000003"/>
    <n v="0"/>
    <n v="689.15999999999985"/>
    <n v="226.49"/>
    <n v="0"/>
    <n v="0"/>
    <n v="0"/>
    <n v="77.203000000000003"/>
    <n v="77.203000000000003"/>
    <n v="0"/>
    <n v="0"/>
    <n v="0"/>
    <n v="226.49"/>
    <n v="0"/>
    <n v="0"/>
    <n v="0"/>
    <n v="-60.735294117647058"/>
    <n v="-10.735294117647058"/>
    <n v="19.705882352941178"/>
    <n v="-58.588235294117645"/>
    <n v="-31.303030303030305"/>
    <n v="13.484848484848484"/>
    <n v="0"/>
    <n v="0"/>
    <n v="0"/>
    <n v="0"/>
    <n v="0"/>
    <n v="878.10000000000014"/>
    <n v="156"/>
    <n v="229.3"/>
    <n v="930"/>
    <n v="930"/>
    <n v="878.10000000000014"/>
    <n v="156"/>
    <n v="229.3"/>
    <n v="3216"/>
    <n v="8018"/>
    <n v="500"/>
    <n v="1430"/>
    <n v="0"/>
    <n v="0"/>
    <n v="0"/>
    <n v="0"/>
    <n v="0"/>
    <n v="1"/>
    <n v="0"/>
    <n v="169"/>
    <n v="71"/>
    <n v="2"/>
    <n v="1171"/>
    <n v="9"/>
    <n v="2"/>
    <n v="0"/>
    <n v="0"/>
    <n v="0"/>
    <n v="0"/>
    <n v="0"/>
    <n v="0"/>
    <n v="0"/>
    <n v="309.5"/>
    <n v="325.20000000000005"/>
    <n v="472.7"/>
    <n v="0"/>
    <n v="0"/>
    <n v="0"/>
    <n v="0"/>
    <n v="0"/>
    <n v="0"/>
    <n v="1107.4000000000001"/>
    <n v="1107.4000000000001"/>
    <n v="31.78709677419355"/>
    <n v="0"/>
    <n v="0"/>
    <n v="0"/>
    <n v="0"/>
    <n v="0"/>
    <n v="0"/>
    <n v="0"/>
    <n v="3.4033047735618114"/>
    <n v="0"/>
    <n v="0"/>
    <n v="0"/>
    <n v="5561"/>
    <n v="0"/>
    <n v="0"/>
    <n v="0"/>
    <n v="0"/>
    <n v="0"/>
    <n v="0"/>
    <n v="0"/>
    <n v="0"/>
    <n v="0"/>
    <n v="0"/>
    <n v="0.1894124847001224"/>
    <n v="0.19902080783353737"/>
    <n v="0.28929008567931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5"/>
    <s v="London"/>
    <x v="2"/>
    <x v="0"/>
    <n v="1290"/>
    <n v="1751"/>
    <n v="1"/>
    <n v="0"/>
    <n v="0"/>
    <n v="0"/>
    <n v="0"/>
    <n v="0"/>
    <n v="0"/>
    <n v="0"/>
    <n v="0"/>
    <n v="0"/>
    <n v="1"/>
    <n v="1"/>
    <n v="0"/>
    <n v="0"/>
    <n v="1"/>
    <n v="63.16"/>
    <n v="65.966999999999999"/>
    <n v="733"/>
    <n v="143.11500000000001"/>
    <n v="139.893"/>
    <n v="120.46899999999999"/>
    <n v="591.42999999999995"/>
    <n v="0"/>
    <n v="0"/>
    <n v="0"/>
    <n v="3.222"/>
    <n v="0.437"/>
    <n v="479.31"/>
    <n v="0"/>
    <n v="0"/>
    <n v="0"/>
    <n v="72.709999999999994"/>
    <n v="1.159"/>
    <n v="62.17"/>
    <n v="1.004"/>
    <n v="260"/>
    <n v="0"/>
    <n v="0"/>
    <n v="0"/>
    <n v="0"/>
    <n v="0"/>
    <n v="0"/>
    <n v="0.21199999999999999"/>
    <n v="6.6890000000000001"/>
    <n v="31.35483870967742"/>
    <n v="6.511709677419355"/>
    <n v="0"/>
    <n v="0"/>
    <n v="0"/>
    <n v="0"/>
    <n v="0"/>
    <n v="0"/>
    <n v="0"/>
    <n v="0"/>
    <n v="0"/>
    <n v="0"/>
    <n v="1096"/>
    <n v="127"/>
    <n v="315"/>
    <n v="849"/>
    <n v="0"/>
    <n v="1430"/>
    <n v="88675"/>
    <n v="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.5"/>
    <n v="62"/>
    <n v="11.6"/>
    <n v="487.7"/>
    <n v="84"/>
    <n v="34.799999999999997"/>
    <n v="107.4"/>
    <n v="17"/>
    <n v="85.9"/>
    <n v="0"/>
    <n v="0"/>
    <n v="0"/>
    <n v="0"/>
    <n v="0"/>
    <n v="0"/>
    <n v="0"/>
    <n v="0"/>
    <n v="0"/>
    <n v="0"/>
    <n v="0"/>
    <n v="0"/>
    <n v="5.8"/>
    <n v="0"/>
    <n v="0"/>
    <n v="0"/>
    <n v="0"/>
    <n v="0"/>
    <n v="3.5"/>
    <n v="0.3"/>
    <n v="-4.5571428571428587"/>
    <n v="-1.2610843515037602"/>
    <n v="-1.9982142857142857"/>
    <n v="-0.71483433047131906"/>
    <n v="407"/>
    <n v="2.0265002774235601"/>
    <n v="3.8432579449102602"/>
    <n v="4.43393299666843"/>
    <n v="0"/>
    <n v="3.2929046899880099"/>
    <n v="0"/>
    <n v="0.76700000000000002"/>
    <n v="2"/>
    <n v="0.9"/>
    <n v="0.157"/>
    <n v="7.5999999999999998E-2"/>
    <n v="0.26300000000000001"/>
    <n v="77844.240000000005"/>
    <n v="1"/>
    <n v="1.61"/>
    <n v="88.421000000000006"/>
    <n v="70.706999999999994"/>
    <n v="0"/>
    <n v="656.9799999999999"/>
    <n v="227.17999999999998"/>
    <n v="0"/>
    <n v="0"/>
    <n v="0"/>
    <n v="70.706999999999994"/>
    <n v="70.706999999999994"/>
    <n v="0"/>
    <n v="0"/>
    <n v="0"/>
    <n v="227.17999999999998"/>
    <n v="0"/>
    <n v="0"/>
    <n v="0"/>
    <n v="-60.382352941176471"/>
    <n v="-15.676470588235293"/>
    <n v="49.764705882352942"/>
    <n v="-57.941176470588232"/>
    <n v="-30.939393939393938"/>
    <n v="10.333333333333334"/>
    <n v="0"/>
    <n v="0"/>
    <n v="0"/>
    <n v="0"/>
    <n v="0"/>
    <n v="872.6"/>
    <n v="163"/>
    <n v="138.10000000000002"/>
    <n v="794"/>
    <n v="794"/>
    <n v="872.6"/>
    <n v="163"/>
    <n v="138.10000000000002"/>
    <n v="2519"/>
    <n v="6377"/>
    <n v="473"/>
    <n v="1267"/>
    <n v="0"/>
    <n v="0"/>
    <n v="0"/>
    <n v="0"/>
    <n v="0"/>
    <n v="0"/>
    <n v="1"/>
    <n v="119"/>
    <n v="56"/>
    <n v="0"/>
    <n v="1076"/>
    <n v="7"/>
    <n v="1"/>
    <n v="0"/>
    <n v="0"/>
    <n v="0"/>
    <n v="0"/>
    <n v="0"/>
    <n v="0"/>
    <n v="0"/>
    <n v="289.10000000000002"/>
    <n v="522.5"/>
    <n v="193.3"/>
    <n v="0"/>
    <n v="0"/>
    <n v="0"/>
    <n v="0"/>
    <n v="5.8"/>
    <n v="0"/>
    <n v="1010.7"/>
    <n v="1010.7"/>
    <n v="31.78709677419355"/>
    <n v="0"/>
    <n v="0"/>
    <n v="0"/>
    <n v="0"/>
    <n v="0"/>
    <n v="0"/>
    <n v="0"/>
    <n v="3.8410852713178296"/>
    <n v="0"/>
    <n v="0"/>
    <n v="0"/>
    <n v="4955"/>
    <n v="0"/>
    <n v="0"/>
    <n v="0"/>
    <n v="0"/>
    <n v="0"/>
    <n v="0"/>
    <n v="0"/>
    <n v="0"/>
    <n v="0"/>
    <n v="0"/>
    <n v="0.22410852713178298"/>
    <n v="0.40503875968992248"/>
    <n v="0.14984496124031008"/>
    <n v="0"/>
    <n v="0"/>
    <n v="0"/>
    <n v="0"/>
    <n v="4.4961240310077517E-3"/>
    <n v="0"/>
    <n v="0"/>
    <n v="0"/>
    <n v="0"/>
    <n v="0"/>
    <n v="0"/>
    <n v="0"/>
    <n v="0"/>
    <n v="0"/>
    <n v="0"/>
    <n v="0"/>
    <n v="0"/>
    <n v="0"/>
    <n v="0"/>
    <n v="0"/>
    <n v="0"/>
    <n v="0"/>
    <n v="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6"/>
    <s v="London"/>
    <x v="2"/>
    <x v="0"/>
    <n v="985"/>
    <n v="1318"/>
    <n v="1"/>
    <n v="0"/>
    <n v="0"/>
    <n v="0"/>
    <n v="0"/>
    <n v="0"/>
    <n v="0"/>
    <n v="0"/>
    <n v="0"/>
    <n v="0"/>
    <n v="1"/>
    <n v="1"/>
    <n v="0"/>
    <n v="0"/>
    <n v="1"/>
    <n v="63.15"/>
    <n v="61.128"/>
    <n v="663"/>
    <n v="178.756"/>
    <n v="175.61199999999999"/>
    <n v="150.59800000000001"/>
    <n v="571.07000000000005"/>
    <n v="0"/>
    <n v="0"/>
    <n v="0"/>
    <n v="3.1440000000000001"/>
    <n v="0.45600000000000002"/>
    <n v="451.06"/>
    <n v="0"/>
    <n v="0"/>
    <n v="0"/>
    <n v="69.040000000000006"/>
    <n v="1.0569999999999999"/>
    <n v="75.38"/>
    <n v="1.131"/>
    <n v="277"/>
    <n v="0"/>
    <n v="0"/>
    <n v="0"/>
    <n v="0"/>
    <n v="0"/>
    <n v="0"/>
    <n v="0.29899999999999999"/>
    <n v="6.3129999999999997"/>
    <n v="31.35483870967742"/>
    <n v="6.511709677419355"/>
    <n v="0"/>
    <n v="0"/>
    <n v="0"/>
    <n v="0"/>
    <n v="0"/>
    <n v="0"/>
    <n v="0"/>
    <n v="0"/>
    <n v="0"/>
    <n v="0"/>
    <n v="699"/>
    <n v="85"/>
    <n v="323"/>
    <n v="638"/>
    <n v="12"/>
    <n v="1153"/>
    <n v="63492"/>
    <n v="3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.69999999999999"/>
    <n v="31"/>
    <n v="34.9"/>
    <n v="465.8"/>
    <n v="80"/>
    <n v="40.799999999999997"/>
    <n v="67"/>
    <n v="10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"/>
    <n v="-1"/>
    <n v="-3.3571428571428585"/>
    <n v="-0.92901198308270749"/>
    <n v="-1.9982142857142857"/>
    <n v="-0.71483433047131906"/>
    <n v="562"/>
    <n v="2.1428232934117299"/>
    <n v="4.0368291874053099"/>
    <n v="4.6293841650529401"/>
    <n v="0"/>
    <n v="3.5604014090408902"/>
    <n v="0"/>
    <n v="0.75700000000000001"/>
    <n v="2.1"/>
    <n v="1"/>
    <n v="0.158"/>
    <n v="8.5000000000000006E-2"/>
    <n v="0.222"/>
    <n v="76606.97"/>
    <n v="1"/>
    <n v="1.69"/>
    <n v="87.525999999999996"/>
    <n v="175.416"/>
    <n v="0"/>
    <n v="653.62999897687655"/>
    <n v="404.79"/>
    <n v="0"/>
    <n v="0"/>
    <n v="0"/>
    <n v="175.416"/>
    <n v="175.416"/>
    <n v="0"/>
    <n v="0"/>
    <n v="0"/>
    <n v="404.79"/>
    <n v="0"/>
    <n v="0"/>
    <n v="0"/>
    <n v="-51.970588235294116"/>
    <n v="-9.264705882352942"/>
    <n v="42.81818181818182"/>
    <n v="-58.029411764705884"/>
    <n v="-56.794117647058826"/>
    <n v="20.363636363636363"/>
    <n v="0"/>
    <n v="0"/>
    <n v="0"/>
    <n v="0"/>
    <n v="0"/>
    <n v="661.5"/>
    <n v="121"/>
    <n v="153.69999999999999"/>
    <n v="642"/>
    <n v="642"/>
    <n v="661.5"/>
    <n v="121"/>
    <n v="153.69999999999999"/>
    <n v="1928"/>
    <n v="5002"/>
    <n v="365"/>
    <n v="1007"/>
    <n v="0"/>
    <n v="0"/>
    <n v="0"/>
    <n v="0"/>
    <n v="0"/>
    <n v="0"/>
    <n v="0"/>
    <n v="153"/>
    <n v="56"/>
    <n v="0"/>
    <n v="774"/>
    <n v="7"/>
    <n v="11"/>
    <n v="0"/>
    <n v="0"/>
    <n v="0"/>
    <n v="0"/>
    <n v="0"/>
    <n v="0"/>
    <n v="0"/>
    <n v="163.6"/>
    <n v="506.6"/>
    <n v="145"/>
    <n v="0"/>
    <n v="0"/>
    <n v="0"/>
    <n v="0"/>
    <n v="0"/>
    <n v="0"/>
    <n v="815.2"/>
    <n v="815.2"/>
    <n v="31.78709677419355"/>
    <n v="11.567741935483872"/>
    <n v="1.1743900442115606E-2"/>
    <n v="0"/>
    <n v="0"/>
    <n v="0"/>
    <n v="0"/>
    <n v="0"/>
    <n v="3.914720812182741"/>
    <n v="0"/>
    <n v="0"/>
    <n v="0"/>
    <n v="3856"/>
    <n v="0"/>
    <n v="0"/>
    <n v="0"/>
    <n v="0"/>
    <n v="0"/>
    <n v="0"/>
    <n v="0"/>
    <n v="0"/>
    <n v="0"/>
    <n v="0"/>
    <n v="0.16609137055837564"/>
    <n v="0.51431472081218277"/>
    <n v="0.14720812182741116"/>
    <n v="0"/>
    <n v="0"/>
    <n v="0"/>
    <n v="0"/>
    <n v="0"/>
    <n v="0"/>
    <n v="0"/>
    <n v="0"/>
    <n v="11.567741935483872"/>
    <n v="0"/>
    <n v="0"/>
    <n v="0"/>
    <n v="0"/>
    <n v="0"/>
    <n v="0"/>
    <n v="0"/>
    <n v="0"/>
    <n v="0"/>
    <n v="0"/>
    <n v="0"/>
    <n v="0"/>
    <n v="0"/>
    <n v="3856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</r>
  <r>
    <x v="637"/>
    <s v="London"/>
    <x v="2"/>
    <x v="0"/>
    <n v="1010"/>
    <n v="1502"/>
    <n v="1"/>
    <n v="0"/>
    <n v="0"/>
    <n v="0"/>
    <n v="0"/>
    <n v="0"/>
    <n v="0"/>
    <n v="0"/>
    <n v="0"/>
    <n v="0"/>
    <n v="1"/>
    <n v="1"/>
    <n v="0"/>
    <n v="0"/>
    <n v="1"/>
    <n v="63.16"/>
    <n v="58.360999999999997"/>
    <n v="602"/>
    <n v="161.99799999999999"/>
    <n v="158.62899999999999"/>
    <n v="133.76300000000001"/>
    <n v="546.58000000000004"/>
    <n v="0"/>
    <n v="0"/>
    <n v="0"/>
    <n v="3.3690000000000002"/>
    <n v="0.50900000000000001"/>
    <n v="497.26"/>
    <n v="0"/>
    <n v="0"/>
    <n v="0"/>
    <n v="92.59"/>
    <n v="1.1499999999999999"/>
    <n v="76.03"/>
    <n v="1.107"/>
    <n v="230"/>
    <n v="0"/>
    <n v="0"/>
    <n v="0"/>
    <n v="0"/>
    <n v="0"/>
    <n v="0"/>
    <n v="0.17599999999999999"/>
    <n v="6.2690000000000001"/>
    <n v="31.35483870967742"/>
    <n v="6.511709677419355"/>
    <n v="0"/>
    <n v="0"/>
    <n v="0"/>
    <n v="0"/>
    <n v="0"/>
    <n v="0"/>
    <n v="0"/>
    <n v="0"/>
    <n v="0"/>
    <n v="0"/>
    <n v="435"/>
    <n v="45"/>
    <n v="245"/>
    <n v="627"/>
    <n v="0"/>
    <n v="1113"/>
    <n v="56578"/>
    <n v="4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.6"/>
    <n v="46"/>
    <n v="17.5"/>
    <n v="415"/>
    <n v="71"/>
    <n v="11.7"/>
    <n v="35.1"/>
    <n v="5"/>
    <n v="9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"/>
    <n v="1"/>
    <n v="-1.2571428571428589"/>
    <n v="-0.34788533834586527"/>
    <n v="-1.9982142857142857"/>
    <n v="-0.71483433047131906"/>
    <n v="589"/>
    <n v="2.02104594839092"/>
    <n v="3.8208473293911802"/>
    <n v="4.6022255363884899"/>
    <n v="0"/>
    <n v="3.3688412205517602"/>
    <n v="0"/>
    <n v="0.76100000000000001"/>
    <n v="2"/>
    <n v="0.9"/>
    <n v="0.156"/>
    <n v="8.3000000000000004E-2"/>
    <n v="0.20599999999999999"/>
    <n v="80706.070000000007"/>
    <n v="1"/>
    <n v="1.72"/>
    <n v="86.061000000000007"/>
    <n v="289.858"/>
    <n v="0"/>
    <n v="671.5300000000002"/>
    <n v="721.37000000000023"/>
    <n v="0"/>
    <n v="0"/>
    <n v="0"/>
    <n v="289.858"/>
    <n v="289.858"/>
    <n v="0"/>
    <n v="0"/>
    <n v="0"/>
    <n v="721.37000000000023"/>
    <n v="0"/>
    <n v="0"/>
    <n v="0"/>
    <n v="-52.029411764705884"/>
    <n v="-9.5882352941176467"/>
    <n v="76.878787878787875"/>
    <n v="-57.058823529411768"/>
    <n v="-56.147058823529413"/>
    <n v="20.060606060606062"/>
    <n v="0"/>
    <n v="0"/>
    <n v="0"/>
    <n v="0"/>
    <n v="0"/>
    <n v="637.70000000000005"/>
    <n v="122"/>
    <n v="128.6"/>
    <n v="23880"/>
    <n v="23880"/>
    <n v="637.70000000000005"/>
    <n v="122"/>
    <n v="128.6"/>
    <n v="1917"/>
    <n v="5351"/>
    <n v="338161"/>
    <n v="362041"/>
    <n v="0"/>
    <n v="0"/>
    <n v="0"/>
    <n v="0"/>
    <n v="0"/>
    <n v="0"/>
    <n v="0"/>
    <n v="361766"/>
    <n v="51"/>
    <n v="0"/>
    <n v="217"/>
    <n v="0"/>
    <n v="2"/>
    <n v="0"/>
    <n v="0"/>
    <n v="0"/>
    <n v="0"/>
    <n v="0"/>
    <n v="0"/>
    <n v="0"/>
    <n v="205.1"/>
    <n v="426.7"/>
    <n v="134.5"/>
    <n v="0"/>
    <n v="0"/>
    <n v="0"/>
    <n v="0"/>
    <n v="0"/>
    <n v="0"/>
    <n v="766.3"/>
    <n v="766.3"/>
    <n v="31.78709677419355"/>
    <n v="0"/>
    <n v="0"/>
    <n v="0"/>
    <n v="0"/>
    <n v="0"/>
    <n v="0"/>
    <n v="0"/>
    <n v="4.1386138613861387"/>
    <n v="0"/>
    <n v="0"/>
    <n v="0"/>
    <n v="4180"/>
    <n v="0"/>
    <n v="0"/>
    <n v="0"/>
    <n v="0"/>
    <n v="0"/>
    <n v="0"/>
    <n v="0"/>
    <n v="0"/>
    <n v="0"/>
    <n v="0"/>
    <n v="0.20306930693069306"/>
    <n v="0.42247524752475246"/>
    <n v="0.13316831683168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8"/>
    <s v="London"/>
    <x v="2"/>
    <x v="0"/>
    <n v="1103"/>
    <n v="1514"/>
    <n v="1"/>
    <n v="0"/>
    <n v="0"/>
    <n v="0"/>
    <n v="0"/>
    <n v="0"/>
    <n v="0"/>
    <n v="0"/>
    <n v="0"/>
    <n v="0"/>
    <n v="1"/>
    <n v="1"/>
    <n v="0"/>
    <n v="0"/>
    <n v="1"/>
    <n v="63.16"/>
    <n v="56.276000000000003"/>
    <n v="643"/>
    <n v="142.49699999999999"/>
    <n v="138.72999999999999"/>
    <n v="113.11199999999999"/>
    <n v="533.57000000000005"/>
    <n v="0"/>
    <n v="0"/>
    <n v="0"/>
    <n v="3.7669999999999999"/>
    <n v="0.61"/>
    <n v="601.56999999999903"/>
    <n v="0"/>
    <n v="0"/>
    <n v="0"/>
    <n v="87.11"/>
    <n v="1.3819999999999999"/>
    <n v="101.56"/>
    <n v="1.101"/>
    <n v="224"/>
    <n v="0"/>
    <n v="0"/>
    <n v="0"/>
    <n v="0"/>
    <n v="0"/>
    <n v="0"/>
    <n v="0.159"/>
    <n v="7.1870000000000003"/>
    <n v="31.35483870967742"/>
    <n v="6.511709677419355"/>
    <n v="0"/>
    <n v="0"/>
    <n v="0"/>
    <n v="0"/>
    <n v="0"/>
    <n v="0"/>
    <n v="0"/>
    <n v="0"/>
    <n v="0"/>
    <n v="0"/>
    <n v="351"/>
    <n v="36"/>
    <n v="237"/>
    <n v="736"/>
    <n v="0"/>
    <n v="1118"/>
    <n v="65724"/>
    <n v="4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.5"/>
    <n v="61"/>
    <n v="5.8"/>
    <n v="443.8"/>
    <n v="76"/>
    <n v="58.4"/>
    <n v="22.8"/>
    <n v="3"/>
    <n v="28"/>
    <n v="0"/>
    <n v="0"/>
    <n v="0"/>
    <n v="0"/>
    <n v="0"/>
    <n v="0"/>
    <n v="0"/>
    <n v="0"/>
    <n v="0"/>
    <n v="0"/>
    <n v="0"/>
    <n v="0"/>
    <n v="15.2"/>
    <n v="0"/>
    <n v="0"/>
    <n v="0"/>
    <n v="1.075"/>
    <n v="0"/>
    <n v="7.8"/>
    <n v="5.7"/>
    <n v="-0.25714285714285889"/>
    <n v="-7.1158364661654649E-2"/>
    <n v="-0.92321428571428577"/>
    <n v="-0.33026751461454157"/>
    <n v="528"/>
    <n v="2.0172283738300898"/>
    <n v="3.8274232900838498"/>
    <n v="4.6676748248371096"/>
    <n v="0"/>
    <n v="3.38612240643377"/>
    <n v="0"/>
    <n v="0.75800000000000001"/>
    <n v="2"/>
    <n v="0.9"/>
    <n v="0.158"/>
    <n v="8.4000000000000005E-2"/>
    <n v="0.20399999999999999"/>
    <n v="84771.4"/>
    <n v="1"/>
    <n v="1.73"/>
    <n v="78.605999999999995"/>
    <n v="122.73399999999999"/>
    <n v="0"/>
    <n v="681.44999170331664"/>
    <n v="359.96997259721331"/>
    <n v="0"/>
    <n v="0"/>
    <n v="0"/>
    <n v="122.73399999999999"/>
    <n v="122.73399999999999"/>
    <n v="0"/>
    <n v="0"/>
    <n v="0"/>
    <n v="359.96997259721331"/>
    <n v="0"/>
    <n v="0"/>
    <n v="0"/>
    <n v="-59.911764705882355"/>
    <n v="-18.264705882352942"/>
    <n v="-17.323529411764707"/>
    <n v="-60.470588235294116"/>
    <n v="-55.764705882352942"/>
    <n v="22.575757575757574"/>
    <n v="0"/>
    <n v="0"/>
    <n v="0"/>
    <n v="0"/>
    <n v="0"/>
    <n v="724.09999999999991"/>
    <n v="140"/>
    <n v="107.4"/>
    <n v="16546"/>
    <n v="16546"/>
    <n v="724.09999999999991"/>
    <n v="140"/>
    <n v="107.4"/>
    <n v="2285"/>
    <n v="6212"/>
    <n v="64265"/>
    <n v="80811"/>
    <n v="0"/>
    <n v="0"/>
    <n v="0"/>
    <n v="0"/>
    <n v="0"/>
    <n v="0"/>
    <n v="0"/>
    <n v="80052"/>
    <n v="49"/>
    <n v="0"/>
    <n v="693"/>
    <n v="3"/>
    <n v="10"/>
    <n v="0"/>
    <n v="0"/>
    <n v="0"/>
    <n v="0"/>
    <n v="0"/>
    <n v="0"/>
    <n v="0"/>
    <n v="263.3"/>
    <n v="502.2"/>
    <n v="50.8"/>
    <n v="0"/>
    <n v="0"/>
    <n v="0"/>
    <n v="0"/>
    <n v="15.2"/>
    <n v="0"/>
    <n v="831.5"/>
    <n v="831.5"/>
    <n v="31.78709677419355"/>
    <n v="0"/>
    <n v="0"/>
    <n v="0"/>
    <n v="0"/>
    <n v="0"/>
    <n v="0"/>
    <n v="0"/>
    <n v="3.7561196736174072"/>
    <n v="0"/>
    <n v="0"/>
    <n v="0"/>
    <n v="4143"/>
    <n v="0"/>
    <n v="0"/>
    <n v="0"/>
    <n v="0"/>
    <n v="0"/>
    <n v="0"/>
    <n v="0"/>
    <n v="0"/>
    <n v="0"/>
    <n v="0"/>
    <n v="0.23871260199456029"/>
    <n v="0.45530371713508611"/>
    <n v="4.6056210335448773E-2"/>
    <n v="0"/>
    <n v="0"/>
    <n v="0"/>
    <n v="0"/>
    <n v="1.3780598368087035E-2"/>
    <n v="0"/>
    <n v="0"/>
    <n v="0"/>
    <n v="0"/>
    <n v="0"/>
    <n v="0"/>
    <n v="0"/>
    <n v="0"/>
    <n v="0"/>
    <n v="0"/>
    <n v="0"/>
    <n v="0"/>
    <n v="0"/>
    <n v="0"/>
    <n v="0"/>
    <n v="0"/>
    <n v="0"/>
    <n v="4143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39"/>
    <s v="London"/>
    <x v="2"/>
    <x v="0"/>
    <n v="1004"/>
    <n v="1447"/>
    <n v="1"/>
    <n v="0"/>
    <n v="0"/>
    <n v="0"/>
    <n v="0"/>
    <n v="0"/>
    <n v="0"/>
    <n v="0"/>
    <n v="0"/>
    <n v="0"/>
    <n v="1"/>
    <n v="1"/>
    <n v="0"/>
    <n v="0"/>
    <n v="1"/>
    <n v="63.16"/>
    <n v="54.942999999999998"/>
    <n v="602"/>
    <n v="135.971"/>
    <n v="132.55799999999999"/>
    <n v="108.432"/>
    <n v="520.54999999999995"/>
    <n v="0"/>
    <n v="0"/>
    <n v="0"/>
    <n v="3.4129999999999998"/>
    <n v="0.505"/>
    <n v="507.63"/>
    <n v="0"/>
    <n v="0"/>
    <n v="0"/>
    <n v="67.72"/>
    <n v="1.302"/>
    <n v="76.349999999999994"/>
    <n v="0.88600000000000001"/>
    <n v="245"/>
    <n v="0"/>
    <n v="0"/>
    <n v="0"/>
    <n v="0"/>
    <n v="0"/>
    <n v="0"/>
    <n v="0.17499999999999999"/>
    <n v="6.7060000000000004"/>
    <n v="31.35483870967742"/>
    <n v="6.511709677419355"/>
    <n v="0"/>
    <n v="0"/>
    <n v="0"/>
    <n v="0"/>
    <n v="0"/>
    <n v="0"/>
    <n v="0"/>
    <n v="0"/>
    <n v="0"/>
    <n v="0"/>
    <n v="323"/>
    <n v="27"/>
    <n v="271"/>
    <n v="518"/>
    <n v="0"/>
    <n v="1160"/>
    <n v="69257"/>
    <n v="4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.9"/>
    <n v="57"/>
    <n v="29.2"/>
    <n v="309.7"/>
    <n v="53"/>
    <n v="29.2"/>
    <n v="8.1999999999999993"/>
    <n v="2"/>
    <n v="32.1"/>
    <n v="0"/>
    <n v="0"/>
    <n v="0"/>
    <n v="0"/>
    <n v="0"/>
    <n v="0"/>
    <n v="0"/>
    <n v="0"/>
    <n v="0"/>
    <n v="0"/>
    <n v="0"/>
    <n v="0"/>
    <n v="9.3000000000000007"/>
    <n v="0"/>
    <n v="0"/>
    <n v="0"/>
    <n v="2.2999999999999998"/>
    <n v="0"/>
    <n v="9.1999999999999993"/>
    <n v="0"/>
    <n v="1.1428571428571406"/>
    <n v="0.31625939849624007"/>
    <n v="0.3017857142857141"/>
    <n v="0.10795978717573981"/>
    <n v="453"/>
    <n v="2.0538064499558102"/>
    <n v="3.7492523275209599"/>
    <n v="4.6815167579629398"/>
    <n v="0"/>
    <n v="3.4087607216943598"/>
    <n v="0"/>
    <n v="0.751"/>
    <n v="2"/>
    <n v="1"/>
    <n v="0.16200000000000001"/>
    <n v="8.6999999999999994E-2"/>
    <n v="0.20499999999999999"/>
    <n v="89074.55"/>
    <n v="1"/>
    <n v="1.73"/>
    <n v="71.426000000000002"/>
    <n v="92.947999999999993"/>
    <n v="0"/>
    <n v="673.0799999999997"/>
    <n v="289.62999999999994"/>
    <n v="0"/>
    <n v="0"/>
    <n v="0"/>
    <n v="92.947999999999993"/>
    <n v="92.947999999999993"/>
    <n v="0"/>
    <n v="0"/>
    <n v="0"/>
    <n v="289.62999999999994"/>
    <n v="0"/>
    <n v="0"/>
    <n v="0"/>
    <n v="-56.617647058823529"/>
    <n v="-9"/>
    <n v="15.151515151515152"/>
    <n v="-58.647058823529413"/>
    <n v="-55.411764705882355"/>
    <n v="21.666666666666668"/>
    <n v="0"/>
    <n v="0"/>
    <n v="0"/>
    <n v="0"/>
    <n v="0"/>
    <n v="538.80000000000007"/>
    <n v="112"/>
    <n v="99.8"/>
    <n v="21005"/>
    <n v="21005"/>
    <n v="538.80000000000007"/>
    <n v="112"/>
    <n v="99.8"/>
    <n v="1948"/>
    <n v="5315"/>
    <n v="147221"/>
    <n v="168226"/>
    <n v="0"/>
    <n v="0"/>
    <n v="0"/>
    <n v="0"/>
    <n v="0"/>
    <n v="0"/>
    <n v="0"/>
    <n v="166413"/>
    <n v="58"/>
    <n v="914"/>
    <n v="833"/>
    <n v="2"/>
    <n v="3"/>
    <n v="0"/>
    <n v="0"/>
    <n v="0"/>
    <n v="0"/>
    <n v="0"/>
    <n v="0"/>
    <n v="0"/>
    <n v="250.1"/>
    <n v="338.9"/>
    <n v="40.299999999999997"/>
    <n v="0"/>
    <n v="0"/>
    <n v="0"/>
    <n v="0"/>
    <n v="9.3000000000000007"/>
    <n v="0"/>
    <n v="638.59999999999991"/>
    <n v="638.59999999999991"/>
    <n v="31.78709677419355"/>
    <n v="0"/>
    <n v="0"/>
    <n v="0"/>
    <n v="0"/>
    <n v="0"/>
    <n v="0"/>
    <n v="0"/>
    <n v="4.595617529880478"/>
    <n v="0"/>
    <n v="0"/>
    <n v="0"/>
    <n v="4614"/>
    <n v="0"/>
    <n v="0"/>
    <n v="0"/>
    <n v="0"/>
    <n v="0"/>
    <n v="0"/>
    <n v="0"/>
    <n v="0"/>
    <n v="0"/>
    <n v="0"/>
    <n v="0.24910358565737051"/>
    <n v="0.33754980079681274"/>
    <n v="4.0139442231075698E-2"/>
    <n v="0"/>
    <n v="0"/>
    <n v="0"/>
    <n v="0"/>
    <n v="9.2629482071713148E-3"/>
    <n v="0"/>
    <n v="0"/>
    <n v="0"/>
    <n v="0"/>
    <n v="0"/>
    <n v="0"/>
    <n v="0"/>
    <n v="0"/>
    <n v="0"/>
    <n v="0"/>
    <n v="0"/>
    <n v="0"/>
    <n v="0"/>
    <n v="0"/>
    <n v="0"/>
    <n v="0"/>
    <n v="0"/>
    <n v="4614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</r>
  <r>
    <x v="640"/>
    <s v="London"/>
    <x v="2"/>
    <x v="0"/>
    <n v="1425"/>
    <n v="1790"/>
    <n v="1"/>
    <n v="0"/>
    <n v="0"/>
    <n v="0"/>
    <n v="0"/>
    <n v="0"/>
    <n v="0"/>
    <n v="0"/>
    <n v="0"/>
    <n v="0"/>
    <n v="1"/>
    <n v="1"/>
    <n v="0"/>
    <n v="0"/>
    <n v="1"/>
    <n v="63.16"/>
    <n v="57.045999999999999"/>
    <n v="561"/>
    <n v="122.777"/>
    <n v="119.661"/>
    <n v="97.311999999999998"/>
    <n v="521.16"/>
    <n v="0"/>
    <n v="0"/>
    <n v="0"/>
    <n v="3.1160000000000001"/>
    <n v="0.495"/>
    <n v="477.15"/>
    <n v="0"/>
    <n v="0"/>
    <n v="0"/>
    <n v="84.66"/>
    <n v="1.54"/>
    <n v="110.3"/>
    <n v="1.2070000000000001"/>
    <n v="251"/>
    <n v="1"/>
    <n v="0"/>
    <n v="0"/>
    <n v="0"/>
    <n v="0"/>
    <n v="0"/>
    <n v="0.17199999999999999"/>
    <n v="7.5410000000000004"/>
    <n v="31.35483870967742"/>
    <n v="6.511709677419355"/>
    <n v="0"/>
    <n v="0"/>
    <n v="0"/>
    <n v="0"/>
    <n v="0"/>
    <n v="0"/>
    <n v="0"/>
    <n v="0"/>
    <n v="0"/>
    <n v="0"/>
    <n v="433"/>
    <n v="50"/>
    <n v="317"/>
    <n v="851"/>
    <n v="0"/>
    <n v="1531"/>
    <n v="88771"/>
    <n v="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.9"/>
    <n v="88"/>
    <n v="29.1"/>
    <n v="459.8"/>
    <n v="79"/>
    <n v="81.5"/>
    <n v="5.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7.2"/>
    <n v="4.5"/>
    <n v="-0.85714285714285854"/>
    <n v="-0.23719454887218092"/>
    <n v="1.7857142857142794E-3"/>
    <n v="6.3881530873218634E-4"/>
    <n v="509"/>
    <n v="2.10851279260755"/>
    <n v="3.8413536936901198"/>
    <n v="4.9228548741647904"/>
    <n v="0"/>
    <n v="3.53281106280087"/>
    <n v="0"/>
    <n v="0.73499999999999999"/>
    <n v="2.1"/>
    <n v="1"/>
    <n v="0.16900000000000001"/>
    <n v="9.6000000000000002E-2"/>
    <n v="0.26500000000000001"/>
    <n v="91481.8"/>
    <n v="1"/>
    <n v="1.72"/>
    <n v="78.382000000000005"/>
    <n v="165.839"/>
    <n v="0"/>
    <n v="689.40999999999929"/>
    <n v="395.03999999999996"/>
    <n v="0"/>
    <n v="0"/>
    <n v="0"/>
    <n v="165.839"/>
    <n v="165.839"/>
    <n v="0"/>
    <n v="0"/>
    <n v="0"/>
    <n v="395.03999999999996"/>
    <n v="0"/>
    <n v="0"/>
    <n v="0"/>
    <n v="-56.970588235294116"/>
    <n v="-4.9705882352941178"/>
    <n v="23.878787878787879"/>
    <n v="-55.529411764705884"/>
    <n v="-53.058823529411768"/>
    <n v="20.939393939393938"/>
    <n v="0"/>
    <n v="0"/>
    <n v="0"/>
    <n v="0"/>
    <n v="0"/>
    <n v="822.90000000000009"/>
    <n v="168"/>
    <n v="110.6"/>
    <n v="791"/>
    <n v="791"/>
    <n v="822.90000000000009"/>
    <n v="168"/>
    <n v="110.6"/>
    <n v="2683"/>
    <n v="7507"/>
    <n v="1059"/>
    <n v="1850"/>
    <n v="0"/>
    <n v="0"/>
    <n v="0"/>
    <n v="0"/>
    <n v="1"/>
    <n v="0"/>
    <n v="0"/>
    <n v="681"/>
    <n v="51"/>
    <n v="237"/>
    <n v="864"/>
    <n v="2"/>
    <n v="9"/>
    <n v="0"/>
    <n v="0"/>
    <n v="0"/>
    <n v="0"/>
    <n v="0"/>
    <n v="0"/>
    <n v="0"/>
    <n v="387"/>
    <n v="541.29999999999995"/>
    <n v="5.2"/>
    <n v="0"/>
    <n v="0"/>
    <n v="0"/>
    <n v="0"/>
    <n v="0"/>
    <n v="0"/>
    <n v="933.5"/>
    <n v="933.5"/>
    <n v="31.78709677419355"/>
    <n v="0"/>
    <n v="0"/>
    <n v="0"/>
    <n v="0"/>
    <n v="0"/>
    <n v="0"/>
    <n v="0"/>
    <n v="4.0701754385964914"/>
    <n v="0"/>
    <n v="0"/>
    <n v="0"/>
    <n v="5800"/>
    <n v="0"/>
    <n v="0"/>
    <n v="0"/>
    <n v="0"/>
    <n v="0"/>
    <n v="0"/>
    <n v="0"/>
    <n v="0"/>
    <n v="0"/>
    <n v="0"/>
    <n v="0.27157894736842103"/>
    <n v="0.37985964912280701"/>
    <n v="3.649122807017543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0"/>
    <n v="0"/>
    <n v="0"/>
    <n v="0"/>
    <n v="0"/>
    <n v="0"/>
    <n v="0"/>
    <n v="0"/>
    <n v="0"/>
    <n v="0"/>
    <n v="0"/>
    <n v="0"/>
    <n v="0"/>
    <n v="38"/>
    <n v="0"/>
    <n v="0"/>
    <n v="0"/>
    <n v="0"/>
    <n v="0"/>
    <n v="0"/>
  </r>
  <r>
    <x v="641"/>
    <s v="London"/>
    <x v="2"/>
    <x v="0"/>
    <n v="1750"/>
    <n v="2177"/>
    <n v="1"/>
    <n v="0"/>
    <n v="0"/>
    <n v="0"/>
    <n v="0"/>
    <n v="0"/>
    <n v="0"/>
    <n v="0"/>
    <n v="0"/>
    <n v="0"/>
    <n v="1"/>
    <n v="1"/>
    <n v="0"/>
    <n v="0"/>
    <n v="1"/>
    <n v="63.16"/>
    <n v="67.867000000000004"/>
    <n v="634"/>
    <n v="144.25800000000001"/>
    <n v="140.738"/>
    <n v="123.929"/>
    <n v="508.43"/>
    <n v="0"/>
    <n v="0"/>
    <n v="0"/>
    <n v="3.52"/>
    <n v="0.53700000000000003"/>
    <n v="521.1"/>
    <n v="0"/>
    <n v="0"/>
    <n v="0"/>
    <n v="117.24"/>
    <n v="1.643"/>
    <n v="132.75"/>
    <n v="1.252"/>
    <n v="315"/>
    <n v="0"/>
    <n v="0"/>
    <n v="0"/>
    <n v="0"/>
    <n v="0"/>
    <n v="0"/>
    <n v="0.20100000000000001"/>
    <n v="8.2040000000000006"/>
    <n v="31.35483870967742"/>
    <n v="6.511709677419355"/>
    <n v="0"/>
    <n v="0"/>
    <n v="0"/>
    <n v="0"/>
    <n v="0"/>
    <n v="0"/>
    <n v="0"/>
    <n v="0"/>
    <n v="0"/>
    <n v="0"/>
    <n v="427"/>
    <n v="73"/>
    <n v="490"/>
    <n v="1083"/>
    <n v="0"/>
    <n v="1748"/>
    <n v="110329"/>
    <n v="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.8"/>
    <n v="115"/>
    <n v="40.799999999999997"/>
    <n v="605.6"/>
    <n v="104"/>
    <n v="75.7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6.1"/>
    <n v="0"/>
    <n v="6.9"/>
    <n v="0"/>
    <n v="-1.1571428571428584"/>
    <n v="-0.32021264097744406"/>
    <n v="4.1017857142857137"/>
    <n v="1.4673587641578372"/>
    <n v="363"/>
    <n v="1.9533195435531401"/>
    <n v="3.64446385936537"/>
    <n v="4.7461930928193299"/>
    <n v="0"/>
    <n v="3.2516113253721901"/>
    <n v="0"/>
    <n v="0.75600000000000001"/>
    <n v="2"/>
    <n v="0.8"/>
    <n v="0.16"/>
    <n v="8.3000000000000004E-2"/>
    <n v="0.27800000000000002"/>
    <n v="97115.75"/>
    <n v="1"/>
    <n v="1.67"/>
    <n v="87.01"/>
    <n v="158.37899999999999"/>
    <n v="0"/>
    <n v="740.31000449127544"/>
    <n v="408.3400304645852"/>
    <n v="0"/>
    <n v="0"/>
    <n v="0"/>
    <n v="158.37899999999999"/>
    <n v="158.37899999999999"/>
    <n v="0"/>
    <n v="0"/>
    <n v="0"/>
    <n v="408.3400304645852"/>
    <n v="0"/>
    <n v="0"/>
    <n v="0"/>
    <n v="-60"/>
    <n v="-4.617647058823529"/>
    <n v="8.9705882352941178"/>
    <n v="-56.941176470588232"/>
    <n v="-30.303030303030305"/>
    <n v="12.848484848484848"/>
    <n v="0"/>
    <n v="0"/>
    <n v="0"/>
    <n v="0"/>
    <n v="0"/>
    <n v="1099.4000000000001"/>
    <n v="219"/>
    <n v="123.5"/>
    <n v="945"/>
    <n v="945"/>
    <n v="1099.4000000000001"/>
    <n v="219"/>
    <n v="123.5"/>
    <n v="3312"/>
    <n v="8947"/>
    <n v="439"/>
    <n v="1384"/>
    <n v="0"/>
    <n v="0"/>
    <n v="0"/>
    <n v="0"/>
    <n v="0"/>
    <n v="1"/>
    <n v="0"/>
    <n v="135"/>
    <n v="43"/>
    <n v="0"/>
    <n v="1188"/>
    <n v="3"/>
    <n v="3"/>
    <n v="0"/>
    <n v="0"/>
    <n v="0"/>
    <n v="0"/>
    <n v="0"/>
    <n v="0"/>
    <n v="0"/>
    <n v="534.6"/>
    <n v="681.30000000000007"/>
    <n v="7"/>
    <n v="0"/>
    <n v="0"/>
    <n v="0"/>
    <n v="0"/>
    <n v="0"/>
    <n v="0"/>
    <n v="1222.9000000000001"/>
    <n v="1222.9000000000001"/>
    <n v="31.78709677419355"/>
    <n v="0"/>
    <n v="0"/>
    <n v="0"/>
    <n v="0"/>
    <n v="0"/>
    <n v="0"/>
    <n v="0"/>
    <n v="3.882857142857143"/>
    <n v="0"/>
    <n v="0"/>
    <n v="0"/>
    <n v="6795"/>
    <n v="0"/>
    <n v="0"/>
    <n v="0"/>
    <n v="0"/>
    <n v="0"/>
    <n v="0"/>
    <n v="0"/>
    <n v="0"/>
    <n v="0"/>
    <n v="0"/>
    <n v="0.3054857142857143"/>
    <n v="0.38931428571428578"/>
    <n v="4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5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</r>
  <r>
    <x v="642"/>
    <s v="London"/>
    <x v="2"/>
    <x v="0"/>
    <n v="1472"/>
    <n v="1954"/>
    <n v="1"/>
    <n v="0"/>
    <n v="0"/>
    <n v="0"/>
    <n v="0"/>
    <n v="0"/>
    <n v="0"/>
    <n v="0"/>
    <n v="0"/>
    <n v="0"/>
    <n v="1"/>
    <n v="1"/>
    <n v="0"/>
    <n v="0"/>
    <n v="1"/>
    <n v="63.16"/>
    <n v="70.271000000000001"/>
    <n v="756"/>
    <n v="177.08099999999999"/>
    <n v="173.55799999999999"/>
    <n v="155.33099999999999"/>
    <n v="525.47"/>
    <n v="0"/>
    <n v="0"/>
    <n v="0"/>
    <n v="3.5230000000000001"/>
    <n v="0.46400000000000002"/>
    <n v="469.71"/>
    <n v="0"/>
    <n v="0"/>
    <n v="0"/>
    <n v="101.21"/>
    <n v="1.4390000000000001"/>
    <n v="77.819999999999993"/>
    <n v="0.94399999999999995"/>
    <n v="278"/>
    <n v="0"/>
    <n v="0"/>
    <n v="0"/>
    <n v="0"/>
    <n v="0"/>
    <n v="0"/>
    <n v="0.20599999999999999"/>
    <n v="7.36"/>
    <n v="31.35483870967742"/>
    <n v="6.511709677419355"/>
    <n v="0"/>
    <n v="0"/>
    <n v="0"/>
    <n v="0"/>
    <n v="0"/>
    <n v="0"/>
    <n v="0"/>
    <n v="0"/>
    <n v="0"/>
    <n v="0"/>
    <n v="623"/>
    <n v="91"/>
    <n v="373"/>
    <n v="982"/>
    <n v="0"/>
    <n v="1382"/>
    <n v="93558"/>
    <n v="5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.3"/>
    <n v="100"/>
    <n v="64.099999999999994"/>
    <n v="559.1"/>
    <n v="96"/>
    <n v="69.900000000000006"/>
    <n v="0"/>
    <n v="0"/>
    <n v="9.3000000000000007"/>
    <n v="0"/>
    <n v="0"/>
    <n v="0"/>
    <n v="0"/>
    <n v="0"/>
    <n v="0"/>
    <n v="0"/>
    <n v="0"/>
    <n v="0"/>
    <n v="0"/>
    <n v="0"/>
    <n v="0"/>
    <n v="11.6"/>
    <n v="0"/>
    <n v="0"/>
    <n v="0"/>
    <n v="0.8"/>
    <n v="0"/>
    <n v="7.5"/>
    <n v="3.6"/>
    <n v="-0.78571428571428648"/>
    <n v="-0.22776668233082736"/>
    <n v="0.27142857142857157"/>
    <n v="2.5685056631348208E-2"/>
    <n v="363"/>
    <n v="2.10970034497453"/>
    <n v="3.8748922688140599"/>
    <n v="4.7848063440406596"/>
    <n v="0"/>
    <n v="3.4637216579711998"/>
    <n v="0"/>
    <n v="0.74099999999999999"/>
    <n v="2.1"/>
    <n v="1.1000000000000001"/>
    <n v="0.17"/>
    <n v="8.8999999999999996E-2"/>
    <n v="0.30299999999999999"/>
    <n v="77238.66"/>
    <n v="1"/>
    <n v="1.63"/>
    <n v="81.926000000000002"/>
    <n v="149.893"/>
    <n v="0"/>
    <n v="649.27999999999952"/>
    <n v="406.88009922822522"/>
    <n v="0"/>
    <n v="0"/>
    <n v="0"/>
    <n v="149.893"/>
    <n v="149.893"/>
    <n v="0"/>
    <n v="0"/>
    <n v="0"/>
    <n v="406.88009922822522"/>
    <n v="0"/>
    <n v="0"/>
    <n v="0"/>
    <n v="-60.470588235294116"/>
    <n v="-12.941176470588236"/>
    <n v="22.911764705882351"/>
    <n v="-55.705882352941174"/>
    <n v="-25.545454545454547"/>
    <n v="9.454545454545455"/>
    <n v="0"/>
    <n v="0"/>
    <n v="0"/>
    <n v="0"/>
    <n v="0"/>
    <n v="992.40000000000009"/>
    <n v="196"/>
    <n v="154.9"/>
    <n v="846"/>
    <n v="846"/>
    <n v="992.40000000000009"/>
    <n v="196"/>
    <n v="154.9"/>
    <n v="2876"/>
    <n v="7822"/>
    <n v="465"/>
    <n v="1311"/>
    <n v="0"/>
    <n v="0"/>
    <n v="0"/>
    <n v="0"/>
    <n v="0"/>
    <n v="0"/>
    <n v="1"/>
    <n v="83"/>
    <n v="64"/>
    <n v="0"/>
    <n v="1156"/>
    <n v="2"/>
    <n v="0"/>
    <n v="0"/>
    <n v="0"/>
    <n v="0"/>
    <n v="0"/>
    <n v="0"/>
    <n v="0"/>
    <n v="0"/>
    <n v="497.4"/>
    <n v="629"/>
    <n v="9.3000000000000007"/>
    <n v="0"/>
    <n v="0"/>
    <n v="0"/>
    <n v="0"/>
    <n v="11.6"/>
    <n v="0"/>
    <n v="1147.3"/>
    <n v="1147.3"/>
    <n v="31.78709677419355"/>
    <n v="0"/>
    <n v="0"/>
    <n v="0"/>
    <n v="0"/>
    <n v="0"/>
    <n v="0"/>
    <n v="0"/>
    <n v="4.0461956521739131"/>
    <n v="0"/>
    <n v="0"/>
    <n v="0"/>
    <n v="5956"/>
    <n v="0"/>
    <n v="0"/>
    <n v="0"/>
    <n v="0"/>
    <n v="0"/>
    <n v="0"/>
    <n v="0"/>
    <n v="0"/>
    <n v="0"/>
    <n v="0"/>
    <n v="0.33790760869565217"/>
    <n v="0.42730978260869568"/>
    <n v="6.3179347826086965E-3"/>
    <n v="0"/>
    <n v="0"/>
    <n v="0"/>
    <n v="0"/>
    <n v="7.8804347826086953E-3"/>
    <n v="0"/>
    <n v="0"/>
    <n v="0"/>
    <n v="0"/>
    <n v="0"/>
    <n v="0"/>
    <n v="0"/>
    <n v="0"/>
    <n v="0"/>
    <n v="0"/>
    <n v="0"/>
    <n v="0"/>
    <n v="0"/>
    <n v="0"/>
    <n v="0"/>
    <n v="0"/>
    <n v="0"/>
    <n v="5956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43"/>
    <s v="London"/>
    <x v="2"/>
    <x v="0"/>
    <n v="1054"/>
    <n v="1474"/>
    <n v="1"/>
    <n v="0"/>
    <n v="0"/>
    <n v="0"/>
    <n v="0"/>
    <n v="0"/>
    <n v="0"/>
    <n v="0"/>
    <n v="0"/>
    <n v="0"/>
    <n v="1"/>
    <n v="1"/>
    <n v="0"/>
    <n v="0"/>
    <n v="1"/>
    <n v="155.69999999999999"/>
    <n v="123.49299999999999"/>
    <n v="1391"/>
    <n v="292.221"/>
    <n v="288.762"/>
    <n v="256.69"/>
    <n v="855.11"/>
    <n v="0"/>
    <n v="0"/>
    <n v="0"/>
    <n v="3.4590000000000001"/>
    <n v="0.46700000000000003"/>
    <n v="457.60999999999899"/>
    <n v="0"/>
    <n v="0"/>
    <n v="0"/>
    <n v="66.14"/>
    <n v="1.046"/>
    <n v="83.14"/>
    <n v="1.085"/>
    <n v="300"/>
    <n v="0"/>
    <n v="0"/>
    <n v="0"/>
    <n v="0"/>
    <n v="0"/>
    <n v="0"/>
    <n v="0.219"/>
    <n v="6.64"/>
    <n v="31.35483870967742"/>
    <n v="6.511709677419355"/>
    <n v="0"/>
    <n v="0"/>
    <n v="0"/>
    <n v="0"/>
    <n v="0"/>
    <n v="0"/>
    <n v="0"/>
    <n v="0"/>
    <n v="0"/>
    <n v="0"/>
    <n v="366"/>
    <n v="46"/>
    <n v="234"/>
    <n v="725"/>
    <n v="0"/>
    <n v="1286"/>
    <n v="60848"/>
    <n v="4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.5"/>
    <n v="66"/>
    <n v="17.5"/>
    <n v="489.1"/>
    <n v="84"/>
    <n v="34.9"/>
    <n v="0"/>
    <n v="0"/>
    <n v="0"/>
    <n v="0"/>
    <n v="0"/>
    <n v="0"/>
    <n v="0"/>
    <n v="0"/>
    <n v="0"/>
    <n v="0"/>
    <n v="0"/>
    <n v="0"/>
    <n v="0"/>
    <n v="0"/>
    <n v="0"/>
    <n v="5.8"/>
    <n v="0"/>
    <n v="0"/>
    <n v="0"/>
    <n v="0.3"/>
    <n v="0"/>
    <n v="9.5"/>
    <n v="7.1"/>
    <n v="1.2142857142857135"/>
    <n v="0.35200305451127806"/>
    <n v="-0.22857142857142848"/>
    <n v="-2.1629521373766891E-2"/>
    <n v="596"/>
    <n v="2.1707209666043101"/>
    <n v="4.0395400843826401"/>
    <n v="4.7853264509029501"/>
    <n v="0"/>
    <n v="3.5562655705682902"/>
    <n v="0"/>
    <n v="0.746"/>
    <n v="2.1"/>
    <n v="1.1000000000000001"/>
    <n v="0.16400000000000001"/>
    <n v="8.8999999999999996E-2"/>
    <n v="0.222"/>
    <n v="77541.41"/>
    <n v="1"/>
    <n v="1.7"/>
    <n v="80.489999999999995"/>
    <n v="48.164999999999999"/>
    <n v="0"/>
    <n v="658.40999999999974"/>
    <n v="167.36999999999998"/>
    <n v="0"/>
    <n v="0"/>
    <n v="0"/>
    <n v="48.164999999999999"/>
    <n v="48.164999999999999"/>
    <n v="0"/>
    <n v="0"/>
    <n v="0"/>
    <n v="167.36999999999998"/>
    <n v="0"/>
    <n v="0"/>
    <n v="0"/>
    <n v="-53.647058823529413"/>
    <n v="-12.529411764705882"/>
    <n v="32.666666666666664"/>
    <n v="-55.764705882352942"/>
    <n v="-54.676470588235297"/>
    <n v="19.484848484848484"/>
    <n v="0"/>
    <n v="0"/>
    <n v="0"/>
    <n v="0"/>
    <n v="0"/>
    <n v="743.6"/>
    <n v="150"/>
    <n v="58.199999999999996"/>
    <n v="680"/>
    <n v="680"/>
    <n v="743.6"/>
    <n v="150"/>
    <n v="58.199999999999996"/>
    <n v="2425"/>
    <n v="6595"/>
    <n v="1034"/>
    <n v="1714"/>
    <n v="0"/>
    <n v="0"/>
    <n v="0"/>
    <n v="0"/>
    <n v="0"/>
    <n v="0"/>
    <n v="0"/>
    <n v="98"/>
    <n v="57"/>
    <n v="656"/>
    <n v="888"/>
    <n v="3"/>
    <n v="8"/>
    <n v="0"/>
    <n v="0"/>
    <n v="0"/>
    <n v="0"/>
    <n v="0"/>
    <n v="0"/>
    <n v="0"/>
    <n v="272"/>
    <n v="524"/>
    <n v="0"/>
    <n v="0"/>
    <n v="0"/>
    <n v="0"/>
    <n v="0"/>
    <n v="5.8"/>
    <n v="0"/>
    <n v="801.8"/>
    <n v="801.8"/>
    <n v="31.78709677419355"/>
    <n v="0"/>
    <n v="0"/>
    <n v="0"/>
    <n v="0"/>
    <n v="0"/>
    <n v="0"/>
    <n v="0"/>
    <n v="4.5872865275142312"/>
    <n v="0"/>
    <n v="0"/>
    <n v="0"/>
    <n v="4835"/>
    <n v="0"/>
    <n v="0"/>
    <n v="0"/>
    <n v="0"/>
    <n v="0"/>
    <n v="0"/>
    <n v="0"/>
    <n v="0"/>
    <n v="0"/>
    <n v="0"/>
    <n v="0.25806451612903225"/>
    <n v="0.4971537001897533"/>
    <n v="0"/>
    <n v="0"/>
    <n v="0"/>
    <n v="0"/>
    <n v="0"/>
    <n v="5.5028462998102465E-3"/>
    <n v="0"/>
    <n v="0"/>
    <n v="0"/>
    <n v="0"/>
    <n v="0"/>
    <n v="0"/>
    <n v="0"/>
    <n v="0"/>
    <n v="0"/>
    <n v="0"/>
    <n v="0"/>
    <n v="0"/>
    <n v="0"/>
    <n v="0"/>
    <n v="0"/>
    <n v="0"/>
    <n v="0"/>
    <n v="4835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44"/>
    <s v="London"/>
    <x v="2"/>
    <x v="0"/>
    <n v="1022"/>
    <n v="1483"/>
    <n v="1"/>
    <n v="0"/>
    <n v="0"/>
    <n v="0"/>
    <n v="0"/>
    <n v="0"/>
    <n v="0"/>
    <n v="0"/>
    <n v="0"/>
    <n v="0"/>
    <n v="1"/>
    <n v="1"/>
    <n v="0"/>
    <n v="0"/>
    <n v="1"/>
    <n v="163.1"/>
    <n v="108.75"/>
    <n v="1273"/>
    <n v="334.35599999999999"/>
    <n v="330.87599999999998"/>
    <n v="285.721"/>
    <n v="1034.96"/>
    <n v="0"/>
    <n v="0"/>
    <n v="0"/>
    <n v="3.48"/>
    <n v="0.50600000000000001"/>
    <n v="480.29"/>
    <n v="0"/>
    <n v="0"/>
    <n v="0"/>
    <n v="56.96"/>
    <n v="0.95299999999999996"/>
    <n v="82.64"/>
    <n v="1.0429999999999999"/>
    <n v="248"/>
    <n v="0"/>
    <n v="0"/>
    <n v="0"/>
    <n v="0"/>
    <n v="0"/>
    <n v="0"/>
    <n v="0.35"/>
    <n v="6.7750000000000004"/>
    <n v="31.35483870967742"/>
    <n v="6.511709677419355"/>
    <n v="0"/>
    <n v="0"/>
    <n v="0"/>
    <n v="0"/>
    <n v="0"/>
    <n v="0"/>
    <n v="0"/>
    <n v="0"/>
    <n v="0"/>
    <n v="0"/>
    <n v="336"/>
    <n v="47"/>
    <n v="208"/>
    <n v="622"/>
    <n v="0"/>
    <n v="1317"/>
    <n v="50888"/>
    <n v="5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.5"/>
    <n v="51"/>
    <n v="40.799999999999997"/>
    <n v="408.3"/>
    <n v="70"/>
    <n v="35"/>
    <n v="0"/>
    <n v="0"/>
    <n v="0"/>
    <n v="0"/>
    <n v="0"/>
    <n v="0"/>
    <n v="0"/>
    <n v="0"/>
    <n v="0"/>
    <n v="0"/>
    <n v="0"/>
    <n v="0"/>
    <n v="0"/>
    <n v="0"/>
    <n v="0"/>
    <n v="5.8"/>
    <n v="0"/>
    <n v="0"/>
    <n v="0"/>
    <n v="0"/>
    <n v="0"/>
    <n v="10.1"/>
    <n v="6.9"/>
    <n v="1.8142857142857132"/>
    <n v="0.52593397556390964"/>
    <n v="-0.52857142857142847"/>
    <n v="-5.0018268176835946E-2"/>
    <n v="505"/>
    <n v="2.0217451344564799"/>
    <n v="3.75699018226498"/>
    <n v="4.6085538896796203"/>
    <n v="0"/>
    <n v="3.3817332137378999"/>
    <n v="0"/>
    <n v="0.76400000000000001"/>
    <n v="2"/>
    <n v="0.9"/>
    <n v="0.153"/>
    <n v="8.2000000000000003E-2"/>
    <n v="0.191"/>
    <n v="82819.7"/>
    <n v="1"/>
    <n v="1.72"/>
    <n v="82.905000000000001"/>
    <n v="36.421999999999997"/>
    <n v="0"/>
    <n v="690.19000081031731"/>
    <n v="112.16000000000001"/>
    <n v="0"/>
    <n v="0"/>
    <n v="0"/>
    <n v="36.421999999999997"/>
    <n v="36.421999999999997"/>
    <n v="0"/>
    <n v="0"/>
    <n v="0"/>
    <n v="112.16000000000001"/>
    <n v="0"/>
    <n v="0"/>
    <n v="0"/>
    <n v="-54.647058823529413"/>
    <n v="-11.441176470588236"/>
    <n v="29"/>
    <n v="-56.5"/>
    <n v="-55.205882352941174"/>
    <n v="20.212121212121211"/>
    <n v="0"/>
    <n v="0"/>
    <n v="0"/>
    <n v="0"/>
    <n v="0"/>
    <n v="621.79999999999995"/>
    <n v="121"/>
    <n v="81.599999999999994"/>
    <n v="16091"/>
    <n v="16091"/>
    <n v="621.79999999999995"/>
    <n v="121"/>
    <n v="81.599999999999994"/>
    <n v="1813"/>
    <n v="5476"/>
    <n v="235333"/>
    <n v="251424"/>
    <n v="0"/>
    <n v="0"/>
    <n v="0"/>
    <n v="0"/>
    <n v="0"/>
    <n v="0"/>
    <n v="0"/>
    <n v="251156"/>
    <n v="49"/>
    <n v="0"/>
    <n v="211"/>
    <n v="1"/>
    <n v="1"/>
    <n v="0"/>
    <n v="0"/>
    <n v="0"/>
    <n v="0"/>
    <n v="0"/>
    <n v="0"/>
    <n v="0"/>
    <n v="254.3"/>
    <n v="443.3"/>
    <n v="0"/>
    <n v="0"/>
    <n v="0"/>
    <n v="0"/>
    <n v="0"/>
    <n v="5.8"/>
    <n v="0"/>
    <n v="703.40000000000009"/>
    <n v="703.4"/>
    <n v="31.78709677419355"/>
    <n v="0"/>
    <n v="0"/>
    <n v="0"/>
    <n v="0"/>
    <n v="0"/>
    <n v="0"/>
    <n v="0"/>
    <n v="0"/>
    <n v="5.290606653620352"/>
    <n v="0"/>
    <n v="0"/>
    <n v="0"/>
    <n v="5407"/>
    <n v="0"/>
    <n v="0"/>
    <n v="0"/>
    <n v="0"/>
    <n v="0"/>
    <n v="0"/>
    <n v="0"/>
    <n v="0"/>
    <n v="0"/>
    <n v="0.24882583170254405"/>
    <n v="0.43375733855185911"/>
    <n v="0"/>
    <n v="0"/>
    <n v="0"/>
    <n v="0"/>
    <n v="0"/>
    <n v="5.6751467710371819E-3"/>
    <n v="0"/>
    <n v="0"/>
    <n v="0"/>
    <n v="0"/>
    <n v="0"/>
    <n v="0"/>
    <n v="0"/>
    <n v="0"/>
    <n v="0"/>
    <n v="0"/>
    <n v="0"/>
    <n v="0"/>
    <n v="0"/>
    <n v="0"/>
    <n v="0"/>
    <n v="0"/>
    <n v="0"/>
    <n v="5407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</r>
  <r>
    <x v="645"/>
    <s v="London"/>
    <x v="2"/>
    <x v="0"/>
    <n v="1242"/>
    <n v="1584"/>
    <n v="1"/>
    <n v="0"/>
    <n v="0"/>
    <n v="0"/>
    <n v="0"/>
    <n v="0"/>
    <n v="0"/>
    <n v="0"/>
    <n v="0"/>
    <n v="0"/>
    <n v="1"/>
    <n v="1"/>
    <n v="0"/>
    <n v="0"/>
    <n v="1"/>
    <n v="193.18"/>
    <n v="123.589"/>
    <n v="1507"/>
    <n v="330.31400000000002"/>
    <n v="326.41500000000002"/>
    <n v="283.48"/>
    <n v="966.37"/>
    <n v="0"/>
    <n v="0"/>
    <n v="0"/>
    <n v="3.899"/>
    <n v="0.56899999999999995"/>
    <n v="513.91"/>
    <n v="0"/>
    <n v="0"/>
    <n v="0"/>
    <n v="47.82"/>
    <n v="0.72599999999999998"/>
    <n v="96.65"/>
    <n v="1.087"/>
    <n v="259"/>
    <n v="1"/>
    <n v="0"/>
    <n v="0"/>
    <n v="0"/>
    <n v="0"/>
    <n v="0"/>
    <n v="0.20599999999999999"/>
    <n v="7.3490000000000002"/>
    <n v="31.35483870967742"/>
    <n v="6.511709677419355"/>
    <n v="0"/>
    <n v="0"/>
    <n v="0"/>
    <n v="0"/>
    <n v="0"/>
    <n v="0"/>
    <n v="0"/>
    <n v="0"/>
    <n v="0"/>
    <n v="0"/>
    <n v="393"/>
    <n v="59"/>
    <n v="274"/>
    <n v="609"/>
    <n v="0"/>
    <n v="1594"/>
    <n v="71673"/>
    <n v="6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.4"/>
    <n v="61"/>
    <n v="11.7"/>
    <n v="361.3"/>
    <n v="62"/>
    <n v="5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"/>
    <n v="0"/>
    <n v="-0.88571428571428612"/>
    <n v="-0.25675516917293251"/>
    <n v="-0.52857142857142847"/>
    <n v="-5.0018268176835946E-2"/>
    <n v="455"/>
    <n v="2.0268667699499998"/>
    <n v="3.7453415083724702"/>
    <n v="4.62530932005693"/>
    <n v="0"/>
    <n v="3.38842361511665"/>
    <n v="0"/>
    <n v="0.76"/>
    <n v="2"/>
    <n v="0.9"/>
    <n v="0.157"/>
    <n v="8.3000000000000004E-2"/>
    <n v="0.20799999999999999"/>
    <n v="87816.5"/>
    <n v="1"/>
    <n v="1.72"/>
    <n v="78.489000000000004"/>
    <n v="37.335999999999999"/>
    <n v="0"/>
    <n v="675.24999906014921"/>
    <n v="131.50999999999982"/>
    <n v="0"/>
    <n v="0"/>
    <n v="0"/>
    <n v="37.335999999999999"/>
    <n v="37.335999999999999"/>
    <n v="0"/>
    <n v="0"/>
    <n v="0"/>
    <n v="131.50999999999982"/>
    <n v="0"/>
    <n v="0"/>
    <n v="0"/>
    <n v="-55.088235294117645"/>
    <n v="-11.264705882352942"/>
    <n v="25.212121212121211"/>
    <n v="-56.588235294117645"/>
    <n v="-53.411764705882355"/>
    <n v="20.606060606060606"/>
    <n v="0"/>
    <n v="0"/>
    <n v="0"/>
    <n v="0"/>
    <n v="0"/>
    <n v="610.70000000000005"/>
    <n v="123"/>
    <n v="70"/>
    <n v="17047"/>
    <n v="17047"/>
    <n v="610.70000000000005"/>
    <n v="123"/>
    <n v="70"/>
    <n v="2732"/>
    <n v="7942"/>
    <n v="67216"/>
    <n v="84263"/>
    <n v="0"/>
    <n v="0"/>
    <n v="0"/>
    <n v="0"/>
    <n v="0"/>
    <n v="0"/>
    <n v="0"/>
    <n v="83494"/>
    <n v="85"/>
    <n v="0"/>
    <n v="673"/>
    <n v="2"/>
    <n v="6"/>
    <n v="0"/>
    <n v="0"/>
    <n v="0"/>
    <n v="0"/>
    <n v="0"/>
    <n v="0"/>
    <n v="0"/>
    <n v="261.10000000000002"/>
    <n v="419.6"/>
    <n v="0"/>
    <n v="0"/>
    <n v="0"/>
    <n v="0"/>
    <n v="0"/>
    <n v="0"/>
    <n v="0"/>
    <n v="680.7"/>
    <n v="680.7"/>
    <n v="31.78709677419355"/>
    <n v="0"/>
    <n v="0"/>
    <n v="0"/>
    <n v="0"/>
    <n v="0"/>
    <n v="0"/>
    <n v="0"/>
    <n v="4.9629629629629628"/>
    <n v="0"/>
    <n v="0"/>
    <n v="0"/>
    <n v="6164"/>
    <n v="0"/>
    <n v="0"/>
    <n v="0"/>
    <n v="0"/>
    <n v="0"/>
    <n v="0"/>
    <n v="0"/>
    <n v="0"/>
    <n v="0"/>
    <n v="0"/>
    <n v="0.21022544283413849"/>
    <n v="0.3378421900161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4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</r>
  <r>
    <x v="646"/>
    <s v="London"/>
    <x v="2"/>
    <x v="0"/>
    <n v="1171"/>
    <n v="1452"/>
    <n v="1"/>
    <n v="0"/>
    <n v="0"/>
    <n v="0"/>
    <n v="0"/>
    <n v="0"/>
    <n v="0"/>
    <n v="0"/>
    <n v="0"/>
    <n v="0"/>
    <n v="1"/>
    <n v="1"/>
    <n v="0"/>
    <n v="0"/>
    <n v="1"/>
    <n v="234.21"/>
    <n v="144.47499999999999"/>
    <n v="1549"/>
    <n v="314.17400000000004"/>
    <n v="311.44900000000001"/>
    <n v="270.036"/>
    <n v="938.38"/>
    <n v="0"/>
    <n v="0"/>
    <n v="0"/>
    <n v="2.7250000000000001"/>
    <n v="0.432"/>
    <n v="349.45"/>
    <n v="0"/>
    <n v="0"/>
    <n v="0"/>
    <n v="66.09"/>
    <n v="0.77600000000000002"/>
    <n v="87.56"/>
    <n v="1.0169999999999999"/>
    <n v="265"/>
    <n v="0"/>
    <n v="0"/>
    <n v="0"/>
    <n v="0"/>
    <n v="0"/>
    <n v="0"/>
    <n v="0.14499999999999999"/>
    <n v="6.5590000000000002"/>
    <n v="31.35483870967742"/>
    <n v="6.511709677419355"/>
    <n v="0"/>
    <n v="0"/>
    <n v="0"/>
    <n v="0"/>
    <n v="0"/>
    <n v="0"/>
    <n v="0"/>
    <n v="0"/>
    <n v="0"/>
    <n v="0"/>
    <n v="377"/>
    <n v="46"/>
    <n v="297"/>
    <n v="523"/>
    <n v="23"/>
    <n v="1248"/>
    <n v="71171"/>
    <n v="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.7"/>
    <n v="41"/>
    <n v="17.5"/>
    <n v="362.3"/>
    <n v="62"/>
    <n v="58.4"/>
    <n v="0"/>
    <n v="0"/>
    <n v="0"/>
    <n v="0"/>
    <n v="0"/>
    <n v="0"/>
    <n v="0"/>
    <n v="0"/>
    <n v="0"/>
    <n v="0"/>
    <n v="0"/>
    <n v="0"/>
    <n v="0"/>
    <n v="0"/>
    <n v="0"/>
    <n v="5.8"/>
    <n v="0"/>
    <n v="0"/>
    <n v="0"/>
    <n v="0.8"/>
    <n v="0"/>
    <n v="7.5"/>
    <n v="3.3"/>
    <n v="-0.78571428571428648"/>
    <n v="-0.22776668233082736"/>
    <n v="0.27142857142857157"/>
    <n v="2.5685056631348208E-2"/>
    <n v="475"/>
    <n v="1.9770748787602701"/>
    <n v="3.7400361199277601"/>
    <n v="4.6205219866455698"/>
    <n v="0"/>
    <n v="3.3187897278825802"/>
    <n v="0"/>
    <n v="0.76700000000000002"/>
    <n v="2"/>
    <n v="0.9"/>
    <n v="0.153"/>
    <n v="7.9000000000000001E-2"/>
    <n v="0.2"/>
    <n v="89971.67"/>
    <n v="1"/>
    <n v="1.73"/>
    <n v="81.007999999999996"/>
    <n v="45.796999999999997"/>
    <n v="0"/>
    <n v="670.16999910578579"/>
    <n v="195.38"/>
    <n v="0"/>
    <n v="0"/>
    <n v="0"/>
    <n v="45.796999999999997"/>
    <n v="45.796999999999997"/>
    <n v="0"/>
    <n v="0"/>
    <n v="0"/>
    <n v="195.38"/>
    <n v="0"/>
    <n v="0"/>
    <n v="0"/>
    <n v="-56.764705882352942"/>
    <n v="-8.9705882352941178"/>
    <n v="13.424242424242424"/>
    <n v="-57.764705882352942"/>
    <n v="-54.205882352941174"/>
    <n v="21.303030303030305"/>
    <n v="0"/>
    <n v="0"/>
    <n v="0"/>
    <n v="0"/>
    <n v="0"/>
    <n v="533"/>
    <n v="103"/>
    <n v="81.7"/>
    <n v="21552"/>
    <n v="21552"/>
    <n v="533"/>
    <n v="103"/>
    <n v="81.7"/>
    <n v="2639"/>
    <n v="7772"/>
    <n v="154633"/>
    <n v="176185"/>
    <n v="0"/>
    <n v="0"/>
    <n v="0"/>
    <n v="0"/>
    <n v="0"/>
    <n v="0"/>
    <n v="0"/>
    <n v="175399"/>
    <n v="65"/>
    <n v="3"/>
    <n v="714"/>
    <n v="1"/>
    <n v="1"/>
    <n v="0"/>
    <n v="0"/>
    <n v="0"/>
    <n v="0"/>
    <n v="0"/>
    <n v="0"/>
    <n v="0"/>
    <n v="188.2"/>
    <n v="420.7"/>
    <n v="0"/>
    <n v="0"/>
    <n v="0"/>
    <n v="0"/>
    <n v="0"/>
    <n v="5.8"/>
    <n v="0"/>
    <n v="614.70000000000005"/>
    <n v="614.69999999999993"/>
    <n v="31.78709677419355"/>
    <n v="22.56774193548387"/>
    <n v="1.9272196358227044E-2"/>
    <n v="0"/>
    <n v="0"/>
    <n v="0"/>
    <n v="0"/>
    <n v="0"/>
    <n v="0"/>
    <n v="5.2015371477369765"/>
    <n v="0"/>
    <n v="0"/>
    <n v="0"/>
    <n v="6091"/>
    <n v="0"/>
    <n v="0"/>
    <n v="0"/>
    <n v="0"/>
    <n v="0"/>
    <n v="0"/>
    <n v="0"/>
    <n v="0"/>
    <n v="0"/>
    <n v="0.16071733561058923"/>
    <n v="0.35926558497011102"/>
    <n v="0"/>
    <n v="0"/>
    <n v="0"/>
    <n v="0"/>
    <n v="0"/>
    <n v="4.9530315969257043E-3"/>
    <n v="0"/>
    <n v="0"/>
    <n v="0"/>
    <n v="22.56774193548387"/>
    <n v="0"/>
    <n v="0"/>
    <n v="0"/>
    <n v="0"/>
    <n v="0"/>
    <n v="0"/>
    <n v="0"/>
    <n v="0"/>
    <n v="0"/>
    <n v="0"/>
    <n v="0"/>
    <n v="0"/>
    <n v="0"/>
    <n v="6091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</r>
  <r>
    <x v="647"/>
    <s v="London"/>
    <x v="2"/>
    <x v="0"/>
    <n v="1631"/>
    <n v="1974"/>
    <n v="1"/>
    <n v="0"/>
    <n v="0"/>
    <n v="0"/>
    <n v="0"/>
    <n v="0"/>
    <n v="0"/>
    <n v="0"/>
    <n v="0"/>
    <n v="0"/>
    <n v="1"/>
    <n v="1"/>
    <n v="0"/>
    <n v="0"/>
    <n v="1"/>
    <n v="304"/>
    <n v="161.042"/>
    <n v="1905"/>
    <n v="421.44799999999998"/>
    <n v="418.995"/>
    <n v="368.42899999999997"/>
    <n v="1763.9"/>
    <n v="0"/>
    <n v="0"/>
    <n v="0"/>
    <n v="2.4529999999999998"/>
    <n v="0.41799999999999998"/>
    <n v="338.82"/>
    <n v="0"/>
    <n v="0"/>
    <n v="0"/>
    <n v="64.099999999999994"/>
    <n v="0.88900000000000001"/>
    <n v="117.25"/>
    <n v="1.349"/>
    <n v="298"/>
    <n v="1"/>
    <n v="0"/>
    <n v="0"/>
    <n v="0"/>
    <n v="0"/>
    <n v="0"/>
    <n v="0.19900000000000001"/>
    <n v="7.5670000000000002"/>
    <n v="31.35483870967742"/>
    <n v="6.511709677419355"/>
    <n v="0"/>
    <n v="0"/>
    <n v="0"/>
    <n v="0"/>
    <n v="0"/>
    <n v="0"/>
    <n v="0"/>
    <n v="0"/>
    <n v="0"/>
    <n v="0"/>
    <n v="373"/>
    <n v="53"/>
    <n v="359"/>
    <n v="856"/>
    <n v="12"/>
    <n v="1679"/>
    <n v="103909"/>
    <n v="8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.2"/>
    <n v="74"/>
    <n v="17.5"/>
    <n v="524.4"/>
    <n v="90"/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"/>
    <n v="8.1"/>
    <n v="0"/>
    <n v="-0.18571428571428683"/>
    <n v="-5.383576127819583E-2"/>
    <n v="0.27142857142857157"/>
    <n v="2.5685056631348208E-2"/>
    <n v="440"/>
    <n v="2.1268878760978698"/>
    <n v="3.8977258561110899"/>
    <n v="4.8651063054306798"/>
    <n v="0"/>
    <n v="3.54888471139768"/>
    <n v="0"/>
    <n v="0.73799999999999999"/>
    <n v="2.1"/>
    <n v="1"/>
    <n v="0.16800000000000001"/>
    <n v="9.5000000000000001E-2"/>
    <n v="0.28199999999999997"/>
    <n v="89946.89"/>
    <n v="1"/>
    <n v="1.73"/>
    <n v="78.581999999999994"/>
    <n v="42.164000000000001"/>
    <n v="0"/>
    <n v="682.19"/>
    <n v="193.73000000000005"/>
    <n v="0"/>
    <n v="0"/>
    <n v="0"/>
    <n v="42.164000000000001"/>
    <n v="42.164000000000001"/>
    <n v="0"/>
    <n v="0"/>
    <n v="0"/>
    <n v="193.73000000000005"/>
    <n v="0"/>
    <n v="0"/>
    <n v="0"/>
    <n v="-54.647058823529413"/>
    <n v="-2.1470588235294117"/>
    <n v="70.969696969696969"/>
    <n v="-52.323529411764703"/>
    <n v="-51.264705882352942"/>
    <n v="19.363636363636363"/>
    <n v="0"/>
    <n v="0"/>
    <n v="0"/>
    <n v="0"/>
    <n v="0"/>
    <n v="832.59999999999991"/>
    <n v="164"/>
    <n v="46.6"/>
    <n v="1274"/>
    <n v="1274"/>
    <n v="832.59999999999991"/>
    <n v="164"/>
    <n v="46.6"/>
    <n v="3029"/>
    <n v="8629"/>
    <n v="1138"/>
    <n v="2412"/>
    <n v="0"/>
    <n v="0"/>
    <n v="0"/>
    <n v="0"/>
    <n v="1"/>
    <n v="0"/>
    <n v="0"/>
    <n v="653"/>
    <n v="64"/>
    <n v="759"/>
    <n v="922"/>
    <n v="4"/>
    <n v="4"/>
    <n v="0"/>
    <n v="0"/>
    <n v="0"/>
    <n v="0"/>
    <n v="0"/>
    <n v="0"/>
    <n v="0"/>
    <n v="325.7"/>
    <n v="553.5"/>
    <n v="0"/>
    <n v="0"/>
    <n v="0"/>
    <n v="0"/>
    <n v="0"/>
    <n v="0"/>
    <n v="0"/>
    <n v="879.2"/>
    <n v="879.2"/>
    <n v="31.78709677419355"/>
    <n v="11.567741935483872"/>
    <n v="7.0924230137853293E-3"/>
    <n v="0"/>
    <n v="0"/>
    <n v="0"/>
    <n v="0"/>
    <n v="0"/>
    <n v="4.9393010423053338"/>
    <n v="0"/>
    <n v="0"/>
    <n v="0"/>
    <n v="8056"/>
    <n v="0"/>
    <n v="0"/>
    <n v="0"/>
    <n v="0"/>
    <n v="0"/>
    <n v="0"/>
    <n v="0"/>
    <n v="0"/>
    <n v="0"/>
    <n v="0"/>
    <n v="0.19969343960760269"/>
    <n v="0.33936235438381362"/>
    <n v="0"/>
    <n v="0"/>
    <n v="0"/>
    <n v="0"/>
    <n v="0"/>
    <n v="0"/>
    <n v="0"/>
    <n v="0"/>
    <n v="0"/>
    <n v="11.567741935483872"/>
    <n v="0"/>
    <n v="0"/>
    <n v="0"/>
    <n v="0"/>
    <n v="0"/>
    <n v="0"/>
    <n v="0"/>
    <n v="0"/>
    <n v="0"/>
    <n v="0"/>
    <n v="0"/>
    <n v="0"/>
    <n v="0"/>
    <n v="8056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</r>
  <r>
    <x v="648"/>
    <s v="London"/>
    <x v="2"/>
    <x v="0"/>
    <n v="2005"/>
    <n v="2499"/>
    <n v="1"/>
    <n v="0"/>
    <n v="0"/>
    <n v="0"/>
    <n v="0"/>
    <n v="0"/>
    <n v="0"/>
    <n v="0"/>
    <n v="0"/>
    <n v="0"/>
    <n v="1"/>
    <n v="1"/>
    <n v="0"/>
    <n v="0"/>
    <n v="1"/>
    <n v="302.45"/>
    <n v="199.62"/>
    <n v="2214"/>
    <n v="548.10500000000002"/>
    <n v="545.68600000000004"/>
    <n v="486.62900000000002"/>
    <n v="1807.32"/>
    <n v="0"/>
    <n v="0"/>
    <n v="0"/>
    <n v="2.419"/>
    <n v="0.378"/>
    <n v="338.73"/>
    <n v="0"/>
    <n v="0"/>
    <n v="0"/>
    <n v="132.02000000000001"/>
    <n v="1.3480000000000001"/>
    <n v="145.33000000000001"/>
    <n v="1.494"/>
    <n v="298"/>
    <n v="0"/>
    <n v="0"/>
    <n v="0"/>
    <n v="0"/>
    <n v="0"/>
    <n v="0"/>
    <n v="0.20799999999999999"/>
    <n v="8.6890000000000001"/>
    <n v="31.35483870967742"/>
    <n v="6.511709677419355"/>
    <n v="0"/>
    <n v="0"/>
    <n v="0"/>
    <n v="0"/>
    <n v="0"/>
    <n v="0"/>
    <n v="0"/>
    <n v="0"/>
    <n v="0"/>
    <n v="0"/>
    <n v="467"/>
    <n v="63"/>
    <n v="452"/>
    <n v="1108"/>
    <n v="12"/>
    <n v="1821"/>
    <n v="130775"/>
    <n v="9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7.7"/>
    <n v="101"/>
    <n v="46.5"/>
    <n v="720.2"/>
    <n v="124"/>
    <n v="5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"/>
    <n v="2.9"/>
    <n v="-0.88571428571428612"/>
    <n v="-0.25675516917293251"/>
    <n v="-0.52857142857142847"/>
    <n v="-5.0018268176835946E-2"/>
    <n v="371"/>
    <n v="1.93601147669815"/>
    <n v="3.5800690940553599"/>
    <n v="4.6069236891138496"/>
    <n v="0"/>
    <n v="3.2056507819507098"/>
    <n v="0"/>
    <n v="0.76400000000000001"/>
    <n v="2"/>
    <n v="0.9"/>
    <n v="0.155"/>
    <n v="8.1000000000000003E-2"/>
    <n v="0.26700000000000002"/>
    <n v="98332.35"/>
    <n v="1"/>
    <n v="1.67"/>
    <n v="90.543000000000006"/>
    <n v="93.498000000000005"/>
    <n v="0"/>
    <n v="741.05999948253395"/>
    <n v="242.21"/>
    <n v="0"/>
    <n v="0"/>
    <n v="0"/>
    <n v="93.498000000000005"/>
    <n v="93.498000000000005"/>
    <n v="0"/>
    <n v="0"/>
    <n v="0"/>
    <n v="242.21"/>
    <n v="0"/>
    <n v="0"/>
    <n v="0"/>
    <n v="-60.617647058823529"/>
    <n v="-9.3235294117647065"/>
    <n v="30.735294117647058"/>
    <n v="-55.617647058823529"/>
    <n v="-29.242424242424242"/>
    <n v="12.606060606060606"/>
    <n v="0"/>
    <n v="0"/>
    <n v="0"/>
    <n v="0"/>
    <n v="0"/>
    <n v="1127.9000000000001"/>
    <n v="225"/>
    <n v="98.8"/>
    <n v="1239"/>
    <n v="1239"/>
    <n v="1127.9000000000001"/>
    <n v="225"/>
    <n v="98.8"/>
    <n v="3825"/>
    <n v="11096"/>
    <n v="699"/>
    <n v="1938"/>
    <n v="0"/>
    <n v="0"/>
    <n v="0"/>
    <n v="0"/>
    <n v="0"/>
    <n v="1"/>
    <n v="0"/>
    <n v="211"/>
    <n v="65"/>
    <n v="369"/>
    <n v="1281"/>
    <n v="3"/>
    <n v="1"/>
    <n v="0"/>
    <n v="0"/>
    <n v="0"/>
    <n v="0"/>
    <n v="0"/>
    <n v="0"/>
    <n v="0"/>
    <n v="454.2"/>
    <n v="772.5"/>
    <n v="0"/>
    <n v="0"/>
    <n v="0"/>
    <n v="0"/>
    <n v="0"/>
    <n v="0"/>
    <n v="0"/>
    <n v="1226.7"/>
    <n v="1226.7"/>
    <n v="31.78709677419355"/>
    <n v="11.567741935483872"/>
    <n v="5.7694473493685146E-3"/>
    <n v="0"/>
    <n v="0"/>
    <n v="0"/>
    <n v="0"/>
    <n v="0"/>
    <n v="4.5256857855361599"/>
    <n v="0"/>
    <n v="0"/>
    <n v="0"/>
    <n v="9074"/>
    <n v="0"/>
    <n v="0"/>
    <n v="0"/>
    <n v="0"/>
    <n v="0"/>
    <n v="0"/>
    <n v="0"/>
    <n v="0"/>
    <n v="0"/>
    <n v="0"/>
    <n v="0.22653366583541146"/>
    <n v="0.385286783042394"/>
    <n v="0"/>
    <n v="0"/>
    <n v="0"/>
    <n v="0"/>
    <n v="0"/>
    <n v="0"/>
    <n v="0"/>
    <n v="0"/>
    <n v="0"/>
    <n v="11.567741935483872"/>
    <n v="0"/>
    <n v="0"/>
    <n v="0"/>
    <n v="0"/>
    <n v="0"/>
    <n v="0"/>
    <n v="0"/>
    <n v="0"/>
    <n v="0"/>
    <n v="0"/>
    <n v="0"/>
    <n v="0"/>
    <n v="0"/>
    <n v="9074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49"/>
    <s v="London"/>
    <x v="2"/>
    <x v="0"/>
    <n v="1622"/>
    <n v="2202"/>
    <n v="1"/>
    <n v="0"/>
    <n v="0"/>
    <n v="0"/>
    <n v="0"/>
    <n v="0"/>
    <n v="0"/>
    <n v="0"/>
    <n v="0"/>
    <n v="0"/>
    <n v="1"/>
    <n v="1"/>
    <n v="0"/>
    <n v="0"/>
    <n v="1"/>
    <n v="379.76"/>
    <n v="233.58799999999999"/>
    <n v="2682"/>
    <n v="777.57300000000009"/>
    <n v="774.83500000000004"/>
    <n v="689.63499999999999"/>
    <n v="2420.39"/>
    <n v="0"/>
    <n v="0"/>
    <n v="0"/>
    <n v="2.738"/>
    <n v="0.44"/>
    <n v="356.52"/>
    <n v="0"/>
    <n v="0"/>
    <n v="0"/>
    <n v="126.89"/>
    <n v="1.0609999999999999"/>
    <n v="111.53"/>
    <n v="1.1319999999999999"/>
    <n v="343"/>
    <n v="0"/>
    <n v="0"/>
    <n v="0"/>
    <n v="0"/>
    <n v="0"/>
    <n v="0"/>
    <n v="0.27600000000000002"/>
    <n v="7.6020000000000003"/>
    <n v="31.35483870967742"/>
    <n v="6.511709677419355"/>
    <n v="0"/>
    <n v="0"/>
    <n v="0"/>
    <n v="0"/>
    <n v="0"/>
    <n v="0"/>
    <n v="0"/>
    <n v="0"/>
    <n v="0"/>
    <n v="0"/>
    <n v="352"/>
    <n v="48"/>
    <n v="321"/>
    <n v="942"/>
    <n v="0"/>
    <n v="1528"/>
    <n v="107903"/>
    <n v="7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"/>
    <n v="103"/>
    <n v="34.9"/>
    <n v="540.20000000000005"/>
    <n v="93"/>
    <n v="5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999999999999993"/>
    <n v="0"/>
    <n v="1.0214285714285696"/>
    <n v="0.26039708646616505"/>
    <n v="-0.21428571428571427"/>
    <n v="-8.2206795761782993E-3"/>
    <n v="456"/>
    <n v="1.9961897359577101"/>
    <n v="3.7768522243990099"/>
    <n v="4.5809160296198304"/>
    <n v="0"/>
    <n v="3.2859401762077201"/>
    <n v="0"/>
    <n v="0.76800000000000002"/>
    <n v="2"/>
    <n v="1"/>
    <n v="0.155"/>
    <n v="7.6999999999999999E-2"/>
    <n v="0.26200000000000001"/>
    <n v="79958.83"/>
    <n v="1"/>
    <n v="1.64"/>
    <n v="85.313999999999993"/>
    <n v="126.005"/>
    <n v="0"/>
    <n v="655.92999026833184"/>
    <n v="280.56"/>
    <n v="0"/>
    <n v="0"/>
    <n v="0"/>
    <n v="126.005"/>
    <n v="126.005"/>
    <n v="0"/>
    <n v="0"/>
    <n v="0"/>
    <n v="280.56"/>
    <n v="0"/>
    <n v="0"/>
    <n v="0"/>
    <n v="-59.558823529411768"/>
    <n v="-14.176470588235293"/>
    <n v="58.911764705882355"/>
    <n v="-54.882352941176471"/>
    <n v="-28.151515151515152"/>
    <n v="9.7878787878787872"/>
    <n v="0"/>
    <n v="0"/>
    <n v="0"/>
    <n v="0"/>
    <n v="0"/>
    <n v="964.2"/>
    <n v="196"/>
    <n v="93"/>
    <n v="653"/>
    <n v="653"/>
    <n v="964.2"/>
    <n v="196"/>
    <n v="93"/>
    <n v="3093"/>
    <n v="9042"/>
    <n v="341"/>
    <n v="994"/>
    <n v="0"/>
    <n v="0"/>
    <n v="0"/>
    <n v="0"/>
    <n v="0"/>
    <n v="0"/>
    <n v="1"/>
    <n v="159"/>
    <n v="53"/>
    <n v="0"/>
    <n v="773"/>
    <n v="3"/>
    <n v="0"/>
    <n v="0"/>
    <n v="0"/>
    <n v="0"/>
    <n v="0"/>
    <n v="0"/>
    <n v="0"/>
    <n v="0"/>
    <n v="458.9"/>
    <n v="598.30000000000007"/>
    <n v="0"/>
    <n v="0"/>
    <n v="0"/>
    <n v="0"/>
    <n v="0"/>
    <n v="0"/>
    <n v="0"/>
    <n v="1057.2"/>
    <n v="1057.2"/>
    <n v="31.78709677419355"/>
    <n v="0"/>
    <n v="0"/>
    <n v="0"/>
    <n v="0"/>
    <n v="0"/>
    <n v="0"/>
    <n v="0"/>
    <n v="4.8212083847102347"/>
    <n v="0"/>
    <n v="0"/>
    <n v="0"/>
    <n v="7820"/>
    <n v="0"/>
    <n v="0"/>
    <n v="0"/>
    <n v="0"/>
    <n v="0"/>
    <n v="0"/>
    <n v="0"/>
    <n v="0"/>
    <n v="0"/>
    <n v="0"/>
    <n v="0.28292231812577062"/>
    <n v="0.36886559802712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2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</r>
  <r>
    <x v="650"/>
    <s v="London"/>
    <x v="2"/>
    <x v="0"/>
    <n v="2051"/>
    <n v="5595"/>
    <n v="1"/>
    <n v="0"/>
    <n v="0"/>
    <n v="0"/>
    <n v="0"/>
    <n v="0"/>
    <n v="0"/>
    <n v="0"/>
    <n v="0"/>
    <n v="0"/>
    <n v="1"/>
    <n v="1"/>
    <n v="0"/>
    <n v="0"/>
    <n v="1"/>
    <n v="395"/>
    <n v="212.36500000000001"/>
    <n v="2543"/>
    <n v="917.07600000000002"/>
    <n v="912.16899999999998"/>
    <n v="803.48"/>
    <n v="3383.82"/>
    <n v="0"/>
    <n v="0"/>
    <n v="0"/>
    <n v="4.907"/>
    <n v="0.71699999999999997"/>
    <n v="584.75"/>
    <n v="0"/>
    <n v="0"/>
    <n v="0"/>
    <n v="176.5"/>
    <n v="2.496"/>
    <n v="152.11000000000001"/>
    <n v="1.2569999999999999"/>
    <n v="567"/>
    <n v="0"/>
    <n v="0"/>
    <n v="0"/>
    <n v="0"/>
    <n v="0"/>
    <n v="0"/>
    <n v="4.0540000000000003"/>
    <n v="12.912000000000001"/>
    <n v="31.35483870967742"/>
    <n v="6.511709677419355"/>
    <n v="0"/>
    <n v="0"/>
    <n v="0"/>
    <n v="0"/>
    <n v="0"/>
    <n v="0"/>
    <n v="0"/>
    <n v="0"/>
    <n v="0"/>
    <n v="0"/>
    <n v="320"/>
    <n v="37"/>
    <n v="259"/>
    <n v="586"/>
    <n v="0"/>
    <n v="1368"/>
    <n v="80535"/>
    <n v="6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.9"/>
    <n v="57"/>
    <n v="40.6"/>
    <n v="371.4"/>
    <n v="64"/>
    <n v="34.7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"/>
    <n v="3.8"/>
    <n v="0.92142857142856993"/>
    <n v="0.23490366541353352"/>
    <n v="-0.21428571428571427"/>
    <n v="-8.2206795761782993E-3"/>
    <n v="534"/>
    <n v="2.0752269353496602"/>
    <n v="4.01563102608515"/>
    <n v="4.7902460427144797"/>
    <n v="0"/>
    <n v="3.4696764810877099"/>
    <n v="0"/>
    <n v="0.76600000000000001"/>
    <n v="2.1"/>
    <n v="1.1000000000000001"/>
    <n v="0.154"/>
    <n v="7.9000000000000001E-2"/>
    <n v="0.24099999999999999"/>
    <n v="80306.95"/>
    <n v="1"/>
    <n v="1.88"/>
    <n v="83.674999999999997"/>
    <n v="107.44499999999999"/>
    <n v="0"/>
    <n v="658.54999200711461"/>
    <n v="242.60999999999999"/>
    <n v="0"/>
    <n v="0"/>
    <n v="0"/>
    <n v="107.44499999999999"/>
    <n v="107.44499999999999"/>
    <n v="0"/>
    <n v="0"/>
    <n v="0"/>
    <n v="242.60999999999999"/>
    <n v="0"/>
    <n v="0"/>
    <n v="0"/>
    <n v="-50.029411764705884"/>
    <n v="-7.2058823529411766"/>
    <n v="94.151515151515156"/>
    <n v="-53.852941176470587"/>
    <n v="-53.058823529411768"/>
    <n v="18.424242424242426"/>
    <n v="0"/>
    <n v="0"/>
    <n v="0"/>
    <n v="0"/>
    <n v="0"/>
    <n v="598.29999999999995"/>
    <n v="121"/>
    <n v="75.400000000000006"/>
    <n v="1532"/>
    <n v="1532"/>
    <n v="598.29999999999995"/>
    <n v="121"/>
    <n v="75.400000000000006"/>
    <n v="3824"/>
    <n v="11115"/>
    <n v="1601"/>
    <n v="3133"/>
    <n v="0"/>
    <n v="0"/>
    <n v="0"/>
    <n v="0"/>
    <n v="0"/>
    <n v="0"/>
    <n v="0"/>
    <n v="427"/>
    <n v="62"/>
    <n v="0"/>
    <n v="2612"/>
    <n v="9"/>
    <n v="5"/>
    <n v="0"/>
    <n v="0"/>
    <n v="0"/>
    <n v="0"/>
    <n v="0"/>
    <n v="0"/>
    <n v="0"/>
    <n v="267.5"/>
    <n v="406.2"/>
    <n v="0"/>
    <n v="0"/>
    <n v="0"/>
    <n v="0"/>
    <n v="0"/>
    <n v="0"/>
    <n v="0"/>
    <n v="673.7"/>
    <n v="673.7"/>
    <n v="31.78709677419355"/>
    <n v="0"/>
    <n v="0"/>
    <n v="0"/>
    <n v="0"/>
    <n v="0"/>
    <n v="0"/>
    <n v="0"/>
    <n v="3.3100926377376889"/>
    <n v="0"/>
    <n v="0"/>
    <n v="0"/>
    <n v="6789"/>
    <n v="0"/>
    <n v="0"/>
    <n v="0"/>
    <n v="0"/>
    <n v="0"/>
    <n v="0"/>
    <n v="0"/>
    <n v="0"/>
    <n v="0"/>
    <n v="0"/>
    <n v="0.13042418332520722"/>
    <n v="0.19804973183812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9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</r>
  <r>
    <x v="651"/>
    <s v="London"/>
    <x v="2"/>
    <x v="0"/>
    <n v="1238"/>
    <n v="2383"/>
    <n v="1"/>
    <n v="0"/>
    <n v="1"/>
    <n v="0"/>
    <n v="0"/>
    <n v="0"/>
    <n v="0"/>
    <n v="0"/>
    <n v="0"/>
    <n v="0"/>
    <n v="1"/>
    <n v="1"/>
    <n v="0"/>
    <n v="0"/>
    <n v="1"/>
    <n v="395"/>
    <n v="204.023"/>
    <n v="2395"/>
    <n v="711.02200000000005"/>
    <n v="707.21"/>
    <n v="614.54200000000003"/>
    <n v="2845.51"/>
    <n v="0"/>
    <n v="0"/>
    <n v="0"/>
    <n v="3.8119999999999998"/>
    <n v="0.55300000000000005"/>
    <n v="513.19000000000005"/>
    <n v="0"/>
    <n v="0"/>
    <n v="0"/>
    <n v="102.88"/>
    <n v="1.0609999999999999"/>
    <n v="107.18"/>
    <n v="1.33"/>
    <n v="352"/>
    <n v="0"/>
    <n v="0"/>
    <n v="0"/>
    <n v="0"/>
    <n v="0"/>
    <n v="0"/>
    <n v="5.2809999999999997"/>
    <n v="8.19"/>
    <n v="31.35483870967742"/>
    <n v="6.511709677419355"/>
    <n v="0"/>
    <n v="0"/>
    <n v="0"/>
    <n v="0"/>
    <n v="0"/>
    <n v="0"/>
    <n v="0"/>
    <n v="0"/>
    <n v="0"/>
    <n v="0"/>
    <n v="308"/>
    <n v="54"/>
    <n v="146"/>
    <n v="566"/>
    <n v="0"/>
    <n v="1655"/>
    <n v="56451"/>
    <n v="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.9"/>
    <n v="60"/>
    <n v="29.1"/>
    <n v="331.2"/>
    <n v="57"/>
    <n v="29.1"/>
    <n v="0"/>
    <n v="0"/>
    <n v="0"/>
    <n v="0"/>
    <n v="0"/>
    <n v="0"/>
    <n v="0"/>
    <n v="0"/>
    <n v="0"/>
    <n v="0"/>
    <n v="0"/>
    <n v="0"/>
    <n v="0"/>
    <n v="0"/>
    <n v="0"/>
    <n v="5.8"/>
    <n v="0"/>
    <n v="0"/>
    <n v="0"/>
    <n v="0"/>
    <n v="0"/>
    <n v="7.4"/>
    <n v="1.8"/>
    <n v="-0.27857142857142936"/>
    <n v="-7.1017387218045333E-2"/>
    <n v="-0.21428571428571427"/>
    <n v="-8.2206795761782993E-3"/>
    <n v="472"/>
    <n v="2.00415689529936"/>
    <n v="3.7321687588900998"/>
    <n v="4.6471770958474403"/>
    <n v="0"/>
    <n v="3.3674298179489899"/>
    <n v="0"/>
    <n v="0.77100000000000002"/>
    <n v="2"/>
    <n v="0.9"/>
    <n v="0.151"/>
    <n v="7.6999999999999999E-2"/>
    <n v="0.2"/>
    <n v="84292.04"/>
    <n v="1"/>
    <n v="1.73"/>
    <n v="82.317999999999998"/>
    <n v="93.188999999999993"/>
    <n v="0"/>
    <n v="676.7000038959452"/>
    <n v="220.21999999999997"/>
    <n v="0"/>
    <n v="0"/>
    <n v="0"/>
    <n v="93.188999999999993"/>
    <n v="93.188999999999993"/>
    <n v="0"/>
    <n v="0"/>
    <n v="0"/>
    <n v="220.21999999999997"/>
    <n v="0"/>
    <n v="0"/>
    <n v="0"/>
    <n v="-53.029411764705884"/>
    <n v="-9.117647058823529"/>
    <n v="60.666666666666664"/>
    <n v="-55.529411764705884"/>
    <n v="-53.794117647058826"/>
    <n v="19.424242424242426"/>
    <n v="0"/>
    <n v="0"/>
    <n v="0"/>
    <n v="0"/>
    <n v="0"/>
    <n v="574.1"/>
    <n v="117"/>
    <n v="64"/>
    <n v="22226"/>
    <n v="22226"/>
    <n v="574.1"/>
    <n v="117"/>
    <n v="64"/>
    <n v="1855"/>
    <n v="5431"/>
    <n v="336357"/>
    <n v="358583"/>
    <n v="0"/>
    <n v="0"/>
    <n v="0"/>
    <n v="0"/>
    <n v="0"/>
    <n v="0"/>
    <n v="0"/>
    <n v="358073"/>
    <n v="61"/>
    <n v="0"/>
    <n v="441"/>
    <n v="0"/>
    <n v="4"/>
    <n v="0"/>
    <n v="0"/>
    <n v="0"/>
    <n v="0"/>
    <n v="0"/>
    <n v="0"/>
    <n v="0"/>
    <n v="272"/>
    <n v="360.3"/>
    <n v="0"/>
    <n v="0"/>
    <n v="0"/>
    <n v="0"/>
    <n v="0"/>
    <n v="5.8"/>
    <n v="0"/>
    <n v="638.1"/>
    <n v="638.09999999999991"/>
    <n v="31.78709677419355"/>
    <n v="0"/>
    <n v="0"/>
    <n v="0"/>
    <n v="0"/>
    <n v="0"/>
    <n v="0"/>
    <n v="0"/>
    <n v="0"/>
    <n v="5.8392568659127626"/>
    <n v="0"/>
    <n v="0"/>
    <n v="0"/>
    <n v="7229"/>
    <n v="0"/>
    <n v="0"/>
    <n v="0"/>
    <n v="0"/>
    <n v="0"/>
    <n v="0"/>
    <n v="0"/>
    <n v="0"/>
    <n v="0"/>
    <n v="0.2197092084006462"/>
    <n v="0.29103392568659131"/>
    <n v="0"/>
    <n v="0"/>
    <n v="0"/>
    <n v="0"/>
    <n v="0"/>
    <n v="4.6849757673667206E-3"/>
    <n v="0"/>
    <n v="0"/>
    <n v="0"/>
    <n v="0"/>
    <n v="0"/>
    <n v="0"/>
    <n v="0"/>
    <n v="0"/>
    <n v="0"/>
    <n v="0"/>
    <n v="0"/>
    <n v="0"/>
    <n v="0"/>
    <n v="0"/>
    <n v="0"/>
    <n v="0"/>
    <n v="0"/>
    <n v="7229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52"/>
    <s v="London"/>
    <x v="2"/>
    <x v="0"/>
    <n v="1174"/>
    <n v="1715"/>
    <n v="1"/>
    <n v="0"/>
    <n v="0"/>
    <n v="0"/>
    <n v="0"/>
    <n v="0"/>
    <n v="0"/>
    <n v="0"/>
    <n v="0"/>
    <n v="0"/>
    <n v="1"/>
    <n v="1"/>
    <n v="0"/>
    <n v="0"/>
    <n v="1"/>
    <n v="388.72"/>
    <n v="209.11199999999999"/>
    <n v="2428"/>
    <n v="760.60900000000004"/>
    <n v="757.399"/>
    <n v="668.447"/>
    <n v="2789.82"/>
    <n v="0"/>
    <n v="0"/>
    <n v="0"/>
    <n v="3.21"/>
    <n v="0.55600000000000005"/>
    <n v="445.8"/>
    <n v="0"/>
    <n v="0"/>
    <n v="0"/>
    <n v="85.57"/>
    <n v="1.024"/>
    <n v="113.78"/>
    <n v="1.409"/>
    <n v="334"/>
    <n v="0"/>
    <n v="0"/>
    <n v="0"/>
    <n v="0"/>
    <n v="0"/>
    <n v="0"/>
    <n v="3.0619999999999998"/>
    <n v="8.0519999999999996"/>
    <n v="31.35483870967742"/>
    <n v="6.511709677419355"/>
    <n v="0"/>
    <n v="0"/>
    <n v="0"/>
    <n v="0"/>
    <n v="0"/>
    <n v="0"/>
    <n v="0"/>
    <n v="0"/>
    <n v="0"/>
    <n v="0"/>
    <n v="290"/>
    <n v="28"/>
    <n v="200"/>
    <n v="651"/>
    <n v="0"/>
    <n v="1626"/>
    <n v="62136"/>
    <n v="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.89999999999998"/>
    <n v="72"/>
    <n v="23.2"/>
    <n v="394.4"/>
    <n v="68"/>
    <n v="4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"/>
    <n v="2.2000000000000002"/>
    <n v="0.72142857142857064"/>
    <n v="0.18391682330827053"/>
    <n v="-0.21428571428571427"/>
    <n v="-8.2206795761782993E-3"/>
    <n v="604"/>
    <n v="1.95865874118617"/>
    <n v="3.7208649974986301"/>
    <n v="4.5758392487090198"/>
    <n v="0"/>
    <n v="3.3024771388606"/>
    <n v="0"/>
    <n v="0.77800000000000002"/>
    <n v="1.9"/>
    <n v="0.8"/>
    <n v="0.14799999999999999"/>
    <n v="7.3999999999999996E-2"/>
    <n v="0.192"/>
    <n v="89679.07"/>
    <n v="1"/>
    <n v="1.72"/>
    <n v="79.959000000000003"/>
    <n v="86.882999999999996"/>
    <n v="0"/>
    <n v="673.30001129776736"/>
    <n v="234.04001052631585"/>
    <n v="0"/>
    <n v="0"/>
    <n v="0"/>
    <n v="86.882999999999996"/>
    <n v="86.882999999999996"/>
    <n v="0"/>
    <n v="0"/>
    <n v="0"/>
    <n v="234.04001052631585"/>
    <n v="0"/>
    <n v="0"/>
    <n v="0"/>
    <n v="-53.558823529411768"/>
    <n v="-8.7941176470588243"/>
    <n v="43.212121212121211"/>
    <n v="-56.294117647058826"/>
    <n v="-52.323529411764703"/>
    <n v="20.212121212121211"/>
    <n v="0"/>
    <n v="0"/>
    <n v="0"/>
    <n v="0"/>
    <n v="0"/>
    <n v="665.3"/>
    <n v="140"/>
    <n v="63.8"/>
    <n v="17512"/>
    <n v="17512"/>
    <n v="665.3"/>
    <n v="140"/>
    <n v="63.8"/>
    <n v="1956"/>
    <n v="5790"/>
    <n v="75334"/>
    <n v="92846"/>
    <n v="0"/>
    <n v="0"/>
    <n v="0"/>
    <n v="0"/>
    <n v="0"/>
    <n v="0"/>
    <n v="0"/>
    <n v="91931"/>
    <n v="118"/>
    <n v="14"/>
    <n v="766"/>
    <n v="6"/>
    <n v="7"/>
    <n v="0"/>
    <n v="0"/>
    <n v="0"/>
    <n v="0"/>
    <n v="0"/>
    <n v="0"/>
    <n v="0"/>
    <n v="294.09999999999997"/>
    <n v="435"/>
    <n v="0"/>
    <n v="0"/>
    <n v="0"/>
    <n v="0"/>
    <n v="0"/>
    <n v="0"/>
    <n v="0"/>
    <n v="729.09999999999991"/>
    <n v="729.09999999999991"/>
    <n v="31.78709677419355"/>
    <n v="0"/>
    <n v="0"/>
    <n v="0"/>
    <n v="0"/>
    <n v="0"/>
    <n v="0"/>
    <n v="0"/>
    <n v="0"/>
    <n v="5.98381601362862"/>
    <n v="0"/>
    <n v="0"/>
    <n v="0"/>
    <n v="7025"/>
    <n v="0"/>
    <n v="0"/>
    <n v="0"/>
    <n v="0"/>
    <n v="0"/>
    <n v="0"/>
    <n v="0"/>
    <n v="0"/>
    <n v="0"/>
    <n v="0.25051107325383304"/>
    <n v="0.37052810902896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5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</r>
  <r>
    <x v="653"/>
    <s v="London"/>
    <x v="2"/>
    <x v="0"/>
    <n v="1274"/>
    <n v="1660"/>
    <n v="1"/>
    <n v="0"/>
    <n v="0"/>
    <n v="0"/>
    <n v="0"/>
    <n v="0"/>
    <n v="0"/>
    <n v="0"/>
    <n v="0"/>
    <n v="0"/>
    <n v="1"/>
    <n v="1"/>
    <n v="0"/>
    <n v="0"/>
    <n v="1"/>
    <n v="394.96"/>
    <n v="214.90700000000001"/>
    <n v="2489"/>
    <n v="812.745"/>
    <n v="809.90200000000004"/>
    <n v="719.14400000000001"/>
    <n v="2934.98"/>
    <n v="0"/>
    <n v="0"/>
    <n v="0"/>
    <n v="2.843"/>
    <n v="0.51300000000000001"/>
    <n v="418.06"/>
    <n v="0"/>
    <n v="0"/>
    <n v="0"/>
    <n v="105.27"/>
    <n v="1.1060000000000001"/>
    <n v="177.17"/>
    <n v="1.3160000000000001"/>
    <n v="320"/>
    <n v="0"/>
    <n v="0"/>
    <n v="0"/>
    <n v="0"/>
    <n v="0"/>
    <n v="0"/>
    <n v="1.159"/>
    <n v="7.7489999999999997"/>
    <n v="31.35483870967742"/>
    <n v="6.511709677419355"/>
    <n v="0"/>
    <n v="0"/>
    <n v="0"/>
    <n v="0"/>
    <n v="0"/>
    <n v="0"/>
    <n v="0"/>
    <n v="0"/>
    <n v="0"/>
    <n v="0"/>
    <n v="324"/>
    <n v="50"/>
    <n v="288"/>
    <n v="726"/>
    <n v="40"/>
    <n v="1623"/>
    <n v="68535"/>
    <n v="7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3"/>
    <n v="80"/>
    <n v="40.700000000000003"/>
    <n v="465.1"/>
    <n v="80"/>
    <n v="40.7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"/>
    <n v="2.8"/>
    <n v="0.82142857142857029"/>
    <n v="0.20941024436090203"/>
    <n v="-0.21428571428571427"/>
    <n v="-8.2206795761782993E-3"/>
    <n v="446"/>
    <n v="1.94407746383253"/>
    <n v="3.6837374358833599"/>
    <n v="4.63335807002258"/>
    <n v="0"/>
    <n v="3.3227080967584599"/>
    <n v="0"/>
    <n v="0.77100000000000002"/>
    <n v="2"/>
    <n v="0.8"/>
    <n v="0.153"/>
    <n v="7.6999999999999999E-2"/>
    <n v="0.20200000000000001"/>
    <n v="93204.53"/>
    <n v="1"/>
    <n v="1.72"/>
    <n v="82.938000000000002"/>
    <n v="49.506"/>
    <n v="0"/>
    <n v="670.16999384326539"/>
    <n v="197.0799999999993"/>
    <n v="0"/>
    <n v="0"/>
    <n v="0"/>
    <n v="49.506"/>
    <n v="49.506"/>
    <n v="0"/>
    <n v="0"/>
    <n v="0"/>
    <n v="197.0799999999993"/>
    <n v="0"/>
    <n v="0"/>
    <n v="0"/>
    <n v="-54.323529411764703"/>
    <n v="-6.8529411764705879"/>
    <n v="33.333333333333336"/>
    <n v="-56.382352941176471"/>
    <n v="-53.176470588235297"/>
    <n v="20.515151515151516"/>
    <n v="0"/>
    <n v="0"/>
    <n v="0"/>
    <n v="0"/>
    <n v="0"/>
    <n v="756.40000000000009"/>
    <n v="160"/>
    <n v="81.400000000000006"/>
    <n v="21804"/>
    <n v="21804"/>
    <n v="756.40000000000009"/>
    <n v="160"/>
    <n v="81.400000000000006"/>
    <n v="2248"/>
    <n v="6759"/>
    <n v="161588"/>
    <n v="183392"/>
    <n v="0"/>
    <n v="0"/>
    <n v="0"/>
    <n v="0"/>
    <n v="0"/>
    <n v="0"/>
    <n v="0"/>
    <n v="182459"/>
    <n v="58"/>
    <n v="3"/>
    <n v="838"/>
    <n v="6"/>
    <n v="4"/>
    <n v="0"/>
    <n v="0"/>
    <n v="0"/>
    <n v="0"/>
    <n v="0"/>
    <n v="0"/>
    <n v="0"/>
    <n v="332"/>
    <n v="505.8"/>
    <n v="0"/>
    <n v="0"/>
    <n v="0"/>
    <n v="0"/>
    <n v="0"/>
    <n v="0"/>
    <n v="0"/>
    <n v="837.8"/>
    <n v="837.8"/>
    <n v="31.78709677419355"/>
    <n v="39.567741935483873"/>
    <n v="3.1057882209955943E-2"/>
    <n v="0"/>
    <n v="0"/>
    <n v="0"/>
    <n v="0"/>
    <n v="0"/>
    <n v="0"/>
    <n v="5.9434850863422293"/>
    <n v="0"/>
    <n v="0"/>
    <n v="0"/>
    <n v="7572"/>
    <n v="0"/>
    <n v="0"/>
    <n v="0"/>
    <n v="0"/>
    <n v="0"/>
    <n v="0"/>
    <n v="0"/>
    <n v="0"/>
    <n v="0"/>
    <n v="0.26059654631083201"/>
    <n v="0.3970172684458399"/>
    <n v="0"/>
    <n v="0"/>
    <n v="0"/>
    <n v="0"/>
    <n v="0"/>
    <n v="0"/>
    <n v="0"/>
    <n v="0"/>
    <n v="0"/>
    <n v="39.567741935483873"/>
    <n v="0"/>
    <n v="0"/>
    <n v="0"/>
    <n v="0"/>
    <n v="0"/>
    <n v="0"/>
    <n v="0"/>
    <n v="0"/>
    <n v="0"/>
    <n v="0"/>
    <n v="0"/>
    <n v="0"/>
    <n v="0"/>
    <n v="7572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</r>
  <r>
    <x v="654"/>
    <s v="London"/>
    <x v="2"/>
    <x v="0"/>
    <n v="1737"/>
    <n v="2156"/>
    <n v="1"/>
    <n v="0"/>
    <n v="0"/>
    <n v="0"/>
    <n v="0"/>
    <n v="0"/>
    <n v="0"/>
    <n v="0"/>
    <n v="0"/>
    <n v="0"/>
    <n v="1"/>
    <n v="1"/>
    <n v="0"/>
    <n v="0"/>
    <n v="1"/>
    <n v="390.54"/>
    <n v="177.328"/>
    <n v="2189"/>
    <n v="719.00099999999998"/>
    <n v="716.57399999999996"/>
    <n v="636.49699999999996"/>
    <n v="2993.07"/>
    <n v="0"/>
    <n v="0"/>
    <n v="0"/>
    <n v="2.427"/>
    <n v="0.43"/>
    <n v="334.21"/>
    <n v="0"/>
    <n v="0"/>
    <n v="0"/>
    <n v="128.33000000000001"/>
    <n v="1.1559999999999999"/>
    <n v="157.75"/>
    <n v="1.28"/>
    <n v="342"/>
    <n v="1"/>
    <n v="0"/>
    <n v="0"/>
    <n v="0"/>
    <n v="0"/>
    <n v="0"/>
    <n v="0.22600000000000001"/>
    <n v="8.2159999999999993"/>
    <n v="31.35483870967742"/>
    <n v="6.511709677419355"/>
    <n v="0"/>
    <n v="0"/>
    <n v="0"/>
    <n v="0"/>
    <n v="0"/>
    <n v="0"/>
    <n v="0"/>
    <n v="0"/>
    <n v="0"/>
    <n v="0"/>
    <n v="344"/>
    <n v="38"/>
    <n v="430"/>
    <n v="1020"/>
    <n v="12"/>
    <n v="2041"/>
    <n v="102574"/>
    <n v="10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.7"/>
    <n v="99"/>
    <n v="29.2"/>
    <n v="602.20000000000005"/>
    <n v="103"/>
    <n v="5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000000000000007"/>
    <n v="0"/>
    <n v="1.121428571428571"/>
    <n v="0.28589050751879697"/>
    <n v="-0.21428571428571427"/>
    <n v="-8.2206795761782993E-3"/>
    <n v="420"/>
    <n v="2.2113791371341498"/>
    <n v="3.9425704669216102"/>
    <n v="5.01282782993023"/>
    <n v="0"/>
    <n v="3.6657973004276099"/>
    <n v="0"/>
    <n v="0.72299999999999998"/>
    <n v="2.2000000000000002"/>
    <n v="1.1000000000000001"/>
    <n v="0.17499999999999999"/>
    <n v="0.10199999999999999"/>
    <n v="0.29199999999999998"/>
    <n v="91905.11"/>
    <n v="1.0009999999999999"/>
    <n v="1.74"/>
    <n v="83.555000000000007"/>
    <n v="20.803999999999998"/>
    <n v="0"/>
    <n v="690.26999999999919"/>
    <n v="112.69000000000041"/>
    <n v="0"/>
    <n v="0"/>
    <n v="0"/>
    <n v="20.803999999999998"/>
    <n v="20.803999999999998"/>
    <n v="0"/>
    <n v="0"/>
    <n v="0"/>
    <n v="112.69000000000041"/>
    <n v="0"/>
    <n v="0"/>
    <n v="0"/>
    <n v="-57.205882352941174"/>
    <n v="-5.9411764705882355"/>
    <n v="12.411764705882353"/>
    <n v="-54.558823529411768"/>
    <n v="-51.676470588235297"/>
    <n v="20.878787878787879"/>
    <n v="0"/>
    <n v="0"/>
    <n v="0"/>
    <n v="0"/>
    <n v="0"/>
    <n v="1010.9000000000001"/>
    <n v="202"/>
    <n v="87.7"/>
    <n v="971"/>
    <n v="971"/>
    <n v="1010.9000000000001"/>
    <n v="202"/>
    <n v="87.7"/>
    <n v="3420"/>
    <n v="10422"/>
    <n v="1502"/>
    <n v="2473"/>
    <n v="0"/>
    <n v="0"/>
    <n v="0"/>
    <n v="0"/>
    <n v="1"/>
    <n v="0"/>
    <n v="0"/>
    <n v="1279"/>
    <n v="47"/>
    <n v="0"/>
    <n v="1114"/>
    <n v="4"/>
    <n v="7"/>
    <n v="0"/>
    <n v="0"/>
    <n v="0"/>
    <n v="0"/>
    <n v="0"/>
    <n v="0"/>
    <n v="0"/>
    <n v="437.9"/>
    <n v="660.7"/>
    <n v="0"/>
    <n v="0"/>
    <n v="0"/>
    <n v="0"/>
    <n v="0"/>
    <n v="0"/>
    <n v="0"/>
    <n v="1098.5999999999999"/>
    <n v="1098.5999999999999"/>
    <n v="31.78709677419355"/>
    <n v="11.567741935483872"/>
    <n v="6.6596096347057406E-3"/>
    <n v="0"/>
    <n v="0"/>
    <n v="0"/>
    <n v="0"/>
    <n v="0"/>
    <n v="0"/>
    <n v="5.9792746113989637"/>
    <n v="0"/>
    <n v="0"/>
    <n v="0"/>
    <n v="10386"/>
    <n v="0"/>
    <n v="0"/>
    <n v="0"/>
    <n v="0"/>
    <n v="0"/>
    <n v="0"/>
    <n v="0"/>
    <n v="0"/>
    <n v="0"/>
    <n v="0.2521013241220495"/>
    <n v="0.38036845135290731"/>
    <n v="0"/>
    <n v="0"/>
    <n v="0"/>
    <n v="0"/>
    <n v="0"/>
    <n v="0"/>
    <n v="0"/>
    <n v="0"/>
    <n v="0"/>
    <n v="11.567741935483872"/>
    <n v="0"/>
    <n v="0"/>
    <n v="0"/>
    <n v="0"/>
    <n v="0"/>
    <n v="0"/>
    <n v="0"/>
    <n v="0"/>
    <n v="0"/>
    <n v="0"/>
    <n v="0"/>
    <n v="0"/>
    <n v="0"/>
    <n v="10386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</r>
  <r>
    <x v="655"/>
    <s v="London"/>
    <x v="2"/>
    <x v="0"/>
    <n v="2131"/>
    <n v="2669"/>
    <n v="1"/>
    <n v="0"/>
    <n v="0"/>
    <n v="0"/>
    <n v="0"/>
    <n v="0"/>
    <n v="0"/>
    <n v="0"/>
    <n v="0"/>
    <n v="0"/>
    <n v="1"/>
    <n v="1"/>
    <n v="0"/>
    <n v="0"/>
    <n v="1"/>
    <n v="392.21"/>
    <n v="212.67"/>
    <n v="2324"/>
    <n v="736.9430000000001"/>
    <n v="734.7"/>
    <n v="656.07100000000003"/>
    <n v="2854.71"/>
    <n v="0"/>
    <n v="0"/>
    <n v="0"/>
    <n v="2.2429999999999999"/>
    <n v="0.4"/>
    <n v="349.719999999999"/>
    <n v="0"/>
    <n v="0"/>
    <n v="0"/>
    <n v="131.59"/>
    <n v="1.3460000000000001"/>
    <n v="163.76"/>
    <n v="1.474"/>
    <n v="403"/>
    <n v="0"/>
    <n v="0"/>
    <n v="0"/>
    <n v="0"/>
    <n v="0"/>
    <n v="0"/>
    <n v="0.23400000000000001"/>
    <n v="9.3699999999999992"/>
    <n v="31.35483870967742"/>
    <n v="6.511709677419355"/>
    <n v="0"/>
    <n v="0"/>
    <n v="0"/>
    <n v="0"/>
    <n v="0"/>
    <n v="0"/>
    <n v="0"/>
    <n v="0"/>
    <n v="0"/>
    <n v="0"/>
    <n v="475"/>
    <n v="63"/>
    <n v="512"/>
    <n v="1298"/>
    <n v="19"/>
    <n v="2342"/>
    <n v="137060"/>
    <n v="1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"/>
    <n v="108"/>
    <n v="46.8"/>
    <n v="789.2"/>
    <n v="135"/>
    <n v="87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7.4"/>
    <n v="2.4"/>
    <n v="-0.27857142857142936"/>
    <n v="-7.1017387218045333E-2"/>
    <n v="2.7857142857142856"/>
    <n v="0.10686883449031788"/>
    <n v="297"/>
    <n v="2.0236365271862602"/>
    <n v="3.70139989135847"/>
    <n v="4.7648261482655299"/>
    <n v="0"/>
    <n v="3.36079736207276"/>
    <n v="0"/>
    <n v="0.751"/>
    <n v="2"/>
    <n v="0.9"/>
    <n v="0.16200000000000001"/>
    <n v="8.6999999999999994E-2"/>
    <n v="0.312"/>
    <n v="98105.62"/>
    <n v="1"/>
    <n v="1.68"/>
    <n v="90.936000000000007"/>
    <n v="43.600999999999999"/>
    <n v="0"/>
    <n v="741.0499999999995"/>
    <n v="174.85000000000002"/>
    <n v="0"/>
    <n v="0"/>
    <n v="0"/>
    <n v="43.600999999999999"/>
    <n v="43.600999999999999"/>
    <n v="0"/>
    <n v="0"/>
    <n v="0"/>
    <n v="174.85000000000002"/>
    <n v="0"/>
    <n v="0"/>
    <n v="0"/>
    <n v="-57.470588235294116"/>
    <n v="-5.4411764705882355"/>
    <n v="52.382352941176471"/>
    <n v="-52.617647058823529"/>
    <n v="-28.606060606060606"/>
    <n v="11.666666666666666"/>
    <n v="0"/>
    <n v="0"/>
    <n v="0"/>
    <n v="0"/>
    <n v="0"/>
    <n v="1273.2"/>
    <n v="243"/>
    <n v="134.5"/>
    <n v="1144"/>
    <n v="1144"/>
    <n v="1273.2"/>
    <n v="243"/>
    <n v="134.5"/>
    <n v="3668"/>
    <n v="10796"/>
    <n v="598"/>
    <n v="1742"/>
    <n v="0"/>
    <n v="0"/>
    <n v="0"/>
    <n v="0"/>
    <n v="0"/>
    <n v="1"/>
    <n v="0"/>
    <n v="133"/>
    <n v="53"/>
    <n v="0"/>
    <n v="1507"/>
    <n v="6"/>
    <n v="3"/>
    <n v="0"/>
    <n v="0"/>
    <n v="0"/>
    <n v="0"/>
    <n v="0"/>
    <n v="0"/>
    <n v="0"/>
    <n v="530.79999999999995"/>
    <n v="876.90000000000009"/>
    <n v="0"/>
    <n v="0"/>
    <n v="0"/>
    <n v="0"/>
    <n v="0"/>
    <n v="0"/>
    <n v="0"/>
    <n v="1407.7"/>
    <n v="1407.7"/>
    <n v="31.78709677419355"/>
    <n v="18.56774193548387"/>
    <n v="8.713159049968968E-3"/>
    <n v="0"/>
    <n v="0"/>
    <n v="0"/>
    <n v="0"/>
    <n v="0"/>
    <n v="0"/>
    <n v="5.7756921633036136"/>
    <n v="0"/>
    <n v="0"/>
    <n v="0"/>
    <n v="12308"/>
    <n v="0"/>
    <n v="0"/>
    <n v="0"/>
    <n v="0"/>
    <n v="0"/>
    <n v="0"/>
    <n v="0"/>
    <n v="0"/>
    <n v="0"/>
    <n v="0.24908493664946033"/>
    <n v="0.41149694978883156"/>
    <n v="0"/>
    <n v="0"/>
    <n v="0"/>
    <n v="0"/>
    <n v="0"/>
    <n v="0"/>
    <n v="0"/>
    <n v="0"/>
    <n v="0"/>
    <n v="18.56774193548387"/>
    <n v="0"/>
    <n v="0"/>
    <n v="0"/>
    <n v="0"/>
    <n v="0"/>
    <n v="0"/>
    <n v="0"/>
    <n v="0"/>
    <n v="0"/>
    <n v="0"/>
    <n v="0"/>
    <n v="0"/>
    <n v="0"/>
    <n v="12308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</r>
  <r>
    <x v="656"/>
    <s v="London"/>
    <x v="2"/>
    <x v="0"/>
    <n v="1719"/>
    <n v="2181"/>
    <n v="1"/>
    <n v="0"/>
    <n v="0"/>
    <n v="0"/>
    <n v="0"/>
    <n v="0"/>
    <n v="0"/>
    <n v="0"/>
    <n v="0"/>
    <n v="0"/>
    <n v="1"/>
    <n v="1"/>
    <n v="1"/>
    <n v="1"/>
    <n v="1"/>
    <n v="392.01"/>
    <n v="189.041"/>
    <n v="2233"/>
    <n v="761.15700000000004"/>
    <n v="758.83699999999999"/>
    <n v="676.50400000000002"/>
    <n v="2776.52"/>
    <n v="0"/>
    <n v="0"/>
    <n v="0"/>
    <n v="2.3199999999999998"/>
    <n v="0.42499999999999999"/>
    <n v="373.87"/>
    <n v="0"/>
    <n v="0"/>
    <n v="0"/>
    <n v="103.5"/>
    <n v="1.07"/>
    <n v="173.91"/>
    <n v="1.175"/>
    <n v="344"/>
    <n v="0"/>
    <n v="0"/>
    <n v="0"/>
    <n v="0"/>
    <n v="0"/>
    <n v="0"/>
    <n v="0.96"/>
    <n v="8.0920000000000005"/>
    <n v="31.35483870967742"/>
    <n v="6.511709677419355"/>
    <n v="0"/>
    <n v="0"/>
    <n v="0"/>
    <n v="0"/>
    <n v="0"/>
    <n v="0"/>
    <n v="0"/>
    <n v="0"/>
    <n v="0"/>
    <n v="0"/>
    <n v="394"/>
    <n v="51"/>
    <n v="277"/>
    <n v="1214"/>
    <n v="0"/>
    <n v="1916"/>
    <n v="104032"/>
    <n v="10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.6"/>
    <n v="118"/>
    <n v="11.7"/>
    <n v="718.8"/>
    <n v="123"/>
    <n v="4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6"/>
    <n v="8.1"/>
    <n v="1.4272727272727277"/>
    <n v="0.48662359993475435"/>
    <n v="0"/>
    <n v="0"/>
    <n v="489"/>
    <n v="2.0931305444287198"/>
    <n v="3.8899603374092502"/>
    <n v="4.71135053455495"/>
    <n v="0"/>
    <n v="3.4157248507625599"/>
    <n v="0"/>
    <n v="0.754"/>
    <n v="2"/>
    <n v="1.1000000000000001"/>
    <n v="0.16400000000000001"/>
    <n v="8.3000000000000004E-2"/>
    <n v="0.29699999999999999"/>
    <n v="77266.78"/>
    <n v="1"/>
    <n v="1.62"/>
    <n v="83.62"/>
    <n v="35.606999999999999"/>
    <n v="0"/>
    <n v="663.57000000000016"/>
    <n v="124.41"/>
    <n v="0"/>
    <n v="0"/>
    <n v="0"/>
    <n v="35.606999999999999"/>
    <n v="35.606999999999999"/>
    <n v="0"/>
    <n v="0"/>
    <n v="0"/>
    <n v="124.41"/>
    <n v="0"/>
    <n v="0"/>
    <n v="0"/>
    <n v="-62.617647058823529"/>
    <n v="-19.058823529411764"/>
    <n v="21.470588235294116"/>
    <n v="-57"/>
    <n v="-30.666666666666668"/>
    <n v="10.515151515151516"/>
    <n v="0"/>
    <n v="0"/>
    <n v="0"/>
    <n v="0"/>
    <n v="0"/>
    <n v="1235.4000000000001"/>
    <n v="241"/>
    <n v="52.599999999999994"/>
    <n v="998"/>
    <n v="998"/>
    <n v="1235.4000000000001"/>
    <n v="241"/>
    <n v="52.599999999999994"/>
    <n v="3220"/>
    <n v="9433"/>
    <n v="519"/>
    <n v="1517"/>
    <n v="0"/>
    <n v="0"/>
    <n v="0"/>
    <n v="0"/>
    <n v="0"/>
    <n v="0"/>
    <n v="1"/>
    <n v="82"/>
    <n v="70"/>
    <n v="0"/>
    <n v="1325"/>
    <n v="7"/>
    <n v="0"/>
    <n v="0"/>
    <n v="0"/>
    <n v="0"/>
    <n v="0"/>
    <n v="0"/>
    <n v="0"/>
    <n v="0"/>
    <n v="528.30000000000007"/>
    <n v="759.69999999999993"/>
    <n v="0"/>
    <n v="0"/>
    <n v="0"/>
    <n v="0"/>
    <n v="0"/>
    <n v="0"/>
    <n v="0"/>
    <n v="1288"/>
    <n v="1288"/>
    <n v="31.78709677419355"/>
    <n v="0"/>
    <n v="0"/>
    <n v="0"/>
    <n v="0"/>
    <n v="0"/>
    <n v="0"/>
    <n v="0"/>
    <n v="0"/>
    <n v="5.9674229203025018"/>
    <n v="0"/>
    <n v="0"/>
    <n v="0"/>
    <n v="10258"/>
    <n v="0"/>
    <n v="0"/>
    <n v="0"/>
    <n v="0"/>
    <n v="0"/>
    <n v="0"/>
    <n v="0"/>
    <n v="0"/>
    <n v="0"/>
    <n v="0.30732984293193721"/>
    <n v="0.44194299011052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8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</r>
  <r>
    <x v="657"/>
    <s v="London"/>
    <x v="2"/>
    <x v="0"/>
    <n v="1322"/>
    <n v="1640"/>
    <n v="0"/>
    <n v="0"/>
    <n v="1"/>
    <n v="0"/>
    <n v="0"/>
    <n v="0"/>
    <n v="0"/>
    <n v="0"/>
    <n v="0"/>
    <n v="0"/>
    <n v="1"/>
    <n v="1"/>
    <n v="1"/>
    <n v="1"/>
    <n v="1"/>
    <n v="392.58"/>
    <n v="196.95699999999999"/>
    <n v="2273"/>
    <n v="734.38199999999995"/>
    <n v="731.97199999999998"/>
    <n v="645.01900000000001"/>
    <n v="2748.23"/>
    <n v="0"/>
    <n v="0"/>
    <n v="0"/>
    <n v="2.41"/>
    <n v="0.47099999999999997"/>
    <n v="398.4"/>
    <n v="0"/>
    <n v="0"/>
    <n v="0"/>
    <n v="64.58"/>
    <n v="0.83399999999999996"/>
    <n v="132.5"/>
    <n v="1.3640000000000001"/>
    <n v="359"/>
    <n v="0"/>
    <n v="0"/>
    <n v="0"/>
    <n v="0"/>
    <n v="0"/>
    <n v="0"/>
    <n v="0.27600000000000002"/>
    <n v="7.4870000000000001"/>
    <n v="31.35483870967742"/>
    <n v="6.511709677419355"/>
    <n v="0"/>
    <n v="0"/>
    <n v="0"/>
    <n v="0"/>
    <n v="0"/>
    <n v="0"/>
    <n v="0"/>
    <n v="0"/>
    <n v="0"/>
    <n v="0"/>
    <n v="379"/>
    <n v="61"/>
    <n v="271"/>
    <n v="720"/>
    <n v="0"/>
    <n v="1643"/>
    <n v="81121"/>
    <n v="9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.60000000000002"/>
    <n v="72"/>
    <n v="35.1"/>
    <n v="485.7"/>
    <n v="83"/>
    <n v="52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6"/>
    <n v="0"/>
    <n v="3.4272727272727277"/>
    <n v="1.1685165425184865"/>
    <n v="0"/>
    <n v="0"/>
    <n v="398"/>
    <n v="2.32878870588618"/>
    <n v="4.2999929530996699"/>
    <n v="5.1260570109658596"/>
    <n v="0"/>
    <n v="3.7866729853689298"/>
    <n v="0"/>
    <n v="0.73499999999999999"/>
    <n v="2.2000000000000002"/>
    <n v="1.2"/>
    <n v="0.17100000000000001"/>
    <n v="9.4E-2"/>
    <n v="0.27400000000000002"/>
    <n v="75821.86"/>
    <n v="1.0009999999999999"/>
    <n v="1.72"/>
    <n v="81.861999999999995"/>
    <n v="32.25"/>
    <n v="0"/>
    <n v="662.14999999999975"/>
    <n v="132.07000000000002"/>
    <n v="0"/>
    <n v="0"/>
    <n v="0"/>
    <n v="32.25"/>
    <n v="32.25"/>
    <n v="0"/>
    <n v="0"/>
    <n v="0"/>
    <n v="132.07000000000002"/>
    <n v="0"/>
    <n v="0"/>
    <n v="0"/>
    <n v="-46.823529411764703"/>
    <n v="-4.117647058823529"/>
    <n v="143.12121212121212"/>
    <n v="-52.205882352941174"/>
    <n v="-53.029411764705884"/>
    <n v="17.060606060606062"/>
    <n v="0"/>
    <n v="0"/>
    <n v="0"/>
    <n v="0"/>
    <n v="0"/>
    <n v="771.3"/>
    <n v="155"/>
    <n v="87.800000000000011"/>
    <n v="666"/>
    <n v="666"/>
    <n v="771.3"/>
    <n v="155"/>
    <n v="87.800000000000011"/>
    <n v="2508"/>
    <n v="7757"/>
    <n v="393"/>
    <n v="1059"/>
    <n v="0"/>
    <n v="0"/>
    <n v="0"/>
    <n v="0"/>
    <n v="0"/>
    <n v="0"/>
    <n v="0"/>
    <n v="112"/>
    <n v="84"/>
    <n v="1"/>
    <n v="829"/>
    <n v="5"/>
    <n v="7"/>
    <n v="0"/>
    <n v="0"/>
    <n v="0"/>
    <n v="0"/>
    <n v="0"/>
    <n v="0"/>
    <n v="0"/>
    <n v="320.70000000000005"/>
    <n v="538.4"/>
    <n v="0"/>
    <n v="0"/>
    <n v="0"/>
    <n v="0"/>
    <n v="0"/>
    <n v="0"/>
    <n v="0"/>
    <n v="859.1"/>
    <n v="859.1"/>
    <n v="31.78709677419355"/>
    <n v="0"/>
    <n v="0"/>
    <n v="0"/>
    <n v="0"/>
    <n v="0"/>
    <n v="0"/>
    <n v="0"/>
    <n v="0"/>
    <n v="7.0748865355521939"/>
    <n v="0"/>
    <n v="0"/>
    <n v="0"/>
    <n v="9353"/>
    <n v="0"/>
    <n v="0"/>
    <n v="0"/>
    <n v="0"/>
    <n v="0"/>
    <n v="0"/>
    <n v="0"/>
    <n v="0"/>
    <n v="0"/>
    <n v="0.24258698940998491"/>
    <n v="0.40726172465960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53"/>
    <n v="0"/>
    <n v="0"/>
    <n v="0"/>
    <n v="0"/>
    <n v="0"/>
    <n v="0"/>
    <n v="0"/>
    <n v="0"/>
    <n v="0"/>
    <n v="0"/>
    <n v="0"/>
    <n v="0"/>
    <n v="68"/>
    <n v="0"/>
    <n v="0"/>
    <n v="0"/>
    <n v="0"/>
    <n v="0"/>
    <n v="0"/>
  </r>
  <r>
    <x v="658"/>
    <s v="London"/>
    <x v="2"/>
    <x v="0"/>
    <n v="1799"/>
    <n v="2031"/>
    <n v="0"/>
    <n v="0"/>
    <n v="0"/>
    <n v="0"/>
    <n v="0"/>
    <n v="0"/>
    <n v="0"/>
    <n v="0"/>
    <n v="0"/>
    <n v="0"/>
    <n v="1"/>
    <n v="1"/>
    <n v="1"/>
    <n v="1"/>
    <n v="1"/>
    <n v="393.24"/>
    <n v="233.809"/>
    <n v="2509"/>
    <n v="669.51300000000003"/>
    <n v="667.38"/>
    <n v="585.04300000000001"/>
    <n v="2636.78"/>
    <n v="0"/>
    <n v="0"/>
    <n v="0"/>
    <n v="2.133"/>
    <n v="0.41399999999999998"/>
    <n v="353.659999999999"/>
    <n v="0"/>
    <n v="0"/>
    <n v="0"/>
    <n v="69.31"/>
    <n v="0.84299999999999997"/>
    <n v="224.89"/>
    <n v="1.806"/>
    <n v="334"/>
    <n v="0"/>
    <n v="0"/>
    <n v="0"/>
    <n v="0"/>
    <n v="0"/>
    <n v="0"/>
    <n v="0.39700000000000002"/>
    <n v="8.2989999999999995"/>
    <n v="31.35483870967742"/>
    <n v="6.511709677419355"/>
    <n v="0"/>
    <n v="0"/>
    <n v="0"/>
    <n v="0"/>
    <n v="0"/>
    <n v="0"/>
    <n v="0"/>
    <n v="0"/>
    <n v="0"/>
    <n v="0"/>
    <n v="379"/>
    <n v="34"/>
    <n v="331"/>
    <n v="631"/>
    <n v="12"/>
    <n v="1833"/>
    <n v="104493"/>
    <n v="19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5"/>
    <n v="50"/>
    <n v="29.2"/>
    <n v="450"/>
    <n v="77"/>
    <n v="40.9"/>
    <n v="0"/>
    <n v="0"/>
    <n v="0"/>
    <n v="0"/>
    <n v="0"/>
    <n v="0"/>
    <n v="0"/>
    <n v="0"/>
    <n v="0"/>
    <n v="0"/>
    <n v="0"/>
    <n v="0"/>
    <n v="0"/>
    <n v="0"/>
    <n v="0"/>
    <n v="11.7"/>
    <n v="0"/>
    <n v="0"/>
    <n v="0"/>
    <n v="0"/>
    <n v="0"/>
    <n v="13.6"/>
    <n v="3"/>
    <n v="4.4272727272727277"/>
    <n v="1.5094630138103524"/>
    <n v="0"/>
    <n v="0"/>
    <n v="358"/>
    <n v="2.6760548612189599"/>
    <n v="4.6403888413601004"/>
    <n v="5.6055627780727102"/>
    <n v="0"/>
    <n v="4.5315767536024696"/>
    <n v="0"/>
    <n v="0.70799999999999996"/>
    <n v="2.5"/>
    <n v="1.4"/>
    <n v="0.182"/>
    <n v="0.11"/>
    <n v="0.36"/>
    <n v="73136.86"/>
    <n v="1.0009999999999999"/>
    <n v="1.73"/>
    <n v="78.085999999999999"/>
    <n v="29.085999999999999"/>
    <n v="0"/>
    <n v="673.54999999999961"/>
    <n v="139.53"/>
    <n v="0"/>
    <n v="0"/>
    <n v="0.25800000000000001"/>
    <n v="28.827999999999999"/>
    <n v="29.085999999999999"/>
    <n v="0"/>
    <n v="0"/>
    <n v="7.56"/>
    <n v="131.97"/>
    <n v="0"/>
    <n v="0"/>
    <n v="0"/>
    <n v="-47"/>
    <n v="-1.1470588235294117"/>
    <n v="170.15625"/>
    <n v="-51"/>
    <n v="-53.176470588235297"/>
    <n v="16.393939393939394"/>
    <n v="0"/>
    <n v="0"/>
    <n v="0"/>
    <n v="0"/>
    <n v="0"/>
    <n v="650.5"/>
    <n v="127"/>
    <n v="81.8"/>
    <n v="15938"/>
    <n v="15938"/>
    <n v="650.5"/>
    <n v="127"/>
    <n v="81.8"/>
    <n v="2802"/>
    <n v="8529"/>
    <n v="229205"/>
    <n v="245143"/>
    <n v="0"/>
    <n v="0"/>
    <n v="0"/>
    <n v="0"/>
    <n v="0"/>
    <n v="0"/>
    <n v="0"/>
    <n v="244501"/>
    <n v="44"/>
    <n v="0"/>
    <n v="575"/>
    <n v="1"/>
    <n v="6"/>
    <n v="0"/>
    <n v="0"/>
    <n v="0"/>
    <n v="0"/>
    <n v="0"/>
    <n v="0"/>
    <n v="0"/>
    <n v="229.7"/>
    <n v="490.9"/>
    <n v="0"/>
    <n v="0"/>
    <n v="0"/>
    <n v="0"/>
    <n v="0"/>
    <n v="11.7"/>
    <n v="0"/>
    <n v="732.3"/>
    <n v="732.3"/>
    <n v="31.78709677419355"/>
    <n v="11.567741935483872"/>
    <n v="6.4300955728092673E-3"/>
    <n v="0"/>
    <n v="0"/>
    <n v="0"/>
    <n v="0"/>
    <n v="0"/>
    <n v="0"/>
    <n v="0"/>
    <n v="10.657587548638132"/>
    <n v="0"/>
    <n v="0"/>
    <n v="0"/>
    <n v="19173"/>
    <n v="0"/>
    <n v="0"/>
    <n v="0"/>
    <n v="0"/>
    <n v="0"/>
    <n v="0"/>
    <n v="0"/>
    <n v="0"/>
    <n v="0.12768204558087826"/>
    <n v="0.27287381878821565"/>
    <n v="0"/>
    <n v="0"/>
    <n v="0"/>
    <n v="0"/>
    <n v="0"/>
    <n v="6.5036131183991101E-3"/>
    <n v="0"/>
    <n v="0"/>
    <n v="0"/>
    <n v="11.567741935483872"/>
    <n v="0"/>
    <n v="0"/>
    <n v="0"/>
    <n v="0"/>
    <n v="0"/>
    <n v="0"/>
    <n v="0"/>
    <n v="0"/>
    <n v="0"/>
    <n v="0"/>
    <n v="0"/>
    <n v="0"/>
    <n v="0"/>
    <n v="19173"/>
    <n v="0"/>
    <n v="0"/>
    <n v="0"/>
    <n v="0"/>
    <n v="0"/>
    <n v="0"/>
    <n v="0"/>
    <n v="0"/>
    <n v="0"/>
    <n v="0"/>
    <n v="0"/>
    <n v="0"/>
    <n v="95"/>
    <n v="0"/>
    <n v="0"/>
    <n v="0"/>
    <n v="0"/>
    <n v="0"/>
    <n v="0"/>
  </r>
  <r>
    <x v="659"/>
    <s v="London"/>
    <x v="2"/>
    <x v="0"/>
    <n v="2125"/>
    <n v="2308"/>
    <n v="0"/>
    <n v="0"/>
    <n v="0"/>
    <n v="0"/>
    <n v="0"/>
    <n v="0"/>
    <n v="0"/>
    <n v="0"/>
    <n v="0"/>
    <n v="0"/>
    <n v="1"/>
    <n v="1"/>
    <n v="1"/>
    <n v="1"/>
    <n v="1"/>
    <n v="393.11"/>
    <n v="222.727"/>
    <n v="2511"/>
    <n v="546.98"/>
    <n v="544.69200000000001"/>
    <n v="482.46"/>
    <n v="2411.0700000000002"/>
    <n v="0"/>
    <n v="0"/>
    <n v="0"/>
    <n v="2.2879999999999998"/>
    <n v="0.437"/>
    <n v="404.46"/>
    <n v="0"/>
    <n v="0"/>
    <n v="0"/>
    <n v="85.19"/>
    <n v="1.1850000000000001"/>
    <n v="147.30000000000001"/>
    <n v="1.6779999999999999"/>
    <n v="347"/>
    <n v="1"/>
    <n v="0"/>
    <n v="0"/>
    <n v="0"/>
    <n v="0"/>
    <n v="0"/>
    <n v="1.5069999999999999"/>
    <n v="8.4629999999999992"/>
    <n v="31.35483870967742"/>
    <n v="6.511709677419355"/>
    <n v="0"/>
    <n v="0"/>
    <n v="0"/>
    <n v="0"/>
    <n v="0"/>
    <n v="0"/>
    <n v="0"/>
    <n v="0"/>
    <n v="0"/>
    <n v="0"/>
    <n v="379"/>
    <n v="57"/>
    <n v="396"/>
    <n v="764"/>
    <n v="22"/>
    <n v="1976"/>
    <n v="122835"/>
    <n v="2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2"/>
    <n v="63"/>
    <n v="29.4"/>
    <n v="498.9"/>
    <n v="85"/>
    <n v="4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4"/>
    <n v="7.4"/>
    <n v="5.2272727272727284"/>
    <n v="1.7822201908438453"/>
    <n v="0"/>
    <n v="0"/>
    <n v="293"/>
    <n v="2.5190093414033101"/>
    <n v="4.5867002155559202"/>
    <n v="5.4282306307116803"/>
    <n v="0"/>
    <n v="4.2016155698214597"/>
    <n v="0"/>
    <n v="0.72599999999999998"/>
    <n v="2.4"/>
    <n v="1.3"/>
    <n v="0.17399999999999999"/>
    <n v="0.1"/>
    <n v="0.34200000000000003"/>
    <n v="81017.820000000007"/>
    <n v="1.0029999999999999"/>
    <n v="1.72"/>
    <n v="81.412000000000006"/>
    <n v="30.355"/>
    <n v="0"/>
    <n v="679.85001433601701"/>
    <n v="155.05000000000089"/>
    <n v="0"/>
    <n v="0"/>
    <n v="0.63100000000000001"/>
    <n v="29.724"/>
    <n v="30.355"/>
    <n v="0"/>
    <n v="0"/>
    <n v="15.47"/>
    <n v="139.58000000000092"/>
    <n v="0"/>
    <n v="0"/>
    <n v="0"/>
    <n v="-48"/>
    <n v="-0.88235294117647056"/>
    <n v="97.242424242424249"/>
    <n v="-52.235294117647058"/>
    <n v="-52.764705882352942"/>
    <n v="17.969696969696969"/>
    <n v="0"/>
    <n v="0"/>
    <n v="0"/>
    <n v="0"/>
    <n v="0"/>
    <n v="750.09999999999991"/>
    <n v="148"/>
    <n v="76.3"/>
    <n v="17236"/>
    <n v="17236"/>
    <n v="750.09999999999991"/>
    <n v="148"/>
    <n v="76.3"/>
    <n v="3581"/>
    <n v="10518"/>
    <n v="75843"/>
    <n v="93079"/>
    <n v="0"/>
    <n v="0"/>
    <n v="0"/>
    <n v="0"/>
    <n v="0"/>
    <n v="0"/>
    <n v="0"/>
    <n v="90882"/>
    <n v="62"/>
    <n v="997"/>
    <n v="1109"/>
    <n v="4"/>
    <n v="4"/>
    <n v="0"/>
    <n v="0"/>
    <n v="0"/>
    <n v="0"/>
    <n v="0"/>
    <n v="0"/>
    <n v="0"/>
    <n v="280.59999999999997"/>
    <n v="545.79999999999995"/>
    <n v="0"/>
    <n v="0"/>
    <n v="0"/>
    <n v="0"/>
    <n v="0"/>
    <n v="0"/>
    <n v="0"/>
    <n v="826.39999999999986"/>
    <n v="826.39999999999986"/>
    <n v="31.78709677419355"/>
    <n v="21.56774193548387"/>
    <n v="1.0149525616698291E-2"/>
    <n v="0"/>
    <n v="0"/>
    <n v="0"/>
    <n v="0"/>
    <n v="0"/>
    <n v="0"/>
    <n v="0"/>
    <n v="11.465411764705882"/>
    <n v="0"/>
    <n v="0"/>
    <n v="0"/>
    <n v="24364"/>
    <n v="0"/>
    <n v="0"/>
    <n v="0"/>
    <n v="0"/>
    <n v="0"/>
    <n v="0"/>
    <n v="0"/>
    <n v="0"/>
    <n v="0.13204705882352941"/>
    <n v="0.25684705882352937"/>
    <n v="0"/>
    <n v="0"/>
    <n v="0"/>
    <n v="0"/>
    <n v="0"/>
    <n v="0"/>
    <n v="0"/>
    <n v="0"/>
    <n v="0"/>
    <n v="21.56774193548387"/>
    <n v="0"/>
    <n v="0"/>
    <n v="0"/>
    <n v="0"/>
    <n v="0"/>
    <n v="0"/>
    <n v="0"/>
    <n v="0"/>
    <n v="0"/>
    <n v="0"/>
    <n v="0"/>
    <n v="0"/>
    <n v="0"/>
    <n v="24364"/>
    <n v="0"/>
    <n v="0"/>
    <n v="0"/>
    <n v="0"/>
    <n v="0"/>
    <n v="0"/>
    <n v="0"/>
    <n v="0"/>
    <n v="0"/>
    <n v="0"/>
    <n v="0"/>
    <n v="0"/>
    <n v="85"/>
    <n v="0"/>
    <n v="0"/>
    <n v="0"/>
    <n v="0"/>
    <n v="0"/>
    <n v="0"/>
  </r>
  <r>
    <x v="660"/>
    <s v="London"/>
    <x v="2"/>
    <x v="2"/>
    <n v="2545"/>
    <n v="2541"/>
    <n v="0"/>
    <n v="0"/>
    <n v="0"/>
    <n v="0"/>
    <n v="0"/>
    <n v="0"/>
    <n v="0"/>
    <n v="0"/>
    <n v="1"/>
    <n v="0"/>
    <n v="1"/>
    <n v="1"/>
    <n v="1"/>
    <n v="1"/>
    <n v="1"/>
    <n v="382.11"/>
    <n v="256.71600000000001"/>
    <n v="3065"/>
    <n v="728.40599999999995"/>
    <n v="725.50099999999998"/>
    <n v="645.31700000000001"/>
    <n v="2853.74"/>
    <n v="0"/>
    <n v="0"/>
    <n v="0"/>
    <n v="2.9049999999999998"/>
    <n v="0.501"/>
    <n v="434.9"/>
    <n v="0"/>
    <n v="0"/>
    <n v="0"/>
    <n v="128.9"/>
    <n v="1.5980000000000001"/>
    <n v="220.22"/>
    <n v="2.1379999999999999"/>
    <n v="346"/>
    <n v="0"/>
    <n v="0"/>
    <n v="0"/>
    <n v="0"/>
    <n v="0"/>
    <n v="0"/>
    <n v="1.9510000000000001"/>
    <n v="9.9730000000000008"/>
    <n v="42.133333333333333"/>
    <n v="5.8093666666666666"/>
    <n v="0"/>
    <n v="0"/>
    <n v="0"/>
    <n v="0"/>
    <n v="0"/>
    <n v="0"/>
    <n v="0"/>
    <n v="0"/>
    <n v="0"/>
    <n v="0"/>
    <n v="454"/>
    <n v="70"/>
    <n v="711"/>
    <n v="706"/>
    <n v="12"/>
    <n v="2174"/>
    <n v="145894"/>
    <n v="29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.5"/>
    <n v="53"/>
    <n v="58.8"/>
    <n v="517"/>
    <n v="88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"/>
    <n v="0"/>
    <n v="1.327272727272728"/>
    <n v="0.45252895280556787"/>
    <n v="0"/>
    <n v="0"/>
    <n v="329"/>
    <n v="2.4871926678269398"/>
    <n v="4.3789722727759299"/>
    <n v="5.5687154636129801"/>
    <n v="0"/>
    <n v="4.2245838744034998"/>
    <n v="0"/>
    <n v="0.71299999999999997"/>
    <n v="2.4"/>
    <n v="1.3"/>
    <n v="0.182"/>
    <n v="0.106"/>
    <n v="0.373"/>
    <n v="86310.12"/>
    <n v="1"/>
    <n v="1.73"/>
    <n v="94.11"/>
    <n v="77.912000000000006"/>
    <n v="0"/>
    <n v="676.90997951749819"/>
    <n v="254.58999999999995"/>
    <n v="0"/>
    <n v="0"/>
    <n v="0.91900000000000004"/>
    <n v="76.992999999999995"/>
    <n v="77.911999999999992"/>
    <n v="0"/>
    <n v="0"/>
    <n v="16.079999999999938"/>
    <n v="238.51000000000002"/>
    <n v="0"/>
    <n v="0"/>
    <n v="0"/>
    <n v="-45.176470588235297"/>
    <n v="9.8529411764705888"/>
    <n v="83.393939393939391"/>
    <n v="-53.264705882352942"/>
    <n v="-55.705882352941174"/>
    <n v="18.272727272727273"/>
    <n v="0"/>
    <n v="0"/>
    <n v="0"/>
    <n v="0"/>
    <n v="0"/>
    <n v="728.5"/>
    <n v="141"/>
    <n v="105.8"/>
    <n v="21229"/>
    <n v="21230"/>
    <n v="728.5"/>
    <n v="141"/>
    <n v="105.8"/>
    <n v="4396"/>
    <n v="13305"/>
    <n v="160608"/>
    <n v="181838"/>
    <n v="0"/>
    <n v="0"/>
    <n v="0"/>
    <n v="0"/>
    <n v="0"/>
    <n v="0"/>
    <n v="0"/>
    <n v="180367"/>
    <n v="62"/>
    <n v="1"/>
    <n v="1337"/>
    <n v="27"/>
    <n v="7"/>
    <n v="0"/>
    <n v="0"/>
    <n v="0"/>
    <n v="0"/>
    <n v="0"/>
    <n v="0"/>
    <n v="0"/>
    <n v="270.3"/>
    <n v="564"/>
    <n v="0"/>
    <n v="0"/>
    <n v="0"/>
    <n v="0"/>
    <n v="0"/>
    <n v="0"/>
    <n v="0"/>
    <n v="834.3"/>
    <n v="834.3"/>
    <n v="46.6"/>
    <n v="7.5333333333333332"/>
    <n v="2.9600523903077929E-3"/>
    <n v="0"/>
    <n v="0"/>
    <n v="0"/>
    <n v="0"/>
    <n v="0"/>
    <n v="0"/>
    <n v="0"/>
    <n v="11.719842829076621"/>
    <n v="0"/>
    <n v="0"/>
    <n v="0"/>
    <n v="29827"/>
    <n v="0"/>
    <n v="0"/>
    <n v="0"/>
    <n v="0"/>
    <n v="0"/>
    <n v="0"/>
    <n v="0"/>
    <n v="0"/>
    <n v="0.10620825147347741"/>
    <n v="0.22161100196463654"/>
    <n v="0"/>
    <n v="0"/>
    <n v="0"/>
    <n v="0"/>
    <n v="0"/>
    <n v="0"/>
    <n v="0"/>
    <n v="0"/>
    <n v="0"/>
    <n v="7.5333333333333332"/>
    <n v="0"/>
    <n v="0"/>
    <n v="0"/>
    <n v="0"/>
    <n v="0"/>
    <n v="0"/>
    <n v="0"/>
    <n v="0"/>
    <n v="0"/>
    <n v="0"/>
    <n v="0"/>
    <n v="0"/>
    <n v="0"/>
    <n v="29827"/>
    <n v="0"/>
    <n v="0"/>
    <n v="0"/>
    <n v="0"/>
    <n v="0"/>
    <n v="0"/>
    <n v="0"/>
    <n v="0"/>
    <n v="0"/>
    <n v="0"/>
    <n v="0"/>
    <n v="0"/>
    <n v="85"/>
    <n v="0"/>
    <n v="0"/>
    <n v="0"/>
    <n v="0"/>
    <n v="0"/>
    <n v="0"/>
  </r>
  <r>
    <x v="661"/>
    <s v="London"/>
    <x v="2"/>
    <x v="2"/>
    <n v="2788"/>
    <n v="2990"/>
    <n v="0"/>
    <n v="1"/>
    <n v="0"/>
    <n v="0"/>
    <n v="0"/>
    <n v="0"/>
    <n v="0"/>
    <n v="0"/>
    <n v="1"/>
    <n v="0"/>
    <n v="1"/>
    <n v="1"/>
    <n v="1"/>
    <n v="1"/>
    <n v="1"/>
    <n v="391.58"/>
    <n v="282.80200000000002"/>
    <n v="3190"/>
    <n v="794.66200000000003"/>
    <n v="792.096"/>
    <n v="714.73699999999997"/>
    <n v="2838.89"/>
    <n v="0"/>
    <n v="0"/>
    <n v="0"/>
    <n v="2.5659999999999998"/>
    <n v="0.41399999999999998"/>
    <n v="347.59"/>
    <n v="0"/>
    <n v="0"/>
    <n v="0"/>
    <n v="202.42"/>
    <n v="2.0209999999999999"/>
    <n v="276.89999999999998"/>
    <n v="1.5860000000000001"/>
    <n v="358"/>
    <n v="0"/>
    <n v="0"/>
    <n v="0"/>
    <n v="0"/>
    <n v="0"/>
    <n v="0"/>
    <n v="2.056"/>
    <n v="10.194000000000001"/>
    <n v="42.133333333333333"/>
    <n v="5.8093666666666666"/>
    <n v="0"/>
    <n v="0"/>
    <n v="0"/>
    <n v="0"/>
    <n v="0"/>
    <n v="0"/>
    <n v="0"/>
    <n v="0"/>
    <n v="0"/>
    <n v="0"/>
    <n v="448"/>
    <n v="82"/>
    <n v="769"/>
    <n v="984"/>
    <n v="0"/>
    <n v="2350"/>
    <n v="180909"/>
    <n v="34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.5"/>
    <n v="81"/>
    <n v="29.4"/>
    <n v="646.5"/>
    <n v="110"/>
    <n v="64.7"/>
    <n v="0"/>
    <n v="0"/>
    <n v="0"/>
    <n v="0"/>
    <n v="0"/>
    <n v="0"/>
    <n v="0"/>
    <n v="0"/>
    <n v="0"/>
    <n v="0"/>
    <n v="0"/>
    <n v="0"/>
    <n v="0"/>
    <n v="0"/>
    <n v="0"/>
    <n v="11.8"/>
    <n v="0"/>
    <n v="0"/>
    <n v="0"/>
    <n v="0"/>
    <n v="0"/>
    <n v="7.1"/>
    <n v="0"/>
    <n v="-2.0727272727272723"/>
    <n v="-0.7066890495867767"/>
    <n v="0"/>
    <n v="0"/>
    <n v="251"/>
    <n v="2.41258319654778"/>
    <n v="4.3690468765995902"/>
    <n v="5.6178672095606199"/>
    <n v="0"/>
    <n v="4.0900484126168202"/>
    <n v="0"/>
    <n v="0.73699999999999999"/>
    <n v="2.2999999999999998"/>
    <n v="1.2"/>
    <n v="0.16900000000000001"/>
    <n v="9.2999999999999999E-2"/>
    <n v="0.35899999999999999"/>
    <n v="92077.23"/>
    <n v="1.0049999999999999"/>
    <n v="1.69"/>
    <n v="91.89"/>
    <n v="149.96100000000001"/>
    <n v="0"/>
    <n v="666.58999315566757"/>
    <n v="277.73999999999995"/>
    <n v="0"/>
    <n v="0"/>
    <n v="0.91400000000000003"/>
    <n v="149.047"/>
    <n v="149.96099999999998"/>
    <n v="0"/>
    <n v="0"/>
    <n v="15.120000000000001"/>
    <n v="262.61999999999995"/>
    <n v="0"/>
    <n v="0"/>
    <n v="0"/>
    <n v="-55.264705882352942"/>
    <n v="-3.1176470588235294"/>
    <n v="90"/>
    <n v="-64.264705882352942"/>
    <n v="-74.617647058823536"/>
    <n v="25.121212121212121"/>
    <n v="0"/>
    <n v="0"/>
    <n v="0"/>
    <n v="0"/>
    <n v="0"/>
    <n v="988"/>
    <n v="191"/>
    <n v="105.89999999999999"/>
    <n v="1430"/>
    <n v="1430"/>
    <n v="988"/>
    <n v="191"/>
    <n v="105.89999999999999"/>
    <n v="4675"/>
    <n v="13915"/>
    <n v="712"/>
    <n v="2142"/>
    <n v="0.29049255676534042"/>
    <n v="0"/>
    <n v="0"/>
    <n v="0.29049255676534042"/>
    <n v="1"/>
    <n v="0"/>
    <n v="0"/>
    <n v="484"/>
    <n v="80"/>
    <n v="5"/>
    <n v="1538"/>
    <n v="3"/>
    <n v="5"/>
    <n v="0"/>
    <n v="0"/>
    <n v="0"/>
    <n v="0"/>
    <n v="0"/>
    <n v="0"/>
    <n v="0"/>
    <n v="370.9"/>
    <n v="711.2"/>
    <n v="0"/>
    <n v="0"/>
    <n v="0"/>
    <n v="0"/>
    <n v="0"/>
    <n v="11.8"/>
    <n v="0"/>
    <n v="1093.9000000000001"/>
    <n v="1093.8999999999999"/>
    <n v="46.6"/>
    <n v="0"/>
    <n v="0"/>
    <n v="0"/>
    <n v="0"/>
    <n v="0"/>
    <n v="1"/>
    <n v="0"/>
    <n v="0"/>
    <n v="0"/>
    <n v="12.448708751793401"/>
    <n v="0"/>
    <n v="0"/>
    <n v="0"/>
    <n v="34707"/>
    <n v="0"/>
    <n v="0"/>
    <n v="0"/>
    <n v="0"/>
    <n v="0"/>
    <n v="0"/>
    <n v="0"/>
    <n v="0"/>
    <n v="0.13303443328550932"/>
    <n v="0.25509325681492112"/>
    <n v="0"/>
    <n v="0"/>
    <n v="0"/>
    <n v="0"/>
    <n v="0"/>
    <n v="4.2324246771879483E-3"/>
    <n v="0"/>
    <n v="0"/>
    <n v="0"/>
    <n v="0"/>
    <n v="0"/>
    <n v="0"/>
    <n v="0"/>
    <n v="0"/>
    <n v="0"/>
    <n v="0"/>
    <n v="0"/>
    <n v="0"/>
    <n v="0"/>
    <n v="0"/>
    <n v="0"/>
    <n v="0"/>
    <n v="0"/>
    <n v="34707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</r>
  <r>
    <x v="662"/>
    <s v="London"/>
    <x v="2"/>
    <x v="2"/>
    <n v="3096"/>
    <n v="3180"/>
    <n v="0"/>
    <n v="1"/>
    <n v="0"/>
    <n v="0"/>
    <n v="0"/>
    <n v="0"/>
    <n v="0"/>
    <n v="0"/>
    <n v="1"/>
    <n v="0"/>
    <n v="1"/>
    <n v="1"/>
    <n v="1"/>
    <n v="1"/>
    <n v="1"/>
    <n v="387.21"/>
    <n v="294.26"/>
    <n v="3363"/>
    <n v="824.98"/>
    <n v="822.072"/>
    <n v="745.23900000000003"/>
    <n v="2839.9"/>
    <n v="0"/>
    <n v="0"/>
    <n v="0"/>
    <n v="2.9079999999999999"/>
    <n v="0.496"/>
    <n v="444.36"/>
    <n v="0"/>
    <n v="0"/>
    <n v="0"/>
    <n v="271.8"/>
    <n v="1.96"/>
    <n v="183.1"/>
    <n v="1.546"/>
    <n v="361"/>
    <n v="0"/>
    <n v="0"/>
    <n v="0"/>
    <n v="0"/>
    <n v="0"/>
    <n v="0"/>
    <n v="2.3730000000000002"/>
    <n v="10.157"/>
    <n v="42.133333333333333"/>
    <n v="5.8093666666666666"/>
    <n v="0"/>
    <n v="0"/>
    <n v="0"/>
    <n v="0"/>
    <n v="0"/>
    <n v="0"/>
    <n v="0"/>
    <n v="0"/>
    <n v="0"/>
    <n v="0"/>
    <n v="503"/>
    <n v="70"/>
    <n v="602"/>
    <n v="1121"/>
    <n v="0"/>
    <n v="2663"/>
    <n v="196879"/>
    <n v="40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.2"/>
    <n v="78"/>
    <n v="47"/>
    <n v="776.1"/>
    <n v="132"/>
    <n v="58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"/>
    <n v="0"/>
    <n v="-2.0727272727272723"/>
    <n v="-0.7066890495867767"/>
    <n v="0"/>
    <n v="0"/>
    <n v="239"/>
    <n v="2.1758844458227098"/>
    <n v="4.0765900743787897"/>
    <n v="5.1890177774315802"/>
    <n v="0"/>
    <n v="3.6771721547521601"/>
    <n v="0"/>
    <n v="0.755"/>
    <n v="2.1"/>
    <n v="1.1000000000000001"/>
    <n v="0.16"/>
    <n v="8.4000000000000005E-2"/>
    <n v="0.36399999999999999"/>
    <n v="95585.35"/>
    <n v="1"/>
    <n v="1.66"/>
    <n v="102.735"/>
    <n v="288.46499999999997"/>
    <n v="0"/>
    <n v="723.64999413346595"/>
    <n v="537.28000000000009"/>
    <n v="0"/>
    <n v="0"/>
    <n v="1.0269999999999999"/>
    <n v="287.43799999999999"/>
    <n v="288.46499999999997"/>
    <n v="0"/>
    <n v="0"/>
    <n v="15.62"/>
    <n v="521.66000000000008"/>
    <n v="0"/>
    <n v="0"/>
    <n v="0"/>
    <n v="-60.617647058823529"/>
    <n v="-3.3529411764705883"/>
    <n v="33.911764705882355"/>
    <n v="-54.794117647058826"/>
    <n v="-34.030303030303031"/>
    <n v="11.030303030303031"/>
    <n v="0"/>
    <n v="0"/>
    <n v="0"/>
    <n v="0"/>
    <n v="0"/>
    <n v="1105.3"/>
    <n v="210"/>
    <n v="105.8"/>
    <n v="1784"/>
    <n v="1784"/>
    <n v="1105.3"/>
    <n v="210"/>
    <n v="105.8"/>
    <n v="5409"/>
    <n v="15902"/>
    <n v="620"/>
    <n v="2404"/>
    <n v="0.40534391350284382"/>
    <n v="0"/>
    <n v="0"/>
    <n v="0.40534391350284382"/>
    <n v="0"/>
    <n v="1"/>
    <n v="0"/>
    <n v="467"/>
    <n v="75"/>
    <n v="0"/>
    <n v="1823"/>
    <n v="2"/>
    <n v="5"/>
    <n v="0"/>
    <n v="0"/>
    <n v="0"/>
    <n v="0"/>
    <n v="0"/>
    <n v="0"/>
    <n v="0"/>
    <n v="376.2"/>
    <n v="834.9"/>
    <n v="0"/>
    <n v="0"/>
    <n v="0"/>
    <n v="0"/>
    <n v="0"/>
    <n v="0"/>
    <n v="0"/>
    <n v="1211.0999999999999"/>
    <n v="1211.0999999999999"/>
    <n v="46.6"/>
    <n v="0"/>
    <n v="0"/>
    <n v="0"/>
    <n v="0"/>
    <n v="0"/>
    <n v="1"/>
    <n v="0"/>
    <n v="0"/>
    <n v="0"/>
    <n v="13.182493540051679"/>
    <n v="0"/>
    <n v="0"/>
    <n v="0"/>
    <n v="40813"/>
    <n v="0"/>
    <n v="0"/>
    <n v="0"/>
    <n v="0"/>
    <n v="0"/>
    <n v="0"/>
    <n v="0"/>
    <n v="0"/>
    <n v="0.12151162790697674"/>
    <n v="0.2696705426356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13"/>
    <n v="0"/>
    <n v="0"/>
    <n v="0"/>
    <n v="0"/>
    <n v="0"/>
    <n v="0"/>
    <n v="0"/>
    <n v="0"/>
    <n v="0"/>
    <n v="0"/>
    <n v="0"/>
    <n v="0"/>
    <n v="90"/>
    <n v="0"/>
    <n v="0"/>
    <n v="0"/>
    <n v="0"/>
    <n v="0"/>
    <n v="0"/>
  </r>
  <r>
    <x v="663"/>
    <s v="London"/>
    <x v="2"/>
    <x v="2"/>
    <n v="3026"/>
    <n v="3305"/>
    <n v="0"/>
    <n v="1"/>
    <n v="0"/>
    <n v="0"/>
    <n v="0"/>
    <n v="0"/>
    <n v="0"/>
    <n v="0"/>
    <n v="1"/>
    <n v="0"/>
    <n v="1"/>
    <n v="1"/>
    <n v="1"/>
    <n v="1"/>
    <n v="1"/>
    <n v="390.72"/>
    <n v="288.02199999999999"/>
    <n v="3181"/>
    <n v="861.40099999999995"/>
    <n v="858.61099999999999"/>
    <n v="776.7"/>
    <n v="2838.29"/>
    <n v="0"/>
    <n v="0"/>
    <n v="0"/>
    <n v="2.79"/>
    <n v="0.48199999999999998"/>
    <n v="461.77"/>
    <n v="0"/>
    <n v="0"/>
    <n v="0"/>
    <n v="262.06"/>
    <n v="1.86"/>
    <n v="255.77"/>
    <n v="1.5760000000000001"/>
    <n v="391"/>
    <n v="0"/>
    <n v="0"/>
    <n v="0"/>
    <n v="0"/>
    <n v="0"/>
    <n v="0"/>
    <n v="2.4380000000000002"/>
    <n v="9.7829999999999995"/>
    <n v="42.133333333333333"/>
    <n v="5.8093666666666666"/>
    <n v="0"/>
    <n v="0"/>
    <n v="0"/>
    <n v="0"/>
    <n v="0"/>
    <n v="0"/>
    <n v="0"/>
    <n v="0"/>
    <n v="0"/>
    <n v="0"/>
    <n v="503"/>
    <n v="78"/>
    <n v="613"/>
    <n v="1250"/>
    <n v="0"/>
    <n v="2523"/>
    <n v="200423"/>
    <n v="45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.39999999999998"/>
    <n v="73"/>
    <n v="52.9"/>
    <n v="952.7"/>
    <n v="162"/>
    <n v="9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000000000000007"/>
    <n v="2"/>
    <n v="-6.0428571428571427"/>
    <n v="-3.8587817199248122"/>
    <n v="-0.1142857142857143"/>
    <n v="-2.3383266350018275E-3"/>
    <n v="212"/>
    <n v="2.6281919468705102"/>
    <n v="4.4956804516732598"/>
    <n v="5.4708609049074601"/>
    <n v="0"/>
    <n v="4.1001313786885198"/>
    <n v="0"/>
    <n v="0.70599999999999996"/>
    <n v="2.4"/>
    <n v="1.6"/>
    <n v="0.19"/>
    <n v="0.104"/>
    <n v="0.46300000000000002"/>
    <n v="76480.31"/>
    <n v="1.016"/>
    <n v="1.65"/>
    <n v="107.434"/>
    <n v="290.67700000000002"/>
    <n v="0"/>
    <n v="657.3700149756645"/>
    <n v="522.63999370673355"/>
    <n v="0"/>
    <n v="0"/>
    <n v="1.1839999999999999"/>
    <n v="289.49299999999999"/>
    <n v="290.67700000000002"/>
    <n v="0"/>
    <n v="0"/>
    <n v="15.5"/>
    <n v="507.13999370673355"/>
    <n v="0"/>
    <n v="0"/>
    <n v="0"/>
    <n v="-68"/>
    <n v="-36.558823529411768"/>
    <n v="120.11764705882354"/>
    <n v="-47.705882352941174"/>
    <n v="-31.121212121212121"/>
    <n v="5.4545454545454541"/>
    <n v="0"/>
    <n v="0"/>
    <n v="0"/>
    <n v="0"/>
    <n v="0"/>
    <n v="1266.0999999999999"/>
    <n v="235"/>
    <n v="147"/>
    <n v="1913"/>
    <n v="1917"/>
    <n v="1266.0999999999999"/>
    <n v="235"/>
    <n v="147"/>
    <n v="5456"/>
    <n v="15771"/>
    <n v="536"/>
    <n v="2453"/>
    <n v="0.30416352973181582"/>
    <n v="0"/>
    <n v="0"/>
    <n v="0.30416352973181582"/>
    <n v="0"/>
    <n v="0"/>
    <n v="1"/>
    <n v="456"/>
    <n v="64"/>
    <n v="0"/>
    <n v="1909"/>
    <n v="7"/>
    <n v="0"/>
    <n v="0"/>
    <n v="0"/>
    <n v="0"/>
    <n v="0"/>
    <n v="0"/>
    <n v="0"/>
    <n v="0"/>
    <n v="366.29999999999995"/>
    <n v="1046.8"/>
    <n v="0"/>
    <n v="0"/>
    <n v="0"/>
    <n v="0"/>
    <n v="0"/>
    <n v="0"/>
    <n v="0"/>
    <n v="1413.1"/>
    <n v="1413.1"/>
    <n v="46.6"/>
    <n v="0"/>
    <n v="0"/>
    <n v="0"/>
    <n v="0"/>
    <n v="0"/>
    <n v="1"/>
    <n v="0"/>
    <n v="0"/>
    <n v="0"/>
    <n v="14.996695307336418"/>
    <n v="0"/>
    <n v="0"/>
    <n v="0"/>
    <n v="45380"/>
    <n v="0"/>
    <n v="0"/>
    <n v="0"/>
    <n v="0"/>
    <n v="0"/>
    <n v="0"/>
    <n v="0"/>
    <n v="0"/>
    <n v="0.12105089226701915"/>
    <n v="0.34593522802379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8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</r>
  <r>
    <x v="664"/>
    <s v="London"/>
    <x v="2"/>
    <x v="2"/>
    <n v="2827"/>
    <n v="3370"/>
    <n v="0"/>
    <n v="1"/>
    <n v="0"/>
    <n v="0"/>
    <n v="0"/>
    <n v="0"/>
    <n v="0"/>
    <n v="0"/>
    <n v="1"/>
    <n v="0"/>
    <n v="1"/>
    <n v="1"/>
    <n v="1"/>
    <n v="1"/>
    <n v="1"/>
    <n v="394.42"/>
    <n v="284.41300000000001"/>
    <n v="3418"/>
    <n v="906.86699999999996"/>
    <n v="904.41499999999996"/>
    <n v="826.62300000000005"/>
    <n v="2838.19"/>
    <n v="0"/>
    <n v="0"/>
    <n v="0"/>
    <n v="2.452"/>
    <n v="0.48299999999999998"/>
    <n v="399.86"/>
    <n v="0"/>
    <n v="0"/>
    <n v="0"/>
    <n v="238.9"/>
    <n v="1.7"/>
    <n v="230.97"/>
    <n v="1.6579999999999999"/>
    <n v="392"/>
    <n v="0"/>
    <n v="0"/>
    <n v="0"/>
    <n v="0"/>
    <n v="0"/>
    <n v="0"/>
    <n v="2.6819999999999999"/>
    <n v="9.8919999999999995"/>
    <n v="42.133333333333333"/>
    <n v="5.8093666666666666"/>
    <n v="0"/>
    <n v="0"/>
    <n v="0"/>
    <n v="0"/>
    <n v="0"/>
    <n v="0"/>
    <n v="0"/>
    <n v="0"/>
    <n v="0"/>
    <n v="0"/>
    <n v="422"/>
    <n v="54"/>
    <n v="606"/>
    <n v="857"/>
    <n v="0"/>
    <n v="1802"/>
    <n v="141944"/>
    <n v="40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.89999999999998"/>
    <n v="66"/>
    <n v="41.2"/>
    <n v="612.29999999999995"/>
    <n v="104"/>
    <n v="9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-8.3428571428571434"/>
    <n v="-5.3274906015037606"/>
    <n v="-0.1142857142857143"/>
    <n v="-2.3383266350018275E-3"/>
    <n v="242"/>
    <n v="2.4307055385234402"/>
    <n v="4.4924974099443196"/>
    <n v="5.6104320356952"/>
    <n v="0"/>
    <n v="4.0304901462470504"/>
    <n v="0"/>
    <n v="0.76200000000000001"/>
    <n v="2.2000000000000002"/>
    <n v="1.2"/>
    <n v="0.158"/>
    <n v="0.08"/>
    <n v="0.36799999999999999"/>
    <n v="71012.89"/>
    <n v="1"/>
    <n v="1.65"/>
    <n v="105.32299999999999"/>
    <n v="128.333"/>
    <n v="0"/>
    <n v="657.97000165956945"/>
    <n v="203.01001666071627"/>
    <n v="0"/>
    <n v="0"/>
    <n v="1.361"/>
    <n v="126.97199999999999"/>
    <n v="128.333"/>
    <n v="0"/>
    <n v="0"/>
    <n v="15.700000000000001"/>
    <n v="187.31001666071629"/>
    <n v="0"/>
    <n v="0"/>
    <n v="0"/>
    <n v="-54.588235294117645"/>
    <n v="-17.235294117647058"/>
    <n v="83.060606060606062"/>
    <n v="-70.558823529411768"/>
    <n v="-79.411764705882348"/>
    <n v="25.90909090909091"/>
    <n v="0"/>
    <n v="0"/>
    <n v="0"/>
    <n v="0"/>
    <n v="0"/>
    <n v="890.19999999999993"/>
    <n v="170"/>
    <n v="135.4"/>
    <n v="1777"/>
    <n v="1799"/>
    <n v="890.19999999999993"/>
    <n v="170"/>
    <n v="135.4"/>
    <n v="5448"/>
    <n v="16838"/>
    <n v="702"/>
    <n v="2501"/>
    <n v="0"/>
    <n v="0"/>
    <n v="0"/>
    <n v="0"/>
    <n v="0"/>
    <n v="0"/>
    <n v="0"/>
    <n v="451"/>
    <n v="80"/>
    <n v="0"/>
    <n v="1824"/>
    <n v="11"/>
    <n v="9"/>
    <n v="0"/>
    <n v="0"/>
    <n v="0"/>
    <n v="0"/>
    <n v="0"/>
    <n v="0"/>
    <n v="0"/>
    <n v="319.09999999999997"/>
    <n v="706.5"/>
    <n v="0"/>
    <n v="0"/>
    <n v="0"/>
    <n v="0"/>
    <n v="0"/>
    <n v="0"/>
    <n v="0"/>
    <n v="1025.5999999999999"/>
    <n v="1025.5999999999999"/>
    <n v="46.6"/>
    <n v="0"/>
    <n v="0"/>
    <n v="0"/>
    <n v="0"/>
    <n v="0"/>
    <n v="1"/>
    <n v="0"/>
    <n v="0"/>
    <n v="0"/>
    <n v="14.339228864520694"/>
    <n v="0"/>
    <n v="0"/>
    <n v="0"/>
    <n v="40537"/>
    <n v="0"/>
    <n v="0"/>
    <n v="0"/>
    <n v="0"/>
    <n v="0"/>
    <n v="0"/>
    <n v="0"/>
    <n v="0"/>
    <n v="0.11287584011319418"/>
    <n v="0.24991156703218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37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65"/>
    <s v="London"/>
    <x v="2"/>
    <x v="2"/>
    <n v="1881"/>
    <n v="2220"/>
    <n v="0"/>
    <n v="0"/>
    <n v="0"/>
    <n v="0"/>
    <n v="0"/>
    <n v="0"/>
    <n v="0"/>
    <n v="0"/>
    <n v="1"/>
    <n v="0"/>
    <n v="1"/>
    <n v="1"/>
    <n v="1"/>
    <n v="1"/>
    <n v="1"/>
    <n v="394.48"/>
    <n v="261.26299999999998"/>
    <n v="3275"/>
    <n v="1019.825"/>
    <n v="1017.465"/>
    <n v="931.21100000000001"/>
    <n v="2900.48"/>
    <n v="0"/>
    <n v="0"/>
    <n v="0"/>
    <n v="2.36"/>
    <n v="0.44500000000000001"/>
    <n v="386.84"/>
    <n v="0"/>
    <n v="0"/>
    <n v="0"/>
    <n v="175.14"/>
    <n v="1.321"/>
    <n v="179.93"/>
    <n v="1.5569999999999999"/>
    <n v="319"/>
    <n v="0"/>
    <n v="0"/>
    <n v="0"/>
    <n v="0"/>
    <n v="0"/>
    <n v="0"/>
    <n v="2.2770000000000001"/>
    <n v="8.4879999999999995"/>
    <n v="42.133333333333333"/>
    <n v="5.8093666666666666"/>
    <n v="0"/>
    <n v="0"/>
    <n v="0"/>
    <n v="0"/>
    <n v="0"/>
    <n v="0"/>
    <n v="0"/>
    <n v="0"/>
    <n v="0"/>
    <n v="0"/>
    <n v="347"/>
    <n v="39"/>
    <n v="339"/>
    <n v="603"/>
    <n v="0"/>
    <n v="1620"/>
    <n v="73941"/>
    <n v="3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9"/>
    <n v="53"/>
    <n v="11.7"/>
    <n v="421.8"/>
    <n v="72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"/>
    <n v="0"/>
    <n v="-11.642857142857142"/>
    <n v="-7.4347685620300759"/>
    <n v="-0.1142857142857143"/>
    <n v="-2.3383266350018275E-3"/>
    <n v="330"/>
    <n v="2.2467951162330801"/>
    <n v="4.3018588888682903"/>
    <n v="5.2968183999984699"/>
    <n v="0"/>
    <n v="3.8906905181115499"/>
    <n v="0"/>
    <n v="0.75900000000000001"/>
    <n v="2.2000000000000002"/>
    <n v="1"/>
    <n v="0.16"/>
    <n v="8.1000000000000003E-2"/>
    <n v="0.28100000000000003"/>
    <n v="72792.479999999996"/>
    <n v="1"/>
    <n v="1.71"/>
    <n v="104.98699999999999"/>
    <n v="190.452"/>
    <n v="0"/>
    <n v="666.49999999999977"/>
    <n v="311.85000000000008"/>
    <n v="0"/>
    <n v="0"/>
    <n v="1.3080000000000001"/>
    <n v="189.14400000000001"/>
    <n v="190.452"/>
    <n v="0"/>
    <n v="0"/>
    <n v="16.010000000000002"/>
    <n v="295.84000000000009"/>
    <n v="0"/>
    <n v="0"/>
    <n v="0"/>
    <n v="-51.117647058823529"/>
    <n v="-8.2058823529411757"/>
    <n v="44.18181818181818"/>
    <n v="-58.088235294117645"/>
    <n v="-60.617647058823529"/>
    <n v="20.787878787878789"/>
    <n v="0"/>
    <n v="0"/>
    <n v="0"/>
    <n v="0"/>
    <n v="0"/>
    <n v="622.70000000000005"/>
    <n v="125"/>
    <n v="52.7"/>
    <n v="20664"/>
    <n v="20668"/>
    <n v="622.70000000000005"/>
    <n v="125"/>
    <n v="52.7"/>
    <n v="2845"/>
    <n v="9106"/>
    <n v="333381"/>
    <n v="354049"/>
    <n v="0"/>
    <n v="0"/>
    <n v="0"/>
    <n v="0"/>
    <n v="0"/>
    <n v="0"/>
    <n v="0"/>
    <n v="353593"/>
    <n v="40"/>
    <n v="0"/>
    <n v="361"/>
    <n v="6"/>
    <n v="9"/>
    <n v="0"/>
    <n v="0"/>
    <n v="0"/>
    <n v="0"/>
    <n v="0"/>
    <n v="0"/>
    <n v="0"/>
    <n v="212.6"/>
    <n v="462.8"/>
    <n v="0"/>
    <n v="0"/>
    <n v="0"/>
    <n v="0"/>
    <n v="0"/>
    <n v="0"/>
    <n v="0"/>
    <n v="675.4"/>
    <n v="675.4"/>
    <n v="46.6"/>
    <n v="0"/>
    <n v="0"/>
    <n v="0"/>
    <n v="0"/>
    <n v="0"/>
    <n v="0"/>
    <n v="0"/>
    <n v="0"/>
    <n v="0"/>
    <n v="0"/>
    <n v="18.424242424242426"/>
    <n v="0"/>
    <n v="0"/>
    <n v="0"/>
    <n v="34656"/>
    <n v="0"/>
    <n v="0"/>
    <n v="0"/>
    <n v="0"/>
    <n v="0"/>
    <n v="0"/>
    <n v="0"/>
    <n v="0.11302498670919724"/>
    <n v="0.2460393407761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56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</r>
  <r>
    <x v="666"/>
    <s v="London"/>
    <x v="2"/>
    <x v="2"/>
    <n v="2008"/>
    <n v="2496"/>
    <n v="0"/>
    <n v="0"/>
    <n v="0"/>
    <n v="0"/>
    <n v="0"/>
    <n v="0"/>
    <n v="0"/>
    <n v="0"/>
    <n v="1"/>
    <n v="0"/>
    <n v="1"/>
    <n v="1"/>
    <n v="1"/>
    <n v="1"/>
    <n v="1"/>
    <n v="395"/>
    <n v="256.791"/>
    <n v="3157"/>
    <n v="1058.8439999999998"/>
    <n v="1056.4079999999999"/>
    <n v="961.33"/>
    <n v="2885.66"/>
    <n v="0"/>
    <n v="0"/>
    <n v="0"/>
    <n v="2.4359999999999999"/>
    <n v="0.47899999999999998"/>
    <n v="441.91"/>
    <n v="0"/>
    <n v="0"/>
    <n v="0"/>
    <n v="178.71"/>
    <n v="1.32"/>
    <n v="247.68"/>
    <n v="1.6659999999999999"/>
    <n v="332"/>
    <n v="0"/>
    <n v="0"/>
    <n v="0"/>
    <n v="0"/>
    <n v="0"/>
    <n v="0"/>
    <n v="1.3620000000000001"/>
    <n v="8.5890000000000004"/>
    <n v="42.133333333333333"/>
    <n v="5.8093666666666666"/>
    <n v="0"/>
    <n v="0"/>
    <n v="0"/>
    <n v="0"/>
    <n v="0"/>
    <n v="0"/>
    <n v="0"/>
    <n v="0"/>
    <n v="0"/>
    <n v="0"/>
    <n v="422"/>
    <n v="62"/>
    <n v="399"/>
    <n v="690"/>
    <n v="0"/>
    <n v="1364"/>
    <n v="87116"/>
    <n v="3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7"/>
    <n v="51"/>
    <n v="17.399999999999999"/>
    <n v="486.6"/>
    <n v="84"/>
    <n v="52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"/>
    <n v="-2.4"/>
    <n v="-11.442857142857143"/>
    <n v="-7.3070547462406026"/>
    <n v="-0.1142857142857143"/>
    <n v="-2.3383266350018275E-3"/>
    <n v="338"/>
    <n v="2.1344655695451"/>
    <n v="4.1337519953354498"/>
    <n v="5.1726891775800201"/>
    <n v="0"/>
    <n v="3.6895036545576301"/>
    <n v="0"/>
    <n v="0.76300000000000001"/>
    <n v="2.1"/>
    <n v="0.9"/>
    <n v="0.158"/>
    <n v="7.9000000000000001E-2"/>
    <n v="0.26900000000000002"/>
    <n v="79353.279999999999"/>
    <n v="1"/>
    <n v="1.7"/>
    <n v="92.11"/>
    <n v="170.98599999999999"/>
    <n v="0"/>
    <n v="540.34999793793168"/>
    <n v="305.76999345549734"/>
    <n v="0"/>
    <n v="0"/>
    <n v="1.2"/>
    <n v="169.786"/>
    <n v="170.98599999999999"/>
    <n v="0"/>
    <n v="0"/>
    <n v="16.410000000000068"/>
    <n v="289.35999345549726"/>
    <n v="0"/>
    <n v="0"/>
    <n v="0"/>
    <n v="-52.558823529411768"/>
    <n v="-10"/>
    <n v="37.363636363636367"/>
    <n v="-58"/>
    <n v="-59.5"/>
    <n v="21.333333333333332"/>
    <n v="0"/>
    <n v="0"/>
    <n v="0"/>
    <n v="0"/>
    <n v="0"/>
    <n v="678.3"/>
    <n v="135"/>
    <n v="69.599999999999994"/>
    <n v="15981"/>
    <n v="15997"/>
    <n v="678.3"/>
    <n v="135"/>
    <n v="69.599999999999994"/>
    <n v="3608"/>
    <n v="11492"/>
    <n v="72570"/>
    <n v="88567"/>
    <n v="0"/>
    <n v="0"/>
    <n v="0"/>
    <n v="0"/>
    <n v="0"/>
    <n v="0"/>
    <n v="0"/>
    <n v="87132"/>
    <n v="81"/>
    <n v="9"/>
    <n v="1156"/>
    <n v="3"/>
    <n v="8"/>
    <n v="0"/>
    <n v="0"/>
    <n v="0"/>
    <n v="0"/>
    <n v="0"/>
    <n v="0"/>
    <n v="0"/>
    <n v="209.1"/>
    <n v="538.80000000000007"/>
    <n v="0"/>
    <n v="0"/>
    <n v="0"/>
    <n v="0"/>
    <n v="0"/>
    <n v="0"/>
    <n v="0"/>
    <n v="747.90000000000009"/>
    <n v="747.90000000000009"/>
    <n v="46.6"/>
    <n v="0"/>
    <n v="0"/>
    <n v="0"/>
    <n v="0"/>
    <n v="0"/>
    <n v="0"/>
    <n v="0"/>
    <n v="0"/>
    <n v="0"/>
    <n v="0"/>
    <n v="17.55328685258964"/>
    <n v="0"/>
    <n v="0"/>
    <n v="0"/>
    <n v="35247"/>
    <n v="0"/>
    <n v="0"/>
    <n v="0"/>
    <n v="0"/>
    <n v="0"/>
    <n v="0"/>
    <n v="0"/>
    <n v="0.10413346613545817"/>
    <n v="0.26832669322709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47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</r>
  <r>
    <x v="667"/>
    <s v="London"/>
    <x v="2"/>
    <x v="2"/>
    <n v="1807"/>
    <n v="2353"/>
    <n v="0"/>
    <n v="0"/>
    <n v="0"/>
    <n v="0"/>
    <n v="0"/>
    <n v="0"/>
    <n v="0"/>
    <n v="0"/>
    <n v="1"/>
    <n v="0"/>
    <n v="1"/>
    <n v="1"/>
    <n v="1"/>
    <n v="1"/>
    <n v="1"/>
    <n v="394.72"/>
    <n v="255.666"/>
    <n v="2966"/>
    <n v="882.63699999999994"/>
    <n v="880.279"/>
    <n v="792.76400000000001"/>
    <n v="2344.4"/>
    <n v="0"/>
    <n v="0"/>
    <n v="0"/>
    <n v="2.3580000000000001"/>
    <n v="0.43099999999999999"/>
    <n v="413.74"/>
    <n v="0"/>
    <n v="0"/>
    <n v="0"/>
    <n v="186.38"/>
    <n v="1.3"/>
    <n v="267.62"/>
    <n v="1.661"/>
    <n v="318"/>
    <n v="1"/>
    <n v="0"/>
    <n v="0"/>
    <n v="0"/>
    <n v="0"/>
    <n v="0"/>
    <n v="0.6"/>
    <n v="8.3849999999999998"/>
    <n v="42.133333333333333"/>
    <n v="5.8093666666666666"/>
    <n v="0"/>
    <n v="0"/>
    <n v="0"/>
    <n v="0"/>
    <n v="0"/>
    <n v="0"/>
    <n v="0"/>
    <n v="0"/>
    <n v="0"/>
    <n v="0"/>
    <n v="329"/>
    <n v="62"/>
    <n v="635"/>
    <n v="684"/>
    <n v="0"/>
    <n v="1383"/>
    <n v="85784"/>
    <n v="34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.6"/>
    <n v="56"/>
    <n v="5.8"/>
    <n v="473.2"/>
    <n v="82"/>
    <n v="57.7"/>
    <n v="0"/>
    <n v="0"/>
    <n v="0"/>
    <n v="0"/>
    <n v="0"/>
    <n v="0"/>
    <n v="0"/>
    <n v="0"/>
    <n v="0"/>
    <n v="0"/>
    <n v="0"/>
    <n v="0"/>
    <n v="0"/>
    <n v="0"/>
    <n v="0"/>
    <n v="5.8"/>
    <n v="0"/>
    <n v="0"/>
    <n v="0"/>
    <n v="0"/>
    <n v="0"/>
    <n v="7.4"/>
    <n v="2"/>
    <n v="-6.9428571428571431"/>
    <n v="-4.4334938909774442"/>
    <n v="-0.1142857142857143"/>
    <n v="-2.3383266350018275E-3"/>
    <n v="310"/>
    <n v="2.0657854511157598"/>
    <n v="4.0448701207580697"/>
    <n v="5.10862632875385"/>
    <n v="0"/>
    <n v="3.5767202136357401"/>
    <n v="0"/>
    <n v="0.77"/>
    <n v="2"/>
    <n v="0.9"/>
    <n v="0.153"/>
    <n v="7.6999999999999999E-2"/>
    <n v="0.249"/>
    <n v="84788.45"/>
    <n v="1"/>
    <n v="1.69"/>
    <n v="84.802000000000007"/>
    <n v="120.414"/>
    <n v="0"/>
    <n v="503.79000107573137"/>
    <n v="258.87"/>
    <n v="0"/>
    <n v="0"/>
    <n v="1.2250000000000001"/>
    <n v="119.18899999999999"/>
    <n v="120.41399999999999"/>
    <n v="0"/>
    <n v="0"/>
    <n v="16.53"/>
    <n v="242.34000000000003"/>
    <n v="0"/>
    <n v="0"/>
    <n v="0"/>
    <n v="-51.617647058823529"/>
    <n v="-7.2941176470588234"/>
    <n v="58.606060606060609"/>
    <n v="-57.882352941176471"/>
    <n v="-59.029411764705884"/>
    <n v="21.151515151515152"/>
    <n v="0"/>
    <n v="0"/>
    <n v="0"/>
    <n v="0"/>
    <n v="0"/>
    <n v="717.8"/>
    <n v="138"/>
    <n v="69.3"/>
    <n v="19793"/>
    <n v="19803"/>
    <n v="717.8"/>
    <n v="138"/>
    <n v="69.3"/>
    <n v="3092"/>
    <n v="9994"/>
    <n v="160613"/>
    <n v="180416"/>
    <n v="0"/>
    <n v="0"/>
    <n v="0"/>
    <n v="0"/>
    <n v="0"/>
    <n v="0"/>
    <n v="0"/>
    <n v="178321"/>
    <n v="59"/>
    <n v="632"/>
    <n v="1251"/>
    <n v="3"/>
    <n v="5"/>
    <n v="0"/>
    <n v="0"/>
    <n v="0"/>
    <n v="0"/>
    <n v="0"/>
    <n v="0"/>
    <n v="0"/>
    <n v="250.4"/>
    <n v="530.9"/>
    <n v="0"/>
    <n v="0"/>
    <n v="0"/>
    <n v="0"/>
    <n v="0"/>
    <n v="5.8"/>
    <n v="0"/>
    <n v="787.09999999999991"/>
    <n v="787.09999999999991"/>
    <n v="46.6"/>
    <n v="0"/>
    <n v="0"/>
    <n v="0"/>
    <n v="0"/>
    <n v="0"/>
    <n v="0"/>
    <n v="0"/>
    <n v="0"/>
    <n v="0"/>
    <n v="0"/>
    <n v="19.336469286109573"/>
    <n v="0"/>
    <n v="0"/>
    <n v="0"/>
    <n v="34941"/>
    <n v="0"/>
    <n v="0"/>
    <n v="0"/>
    <n v="0"/>
    <n v="0"/>
    <n v="0"/>
    <n v="0"/>
    <n v="0.13857221914775872"/>
    <n v="0.29380188157166576"/>
    <n v="0"/>
    <n v="0"/>
    <n v="0"/>
    <n v="0"/>
    <n v="0"/>
    <n v="3.2097399003873824E-3"/>
    <n v="0"/>
    <n v="0"/>
    <n v="0"/>
    <n v="0"/>
    <n v="0"/>
    <n v="0"/>
    <n v="0"/>
    <n v="0"/>
    <n v="0"/>
    <n v="0"/>
    <n v="0"/>
    <n v="0"/>
    <n v="0"/>
    <n v="0"/>
    <n v="0"/>
    <n v="0"/>
    <n v="0"/>
    <n v="34941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</r>
  <r>
    <x v="668"/>
    <s v="London"/>
    <x v="2"/>
    <x v="2"/>
    <n v="2467"/>
    <n v="2720"/>
    <n v="0"/>
    <n v="0"/>
    <n v="0"/>
    <n v="0"/>
    <n v="0"/>
    <n v="0"/>
    <n v="0"/>
    <n v="0"/>
    <n v="1"/>
    <n v="0"/>
    <n v="1"/>
    <n v="1"/>
    <n v="1"/>
    <n v="1"/>
    <n v="1"/>
    <n v="502.68"/>
    <n v="338.38299999999998"/>
    <n v="4586"/>
    <n v="917.81200000000001"/>
    <n v="915.67100000000005"/>
    <n v="826.71699999999998"/>
    <n v="2506.81"/>
    <n v="0"/>
    <n v="0"/>
    <n v="0"/>
    <n v="2.141"/>
    <n v="0.371"/>
    <n v="367.18"/>
    <n v="0"/>
    <n v="0"/>
    <n v="0"/>
    <n v="195.91"/>
    <n v="1.534"/>
    <n v="238.61"/>
    <n v="1.4139999999999999"/>
    <n v="331"/>
    <n v="0"/>
    <n v="0"/>
    <n v="0"/>
    <n v="0"/>
    <n v="0"/>
    <n v="0"/>
    <n v="0.252"/>
    <n v="8.8829999999999991"/>
    <n v="42.133333333333333"/>
    <n v="5.8093666666666666"/>
    <n v="0"/>
    <n v="0"/>
    <n v="0"/>
    <n v="0"/>
    <n v="0"/>
    <n v="0"/>
    <n v="0"/>
    <n v="0"/>
    <n v="0"/>
    <n v="0"/>
    <n v="415"/>
    <n v="50"/>
    <n v="956"/>
    <n v="735"/>
    <n v="0"/>
    <n v="2085"/>
    <n v="112166"/>
    <n v="4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.2"/>
    <n v="63"/>
    <n v="11.5"/>
    <n v="461.8"/>
    <n v="80"/>
    <n v="75"/>
    <n v="0"/>
    <n v="0"/>
    <n v="0"/>
    <n v="0"/>
    <n v="0"/>
    <n v="0"/>
    <n v="0"/>
    <n v="0"/>
    <n v="0"/>
    <n v="0"/>
    <n v="0"/>
    <n v="0"/>
    <n v="0"/>
    <n v="0"/>
    <n v="0"/>
    <n v="5.8"/>
    <n v="0"/>
    <n v="0"/>
    <n v="0"/>
    <n v="0"/>
    <n v="0"/>
    <n v="8.6999999999999993"/>
    <n v="4.8"/>
    <n v="-5.6428571428571441"/>
    <n v="-3.6033540883458657"/>
    <n v="-0.1142857142857143"/>
    <n v="-2.3383266350018275E-3"/>
    <n v="350"/>
    <n v="2.30992363918251"/>
    <n v="4.2580369923333201"/>
    <n v="5.4674092075500997"/>
    <n v="0"/>
    <n v="3.9901114373847801"/>
    <n v="0"/>
    <n v="0.72199999999999998"/>
    <n v="2.2000000000000002"/>
    <n v="1.1000000000000001"/>
    <n v="0.17699999999999999"/>
    <n v="0.10199999999999999"/>
    <n v="0.32100000000000001"/>
    <n v="86950.17"/>
    <n v="1.0029999999999999"/>
    <n v="1.71"/>
    <n v="83.423000000000002"/>
    <n v="126.108"/>
    <n v="0"/>
    <n v="494.12999999999937"/>
    <n v="236.67999999999998"/>
    <n v="0"/>
    <n v="0"/>
    <n v="0"/>
    <n v="126.108"/>
    <n v="126.108"/>
    <n v="0"/>
    <n v="0"/>
    <n v="0"/>
    <n v="236.67999999999998"/>
    <n v="0"/>
    <n v="0"/>
    <n v="0"/>
    <n v="-53.941176470588232"/>
    <n v="-5.3235294117647056"/>
    <n v="73.515151515151516"/>
    <n v="-54.441176470588232"/>
    <n v="-56.882352941176471"/>
    <n v="20.333333333333332"/>
    <n v="0"/>
    <n v="0"/>
    <n v="0"/>
    <n v="0"/>
    <n v="0"/>
    <n v="699"/>
    <n v="143"/>
    <n v="92.3"/>
    <n v="1125"/>
    <n v="1125"/>
    <n v="699"/>
    <n v="143"/>
    <n v="92.3"/>
    <n v="3959"/>
    <n v="12860"/>
    <n v="781"/>
    <n v="1906"/>
    <n v="0.29049255676534042"/>
    <n v="0"/>
    <n v="0"/>
    <n v="0.29049255676534042"/>
    <n v="1"/>
    <n v="0"/>
    <n v="0"/>
    <n v="387"/>
    <n v="56"/>
    <n v="1"/>
    <n v="1378"/>
    <n v="2"/>
    <n v="6"/>
    <n v="0"/>
    <n v="0"/>
    <n v="0"/>
    <n v="0"/>
    <n v="0"/>
    <n v="0"/>
    <n v="0"/>
    <n v="248.7"/>
    <n v="536.79999999999995"/>
    <n v="0"/>
    <n v="0"/>
    <n v="0"/>
    <n v="0"/>
    <n v="0"/>
    <n v="5.8"/>
    <n v="0"/>
    <n v="791.3"/>
    <n v="791.3"/>
    <n v="46.6"/>
    <n v="0"/>
    <n v="0"/>
    <n v="0"/>
    <n v="0"/>
    <n v="0"/>
    <n v="0"/>
    <n v="0"/>
    <n v="0"/>
    <n v="0"/>
    <n v="0"/>
    <n v="17.663153627888125"/>
    <n v="0"/>
    <n v="0"/>
    <n v="0"/>
    <n v="43575"/>
    <n v="0"/>
    <n v="0"/>
    <n v="0"/>
    <n v="0"/>
    <n v="0"/>
    <n v="0"/>
    <n v="0"/>
    <n v="0.10081070125658695"/>
    <n v="0.21759221726793676"/>
    <n v="0"/>
    <n v="0"/>
    <n v="0"/>
    <n v="0"/>
    <n v="0"/>
    <n v="2.3510336441021481E-3"/>
    <n v="0"/>
    <n v="0"/>
    <n v="0"/>
    <n v="0"/>
    <n v="0"/>
    <n v="0"/>
    <n v="0"/>
    <n v="0"/>
    <n v="0"/>
    <n v="0"/>
    <n v="0"/>
    <n v="0"/>
    <n v="0"/>
    <n v="0"/>
    <n v="0"/>
    <n v="0"/>
    <n v="0"/>
    <n v="43575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</r>
  <r>
    <x v="669"/>
    <s v="London"/>
    <x v="2"/>
    <x v="2"/>
    <n v="3123"/>
    <n v="3450"/>
    <n v="0"/>
    <n v="0"/>
    <n v="0"/>
    <n v="0"/>
    <n v="0"/>
    <n v="0"/>
    <n v="0"/>
    <n v="0"/>
    <n v="1"/>
    <n v="0"/>
    <n v="1"/>
    <n v="1"/>
    <n v="1"/>
    <n v="1"/>
    <n v="1"/>
    <n v="521.24"/>
    <n v="366.553"/>
    <n v="4727"/>
    <n v="1218.6849999999999"/>
    <n v="1216.4449999999999"/>
    <n v="1094.1610000000001"/>
    <n v="3431.87"/>
    <n v="0"/>
    <n v="0"/>
    <n v="0"/>
    <n v="2.2400000000000002"/>
    <n v="0.43099999999999999"/>
    <n v="424.4"/>
    <n v="0"/>
    <n v="0"/>
    <n v="0"/>
    <n v="234.94"/>
    <n v="1.92"/>
    <n v="252.9"/>
    <n v="1.2829999999999999"/>
    <n v="356"/>
    <n v="0"/>
    <n v="0"/>
    <n v="0"/>
    <n v="0"/>
    <n v="0"/>
    <n v="0"/>
    <n v="2.1560000000000001"/>
    <n v="9.4350000000000005"/>
    <n v="42.133333333333333"/>
    <n v="5.8093666666666666"/>
    <n v="0"/>
    <n v="0"/>
    <n v="0"/>
    <n v="0"/>
    <n v="0"/>
    <n v="0"/>
    <n v="0"/>
    <n v="0"/>
    <n v="0"/>
    <n v="0"/>
    <n v="444"/>
    <n v="72"/>
    <n v="718"/>
    <n v="2507"/>
    <n v="0"/>
    <n v="2479"/>
    <n v="151350"/>
    <n v="53384"/>
    <n v="2250.9"/>
    <n v="211"/>
    <n v="55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.5"/>
    <n v="22"/>
    <n v="28.8"/>
    <n v="138.30000000000001"/>
    <n v="24"/>
    <n v="1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"/>
    <n v="0"/>
    <n v="-7.6428571428571432"/>
    <n v="-4.8804922462406024"/>
    <n v="-0.1142857142857143"/>
    <n v="-2.3383266350018275E-3"/>
    <n v="276"/>
    <n v="2.0766002117961202"/>
    <n v="3.9608486855830698"/>
    <n v="5.0333913140257298"/>
    <n v="0"/>
    <n v="3.4827239061787099"/>
    <n v="0"/>
    <n v="0.751"/>
    <n v="2"/>
    <n v="0.9"/>
    <n v="0.16300000000000001"/>
    <n v="8.5999999999999993E-2"/>
    <n v="0.33200000000000002"/>
    <n v="96525.28"/>
    <n v="1"/>
    <n v="1.64"/>
    <n v="95.147999999999996"/>
    <n v="127.75"/>
    <n v="0"/>
    <n v="531.69000000000005"/>
    <n v="226.65997131735298"/>
    <n v="0"/>
    <n v="0"/>
    <n v="0"/>
    <n v="127.75"/>
    <n v="127.75"/>
    <n v="0"/>
    <n v="0"/>
    <n v="0"/>
    <n v="226.65997131735298"/>
    <n v="0"/>
    <n v="0"/>
    <n v="0"/>
    <n v="-61.176470588235297"/>
    <n v="-10.205882352941176"/>
    <n v="9.0588235294117645"/>
    <n v="-54.029411764705884"/>
    <n v="-28.818181818181817"/>
    <n v="11.787878787878787"/>
    <n v="0"/>
    <n v="0"/>
    <n v="0"/>
    <n v="0"/>
    <n v="0"/>
    <n v="221.8"/>
    <n v="46"/>
    <n v="144"/>
    <n v="1468"/>
    <n v="1468"/>
    <n v="2472.7000000000003"/>
    <n v="257"/>
    <n v="199.9"/>
    <n v="4562"/>
    <n v="13854"/>
    <n v="550"/>
    <n v="2018"/>
    <n v="0.40534391350284382"/>
    <n v="0"/>
    <n v="0"/>
    <n v="0.40534391350284382"/>
    <n v="0"/>
    <n v="1"/>
    <n v="0"/>
    <n v="213"/>
    <n v="61"/>
    <n v="0"/>
    <n v="1700"/>
    <n v="12"/>
    <n v="4"/>
    <n v="2306.8000000000002"/>
    <n v="0"/>
    <n v="0"/>
    <n v="0"/>
    <n v="0"/>
    <n v="0"/>
    <n v="0"/>
    <n v="112.3"/>
    <n v="253.5"/>
    <n v="0"/>
    <n v="0"/>
    <n v="0"/>
    <n v="0"/>
    <n v="0"/>
    <n v="0"/>
    <n v="0"/>
    <n v="365.8"/>
    <n v="2672.6000000000004"/>
    <n v="46.6"/>
    <n v="0"/>
    <n v="0"/>
    <n v="0"/>
    <n v="0"/>
    <n v="0"/>
    <n v="0"/>
    <n v="0"/>
    <n v="0"/>
    <n v="0"/>
    <n v="0"/>
    <n v="17.093820044828689"/>
    <n v="0"/>
    <n v="0"/>
    <n v="0"/>
    <n v="53384"/>
    <n v="0.73864873519052199"/>
    <n v="0"/>
    <n v="0"/>
    <n v="0"/>
    <n v="0"/>
    <n v="0"/>
    <n v="0"/>
    <n v="3.595901376881204E-2"/>
    <n v="8.1171950048030739E-2"/>
    <n v="0"/>
    <n v="0"/>
    <n v="0"/>
    <n v="0"/>
    <n v="0"/>
    <n v="0"/>
    <n v="0"/>
    <n v="0"/>
    <n v="0"/>
    <n v="0"/>
    <n v="0"/>
    <n v="0"/>
    <n v="219487.40640000001"/>
    <n v="0"/>
    <n v="0"/>
    <n v="0"/>
    <n v="0"/>
    <n v="2806095.3259999999"/>
    <n v="0"/>
    <n v="0"/>
    <n v="0"/>
    <n v="0"/>
    <n v="0"/>
    <n v="53384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</r>
  <r>
    <x v="670"/>
    <s v="London"/>
    <x v="2"/>
    <x v="2"/>
    <n v="2534"/>
    <n v="3060"/>
    <n v="0"/>
    <n v="0"/>
    <n v="0"/>
    <n v="0"/>
    <n v="0"/>
    <n v="0"/>
    <n v="0"/>
    <n v="0"/>
    <n v="1"/>
    <n v="0"/>
    <n v="1"/>
    <n v="1"/>
    <n v="1"/>
    <n v="1"/>
    <n v="1"/>
    <n v="519.28"/>
    <n v="345.48700000000002"/>
    <n v="4649"/>
    <n v="1041.8100000000002"/>
    <n v="1039.3810000000001"/>
    <n v="932.72500000000002"/>
    <n v="3170.05"/>
    <n v="0"/>
    <n v="0"/>
    <n v="0"/>
    <n v="2.4289999999999998"/>
    <n v="0.441"/>
    <n v="419.7"/>
    <n v="0"/>
    <n v="0"/>
    <n v="0"/>
    <n v="195.58"/>
    <n v="1.7130000000000001"/>
    <n v="222.51"/>
    <n v="1.2589999999999999"/>
    <n v="350"/>
    <n v="0"/>
    <n v="0"/>
    <n v="0"/>
    <n v="0"/>
    <n v="0"/>
    <n v="0"/>
    <n v="2.2120000000000002"/>
    <n v="8.77"/>
    <n v="42.133333333333333"/>
    <n v="5.8093666666666666"/>
    <n v="0"/>
    <n v="0"/>
    <n v="0"/>
    <n v="0"/>
    <n v="0"/>
    <n v="0"/>
    <n v="0"/>
    <n v="0"/>
    <n v="0"/>
    <n v="0"/>
    <n v="434"/>
    <n v="74"/>
    <n v="597"/>
    <n v="2788"/>
    <n v="23"/>
    <n v="1949"/>
    <n v="129780"/>
    <n v="49148"/>
    <n v="2843.2"/>
    <n v="264"/>
    <n v="13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899999999999999"/>
    <n v="5"/>
    <n v="17.3"/>
    <n v="57.6"/>
    <n v="1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"/>
    <n v="1"/>
    <n v="-6.6857142857142859"/>
    <n v="-2.9772321428571433"/>
    <n v="-2.2857142857142856"/>
    <n v="-0.93533065400073079"/>
    <n v="292"/>
    <n v="2.2285610739053401"/>
    <n v="4.1837477401328904"/>
    <n v="5.1185121697453404"/>
    <n v="0"/>
    <n v="3.7027238871879402"/>
    <n v="0"/>
    <n v="0.73899999999999999"/>
    <n v="2.1"/>
    <n v="1.1000000000000001"/>
    <n v="0.17100000000000001"/>
    <n v="0.09"/>
    <n v="0.36599999999999999"/>
    <n v="77042.87"/>
    <n v="1"/>
    <n v="1.6"/>
    <n v="93.712999999999994"/>
    <n v="116.373"/>
    <n v="0"/>
    <n v="477.3900000000001"/>
    <n v="208.98000000000002"/>
    <n v="0"/>
    <n v="0"/>
    <n v="0"/>
    <n v="116.373"/>
    <n v="116.373"/>
    <n v="0"/>
    <n v="0"/>
    <n v="0"/>
    <n v="208.98000000000002"/>
    <n v="0"/>
    <n v="0"/>
    <n v="0"/>
    <n v="-57.794117647058826"/>
    <n v="-13.558823529411764"/>
    <n v="62.735294117647058"/>
    <n v="-49.470588235294116"/>
    <n v="-26.212121212121211"/>
    <n v="8.1212121212121211"/>
    <n v="0"/>
    <n v="0"/>
    <n v="0"/>
    <n v="0"/>
    <n v="0"/>
    <n v="75.5"/>
    <n v="15"/>
    <n v="40.299999999999997"/>
    <n v="1526"/>
    <n v="1527"/>
    <n v="2918.7"/>
    <n v="279"/>
    <n v="173.9"/>
    <n v="4446"/>
    <n v="13350"/>
    <n v="564"/>
    <n v="2091"/>
    <n v="0.30416352973181582"/>
    <n v="0"/>
    <n v="0"/>
    <n v="0.30416352973181582"/>
    <n v="0"/>
    <n v="0"/>
    <n v="1"/>
    <n v="156"/>
    <n v="61"/>
    <n v="0"/>
    <n v="1845"/>
    <n v="8"/>
    <n v="0"/>
    <n v="2976.7999999999997"/>
    <n v="0"/>
    <n v="0"/>
    <n v="0"/>
    <n v="0"/>
    <n v="0"/>
    <n v="0"/>
    <n v="35.200000000000003"/>
    <n v="80.599999999999994"/>
    <n v="0"/>
    <n v="0"/>
    <n v="0"/>
    <n v="0"/>
    <n v="0"/>
    <n v="0"/>
    <n v="0"/>
    <n v="115.8"/>
    <n v="3092.5999999999995"/>
    <n v="46.6"/>
    <n v="18.533333333333331"/>
    <n v="7.3138647724283077E-3"/>
    <n v="0"/>
    <n v="0"/>
    <n v="0"/>
    <n v="0"/>
    <n v="0"/>
    <n v="0"/>
    <n v="0"/>
    <n v="0"/>
    <n v="19.395422257300709"/>
    <n v="0"/>
    <n v="0"/>
    <n v="0"/>
    <n v="49148"/>
    <n v="1.1747434885556431"/>
    <n v="0"/>
    <n v="0"/>
    <n v="0"/>
    <n v="0"/>
    <n v="0"/>
    <n v="0"/>
    <n v="1.3891081294396212E-2"/>
    <n v="3.1807419100236781E-2"/>
    <n v="0"/>
    <n v="0"/>
    <n v="0"/>
    <n v="0"/>
    <n v="0"/>
    <n v="0"/>
    <n v="0"/>
    <n v="0"/>
    <n v="0"/>
    <n v="18.533333333333331"/>
    <n v="0"/>
    <n v="0"/>
    <n v="278964.85839999997"/>
    <n v="0"/>
    <n v="0"/>
    <n v="0"/>
    <n v="0"/>
    <n v="3094029.3607999999"/>
    <n v="0"/>
    <n v="0"/>
    <n v="0"/>
    <n v="0"/>
    <n v="0"/>
    <n v="49148"/>
    <n v="0"/>
    <n v="0"/>
    <n v="0"/>
    <n v="0"/>
    <n v="0"/>
    <n v="0"/>
    <n v="0"/>
    <n v="0"/>
    <n v="0"/>
    <n v="0"/>
    <n v="0"/>
    <n v="0"/>
    <n v="31"/>
    <n v="0"/>
    <n v="0"/>
    <n v="0"/>
    <n v="0"/>
    <n v="0"/>
    <n v="0"/>
  </r>
  <r>
    <x v="671"/>
    <s v="London"/>
    <x v="2"/>
    <x v="2"/>
    <n v="2609"/>
    <n v="3057"/>
    <n v="0"/>
    <n v="0"/>
    <n v="1"/>
    <n v="0"/>
    <n v="0"/>
    <n v="0"/>
    <n v="0"/>
    <n v="0"/>
    <n v="1"/>
    <n v="0"/>
    <n v="1"/>
    <n v="1"/>
    <n v="1"/>
    <n v="1"/>
    <n v="1"/>
    <n v="503.31"/>
    <n v="328.464"/>
    <n v="4269"/>
    <n v="863.93799999999999"/>
    <n v="861.404"/>
    <n v="761.26599999999996"/>
    <n v="2481.21"/>
    <n v="0"/>
    <n v="0"/>
    <n v="0"/>
    <n v="2.5339999999999998"/>
    <n v="0.50600000000000001"/>
    <n v="460.87"/>
    <n v="0"/>
    <n v="0"/>
    <n v="0"/>
    <n v="183.99"/>
    <n v="1.7370000000000001"/>
    <n v="245.47"/>
    <n v="1.8779999999999999"/>
    <n v="361"/>
    <n v="0"/>
    <n v="0"/>
    <n v="0"/>
    <n v="0"/>
    <n v="0"/>
    <n v="0"/>
    <n v="2.125"/>
    <n v="9.5640000000000001"/>
    <n v="42.133333333333333"/>
    <n v="5.8093666666666666"/>
    <n v="0"/>
    <n v="0"/>
    <n v="0"/>
    <n v="0"/>
    <n v="0"/>
    <n v="0"/>
    <n v="0"/>
    <n v="0"/>
    <n v="0"/>
    <n v="0"/>
    <n v="448"/>
    <n v="57"/>
    <n v="649"/>
    <n v="2769"/>
    <n v="0"/>
    <n v="1917"/>
    <n v="124556"/>
    <n v="50602"/>
    <n v="2759.6"/>
    <n v="263"/>
    <n v="18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3"/>
    <n v="8"/>
    <n v="23.1"/>
    <n v="28.9"/>
    <n v="5"/>
    <n v="40.4"/>
    <n v="0"/>
    <n v="0"/>
    <n v="0"/>
    <n v="0"/>
    <n v="0"/>
    <n v="0"/>
    <n v="0"/>
    <n v="0"/>
    <n v="0"/>
    <n v="0"/>
    <n v="0"/>
    <n v="0"/>
    <n v="0"/>
    <n v="0"/>
    <n v="0"/>
    <n v="5.8"/>
    <n v="0"/>
    <n v="0"/>
    <n v="0"/>
    <n v="0.3"/>
    <n v="0"/>
    <n v="4.7"/>
    <n v="-1.4"/>
    <n v="-6.2857142857142856"/>
    <n v="-2.7991071428571432"/>
    <n v="-1.9857142857142855"/>
    <n v="-0.81256850566313488"/>
    <n v="328"/>
    <n v="2.9248878098008699"/>
    <n v="4.7276556299761703"/>
    <n v="6.0349131380379797"/>
    <n v="0"/>
    <n v="4.6562519534753104"/>
    <n v="0"/>
    <n v="0.65"/>
    <n v="2.7"/>
    <n v="1.9"/>
    <n v="0.215"/>
    <n v="0.13500000000000001"/>
    <n v="0.44500000000000001"/>
    <n v="66598.95"/>
    <n v="1.0089999999999999"/>
    <n v="1.72"/>
    <n v="87.037000000000006"/>
    <n v="122.121"/>
    <n v="0"/>
    <n v="472.80999528395449"/>
    <n v="240.07000000000002"/>
    <n v="0"/>
    <n v="0"/>
    <n v="0"/>
    <n v="122.121"/>
    <n v="122.121"/>
    <n v="0"/>
    <n v="0"/>
    <n v="0"/>
    <n v="240.07000000000002"/>
    <n v="0"/>
    <n v="0"/>
    <n v="0"/>
    <n v="-25.323529411764707"/>
    <n v="-4.7647058823529411"/>
    <n v="59"/>
    <n v="-49.147058823529413"/>
    <n v="-56.794117647058826"/>
    <n v="15.909090909090908"/>
    <n v="0"/>
    <n v="0"/>
    <n v="0"/>
    <n v="0"/>
    <n v="0"/>
    <n v="57.2"/>
    <n v="13"/>
    <n v="69.3"/>
    <n v="1327"/>
    <n v="1327"/>
    <n v="2816.8"/>
    <n v="276"/>
    <n v="250.5"/>
    <n v="4524"/>
    <n v="14594"/>
    <n v="589"/>
    <n v="1916"/>
    <n v="0"/>
    <n v="0"/>
    <n v="0"/>
    <n v="0"/>
    <n v="0"/>
    <n v="0"/>
    <n v="0"/>
    <n v="183"/>
    <n v="61"/>
    <n v="0"/>
    <n v="1639"/>
    <n v="6"/>
    <n v="10"/>
    <n v="2940.7999999999997"/>
    <n v="0"/>
    <n v="0"/>
    <n v="0"/>
    <n v="0"/>
    <n v="0"/>
    <n v="0"/>
    <n v="51.400000000000006"/>
    <n v="69.3"/>
    <n v="0"/>
    <n v="0"/>
    <n v="0"/>
    <n v="0"/>
    <n v="0"/>
    <n v="5.8"/>
    <n v="0"/>
    <n v="126.5"/>
    <n v="3067.3"/>
    <n v="46.6"/>
    <n v="0"/>
    <n v="0"/>
    <n v="0"/>
    <n v="0"/>
    <n v="0"/>
    <n v="0"/>
    <n v="0"/>
    <n v="0"/>
    <n v="0"/>
    <n v="0"/>
    <n v="19.395170563434267"/>
    <n v="0"/>
    <n v="0"/>
    <n v="0"/>
    <n v="50602"/>
    <n v="1.1271751628976618"/>
    <n v="0"/>
    <n v="0"/>
    <n v="0"/>
    <n v="0"/>
    <n v="0"/>
    <n v="0"/>
    <n v="1.9701034879264088E-2"/>
    <n v="2.6561901111536987E-2"/>
    <n v="0"/>
    <n v="0"/>
    <n v="0"/>
    <n v="0"/>
    <n v="0"/>
    <n v="2.2230739747029511E-3"/>
    <n v="0"/>
    <n v="0"/>
    <n v="0"/>
    <n v="0"/>
    <n v="0"/>
    <n v="0"/>
    <n v="255958.40959999998"/>
    <n v="0"/>
    <n v="0"/>
    <n v="0"/>
    <n v="0"/>
    <n v="2533216.8831999996"/>
    <n v="0"/>
    <n v="0"/>
    <n v="0"/>
    <n v="0"/>
    <n v="0"/>
    <n v="50602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</r>
  <r>
    <x v="672"/>
    <s v="London"/>
    <x v="2"/>
    <x v="2"/>
    <n v="2140"/>
    <n v="2799"/>
    <n v="0"/>
    <n v="0"/>
    <n v="0"/>
    <n v="0"/>
    <n v="0"/>
    <n v="0"/>
    <n v="0"/>
    <n v="0"/>
    <n v="1"/>
    <n v="0"/>
    <n v="1"/>
    <n v="1"/>
    <n v="1"/>
    <n v="1"/>
    <n v="1"/>
    <n v="495.23"/>
    <n v="310.43099999999998"/>
    <n v="3894"/>
    <n v="837.28700000000003"/>
    <n v="834.84400000000005"/>
    <n v="741.125"/>
    <n v="2448.02"/>
    <n v="0"/>
    <n v="0"/>
    <n v="0"/>
    <n v="2.4430000000000001"/>
    <n v="0.45400000000000001"/>
    <n v="388.03"/>
    <n v="0"/>
    <n v="0"/>
    <n v="0"/>
    <n v="190.24"/>
    <n v="1.4970000000000001"/>
    <n v="173.54"/>
    <n v="1.3879999999999999"/>
    <n v="317"/>
    <n v="0"/>
    <n v="0"/>
    <n v="0"/>
    <n v="0"/>
    <n v="0"/>
    <n v="0"/>
    <n v="2.3460000000000001"/>
    <n v="8.5449999999999999"/>
    <n v="42.133333333333333"/>
    <n v="5.8093666666666666"/>
    <n v="0"/>
    <n v="0"/>
    <n v="0"/>
    <n v="0"/>
    <n v="0"/>
    <n v="0"/>
    <n v="0"/>
    <n v="0"/>
    <n v="0"/>
    <n v="0"/>
    <n v="427"/>
    <n v="77"/>
    <n v="851"/>
    <n v="2764"/>
    <n v="12"/>
    <n v="1696"/>
    <n v="103115"/>
    <n v="38377"/>
    <n v="2690.3"/>
    <n v="255"/>
    <n v="378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3"/>
    <n v="5"/>
    <n v="5.8"/>
    <n v="51.8"/>
    <n v="9"/>
    <n v="40.299999999999997"/>
    <n v="0"/>
    <n v="0"/>
    <n v="0"/>
    <n v="0"/>
    <n v="0"/>
    <n v="0"/>
    <n v="0"/>
    <n v="0"/>
    <n v="0"/>
    <n v="0"/>
    <n v="0"/>
    <n v="0"/>
    <n v="0"/>
    <n v="0"/>
    <n v="0"/>
    <n v="17.3"/>
    <n v="0"/>
    <n v="0"/>
    <n v="0"/>
    <n v="1.5"/>
    <n v="0"/>
    <n v="6.1"/>
    <n v="0"/>
    <n v="-4.8857142857142861"/>
    <n v="-2.1756696428571431"/>
    <n v="-0.78571428571428559"/>
    <n v="-0.32151991231275118"/>
    <n v="277"/>
    <n v="2.7952979882524001"/>
    <n v="4.44568846222929"/>
    <n v="5.6499505383435302"/>
    <n v="0"/>
    <n v="4.3208444941443602"/>
    <n v="0"/>
    <n v="0.67"/>
    <n v="2.6"/>
    <n v="1.7"/>
    <n v="0.20499999999999999"/>
    <n v="0.125"/>
    <n v="0.36899999999999999"/>
    <n v="68409.649999999994"/>
    <n v="1.006"/>
    <n v="1.72"/>
    <n v="80.239999999999995"/>
    <n v="135.68"/>
    <n v="0"/>
    <n v="473.03999613302346"/>
    <n v="333.56000000000029"/>
    <n v="0"/>
    <n v="0"/>
    <n v="0"/>
    <n v="135.68"/>
    <n v="135.68"/>
    <n v="0"/>
    <n v="0"/>
    <n v="0"/>
    <n v="333.56000000000029"/>
    <n v="0"/>
    <n v="0"/>
    <n v="0"/>
    <n v="-32.264705882352942"/>
    <n v="-5.3529411764705879"/>
    <n v="58.575757575757578"/>
    <n v="-51.117647058823529"/>
    <n v="-57.5"/>
    <n v="17.515151515151516"/>
    <n v="0"/>
    <n v="0"/>
    <n v="0"/>
    <n v="0"/>
    <n v="0"/>
    <n v="69.099999999999994"/>
    <n v="14"/>
    <n v="63.399999999999991"/>
    <n v="15004"/>
    <n v="15004"/>
    <n v="2759.4000000000005"/>
    <n v="269"/>
    <n v="442.20000000000005"/>
    <n v="3350"/>
    <n v="10292"/>
    <n v="216632"/>
    <n v="231636"/>
    <n v="0"/>
    <n v="0"/>
    <n v="0"/>
    <n v="0"/>
    <n v="0"/>
    <n v="0"/>
    <n v="0"/>
    <n v="229709"/>
    <n v="39"/>
    <n v="157"/>
    <n v="1449"/>
    <n v="253"/>
    <n v="5"/>
    <n v="3069.1000000000004"/>
    <n v="0"/>
    <n v="0"/>
    <n v="0"/>
    <n v="0"/>
    <n v="0"/>
    <n v="0"/>
    <n v="23.1"/>
    <n v="92.1"/>
    <n v="0"/>
    <n v="0"/>
    <n v="0"/>
    <n v="0"/>
    <n v="0"/>
    <n v="17.3"/>
    <n v="0"/>
    <n v="132.5"/>
    <n v="3201.6000000000004"/>
    <n v="46.6"/>
    <n v="7.5333333333333332"/>
    <n v="3.5202492211838005E-3"/>
    <n v="0"/>
    <n v="0"/>
    <n v="0"/>
    <n v="0"/>
    <n v="0"/>
    <n v="0"/>
    <n v="0"/>
    <n v="0"/>
    <n v="17.933177570093459"/>
    <n v="0"/>
    <n v="0"/>
    <n v="0"/>
    <n v="38377"/>
    <n v="1.4341588785046731"/>
    <n v="0"/>
    <n v="0"/>
    <n v="0"/>
    <n v="0"/>
    <n v="0"/>
    <n v="0"/>
    <n v="1.0794392523364487E-2"/>
    <n v="4.3037383177570089E-2"/>
    <n v="0"/>
    <n v="0"/>
    <n v="0"/>
    <n v="0"/>
    <n v="0"/>
    <n v="8.0841121495327101E-3"/>
    <n v="0"/>
    <n v="0"/>
    <n v="0"/>
    <n v="7.5333333333333332"/>
    <n v="0"/>
    <n v="0"/>
    <n v="246264.584"/>
    <n v="0"/>
    <n v="0"/>
    <n v="0"/>
    <n v="0"/>
    <n v="2562219.7204000005"/>
    <n v="0"/>
    <n v="0"/>
    <n v="0"/>
    <n v="0"/>
    <n v="0"/>
    <n v="38377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73"/>
    <s v="London"/>
    <x v="2"/>
    <x v="2"/>
    <n v="2079"/>
    <n v="2718"/>
    <n v="0"/>
    <n v="0"/>
    <n v="0"/>
    <n v="0"/>
    <n v="0"/>
    <n v="0"/>
    <n v="0"/>
    <n v="0"/>
    <n v="1"/>
    <n v="0"/>
    <n v="1"/>
    <n v="1"/>
    <n v="1"/>
    <n v="1"/>
    <n v="1"/>
    <n v="491.66999999999996"/>
    <n v="283.52499999999998"/>
    <n v="3654"/>
    <n v="1014.783"/>
    <n v="1012.374"/>
    <n v="900.83100000000002"/>
    <n v="3326.08"/>
    <n v="0"/>
    <n v="0"/>
    <n v="0"/>
    <n v="2.4089999999999998"/>
    <n v="0.45800000000000002"/>
    <n v="425.1"/>
    <n v="0"/>
    <n v="0"/>
    <n v="0"/>
    <n v="168.76"/>
    <n v="1.518"/>
    <n v="292.89"/>
    <n v="1.7210000000000001"/>
    <n v="376"/>
    <n v="0"/>
    <n v="0"/>
    <n v="0"/>
    <n v="0"/>
    <n v="0"/>
    <n v="0"/>
    <n v="2.5179999999999998"/>
    <n v="8.7230000000000008"/>
    <n v="42.133333333333333"/>
    <n v="5.8093666666666666"/>
    <n v="0"/>
    <n v="0"/>
    <n v="0"/>
    <n v="0"/>
    <n v="0"/>
    <n v="0"/>
    <n v="0"/>
    <n v="0"/>
    <n v="0"/>
    <n v="0"/>
    <n v="433"/>
    <n v="53"/>
    <n v="965"/>
    <n v="3184"/>
    <n v="0"/>
    <n v="1679"/>
    <n v="119796"/>
    <n v="33772"/>
    <n v="3305.1"/>
    <n v="311"/>
    <n v="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"/>
    <n v="1"/>
    <n v="5.8"/>
    <n v="17.3"/>
    <n v="3"/>
    <n v="1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.5"/>
    <n v="-3.9857142857142858"/>
    <n v="-1.7748883928571431"/>
    <n v="-2.2857142857142856"/>
    <n v="-0.93533065400073079"/>
    <n v="263"/>
    <n v="2.7901329215751902"/>
    <n v="4.4814762603619398"/>
    <n v="5.51064857424217"/>
    <n v="0"/>
    <n v="4.3306805531355703"/>
    <n v="0"/>
    <n v="0.67500000000000004"/>
    <n v="2.6"/>
    <n v="1.7"/>
    <n v="0.2"/>
    <n v="0.125"/>
    <n v="0.36699999999999999"/>
    <n v="70443.429999999993"/>
    <n v="1.0089999999999999"/>
    <n v="1.73"/>
    <n v="70.346000000000004"/>
    <n v="120.77500000000001"/>
    <n v="0"/>
    <n v="493.74999902959809"/>
    <n v="419.0800000000001"/>
    <n v="0"/>
    <n v="0"/>
    <n v="0"/>
    <n v="120.77500000000001"/>
    <n v="120.77500000000001"/>
    <n v="0"/>
    <n v="0"/>
    <n v="0"/>
    <n v="419.0800000000001"/>
    <n v="0"/>
    <n v="0"/>
    <n v="0"/>
    <n v="-32.676470588235297"/>
    <n v="-4.5882352941176467"/>
    <n v="60.787878787878789"/>
    <n v="-50.794117647058826"/>
    <n v="-56.852941176470587"/>
    <n v="17.454545454545453"/>
    <n v="0"/>
    <n v="0"/>
    <n v="0"/>
    <n v="0"/>
    <n v="0"/>
    <n v="19"/>
    <n v="4"/>
    <n v="23.1"/>
    <n v="16224"/>
    <n v="16224"/>
    <n v="3324.1"/>
    <n v="315"/>
    <n v="449.1"/>
    <n v="3834"/>
    <n v="11767"/>
    <n v="77063"/>
    <n v="93287"/>
    <n v="0"/>
    <n v="0"/>
    <n v="0"/>
    <n v="0"/>
    <n v="0"/>
    <n v="0"/>
    <n v="0"/>
    <n v="90724"/>
    <n v="36"/>
    <n v="1"/>
    <n v="1703"/>
    <n v="808"/>
    <n v="7"/>
    <n v="3731.1"/>
    <n v="0"/>
    <n v="0"/>
    <n v="0"/>
    <n v="0"/>
    <n v="0"/>
    <n v="0"/>
    <n v="7.5"/>
    <n v="34.6"/>
    <n v="0"/>
    <n v="0"/>
    <n v="0"/>
    <n v="0"/>
    <n v="0"/>
    <n v="0"/>
    <n v="0"/>
    <n v="42.1"/>
    <n v="3773.2"/>
    <n v="46.6"/>
    <n v="0"/>
    <n v="0"/>
    <n v="0"/>
    <n v="0"/>
    <n v="0"/>
    <n v="0"/>
    <n v="0"/>
    <n v="0"/>
    <n v="0"/>
    <n v="0"/>
    <n v="16.244348244348245"/>
    <n v="0"/>
    <n v="0"/>
    <n v="0"/>
    <n v="33772"/>
    <n v="1.7946608946608946"/>
    <n v="0"/>
    <n v="0"/>
    <n v="0"/>
    <n v="0"/>
    <n v="0"/>
    <n v="0"/>
    <n v="3.6075036075036075E-3"/>
    <n v="1.6642616642616643E-2"/>
    <n v="0"/>
    <n v="0"/>
    <n v="0"/>
    <n v="0"/>
    <n v="0"/>
    <n v="0"/>
    <n v="0"/>
    <n v="0"/>
    <n v="0"/>
    <n v="0"/>
    <n v="0"/>
    <n v="0"/>
    <n v="262467.96059999999"/>
    <n v="0"/>
    <n v="0"/>
    <n v="0"/>
    <n v="0"/>
    <n v="3777268.6313999998"/>
    <n v="0"/>
    <n v="0"/>
    <n v="0"/>
    <n v="0"/>
    <n v="0"/>
    <n v="33772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</r>
  <r>
    <x v="674"/>
    <s v="London"/>
    <x v="2"/>
    <x v="2"/>
    <n v="2477"/>
    <n v="3204"/>
    <n v="0"/>
    <n v="0"/>
    <n v="0"/>
    <n v="0"/>
    <n v="0"/>
    <n v="0"/>
    <n v="0"/>
    <n v="0"/>
    <n v="1"/>
    <n v="0"/>
    <n v="1"/>
    <n v="1"/>
    <n v="1"/>
    <n v="1"/>
    <n v="1"/>
    <n v="496.03"/>
    <n v="295.40300000000002"/>
    <n v="3845"/>
    <n v="1091.607"/>
    <n v="1088.8599999999999"/>
    <n v="974.02599999999995"/>
    <n v="3453.65"/>
    <n v="0"/>
    <n v="0"/>
    <n v="0"/>
    <n v="2.7469999999999999"/>
    <n v="0.48399999999999999"/>
    <n v="431.69"/>
    <n v="0"/>
    <n v="0"/>
    <n v="0"/>
    <n v="266.33"/>
    <n v="1.732"/>
    <n v="258.54000000000002"/>
    <n v="1.476"/>
    <n v="396"/>
    <n v="1"/>
    <n v="0"/>
    <n v="0"/>
    <n v="0"/>
    <n v="0"/>
    <n v="0"/>
    <n v="2.4089999999999998"/>
    <n v="9.2639999999999993"/>
    <n v="42.133333333333333"/>
    <n v="5.8093666666666666"/>
    <n v="0"/>
    <n v="0"/>
    <n v="0"/>
    <n v="0"/>
    <n v="0"/>
    <n v="0"/>
    <n v="0"/>
    <n v="0"/>
    <n v="0"/>
    <n v="0"/>
    <n v="474"/>
    <n v="57"/>
    <n v="1046"/>
    <n v="3435"/>
    <n v="22"/>
    <n v="1714"/>
    <n v="140719"/>
    <n v="35189"/>
    <n v="3482.1"/>
    <n v="327"/>
    <n v="47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"/>
    <n v="2"/>
    <n v="11.5"/>
    <n v="5.8"/>
    <n v="1"/>
    <n v="1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"/>
    <n v="1"/>
    <n v="-4.8857142857142861"/>
    <n v="-2.1756696428571431"/>
    <n v="-2.2857142857142856"/>
    <n v="-0.93533065400073079"/>
    <n v="297"/>
    <n v="2.7962066753096"/>
    <n v="4.3804094100992703"/>
    <n v="5.6258118645161597"/>
    <n v="0"/>
    <n v="4.2644364484775403"/>
    <n v="0"/>
    <n v="0.66700000000000004"/>
    <n v="2.6"/>
    <n v="1.7"/>
    <n v="0.20300000000000001"/>
    <n v="0.129"/>
    <n v="0.38900000000000001"/>
    <n v="74222.48"/>
    <n v="1.01"/>
    <n v="1.74"/>
    <n v="71.507000000000005"/>
    <n v="134.32"/>
    <n v="0"/>
    <n v="485.62999110212496"/>
    <n v="470.96999392589549"/>
    <n v="0"/>
    <n v="0"/>
    <n v="0"/>
    <n v="134.32"/>
    <n v="134.32"/>
    <n v="0"/>
    <n v="0"/>
    <n v="0"/>
    <n v="470.96999392589549"/>
    <n v="0"/>
    <n v="0"/>
    <n v="0"/>
    <n v="-35.588235294117645"/>
    <n v="-4.2352941176470589"/>
    <n v="36.969696969696969"/>
    <n v="-51.352941176470587"/>
    <n v="-56.588235294117645"/>
    <n v="18.151515151515152"/>
    <n v="0"/>
    <n v="0"/>
    <n v="0"/>
    <n v="0"/>
    <n v="0"/>
    <n v="12.7"/>
    <n v="3"/>
    <n v="22.4"/>
    <n v="20056"/>
    <n v="20056"/>
    <n v="3494.8"/>
    <n v="330"/>
    <n v="493.2"/>
    <n v="4486"/>
    <n v="13747"/>
    <n v="163109"/>
    <n v="183165"/>
    <n v="0"/>
    <n v="0"/>
    <n v="0"/>
    <n v="0"/>
    <n v="0"/>
    <n v="0"/>
    <n v="0"/>
    <n v="180128"/>
    <n v="40"/>
    <n v="0"/>
    <n v="2067"/>
    <n v="899"/>
    <n v="5"/>
    <n v="3952.9"/>
    <n v="0"/>
    <n v="0"/>
    <n v="0"/>
    <n v="0"/>
    <n v="0"/>
    <n v="0"/>
    <n v="18.399999999999999"/>
    <n v="16.7"/>
    <n v="0"/>
    <n v="0"/>
    <n v="0"/>
    <n v="0"/>
    <n v="0"/>
    <n v="0"/>
    <n v="0"/>
    <n v="35.099999999999994"/>
    <n v="3988"/>
    <n v="46.6"/>
    <n v="17.533333333333331"/>
    <n v="7.0784551204413938E-3"/>
    <n v="0"/>
    <n v="0"/>
    <n v="0"/>
    <n v="0"/>
    <n v="0"/>
    <n v="0"/>
    <n v="0"/>
    <n v="14.206297941057731"/>
    <n v="0"/>
    <n v="0"/>
    <n v="0"/>
    <n v="35189"/>
    <n v="0"/>
    <n v="1.5958417440452159"/>
    <n v="0"/>
    <n v="0"/>
    <n v="0"/>
    <n v="0"/>
    <n v="0"/>
    <n v="0"/>
    <n v="7.4283407347597898E-3"/>
    <n v="6.7420266451352438E-3"/>
    <n v="0"/>
    <n v="0"/>
    <n v="0"/>
    <n v="0"/>
    <n v="0"/>
    <n v="0"/>
    <n v="0"/>
    <n v="0"/>
    <n v="0"/>
    <n v="17.533333333333331"/>
    <n v="0"/>
    <n v="0"/>
    <n v="282660.02030000003"/>
    <n v="0"/>
    <n v="0"/>
    <n v="0"/>
    <n v="0"/>
    <n v="4304154.6940000001"/>
    <n v="0"/>
    <n v="0"/>
    <n v="0"/>
    <n v="0"/>
    <n v="0"/>
    <n v="35189"/>
    <n v="0"/>
    <n v="0"/>
    <n v="0"/>
    <n v="0"/>
    <n v="0"/>
    <n v="0"/>
    <n v="0"/>
    <n v="0"/>
    <n v="0"/>
    <n v="0"/>
    <n v="0"/>
    <n v="0"/>
    <n v="90"/>
    <n v="0"/>
    <n v="0"/>
    <n v="0"/>
    <n v="0"/>
    <n v="0"/>
    <n v="0"/>
  </r>
  <r>
    <x v="675"/>
    <s v="London"/>
    <x v="2"/>
    <x v="2"/>
    <n v="3328"/>
    <n v="4173"/>
    <n v="0"/>
    <n v="0"/>
    <n v="0"/>
    <n v="0"/>
    <n v="0"/>
    <n v="0"/>
    <n v="0"/>
    <n v="0"/>
    <n v="1"/>
    <n v="0"/>
    <n v="1"/>
    <n v="1"/>
    <n v="1"/>
    <n v="1"/>
    <n v="1"/>
    <n v="860.57999999999993"/>
    <n v="447.77300000000002"/>
    <n v="5605"/>
    <n v="1124.3119999999999"/>
    <n v="1121.8109999999999"/>
    <n v="1008.566"/>
    <n v="3697.37"/>
    <n v="0"/>
    <n v="0"/>
    <n v="0"/>
    <n v="2.5009999999999999"/>
    <n v="0.53"/>
    <n v="457.71"/>
    <n v="0"/>
    <n v="0"/>
    <n v="0"/>
    <n v="312.58"/>
    <n v="2.2029999999999998"/>
    <n v="227.83"/>
    <n v="1.5249999999999999"/>
    <n v="403"/>
    <n v="1"/>
    <n v="0"/>
    <n v="0"/>
    <n v="0"/>
    <n v="0"/>
    <n v="0"/>
    <n v="2.452"/>
    <n v="10.94"/>
    <n v="42.133333333333333"/>
    <n v="5.8093666666666666"/>
    <n v="0"/>
    <n v="0"/>
    <n v="0"/>
    <n v="0"/>
    <n v="0"/>
    <n v="0"/>
    <n v="0"/>
    <n v="0"/>
    <n v="0"/>
    <n v="0"/>
    <n v="545"/>
    <n v="87"/>
    <n v="1806"/>
    <n v="5838"/>
    <n v="14"/>
    <n v="2582"/>
    <n v="190140"/>
    <n v="39113"/>
    <n v="5791.8"/>
    <n v="537"/>
    <n v="69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6.1"/>
    <n v="0.7"/>
    <n v="-4.8857142857142861"/>
    <n v="-2.1756696428571431"/>
    <n v="-2.2857142857142856"/>
    <n v="-0.93533065400073079"/>
    <n v="298"/>
    <n v="3.2870913726750701"/>
    <n v="4.9514474925032204"/>
    <n v="6.1312857761005404"/>
    <n v="0"/>
    <n v="4.7828414110620203"/>
    <n v="0"/>
    <n v="0.61899999999999999"/>
    <n v="3"/>
    <n v="2.2000000000000002"/>
    <n v="0.22800000000000001"/>
    <n v="0.153"/>
    <n v="0.502"/>
    <n v="73859.649999999994"/>
    <n v="1.07"/>
    <n v="1.83"/>
    <n v="99.17"/>
    <n v="193.29499999999999"/>
    <n v="0"/>
    <n v="571.61999041906347"/>
    <n v="522.15993733429752"/>
    <n v="0"/>
    <n v="0"/>
    <n v="0"/>
    <n v="193.29499999999999"/>
    <n v="193.29499999999999"/>
    <n v="0"/>
    <n v="0"/>
    <n v="0"/>
    <n v="522.15993733429752"/>
    <n v="0"/>
    <n v="0"/>
    <n v="0"/>
    <n v="-37.382352941176471"/>
    <n v="-0.61764705882352944"/>
    <n v="69.181818181818187"/>
    <n v="-47.205882352941174"/>
    <n v="-54.617647058823529"/>
    <n v="16.242424242424242"/>
    <n v="0"/>
    <n v="0"/>
    <n v="0"/>
    <n v="0"/>
    <n v="0"/>
    <n v="2.9"/>
    <n v="1"/>
    <n v="11.5"/>
    <n v="27212"/>
    <n v="27213"/>
    <n v="5794.7"/>
    <n v="538"/>
    <n v="702.4"/>
    <n v="5639"/>
    <n v="16897"/>
    <n v="277943"/>
    <n v="305156"/>
    <n v="0.29049255676534042"/>
    <n v="0"/>
    <n v="0"/>
    <n v="0.29049255676534042"/>
    <n v="1"/>
    <n v="0"/>
    <n v="0"/>
    <n v="1035"/>
    <n v="33"/>
    <n v="108"/>
    <n v="2511"/>
    <n v="301441"/>
    <n v="7"/>
    <n v="6482.7"/>
    <n v="0"/>
    <n v="0"/>
    <n v="0"/>
    <n v="0"/>
    <n v="0"/>
    <n v="0"/>
    <n v="2.9"/>
    <n v="0"/>
    <n v="0"/>
    <n v="0"/>
    <n v="0"/>
    <n v="0"/>
    <n v="0"/>
    <n v="11.5"/>
    <n v="0"/>
    <n v="14.4"/>
    <n v="6497.0999999999995"/>
    <n v="46.6"/>
    <n v="9.5333333333333332"/>
    <n v="2.8645833333333331E-3"/>
    <n v="0"/>
    <n v="0"/>
    <n v="0"/>
    <n v="0"/>
    <n v="0"/>
    <n v="0"/>
    <n v="0"/>
    <n v="11.752704326923077"/>
    <n v="0"/>
    <n v="0"/>
    <n v="0"/>
    <n v="39113"/>
    <n v="0"/>
    <n v="1.9479266826923076"/>
    <n v="0"/>
    <n v="0"/>
    <n v="0"/>
    <n v="0"/>
    <n v="0"/>
    <n v="0"/>
    <n v="8.7139423076923071E-4"/>
    <n v="0"/>
    <n v="0"/>
    <n v="0"/>
    <n v="0"/>
    <n v="0"/>
    <n v="0"/>
    <n v="3.455528846153846E-3"/>
    <n v="0"/>
    <n v="0"/>
    <n v="0"/>
    <n v="9.5333333333333332"/>
    <n v="0"/>
    <n v="0"/>
    <n v="642889.35899999994"/>
    <n v="0"/>
    <n v="0"/>
    <n v="0"/>
    <n v="0"/>
    <n v="7272364.1696999995"/>
    <n v="0"/>
    <n v="0"/>
    <n v="0"/>
    <n v="0"/>
    <n v="0"/>
    <n v="39113"/>
    <n v="0"/>
    <n v="0"/>
    <n v="0"/>
    <n v="0"/>
    <n v="0"/>
    <n v="0"/>
    <n v="0"/>
    <n v="0"/>
    <n v="0"/>
    <n v="0"/>
    <n v="0"/>
    <n v="0"/>
    <n v="75"/>
    <n v="0"/>
    <n v="0"/>
    <n v="0"/>
    <n v="0"/>
    <n v="0"/>
    <n v="0"/>
  </r>
  <r>
    <x v="676"/>
    <s v="London"/>
    <x v="2"/>
    <x v="2"/>
    <n v="4827"/>
    <n v="6027"/>
    <n v="0"/>
    <n v="0"/>
    <n v="0"/>
    <n v="0"/>
    <n v="0"/>
    <n v="0"/>
    <n v="0"/>
    <n v="0"/>
    <n v="1"/>
    <n v="0"/>
    <n v="1"/>
    <n v="1"/>
    <n v="1"/>
    <n v="1"/>
    <n v="1"/>
    <n v="874.92000000000007"/>
    <n v="464.64400000000001"/>
    <n v="5593"/>
    <n v="1076.394"/>
    <n v="1073.662"/>
    <n v="972.57399999999996"/>
    <n v="3696.97"/>
    <n v="0"/>
    <n v="0"/>
    <n v="0"/>
    <n v="2.7320000000000002"/>
    <n v="0.51500000000000001"/>
    <n v="451.55"/>
    <n v="0"/>
    <n v="0"/>
    <n v="0"/>
    <n v="479.28"/>
    <n v="2.9609999999999999"/>
    <n v="302.14"/>
    <n v="1.91"/>
    <n v="448"/>
    <n v="0"/>
    <n v="0"/>
    <n v="0"/>
    <n v="0"/>
    <n v="0"/>
    <n v="0"/>
    <n v="3.0840000000000001"/>
    <n v="13.89"/>
    <n v="42.133333333333333"/>
    <n v="5.8093666666666666"/>
    <n v="0"/>
    <n v="0"/>
    <n v="0"/>
    <n v="0"/>
    <n v="0"/>
    <n v="0"/>
    <n v="0"/>
    <n v="0"/>
    <n v="0"/>
    <n v="0"/>
    <n v="671"/>
    <n v="94"/>
    <n v="1814"/>
    <n v="9903"/>
    <n v="29"/>
    <n v="4072"/>
    <n v="293235"/>
    <n v="50060"/>
    <n v="9797.6"/>
    <n v="899"/>
    <n v="1088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"/>
    <n v="-0.1"/>
    <n v="-3.5857142857142854"/>
    <n v="-1.596763392857143"/>
    <n v="-2.2857142857142856"/>
    <n v="-0.93533065400073079"/>
    <n v="218"/>
    <n v="3.3757140211150198"/>
    <n v="4.4252319468797499"/>
    <n v="6.1729872339604297"/>
    <n v="0"/>
    <n v="4.6322635309359903"/>
    <n v="0"/>
    <n v="0.60699999999999998"/>
    <n v="3"/>
    <n v="2.5"/>
    <n v="0.23899999999999999"/>
    <n v="0.154"/>
    <n v="0.61699999999999999"/>
    <n v="80547.649999999994"/>
    <n v="1.145"/>
    <n v="1.89"/>
    <n v="152.1"/>
    <n v="171.732"/>
    <n v="0"/>
    <n v="819.97997372599127"/>
    <n v="502.6299999999996"/>
    <n v="0"/>
    <n v="0"/>
    <n v="0"/>
    <n v="171.732"/>
    <n v="171.732"/>
    <n v="0"/>
    <n v="0"/>
    <n v="0"/>
    <n v="502.6299999999996"/>
    <n v="0"/>
    <n v="0"/>
    <n v="0"/>
    <n v="-40.911764705882355"/>
    <n v="-2.4705882352941178"/>
    <n v="75.970588235294116"/>
    <n v="-37"/>
    <n v="-22.484848484848484"/>
    <n v="5.7272727272727275"/>
    <n v="0"/>
    <n v="0"/>
    <n v="0"/>
    <n v="0"/>
    <n v="0"/>
    <n v="0"/>
    <n v="0"/>
    <n v="11.5"/>
    <n v="2735"/>
    <n v="2735"/>
    <n v="9797.6"/>
    <n v="899"/>
    <n v="1099.7"/>
    <n v="9179"/>
    <n v="28073"/>
    <n v="1586"/>
    <n v="4321"/>
    <n v="0.40534391350284382"/>
    <n v="0"/>
    <n v="0"/>
    <n v="0.40534391350284382"/>
    <n v="0"/>
    <n v="1"/>
    <n v="0"/>
    <n v="347"/>
    <n v="33"/>
    <n v="0"/>
    <n v="3578"/>
    <n v="314"/>
    <n v="10"/>
    <n v="10885.800000000001"/>
    <n v="0"/>
    <n v="0"/>
    <n v="0"/>
    <n v="0"/>
    <n v="0"/>
    <n v="0"/>
    <n v="0"/>
    <n v="11.5"/>
    <n v="0"/>
    <n v="0"/>
    <n v="0"/>
    <n v="0"/>
    <n v="0"/>
    <n v="0"/>
    <n v="0"/>
    <n v="11.5"/>
    <n v="10897.300000000001"/>
    <n v="46.6"/>
    <n v="24.533333333333331"/>
    <n v="5.0825219252814031E-3"/>
    <n v="0"/>
    <n v="0"/>
    <n v="0"/>
    <n v="0"/>
    <n v="0"/>
    <n v="0"/>
    <n v="0"/>
    <n v="10.370830743733167"/>
    <n v="0"/>
    <n v="0"/>
    <n v="0"/>
    <n v="50060"/>
    <n v="0"/>
    <n v="2.2551895587321318"/>
    <n v="0"/>
    <n v="0"/>
    <n v="0"/>
    <n v="0"/>
    <n v="0"/>
    <n v="0"/>
    <n v="0"/>
    <n v="2.3824321524756578E-3"/>
    <n v="0"/>
    <n v="0"/>
    <n v="0"/>
    <n v="0"/>
    <n v="0"/>
    <n v="0"/>
    <n v="0"/>
    <n v="0"/>
    <n v="0"/>
    <n v="24.533333333333331"/>
    <n v="0"/>
    <n v="0"/>
    <n v="1655730.1800000002"/>
    <n v="0"/>
    <n v="0"/>
    <n v="0"/>
    <n v="0"/>
    <n v="11687669.799600001"/>
    <n v="0"/>
    <n v="0"/>
    <n v="0"/>
    <n v="0"/>
    <n v="0"/>
    <n v="50060"/>
    <n v="0"/>
    <n v="0"/>
    <n v="0"/>
    <n v="0"/>
    <n v="0"/>
    <n v="0"/>
    <n v="0"/>
    <n v="0"/>
    <n v="0"/>
    <n v="0"/>
    <n v="0"/>
    <n v="0"/>
    <n v="110"/>
    <n v="0"/>
    <n v="0"/>
    <n v="0"/>
    <n v="0"/>
    <n v="0"/>
    <n v="0"/>
  </r>
  <r>
    <x v="677"/>
    <s v="London"/>
    <x v="2"/>
    <x v="2"/>
    <n v="3208"/>
    <n v="4648"/>
    <n v="0"/>
    <n v="0"/>
    <n v="0"/>
    <n v="0"/>
    <n v="0"/>
    <n v="0"/>
    <n v="0"/>
    <n v="0"/>
    <n v="1"/>
    <n v="0"/>
    <n v="0"/>
    <n v="1"/>
    <n v="1"/>
    <n v="1"/>
    <n v="1"/>
    <n v="830.81"/>
    <n v="454.20499999999998"/>
    <n v="5669"/>
    <n v="1094.558"/>
    <n v="1091.241"/>
    <n v="982.49099999999999"/>
    <n v="3697.49"/>
    <n v="0"/>
    <n v="0"/>
    <n v="0"/>
    <n v="3.3170000000000002"/>
    <n v="0.58599999999999997"/>
    <n v="512.98"/>
    <n v="0"/>
    <n v="0"/>
    <n v="0"/>
    <n v="268.22000000000003"/>
    <n v="1.8320000000000001"/>
    <n v="212.75"/>
    <n v="1.135"/>
    <n v="448"/>
    <n v="0"/>
    <n v="0"/>
    <n v="0"/>
    <n v="0"/>
    <n v="0"/>
    <n v="0"/>
    <n v="3.786"/>
    <n v="10.004"/>
    <n v="42.133333333333333"/>
    <n v="5.8093666666666666"/>
    <n v="0"/>
    <n v="0"/>
    <n v="0"/>
    <n v="0"/>
    <n v="0"/>
    <n v="0"/>
    <n v="0"/>
    <n v="0"/>
    <n v="0"/>
    <n v="0"/>
    <n v="711"/>
    <n v="118"/>
    <n v="1792"/>
    <n v="8139"/>
    <n v="122"/>
    <n v="2315"/>
    <n v="210171"/>
    <n v="33192"/>
    <n v="8568.7000000000007"/>
    <n v="784"/>
    <n v="118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"/>
    <n v="1.1000000000000001"/>
    <n v="-3.9000000000000021"/>
    <n v="-2.1889391447368438"/>
    <n v="-0.14285714285714285"/>
    <n v="-3.6536353671903546E-3"/>
    <n v="359"/>
    <n v="3.2149159413377801"/>
    <n v="4.3516459311950202"/>
    <n v="5.7773405516775096"/>
    <n v="0"/>
    <n v="4.2809223784498602"/>
    <n v="0"/>
    <n v="0.63"/>
    <n v="2.8"/>
    <n v="2.4"/>
    <n v="0.23"/>
    <n v="0.14000000000000001"/>
    <n v="0.54200000000000004"/>
    <n v="70484.87"/>
    <n v="1.0509999999999999"/>
    <n v="1.7"/>
    <n v="159.73400000000001"/>
    <n v="115.027"/>
    <n v="0"/>
    <n v="794.93998439627148"/>
    <n v="247.79999999999998"/>
    <n v="0"/>
    <n v="0"/>
    <n v="0"/>
    <n v="115.027"/>
    <n v="115.027"/>
    <n v="0"/>
    <n v="0"/>
    <n v="0"/>
    <n v="247.79999999999998"/>
    <n v="0"/>
    <n v="0"/>
    <n v="0"/>
    <n v="-39.323529411764703"/>
    <n v="-5.7352941176470589"/>
    <n v="87.818181818181813"/>
    <n v="-36.5"/>
    <n v="-20.363636363636363"/>
    <n v="4.2121212121212119"/>
    <n v="0"/>
    <n v="0"/>
    <n v="0"/>
    <n v="0"/>
    <n v="0"/>
    <n v="0"/>
    <n v="0"/>
    <n v="8.1"/>
    <n v="2334"/>
    <n v="2334"/>
    <n v="8568.7000000000007"/>
    <n v="784"/>
    <n v="1189.5999999999999"/>
    <n v="7259"/>
    <n v="21929"/>
    <n v="1372"/>
    <n v="3706"/>
    <n v="0.30416352973181582"/>
    <n v="0"/>
    <n v="0"/>
    <n v="0.30416352973181582"/>
    <n v="0"/>
    <n v="0"/>
    <n v="1"/>
    <n v="362"/>
    <n v="34"/>
    <n v="0"/>
    <n v="2948"/>
    <n v="338"/>
    <n v="0"/>
    <n v="9750.2000000000007"/>
    <n v="0"/>
    <n v="0"/>
    <n v="0"/>
    <n v="0"/>
    <n v="0"/>
    <n v="0"/>
    <n v="0"/>
    <n v="0"/>
    <n v="8.1"/>
    <n v="0"/>
    <n v="0"/>
    <n v="0"/>
    <n v="0"/>
    <n v="0"/>
    <n v="0"/>
    <n v="8.1"/>
    <n v="9758.3000000000011"/>
    <n v="46.6"/>
    <n v="117.53333333333333"/>
    <n v="3.6637572734829593E-2"/>
    <n v="0"/>
    <n v="0"/>
    <n v="0"/>
    <n v="0"/>
    <n v="0"/>
    <n v="0"/>
    <n v="0"/>
    <n v="10.346633416458852"/>
    <n v="0"/>
    <n v="0"/>
    <n v="0"/>
    <n v="33192"/>
    <n v="0"/>
    <n v="3.0393391521197008"/>
    <n v="0"/>
    <n v="0"/>
    <n v="0"/>
    <n v="0"/>
    <n v="0"/>
    <n v="0"/>
    <n v="0"/>
    <n v="0"/>
    <n v="2.5249376558603492E-3"/>
    <n v="0"/>
    <n v="0"/>
    <n v="0"/>
    <n v="0"/>
    <n v="0"/>
    <n v="0"/>
    <n v="0"/>
    <n v="0"/>
    <n v="117.53333333333333"/>
    <n v="0"/>
    <n v="0"/>
    <n v="1557438.4468000003"/>
    <n v="0"/>
    <n v="0"/>
    <n v="0"/>
    <n v="0"/>
    <n v="10639817.998200001"/>
    <n v="0"/>
    <n v="0"/>
    <n v="0"/>
    <n v="0"/>
    <n v="0"/>
    <n v="33192"/>
    <n v="0"/>
    <n v="0"/>
    <n v="0"/>
    <n v="0"/>
    <n v="0"/>
    <n v="0"/>
    <n v="0"/>
    <n v="0"/>
    <n v="0"/>
    <n v="0"/>
    <n v="0"/>
    <n v="0"/>
    <n v="140"/>
    <n v="0"/>
    <n v="0"/>
    <n v="0"/>
    <n v="0"/>
    <n v="0"/>
    <n v="0"/>
  </r>
  <r>
    <x v="678"/>
    <s v="London"/>
    <x v="2"/>
    <x v="2"/>
    <n v="2030"/>
    <n v="2917"/>
    <n v="0"/>
    <n v="0"/>
    <n v="0"/>
    <n v="0"/>
    <n v="0"/>
    <n v="0"/>
    <n v="0"/>
    <n v="0"/>
    <n v="1"/>
    <n v="0"/>
    <n v="0"/>
    <n v="1"/>
    <n v="1"/>
    <n v="1"/>
    <n v="1"/>
    <n v="865.28"/>
    <n v="422.51100000000002"/>
    <n v="5204"/>
    <n v="1191.153"/>
    <n v="1188.2190000000001"/>
    <n v="1060.2349999999999"/>
    <n v="3801.81"/>
    <n v="0"/>
    <n v="0"/>
    <n v="0"/>
    <n v="2.9340000000000002"/>
    <n v="0.57799999999999996"/>
    <n v="526.87"/>
    <n v="0"/>
    <n v="0"/>
    <n v="0"/>
    <n v="199.61"/>
    <n v="1.5640000000000001"/>
    <n v="215.01"/>
    <n v="1.7010000000000001"/>
    <n v="359"/>
    <n v="0"/>
    <n v="0"/>
    <n v="0"/>
    <n v="0"/>
    <n v="0"/>
    <n v="0"/>
    <n v="2.7109999999999999"/>
    <n v="8.8000000000000007"/>
    <n v="42.133333333333333"/>
    <n v="5.8093666666666666"/>
    <n v="0"/>
    <n v="0"/>
    <n v="0"/>
    <n v="0"/>
    <n v="0"/>
    <n v="0"/>
    <n v="0"/>
    <n v="0"/>
    <n v="0"/>
    <n v="0"/>
    <n v="466"/>
    <n v="53"/>
    <n v="1283"/>
    <n v="4208"/>
    <n v="30"/>
    <n v="1500"/>
    <n v="119229"/>
    <n v="20944"/>
    <n v="4382.3999999999996"/>
    <n v="410"/>
    <n v="86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6"/>
    <n v="2.9"/>
    <n v="-2.4000000000000021"/>
    <n v="-1.3470394736842122"/>
    <n v="-0.14285714285714285"/>
    <n v="-3.6536353671903546E-3"/>
    <n v="359"/>
    <n v="2.9135931132950499"/>
    <n v="4.7819287405501498"/>
    <n v="5.57904842589104"/>
    <n v="0"/>
    <n v="4.5035746458896302"/>
    <n v="0"/>
    <n v="0.70199999999999996"/>
    <n v="2.6"/>
    <n v="1.7"/>
    <n v="0.188"/>
    <n v="0.11"/>
    <n v="0.4"/>
    <n v="63918.61"/>
    <n v="1.012"/>
    <n v="1.73"/>
    <n v="150.03"/>
    <n v="39.478999999999999"/>
    <n v="0"/>
    <n v="793.2799965453595"/>
    <n v="124.62999999999998"/>
    <n v="0"/>
    <n v="0"/>
    <n v="0"/>
    <n v="39.478999999999999"/>
    <n v="39.478999999999999"/>
    <n v="0"/>
    <n v="0"/>
    <n v="0"/>
    <n v="124.62999999999998"/>
    <n v="0"/>
    <n v="0"/>
    <n v="0"/>
    <n v="-32.352941176470587"/>
    <n v="-1.6470588235294117"/>
    <n v="99.878787878787875"/>
    <n v="-45.794117647058826"/>
    <n v="-48.676470588235297"/>
    <n v="14.606060606060606"/>
    <n v="0"/>
    <n v="0"/>
    <n v="0"/>
    <n v="0"/>
    <n v="0"/>
    <n v="0"/>
    <n v="0"/>
    <n v="0"/>
    <n v="1715"/>
    <n v="1715"/>
    <n v="4382.3999999999996"/>
    <n v="410"/>
    <n v="867.2"/>
    <n v="4169"/>
    <n v="12575"/>
    <n v="1317"/>
    <n v="3032"/>
    <n v="0"/>
    <n v="0"/>
    <n v="0"/>
    <n v="0"/>
    <n v="0"/>
    <n v="0"/>
    <n v="0"/>
    <n v="474"/>
    <n v="30"/>
    <n v="1"/>
    <n v="2366"/>
    <n v="120"/>
    <n v="10"/>
    <n v="5249.5999999999995"/>
    <n v="0"/>
    <n v="0"/>
    <n v="0"/>
    <n v="0"/>
    <n v="0"/>
    <n v="0"/>
    <n v="0"/>
    <n v="0"/>
    <n v="0"/>
    <n v="0"/>
    <n v="0"/>
    <n v="0"/>
    <n v="0"/>
    <n v="0"/>
    <n v="0"/>
    <n v="0"/>
    <n v="5249.5999999999995"/>
    <n v="46.6"/>
    <n v="25.533333333333331"/>
    <n v="1.2577996715927749E-2"/>
    <n v="0"/>
    <n v="0"/>
    <n v="0"/>
    <n v="0"/>
    <n v="0"/>
    <n v="0"/>
    <n v="0"/>
    <n v="10.317241379310344"/>
    <n v="0"/>
    <n v="0"/>
    <n v="0"/>
    <n v="20944"/>
    <n v="0"/>
    <n v="2.5860098522167485"/>
    <n v="0"/>
    <n v="0"/>
    <n v="0"/>
    <n v="0"/>
    <n v="0"/>
    <n v="0"/>
    <n v="0"/>
    <n v="0"/>
    <n v="0"/>
    <n v="0"/>
    <n v="0"/>
    <n v="0"/>
    <n v="0"/>
    <n v="0"/>
    <n v="0"/>
    <n v="0"/>
    <n v="0"/>
    <n v="25.533333333333331"/>
    <n v="0"/>
    <n v="0"/>
    <n v="787597.4879999999"/>
    <n v="0"/>
    <n v="0"/>
    <n v="0"/>
    <n v="0"/>
    <n v="6237674.4623999996"/>
    <n v="0"/>
    <n v="0"/>
    <n v="0"/>
    <n v="0"/>
    <n v="0"/>
    <n v="20944"/>
    <n v="0"/>
    <n v="0"/>
    <n v="0"/>
    <n v="0"/>
    <n v="0"/>
    <n v="0"/>
    <n v="0"/>
    <n v="0"/>
    <n v="0"/>
    <n v="0"/>
    <n v="0"/>
    <n v="0"/>
    <n v="115"/>
    <n v="0"/>
    <n v="0"/>
    <n v="0"/>
    <n v="0"/>
    <n v="0"/>
    <n v="0"/>
  </r>
  <r>
    <x v="679"/>
    <s v="London"/>
    <x v="2"/>
    <x v="2"/>
    <n v="1966"/>
    <n v="2671"/>
    <n v="0"/>
    <n v="0"/>
    <n v="0"/>
    <n v="0"/>
    <n v="0"/>
    <n v="0"/>
    <n v="0"/>
    <n v="0"/>
    <n v="1"/>
    <n v="0"/>
    <n v="0"/>
    <n v="1"/>
    <n v="1"/>
    <n v="1"/>
    <n v="1"/>
    <n v="856.95"/>
    <n v="436.12"/>
    <n v="5429"/>
    <n v="1088.6969999999999"/>
    <n v="1086.1669999999999"/>
    <n v="963.12900000000002"/>
    <n v="3472"/>
    <n v="0"/>
    <n v="0"/>
    <n v="0"/>
    <n v="2.5299999999999998"/>
    <n v="0.47099999999999997"/>
    <n v="413.94"/>
    <n v="0"/>
    <n v="0"/>
    <n v="0"/>
    <n v="184.87"/>
    <n v="1.351"/>
    <n v="233.55"/>
    <n v="1.5209999999999999"/>
    <n v="339"/>
    <n v="0"/>
    <n v="0"/>
    <n v="0"/>
    <n v="0"/>
    <n v="0"/>
    <n v="0"/>
    <n v="2.3519999999999999"/>
    <n v="8.3650000000000002"/>
    <n v="42.133333333333333"/>
    <n v="5.8093666666666666"/>
    <n v="0"/>
    <n v="0"/>
    <n v="0"/>
    <n v="0"/>
    <n v="0"/>
    <n v="0"/>
    <n v="0"/>
    <n v="0"/>
    <n v="0"/>
    <n v="0"/>
    <n v="412"/>
    <n v="65"/>
    <n v="1194"/>
    <n v="3562"/>
    <n v="44"/>
    <n v="1758"/>
    <n v="48716"/>
    <n v="27484"/>
    <n v="3687.6"/>
    <n v="351"/>
    <n v="927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1"/>
    <n v="4.4000000000000004"/>
    <n v="-1.9000000000000021"/>
    <n v="-1.0664062500000016"/>
    <n v="-0.14285714285714285"/>
    <n v="-3.6536353671903546E-3"/>
    <n v="338"/>
    <n v="2.6798443235810399"/>
    <n v="4.4421115417894601"/>
    <n v="5.5455912977945703"/>
    <n v="0"/>
    <n v="4.27169146554641"/>
    <n v="0"/>
    <n v="0.69499999999999995"/>
    <n v="2.5"/>
    <n v="1.5"/>
    <n v="0.19400000000000001"/>
    <n v="0.111"/>
    <n v="0.33600000000000002"/>
    <n v="66505.320000000007"/>
    <n v="1.0109999999999999"/>
    <n v="1.77"/>
    <n v="176.328"/>
    <n v="35.677999999999997"/>
    <n v="0"/>
    <n v="848.07000386609832"/>
    <n v="129.5400000000003"/>
    <n v="0"/>
    <n v="0"/>
    <n v="0"/>
    <n v="35.677999999999997"/>
    <n v="35.677999999999997"/>
    <n v="0"/>
    <n v="0"/>
    <n v="0"/>
    <n v="129.5400000000003"/>
    <n v="0"/>
    <n v="0"/>
    <n v="0"/>
    <n v="-34.852941176470587"/>
    <n v="-2.6764705882352939"/>
    <n v="75.484848484848484"/>
    <n v="-45.676470588235297"/>
    <n v="-48.294117647058826"/>
    <n v="14.969696969696969"/>
    <n v="0"/>
    <n v="0"/>
    <n v="0"/>
    <n v="0"/>
    <n v="0"/>
    <n v="0"/>
    <n v="0"/>
    <n v="11.6"/>
    <n v="5195"/>
    <n v="5195"/>
    <n v="3687.6"/>
    <n v="351"/>
    <n v="939.2"/>
    <n v="2699"/>
    <n v="7518"/>
    <n v="48418"/>
    <n v="53613"/>
    <n v="0"/>
    <n v="0"/>
    <n v="0"/>
    <n v="0"/>
    <n v="0"/>
    <n v="0"/>
    <n v="0"/>
    <n v="51985"/>
    <n v="33"/>
    <n v="0"/>
    <n v="1552"/>
    <n v="7"/>
    <n v="4"/>
    <n v="4615.2"/>
    <n v="0"/>
    <n v="0"/>
    <n v="0"/>
    <n v="0"/>
    <n v="0"/>
    <n v="0"/>
    <n v="0"/>
    <n v="11.6"/>
    <n v="0"/>
    <n v="0"/>
    <n v="0"/>
    <n v="0"/>
    <n v="0"/>
    <n v="0"/>
    <n v="0"/>
    <n v="11.6"/>
    <n v="4626.8"/>
    <n v="46.6"/>
    <n v="39.533333333333331"/>
    <n v="2.0108511359782977E-2"/>
    <n v="0"/>
    <n v="0"/>
    <n v="0"/>
    <n v="0"/>
    <n v="0"/>
    <n v="0"/>
    <n v="0"/>
    <n v="13.979654120040692"/>
    <n v="0"/>
    <n v="0"/>
    <n v="0"/>
    <n v="27484"/>
    <n v="0"/>
    <n v="2.3475076297049848"/>
    <n v="0"/>
    <n v="0"/>
    <n v="0"/>
    <n v="0"/>
    <n v="0"/>
    <n v="0"/>
    <n v="0"/>
    <n v="5.900305188199389E-3"/>
    <n v="0"/>
    <n v="0"/>
    <n v="0"/>
    <n v="0"/>
    <n v="0"/>
    <n v="0"/>
    <n v="0"/>
    <n v="0"/>
    <n v="0"/>
    <n v="39.533333333333331"/>
    <n v="0"/>
    <n v="0"/>
    <n v="813788.98560000001"/>
    <n v="0"/>
    <n v="0"/>
    <n v="0"/>
    <n v="0"/>
    <n v="5012877.9383999994"/>
    <n v="0"/>
    <n v="0"/>
    <n v="0"/>
    <n v="0"/>
    <n v="0"/>
    <n v="27484"/>
    <n v="0"/>
    <n v="0"/>
    <n v="0"/>
    <n v="0"/>
    <n v="0"/>
    <n v="0"/>
    <n v="0"/>
    <n v="0"/>
    <n v="0"/>
    <n v="0"/>
    <n v="0"/>
    <n v="0"/>
    <n v="80"/>
    <n v="0"/>
    <n v="0"/>
    <n v="0"/>
    <n v="0"/>
    <n v="0"/>
    <n v="0"/>
  </r>
  <r>
    <x v="680"/>
    <s v="London"/>
    <x v="2"/>
    <x v="2"/>
    <n v="1993"/>
    <n v="2488"/>
    <n v="0"/>
    <n v="0"/>
    <n v="0"/>
    <n v="0"/>
    <n v="0"/>
    <n v="0"/>
    <n v="0"/>
    <n v="0"/>
    <n v="1"/>
    <n v="0"/>
    <n v="0"/>
    <n v="1"/>
    <n v="1"/>
    <n v="1"/>
    <n v="1"/>
    <n v="822.06"/>
    <n v="386.06900000000002"/>
    <n v="4763"/>
    <n v="986.66600000000005"/>
    <n v="984.15800000000002"/>
    <n v="870.24300000000005"/>
    <n v="3389.39"/>
    <n v="0"/>
    <n v="0"/>
    <n v="0"/>
    <n v="2.508"/>
    <n v="0.48299999999999998"/>
    <n v="446.93"/>
    <n v="0"/>
    <n v="0"/>
    <n v="0"/>
    <n v="199.42"/>
    <n v="1.335"/>
    <n v="168.11"/>
    <n v="1.5329999999999999"/>
    <n v="317"/>
    <n v="0"/>
    <n v="0"/>
    <n v="0"/>
    <n v="0"/>
    <n v="0"/>
    <n v="0"/>
    <n v="2.2799999999999998"/>
    <n v="8.3249999999999993"/>
    <n v="42.133333333333333"/>
    <n v="5.8093666666666666"/>
    <n v="0"/>
    <n v="0"/>
    <n v="0"/>
    <n v="0"/>
    <n v="0"/>
    <n v="0"/>
    <n v="0"/>
    <n v="0"/>
    <n v="0"/>
    <n v="0"/>
    <n v="373"/>
    <n v="60"/>
    <n v="986"/>
    <n v="3921"/>
    <n v="12"/>
    <n v="1979"/>
    <n v="63928"/>
    <n v="27578"/>
    <n v="3912.2"/>
    <n v="373"/>
    <n v="81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0"/>
    <n v="0"/>
    <n v="0"/>
    <n v="0"/>
    <n v="0"/>
    <n v="0"/>
    <n v="0"/>
    <n v="0"/>
    <n v="0"/>
    <n v="0"/>
    <n v="0"/>
    <n v="0"/>
    <n v="0"/>
    <n v="0"/>
    <n v="9.3000000000000007"/>
    <n v="0"/>
    <n v="0"/>
    <n v="0"/>
    <n v="0"/>
    <n v="0"/>
    <n v="10"/>
    <n v="0"/>
    <n v="-3.0000000000000018"/>
    <n v="-1.6837993421052646"/>
    <n v="-0.14285714285714285"/>
    <n v="-3.6536353671903546E-3"/>
    <n v="343"/>
    <n v="2.5909882244515301"/>
    <n v="4.3155051054865998"/>
    <n v="5.2857483037194699"/>
    <n v="0"/>
    <n v="4.0611685119997398"/>
    <n v="0"/>
    <n v="0.69599999999999995"/>
    <n v="2.4"/>
    <n v="1.5"/>
    <n v="0.192"/>
    <n v="0.112"/>
    <n v="0.31"/>
    <n v="72849.820000000007"/>
    <n v="1.0069999999999999"/>
    <n v="1.75"/>
    <n v="220.21899999999999"/>
    <n v="70.781000000000006"/>
    <n v="0"/>
    <n v="1114.9399838864958"/>
    <n v="220.89999999999608"/>
    <n v="0"/>
    <n v="0"/>
    <n v="0"/>
    <n v="70.781000000000006"/>
    <n v="70.781000000000006"/>
    <n v="0"/>
    <n v="0"/>
    <n v="0"/>
    <n v="220.89999999999608"/>
    <n v="0"/>
    <n v="0"/>
    <n v="0"/>
    <n v="-34.588235294117645"/>
    <n v="-3.7647058823529411"/>
    <n v="51.393939393939391"/>
    <n v="-47.676470588235297"/>
    <n v="-47.5"/>
    <n v="15.666666666666666"/>
    <n v="0"/>
    <n v="0"/>
    <n v="0"/>
    <n v="0"/>
    <n v="0"/>
    <n v="0"/>
    <n v="0"/>
    <n v="20.9"/>
    <n v="1447"/>
    <n v="1447"/>
    <n v="3912.2"/>
    <n v="373"/>
    <n v="837.8"/>
    <n v="3404"/>
    <n v="9207"/>
    <n v="1984"/>
    <n v="3431"/>
    <n v="0"/>
    <n v="0"/>
    <n v="0"/>
    <n v="0"/>
    <n v="0"/>
    <n v="0"/>
    <n v="0"/>
    <n v="1647"/>
    <n v="41"/>
    <n v="25"/>
    <n v="1671"/>
    <n v="9"/>
    <n v="13"/>
    <n v="4729.0999999999995"/>
    <n v="0"/>
    <n v="0"/>
    <n v="0"/>
    <n v="0"/>
    <n v="0"/>
    <n v="0"/>
    <n v="0"/>
    <n v="11.6"/>
    <n v="0"/>
    <n v="0"/>
    <n v="0"/>
    <n v="0"/>
    <n v="0"/>
    <n v="9.3000000000000007"/>
    <n v="0"/>
    <n v="20.9"/>
    <n v="4750"/>
    <n v="46.6"/>
    <n v="7.5333333333333332"/>
    <n v="3.7798963037297207E-3"/>
    <n v="0"/>
    <n v="0"/>
    <n v="0"/>
    <n v="0"/>
    <n v="0"/>
    <n v="0"/>
    <n v="0"/>
    <n v="13.837431008529855"/>
    <n v="0"/>
    <n v="0"/>
    <n v="0"/>
    <n v="27578"/>
    <n v="0"/>
    <n v="2.3728549924736577"/>
    <n v="0"/>
    <n v="0"/>
    <n v="0"/>
    <n v="0"/>
    <n v="0"/>
    <n v="0"/>
    <n v="0"/>
    <n v="5.8203712995484195E-3"/>
    <n v="0"/>
    <n v="0"/>
    <n v="0"/>
    <n v="0"/>
    <n v="0"/>
    <n v="4.6663321625689917E-3"/>
    <n v="0"/>
    <n v="0"/>
    <n v="0"/>
    <n v="7.5333333333333332"/>
    <n v="0"/>
    <n v="0"/>
    <n v="1041437.6728999999"/>
    <n v="0"/>
    <n v="0"/>
    <n v="0"/>
    <n v="0"/>
    <n v="4654181.5977999996"/>
    <n v="0"/>
    <n v="0"/>
    <n v="0"/>
    <n v="0"/>
    <n v="0"/>
    <n v="27578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</r>
  <r>
    <x v="681"/>
    <s v="London"/>
    <x v="2"/>
    <x v="2"/>
    <n v="2138"/>
    <n v="2789"/>
    <n v="0"/>
    <n v="0"/>
    <n v="0"/>
    <n v="0"/>
    <n v="0"/>
    <n v="0"/>
    <n v="0"/>
    <n v="0"/>
    <n v="1"/>
    <n v="0"/>
    <n v="0"/>
    <n v="1"/>
    <n v="1"/>
    <n v="1"/>
    <n v="1"/>
    <n v="485.36"/>
    <n v="244.548"/>
    <n v="2955"/>
    <n v="1236.346"/>
    <n v="1233.923"/>
    <n v="1093.511"/>
    <n v="3847.08"/>
    <n v="0"/>
    <n v="0"/>
    <n v="0"/>
    <n v="2.423"/>
    <n v="0.498"/>
    <n v="442.34"/>
    <n v="0"/>
    <n v="0"/>
    <n v="0"/>
    <n v="225.05"/>
    <n v="1.593"/>
    <n v="245.25"/>
    <n v="1.4390000000000001"/>
    <n v="290"/>
    <n v="0"/>
    <n v="0"/>
    <n v="0"/>
    <n v="0"/>
    <n v="0"/>
    <n v="0"/>
    <n v="2.3319999999999999"/>
    <n v="9.3369999999999997"/>
    <n v="42.133333333333333"/>
    <n v="5.8093666666666666"/>
    <n v="0"/>
    <n v="0"/>
    <n v="0"/>
    <n v="0"/>
    <n v="0"/>
    <n v="0"/>
    <n v="0"/>
    <n v="0"/>
    <n v="0"/>
    <n v="0"/>
    <n v="448"/>
    <n v="46"/>
    <n v="1256"/>
    <n v="4231"/>
    <n v="0"/>
    <n v="1716"/>
    <n v="73580"/>
    <n v="29524"/>
    <n v="4332.2"/>
    <n v="412"/>
    <n v="1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.4"/>
    <n v="-5.0000000000000018"/>
    <n v="-2.8063322368421071"/>
    <n v="-0.14285714285714285"/>
    <n v="-3.6536353671903546E-3"/>
    <n v="297"/>
    <n v="2.6068019735385901"/>
    <n v="4.1126225743568501"/>
    <n v="5.3351605670117204"/>
    <n v="0"/>
    <n v="4.0091469408801297"/>
    <n v="0"/>
    <n v="0.67600000000000005"/>
    <n v="2.5"/>
    <n v="1.5"/>
    <n v="0.20100000000000001"/>
    <n v="0.122"/>
    <n v="0.32400000000000001"/>
    <n v="75880.009999999995"/>
    <n v="1.0149999999999999"/>
    <n v="1.76"/>
    <n v="235.53200000000001"/>
    <n v="66.457999999999998"/>
    <n v="0"/>
    <n v="1216.0000351195004"/>
    <n v="266.24"/>
    <n v="0"/>
    <n v="0"/>
    <n v="0"/>
    <n v="66.457999999999998"/>
    <n v="66.457999999999998"/>
    <n v="0"/>
    <n v="0"/>
    <n v="0"/>
    <n v="266.24"/>
    <n v="0"/>
    <n v="0"/>
    <n v="0"/>
    <n v="-33.323529411764703"/>
    <n v="-0.82352941176470584"/>
    <n v="77.727272727272734"/>
    <n v="-47.352941176470587"/>
    <n v="-46.441176470588232"/>
    <n v="14.969696969696969"/>
    <n v="0"/>
    <n v="0"/>
    <n v="0"/>
    <n v="0"/>
    <n v="0"/>
    <n v="0"/>
    <n v="0"/>
    <n v="17.3"/>
    <n v="15613"/>
    <n v="15613"/>
    <n v="4332.2"/>
    <n v="412"/>
    <n v="1048.3"/>
    <n v="3384"/>
    <n v="9296"/>
    <n v="134268"/>
    <n v="149881"/>
    <n v="0"/>
    <n v="0"/>
    <n v="0"/>
    <n v="0"/>
    <n v="0"/>
    <n v="0"/>
    <n v="0"/>
    <n v="147912"/>
    <n v="34"/>
    <n v="0"/>
    <n v="1911"/>
    <n v="9"/>
    <n v="2"/>
    <n v="5363.2"/>
    <n v="0"/>
    <n v="0"/>
    <n v="0"/>
    <n v="0"/>
    <n v="0"/>
    <n v="0"/>
    <n v="0"/>
    <n v="17.3"/>
    <n v="0"/>
    <n v="0"/>
    <n v="0"/>
    <n v="0"/>
    <n v="0"/>
    <n v="0"/>
    <n v="0"/>
    <n v="17.3"/>
    <n v="5380.5"/>
    <n v="46.6"/>
    <n v="0"/>
    <n v="0"/>
    <n v="0"/>
    <n v="0"/>
    <n v="0"/>
    <n v="0"/>
    <n v="0"/>
    <n v="0"/>
    <n v="0"/>
    <n v="13.809167446211413"/>
    <n v="0"/>
    <n v="0"/>
    <n v="0"/>
    <n v="29524"/>
    <n v="0"/>
    <n v="2.5085126286248829"/>
    <n v="0"/>
    <n v="0"/>
    <n v="0"/>
    <n v="0"/>
    <n v="0"/>
    <n v="0"/>
    <n v="0"/>
    <n v="8.0916744621141248E-3"/>
    <n v="0"/>
    <n v="0"/>
    <n v="0"/>
    <n v="0"/>
    <n v="0"/>
    <n v="0"/>
    <n v="0"/>
    <n v="0"/>
    <n v="0"/>
    <n v="0"/>
    <n v="0"/>
    <n v="0"/>
    <n v="1263205.2224000001"/>
    <n v="0"/>
    <n v="0"/>
    <n v="0"/>
    <n v="0"/>
    <n v="6617775.8335999995"/>
    <n v="0"/>
    <n v="0"/>
    <n v="0"/>
    <n v="0"/>
    <n v="0"/>
    <n v="29524"/>
    <n v="0"/>
    <n v="0"/>
    <n v="0"/>
    <n v="0"/>
    <n v="0"/>
    <n v="0"/>
    <n v="0"/>
    <n v="0"/>
    <n v="0"/>
    <n v="0"/>
    <n v="0"/>
    <n v="0"/>
    <n v="80"/>
    <n v="0"/>
    <n v="0"/>
    <n v="0"/>
    <n v="0"/>
    <n v="0"/>
    <n v="0"/>
  </r>
  <r>
    <x v="682"/>
    <s v="London"/>
    <x v="2"/>
    <x v="2"/>
    <n v="3537"/>
    <n v="4174"/>
    <n v="0"/>
    <n v="0"/>
    <n v="0"/>
    <n v="0"/>
    <n v="0"/>
    <n v="0"/>
    <n v="0"/>
    <n v="0"/>
    <n v="1"/>
    <n v="0"/>
    <n v="0"/>
    <n v="1"/>
    <n v="1"/>
    <n v="1"/>
    <n v="1"/>
    <n v="741.11"/>
    <n v="372.48899999999998"/>
    <n v="3948"/>
    <n v="1295.9390000000001"/>
    <n v="1293.616"/>
    <n v="1138.0830000000001"/>
    <n v="4327"/>
    <n v="0"/>
    <n v="0"/>
    <n v="0"/>
    <n v="2.323"/>
    <n v="0.46600000000000003"/>
    <n v="418.2"/>
    <n v="0"/>
    <n v="0"/>
    <n v="0"/>
    <n v="349.33"/>
    <n v="2.173"/>
    <n v="276.73"/>
    <n v="1.173"/>
    <n v="350"/>
    <n v="0"/>
    <n v="0"/>
    <n v="0"/>
    <n v="0"/>
    <n v="0"/>
    <n v="0"/>
    <n v="2.6440000000000001"/>
    <n v="10.81"/>
    <n v="42.133333333333333"/>
    <n v="5.8093666666666666"/>
    <n v="0"/>
    <n v="0"/>
    <n v="0"/>
    <n v="0"/>
    <n v="0"/>
    <n v="0"/>
    <n v="0"/>
    <n v="0"/>
    <n v="0"/>
    <n v="0"/>
    <n v="658"/>
    <n v="127"/>
    <n v="1435"/>
    <n v="6360"/>
    <n v="0"/>
    <n v="1960"/>
    <n v="121547"/>
    <n v="40778"/>
    <n v="6172.5"/>
    <n v="583"/>
    <n v="1095.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0"/>
    <n v="0"/>
    <n v="0"/>
    <n v="0"/>
    <n v="0"/>
    <n v="0"/>
    <n v="19.5"/>
    <n v="0"/>
    <n v="0"/>
    <n v="0"/>
    <n v="0"/>
    <n v="0"/>
    <n v="9.4"/>
    <n v="2.2999999999999998"/>
    <n v="-3.6000000000000014"/>
    <n v="-2.0205592105263173"/>
    <n v="-0.14285714285714285"/>
    <n v="-3.6536353671903546E-3"/>
    <n v="230"/>
    <n v="3.3017602050099302"/>
    <n v="4.6749063593190501"/>
    <n v="6.0261945498939502"/>
    <n v="0"/>
    <n v="4.6621738064844802"/>
    <n v="0"/>
    <n v="0.626"/>
    <n v="3"/>
    <n v="2.2000000000000002"/>
    <n v="0.22800000000000001"/>
    <n v="0.14499999999999999"/>
    <n v="0.496"/>
    <n v="73575.75"/>
    <n v="1.0680000000000001"/>
    <n v="1.84"/>
    <n v="254.63"/>
    <n v="56.719000000000001"/>
    <n v="0"/>
    <n v="1386.6599802122598"/>
    <n v="252.89"/>
    <n v="0"/>
    <n v="0"/>
    <n v="0"/>
    <n v="56.719000000000001"/>
    <n v="56.719000000000001"/>
    <n v="0"/>
    <n v="0"/>
    <n v="0"/>
    <n v="252.89"/>
    <n v="0"/>
    <n v="0"/>
    <n v="0"/>
    <n v="-35.058823529411768"/>
    <n v="1.588235294117647"/>
    <n v="85.181818181818187"/>
    <n v="-42.205882352941174"/>
    <n v="-44.323529411764703"/>
    <n v="13.575757575757576"/>
    <n v="0"/>
    <n v="0"/>
    <n v="0"/>
    <n v="0"/>
    <n v="0"/>
    <n v="0"/>
    <n v="0"/>
    <n v="31"/>
    <n v="1901"/>
    <n v="1901"/>
    <n v="6172.5"/>
    <n v="583"/>
    <n v="1126.9000000000001"/>
    <n v="5655"/>
    <n v="16515"/>
    <n v="1377"/>
    <n v="3278"/>
    <n v="0.29049255676534042"/>
    <n v="0"/>
    <n v="0"/>
    <n v="0.29049255676534042"/>
    <n v="1"/>
    <n v="0"/>
    <n v="0"/>
    <n v="464"/>
    <n v="33"/>
    <n v="203"/>
    <n v="2532"/>
    <n v="17"/>
    <n v="12"/>
    <n v="7268.4"/>
    <n v="0"/>
    <n v="0"/>
    <n v="0"/>
    <n v="0"/>
    <n v="0"/>
    <n v="0"/>
    <n v="0"/>
    <n v="0"/>
    <n v="11.5"/>
    <n v="0"/>
    <n v="0"/>
    <n v="0"/>
    <n v="0"/>
    <n v="19.5"/>
    <n v="0"/>
    <n v="31"/>
    <n v="7299.4"/>
    <n v="46.6"/>
    <n v="0"/>
    <n v="0"/>
    <n v="0"/>
    <n v="0"/>
    <n v="0"/>
    <n v="0"/>
    <n v="0"/>
    <n v="0"/>
    <n v="0"/>
    <n v="11.528979361040429"/>
    <n v="0"/>
    <n v="0"/>
    <n v="0"/>
    <n v="40778"/>
    <n v="0"/>
    <n v="2.0549618320610685"/>
    <n v="0"/>
    <n v="0"/>
    <n v="0"/>
    <n v="0"/>
    <n v="0"/>
    <n v="0"/>
    <n v="0"/>
    <n v="0"/>
    <n v="3.2513429459994346E-3"/>
    <n v="0"/>
    <n v="0"/>
    <n v="0"/>
    <n v="0"/>
    <n v="5.5131467345207802E-3"/>
    <n v="0"/>
    <n v="0"/>
    <n v="0"/>
    <n v="0"/>
    <n v="0"/>
    <n v="0"/>
    <n v="1850752.6919999998"/>
    <n v="0"/>
    <n v="0"/>
    <n v="0"/>
    <n v="0"/>
    <n v="9402518.5343999993"/>
    <n v="0"/>
    <n v="0"/>
    <n v="0"/>
    <n v="0"/>
    <n v="0"/>
    <n v="40778"/>
    <n v="0"/>
    <n v="0"/>
    <n v="0"/>
    <n v="0"/>
    <n v="0"/>
    <n v="0"/>
    <n v="0"/>
    <n v="0"/>
    <n v="0"/>
    <n v="0"/>
    <n v="0"/>
    <n v="0"/>
    <n v="80"/>
    <n v="0"/>
    <n v="0"/>
    <n v="0"/>
    <n v="0"/>
    <n v="0"/>
    <n v="0"/>
  </r>
  <r>
    <x v="683"/>
    <s v="London"/>
    <x v="2"/>
    <x v="2"/>
    <n v="4943"/>
    <n v="5990"/>
    <n v="0"/>
    <n v="0"/>
    <n v="0"/>
    <n v="0"/>
    <n v="0"/>
    <n v="0"/>
    <n v="0"/>
    <n v="0"/>
    <n v="1"/>
    <n v="0"/>
    <n v="0"/>
    <n v="1"/>
    <n v="1"/>
    <n v="1"/>
    <n v="1"/>
    <n v="731.25"/>
    <n v="430.88499999999999"/>
    <n v="4689"/>
    <n v="1000.496"/>
    <n v="997.72500000000002"/>
    <n v="892.31200000000001"/>
    <n v="3984.16"/>
    <n v="0"/>
    <n v="0"/>
    <n v="0"/>
    <n v="2.7709999999999999"/>
    <n v="0.59"/>
    <n v="498.78"/>
    <n v="0"/>
    <n v="0"/>
    <n v="0"/>
    <n v="537.91999999999996"/>
    <n v="2.6619999999999999"/>
    <n v="249.67"/>
    <n v="1.3560000000000001"/>
    <n v="402"/>
    <n v="0"/>
    <n v="0"/>
    <n v="0"/>
    <n v="0"/>
    <n v="0"/>
    <n v="0"/>
    <n v="3.859"/>
    <n v="13.222"/>
    <n v="42.133333333333333"/>
    <n v="5.8093666666666666"/>
    <n v="0"/>
    <n v="0"/>
    <n v="0"/>
    <n v="0"/>
    <n v="0"/>
    <n v="0"/>
    <n v="0"/>
    <n v="0"/>
    <n v="0"/>
    <n v="0"/>
    <n v="831"/>
    <n v="138"/>
    <n v="1983"/>
    <n v="10034"/>
    <n v="0"/>
    <n v="2595"/>
    <n v="181711"/>
    <n v="51772"/>
    <n v="10080.9"/>
    <n v="935"/>
    <n v="1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3"/>
    <n v="3.7"/>
    <n v="-2.7000000000000011"/>
    <n v="-1.5154194078947378"/>
    <n v="-0.14285714285714285"/>
    <n v="-3.6536353671903546E-3"/>
    <n v="221"/>
    <n v="2.8473595838789101"/>
    <n v="4.2151670914996702"/>
    <n v="5.7873695002412902"/>
    <n v="0"/>
    <n v="4.2588233961995003"/>
    <n v="0"/>
    <n v="0.65300000000000002"/>
    <n v="2.6"/>
    <n v="1.8"/>
    <n v="0.215"/>
    <n v="0.13200000000000001"/>
    <n v="0.54"/>
    <n v="84799.41"/>
    <n v="1.1200000000000001"/>
    <n v="1.87"/>
    <n v="259.60599999999999"/>
    <n v="54.811999999999998"/>
    <n v="0"/>
    <n v="1476.2599952758274"/>
    <n v="280.48997239977166"/>
    <n v="0"/>
    <n v="0"/>
    <n v="0"/>
    <n v="54.811999999999998"/>
    <n v="54.811999999999998"/>
    <n v="0"/>
    <n v="0"/>
    <n v="0"/>
    <n v="280.48997239977166"/>
    <n v="0"/>
    <n v="0"/>
    <n v="0"/>
    <n v="-37.911764705882355"/>
    <n v="-1"/>
    <n v="81.17647058823529"/>
    <n v="-36.823529411764703"/>
    <n v="-19.878787878787879"/>
    <n v="4.9696969696969697"/>
    <n v="0"/>
    <n v="0"/>
    <n v="0"/>
    <n v="0"/>
    <n v="0"/>
    <n v="0"/>
    <n v="0"/>
    <n v="0"/>
    <n v="2661"/>
    <n v="2661"/>
    <n v="10080.9"/>
    <n v="935"/>
    <n v="1253"/>
    <n v="7679"/>
    <n v="22466"/>
    <n v="1484"/>
    <n v="4145"/>
    <n v="0.40534391350284382"/>
    <n v="0"/>
    <n v="0"/>
    <n v="0.40534391350284382"/>
    <n v="0"/>
    <n v="1"/>
    <n v="0"/>
    <n v="262"/>
    <n v="35"/>
    <n v="92"/>
    <n v="3707"/>
    <n v="24"/>
    <n v="2"/>
    <n v="11333.9"/>
    <n v="0"/>
    <n v="0"/>
    <n v="0"/>
    <n v="0"/>
    <n v="0"/>
    <n v="0"/>
    <n v="0"/>
    <n v="0"/>
    <n v="0"/>
    <n v="0"/>
    <n v="0"/>
    <n v="0"/>
    <n v="0"/>
    <n v="0"/>
    <n v="0"/>
    <n v="0"/>
    <n v="11333.9"/>
    <n v="46.6"/>
    <n v="0"/>
    <n v="0"/>
    <n v="0"/>
    <n v="0"/>
    <n v="0"/>
    <n v="0"/>
    <n v="0"/>
    <n v="0"/>
    <n v="0"/>
    <n v="10.473801335221525"/>
    <n v="0"/>
    <n v="0"/>
    <n v="0"/>
    <n v="51772"/>
    <n v="0"/>
    <n v="2.2929192797896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2348.4433999998"/>
    <n v="0"/>
    <n v="0"/>
    <n v="0"/>
    <n v="0"/>
    <n v="11308115.377499999"/>
    <n v="0"/>
    <n v="0"/>
    <n v="0"/>
    <n v="0"/>
    <n v="0"/>
    <n v="51772"/>
    <n v="0"/>
    <n v="0"/>
    <n v="0"/>
    <n v="0"/>
    <n v="0"/>
    <n v="0"/>
    <n v="0"/>
    <n v="0"/>
    <n v="0"/>
    <n v="0"/>
    <n v="0"/>
    <n v="0"/>
    <n v="85"/>
    <n v="0"/>
    <n v="0"/>
    <n v="0"/>
    <n v="0"/>
    <n v="0"/>
    <n v="0"/>
  </r>
  <r>
    <x v="684"/>
    <s v="London"/>
    <x v="2"/>
    <x v="2"/>
    <n v="3090"/>
    <n v="4205"/>
    <n v="0"/>
    <n v="0"/>
    <n v="0"/>
    <n v="0"/>
    <n v="0"/>
    <n v="0"/>
    <n v="0"/>
    <n v="0"/>
    <n v="1"/>
    <n v="0"/>
    <n v="0"/>
    <n v="1"/>
    <n v="1"/>
    <n v="1"/>
    <n v="1"/>
    <n v="686.91"/>
    <n v="406.84199999999998"/>
    <n v="4660"/>
    <n v="1012.4450000000001"/>
    <n v="1009.152"/>
    <n v="907.70399999999995"/>
    <n v="3872.53"/>
    <n v="0"/>
    <n v="0"/>
    <n v="0"/>
    <n v="3.2930000000000001"/>
    <n v="0.66200000000000003"/>
    <n v="569.48"/>
    <n v="0"/>
    <n v="0"/>
    <n v="0"/>
    <n v="337.87"/>
    <n v="1.7030000000000001"/>
    <n v="201.71"/>
    <n v="1.05"/>
    <n v="400"/>
    <n v="0"/>
    <n v="0"/>
    <n v="0"/>
    <n v="0"/>
    <n v="0"/>
    <n v="0"/>
    <n v="4.4119999999999999"/>
    <n v="10.041"/>
    <n v="42.133333333333333"/>
    <n v="5.8093666666666666"/>
    <n v="0"/>
    <n v="0"/>
    <n v="0"/>
    <n v="0"/>
    <n v="0"/>
    <n v="0"/>
    <n v="0"/>
    <n v="0"/>
    <n v="0"/>
    <n v="0"/>
    <n v="755"/>
    <n v="143"/>
    <n v="1512"/>
    <n v="7002"/>
    <n v="11"/>
    <n v="1997"/>
    <n v="125002"/>
    <n v="39828"/>
    <n v="7390.3"/>
    <n v="681"/>
    <n v="1127.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8.8000000000000007"/>
    <n v="4.5999999999999996"/>
    <n v="-2.0571428571428552"/>
    <n v="-0.90084586466165317"/>
    <n v="-3.0142857142857147"/>
    <n v="-1.6266350018268185"/>
    <n v="263"/>
    <n v="2.9487601945653301"/>
    <n v="4.2791660163416099"/>
    <n v="5.5571108663944804"/>
    <n v="0"/>
    <n v="4.1932416069832303"/>
    <n v="0"/>
    <n v="0.64600000000000002"/>
    <n v="2.6"/>
    <n v="2.1"/>
    <n v="0.223"/>
    <n v="0.13100000000000001"/>
    <n v="0.495"/>
    <n v="68284.600000000006"/>
    <n v="1.04"/>
    <n v="1.68"/>
    <n v="254.65"/>
    <n v="46.719000000000001"/>
    <n v="0"/>
    <n v="1389.6099774272311"/>
    <n v="232.189999999995"/>
    <n v="0"/>
    <n v="0"/>
    <n v="0"/>
    <n v="46.719000000000001"/>
    <n v="46.719000000000001"/>
    <n v="0"/>
    <n v="0"/>
    <n v="0"/>
    <n v="232.189999999995"/>
    <n v="0"/>
    <n v="0"/>
    <n v="0"/>
    <n v="-39.558823529411768"/>
    <n v="-7.2647058823529411"/>
    <n v="57.352941176470587"/>
    <n v="-40.441176470588232"/>
    <n v="-20.363636363636363"/>
    <n v="5.1818181818181817"/>
    <n v="0"/>
    <n v="0"/>
    <n v="0"/>
    <n v="0"/>
    <n v="0"/>
    <n v="0"/>
    <n v="0"/>
    <n v="23"/>
    <n v="2108"/>
    <n v="2108"/>
    <n v="7390.3"/>
    <n v="681"/>
    <n v="1150.5999999999999"/>
    <n v="6304"/>
    <n v="17578"/>
    <n v="1030"/>
    <n v="3138"/>
    <n v="0.30416352973181582"/>
    <n v="0"/>
    <n v="0"/>
    <n v="0.30416352973181582"/>
    <n v="0"/>
    <n v="0"/>
    <n v="1"/>
    <n v="221"/>
    <n v="50"/>
    <n v="0"/>
    <n v="2829"/>
    <n v="17"/>
    <n v="0"/>
    <n v="8517.9"/>
    <n v="0"/>
    <n v="0"/>
    <n v="0"/>
    <n v="0"/>
    <n v="0"/>
    <n v="0"/>
    <n v="0"/>
    <n v="11.5"/>
    <n v="0"/>
    <n v="0"/>
    <n v="0"/>
    <n v="0"/>
    <n v="0"/>
    <n v="11.5"/>
    <n v="0"/>
    <n v="23"/>
    <n v="8540.9"/>
    <n v="46.6"/>
    <n v="6.5333333333333332"/>
    <n v="2.1143473570658035E-3"/>
    <n v="0"/>
    <n v="0"/>
    <n v="0"/>
    <n v="0"/>
    <n v="0"/>
    <n v="0"/>
    <n v="0"/>
    <n v="12.889320388349514"/>
    <n v="0"/>
    <n v="0"/>
    <n v="0"/>
    <n v="39828"/>
    <n v="0"/>
    <n v="2.7566019417475727"/>
    <n v="0"/>
    <n v="0"/>
    <n v="0"/>
    <n v="0"/>
    <n v="0"/>
    <n v="0"/>
    <n v="0"/>
    <n v="3.7216828478964402E-3"/>
    <n v="0"/>
    <n v="0"/>
    <n v="0"/>
    <n v="0"/>
    <n v="0"/>
    <n v="3.7216828478964402E-3"/>
    <n v="0"/>
    <n v="0"/>
    <n v="0"/>
    <n v="6.5333333333333332"/>
    <n v="0"/>
    <n v="0"/>
    <n v="2169083.2349999999"/>
    <n v="0"/>
    <n v="0"/>
    <n v="0"/>
    <n v="0"/>
    <n v="8595855.8208000008"/>
    <n v="0"/>
    <n v="0"/>
    <n v="0"/>
    <n v="0"/>
    <n v="0"/>
    <n v="39828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</r>
  <r>
    <x v="685"/>
    <s v="London"/>
    <x v="2"/>
    <x v="2"/>
    <n v="2099"/>
    <n v="2919"/>
    <n v="0"/>
    <n v="0"/>
    <n v="0"/>
    <n v="0"/>
    <n v="0"/>
    <n v="0"/>
    <n v="0"/>
    <n v="0"/>
    <n v="1"/>
    <n v="0"/>
    <n v="0"/>
    <n v="1"/>
    <n v="1"/>
    <n v="1"/>
    <n v="1"/>
    <n v="725.01"/>
    <n v="385.142"/>
    <n v="4620"/>
    <n v="1107.175"/>
    <n v="1104.306"/>
    <n v="996.63300000000004"/>
    <n v="3926.1"/>
    <n v="0"/>
    <n v="0"/>
    <n v="0"/>
    <n v="2.8690000000000002"/>
    <n v="0.67900000000000005"/>
    <n v="651.06999999999903"/>
    <n v="0"/>
    <n v="0"/>
    <n v="0"/>
    <n v="248.93"/>
    <n v="1.4279999999999999"/>
    <n v="205.1"/>
    <n v="1.179"/>
    <n v="379"/>
    <n v="0"/>
    <n v="0"/>
    <n v="0"/>
    <n v="0"/>
    <n v="0"/>
    <n v="0"/>
    <n v="3.2480000000000002"/>
    <n v="8.1110000000000007"/>
    <n v="42.133333333333333"/>
    <n v="5.8093666666666666"/>
    <n v="0"/>
    <n v="0"/>
    <n v="0"/>
    <n v="0"/>
    <n v="0"/>
    <n v="0"/>
    <n v="0"/>
    <n v="0"/>
    <n v="0"/>
    <n v="0"/>
    <n v="500"/>
    <n v="91"/>
    <n v="1128"/>
    <n v="4469"/>
    <n v="6"/>
    <n v="1286"/>
    <n v="83176"/>
    <n v="28569"/>
    <n v="4571.8"/>
    <n v="437"/>
    <n v="86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000000000000007"/>
    <n v="0"/>
    <n v="0"/>
    <n v="0"/>
    <n v="0"/>
    <n v="0"/>
    <n v="0"/>
    <n v="0"/>
    <n v="0"/>
    <n v="0"/>
    <n v="0"/>
    <n v="0"/>
    <n v="0"/>
    <n v="6.9"/>
    <n v="0"/>
    <n v="0"/>
    <n v="0"/>
    <n v="0"/>
    <n v="0"/>
    <n v="7.8"/>
    <n v="0"/>
    <n v="-3.0571428571428561"/>
    <n v="-1.3387570488721798"/>
    <n v="-3.0142857142857147"/>
    <n v="-1.6266350018268185"/>
    <n v="291"/>
    <n v="2.88837823013366"/>
    <n v="4.6091261893674202"/>
    <n v="5.4931396874103902"/>
    <n v="0"/>
    <n v="4.3444473036873301"/>
    <n v="0"/>
    <n v="0.69199999999999995"/>
    <n v="2.6"/>
    <n v="1.7"/>
    <n v="0.19600000000000001"/>
    <n v="0.112"/>
    <n v="0.39200000000000002"/>
    <n v="64128.6"/>
    <n v="1.016"/>
    <n v="1.73"/>
    <n v="249.977"/>
    <n v="10.978"/>
    <n v="0"/>
    <n v="1417.0299287438349"/>
    <n v="33.129999999999995"/>
    <n v="0"/>
    <n v="0"/>
    <n v="0"/>
    <n v="10.978"/>
    <n v="10.978"/>
    <n v="0"/>
    <n v="0"/>
    <n v="0"/>
    <n v="33.129999999999995"/>
    <n v="0"/>
    <n v="0"/>
    <n v="0"/>
    <n v="-33.5"/>
    <n v="-3.5"/>
    <n v="72.151515151515156"/>
    <n v="-47.117647058823529"/>
    <n v="-46.705882352941174"/>
    <n v="14.606060606060606"/>
    <n v="0"/>
    <n v="0"/>
    <n v="0"/>
    <n v="0"/>
    <n v="0"/>
    <n v="0"/>
    <n v="0"/>
    <n v="16.700000000000003"/>
    <n v="1585"/>
    <n v="1585"/>
    <n v="4571.8"/>
    <n v="437"/>
    <n v="877.9"/>
    <n v="3603"/>
    <n v="9952"/>
    <n v="1025"/>
    <n v="2610"/>
    <n v="0"/>
    <n v="0"/>
    <n v="0"/>
    <n v="0"/>
    <n v="0"/>
    <n v="0"/>
    <n v="0"/>
    <n v="157"/>
    <n v="44"/>
    <n v="0"/>
    <n v="2355"/>
    <n v="17"/>
    <n v="16"/>
    <n v="5433"/>
    <n v="0"/>
    <n v="0"/>
    <n v="0"/>
    <n v="0"/>
    <n v="0"/>
    <n v="0"/>
    <n v="0"/>
    <n v="0"/>
    <n v="9.8000000000000007"/>
    <n v="0"/>
    <n v="0"/>
    <n v="0"/>
    <n v="0"/>
    <n v="6.9"/>
    <n v="0"/>
    <n v="16.700000000000003"/>
    <n v="5449.7"/>
    <n v="46.6"/>
    <n v="1.5333333333333332"/>
    <n v="7.3050659043989198E-4"/>
    <n v="0"/>
    <n v="0"/>
    <n v="0"/>
    <n v="0"/>
    <n v="0"/>
    <n v="0"/>
    <n v="0"/>
    <n v="13.610767031919963"/>
    <n v="0"/>
    <n v="0"/>
    <n v="0"/>
    <n v="28569"/>
    <n v="0"/>
    <n v="2.588375416865174"/>
    <n v="0"/>
    <n v="0"/>
    <n v="0"/>
    <n v="0"/>
    <n v="0"/>
    <n v="0"/>
    <n v="0"/>
    <n v="0"/>
    <n v="4.6688899475940925E-3"/>
    <n v="0"/>
    <n v="0"/>
    <n v="0"/>
    <n v="0"/>
    <n v="3.2872796569795143E-3"/>
    <n v="0"/>
    <n v="0"/>
    <n v="0"/>
    <n v="1.5333333333333332"/>
    <n v="0"/>
    <n v="0"/>
    <n v="1358125.041"/>
    <n v="0"/>
    <n v="0"/>
    <n v="0"/>
    <n v="0"/>
    <n v="5999694.4980000006"/>
    <n v="0"/>
    <n v="0"/>
    <n v="0"/>
    <n v="0"/>
    <n v="0"/>
    <n v="28569"/>
    <n v="0"/>
    <n v="0"/>
    <n v="0"/>
    <n v="0"/>
    <n v="0"/>
    <n v="0"/>
    <n v="0"/>
    <n v="0"/>
    <n v="0"/>
    <n v="0"/>
    <n v="0"/>
    <n v="0"/>
    <n v="68"/>
    <n v="0"/>
    <n v="0"/>
    <n v="0"/>
    <n v="0"/>
    <n v="0"/>
    <n v="0"/>
  </r>
  <r>
    <x v="686"/>
    <s v="London"/>
    <x v="2"/>
    <x v="2"/>
    <n v="1923"/>
    <n v="2704"/>
    <n v="0"/>
    <n v="0"/>
    <n v="0"/>
    <n v="0"/>
    <n v="0"/>
    <n v="0"/>
    <n v="0"/>
    <n v="0"/>
    <n v="1"/>
    <n v="0"/>
    <n v="0"/>
    <n v="1"/>
    <n v="1"/>
    <n v="1"/>
    <n v="1"/>
    <n v="736.8"/>
    <n v="376.21"/>
    <n v="4435"/>
    <n v="1085.701"/>
    <n v="1083.124"/>
    <n v="969.44200000000001"/>
    <n v="3673.54"/>
    <n v="0"/>
    <n v="0"/>
    <n v="0"/>
    <n v="2.577"/>
    <n v="0.48399999999999999"/>
    <n v="415.32"/>
    <n v="0"/>
    <n v="0"/>
    <n v="0"/>
    <n v="156"/>
    <n v="1.0489999999999999"/>
    <n v="224.98"/>
    <n v="1.18"/>
    <n v="301"/>
    <n v="0"/>
    <n v="0"/>
    <n v="0"/>
    <n v="0"/>
    <n v="0"/>
    <n v="0"/>
    <n v="2.7349999999999999"/>
    <n v="8.2989999999999995"/>
    <n v="42.133333333333333"/>
    <n v="5.8093666666666666"/>
    <n v="0"/>
    <n v="0"/>
    <n v="0"/>
    <n v="0"/>
    <n v="0"/>
    <n v="0"/>
    <n v="0"/>
    <n v="0"/>
    <n v="0"/>
    <n v="0"/>
    <n v="475"/>
    <n v="79"/>
    <n v="1208"/>
    <n v="3871"/>
    <n v="12"/>
    <n v="1613"/>
    <n v="67293"/>
    <n v="29476"/>
    <n v="3952.4"/>
    <n v="381"/>
    <n v="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0"/>
    <n v="0"/>
    <n v="0"/>
    <n v="0"/>
    <n v="0"/>
    <n v="0"/>
    <n v="0"/>
    <n v="0"/>
    <n v="0"/>
    <n v="29.4"/>
    <n v="0"/>
    <n v="0"/>
    <n v="0"/>
    <n v="0"/>
    <n v="0"/>
    <n v="9.4"/>
    <n v="1.6"/>
    <n v="-1.4571428571428555"/>
    <n v="-0.63809915413533758"/>
    <n v="-3.0142857142857147"/>
    <n v="-1.6266350018268185"/>
    <n v="270"/>
    <n v="2.7941517110317"/>
    <n v="4.4521458362164301"/>
    <n v="5.6196719323076199"/>
    <n v="0"/>
    <n v="4.3123528372275599"/>
    <n v="0"/>
    <n v="0.68600000000000005"/>
    <n v="2.6"/>
    <n v="1.6"/>
    <n v="0.19900000000000001"/>
    <n v="0.11600000000000001"/>
    <n v="0.35299999999999998"/>
    <n v="65853.009999999995"/>
    <n v="1.0049999999999999"/>
    <n v="1.74"/>
    <n v="263.05099999999999"/>
    <n v="10.507999999999999"/>
    <n v="0"/>
    <n v="1408.0299657716446"/>
    <n v="34.300000000000004"/>
    <n v="0"/>
    <n v="0"/>
    <n v="0"/>
    <n v="10.507999999999999"/>
    <n v="10.507999999999999"/>
    <n v="0"/>
    <n v="0"/>
    <n v="0"/>
    <n v="34.300000000000004"/>
    <n v="0"/>
    <n v="0"/>
    <n v="0"/>
    <n v="-34.294117647058826"/>
    <n v="-3.6176470588235294"/>
    <n v="68.424242424242422"/>
    <n v="-46.029411764705884"/>
    <n v="-46.794117647058826"/>
    <n v="14.666666666666666"/>
    <n v="0"/>
    <n v="0"/>
    <n v="0"/>
    <n v="0"/>
    <n v="0"/>
    <n v="0"/>
    <n v="0"/>
    <n v="40.9"/>
    <n v="6725"/>
    <n v="6725"/>
    <n v="3952.4"/>
    <n v="381"/>
    <n v="954.9"/>
    <n v="2600"/>
    <n v="7007"/>
    <n v="191062"/>
    <n v="197787"/>
    <n v="0"/>
    <n v="0"/>
    <n v="0"/>
    <n v="0"/>
    <n v="0"/>
    <n v="0"/>
    <n v="0"/>
    <n v="195873"/>
    <n v="33"/>
    <n v="248"/>
    <n v="1602"/>
    <n v="10"/>
    <n v="3"/>
    <n v="4866.3999999999996"/>
    <n v="0"/>
    <n v="0"/>
    <n v="0"/>
    <n v="0"/>
    <n v="0"/>
    <n v="0"/>
    <n v="0"/>
    <n v="11.5"/>
    <n v="0"/>
    <n v="0"/>
    <n v="0"/>
    <n v="0"/>
    <n v="0"/>
    <n v="29.4"/>
    <n v="0"/>
    <n v="40.9"/>
    <n v="4907.2999999999993"/>
    <n v="46.6"/>
    <n v="7.5333333333333332"/>
    <n v="3.9174900329346507E-3"/>
    <n v="0"/>
    <n v="0"/>
    <n v="0"/>
    <n v="0"/>
    <n v="0"/>
    <n v="0"/>
    <n v="0"/>
    <n v="0"/>
    <n v="15.328133125325014"/>
    <n v="0"/>
    <n v="0"/>
    <n v="0"/>
    <n v="29476"/>
    <n v="2.5306292251690068"/>
    <n v="0"/>
    <n v="0"/>
    <n v="0"/>
    <n v="0"/>
    <n v="0"/>
    <n v="0"/>
    <n v="0"/>
    <n v="5.9802392095683827E-3"/>
    <n v="0"/>
    <n v="0"/>
    <n v="0"/>
    <n v="0"/>
    <n v="0"/>
    <n v="1.5288611544461778E-2"/>
    <n v="0"/>
    <n v="0"/>
    <n v="0"/>
    <n v="7.5333333333333332"/>
    <n v="0"/>
    <n v="0"/>
    <n v="1280111.3864"/>
    <n v="0"/>
    <n v="0"/>
    <n v="0"/>
    <n v="0"/>
    <n v="5270914.6335999994"/>
    <n v="0"/>
    <n v="0"/>
    <n v="0"/>
    <n v="0"/>
    <n v="0"/>
    <n v="29476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</r>
  <r>
    <x v="687"/>
    <s v="London"/>
    <x v="2"/>
    <x v="2"/>
    <n v="2062"/>
    <n v="2914"/>
    <n v="0"/>
    <n v="0"/>
    <n v="0"/>
    <n v="0"/>
    <n v="0"/>
    <n v="0"/>
    <n v="0"/>
    <n v="0"/>
    <n v="1"/>
    <n v="0"/>
    <n v="0"/>
    <n v="1"/>
    <n v="1"/>
    <n v="1"/>
    <n v="1"/>
    <n v="737.49"/>
    <n v="361.13400000000001"/>
    <n v="4278"/>
    <n v="1023.472"/>
    <n v="1020.795"/>
    <n v="915.85400000000004"/>
    <n v="2795.08"/>
    <n v="0"/>
    <n v="0"/>
    <n v="0"/>
    <n v="2.677"/>
    <n v="0.51600000000000001"/>
    <n v="421.28"/>
    <n v="0"/>
    <n v="0"/>
    <n v="0"/>
    <n v="94.34"/>
    <n v="0.80600000000000005"/>
    <n v="190.72"/>
    <n v="1.095"/>
    <n v="328"/>
    <n v="0"/>
    <n v="0"/>
    <n v="0"/>
    <n v="0"/>
    <n v="0"/>
    <n v="0"/>
    <n v="2.3159999999999998"/>
    <n v="8.6110000000000007"/>
    <n v="42.133333333333333"/>
    <n v="5.8093666666666666"/>
    <n v="0"/>
    <n v="0"/>
    <n v="0"/>
    <n v="0"/>
    <n v="0"/>
    <n v="0"/>
    <n v="0"/>
    <n v="0"/>
    <n v="0"/>
    <n v="0"/>
    <n v="489"/>
    <n v="81"/>
    <n v="1257"/>
    <n v="4179"/>
    <n v="35"/>
    <n v="1567"/>
    <n v="79859"/>
    <n v="29757"/>
    <n v="4243.6000000000004"/>
    <n v="408"/>
    <n v="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4"/>
    <n v="0"/>
    <n v="0"/>
    <n v="0"/>
    <n v="0"/>
    <n v="0"/>
    <n v="0"/>
    <n v="0"/>
    <n v="0"/>
    <n v="0"/>
    <n v="0"/>
    <n v="0"/>
    <n v="0"/>
    <n v="0"/>
    <n v="0"/>
    <n v="0"/>
    <n v="6.3"/>
    <n v="0"/>
    <n v="0"/>
    <n v="0"/>
    <n v="0"/>
    <n v="0"/>
    <n v="8.3000000000000007"/>
    <n v="0"/>
    <n v="-2.5571428571428552"/>
    <n v="-1.1198014567669163"/>
    <n v="-3.0142857142857147"/>
    <n v="-1.6266350018268185"/>
    <n v="285"/>
    <n v="2.9008921758049002"/>
    <n v="4.3113564876932804"/>
    <n v="5.6203648460523201"/>
    <n v="0"/>
    <n v="4.3705617611923904"/>
    <n v="0"/>
    <n v="0.66400000000000003"/>
    <n v="2.7"/>
    <n v="1.8"/>
    <n v="0.20899999999999999"/>
    <n v="0.127"/>
    <n v="0.376"/>
    <n v="68773.67"/>
    <n v="1.01"/>
    <n v="1.75"/>
    <n v="245.024"/>
    <n v="48.402000000000001"/>
    <n v="0"/>
    <n v="1419.7700000000075"/>
    <n v="79.360000000000014"/>
    <n v="0"/>
    <n v="0"/>
    <n v="0"/>
    <n v="48.402000000000001"/>
    <n v="48.402000000000001"/>
    <n v="0"/>
    <n v="0"/>
    <n v="0"/>
    <n v="79.360000000000014"/>
    <n v="0"/>
    <n v="0"/>
    <n v="0"/>
    <n v="-39.529411764705884"/>
    <n v="-7.0588235294117645"/>
    <n v="15.484848484848484"/>
    <n v="-48.558823529411768"/>
    <n v="-46.823529411764703"/>
    <n v="16.303030303030305"/>
    <n v="0"/>
    <n v="0"/>
    <n v="0"/>
    <n v="0"/>
    <n v="0"/>
    <n v="0"/>
    <n v="0"/>
    <n v="28.7"/>
    <n v="10574"/>
    <n v="10574"/>
    <n v="4243.6000000000004"/>
    <n v="408"/>
    <n v="992.69999999999993"/>
    <n v="3555"/>
    <n v="9905"/>
    <n v="45827"/>
    <n v="56401"/>
    <n v="0"/>
    <n v="0"/>
    <n v="0"/>
    <n v="0"/>
    <n v="0"/>
    <n v="0"/>
    <n v="0"/>
    <n v="54210"/>
    <n v="29"/>
    <n v="0"/>
    <n v="1928"/>
    <n v="213"/>
    <n v="12"/>
    <n v="5207.6000000000004"/>
    <n v="0"/>
    <n v="0"/>
    <n v="0"/>
    <n v="0"/>
    <n v="0"/>
    <n v="0"/>
    <n v="0"/>
    <n v="22.4"/>
    <n v="0"/>
    <n v="0"/>
    <n v="0"/>
    <n v="0"/>
    <n v="0"/>
    <n v="6.3"/>
    <n v="0"/>
    <n v="28.7"/>
    <n v="5236.3"/>
    <n v="46.6"/>
    <n v="30.533333333333331"/>
    <n v="1.4807630132557387E-2"/>
    <n v="0"/>
    <n v="0"/>
    <n v="0"/>
    <n v="0"/>
    <n v="0"/>
    <n v="0"/>
    <n v="0"/>
    <n v="14.43113482056256"/>
    <n v="0"/>
    <n v="0"/>
    <n v="0"/>
    <n v="29757"/>
    <n v="0"/>
    <n v="2.5255092143549955"/>
    <n v="0"/>
    <n v="0"/>
    <n v="0"/>
    <n v="0"/>
    <n v="0"/>
    <n v="0"/>
    <n v="0"/>
    <n v="1.0863239573229874E-2"/>
    <n v="0"/>
    <n v="0"/>
    <n v="0"/>
    <n v="0"/>
    <n v="0"/>
    <n v="3.055286129970902E-3"/>
    <n v="0"/>
    <n v="0"/>
    <n v="0"/>
    <n v="30.533333333333331"/>
    <n v="0"/>
    <n v="0"/>
    <n v="1275986.9824000001"/>
    <n v="0"/>
    <n v="0"/>
    <n v="0"/>
    <n v="0"/>
    <n v="5315892.0420000004"/>
    <n v="0"/>
    <n v="0"/>
    <n v="0"/>
    <n v="0"/>
    <n v="0"/>
    <n v="29757"/>
    <n v="0"/>
    <n v="0"/>
    <n v="0"/>
    <n v="0"/>
    <n v="0"/>
    <n v="0"/>
    <n v="0"/>
    <n v="0"/>
    <n v="0"/>
    <n v="0"/>
    <n v="0"/>
    <n v="0"/>
    <n v="85"/>
    <n v="0"/>
    <n v="0"/>
    <n v="0"/>
    <n v="0"/>
    <n v="0"/>
    <n v="0"/>
  </r>
  <r>
    <x v="688"/>
    <s v="London"/>
    <x v="2"/>
    <x v="2"/>
    <n v="2113"/>
    <n v="2885"/>
    <n v="0"/>
    <n v="0"/>
    <n v="0"/>
    <n v="0"/>
    <n v="0"/>
    <n v="0"/>
    <n v="0"/>
    <n v="0"/>
    <n v="1"/>
    <n v="0"/>
    <n v="0"/>
    <n v="1"/>
    <n v="1"/>
    <n v="1"/>
    <n v="1"/>
    <n v="657.78"/>
    <n v="309.35700000000003"/>
    <n v="3624"/>
    <n v="685.12699999999995"/>
    <n v="682.71299999999997"/>
    <n v="608.72299999999996"/>
    <n v="1911.48"/>
    <n v="0"/>
    <n v="0"/>
    <n v="0"/>
    <n v="2.4140000000000001"/>
    <n v="0.49099999999999999"/>
    <n v="430.05"/>
    <n v="0"/>
    <n v="0"/>
    <n v="0"/>
    <n v="123.05"/>
    <n v="0.81799999999999995"/>
    <n v="254.6"/>
    <n v="1.371"/>
    <n v="309"/>
    <n v="0"/>
    <n v="0"/>
    <n v="0"/>
    <n v="0"/>
    <n v="0"/>
    <n v="0"/>
    <n v="2.3889999999999998"/>
    <n v="9.0229999999999997"/>
    <n v="42.133333333333333"/>
    <n v="5.8093666666666666"/>
    <n v="0"/>
    <n v="0"/>
    <n v="0"/>
    <n v="0"/>
    <n v="0"/>
    <n v="0"/>
    <n v="0"/>
    <n v="0"/>
    <n v="0"/>
    <n v="0"/>
    <n v="643"/>
    <n v="103"/>
    <n v="1225"/>
    <n v="4034"/>
    <n v="32"/>
    <n v="1844"/>
    <n v="86421"/>
    <n v="31370"/>
    <n v="4069.3"/>
    <n v="388"/>
    <n v="80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5.6"/>
    <n v="0"/>
    <n v="7.7"/>
    <n v="3.6"/>
    <n v="-3.1571428571428557"/>
    <n v="-1.3825481672932323"/>
    <n v="2.585714285714285"/>
    <n v="1.3953598830836684"/>
    <n v="196"/>
    <n v="2.7986545003685199"/>
    <n v="4.2571699831063796"/>
    <n v="5.5395950152131599"/>
    <n v="0"/>
    <n v="4.20084465851183"/>
    <n v="0"/>
    <n v="0.65900000000000003"/>
    <n v="2.6"/>
    <n v="1.7"/>
    <n v="0.21299999999999999"/>
    <n v="0.129"/>
    <n v="0.36399999999999999"/>
    <n v="71983.360000000001"/>
    <n v="1.018"/>
    <n v="1.76"/>
    <n v="235.852"/>
    <n v="111.279"/>
    <n v="0"/>
    <n v="1426.200000000001"/>
    <n v="172.19"/>
    <n v="0"/>
    <n v="0"/>
    <n v="0"/>
    <n v="111.279"/>
    <n v="111.279"/>
    <n v="0"/>
    <n v="0"/>
    <n v="0"/>
    <n v="172.19"/>
    <n v="0"/>
    <n v="0"/>
    <n v="0"/>
    <n v="-34.647058823529413"/>
    <n v="0.44117647058823528"/>
    <n v="45.909090909090907"/>
    <n v="-47.029411764705884"/>
    <n v="-46.264705882352942"/>
    <n v="15.060606060606061"/>
    <n v="0"/>
    <n v="0"/>
    <n v="0"/>
    <n v="0"/>
    <n v="0"/>
    <n v="0"/>
    <n v="0"/>
    <n v="34.5"/>
    <n v="14218"/>
    <n v="14219"/>
    <n v="4069.3"/>
    <n v="388"/>
    <n v="842.3"/>
    <n v="3093"/>
    <n v="8417"/>
    <n v="134346"/>
    <n v="148565"/>
    <n v="0"/>
    <n v="0"/>
    <n v="0"/>
    <n v="0"/>
    <n v="0"/>
    <n v="0"/>
    <n v="0"/>
    <n v="146478"/>
    <n v="48"/>
    <n v="10"/>
    <n v="1480"/>
    <n v="529"/>
    <n v="5"/>
    <n v="4877.1000000000004"/>
    <n v="0"/>
    <n v="0"/>
    <n v="0"/>
    <n v="0"/>
    <n v="0"/>
    <n v="0"/>
    <n v="0"/>
    <n v="11.5"/>
    <n v="0"/>
    <n v="0"/>
    <n v="0"/>
    <n v="0"/>
    <n v="0"/>
    <n v="23"/>
    <n v="0"/>
    <n v="34.5"/>
    <n v="4911.6000000000004"/>
    <n v="46.6"/>
    <n v="27.533333333333331"/>
    <n v="1.3030446442656569E-2"/>
    <n v="0"/>
    <n v="0"/>
    <n v="0"/>
    <n v="0"/>
    <n v="0"/>
    <n v="0"/>
    <n v="0"/>
    <n v="14.846190250828206"/>
    <n v="0"/>
    <n v="0"/>
    <n v="0"/>
    <n v="31370"/>
    <n v="0"/>
    <n v="2.3081400851869383"/>
    <n v="0"/>
    <n v="0"/>
    <n v="0"/>
    <n v="0"/>
    <n v="0"/>
    <n v="0"/>
    <n v="0"/>
    <n v="5.4424988168480836E-3"/>
    <n v="0"/>
    <n v="0"/>
    <n v="0"/>
    <n v="0"/>
    <n v="0"/>
    <n v="1.0884997633696167E-2"/>
    <n v="0"/>
    <n v="0"/>
    <n v="0"/>
    <n v="27.533333333333331"/>
    <n v="0"/>
    <n v="0"/>
    <n v="1150273.7892"/>
    <n v="0"/>
    <n v="0"/>
    <n v="0"/>
    <n v="0"/>
    <n v="3329659.5723000001"/>
    <n v="0"/>
    <n v="0"/>
    <n v="0"/>
    <n v="0"/>
    <n v="0"/>
    <n v="31370"/>
    <n v="0"/>
    <n v="0"/>
    <n v="0"/>
    <n v="0"/>
    <n v="0"/>
    <n v="0"/>
    <n v="0"/>
    <n v="0"/>
    <n v="0"/>
    <n v="0"/>
    <n v="0"/>
    <n v="0"/>
    <n v="93"/>
    <n v="0"/>
    <n v="0"/>
    <n v="0"/>
    <n v="0"/>
    <n v="0"/>
    <n v="0"/>
  </r>
  <r>
    <x v="689"/>
    <s v="London"/>
    <x v="2"/>
    <x v="2"/>
    <n v="3581"/>
    <n v="4471"/>
    <n v="0"/>
    <n v="0"/>
    <n v="0"/>
    <n v="0"/>
    <n v="0"/>
    <n v="0"/>
    <n v="0"/>
    <n v="0"/>
    <n v="1"/>
    <n v="0"/>
    <n v="0"/>
    <n v="1"/>
    <n v="1"/>
    <n v="1"/>
    <n v="1"/>
    <n v="688.87"/>
    <n v="340.31700000000001"/>
    <n v="3738"/>
    <n v="234.047"/>
    <n v="231.68199999999999"/>
    <n v="204.28399999999999"/>
    <n v="956.52"/>
    <n v="0"/>
    <n v="0"/>
    <n v="0"/>
    <n v="2.3650000000000002"/>
    <n v="0.5"/>
    <n v="431.53"/>
    <n v="0"/>
    <n v="0"/>
    <n v="0"/>
    <n v="154.52000000000001"/>
    <n v="1.026"/>
    <n v="308.06"/>
    <n v="1.9"/>
    <n v="354"/>
    <n v="1"/>
    <n v="0"/>
    <n v="0"/>
    <n v="0"/>
    <n v="0"/>
    <n v="0"/>
    <n v="2.65"/>
    <n v="11.786"/>
    <n v="42.133333333333333"/>
    <n v="5.8093666666666666"/>
    <n v="0"/>
    <n v="0"/>
    <n v="0"/>
    <n v="0"/>
    <n v="0"/>
    <n v="0"/>
    <n v="0"/>
    <n v="0"/>
    <n v="0"/>
    <n v="0"/>
    <n v="1004"/>
    <n v="197"/>
    <n v="1717"/>
    <n v="6458"/>
    <n v="110"/>
    <n v="2354"/>
    <n v="129709"/>
    <n v="43369"/>
    <n v="6412.1"/>
    <n v="602"/>
    <n v="1269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4"/>
    <n v="0"/>
    <n v="0"/>
    <n v="11.5"/>
    <n v="0"/>
    <n v="0"/>
    <n v="0"/>
    <n v="0"/>
    <n v="0"/>
    <n v="0"/>
    <n v="0"/>
    <n v="0"/>
    <n v="0"/>
    <n v="0"/>
    <n v="0"/>
    <n v="0"/>
    <n v="26.5"/>
    <n v="0"/>
    <n v="0"/>
    <n v="0"/>
    <n v="0"/>
    <n v="0"/>
    <n v="7.7"/>
    <n v="4"/>
    <n v="-3.1571428571428557"/>
    <n v="-1.3825481672932323"/>
    <n v="-3.0142857142857147"/>
    <n v="-1.6266350018268185"/>
    <n v="222"/>
    <n v="3.5069087543961102"/>
    <n v="4.9070743998174802"/>
    <n v="6.2188904727435599"/>
    <n v="0"/>
    <n v="4.8138398047075803"/>
    <n v="0"/>
    <n v="0.60799999999999998"/>
    <n v="3.1"/>
    <n v="2.4"/>
    <n v="0.23799999999999999"/>
    <n v="0.154"/>
    <n v="0.53200000000000003"/>
    <n v="72155.66"/>
    <n v="1.073"/>
    <n v="1.84"/>
    <n v="223.57300000000001"/>
    <n v="144.95500000000001"/>
    <n v="0"/>
    <n v="1471.6599999999994"/>
    <n v="216.1399999999997"/>
    <n v="0"/>
    <n v="0"/>
    <n v="0"/>
    <n v="144.95500000000001"/>
    <n v="144.95500000000001"/>
    <n v="0"/>
    <n v="0"/>
    <n v="0"/>
    <n v="216.1399999999997"/>
    <n v="0"/>
    <n v="0"/>
    <n v="0"/>
    <n v="-34.764705882352942"/>
    <n v="3.8823529411764706"/>
    <n v="53.333333333333336"/>
    <n v="-42.323529411764703"/>
    <n v="-44.147058823529413"/>
    <n v="13.393939393939394"/>
    <n v="0"/>
    <n v="0"/>
    <n v="0"/>
    <n v="0"/>
    <n v="0"/>
    <n v="0"/>
    <n v="0"/>
    <n v="52.4"/>
    <n v="2069"/>
    <n v="2069"/>
    <n v="6412.1"/>
    <n v="602"/>
    <n v="1322.1000000000001"/>
    <n v="4714"/>
    <n v="14272"/>
    <n v="2540"/>
    <n v="4609"/>
    <n v="0.29049255676534042"/>
    <n v="0"/>
    <n v="0"/>
    <n v="0.29049255676534042"/>
    <n v="1"/>
    <n v="0"/>
    <n v="0"/>
    <n v="238"/>
    <n v="950"/>
    <n v="878"/>
    <n v="2400"/>
    <n v="1027"/>
    <n v="13"/>
    <n v="7681.8"/>
    <n v="0"/>
    <n v="0"/>
    <n v="0"/>
    <n v="0"/>
    <n v="0"/>
    <n v="0"/>
    <n v="0"/>
    <n v="14.4"/>
    <n v="11.5"/>
    <n v="0"/>
    <n v="0"/>
    <n v="0"/>
    <n v="0"/>
    <n v="26.5"/>
    <n v="0"/>
    <n v="52.4"/>
    <n v="7734.2"/>
    <n v="46.6"/>
    <n v="105.53333333333333"/>
    <n v="2.9470352787861864E-2"/>
    <n v="0"/>
    <n v="0"/>
    <n v="0"/>
    <n v="0"/>
    <n v="0"/>
    <n v="0"/>
    <n v="0"/>
    <n v="12.110862887461604"/>
    <n v="0"/>
    <n v="0"/>
    <n v="0"/>
    <n v="43369"/>
    <n v="0"/>
    <n v="2.1451549846411617"/>
    <n v="0"/>
    <n v="0"/>
    <n v="0"/>
    <n v="0"/>
    <n v="0"/>
    <n v="0"/>
    <n v="0"/>
    <n v="4.0212231220329514E-3"/>
    <n v="3.2113934655124267E-3"/>
    <n v="0"/>
    <n v="0"/>
    <n v="0"/>
    <n v="0"/>
    <n v="7.4001675509634181E-3"/>
    <n v="0"/>
    <n v="0"/>
    <n v="0"/>
    <n v="105.53333333333333"/>
    <n v="0"/>
    <n v="0"/>
    <n v="1717443.0714"/>
    <n v="0"/>
    <n v="0"/>
    <n v="0"/>
    <n v="0"/>
    <n v="1779734.7875999999"/>
    <n v="0"/>
    <n v="0"/>
    <n v="0"/>
    <n v="0"/>
    <n v="0"/>
    <n v="43369"/>
    <n v="0"/>
    <n v="0"/>
    <n v="0"/>
    <n v="0"/>
    <n v="0"/>
    <n v="0"/>
    <n v="0"/>
    <n v="0"/>
    <n v="0"/>
    <n v="0"/>
    <n v="0"/>
    <n v="0"/>
    <n v="202"/>
    <n v="0"/>
    <n v="0"/>
    <n v="0"/>
    <n v="0"/>
    <n v="0"/>
    <n v="0"/>
  </r>
  <r>
    <x v="690"/>
    <s v="London"/>
    <x v="2"/>
    <x v="2"/>
    <n v="4911"/>
    <n v="6206"/>
    <n v="0"/>
    <n v="0"/>
    <n v="0"/>
    <n v="0"/>
    <n v="0"/>
    <n v="0"/>
    <n v="0"/>
    <n v="0"/>
    <n v="0"/>
    <n v="0"/>
    <n v="0"/>
    <n v="1"/>
    <n v="1"/>
    <n v="1"/>
    <n v="1"/>
    <n v="733.88"/>
    <n v="409.31400000000002"/>
    <n v="4440"/>
    <n v="404.48200000000003"/>
    <n v="401.46300000000002"/>
    <n v="357.75400000000002"/>
    <n v="1344.38"/>
    <n v="0"/>
    <n v="0"/>
    <n v="0"/>
    <n v="3.0190000000000001"/>
    <n v="0.69699999999999995"/>
    <n v="681.26"/>
    <n v="0"/>
    <n v="0"/>
    <n v="0"/>
    <n v="243.35"/>
    <n v="1.625"/>
    <n v="241.73"/>
    <n v="1.173"/>
    <n v="451"/>
    <n v="0"/>
    <n v="0"/>
    <n v="0"/>
    <n v="0"/>
    <n v="0"/>
    <n v="0"/>
    <n v="4.383"/>
    <n v="13.167999999999999"/>
    <n v="8.8387096774193541"/>
    <n v="4.0382258064516128"/>
    <n v="0"/>
    <n v="0"/>
    <n v="0"/>
    <n v="0"/>
    <n v="0"/>
    <n v="0"/>
    <n v="0"/>
    <n v="0"/>
    <n v="0"/>
    <n v="0"/>
    <n v="0"/>
    <n v="0"/>
    <n v="1750"/>
    <n v="10670"/>
    <n v="57"/>
    <n v="2811"/>
    <n v="193580"/>
    <n v="55084"/>
    <n v="10706"/>
    <n v="985"/>
    <n v="1146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999999999999993"/>
    <n v="0"/>
    <n v="0"/>
    <n v="0"/>
    <n v="0"/>
    <n v="0"/>
    <n v="0"/>
    <n v="0"/>
    <n v="0"/>
    <n v="0"/>
    <n v="0"/>
    <n v="0"/>
    <n v="0"/>
    <n v="0"/>
    <n v="0"/>
    <n v="0"/>
    <n v="30.5"/>
    <n v="0"/>
    <n v="0"/>
    <n v="0"/>
    <n v="0"/>
    <n v="0"/>
    <n v="7.9"/>
    <n v="3"/>
    <n v="-2.9571428571428555"/>
    <n v="-1.294965930451127"/>
    <n v="-3.0142857142857147"/>
    <n v="-1.6266350018268185"/>
    <n v="167"/>
    <n v="3.1210774133455899"/>
    <n v="4.4675343640520699"/>
    <n v="6.1640188392726296"/>
    <n v="0"/>
    <n v="4.4882898838846597"/>
    <n v="0"/>
    <n v="0.625"/>
    <n v="2.8"/>
    <n v="2.2000000000000002"/>
    <n v="0.23100000000000001"/>
    <n v="0.14399999999999999"/>
    <n v="0.59199999999999997"/>
    <n v="80359.259999999995"/>
    <n v="1.109"/>
    <n v="1.82"/>
    <n v="247.178"/>
    <n v="148.458"/>
    <n v="0"/>
    <n v="1574.1499999999919"/>
    <n v="195.15"/>
    <n v="0"/>
    <n v="0"/>
    <n v="0"/>
    <n v="148.458"/>
    <n v="148.458"/>
    <n v="0"/>
    <n v="0"/>
    <n v="0"/>
    <n v="195.15"/>
    <n v="0"/>
    <n v="0"/>
    <n v="0"/>
    <n v="-37.852941176470587"/>
    <n v="2.9411764705882353E-2"/>
    <n v="40.764705882352942"/>
    <n v="-38.617647058823529"/>
    <n v="-21.121212121212121"/>
    <n v="5.666666666666667"/>
    <n v="0"/>
    <n v="0"/>
    <n v="0"/>
    <n v="0"/>
    <n v="0"/>
    <n v="0"/>
    <n v="0"/>
    <n v="39.700000000000003"/>
    <n v="2560"/>
    <n v="2563"/>
    <n v="10706"/>
    <n v="985"/>
    <n v="1185.9000000000001"/>
    <n v="6389"/>
    <n v="18670"/>
    <n v="2002"/>
    <n v="4565"/>
    <n v="0.40534391350284382"/>
    <n v="0"/>
    <n v="0"/>
    <n v="0.40534391350284382"/>
    <n v="0"/>
    <n v="1"/>
    <n v="0"/>
    <n v="80"/>
    <n v="1052"/>
    <n v="0"/>
    <n v="3101"/>
    <n v="1307"/>
    <n v="4"/>
    <n v="11852.2"/>
    <n v="0"/>
    <n v="0"/>
    <n v="0"/>
    <n v="0"/>
    <n v="0"/>
    <n v="0"/>
    <n v="0"/>
    <n v="9.1999999999999993"/>
    <n v="0"/>
    <n v="0"/>
    <n v="0"/>
    <n v="0"/>
    <n v="0"/>
    <n v="30.5"/>
    <n v="0"/>
    <n v="39.700000000000003"/>
    <n v="11891.900000000001"/>
    <n v="8.8387096774193541"/>
    <n v="57"/>
    <n v="1.1606597434331093E-2"/>
    <n v="0"/>
    <n v="0"/>
    <n v="0"/>
    <n v="0"/>
    <n v="0"/>
    <n v="0"/>
    <n v="0"/>
    <n v="11.216452860924456"/>
    <n v="0"/>
    <n v="0"/>
    <n v="0"/>
    <n v="55084"/>
    <n v="0"/>
    <n v="2.4133984931785788"/>
    <n v="0"/>
    <n v="0"/>
    <n v="0"/>
    <n v="0"/>
    <n v="0"/>
    <n v="0"/>
    <n v="0"/>
    <n v="1.8733455508043167E-3"/>
    <n v="0"/>
    <n v="0"/>
    <n v="0"/>
    <n v="0"/>
    <n v="0"/>
    <n v="6.2105477499490936E-3"/>
    <n v="0"/>
    <n v="0"/>
    <n v="0"/>
    <n v="57"/>
    <n v="0"/>
    <n v="0"/>
    <n v="2929603.0915999999"/>
    <n v="0"/>
    <n v="0"/>
    <n v="0"/>
    <n v="0"/>
    <n v="4758219.768600001"/>
    <n v="0"/>
    <n v="0"/>
    <n v="0"/>
    <n v="0"/>
    <n v="0"/>
    <n v="55084"/>
    <n v="0"/>
    <n v="0"/>
    <n v="0"/>
    <n v="0"/>
    <n v="0"/>
    <n v="0"/>
    <n v="0"/>
    <n v="0"/>
    <n v="0"/>
    <n v="0"/>
    <n v="0"/>
    <n v="0"/>
    <n v="174"/>
    <n v="0"/>
    <n v="0"/>
    <n v="0"/>
    <n v="0"/>
    <n v="0"/>
    <n v="0"/>
  </r>
  <r>
    <x v="691"/>
    <s v="London"/>
    <x v="2"/>
    <x v="2"/>
    <n v="4485"/>
    <n v="6055"/>
    <n v="0"/>
    <n v="0"/>
    <n v="0"/>
    <n v="0"/>
    <n v="0"/>
    <n v="0"/>
    <n v="0"/>
    <n v="0"/>
    <n v="0"/>
    <n v="0"/>
    <n v="0"/>
    <n v="1"/>
    <n v="1"/>
    <n v="1"/>
    <n v="1"/>
    <n v="651.89"/>
    <n v="379.54899999999998"/>
    <n v="4218"/>
    <n v="427.697"/>
    <n v="424.89800000000002"/>
    <n v="382.36"/>
    <n v="1347.27"/>
    <n v="0"/>
    <n v="0"/>
    <n v="0"/>
    <n v="2.7989999999999999"/>
    <n v="0.61299999999999999"/>
    <n v="500.93"/>
    <n v="0"/>
    <n v="0"/>
    <n v="0"/>
    <n v="251.23"/>
    <n v="1.6060000000000001"/>
    <n v="235.47"/>
    <n v="1.091"/>
    <n v="457"/>
    <n v="0"/>
    <n v="0"/>
    <n v="0"/>
    <n v="0"/>
    <n v="0"/>
    <n v="0"/>
    <n v="5.23"/>
    <n v="12.473000000000001"/>
    <n v="8.8387096774193541"/>
    <n v="4.0382258064516128"/>
    <n v="0"/>
    <n v="0"/>
    <n v="0"/>
    <n v="0"/>
    <n v="0"/>
    <n v="0"/>
    <n v="0"/>
    <n v="0"/>
    <n v="0"/>
    <n v="0"/>
    <n v="0"/>
    <n v="0"/>
    <n v="2543"/>
    <n v="10860"/>
    <n v="57"/>
    <n v="2606"/>
    <n v="178948"/>
    <n v="53181"/>
    <n v="10951.3"/>
    <n v="999"/>
    <n v="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"/>
    <n v="0"/>
    <n v="-4.8142857142857132"/>
    <n v="-2.9554804981202998"/>
    <n v="-4.2857142857142858E-2"/>
    <n v="-3.2882718304713199E-4"/>
    <n v="173"/>
    <n v="3.2325957400276399"/>
    <n v="4.5208531356886397"/>
    <n v="6.1063748505532898"/>
    <n v="0"/>
    <n v="4.4093261603941398"/>
    <n v="0"/>
    <n v="0.62"/>
    <n v="2.9"/>
    <n v="2.4"/>
    <n v="0.23799999999999999"/>
    <n v="0.14199999999999999"/>
    <n v="0.59899999999999998"/>
    <n v="69111.929999999993"/>
    <n v="1.1180000000000001"/>
    <n v="1.79"/>
    <n v="278.91399999999999"/>
    <n v="121.77200000000001"/>
    <n v="0"/>
    <n v="1438.7899999999997"/>
    <n v="149.34999999999997"/>
    <n v="0"/>
    <n v="0"/>
    <n v="0"/>
    <n v="121.77200000000001"/>
    <n v="121.77200000000001"/>
    <n v="0"/>
    <n v="0"/>
    <n v="0"/>
    <n v="149.34999999999997"/>
    <n v="0"/>
    <n v="0"/>
    <n v="0"/>
    <n v="-38.647058823529413"/>
    <n v="-9.0882352941176467"/>
    <n v="46"/>
    <n v="-38.117647058823529"/>
    <n v="-20.545454545454547"/>
    <n v="3.9696969696969697"/>
    <n v="0"/>
    <n v="0"/>
    <n v="0"/>
    <n v="0"/>
    <n v="0"/>
    <n v="0"/>
    <n v="0"/>
    <n v="0"/>
    <n v="2516"/>
    <n v="2517"/>
    <n v="10951.3"/>
    <n v="999"/>
    <n v="1488"/>
    <n v="6598"/>
    <n v="19782"/>
    <n v="1963"/>
    <n v="4480"/>
    <n v="0.30416352973181582"/>
    <n v="0"/>
    <n v="0"/>
    <n v="0.30416352973181582"/>
    <n v="0"/>
    <n v="0"/>
    <n v="1"/>
    <n v="80"/>
    <n v="911"/>
    <n v="0"/>
    <n v="3036"/>
    <n v="1312"/>
    <n v="0"/>
    <n v="12439.3"/>
    <n v="0"/>
    <n v="0"/>
    <n v="0"/>
    <n v="0"/>
    <n v="0"/>
    <n v="0"/>
    <n v="0"/>
    <n v="0"/>
    <n v="0"/>
    <n v="0"/>
    <n v="0"/>
    <n v="0"/>
    <n v="0"/>
    <n v="0"/>
    <n v="0"/>
    <n v="0"/>
    <n v="12439.3"/>
    <n v="8.8387096774193541"/>
    <n v="57"/>
    <n v="1.2709030100334449E-2"/>
    <n v="0"/>
    <n v="0"/>
    <n v="0"/>
    <n v="0"/>
    <n v="0"/>
    <n v="0"/>
    <n v="0"/>
    <n v="11.857525083612041"/>
    <n v="0"/>
    <n v="0"/>
    <n v="0"/>
    <n v="53181"/>
    <n v="0"/>
    <n v="2.7735340022296544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"/>
    <n v="0"/>
    <n v="3469494.9201999996"/>
    <n v="0"/>
    <n v="0"/>
    <n v="0"/>
    <n v="0"/>
    <n v="5285433.6913999999"/>
    <n v="0"/>
    <n v="0"/>
    <n v="0"/>
    <n v="0"/>
    <n v="0"/>
    <n v="53181"/>
    <n v="0"/>
    <n v="0"/>
    <n v="0"/>
    <n v="0"/>
    <n v="0"/>
    <n v="0"/>
    <n v="0"/>
    <n v="12"/>
    <n v="0"/>
    <n v="0"/>
    <n v="0"/>
    <n v="0"/>
    <n v="92"/>
    <n v="0"/>
    <n v="0"/>
    <n v="0"/>
    <n v="12"/>
    <n v="0"/>
    <n v="0"/>
  </r>
  <r>
    <x v="692"/>
    <s v="London"/>
    <x v="2"/>
    <x v="2"/>
    <n v="2937"/>
    <n v="4420"/>
    <n v="0"/>
    <n v="1"/>
    <n v="0"/>
    <n v="1"/>
    <n v="3152.2449999999999"/>
    <n v="20812.560000000001"/>
    <n v="1"/>
    <n v="1471.99"/>
    <n v="0"/>
    <n v="0"/>
    <n v="0"/>
    <n v="1"/>
    <n v="1"/>
    <n v="1"/>
    <n v="1"/>
    <n v="753.16"/>
    <n v="402.10399999999998"/>
    <n v="4857"/>
    <n v="519.50300000000004"/>
    <n v="516.65700000000004"/>
    <n v="466.82499999999999"/>
    <n v="1345.31"/>
    <n v="0"/>
    <n v="0"/>
    <n v="0"/>
    <n v="2.8460000000000001"/>
    <n v="0.53300000000000003"/>
    <n v="472.51"/>
    <n v="0"/>
    <n v="0"/>
    <n v="0"/>
    <n v="140.93"/>
    <n v="0.95699999999999996"/>
    <n v="223.77"/>
    <n v="1.048"/>
    <n v="410"/>
    <n v="0"/>
    <n v="0"/>
    <n v="0"/>
    <n v="0"/>
    <n v="0"/>
    <n v="0"/>
    <n v="5.3529999999999998"/>
    <n v="10.465999999999999"/>
    <n v="8.8387096774193541"/>
    <n v="4.0382258064516128"/>
    <n v="0"/>
    <n v="0"/>
    <n v="0"/>
    <n v="0"/>
    <n v="0"/>
    <n v="0"/>
    <n v="0"/>
    <n v="0"/>
    <n v="0"/>
    <n v="0"/>
    <n v="0"/>
    <n v="0"/>
    <n v="2087"/>
    <n v="7606"/>
    <n v="48"/>
    <n v="1833"/>
    <n v="126921"/>
    <n v="41985"/>
    <n v="8035.4"/>
    <n v="741"/>
    <n v="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9.6"/>
    <n v="5.7"/>
    <n v="-4.3142857142857132"/>
    <n v="-2.6485314849624051"/>
    <n v="0.25714285714285712"/>
    <n v="1.9729630982827915E-3"/>
    <n v="234"/>
    <n v="3.2275135758979099"/>
    <n v="4.6630477864272901"/>
    <n v="6.1143726200958204"/>
    <n v="0"/>
    <n v="4.6248169202272704"/>
    <n v="0"/>
    <n v="0.64300000000000002"/>
    <n v="2.8"/>
    <n v="2.2000000000000002"/>
    <n v="0.224"/>
    <n v="0.13300000000000001"/>
    <n v="0.51300000000000001"/>
    <n v="59775.07"/>
    <n v="1.0629999999999999"/>
    <n v="1.73"/>
    <n v="281.79199999999997"/>
    <n v="123.82599999999999"/>
    <n v="0"/>
    <n v="1420.4099999999974"/>
    <n v="144.62000000000006"/>
    <n v="0"/>
    <n v="0"/>
    <n v="0"/>
    <n v="123.82599999999999"/>
    <n v="123.82599999999999"/>
    <n v="0"/>
    <n v="0"/>
    <n v="0"/>
    <n v="144.62000000000006"/>
    <n v="0"/>
    <n v="0"/>
    <n v="0"/>
    <n v="-32.882352941176471"/>
    <n v="-15.470588235294118"/>
    <n v="50.424242424242422"/>
    <n v="-64"/>
    <n v="-77.352941176470594"/>
    <n v="22.757575757575758"/>
    <n v="2490.7339999999999"/>
    <n v="39.655000000000001"/>
    <n v="2451.0790000000002"/>
    <n v="0"/>
    <n v="0"/>
    <n v="0"/>
    <n v="0"/>
    <n v="11.5"/>
    <n v="2285"/>
    <n v="2285"/>
    <n v="8035.4"/>
    <n v="741"/>
    <n v="1498.5"/>
    <n v="5165"/>
    <n v="15406"/>
    <n v="2777"/>
    <n v="5062"/>
    <n v="0"/>
    <n v="0"/>
    <n v="0"/>
    <n v="0"/>
    <n v="0"/>
    <n v="0"/>
    <n v="0"/>
    <n v="64"/>
    <n v="1328"/>
    <n v="626"/>
    <n v="3258"/>
    <n v="1018"/>
    <n v="18"/>
    <n v="9522.4"/>
    <n v="0"/>
    <n v="0"/>
    <n v="0"/>
    <n v="0"/>
    <n v="0"/>
    <n v="0"/>
    <n v="0"/>
    <n v="11.5"/>
    <n v="0"/>
    <n v="0"/>
    <n v="0"/>
    <n v="0"/>
    <n v="0"/>
    <n v="0"/>
    <n v="0"/>
    <n v="11.5"/>
    <n v="9533.9"/>
    <n v="8.8387096774193541"/>
    <n v="48"/>
    <n v="1.634320735444331E-2"/>
    <n v="0"/>
    <n v="0"/>
    <n v="0"/>
    <n v="1"/>
    <n v="0"/>
    <n v="0"/>
    <n v="0"/>
    <n v="14.295199182839632"/>
    <n v="0"/>
    <n v="0"/>
    <n v="0"/>
    <n v="41985"/>
    <n v="0"/>
    <n v="3.2422199523323116"/>
    <n v="0"/>
    <n v="0"/>
    <n v="0"/>
    <n v="0"/>
    <n v="0"/>
    <n v="0"/>
    <n v="0"/>
    <n v="3.9155600953353761E-3"/>
    <n v="0"/>
    <n v="0"/>
    <n v="0"/>
    <n v="0"/>
    <n v="0"/>
    <n v="0"/>
    <n v="0"/>
    <n v="0"/>
    <n v="0"/>
    <n v="48"/>
    <n v="0"/>
    <n v="0"/>
    <n v="2683336.1407999997"/>
    <n v="0"/>
    <n v="0"/>
    <n v="0"/>
    <n v="0"/>
    <n v="4919814.6168"/>
    <n v="0"/>
    <n v="0"/>
    <n v="499839"/>
    <n v="0"/>
    <n v="0"/>
    <n v="41985"/>
    <n v="0"/>
    <n v="0"/>
    <n v="9808"/>
    <n v="490031"/>
    <n v="0"/>
    <n v="0"/>
    <n v="0"/>
    <n v="0"/>
    <n v="0"/>
    <n v="0"/>
    <n v="0"/>
    <n v="0"/>
    <n v="81"/>
    <n v="71428.571428571435"/>
    <n v="2462.5"/>
    <n v="0"/>
    <n v="0"/>
    <n v="0"/>
    <n v="0"/>
  </r>
  <r>
    <x v="693"/>
    <s v="London"/>
    <x v="2"/>
    <x v="2"/>
    <n v="2160"/>
    <n v="3201"/>
    <n v="0"/>
    <n v="0"/>
    <n v="0"/>
    <n v="1"/>
    <n v="3152.2449999999999"/>
    <n v="20812.560000000001"/>
    <n v="1"/>
    <n v="1471.99"/>
    <n v="0"/>
    <n v="0"/>
    <n v="0"/>
    <n v="1"/>
    <n v="1"/>
    <n v="1"/>
    <n v="1"/>
    <n v="745.01"/>
    <n v="337.31200000000001"/>
    <n v="3794"/>
    <n v="432.93700000000001"/>
    <n v="429.661"/>
    <n v="385.63799999999998"/>
    <n v="1118.73"/>
    <n v="0"/>
    <n v="0"/>
    <n v="0"/>
    <n v="3.2759999999999998"/>
    <n v="0.65500000000000003"/>
    <n v="565.33000000000004"/>
    <n v="0"/>
    <n v="0"/>
    <n v="0"/>
    <n v="139.29"/>
    <n v="0.97899999999999998"/>
    <n v="212.08"/>
    <n v="1.238"/>
    <n v="382"/>
    <n v="0"/>
    <n v="0"/>
    <n v="0"/>
    <n v="0"/>
    <n v="0"/>
    <n v="0"/>
    <n v="3.7749999999999999"/>
    <n v="9.2420000000000009"/>
    <n v="8.8387096774193541"/>
    <n v="4.0382258064516128"/>
    <n v="0"/>
    <n v="0"/>
    <n v="0"/>
    <n v="0"/>
    <n v="0"/>
    <n v="0"/>
    <n v="0"/>
    <n v="0"/>
    <n v="0"/>
    <n v="0"/>
    <n v="0"/>
    <n v="0"/>
    <n v="1227"/>
    <n v="3757"/>
    <n v="22"/>
    <n v="1604"/>
    <n v="58534"/>
    <n v="31214"/>
    <n v="3854"/>
    <n v="367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"/>
    <n v="0"/>
    <n v="0"/>
    <n v="0"/>
    <n v="7.6"/>
    <n v="0"/>
    <n v="9.9"/>
    <n v="0"/>
    <n v="-4.0142857142857125"/>
    <n v="-2.4643620770676677"/>
    <n v="7.5571428571428569"/>
    <n v="5.798319327731094E-2"/>
    <n v="289"/>
    <n v="3.0728684345914599"/>
    <n v="5.0091437109873898"/>
    <n v="5.6555052579751397"/>
    <n v="0"/>
    <n v="4.5168312240442496"/>
    <n v="0"/>
    <n v="0.68"/>
    <n v="2.7"/>
    <n v="1.9"/>
    <n v="0.20100000000000001"/>
    <n v="0.11899999999999999"/>
    <n v="0.38400000000000001"/>
    <n v="57853.91"/>
    <n v="1.0329999999999999"/>
    <n v="1.79"/>
    <n v="237.137"/>
    <n v="105.16500000000001"/>
    <n v="0"/>
    <n v="1419.3500000000042"/>
    <n v="146.9000000000008"/>
    <n v="0"/>
    <n v="0"/>
    <n v="0"/>
    <n v="105.16500000000001"/>
    <n v="105.16500000000001"/>
    <n v="0"/>
    <n v="0"/>
    <n v="0"/>
    <n v="146.9000000000008"/>
    <n v="0"/>
    <n v="0"/>
    <n v="0"/>
    <n v="-38.205882352941174"/>
    <n v="-3.1764705882352939"/>
    <n v="26.818181818181817"/>
    <n v="-47.352941176470587"/>
    <n v="-47.294117647058826"/>
    <n v="15.757575757575758"/>
    <n v="2490.7339999999999"/>
    <n v="39.655000000000001"/>
    <n v="2451.0790000000002"/>
    <n v="0"/>
    <n v="0"/>
    <n v="0"/>
    <n v="0"/>
    <n v="6.3"/>
    <n v="13212"/>
    <n v="13212"/>
    <n v="3854"/>
    <n v="367"/>
    <n v="1006.3"/>
    <n v="2902"/>
    <n v="8681"/>
    <n v="291771"/>
    <n v="304983"/>
    <n v="0"/>
    <n v="0"/>
    <n v="0"/>
    <n v="0"/>
    <n v="0"/>
    <n v="0"/>
    <n v="0"/>
    <n v="301791"/>
    <n v="2179"/>
    <n v="11"/>
    <n v="2823"/>
    <n v="296"/>
    <n v="0"/>
    <n v="4854"/>
    <n v="0"/>
    <n v="0"/>
    <n v="0"/>
    <n v="0"/>
    <n v="0"/>
    <n v="0"/>
    <n v="0"/>
    <n v="0"/>
    <n v="0"/>
    <n v="0"/>
    <n v="0"/>
    <n v="0"/>
    <n v="0"/>
    <n v="6.3"/>
    <n v="0"/>
    <n v="6.3"/>
    <n v="4860.3"/>
    <n v="8.8387096774193541"/>
    <n v="22"/>
    <n v="1.0185185185185186E-2"/>
    <n v="0"/>
    <n v="0"/>
    <n v="0"/>
    <n v="0"/>
    <n v="0"/>
    <n v="0"/>
    <n v="0"/>
    <n v="14.450925925925926"/>
    <n v="0"/>
    <n v="0"/>
    <n v="0"/>
    <n v="31214"/>
    <n v="0"/>
    <n v="2.2472222222222222"/>
    <n v="0"/>
    <n v="0"/>
    <n v="0"/>
    <n v="0"/>
    <n v="0"/>
    <n v="0"/>
    <n v="0"/>
    <n v="0"/>
    <n v="0"/>
    <n v="0"/>
    <n v="0"/>
    <n v="0"/>
    <n v="0"/>
    <n v="2.9166666666666668E-3"/>
    <n v="0"/>
    <n v="0"/>
    <n v="0"/>
    <n v="22"/>
    <n v="0"/>
    <n v="0"/>
    <n v="1151062.9979999999"/>
    <n v="0"/>
    <n v="0"/>
    <n v="0"/>
    <n v="0"/>
    <n v="2085574.4939999999"/>
    <n v="0"/>
    <n v="0"/>
    <n v="559952"/>
    <n v="0"/>
    <n v="0"/>
    <n v="31214"/>
    <n v="0"/>
    <n v="0"/>
    <n v="13928"/>
    <n v="546024"/>
    <n v="0"/>
    <n v="0"/>
    <n v="0"/>
    <n v="12"/>
    <n v="0"/>
    <n v="0"/>
    <n v="0"/>
    <n v="0"/>
    <n v="53"/>
    <n v="71428.571428571435"/>
    <n v="2462.5"/>
    <n v="0"/>
    <n v="12"/>
    <n v="0"/>
    <n v="0"/>
  </r>
  <r>
    <x v="694"/>
    <s v="London"/>
    <x v="2"/>
    <x v="2"/>
    <n v="2225"/>
    <n v="2963"/>
    <n v="0"/>
    <n v="0"/>
    <n v="0"/>
    <n v="1"/>
    <n v="3152.2449999999999"/>
    <n v="20812.560000000001"/>
    <n v="1"/>
    <n v="1471.99"/>
    <n v="0"/>
    <n v="0"/>
    <n v="0"/>
    <n v="1"/>
    <n v="1"/>
    <n v="1"/>
    <n v="1"/>
    <n v="706.66"/>
    <n v="324.41199999999998"/>
    <n v="3773"/>
    <n v="277.56399999999996"/>
    <n v="274.62099999999998"/>
    <n v="238.04499999999999"/>
    <n v="809.42"/>
    <n v="0"/>
    <n v="0"/>
    <n v="0"/>
    <n v="2.9430000000000001"/>
    <n v="0.59"/>
    <n v="495.039999999999"/>
    <n v="0"/>
    <n v="0"/>
    <n v="0"/>
    <n v="232.4"/>
    <n v="1.462"/>
    <n v="255.5"/>
    <n v="1.29"/>
    <n v="349"/>
    <n v="0"/>
    <n v="0"/>
    <n v="0"/>
    <n v="0"/>
    <n v="0"/>
    <n v="0"/>
    <n v="2.8580000000000001"/>
    <n v="8.8279999999999994"/>
    <n v="8.8387096774193541"/>
    <n v="4.0382258064516128"/>
    <n v="0"/>
    <n v="0"/>
    <n v="0"/>
    <n v="0"/>
    <n v="0"/>
    <n v="0"/>
    <n v="0"/>
    <n v="0"/>
    <n v="0"/>
    <n v="0"/>
    <n v="0"/>
    <n v="0"/>
    <n v="1076"/>
    <n v="3700"/>
    <n v="82"/>
    <n v="1796"/>
    <n v="75435"/>
    <n v="31537"/>
    <n v="3740"/>
    <n v="355"/>
    <n v="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6.9"/>
    <n v="3"/>
    <n v="-7.0142857142857125"/>
    <n v="-4.3060561560150354"/>
    <n v="0.25714285714285712"/>
    <n v="1.9729630982827915E-3"/>
    <n v="263"/>
    <n v="2.9437588931502399"/>
    <n v="4.54999131422462"/>
    <n v="5.7381162487278701"/>
    <n v="0"/>
    <n v="4.4125119481968698"/>
    <n v="0"/>
    <n v="0.65800000000000003"/>
    <n v="2.7"/>
    <n v="1.8"/>
    <n v="0.21299999999999999"/>
    <n v="0.129"/>
    <n v="0.38900000000000001"/>
    <n v="63829.99"/>
    <n v="1.022"/>
    <n v="1.8"/>
    <n v="236.828"/>
    <n v="42.64"/>
    <n v="0"/>
    <n v="1419.1199999999951"/>
    <n v="85.470000000000439"/>
    <n v="0"/>
    <n v="0"/>
    <n v="0"/>
    <n v="42.64"/>
    <n v="42.64"/>
    <n v="0"/>
    <n v="0"/>
    <n v="0"/>
    <n v="85.470000000000439"/>
    <n v="0"/>
    <n v="0"/>
    <n v="0"/>
    <n v="-37.705882352941174"/>
    <n v="-4.7647058823529411"/>
    <n v="29.363636363636363"/>
    <n v="-47.058823529411768"/>
    <n v="-45.647058823529413"/>
    <n v="15.696969696969697"/>
    <n v="2490.7339999999999"/>
    <n v="39.655000000000001"/>
    <n v="2451.0790000000002"/>
    <n v="0"/>
    <n v="0"/>
    <n v="0"/>
    <n v="0"/>
    <n v="7.5"/>
    <n v="11561"/>
    <n v="11561"/>
    <n v="3740"/>
    <n v="355"/>
    <n v="942.5"/>
    <n v="3537"/>
    <n v="9662"/>
    <n v="54786"/>
    <n v="66347"/>
    <n v="0"/>
    <n v="0"/>
    <n v="0"/>
    <n v="0"/>
    <n v="0"/>
    <n v="0"/>
    <n v="0"/>
    <n v="62196"/>
    <n v="2492"/>
    <n v="2"/>
    <n v="3194"/>
    <n v="885"/>
    <n v="15"/>
    <n v="4675"/>
    <n v="0"/>
    <n v="0"/>
    <n v="0"/>
    <n v="0"/>
    <n v="0"/>
    <n v="0"/>
    <n v="0"/>
    <n v="7.5"/>
    <n v="0"/>
    <n v="0"/>
    <n v="0"/>
    <n v="0"/>
    <n v="0"/>
    <n v="0"/>
    <n v="0"/>
    <n v="7.5"/>
    <n v="4682.5"/>
    <n v="8.8387096774193541"/>
    <n v="82"/>
    <n v="3.6853932584269666E-2"/>
    <n v="0"/>
    <n v="0"/>
    <n v="0"/>
    <n v="0"/>
    <n v="0"/>
    <n v="0"/>
    <n v="0"/>
    <n v="14.173932584269663"/>
    <n v="0"/>
    <n v="0"/>
    <n v="0"/>
    <n v="31537"/>
    <n v="0"/>
    <n v="2.101123595505618"/>
    <n v="0"/>
    <n v="0"/>
    <n v="0"/>
    <n v="0"/>
    <n v="0"/>
    <n v="0"/>
    <n v="0"/>
    <n v="3.3707865168539327E-3"/>
    <n v="0"/>
    <n v="0"/>
    <n v="0"/>
    <n v="0"/>
    <n v="0"/>
    <n v="0"/>
    <n v="0"/>
    <n v="0"/>
    <n v="0"/>
    <n v="82"/>
    <n v="0"/>
    <n v="0"/>
    <n v="1107170.8999999999"/>
    <n v="0"/>
    <n v="0"/>
    <n v="0"/>
    <n v="0"/>
    <n v="1283853.1749999998"/>
    <n v="0"/>
    <n v="0"/>
    <n v="554781"/>
    <n v="0"/>
    <n v="0"/>
    <n v="31537"/>
    <n v="0"/>
    <n v="0"/>
    <n v="12618"/>
    <n v="542163"/>
    <n v="0"/>
    <n v="0"/>
    <n v="0"/>
    <n v="0"/>
    <n v="0"/>
    <n v="0"/>
    <n v="0"/>
    <n v="0"/>
    <n v="152"/>
    <n v="71428.571428571435"/>
    <n v="2462.5"/>
    <n v="0"/>
    <n v="0"/>
    <n v="0"/>
    <n v="0"/>
  </r>
  <r>
    <x v="695"/>
    <s v="London"/>
    <x v="2"/>
    <x v="2"/>
    <n v="2099"/>
    <n v="2882"/>
    <n v="0"/>
    <n v="0"/>
    <n v="0"/>
    <n v="1"/>
    <n v="3152.2449999999999"/>
    <n v="20812.560000000001"/>
    <n v="1"/>
    <n v="1471.99"/>
    <n v="0"/>
    <n v="0"/>
    <n v="0"/>
    <n v="1"/>
    <n v="1"/>
    <n v="1"/>
    <n v="1"/>
    <n v="706.94"/>
    <n v="318.73500000000001"/>
    <n v="3743"/>
    <n v="413.03399999999999"/>
    <n v="410.214"/>
    <n v="362.59300000000002"/>
    <n v="1219.9000000000001"/>
    <n v="0"/>
    <n v="0"/>
    <n v="0"/>
    <n v="2.82"/>
    <n v="0.56899999999999995"/>
    <n v="477.58"/>
    <n v="0"/>
    <n v="0"/>
    <n v="0"/>
    <n v="227.71"/>
    <n v="1.46"/>
    <n v="227.79"/>
    <n v="1.5569999999999999"/>
    <n v="348"/>
    <n v="0"/>
    <n v="0"/>
    <n v="0"/>
    <n v="0"/>
    <n v="0"/>
    <n v="0"/>
    <n v="2.552"/>
    <n v="9.2159999999999993"/>
    <n v="8.8387096774193541"/>
    <n v="4.0382258064516128"/>
    <n v="0"/>
    <n v="0"/>
    <n v="0"/>
    <n v="0"/>
    <n v="0"/>
    <n v="0"/>
    <n v="0"/>
    <n v="0"/>
    <n v="0"/>
    <n v="0"/>
    <n v="0"/>
    <n v="0"/>
    <n v="1047"/>
    <n v="3027"/>
    <n v="35"/>
    <n v="1782"/>
    <n v="77862"/>
    <n v="30232"/>
    <n v="3119.1"/>
    <n v="300"/>
    <n v="89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"/>
    <n v="0"/>
    <n v="7.2"/>
    <n v="1.6"/>
    <n v="-6.7142857142857126"/>
    <n v="-4.121886748120299"/>
    <n v="4.2571428571428571"/>
    <n v="3.2663500182681778E-2"/>
    <n v="278"/>
    <n v="2.7322380703584601"/>
    <n v="4.3342051691345898"/>
    <n v="5.50831773099888"/>
    <n v="0"/>
    <n v="4.2044272306844999"/>
    <n v="0"/>
    <n v="0.67600000000000005"/>
    <n v="2.5"/>
    <n v="1.6"/>
    <n v="0.20499999999999999"/>
    <n v="0.11899999999999999"/>
    <n v="0.36299999999999999"/>
    <n v="67252.789999999994"/>
    <n v="1.0109999999999999"/>
    <n v="1.76"/>
    <n v="237.84800000000001"/>
    <n v="45.146000000000001"/>
    <n v="0"/>
    <n v="1422.6199992420395"/>
    <n v="90.13000000000001"/>
    <n v="0"/>
    <n v="0"/>
    <n v="0"/>
    <n v="45.146000000000001"/>
    <n v="45.146000000000001"/>
    <n v="0"/>
    <n v="0"/>
    <n v="0"/>
    <n v="90.13000000000001"/>
    <n v="0"/>
    <n v="0"/>
    <n v="0"/>
    <n v="-33.852941176470587"/>
    <n v="2.6470588235294117"/>
    <n v="56.363636363636367"/>
    <n v="-46.411764705882355"/>
    <n v="-46.029411764705884"/>
    <n v="14.878787878787879"/>
    <n v="2490.7339999999999"/>
    <n v="39.655000000000001"/>
    <n v="2451.0790000000002"/>
    <n v="0"/>
    <n v="0"/>
    <n v="0"/>
    <n v="0"/>
    <n v="0"/>
    <n v="14209"/>
    <n v="14209"/>
    <n v="3119.1"/>
    <n v="300"/>
    <n v="890.8"/>
    <n v="3282"/>
    <n v="8845"/>
    <n v="137876"/>
    <n v="152085"/>
    <n v="0"/>
    <n v="0"/>
    <n v="0"/>
    <n v="0"/>
    <n v="0"/>
    <n v="0"/>
    <n v="0"/>
    <n v="148426"/>
    <n v="2152"/>
    <n v="2"/>
    <n v="2975"/>
    <n v="621"/>
    <n v="1"/>
    <n v="4009.8999999999996"/>
    <n v="0"/>
    <n v="0"/>
    <n v="0"/>
    <n v="0"/>
    <n v="0"/>
    <n v="0"/>
    <n v="0"/>
    <n v="0"/>
    <n v="0"/>
    <n v="0"/>
    <n v="0"/>
    <n v="0"/>
    <n v="0"/>
    <n v="0"/>
    <n v="0"/>
    <n v="0"/>
    <n v="4009.8999999999996"/>
    <n v="8.8387096774193541"/>
    <n v="35"/>
    <n v="1.6674606955693186E-2"/>
    <n v="0"/>
    <n v="0"/>
    <n v="0"/>
    <n v="0"/>
    <n v="0"/>
    <n v="0"/>
    <n v="0"/>
    <n v="14.403049070986183"/>
    <n v="0"/>
    <n v="0"/>
    <n v="0"/>
    <n v="30232"/>
    <n v="0"/>
    <n v="1.9103858980466888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0"/>
    <n v="953746.69519999996"/>
    <n v="0"/>
    <n v="0"/>
    <n v="0"/>
    <n v="0"/>
    <n v="1644917.1185999999"/>
    <n v="0"/>
    <n v="0"/>
    <n v="576987"/>
    <n v="0"/>
    <n v="0"/>
    <n v="30232"/>
    <n v="0"/>
    <n v="0"/>
    <n v="8388"/>
    <n v="568599"/>
    <n v="0"/>
    <n v="0"/>
    <n v="0"/>
    <n v="0"/>
    <n v="0"/>
    <n v="0"/>
    <n v="0"/>
    <n v="0"/>
    <n v="83"/>
    <n v="71428.571428571435"/>
    <n v="2462.5"/>
    <n v="0"/>
    <n v="0"/>
    <n v="0"/>
    <n v="0"/>
  </r>
  <r>
    <x v="696"/>
    <s v="London"/>
    <x v="2"/>
    <x v="2"/>
    <n v="3241"/>
    <n v="3864"/>
    <n v="0"/>
    <n v="0"/>
    <n v="0"/>
    <n v="1"/>
    <n v="3152.2449999999999"/>
    <n v="20812.560000000001"/>
    <n v="1"/>
    <n v="1471.99"/>
    <n v="0"/>
    <n v="0"/>
    <n v="0"/>
    <n v="1"/>
    <n v="1"/>
    <n v="1"/>
    <n v="1"/>
    <n v="731.02"/>
    <n v="332.87"/>
    <n v="3737"/>
    <n v="619.68799999999999"/>
    <n v="617.08699999999999"/>
    <n v="545.48299999999995"/>
    <n v="1896.28"/>
    <n v="0"/>
    <n v="0"/>
    <n v="0"/>
    <n v="2.601"/>
    <n v="0.496"/>
    <n v="455.64"/>
    <n v="0"/>
    <n v="0"/>
    <n v="0"/>
    <n v="330.06"/>
    <n v="1.919"/>
    <n v="251.78"/>
    <n v="1.248"/>
    <n v="342"/>
    <n v="0"/>
    <n v="0"/>
    <n v="0"/>
    <n v="0"/>
    <n v="0"/>
    <n v="0"/>
    <n v="2.58"/>
    <n v="10.489000000000001"/>
    <n v="8.8387096774193541"/>
    <n v="4.0382258064516128"/>
    <n v="0"/>
    <n v="0"/>
    <n v="0"/>
    <n v="0"/>
    <n v="0"/>
    <n v="0"/>
    <n v="0"/>
    <n v="0"/>
    <n v="0"/>
    <n v="0"/>
    <n v="0"/>
    <n v="0"/>
    <n v="1546"/>
    <n v="4908"/>
    <n v="132"/>
    <n v="2025"/>
    <n v="112568"/>
    <n v="39325"/>
    <n v="4943.8999999999996"/>
    <n v="468"/>
    <n v="11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0"/>
    <n v="0"/>
    <n v="0"/>
    <n v="0"/>
    <n v="0"/>
    <n v="0"/>
    <n v="0"/>
    <n v="11.5"/>
    <n v="0"/>
    <n v="0"/>
    <n v="0"/>
    <n v="0"/>
    <n v="0"/>
    <n v="9.1"/>
    <n v="0"/>
    <n v="-4.8142857142857132"/>
    <n v="-2.9554804981202998"/>
    <n v="-4.2857142857142858E-2"/>
    <n v="-3.2882718304713199E-4"/>
    <n v="224"/>
    <n v="3.1558562829880001"/>
    <n v="4.65043530495754"/>
    <n v="6.1752420513380004"/>
    <n v="0"/>
    <n v="4.59640306100661"/>
    <n v="0"/>
    <n v="0.64700000000000002"/>
    <n v="2.8"/>
    <n v="2"/>
    <n v="0.22"/>
    <n v="0.13300000000000001"/>
    <n v="0.47899999999999998"/>
    <n v="70491.58"/>
    <n v="1.0249999999999999"/>
    <n v="1.77"/>
    <n v="254.91900000000001"/>
    <n v="31.895"/>
    <n v="0"/>
    <n v="1553.1100000000001"/>
    <n v="71.72"/>
    <n v="0"/>
    <n v="0"/>
    <n v="0.84899999999999998"/>
    <n v="31.045999999999999"/>
    <n v="31.895"/>
    <n v="0"/>
    <n v="0"/>
    <n v="21.830000000000002"/>
    <n v="49.889999999999986"/>
    <n v="0"/>
    <n v="0"/>
    <n v="0"/>
    <n v="-36.147058823529413"/>
    <n v="0.23529411764705882"/>
    <n v="62.090909090909093"/>
    <n v="-42.970588235294116"/>
    <n v="-42.529411764705884"/>
    <n v="13.636363636363637"/>
    <n v="2490.7339999999999"/>
    <n v="39.655000000000001"/>
    <n v="2451.0790000000002"/>
    <n v="0"/>
    <n v="0"/>
    <n v="0"/>
    <n v="0"/>
    <n v="23"/>
    <n v="2875"/>
    <n v="2875"/>
    <n v="4943.8999999999996"/>
    <n v="468"/>
    <n v="1153.5"/>
    <n v="4519"/>
    <n v="11525"/>
    <n v="10037"/>
    <n v="12912"/>
    <n v="0.29049255676534042"/>
    <n v="0"/>
    <n v="0"/>
    <n v="0.29049255676534042"/>
    <n v="1"/>
    <n v="0"/>
    <n v="0"/>
    <n v="8699"/>
    <n v="2350"/>
    <n v="0"/>
    <n v="3352"/>
    <n v="799"/>
    <n v="14"/>
    <n v="6074.4"/>
    <n v="0"/>
    <n v="0"/>
    <n v="0"/>
    <n v="0"/>
    <n v="0"/>
    <n v="0"/>
    <n v="0"/>
    <n v="0"/>
    <n v="11.5"/>
    <n v="0"/>
    <n v="0"/>
    <n v="0"/>
    <n v="0"/>
    <n v="11.5"/>
    <n v="0"/>
    <n v="23"/>
    <n v="6097.4"/>
    <n v="8.8387096774193541"/>
    <n v="132"/>
    <n v="4.0728170317803146E-2"/>
    <n v="0"/>
    <n v="0"/>
    <n v="0"/>
    <n v="0"/>
    <n v="0"/>
    <n v="0"/>
    <n v="0"/>
    <n v="12.133600740512188"/>
    <n v="0"/>
    <n v="0"/>
    <n v="0"/>
    <n v="39325"/>
    <n v="0"/>
    <n v="1.8742363468065411"/>
    <n v="0"/>
    <n v="0"/>
    <n v="0"/>
    <n v="0"/>
    <n v="0"/>
    <n v="0"/>
    <n v="0"/>
    <n v="0"/>
    <n v="3.5482875655661831E-3"/>
    <n v="0"/>
    <n v="0"/>
    <n v="0"/>
    <n v="0"/>
    <n v="3.5482875655661831E-3"/>
    <n v="0"/>
    <n v="0"/>
    <n v="0"/>
    <n v="132"/>
    <n v="0"/>
    <n v="0"/>
    <n v="1548479.9735999999"/>
    <n v="0"/>
    <n v="0"/>
    <n v="0"/>
    <n v="0"/>
    <n v="3748433.2727999999"/>
    <n v="0"/>
    <n v="0"/>
    <n v="619698"/>
    <n v="0"/>
    <n v="0"/>
    <n v="39325"/>
    <n v="0"/>
    <n v="0"/>
    <n v="9418"/>
    <n v="610280"/>
    <n v="0"/>
    <n v="0"/>
    <n v="0"/>
    <n v="24"/>
    <n v="0"/>
    <n v="0"/>
    <n v="0"/>
    <n v="0"/>
    <n v="108"/>
    <n v="71428.571428571435"/>
    <n v="2462.5"/>
    <n v="0"/>
    <n v="24"/>
    <n v="0"/>
    <n v="0"/>
  </r>
  <r>
    <x v="697"/>
    <s v="London"/>
    <x v="2"/>
    <x v="2"/>
    <n v="4478"/>
    <n v="5569"/>
    <n v="0"/>
    <n v="0"/>
    <n v="0"/>
    <n v="1"/>
    <n v="3152.2449999999999"/>
    <n v="20812.560000000001"/>
    <n v="1"/>
    <n v="1471.99"/>
    <n v="0"/>
    <n v="0"/>
    <n v="0"/>
    <n v="1"/>
    <n v="1"/>
    <n v="1"/>
    <n v="1"/>
    <n v="738.99"/>
    <n v="375.31799999999998"/>
    <n v="4117"/>
    <n v="671.76099999999997"/>
    <n v="668.73099999999999"/>
    <n v="591.34299999999996"/>
    <n v="2299.48"/>
    <n v="0"/>
    <n v="0"/>
    <n v="0"/>
    <n v="3.03"/>
    <n v="0.61199999999999999"/>
    <n v="603.15"/>
    <n v="0"/>
    <n v="0"/>
    <n v="0"/>
    <n v="502.18"/>
    <n v="2.488"/>
    <n v="253"/>
    <n v="1.569"/>
    <n v="442"/>
    <n v="0"/>
    <n v="0"/>
    <n v="0"/>
    <n v="0"/>
    <n v="0"/>
    <n v="0"/>
    <n v="3.8919999999999999"/>
    <n v="13.353999999999999"/>
    <n v="8.8387096774193541"/>
    <n v="4.0382258064516128"/>
    <n v="0"/>
    <n v="0"/>
    <n v="0"/>
    <n v="0"/>
    <n v="0"/>
    <n v="0"/>
    <n v="0"/>
    <n v="0"/>
    <n v="0"/>
    <n v="0"/>
    <n v="0"/>
    <n v="0"/>
    <n v="2135"/>
    <n v="7891"/>
    <n v="117"/>
    <n v="2855"/>
    <n v="159222"/>
    <n v="50224"/>
    <n v="2732.3"/>
    <n v="258"/>
    <n v="1422.7"/>
    <n v="2729.8"/>
    <n v="219"/>
    <n v="10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600000000000001"/>
    <n v="2322.6"/>
    <n v="190"/>
    <n v="157.6"/>
    <n v="5.3"/>
    <n v="0"/>
    <n v="12.3"/>
    <n v="6.5"/>
    <n v="-1.6142857142857121"/>
    <n v="-0.99100681390977297"/>
    <n v="5.2571428571428571"/>
    <n v="4.0336134453781522E-2"/>
    <n v="176"/>
    <n v="2.96288263157739"/>
    <n v="4.2171332738328999"/>
    <n v="5.8831715700739204"/>
    <n v="0"/>
    <n v="4.2802475894601297"/>
    <n v="0"/>
    <n v="0.63900000000000001"/>
    <n v="2.7"/>
    <n v="2"/>
    <n v="0.22600000000000001"/>
    <n v="0.13500000000000001"/>
    <n v="0.51500000000000001"/>
    <n v="77421.77"/>
    <n v="1.0549999999999999"/>
    <n v="1.75"/>
    <n v="290.99799999999999"/>
    <n v="25.021999999999998"/>
    <n v="0"/>
    <n v="1730.6199999999992"/>
    <n v="112.64"/>
    <n v="0"/>
    <n v="0"/>
    <n v="4.8609999999999998"/>
    <n v="20.161000000000001"/>
    <n v="25.022000000000002"/>
    <n v="0"/>
    <n v="0"/>
    <n v="96.100000000000009"/>
    <n v="16.540000000000003"/>
    <n v="0"/>
    <n v="0"/>
    <n v="0"/>
    <n v="-45.235294117647058"/>
    <n v="-7.0294117647058822"/>
    <n v="-10.058823529411764"/>
    <n v="-46.176470588235297"/>
    <n v="-21.333333333333332"/>
    <n v="9.2424242424242422"/>
    <n v="2490.7339999999999"/>
    <n v="39.655000000000001"/>
    <n v="2451.0790000000002"/>
    <n v="0"/>
    <n v="0"/>
    <n v="2322.6"/>
    <n v="190"/>
    <n v="177.2"/>
    <n v="13337"/>
    <n v="13337"/>
    <n v="7784.7000000000007"/>
    <n v="667"/>
    <n v="1702.3"/>
    <n v="7485"/>
    <n v="19869"/>
    <n v="138552"/>
    <n v="151889"/>
    <n v="0.40534391350284382"/>
    <n v="0"/>
    <n v="0"/>
    <n v="0.40534391350284382"/>
    <n v="0"/>
    <n v="1"/>
    <n v="0"/>
    <n v="552"/>
    <n v="2268"/>
    <n v="0"/>
    <n v="4458"/>
    <n v="146790"/>
    <n v="8"/>
    <n v="4155"/>
    <n v="2832.2000000000003"/>
    <n v="0"/>
    <n v="0"/>
    <n v="0"/>
    <n v="0"/>
    <n v="0"/>
    <n v="0"/>
    <n v="0"/>
    <n v="0"/>
    <n v="0"/>
    <n v="0"/>
    <n v="0"/>
    <n v="0"/>
    <n v="19.600000000000001"/>
    <n v="2480.1999999999998"/>
    <n v="19.600000000000001"/>
    <n v="9487"/>
    <n v="8.8387096774193541"/>
    <n v="117"/>
    <n v="2.6127735596248324E-2"/>
    <n v="0"/>
    <n v="0"/>
    <n v="0"/>
    <n v="0"/>
    <n v="0"/>
    <n v="0"/>
    <n v="0"/>
    <n v="11.215721304153639"/>
    <n v="0"/>
    <n v="0"/>
    <n v="0"/>
    <n v="50224"/>
    <n v="0"/>
    <n v="0.92786958463599822"/>
    <n v="0.63246985261277366"/>
    <n v="0"/>
    <n v="0"/>
    <n v="0"/>
    <n v="0"/>
    <n v="0"/>
    <n v="0"/>
    <n v="0"/>
    <n v="0"/>
    <n v="0"/>
    <n v="0"/>
    <n v="0"/>
    <n v="0"/>
    <n v="4.3769539973202327E-3"/>
    <n v="0.55386333184457348"/>
    <n v="0"/>
    <n v="0"/>
    <n v="117"/>
    <n v="824164.53560000006"/>
    <n v="0"/>
    <n v="1209096.69"/>
    <n v="0"/>
    <n v="721733.23959999997"/>
    <n v="1893979.9382000002"/>
    <n v="0"/>
    <n v="2778577.3050000002"/>
    <n v="0"/>
    <n v="1658586.6261999998"/>
    <n v="202186"/>
    <n v="0"/>
    <n v="0"/>
    <n v="50224"/>
    <n v="0"/>
    <n v="0"/>
    <n v="9140"/>
    <n v="193046"/>
    <n v="0"/>
    <n v="0"/>
    <n v="0"/>
    <n v="72"/>
    <n v="0"/>
    <n v="0"/>
    <n v="0"/>
    <n v="0"/>
    <n v="113"/>
    <n v="71428.571428571435"/>
    <n v="2462.5"/>
    <n v="0"/>
    <n v="72"/>
    <n v="0"/>
    <n v="0"/>
  </r>
  <r>
    <x v="698"/>
    <s v="London"/>
    <x v="2"/>
    <x v="2"/>
    <n v="3383"/>
    <n v="4408"/>
    <n v="0"/>
    <n v="0"/>
    <n v="0"/>
    <n v="1"/>
    <n v="3152.2449999999999"/>
    <n v="20812.560000000001"/>
    <n v="1"/>
    <n v="1471.99"/>
    <n v="0"/>
    <n v="0"/>
    <n v="0"/>
    <n v="1"/>
    <n v="1"/>
    <n v="1"/>
    <n v="1"/>
    <n v="483.59"/>
    <n v="280.16500000000002"/>
    <n v="3053"/>
    <n v="665.26300000000003"/>
    <n v="662.20100000000002"/>
    <n v="597.27599999999995"/>
    <n v="2096.52"/>
    <n v="0"/>
    <n v="0"/>
    <n v="0"/>
    <n v="3.0619999999999998"/>
    <n v="0.58299999999999996"/>
    <n v="534.83000000000004"/>
    <n v="0"/>
    <n v="0"/>
    <n v="0"/>
    <n v="329.26"/>
    <n v="1.8480000000000001"/>
    <n v="190.37"/>
    <n v="1.1299999999999999"/>
    <n v="404"/>
    <n v="0"/>
    <n v="0"/>
    <n v="0"/>
    <n v="0"/>
    <n v="0"/>
    <n v="0"/>
    <n v="3.6070000000000002"/>
    <n v="10.268000000000001"/>
    <n v="8.8387096774193541"/>
    <n v="4.0382258064516128"/>
    <n v="0"/>
    <n v="0"/>
    <n v="0"/>
    <n v="0"/>
    <n v="0"/>
    <n v="0"/>
    <n v="0"/>
    <n v="0"/>
    <n v="0"/>
    <n v="0"/>
    <n v="0"/>
    <n v="0"/>
    <n v="1886"/>
    <n v="7315"/>
    <n v="137"/>
    <n v="2587"/>
    <n v="126569"/>
    <n v="41341"/>
    <n v="2077.1"/>
    <n v="191"/>
    <n v="905.1"/>
    <n v="2872.9"/>
    <n v="225"/>
    <n v="278.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"/>
    <n v="0"/>
    <n v="0"/>
    <n v="0"/>
    <n v="0"/>
    <n v="0"/>
    <n v="0"/>
    <n v="0"/>
    <n v="0"/>
    <n v="0"/>
    <n v="0"/>
    <n v="0"/>
    <n v="0"/>
    <n v="0"/>
    <n v="0"/>
    <n v="0"/>
    <n v="10.4"/>
    <n v="2680.3"/>
    <n v="214"/>
    <n v="385.3"/>
    <n v="4.3"/>
    <n v="0"/>
    <n v="15.7"/>
    <n v="0"/>
    <n v="5.3142857142857132"/>
    <n v="2.1829652255639096"/>
    <n v="4.3"/>
    <n v="0"/>
    <n v="260"/>
    <n v="3.1776688178666199"/>
    <n v="4.4607127041425603"/>
    <n v="5.7936490777839804"/>
    <n v="0"/>
    <n v="4.3442017027684301"/>
    <n v="0"/>
    <n v="0.626"/>
    <n v="2.8"/>
    <n v="2.2999999999999998"/>
    <n v="0.23499999999999999"/>
    <n v="0.13900000000000001"/>
    <n v="0.52300000000000002"/>
    <n v="63384.11"/>
    <n v="1.046"/>
    <n v="1.71"/>
    <n v="291.49799999999999"/>
    <n v="27.86"/>
    <n v="0"/>
    <n v="1599.5300000000029"/>
    <n v="116.9"/>
    <n v="0"/>
    <n v="0"/>
    <n v="5.21"/>
    <n v="22.65"/>
    <n v="27.86"/>
    <n v="0"/>
    <n v="0"/>
    <n v="100.35"/>
    <n v="16.55"/>
    <n v="0"/>
    <n v="0"/>
    <n v="0"/>
    <n v="-36.264705882352942"/>
    <n v="-6.3529411764705879"/>
    <n v="77.235294117647058"/>
    <n v="-37.176470588235297"/>
    <n v="-17.454545454545453"/>
    <n v="4.3939393939393936"/>
    <n v="2490.7339999999999"/>
    <n v="39.655000000000001"/>
    <n v="2451.0790000000002"/>
    <n v="0"/>
    <n v="0"/>
    <n v="2680.3"/>
    <n v="214"/>
    <n v="403.8"/>
    <n v="3001"/>
    <n v="3001"/>
    <n v="7630.3"/>
    <n v="630"/>
    <n v="1587.8"/>
    <n v="6843"/>
    <n v="17397"/>
    <n v="3062"/>
    <n v="6063"/>
    <n v="0.30416352973181582"/>
    <n v="0"/>
    <n v="0"/>
    <n v="0.30416352973181582"/>
    <n v="0"/>
    <n v="0"/>
    <n v="1"/>
    <n v="215"/>
    <n v="2570"/>
    <n v="0"/>
    <n v="4104"/>
    <n v="1667"/>
    <n v="0"/>
    <n v="2982.2"/>
    <n v="3151.8"/>
    <n v="0"/>
    <n v="0"/>
    <n v="0"/>
    <n v="0"/>
    <n v="0"/>
    <n v="0"/>
    <n v="8.1"/>
    <n v="0"/>
    <n v="0"/>
    <n v="0"/>
    <n v="0"/>
    <n v="0"/>
    <n v="10.4"/>
    <n v="3065.6000000000004"/>
    <n v="18.5"/>
    <n v="9218.1"/>
    <n v="8.8387096774193541"/>
    <n v="137"/>
    <n v="4.0496600650310376E-2"/>
    <n v="0"/>
    <n v="0"/>
    <n v="0"/>
    <n v="0"/>
    <n v="0"/>
    <n v="0"/>
    <n v="0"/>
    <n v="12.220218740762636"/>
    <n v="0"/>
    <n v="0"/>
    <n v="0"/>
    <n v="41341"/>
    <n v="0"/>
    <n v="0.88152527342595322"/>
    <n v="0.93165829145728651"/>
    <n v="0"/>
    <n v="0"/>
    <n v="0"/>
    <n v="0"/>
    <n v="0"/>
    <n v="0"/>
    <n v="2.3943245639964526E-3"/>
    <n v="0"/>
    <n v="0"/>
    <n v="0"/>
    <n v="0"/>
    <n v="0"/>
    <n v="3.0741945019213718E-3"/>
    <n v="0.90617794856636136"/>
    <n v="0"/>
    <n v="0"/>
    <n v="137"/>
    <n v="918743.39639999997"/>
    <n v="0"/>
    <n v="869305.33559999987"/>
    <n v="0"/>
    <n v="893616.26880000008"/>
    <n v="2087125.1118000003"/>
    <n v="0"/>
    <n v="1974815.8222000001"/>
    <n v="0"/>
    <n v="2030043.3856000004"/>
    <n v="200174"/>
    <n v="0"/>
    <n v="0"/>
    <n v="41341"/>
    <n v="0"/>
    <n v="0"/>
    <n v="9140"/>
    <n v="191034"/>
    <n v="0"/>
    <n v="0"/>
    <n v="0"/>
    <n v="24"/>
    <n v="0"/>
    <n v="0"/>
    <n v="0"/>
    <n v="0"/>
    <n v="138"/>
    <n v="71428.571428571435"/>
    <n v="2462.5"/>
    <n v="0"/>
    <n v="24"/>
    <n v="0"/>
    <n v="0"/>
  </r>
  <r>
    <x v="699"/>
    <s v="London"/>
    <x v="2"/>
    <x v="2"/>
    <n v="2104"/>
    <n v="2910"/>
    <n v="0"/>
    <n v="0"/>
    <n v="0"/>
    <n v="1"/>
    <n v="3152.2449999999999"/>
    <n v="20812.560000000001"/>
    <n v="1"/>
    <n v="1471.99"/>
    <n v="0"/>
    <n v="0"/>
    <n v="0"/>
    <n v="1"/>
    <n v="1"/>
    <n v="1"/>
    <n v="1"/>
    <n v="523.87"/>
    <n v="263.26499999999999"/>
    <n v="3292"/>
    <n v="735.69799999999998"/>
    <n v="732.81799999999998"/>
    <n v="650.75"/>
    <n v="2165.46"/>
    <n v="0"/>
    <n v="0"/>
    <n v="0"/>
    <n v="2.88"/>
    <n v="0.55000000000000004"/>
    <n v="515.97"/>
    <n v="0"/>
    <n v="0"/>
    <n v="0"/>
    <n v="194.05"/>
    <n v="1.3380000000000001"/>
    <n v="289.39"/>
    <n v="1.679"/>
    <n v="368"/>
    <n v="0"/>
    <n v="0"/>
    <n v="0"/>
    <n v="0"/>
    <n v="0"/>
    <n v="0"/>
    <n v="2.9630000000000001"/>
    <n v="8.9600000000000009"/>
    <n v="8.8387096774193541"/>
    <n v="4.0382258064516128"/>
    <n v="0"/>
    <n v="0"/>
    <n v="0"/>
    <n v="0"/>
    <n v="0"/>
    <n v="0"/>
    <n v="0"/>
    <n v="0"/>
    <n v="0"/>
    <n v="0"/>
    <n v="0"/>
    <n v="0"/>
    <n v="1354"/>
    <n v="3582"/>
    <n v="73"/>
    <n v="1791"/>
    <n v="77319"/>
    <n v="29589"/>
    <n v="949.5"/>
    <n v="91"/>
    <n v="409.2"/>
    <n v="1416.1"/>
    <n v="117"/>
    <n v="37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399999999999999"/>
    <n v="0"/>
    <n v="0"/>
    <n v="11.6"/>
    <n v="0"/>
    <n v="0"/>
    <n v="0"/>
    <n v="0"/>
    <n v="0"/>
    <n v="0"/>
    <n v="0"/>
    <n v="0"/>
    <n v="0"/>
    <n v="0"/>
    <n v="0"/>
    <n v="0"/>
    <n v="13.4"/>
    <n v="1277.8"/>
    <n v="107"/>
    <n v="226.2"/>
    <n v="1.3"/>
    <n v="0"/>
    <n v="12.4"/>
    <n v="0"/>
    <n v="2.0142857142857142"/>
    <n v="0.82741423872180464"/>
    <n v="1.3"/>
    <n v="0"/>
    <n v="335"/>
    <n v="3.0427725550871298"/>
    <n v="4.7542118988092996"/>
    <n v="5.63353327891177"/>
    <n v="0"/>
    <n v="4.5261752508121598"/>
    <n v="0"/>
    <n v="0.67600000000000005"/>
    <n v="2.7"/>
    <n v="1.9"/>
    <n v="0.20399999999999999"/>
    <n v="0.12"/>
    <n v="0.40300000000000002"/>
    <n v="57692.71"/>
    <n v="1.01"/>
    <n v="1.74"/>
    <n v="298.81599999999997"/>
    <n v="25.206"/>
    <n v="0"/>
    <n v="1704.3499999999972"/>
    <n v="96.949999999999989"/>
    <n v="0"/>
    <n v="0"/>
    <n v="4.68"/>
    <n v="20.526"/>
    <n v="25.206"/>
    <n v="0"/>
    <n v="0"/>
    <n v="81.72"/>
    <n v="15.229999999999999"/>
    <n v="0"/>
    <n v="0"/>
    <n v="0"/>
    <n v="-32.676470588235297"/>
    <n v="-2.7352941176470589"/>
    <n v="60.363636363636367"/>
    <n v="-46.352941176470587"/>
    <n v="-45.911764705882355"/>
    <n v="14.454545454545455"/>
    <n v="2490.7339999999999"/>
    <n v="39.655000000000001"/>
    <n v="2451.0790000000002"/>
    <n v="0"/>
    <n v="0"/>
    <n v="1277.8"/>
    <n v="107"/>
    <n v="268.59999999999997"/>
    <n v="2444"/>
    <n v="2444"/>
    <n v="3643.3999999999996"/>
    <n v="315"/>
    <n v="1056.3"/>
    <n v="4260"/>
    <n v="10181"/>
    <n v="2896"/>
    <n v="5340"/>
    <n v="0"/>
    <n v="0"/>
    <n v="0"/>
    <n v="0"/>
    <n v="0"/>
    <n v="0"/>
    <n v="0"/>
    <n v="166"/>
    <n v="2808"/>
    <n v="1"/>
    <n v="3785"/>
    <n v="1301"/>
    <n v="17"/>
    <n v="1358.7"/>
    <n v="1794.6"/>
    <n v="0"/>
    <n v="0"/>
    <n v="0"/>
    <n v="0"/>
    <n v="0"/>
    <n v="0"/>
    <n v="17.399999999999999"/>
    <n v="11.6"/>
    <n v="0"/>
    <n v="0"/>
    <n v="0"/>
    <n v="0"/>
    <n v="13.4"/>
    <n v="1504"/>
    <n v="42.4"/>
    <n v="4699.7000000000007"/>
    <n v="8.8387096774193541"/>
    <n v="73"/>
    <n v="3.4695817490494295E-2"/>
    <n v="0"/>
    <n v="0"/>
    <n v="0"/>
    <n v="0"/>
    <n v="0"/>
    <n v="0"/>
    <n v="0"/>
    <n v="14.063212927756654"/>
    <n v="0"/>
    <n v="0"/>
    <n v="0"/>
    <n v="29589"/>
    <n v="0"/>
    <n v="0.64576996197718628"/>
    <n v="0.85294676806083647"/>
    <n v="0"/>
    <n v="0"/>
    <n v="0"/>
    <n v="0"/>
    <n v="0"/>
    <n v="0"/>
    <n v="8.2699619771863103E-3"/>
    <n v="5.5133079847908741E-3"/>
    <n v="0"/>
    <n v="0"/>
    <n v="0"/>
    <n v="0"/>
    <n v="6.3688212927756659E-3"/>
    <n v="0.71482889733840305"/>
    <n v="0"/>
    <n v="0"/>
    <n v="73"/>
    <n v="536255.19359999988"/>
    <n v="0"/>
    <n v="406001.29919999995"/>
    <n v="0"/>
    <n v="449419.26399999997"/>
    <n v="1315115.1827999998"/>
    <n v="0"/>
    <n v="995679.81660000002"/>
    <n v="0"/>
    <n v="1102158.2719999999"/>
    <n v="206812"/>
    <n v="0"/>
    <n v="0"/>
    <n v="29589"/>
    <n v="0"/>
    <n v="0"/>
    <n v="15882"/>
    <n v="190930"/>
    <n v="0"/>
    <n v="0"/>
    <n v="0"/>
    <n v="36"/>
    <n v="0"/>
    <n v="0"/>
    <n v="0"/>
    <n v="0"/>
    <n v="85"/>
    <n v="71428.571428571435"/>
    <n v="2462.5"/>
    <n v="0"/>
    <n v="36"/>
    <n v="0"/>
    <n v="0"/>
  </r>
  <r>
    <x v="700"/>
    <s v="London"/>
    <x v="2"/>
    <x v="2"/>
    <n v="2088"/>
    <n v="3058"/>
    <n v="0"/>
    <n v="0"/>
    <n v="0"/>
    <n v="1"/>
    <n v="3152.2449999999999"/>
    <n v="20812.560000000001"/>
    <n v="1"/>
    <n v="1471.99"/>
    <n v="0"/>
    <n v="0"/>
    <n v="0"/>
    <n v="1"/>
    <n v="1"/>
    <n v="1"/>
    <n v="1"/>
    <n v="522.85"/>
    <n v="233.43100000000001"/>
    <n v="2847"/>
    <n v="694.84899999999993"/>
    <n v="692.22699999999998"/>
    <n v="610.09100000000001"/>
    <n v="2051.58"/>
    <n v="0"/>
    <n v="0"/>
    <n v="0"/>
    <n v="2.6219999999999999"/>
    <n v="0.499"/>
    <n v="458.54"/>
    <n v="0"/>
    <n v="0"/>
    <n v="0"/>
    <n v="176.51"/>
    <n v="1.383"/>
    <n v="314.38"/>
    <n v="3.13"/>
    <n v="329"/>
    <n v="0"/>
    <n v="0"/>
    <n v="0"/>
    <n v="0"/>
    <n v="0"/>
    <n v="0"/>
    <n v="2.871"/>
    <n v="10.249000000000001"/>
    <n v="8.8387096774193541"/>
    <n v="4.0382258064516128"/>
    <n v="0"/>
    <n v="0"/>
    <n v="0"/>
    <n v="0"/>
    <n v="0"/>
    <n v="0"/>
    <n v="0"/>
    <n v="0"/>
    <n v="0"/>
    <n v="0"/>
    <n v="0"/>
    <n v="0"/>
    <n v="1056"/>
    <n v="3723"/>
    <n v="70"/>
    <n v="1842"/>
    <n v="88955"/>
    <n v="28758"/>
    <n v="1088.5999999999999"/>
    <n v="101"/>
    <n v="344.8"/>
    <n v="1272.3"/>
    <n v="106"/>
    <n v="17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7"/>
    <n v="0"/>
    <n v="0"/>
    <n v="0"/>
    <n v="0"/>
    <n v="0"/>
    <n v="0"/>
    <n v="0"/>
    <n v="0"/>
    <n v="0"/>
    <n v="0"/>
    <n v="0"/>
    <n v="0"/>
    <n v="0"/>
    <n v="0"/>
    <n v="0"/>
    <n v="7"/>
    <n v="1485.8"/>
    <n v="128"/>
    <n v="271.60000000000002"/>
    <n v="1.3"/>
    <n v="0"/>
    <n v="11.9"/>
    <n v="5.5"/>
    <n v="1.5142857142857142"/>
    <n v="0.62202772556390984"/>
    <n v="1.3"/>
    <n v="0"/>
    <n v="278"/>
    <n v="2.9403316090342999"/>
    <n v="4.53107655770813"/>
    <n v="5.7890309871486103"/>
    <n v="0"/>
    <n v="4.50907502237584"/>
    <n v="0"/>
    <n v="0.68400000000000005"/>
    <n v="2.6"/>
    <n v="1.7"/>
    <n v="0.19800000000000001"/>
    <n v="0.11799999999999999"/>
    <n v="0.39500000000000002"/>
    <n v="60328.21"/>
    <n v="1.0029999999999999"/>
    <n v="1.76"/>
    <n v="303.50400000000002"/>
    <n v="18.565000000000001"/>
    <n v="0"/>
    <n v="1761.2100000000016"/>
    <n v="15.879999999999997"/>
    <n v="0"/>
    <n v="0"/>
    <n v="0"/>
    <n v="18.565000000000001"/>
    <n v="18.565000000000001"/>
    <n v="0"/>
    <n v="0"/>
    <n v="0"/>
    <n v="15.879999999999997"/>
    <n v="0"/>
    <n v="0"/>
    <n v="0"/>
    <n v="-31.794117647058822"/>
    <n v="-1.7647058823529411"/>
    <n v="63.121212121212125"/>
    <n v="-44.588235294117645"/>
    <n v="-45.411764705882355"/>
    <n v="14.515151515151516"/>
    <n v="2490.7339999999999"/>
    <n v="39.655000000000001"/>
    <n v="2451.0790000000002"/>
    <n v="0"/>
    <n v="0"/>
    <n v="1485.8"/>
    <n v="128"/>
    <n v="305.3"/>
    <n v="10294"/>
    <n v="10294"/>
    <n v="3846.7"/>
    <n v="335"/>
    <n v="824.6"/>
    <n v="3346"/>
    <n v="8664"/>
    <n v="104180"/>
    <n v="114474"/>
    <n v="0"/>
    <n v="0"/>
    <n v="0"/>
    <n v="0"/>
    <n v="0"/>
    <n v="0"/>
    <n v="0"/>
    <n v="110462"/>
    <n v="3329"/>
    <n v="1"/>
    <n v="3415"/>
    <n v="201"/>
    <n v="5"/>
    <n v="1433.3999999999999"/>
    <n v="1446.8"/>
    <n v="0"/>
    <n v="0"/>
    <n v="0"/>
    <n v="0"/>
    <n v="0"/>
    <n v="0"/>
    <n v="26.7"/>
    <n v="0"/>
    <n v="0"/>
    <n v="0"/>
    <n v="0"/>
    <n v="0"/>
    <n v="7"/>
    <n v="1757.4"/>
    <n v="33.700000000000003"/>
    <n v="4671.2999999999993"/>
    <n v="8.8387096774193541"/>
    <n v="70"/>
    <n v="3.3524904214559385E-2"/>
    <n v="0"/>
    <n v="0"/>
    <n v="0"/>
    <n v="0"/>
    <n v="0"/>
    <n v="0"/>
    <n v="0"/>
    <n v="13.772988505747126"/>
    <n v="0"/>
    <n v="0"/>
    <n v="0"/>
    <n v="28758"/>
    <n v="0"/>
    <n v="0.68649425287356314"/>
    <n v="0.692911877394636"/>
    <n v="0"/>
    <n v="0"/>
    <n v="0"/>
    <n v="0"/>
    <n v="0"/>
    <n v="0"/>
    <n v="1.2787356321839079E-2"/>
    <n v="0"/>
    <n v="0"/>
    <n v="0"/>
    <n v="0"/>
    <n v="0"/>
    <n v="3.3524904214559388E-3"/>
    <n v="0.84166666666666667"/>
    <n v="0"/>
    <n v="0"/>
    <n v="70"/>
    <n v="439109.58720000001"/>
    <n v="0"/>
    <n v="435042.6336"/>
    <n v="0"/>
    <n v="533377.92960000003"/>
    <n v="1001514.0236"/>
    <n v="0"/>
    <n v="992238.1817999999"/>
    <n v="0"/>
    <n v="1216519.7298000001"/>
    <n v="571595"/>
    <n v="0"/>
    <n v="0"/>
    <n v="28758"/>
    <n v="0"/>
    <n v="0"/>
    <n v="14254"/>
    <n v="557341"/>
    <n v="0"/>
    <n v="0"/>
    <n v="0"/>
    <n v="12"/>
    <n v="0"/>
    <n v="0"/>
    <n v="0"/>
    <n v="0"/>
    <n v="118"/>
    <n v="71428.571428571435"/>
    <n v="2462.5"/>
    <n v="0"/>
    <n v="12"/>
    <n v="0"/>
    <n v="0"/>
  </r>
  <r>
    <x v="701"/>
    <s v="London"/>
    <x v="2"/>
    <x v="2"/>
    <n v="2127"/>
    <n v="2971"/>
    <n v="0"/>
    <n v="0"/>
    <n v="0"/>
    <n v="1"/>
    <n v="3152.2449999999999"/>
    <n v="20812.560000000001"/>
    <n v="1"/>
    <n v="1471.99"/>
    <n v="0"/>
    <n v="0"/>
    <n v="0"/>
    <n v="1"/>
    <n v="1"/>
    <n v="1"/>
    <n v="1"/>
    <n v="639.35"/>
    <n v="310.17"/>
    <n v="3724"/>
    <n v="682.48699999999997"/>
    <n v="679.92"/>
    <n v="598.89200000000005"/>
    <n v="2133.7800000000002"/>
    <n v="0"/>
    <n v="0"/>
    <n v="0"/>
    <n v="2.5670000000000002"/>
    <n v="0.55400000000000005"/>
    <n v="553.47"/>
    <n v="0"/>
    <n v="0"/>
    <n v="0"/>
    <n v="223.44"/>
    <n v="1.4470000000000001"/>
    <n v="266.29000000000002"/>
    <n v="2.0099999999999998"/>
    <n v="316"/>
    <n v="0"/>
    <n v="0"/>
    <n v="0"/>
    <n v="0"/>
    <n v="0"/>
    <n v="0"/>
    <n v="2.456"/>
    <n v="9.3109999999999999"/>
    <n v="8.8387096774193541"/>
    <n v="4.0382258064516128"/>
    <n v="0"/>
    <n v="0"/>
    <n v="0"/>
    <n v="0"/>
    <n v="0"/>
    <n v="0"/>
    <n v="0"/>
    <n v="0"/>
    <n v="0"/>
    <n v="0"/>
    <n v="0"/>
    <n v="0"/>
    <n v="1294"/>
    <n v="3845"/>
    <n v="55"/>
    <n v="1783"/>
    <n v="101233"/>
    <n v="28508"/>
    <n v="759.8"/>
    <n v="73"/>
    <n v="360.7"/>
    <n v="1581.6"/>
    <n v="127"/>
    <n v="290.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4"/>
    <n v="0"/>
    <n v="0"/>
    <n v="14"/>
    <n v="0"/>
    <n v="0"/>
    <n v="0"/>
    <n v="0"/>
    <n v="0"/>
    <n v="0"/>
    <n v="0"/>
    <n v="0"/>
    <n v="0"/>
    <n v="0"/>
    <n v="0"/>
    <n v="0"/>
    <n v="17.5"/>
    <n v="1554.7"/>
    <n v="131"/>
    <n v="161.1"/>
    <n v="0"/>
    <n v="0"/>
    <n v="12.5"/>
    <n v="8.9"/>
    <n v="2.1142857142857139"/>
    <n v="0.86849154135338347"/>
    <n v="0"/>
    <n v="0"/>
    <n v="219"/>
    <n v="2.9350003213033999"/>
    <n v="4.4605081497661097"/>
    <n v="5.7663067799475503"/>
    <n v="0"/>
    <n v="4.4491743561460897"/>
    <n v="0"/>
    <n v="0.66400000000000003"/>
    <n v="2.7"/>
    <n v="1.8"/>
    <n v="0.21"/>
    <n v="0.125"/>
    <n v="0.38900000000000001"/>
    <n v="63524.58"/>
    <n v="1.01"/>
    <n v="1.78"/>
    <n v="299.31"/>
    <n v="18.114000000000001"/>
    <n v="0"/>
    <n v="1716.6699999999983"/>
    <n v="16.32"/>
    <n v="0"/>
    <n v="0"/>
    <n v="0"/>
    <n v="18.114000000000001"/>
    <n v="18.114000000000001"/>
    <n v="0"/>
    <n v="0"/>
    <n v="0"/>
    <n v="16.32"/>
    <n v="0"/>
    <n v="0"/>
    <n v="0"/>
    <n v="-30.264705882352942"/>
    <n v="1.0588235294117647"/>
    <n v="61.424242424242422"/>
    <n v="-44.882352941176471"/>
    <n v="-45.323529411764703"/>
    <n v="14.424242424242424"/>
    <n v="2490.7339999999999"/>
    <n v="39.655000000000001"/>
    <n v="2451.0790000000002"/>
    <n v="0"/>
    <n v="0"/>
    <n v="1554.7"/>
    <n v="131"/>
    <n v="206"/>
    <n v="2561"/>
    <n v="2561"/>
    <n v="3896.0999999999995"/>
    <n v="331"/>
    <n v="857.3"/>
    <n v="4174"/>
    <n v="10721"/>
    <n v="3828"/>
    <n v="6389"/>
    <n v="0"/>
    <n v="0"/>
    <n v="0"/>
    <n v="0"/>
    <n v="0"/>
    <n v="0"/>
    <n v="0"/>
    <n v="312"/>
    <n v="4092"/>
    <n v="0"/>
    <n v="4319"/>
    <n v="1161"/>
    <n v="14"/>
    <n v="1120.5"/>
    <n v="1872.1999999999998"/>
    <n v="0"/>
    <n v="0"/>
    <n v="0"/>
    <n v="0"/>
    <n v="0"/>
    <n v="0"/>
    <n v="13.4"/>
    <n v="14"/>
    <n v="0"/>
    <n v="0"/>
    <n v="0"/>
    <n v="0"/>
    <n v="17.5"/>
    <n v="1715.8"/>
    <n v="44.9"/>
    <n v="4753.3999999999996"/>
    <n v="8.8387096774193541"/>
    <n v="55"/>
    <n v="2.5858015984955338E-2"/>
    <n v="0"/>
    <n v="0"/>
    <n v="0"/>
    <n v="0"/>
    <n v="0"/>
    <n v="0"/>
    <n v="0"/>
    <n v="13.402914903620122"/>
    <n v="0"/>
    <n v="0"/>
    <n v="0"/>
    <n v="28508"/>
    <n v="0"/>
    <n v="0.52679830747531731"/>
    <n v="0.88020686412787952"/>
    <n v="0"/>
    <n v="0"/>
    <n v="0"/>
    <n v="0"/>
    <n v="0"/>
    <n v="0"/>
    <n v="6.2999529854254818E-3"/>
    <n v="6.5820404325340857E-3"/>
    <n v="0"/>
    <n v="0"/>
    <n v="0"/>
    <n v="0"/>
    <n v="8.2275505406676063E-3"/>
    <n v="0.80667606958157023"/>
    <n v="0"/>
    <n v="0"/>
    <n v="55"/>
    <n v="560368.18199999991"/>
    <n v="0"/>
    <n v="335376.85499999998"/>
    <n v="0"/>
    <n v="513556.098"/>
    <n v="1272946.2239999997"/>
    <n v="0"/>
    <n v="761850.36"/>
    <n v="0"/>
    <n v="1166606.7359999998"/>
    <n v="564260"/>
    <n v="0"/>
    <n v="0"/>
    <n v="28508"/>
    <n v="0"/>
    <n v="0"/>
    <n v="12410"/>
    <n v="551850"/>
    <n v="0"/>
    <n v="0"/>
    <n v="0"/>
    <n v="12"/>
    <n v="0"/>
    <n v="0"/>
    <n v="0"/>
    <n v="0"/>
    <n v="48"/>
    <n v="71428.571428571435"/>
    <n v="2462.5"/>
    <n v="0"/>
    <n v="12"/>
    <n v="0"/>
    <n v="0"/>
  </r>
  <r>
    <x v="702"/>
    <s v="London"/>
    <x v="2"/>
    <x v="2"/>
    <n v="3275"/>
    <n v="4812"/>
    <n v="0"/>
    <n v="0"/>
    <n v="0"/>
    <n v="1"/>
    <n v="3152.2449999999999"/>
    <n v="20812.560000000001"/>
    <n v="1"/>
    <n v="1471.99"/>
    <n v="0"/>
    <n v="0"/>
    <n v="0"/>
    <n v="1"/>
    <n v="1"/>
    <n v="1"/>
    <n v="1"/>
    <n v="681.24"/>
    <n v="354.07799999999997"/>
    <n v="4159"/>
    <n v="778.81799999999998"/>
    <n v="775.90300000000002"/>
    <n v="681.03599999999994"/>
    <n v="2497.06"/>
    <n v="0"/>
    <n v="0"/>
    <n v="0"/>
    <n v="2.915"/>
    <n v="0.63800000000000001"/>
    <n v="607.1"/>
    <n v="0"/>
    <n v="0"/>
    <n v="0"/>
    <n v="385.32"/>
    <n v="2.3050000000000002"/>
    <n v="442.1"/>
    <n v="4.5679999999999996"/>
    <n v="313"/>
    <n v="1"/>
    <n v="0"/>
    <n v="0"/>
    <n v="0"/>
    <n v="0"/>
    <n v="0"/>
    <n v="3.4510000000000001"/>
    <n v="14.686"/>
    <n v="8.8387096774193541"/>
    <n v="4.0382258064516128"/>
    <n v="0"/>
    <n v="0"/>
    <n v="0"/>
    <n v="0"/>
    <n v="0"/>
    <n v="0"/>
    <n v="0"/>
    <n v="0"/>
    <n v="0"/>
    <n v="0"/>
    <n v="0"/>
    <n v="0"/>
    <n v="1501"/>
    <n v="5888"/>
    <n v="200"/>
    <n v="2465"/>
    <n v="134440"/>
    <n v="35305"/>
    <n v="1105.8"/>
    <n v="106"/>
    <n v="294.39999999999998"/>
    <n v="2360.1"/>
    <n v="185"/>
    <n v="26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8"/>
    <n v="2330.4"/>
    <n v="188"/>
    <n v="333.3"/>
    <n v="0.8"/>
    <n v="0"/>
    <n v="11"/>
    <n v="0"/>
    <n v="0.61428571428571388"/>
    <n v="0.25233200187969912"/>
    <n v="0.8"/>
    <n v="0"/>
    <n v="246"/>
    <n v="4.9265884381221401"/>
    <n v="5.2790205348034398"/>
    <n v="6.3648251520838199"/>
    <n v="0"/>
    <n v="5.4890149016423901"/>
    <n v="0"/>
    <n v="0.55000000000000004"/>
    <n v="4.2"/>
    <n v="4.3"/>
    <n v="0.26200000000000001"/>
    <n v="0.188"/>
    <n v="0.68200000000000005"/>
    <n v="45497.55"/>
    <n v="1.091"/>
    <n v="1.9"/>
    <n v="324.51100000000002"/>
    <n v="18.501999999999999"/>
    <n v="0"/>
    <n v="1754.8599999999958"/>
    <n v="16.48"/>
    <n v="0"/>
    <n v="0"/>
    <n v="0"/>
    <n v="18.501999999999999"/>
    <n v="18.501999999999999"/>
    <n v="0"/>
    <n v="0"/>
    <n v="0"/>
    <n v="16.48"/>
    <n v="0"/>
    <n v="0"/>
    <n v="0"/>
    <n v="-37.088235294117645"/>
    <n v="-3.7058823529411766"/>
    <n v="23.363636363636363"/>
    <n v="-47.088235294117645"/>
    <n v="-47.911764705882355"/>
    <n v="15.212121212121213"/>
    <n v="2490.7339999999999"/>
    <n v="39.655000000000001"/>
    <n v="2451.0790000000002"/>
    <n v="0"/>
    <n v="0"/>
    <n v="2330.4"/>
    <n v="188"/>
    <n v="357.1"/>
    <n v="3052"/>
    <n v="3053"/>
    <n v="5796.2999999999993"/>
    <n v="479"/>
    <n v="913.19999999999982"/>
    <n v="5987"/>
    <n v="14740"/>
    <n v="3640"/>
    <n v="6693"/>
    <n v="0"/>
    <n v="0"/>
    <n v="0"/>
    <n v="0"/>
    <n v="0"/>
    <n v="0"/>
    <n v="0"/>
    <n v="371"/>
    <n v="3040"/>
    <n v="0"/>
    <n v="3953"/>
    <n v="1896"/>
    <n v="4"/>
    <n v="1400.1999999999998"/>
    <n v="2621.7999999999997"/>
    <n v="0"/>
    <n v="0"/>
    <n v="0"/>
    <n v="0"/>
    <n v="0"/>
    <n v="0"/>
    <n v="0"/>
    <n v="0"/>
    <n v="0"/>
    <n v="0"/>
    <n v="0"/>
    <n v="0"/>
    <n v="23.8"/>
    <n v="2663.7000000000003"/>
    <n v="23.8"/>
    <n v="6709.5"/>
    <n v="8.8387096774193541"/>
    <n v="200"/>
    <n v="6.1068702290076333E-2"/>
    <n v="0"/>
    <n v="0"/>
    <n v="0"/>
    <n v="0"/>
    <n v="0"/>
    <n v="0"/>
    <n v="0"/>
    <n v="10.780152671755726"/>
    <n v="0"/>
    <n v="0"/>
    <n v="0"/>
    <n v="35305"/>
    <n v="0"/>
    <n v="0.4275419847328244"/>
    <n v="0.80054961832061056"/>
    <n v="0"/>
    <n v="0"/>
    <n v="0"/>
    <n v="0"/>
    <n v="0"/>
    <n v="0"/>
    <n v="0"/>
    <n v="0"/>
    <n v="0"/>
    <n v="0"/>
    <n v="0"/>
    <n v="0"/>
    <n v="7.2671755725190841E-3"/>
    <n v="0.81334351145038175"/>
    <n v="0"/>
    <n v="0"/>
    <n v="200"/>
    <n v="850802.93979999993"/>
    <n v="0"/>
    <n v="454380.30219999998"/>
    <n v="0"/>
    <n v="864399.95070000016"/>
    <n v="2034262.4853999999"/>
    <n v="0"/>
    <n v="1086419.3805999998"/>
    <n v="0"/>
    <n v="2066772.8211000003"/>
    <n v="568841"/>
    <n v="0"/>
    <n v="0"/>
    <n v="35305"/>
    <n v="0"/>
    <n v="0"/>
    <n v="11884"/>
    <n v="556957"/>
    <n v="0"/>
    <n v="0"/>
    <n v="0"/>
    <n v="144"/>
    <n v="0"/>
    <n v="0"/>
    <n v="0"/>
    <n v="0"/>
    <n v="65"/>
    <n v="71428.571428571435"/>
    <n v="2462.5"/>
    <n v="0"/>
    <n v="144"/>
    <n v="0"/>
    <n v="0"/>
  </r>
  <r>
    <x v="703"/>
    <s v="London"/>
    <x v="2"/>
    <x v="2"/>
    <n v="3853"/>
    <n v="4762"/>
    <n v="0"/>
    <n v="0"/>
    <n v="0"/>
    <n v="1"/>
    <n v="3152.2449999999999"/>
    <n v="20812.560000000001"/>
    <n v="1"/>
    <n v="1471.99"/>
    <n v="0"/>
    <n v="0"/>
    <n v="0"/>
    <n v="1"/>
    <n v="1"/>
    <n v="1"/>
    <n v="1"/>
    <n v="762.43"/>
    <n v="363.38600000000002"/>
    <n v="4152"/>
    <n v="652.44500000000005"/>
    <n v="649.61300000000006"/>
    <n v="572.88900000000001"/>
    <n v="2258.27"/>
    <n v="0"/>
    <n v="0"/>
    <n v="0"/>
    <n v="2.8319999999999999"/>
    <n v="0.57999999999999996"/>
    <n v="537.04"/>
    <n v="0"/>
    <n v="0"/>
    <n v="0"/>
    <n v="346.09"/>
    <n v="2.4039999999999999"/>
    <n v="432.64"/>
    <n v="4.7320000000000002"/>
    <n v="381"/>
    <n v="0"/>
    <n v="0"/>
    <n v="0"/>
    <n v="0"/>
    <n v="0"/>
    <n v="0"/>
    <n v="3.786"/>
    <n v="14.709"/>
    <n v="8.8387096774193541"/>
    <n v="4.0382258064516128"/>
    <n v="0"/>
    <n v="0"/>
    <n v="0"/>
    <n v="0"/>
    <n v="0"/>
    <n v="0"/>
    <n v="0"/>
    <n v="0"/>
    <n v="0"/>
    <n v="0"/>
    <n v="0"/>
    <n v="0"/>
    <n v="1769"/>
    <n v="6582"/>
    <n v="244"/>
    <n v="2607"/>
    <n v="165137"/>
    <n v="41947"/>
    <n v="1385.7"/>
    <n v="128"/>
    <n v="320.39999999999998"/>
    <n v="2539.8000000000002"/>
    <n v="203"/>
    <n v="54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0"/>
    <n v="0"/>
    <n v="0"/>
    <n v="0"/>
    <n v="0"/>
    <n v="0"/>
    <n v="0"/>
    <n v="0"/>
    <n v="0"/>
    <n v="0"/>
    <n v="0"/>
    <n v="40.6"/>
    <n v="2645.3"/>
    <n v="220"/>
    <n v="411"/>
    <n v="3.3"/>
    <n v="0"/>
    <n v="10.4"/>
    <n v="0"/>
    <n v="1.4285714285714235E-2"/>
    <n v="5.8681860902255441E-3"/>
    <n v="3.3"/>
    <n v="0"/>
    <n v="238"/>
    <n v="4.0152243877707301"/>
    <n v="4.93281828969993"/>
    <n v="6.2696913364863303"/>
    <n v="0"/>
    <n v="5.0116072443324198"/>
    <n v="0"/>
    <n v="0.623"/>
    <n v="3.5"/>
    <n v="2.7"/>
    <n v="0.22500000000000001"/>
    <n v="0.153"/>
    <n v="0.59799999999999998"/>
    <n v="63099.33"/>
    <n v="1.0389999999999999"/>
    <n v="1.78"/>
    <n v="318.92"/>
    <n v="24.369"/>
    <n v="0"/>
    <n v="2009.1700000000062"/>
    <n v="24.520000000000021"/>
    <n v="0"/>
    <n v="0"/>
    <n v="0"/>
    <n v="24.369"/>
    <n v="24.369"/>
    <n v="0"/>
    <n v="0"/>
    <n v="0"/>
    <n v="24.520000000000021"/>
    <n v="0"/>
    <n v="0"/>
    <n v="0"/>
    <n v="-35.558823529411768"/>
    <n v="0.76470588235294112"/>
    <n v="47.727272727272727"/>
    <n v="-43"/>
    <n v="-43.705882352941174"/>
    <n v="13.818181818181818"/>
    <n v="2490.7339999999999"/>
    <n v="39.655000000000001"/>
    <n v="2451.0790000000002"/>
    <n v="0"/>
    <n v="0"/>
    <n v="2645.3"/>
    <n v="220"/>
    <n v="463.2"/>
    <n v="2979"/>
    <n v="2979"/>
    <n v="6570.8"/>
    <n v="551"/>
    <n v="1327.5"/>
    <n v="6645"/>
    <n v="15632"/>
    <n v="3773"/>
    <n v="6752"/>
    <n v="0.29049255676534042"/>
    <n v="0"/>
    <n v="0"/>
    <n v="0.29049255676534042"/>
    <n v="1"/>
    <n v="0"/>
    <n v="0"/>
    <n v="286"/>
    <n v="3180"/>
    <n v="1"/>
    <n v="4130"/>
    <n v="1699"/>
    <n v="13"/>
    <n v="1706.1"/>
    <n v="3083.7000000000003"/>
    <n v="0"/>
    <n v="0"/>
    <n v="0"/>
    <n v="0"/>
    <n v="0"/>
    <n v="0"/>
    <n v="0"/>
    <n v="11.6"/>
    <n v="0"/>
    <n v="0"/>
    <n v="0"/>
    <n v="0"/>
    <n v="40.6"/>
    <n v="3056.3"/>
    <n v="52.2"/>
    <n v="7898.3000000000011"/>
    <n v="8.8387096774193541"/>
    <n v="244"/>
    <n v="6.3327277446145858E-2"/>
    <n v="0"/>
    <n v="0"/>
    <n v="0"/>
    <n v="0"/>
    <n v="0"/>
    <n v="0"/>
    <n v="0"/>
    <n v="10.886841422268363"/>
    <n v="0"/>
    <n v="0"/>
    <n v="0"/>
    <n v="41947"/>
    <n v="0"/>
    <n v="0.44279781988061251"/>
    <n v="0.80033739942901638"/>
    <n v="0"/>
    <n v="0"/>
    <n v="0"/>
    <n v="0"/>
    <n v="0"/>
    <n v="0"/>
    <n v="0"/>
    <n v="3.0106410589151311E-3"/>
    <n v="0"/>
    <n v="0"/>
    <n v="0"/>
    <n v="0"/>
    <n v="1.0537243706202959E-2"/>
    <n v="0.79322605761744103"/>
    <n v="0"/>
    <n v="0"/>
    <n v="244"/>
    <n v="983453.60400000017"/>
    <n v="0"/>
    <n v="544109.41200000001"/>
    <n v="0"/>
    <n v="974715.19600000011"/>
    <n v="2003211.6081000003"/>
    <n v="0"/>
    <n v="1108304.7393"/>
    <n v="0"/>
    <n v="1985412.2119000002"/>
    <n v="539371"/>
    <n v="0"/>
    <n v="0"/>
    <n v="41947"/>
    <n v="0"/>
    <n v="0"/>
    <n v="12078"/>
    <n v="527293"/>
    <n v="0"/>
    <n v="0"/>
    <n v="0"/>
    <n v="168"/>
    <n v="0"/>
    <n v="0"/>
    <n v="0"/>
    <n v="0"/>
    <n v="93"/>
    <n v="71428.571428571435"/>
    <n v="2462.5"/>
    <n v="0"/>
    <n v="168"/>
    <n v="0"/>
    <n v="0"/>
  </r>
  <r>
    <x v="704"/>
    <s v="London"/>
    <x v="2"/>
    <x v="2"/>
    <n v="5602"/>
    <n v="6692"/>
    <n v="0"/>
    <n v="0"/>
    <n v="0"/>
    <n v="1"/>
    <n v="3152.2449999999999"/>
    <n v="20812.560000000001"/>
    <n v="1"/>
    <n v="1471.99"/>
    <n v="0"/>
    <n v="0"/>
    <n v="0"/>
    <n v="1"/>
    <n v="1"/>
    <n v="1"/>
    <n v="1"/>
    <n v="748.62"/>
    <n v="372.73"/>
    <n v="4139"/>
    <n v="699.34899999999993"/>
    <n v="696.35299999999995"/>
    <n v="628.51199999999994"/>
    <n v="2221"/>
    <n v="0"/>
    <n v="0"/>
    <n v="0"/>
    <n v="2.996"/>
    <n v="0.64400000000000002"/>
    <n v="603.99"/>
    <n v="0"/>
    <n v="0"/>
    <n v="0"/>
    <n v="521.38"/>
    <n v="3.1110000000000002"/>
    <n v="446.27"/>
    <n v="4.077"/>
    <n v="470"/>
    <n v="0"/>
    <n v="0"/>
    <n v="0"/>
    <n v="0"/>
    <n v="0"/>
    <n v="0"/>
    <n v="4.8890000000000002"/>
    <n v="16.803000000000001"/>
    <n v="8.8387096774193541"/>
    <n v="4.0382258064516128"/>
    <n v="0"/>
    <n v="0"/>
    <n v="0"/>
    <n v="0"/>
    <n v="0"/>
    <n v="0"/>
    <n v="0"/>
    <n v="0"/>
    <n v="0"/>
    <n v="0"/>
    <n v="0"/>
    <n v="0"/>
    <n v="2989"/>
    <n v="11638"/>
    <n v="555"/>
    <n v="3325"/>
    <n v="247053"/>
    <n v="55790"/>
    <n v="1984.9"/>
    <n v="182"/>
    <n v="586.79999999999995"/>
    <n v="4927.3"/>
    <n v="386"/>
    <n v="709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0"/>
    <n v="11.6"/>
    <n v="0"/>
    <n v="0"/>
    <n v="0"/>
    <n v="0"/>
    <n v="0"/>
    <n v="0"/>
    <n v="0"/>
    <n v="0"/>
    <n v="0"/>
    <n v="0"/>
    <n v="0"/>
    <n v="0"/>
    <n v="59.2"/>
    <n v="4564.6000000000004"/>
    <n v="366"/>
    <n v="896.1"/>
    <n v="1.3"/>
    <n v="0"/>
    <n v="10.9"/>
    <n v="0"/>
    <n v="0.51428571428571423"/>
    <n v="0.21125469924812032"/>
    <n v="1.3"/>
    <n v="0"/>
    <n v="184"/>
    <n v="3.5283360515584299"/>
    <n v="4.4904920194451297"/>
    <n v="6.39623237117386"/>
    <n v="0"/>
    <n v="4.8016789242106599"/>
    <n v="0"/>
    <n v="0.61399999999999999"/>
    <n v="3.1"/>
    <n v="2.5"/>
    <n v="0.23899999999999999"/>
    <n v="0.14699999999999999"/>
    <n v="0.65300000000000002"/>
    <n v="74875.83"/>
    <n v="1.075"/>
    <n v="1.8"/>
    <n v="355.43400000000003"/>
    <n v="25.236000000000001"/>
    <n v="0"/>
    <n v="2325.5800000000004"/>
    <n v="26.360000000000003"/>
    <n v="0"/>
    <n v="0"/>
    <n v="0"/>
    <n v="25.236000000000001"/>
    <n v="25.236000000000001"/>
    <n v="0"/>
    <n v="0"/>
    <n v="0"/>
    <n v="26.360000000000003"/>
    <n v="0"/>
    <n v="0"/>
    <n v="0"/>
    <n v="-39.264705882352942"/>
    <n v="-2.5"/>
    <n v="15.058823529411764"/>
    <n v="-39.352941176470587"/>
    <n v="-21"/>
    <n v="6.6060606060606064"/>
    <n v="2490.7339999999999"/>
    <n v="39.655000000000001"/>
    <n v="2451.0790000000002"/>
    <n v="0"/>
    <n v="0"/>
    <n v="4564.6000000000004"/>
    <n v="366"/>
    <n v="978.5"/>
    <n v="3794"/>
    <n v="3795"/>
    <n v="11476.800000000001"/>
    <n v="934"/>
    <n v="2275.1"/>
    <n v="9733"/>
    <n v="23263"/>
    <n v="4438"/>
    <n v="8233"/>
    <n v="0.40534391350284382"/>
    <n v="0"/>
    <n v="0"/>
    <n v="0.40534391350284382"/>
    <n v="0"/>
    <n v="1"/>
    <n v="0"/>
    <n v="276"/>
    <n v="3825"/>
    <n v="1"/>
    <n v="4959"/>
    <n v="2111"/>
    <n v="6"/>
    <n v="2571.6999999999998"/>
    <n v="5637.1"/>
    <n v="0"/>
    <n v="0"/>
    <n v="0"/>
    <n v="0"/>
    <n v="0"/>
    <n v="0"/>
    <n v="11.6"/>
    <n v="11.6"/>
    <n v="0"/>
    <n v="0"/>
    <n v="0"/>
    <n v="0"/>
    <n v="59.2"/>
    <n v="5460.7000000000007"/>
    <n v="82.399999999999991"/>
    <n v="13751.900000000001"/>
    <n v="8.8387096774193541"/>
    <n v="555"/>
    <n v="9.9071760085683691E-2"/>
    <n v="0"/>
    <n v="0"/>
    <n v="0"/>
    <n v="0"/>
    <n v="0"/>
    <n v="0"/>
    <n v="9.9589432345590865"/>
    <n v="0"/>
    <n v="0"/>
    <n v="0"/>
    <n v="55790"/>
    <n v="0"/>
    <n v="0"/>
    <n v="0.45906818993216703"/>
    <n v="1.0062656194216353"/>
    <n v="0"/>
    <n v="0"/>
    <n v="0"/>
    <n v="0"/>
    <n v="0"/>
    <n v="0"/>
    <n v="2.0706890396287041E-3"/>
    <n v="2.0706890396287041E-3"/>
    <n v="0"/>
    <n v="0"/>
    <n v="0"/>
    <n v="0"/>
    <n v="1.0567654409139593E-2"/>
    <n v="0.97477686540521258"/>
    <n v="0"/>
    <n v="0"/>
    <n v="555"/>
    <n v="2003617.0014000002"/>
    <n v="0"/>
    <n v="914069.61780000001"/>
    <n v="0"/>
    <n v="1940918.4438000005"/>
    <n v="3925411.4962999998"/>
    <n v="0"/>
    <n v="1790811.0100999998"/>
    <n v="0"/>
    <n v="3802574.8271000003"/>
    <n v="606025"/>
    <n v="0"/>
    <n v="0"/>
    <n v="55790"/>
    <n v="0"/>
    <n v="0"/>
    <n v="10026"/>
    <n v="595999"/>
    <n v="0"/>
    <n v="0"/>
    <n v="0"/>
    <n v="420"/>
    <n v="0"/>
    <n v="0"/>
    <n v="0"/>
    <n v="0"/>
    <n v="183"/>
    <n v="71428.571428571435"/>
    <n v="2462.5"/>
    <n v="0"/>
    <n v="420"/>
    <n v="0"/>
    <n v="0"/>
  </r>
  <r>
    <x v="705"/>
    <s v="London"/>
    <x v="2"/>
    <x v="2"/>
    <n v="3766"/>
    <n v="4936"/>
    <n v="0"/>
    <n v="0"/>
    <n v="0"/>
    <n v="1"/>
    <n v="3152.2449999999999"/>
    <n v="20812.560000000001"/>
    <n v="1"/>
    <n v="1471.99"/>
    <n v="0"/>
    <n v="0"/>
    <n v="0"/>
    <n v="1"/>
    <n v="1"/>
    <n v="1"/>
    <n v="1"/>
    <n v="354.35"/>
    <n v="221.13"/>
    <n v="2490"/>
    <n v="780.56200000000001"/>
    <n v="777.24599999999998"/>
    <n v="702.03399999999999"/>
    <n v="2163.5700000000002"/>
    <n v="0"/>
    <n v="0"/>
    <n v="0"/>
    <n v="3.3159999999999998"/>
    <n v="0.63200000000000001"/>
    <n v="594.54999999999995"/>
    <n v="0"/>
    <n v="0"/>
    <n v="0"/>
    <n v="305.85000000000002"/>
    <n v="2.069"/>
    <n v="337.8"/>
    <n v="3.0390000000000001"/>
    <n v="449"/>
    <n v="0"/>
    <n v="0"/>
    <n v="0"/>
    <n v="0"/>
    <n v="0"/>
    <n v="0"/>
    <n v="5.1980000000000004"/>
    <n v="13.031000000000001"/>
    <n v="8.8387096774193541"/>
    <n v="4.0382258064516128"/>
    <n v="0"/>
    <n v="0"/>
    <n v="0"/>
    <n v="0"/>
    <n v="0"/>
    <n v="0"/>
    <n v="0"/>
    <n v="0"/>
    <n v="0"/>
    <n v="0"/>
    <n v="0"/>
    <n v="0"/>
    <n v="2536"/>
    <n v="8723"/>
    <n v="492"/>
    <n v="2835"/>
    <n v="189741"/>
    <n v="44940"/>
    <n v="1611.6"/>
    <n v="149"/>
    <n v="451.5"/>
    <n v="3716"/>
    <n v="291"/>
    <n v="65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"/>
    <n v="3998"/>
    <n v="320"/>
    <n v="788.1"/>
    <n v="3.3"/>
    <n v="0"/>
    <n v="10.8"/>
    <n v="7.5"/>
    <n v="-6.7142857142857117"/>
    <n v="-5.5133341165413503"/>
    <n v="3.3"/>
    <n v="0"/>
    <n v="205"/>
    <n v="3.3957274264669399"/>
    <n v="4.4873184560228196"/>
    <n v="6.23099854842126"/>
    <n v="0"/>
    <n v="4.5318883396910197"/>
    <n v="0"/>
    <n v="0.63400000000000001"/>
    <n v="2.9"/>
    <n v="2.4"/>
    <n v="0.23"/>
    <n v="0.13600000000000001"/>
    <n v="0.60299999999999998"/>
    <n v="64537.599999999999"/>
    <n v="1.022"/>
    <n v="1.69"/>
    <n v="369.36200000000002"/>
    <n v="29.065999999999999"/>
    <n v="0"/>
    <n v="2182.4299999999989"/>
    <n v="25.640000000000004"/>
    <n v="0"/>
    <n v="0"/>
    <n v="0"/>
    <n v="29.065999999999999"/>
    <n v="29.065999999999999"/>
    <n v="0"/>
    <n v="0"/>
    <n v="0"/>
    <n v="25.640000000000004"/>
    <n v="0"/>
    <n v="0"/>
    <n v="0"/>
    <n v="-41.823529411764703"/>
    <n v="-9.764705882352942"/>
    <n v="5.3529411764705879"/>
    <n v="-43.205882352941174"/>
    <n v="-18.696969696969695"/>
    <n v="6.1515151515151514"/>
    <n v="2490.7339999999999"/>
    <n v="39.655000000000001"/>
    <n v="2451.0790000000002"/>
    <n v="0"/>
    <n v="0"/>
    <n v="3998"/>
    <n v="320"/>
    <n v="795.6"/>
    <n v="3570"/>
    <n v="3570"/>
    <n v="9325.6"/>
    <n v="760"/>
    <n v="1906.4"/>
    <n v="8255"/>
    <n v="19918"/>
    <n v="4621"/>
    <n v="8191"/>
    <n v="0.30416352973181582"/>
    <n v="0"/>
    <n v="0"/>
    <n v="0.30416352973181582"/>
    <n v="0"/>
    <n v="0"/>
    <n v="1"/>
    <n v="241"/>
    <n v="4560"/>
    <n v="0"/>
    <n v="5444"/>
    <n v="1549"/>
    <n v="0"/>
    <n v="2063.1"/>
    <n v="4375.3"/>
    <n v="0"/>
    <n v="0"/>
    <n v="0"/>
    <n v="0"/>
    <n v="0"/>
    <n v="0"/>
    <n v="0"/>
    <n v="0"/>
    <n v="0"/>
    <n v="0"/>
    <n v="0"/>
    <n v="0"/>
    <n v="7.5"/>
    <n v="4786.1000000000004"/>
    <n v="7.5"/>
    <n v="11232"/>
    <n v="8.8387096774193541"/>
    <n v="492"/>
    <n v="0.13064259160913436"/>
    <n v="0"/>
    <n v="0"/>
    <n v="0"/>
    <n v="0"/>
    <n v="0"/>
    <n v="0"/>
    <n v="0"/>
    <n v="11.933085501858736"/>
    <n v="0"/>
    <n v="0"/>
    <n v="0"/>
    <n v="44940"/>
    <n v="0"/>
    <n v="0.54782262347318111"/>
    <n v="1.161789697291556"/>
    <n v="0"/>
    <n v="0"/>
    <n v="0"/>
    <n v="0"/>
    <n v="0"/>
    <n v="0"/>
    <n v="0"/>
    <n v="0"/>
    <n v="0"/>
    <n v="0"/>
    <n v="0"/>
    <n v="0"/>
    <n v="1.9915029208709507E-3"/>
    <n v="1.2708709506107276"/>
    <n v="0"/>
    <n v="0"/>
    <n v="492"/>
    <n v="1616069.5586000001"/>
    <n v="0"/>
    <n v="762030.74219999998"/>
    <n v="0"/>
    <n v="1767803.4682000002"/>
    <n v="3400684.4238"/>
    <n v="0"/>
    <n v="1603536.2226"/>
    <n v="0"/>
    <n v="3719977.0806"/>
    <n v="613844"/>
    <n v="0"/>
    <n v="0"/>
    <n v="44940"/>
    <n v="0"/>
    <n v="0"/>
    <n v="9990"/>
    <n v="603854"/>
    <n v="0"/>
    <n v="0"/>
    <n v="0"/>
    <n v="420"/>
    <n v="0"/>
    <n v="0"/>
    <n v="0"/>
    <n v="0"/>
    <n v="98"/>
    <n v="71428.571428571435"/>
    <n v="2462.5"/>
    <n v="0"/>
    <n v="420"/>
    <n v="0"/>
    <n v="0"/>
  </r>
  <r>
    <x v="706"/>
    <s v="London"/>
    <x v="2"/>
    <x v="2"/>
    <n v="3104"/>
    <n v="4508"/>
    <n v="0"/>
    <n v="0"/>
    <n v="1"/>
    <n v="1"/>
    <n v="3152.2449999999999"/>
    <n v="20812.560000000001"/>
    <n v="1"/>
    <n v="1471.99"/>
    <n v="0"/>
    <n v="0"/>
    <n v="0"/>
    <n v="1"/>
    <n v="1"/>
    <n v="1"/>
    <n v="1"/>
    <n v="468.8"/>
    <n v="275.15100000000001"/>
    <n v="3102"/>
    <n v="819.54599999999994"/>
    <n v="816.23199999999997"/>
    <n v="730.69799999999998"/>
    <n v="2285.0100000000002"/>
    <n v="0"/>
    <n v="0"/>
    <n v="0"/>
    <n v="3.3140000000000001"/>
    <n v="0.68300000000000005"/>
    <n v="608.09"/>
    <n v="0"/>
    <n v="0"/>
    <n v="0"/>
    <n v="269.99"/>
    <n v="2.145"/>
    <n v="331.45"/>
    <n v="2.92"/>
    <n v="430"/>
    <n v="0"/>
    <n v="0"/>
    <n v="0"/>
    <n v="0"/>
    <n v="0"/>
    <n v="0"/>
    <n v="3.83"/>
    <n v="12.045999999999999"/>
    <n v="8.8387096774193541"/>
    <n v="4.0382258064516128"/>
    <n v="0"/>
    <n v="0"/>
    <n v="0"/>
    <n v="0"/>
    <n v="0"/>
    <n v="0"/>
    <n v="0"/>
    <n v="0"/>
    <n v="0"/>
    <n v="0"/>
    <n v="0"/>
    <n v="0"/>
    <n v="1801"/>
    <n v="5712"/>
    <n v="363"/>
    <n v="2465"/>
    <n v="140440"/>
    <n v="35823"/>
    <n v="1076.4000000000001"/>
    <n v="100"/>
    <n v="264.5"/>
    <n v="2075"/>
    <n v="168"/>
    <n v="294.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"/>
    <n v="0"/>
    <n v="0"/>
    <n v="0"/>
    <n v="0"/>
    <n v="0"/>
    <n v="0"/>
    <n v="0"/>
    <n v="0"/>
    <n v="0"/>
    <n v="0"/>
    <n v="0"/>
    <n v="34.9"/>
    <n v="2739.3"/>
    <n v="228"/>
    <n v="633.5"/>
    <n v="12.7"/>
    <n v="0"/>
    <n v="11.5"/>
    <n v="0"/>
    <n v="-6.0142857142857125"/>
    <n v="-4.9385397086466147"/>
    <n v="12.7"/>
    <n v="0"/>
    <n v="323"/>
    <n v="3.5312375496599602"/>
    <n v="4.9736920030157403"/>
    <n v="6.1882256945724299"/>
    <n v="0"/>
    <n v="4.8610702319239296"/>
    <n v="0"/>
    <n v="0.60699999999999998"/>
    <n v="3.1"/>
    <n v="2.5"/>
    <n v="0.25"/>
    <n v="0.14299999999999999"/>
    <n v="0.51100000000000001"/>
    <n v="58951.53"/>
    <n v="1.04"/>
    <n v="1.8"/>
    <n v="448.80200000000002"/>
    <n v="25.335000000000001"/>
    <n v="0"/>
    <n v="2755.4399999999996"/>
    <n v="23.150000000000002"/>
    <n v="0"/>
    <n v="0"/>
    <n v="0"/>
    <n v="25.335000000000001"/>
    <n v="25.335000000000001"/>
    <n v="0"/>
    <n v="0"/>
    <n v="0"/>
    <n v="23.150000000000002"/>
    <n v="0"/>
    <n v="0"/>
    <n v="0"/>
    <n v="-29.470588235294116"/>
    <n v="-7"/>
    <n v="29.030303030303031"/>
    <n v="-44.176470588235297"/>
    <n v="-44.970588235294116"/>
    <n v="13.727272727272727"/>
    <n v="4512.0910000000003"/>
    <n v="39.655000000000001"/>
    <n v="2451.0790000000002"/>
    <n v="2021.357"/>
    <n v="0"/>
    <n v="2739.3"/>
    <n v="228"/>
    <n v="677.7"/>
    <n v="19414"/>
    <n v="19417"/>
    <n v="5890.7000000000007"/>
    <n v="496"/>
    <n v="1236.3"/>
    <n v="5808"/>
    <n v="13288"/>
    <n v="329388"/>
    <n v="348805"/>
    <n v="0"/>
    <n v="0"/>
    <n v="0"/>
    <n v="0"/>
    <n v="0"/>
    <n v="0"/>
    <n v="0"/>
    <n v="341545"/>
    <n v="4294"/>
    <n v="0"/>
    <n v="4789"/>
    <n v="1530"/>
    <n v="17"/>
    <n v="1340.9"/>
    <n v="2369.1"/>
    <n v="0"/>
    <n v="0"/>
    <n v="0"/>
    <n v="0"/>
    <n v="0"/>
    <n v="0"/>
    <n v="0"/>
    <n v="9.3000000000000007"/>
    <n v="0"/>
    <n v="0"/>
    <n v="0"/>
    <n v="0"/>
    <n v="34.9"/>
    <n v="3372.8"/>
    <n v="44.2"/>
    <n v="7127"/>
    <n v="8.8387096774193541"/>
    <n v="363"/>
    <n v="0.11694587628865979"/>
    <n v="0"/>
    <n v="0"/>
    <n v="0"/>
    <n v="0"/>
    <n v="0"/>
    <n v="0"/>
    <n v="0"/>
    <n v="11.540914948453608"/>
    <n v="0"/>
    <n v="0"/>
    <n v="0"/>
    <n v="35823"/>
    <n v="0"/>
    <n v="0.43199097938144332"/>
    <n v="0.76324097938144331"/>
    <n v="0"/>
    <n v="0"/>
    <n v="0"/>
    <n v="0"/>
    <n v="0"/>
    <n v="0"/>
    <n v="0"/>
    <n v="2.9961340206185569E-3"/>
    <n v="0"/>
    <n v="0"/>
    <n v="0"/>
    <n v="0"/>
    <n v="1.1243556701030928E-2"/>
    <n v="1.08659793814433"/>
    <n v="0"/>
    <n v="0"/>
    <n v="363"/>
    <n v="1063256.8182000001"/>
    <n v="0"/>
    <n v="601798.60180000006"/>
    <n v="0"/>
    <n v="1513719.3856000002"/>
    <n v="1933735.2311999998"/>
    <n v="0"/>
    <n v="1094485.4887999999"/>
    <n v="0"/>
    <n v="2752987.2896000003"/>
    <n v="2550391"/>
    <n v="0"/>
    <n v="0"/>
    <n v="35823"/>
    <n v="4769"/>
    <n v="1668499"/>
    <n v="51864"/>
    <n v="699127"/>
    <n v="126132"/>
    <n v="0"/>
    <n v="0"/>
    <n v="312"/>
    <n v="0"/>
    <n v="0"/>
    <n v="0"/>
    <n v="0"/>
    <n v="88"/>
    <n v="17142.857142857141"/>
    <n v="562.5"/>
    <n v="0"/>
    <n v="312"/>
    <n v="0"/>
    <n v="0"/>
  </r>
  <r>
    <x v="707"/>
    <s v="London"/>
    <x v="2"/>
    <x v="2"/>
    <n v="2712"/>
    <n v="3542"/>
    <n v="0"/>
    <n v="0"/>
    <n v="0"/>
    <n v="1"/>
    <n v="3152.2449999999999"/>
    <n v="20812.560000000001"/>
    <n v="1"/>
    <n v="1471.99"/>
    <n v="0"/>
    <n v="0"/>
    <n v="0"/>
    <n v="1"/>
    <n v="1"/>
    <n v="1"/>
    <n v="1"/>
    <n v="586.58000000000004"/>
    <n v="310.49700000000001"/>
    <n v="3664"/>
    <n v="755.1819999999999"/>
    <n v="752.20399999999995"/>
    <n v="671.79399999999998"/>
    <n v="1962.81"/>
    <n v="0"/>
    <n v="0"/>
    <n v="0"/>
    <n v="2.9780000000000002"/>
    <n v="0.58899999999999997"/>
    <n v="540.67999999999995"/>
    <n v="0"/>
    <n v="0"/>
    <n v="0"/>
    <n v="364.74"/>
    <n v="1.879"/>
    <n v="299.41000000000003"/>
    <n v="2.4729999999999999"/>
    <n v="367"/>
    <n v="0"/>
    <n v="0"/>
    <n v="0"/>
    <n v="0"/>
    <n v="0"/>
    <n v="0"/>
    <n v="3.6190000000000002"/>
    <n v="11.079000000000001"/>
    <n v="8.8387096774193541"/>
    <n v="4.0382258064516128"/>
    <n v="0"/>
    <n v="0"/>
    <n v="0"/>
    <n v="0"/>
    <n v="0"/>
    <n v="0"/>
    <n v="0"/>
    <n v="0"/>
    <n v="0"/>
    <n v="0"/>
    <n v="0"/>
    <n v="0"/>
    <n v="1602"/>
    <n v="4650"/>
    <n v="358"/>
    <n v="2335"/>
    <n v="168419"/>
    <n v="33901"/>
    <n v="723.3"/>
    <n v="66"/>
    <n v="172.1"/>
    <n v="1929.3"/>
    <n v="155"/>
    <n v="4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"/>
    <n v="0"/>
    <n v="0"/>
    <n v="0"/>
    <n v="0"/>
    <n v="0"/>
    <n v="0"/>
    <n v="0"/>
    <n v="0"/>
    <n v="0"/>
    <n v="0"/>
    <n v="0"/>
    <n v="0"/>
    <n v="0"/>
    <n v="2073.5"/>
    <n v="176"/>
    <n v="494.8"/>
    <n v="5.0999999999999996"/>
    <n v="0"/>
    <n v="10.9"/>
    <n v="5.5"/>
    <n v="-6.6142857142857121"/>
    <n v="-5.4312206296992454"/>
    <n v="5.0999999999999996"/>
    <n v="0"/>
    <n v="312"/>
    <n v="3.2781937709840001"/>
    <n v="4.6852142215406003"/>
    <n v="6.0304465121400597"/>
    <n v="0"/>
    <n v="4.6670977361360304"/>
    <n v="0"/>
    <n v="0.623"/>
    <n v="3"/>
    <n v="2.2000000000000002"/>
    <n v="0.24"/>
    <n v="0.13700000000000001"/>
    <n v="0.47099999999999997"/>
    <n v="62944.43"/>
    <n v="1.0209999999999999"/>
    <n v="1.81"/>
    <n v="395.322"/>
    <n v="201.756"/>
    <n v="0"/>
    <n v="2767.3199999999997"/>
    <n v="307.33"/>
    <n v="0"/>
    <n v="0"/>
    <n v="0"/>
    <n v="201.756"/>
    <n v="201.756"/>
    <n v="0"/>
    <n v="0"/>
    <n v="0"/>
    <n v="307.33"/>
    <n v="0"/>
    <n v="0"/>
    <n v="0"/>
    <n v="-28.264705882352942"/>
    <n v="-3.4705882352941178"/>
    <n v="43.212121212121211"/>
    <n v="-43.647058823529413"/>
    <n v="-44.5"/>
    <n v="13.515151515151516"/>
    <n v="4512.0910000000003"/>
    <n v="39.655000000000001"/>
    <n v="2451.0790000000002"/>
    <n v="2021.357"/>
    <n v="0"/>
    <n v="2073.5"/>
    <n v="176"/>
    <n v="527.4"/>
    <n v="5741"/>
    <n v="5741"/>
    <n v="4726.1000000000004"/>
    <n v="397"/>
    <n v="1173.4000000000001"/>
    <n v="5700"/>
    <n v="14473"/>
    <n v="56141"/>
    <n v="61882"/>
    <n v="0"/>
    <n v="0"/>
    <n v="0"/>
    <n v="0"/>
    <n v="0"/>
    <n v="0"/>
    <n v="0"/>
    <n v="57191"/>
    <n v="3455"/>
    <n v="1"/>
    <n v="3918"/>
    <n v="312"/>
    <n v="18"/>
    <n v="895.4"/>
    <n v="2403.1999999999998"/>
    <n v="0"/>
    <n v="0"/>
    <n v="0"/>
    <n v="0"/>
    <n v="0"/>
    <n v="0"/>
    <n v="0"/>
    <n v="32.6"/>
    <n v="0"/>
    <n v="0"/>
    <n v="0"/>
    <n v="0"/>
    <n v="0"/>
    <n v="2568.3000000000002"/>
    <n v="32.6"/>
    <n v="5899.5"/>
    <n v="8.8387096774193541"/>
    <n v="358"/>
    <n v="0.13200589970501475"/>
    <n v="0"/>
    <n v="0"/>
    <n v="0"/>
    <n v="0"/>
    <n v="0"/>
    <n v="0"/>
    <n v="0"/>
    <n v="12.500368731563421"/>
    <n v="0"/>
    <n v="0"/>
    <n v="0"/>
    <n v="33901"/>
    <n v="0"/>
    <n v="0.33016224188790561"/>
    <n v="0.88613569321533914"/>
    <n v="0"/>
    <n v="0"/>
    <n v="0"/>
    <n v="0"/>
    <n v="0"/>
    <n v="0"/>
    <n v="0"/>
    <n v="1.2020648967551622E-2"/>
    <n v="0"/>
    <n v="0"/>
    <n v="0"/>
    <n v="0"/>
    <n v="0"/>
    <n v="0.94701327433628324"/>
    <n v="0"/>
    <n v="0"/>
    <n v="358"/>
    <n v="950037.83039999998"/>
    <n v="0"/>
    <n v="353971.31880000001"/>
    <n v="0"/>
    <n v="1015305.4926000001"/>
    <n v="1807696.6527999998"/>
    <n v="0"/>
    <n v="673523.46159999992"/>
    <n v="0"/>
    <n v="1931885.5331999999"/>
    <n v="1803412"/>
    <n v="0"/>
    <n v="0"/>
    <n v="33901"/>
    <n v="4758"/>
    <n v="1047748"/>
    <n v="50807"/>
    <n v="634889"/>
    <n v="65210"/>
    <n v="0"/>
    <n v="0"/>
    <n v="300"/>
    <n v="0"/>
    <n v="0"/>
    <n v="0"/>
    <n v="0"/>
    <n v="128"/>
    <n v="17142.857142857141"/>
    <n v="562.5"/>
    <n v="0"/>
    <n v="300"/>
    <n v="0"/>
    <n v="0"/>
  </r>
  <r>
    <x v="708"/>
    <s v="London"/>
    <x v="2"/>
    <x v="2"/>
    <n v="2944"/>
    <n v="3746"/>
    <n v="0"/>
    <n v="0"/>
    <n v="0"/>
    <n v="1"/>
    <n v="3152.2449999999999"/>
    <n v="20812.560000000001"/>
    <n v="1"/>
    <n v="1471.99"/>
    <n v="0"/>
    <n v="0"/>
    <n v="0"/>
    <n v="1"/>
    <n v="1"/>
    <n v="1"/>
    <n v="1"/>
    <n v="630.1"/>
    <n v="317.65600000000001"/>
    <n v="3792"/>
    <n v="808.63699999999994"/>
    <n v="805.56899999999996"/>
    <n v="716.61599999999999"/>
    <n v="1919.57"/>
    <n v="0"/>
    <n v="0"/>
    <n v="0"/>
    <n v="3.0680000000000001"/>
    <n v="0.625"/>
    <n v="619.57000000000005"/>
    <n v="0"/>
    <n v="0"/>
    <n v="0"/>
    <n v="307.68"/>
    <n v="1.8520000000000001"/>
    <n v="332.83"/>
    <n v="4.149"/>
    <n v="551"/>
    <n v="0"/>
    <n v="0"/>
    <n v="0"/>
    <n v="0"/>
    <n v="0"/>
    <n v="0"/>
    <n v="3.2160000000000002"/>
    <n v="12.492000000000001"/>
    <n v="8.8387096774193541"/>
    <n v="4.0382258064516128"/>
    <n v="0"/>
    <n v="0"/>
    <n v="0"/>
    <n v="0"/>
    <n v="0"/>
    <n v="0"/>
    <n v="0"/>
    <n v="0"/>
    <n v="0"/>
    <n v="0"/>
    <n v="0"/>
    <n v="0"/>
    <n v="1939"/>
    <n v="5163"/>
    <n v="496"/>
    <n v="2503"/>
    <n v="199041"/>
    <n v="35661"/>
    <n v="680.2"/>
    <n v="65"/>
    <n v="268"/>
    <n v="1913.5"/>
    <n v="157"/>
    <n v="551.7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"/>
    <n v="0"/>
    <n v="0"/>
    <n v="20.8"/>
    <n v="0"/>
    <n v="0"/>
    <n v="0"/>
    <n v="0"/>
    <n v="0"/>
    <n v="0"/>
    <n v="0"/>
    <n v="0"/>
    <n v="0"/>
    <n v="0"/>
    <n v="0"/>
    <n v="0"/>
    <n v="0"/>
    <n v="2648.6"/>
    <n v="223"/>
    <n v="602"/>
    <n v="3.3"/>
    <n v="0"/>
    <n v="12"/>
    <n v="8.6"/>
    <n v="-5.5142857142857125"/>
    <n v="-4.5279722744360882"/>
    <n v="3.3"/>
    <n v="0"/>
    <n v="337"/>
    <n v="3.1500717403728"/>
    <n v="4.6134647180573998"/>
    <n v="5.6901998795304296"/>
    <n v="0"/>
    <n v="4.5059468998850001"/>
    <n v="6.5502241577228304"/>
    <n v="0.63100000000000001"/>
    <n v="2.8"/>
    <n v="2"/>
    <n v="0.23100000000000001"/>
    <n v="0.13900000000000001"/>
    <n v="0.47799999999999998"/>
    <n v="69400.179999999993"/>
    <n v="1.024"/>
    <n v="1.81"/>
    <n v="476.64100000000002"/>
    <n v="166.21899999999999"/>
    <n v="0"/>
    <n v="2966.5400000000013"/>
    <n v="324.72000000000003"/>
    <n v="0"/>
    <n v="0"/>
    <n v="0"/>
    <n v="166.21899999999999"/>
    <n v="166.21899999999999"/>
    <n v="0"/>
    <n v="0"/>
    <n v="0"/>
    <n v="324.72000000000003"/>
    <n v="0"/>
    <n v="0"/>
    <n v="0"/>
    <n v="-27"/>
    <n v="-2.0588235294117645"/>
    <n v="45.909090909090907"/>
    <n v="-43.852941176470587"/>
    <n v="-43.352941176470587"/>
    <n v="13.333333333333334"/>
    <n v="4512.0910000000003"/>
    <n v="39.655000000000001"/>
    <n v="2451.0790000000002"/>
    <n v="2021.357"/>
    <n v="0"/>
    <n v="2648.6"/>
    <n v="223"/>
    <n v="629.70000000000005"/>
    <n v="19118"/>
    <n v="19118"/>
    <n v="5242.2999999999993"/>
    <n v="445"/>
    <n v="1449.4"/>
    <n v="6699"/>
    <n v="15469"/>
    <n v="327315"/>
    <n v="346433"/>
    <n v="0"/>
    <n v="0"/>
    <n v="0"/>
    <n v="0"/>
    <n v="0"/>
    <n v="0"/>
    <n v="0"/>
    <n v="205315"/>
    <n v="3821"/>
    <n v="134847"/>
    <n v="4727"/>
    <n v="1173"/>
    <n v="1"/>
    <n v="948.2"/>
    <n v="2465.1999999999998"/>
    <n v="0"/>
    <n v="0"/>
    <n v="0"/>
    <n v="0"/>
    <n v="0"/>
    <n v="0"/>
    <n v="6.9"/>
    <n v="20.8"/>
    <n v="0"/>
    <n v="0"/>
    <n v="0"/>
    <n v="0"/>
    <n v="0"/>
    <n v="3250.6"/>
    <n v="27.700000000000003"/>
    <n v="6691.7"/>
    <n v="8.8387096774193541"/>
    <n v="496"/>
    <n v="0.16847826086956522"/>
    <n v="0"/>
    <n v="0"/>
    <n v="0"/>
    <n v="0"/>
    <n v="0"/>
    <n v="0"/>
    <n v="0"/>
    <n v="12.113111413043478"/>
    <n v="0"/>
    <n v="0"/>
    <n v="0"/>
    <n v="35661"/>
    <n v="0"/>
    <n v="0.3220788043478261"/>
    <n v="0.83736413043478253"/>
    <n v="0"/>
    <n v="0"/>
    <n v="0"/>
    <n v="0"/>
    <n v="0"/>
    <n v="0"/>
    <n v="2.3437499999999999E-3"/>
    <n v="7.0652173913043478E-3"/>
    <n v="0"/>
    <n v="0"/>
    <n v="0"/>
    <n v="0"/>
    <n v="0"/>
    <n v="1.1041440217391305"/>
    <n v="0"/>
    <n v="0"/>
    <n v="496"/>
    <n v="1175015.3932"/>
    <n v="0"/>
    <n v="451950.99620000005"/>
    <n v="0"/>
    <n v="1549369.2346000001"/>
    <n v="1985888.6987999997"/>
    <n v="0"/>
    <n v="763840.52579999994"/>
    <n v="0"/>
    <n v="2618582.5913999998"/>
    <n v="1811299"/>
    <n v="0"/>
    <n v="0"/>
    <n v="35661"/>
    <n v="5154"/>
    <n v="1066616"/>
    <n v="51579"/>
    <n v="618267"/>
    <n v="69683"/>
    <n v="0"/>
    <n v="0"/>
    <n v="432"/>
    <n v="0"/>
    <n v="0"/>
    <n v="0"/>
    <n v="0"/>
    <n v="63"/>
    <n v="17142.857142857141"/>
    <n v="562.5"/>
    <n v="0"/>
    <n v="432"/>
    <n v="0"/>
    <n v="0"/>
  </r>
  <r>
    <x v="709"/>
    <s v="London"/>
    <x v="2"/>
    <x v="2"/>
    <n v="3244"/>
    <n v="4282"/>
    <n v="0"/>
    <n v="0"/>
    <n v="0"/>
    <n v="1"/>
    <n v="3152.2449999999999"/>
    <n v="20812.560000000001"/>
    <n v="1"/>
    <n v="1471.99"/>
    <n v="0"/>
    <n v="0"/>
    <n v="0"/>
    <n v="1"/>
    <n v="1"/>
    <n v="1"/>
    <n v="1"/>
    <n v="640.16"/>
    <n v="315.80799999999999"/>
    <n v="3740"/>
    <n v="871.74699999999996"/>
    <n v="868.15099999999995"/>
    <n v="772.49"/>
    <n v="2168.62"/>
    <n v="0"/>
    <n v="0"/>
    <n v="0"/>
    <n v="3.5960000000000001"/>
    <n v="0.67400000000000004"/>
    <n v="578.64"/>
    <n v="0"/>
    <n v="0"/>
    <n v="0"/>
    <n v="398.75"/>
    <n v="2.101"/>
    <n v="348.4"/>
    <n v="4.407"/>
    <n v="478"/>
    <n v="0"/>
    <n v="0"/>
    <n v="0"/>
    <n v="0"/>
    <n v="0"/>
    <n v="0"/>
    <n v="3.3769999999999998"/>
    <n v="13.702999999999999"/>
    <n v="8.8387096774193541"/>
    <n v="4.0382258064516128"/>
    <n v="0"/>
    <n v="0"/>
    <n v="0"/>
    <n v="0"/>
    <n v="0"/>
    <n v="0"/>
    <n v="0"/>
    <n v="0"/>
    <n v="0"/>
    <n v="0"/>
    <n v="0"/>
    <n v="0"/>
    <n v="2206"/>
    <n v="5754"/>
    <n v="357"/>
    <n v="2545"/>
    <n v="225071"/>
    <n v="39167"/>
    <n v="917.8"/>
    <n v="87"/>
    <n v="318.10000000000002"/>
    <n v="2297.4"/>
    <n v="182"/>
    <n v="604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"/>
    <n v="0"/>
    <n v="0"/>
    <n v="0"/>
    <n v="0"/>
    <n v="0"/>
    <n v="0"/>
    <n v="0"/>
    <n v="0"/>
    <n v="0"/>
    <n v="0"/>
    <n v="0"/>
    <n v="0"/>
    <n v="0"/>
    <n v="0"/>
    <n v="0"/>
    <n v="23.2"/>
    <n v="2437"/>
    <n v="201"/>
    <n v="637.9"/>
    <n v="0.5"/>
    <n v="0"/>
    <n v="11.1"/>
    <n v="6.5"/>
    <n v="-6.4142857142857128"/>
    <n v="-5.2669936560150354"/>
    <n v="0.5"/>
    <n v="0"/>
    <n v="314"/>
    <n v="3.0089242339633602"/>
    <n v="4.4462622742633897"/>
    <n v="5.7089794815310002"/>
    <n v="0"/>
    <n v="4.3677198992156301"/>
    <n v="6.4423840369067698"/>
    <n v="0.61399999999999999"/>
    <n v="2.8"/>
    <n v="2"/>
    <n v="0.23799999999999999"/>
    <n v="0.14799999999999999"/>
    <n v="0.48399999999999999"/>
    <n v="74167.199999999997"/>
    <n v="1.06"/>
    <n v="1.87"/>
    <n v="501.04899999999998"/>
    <n v="155.72999999999999"/>
    <n v="0"/>
    <n v="3150.3700000000013"/>
    <n v="342.76000000000005"/>
    <n v="0"/>
    <n v="0"/>
    <n v="0"/>
    <n v="155.72999999999999"/>
    <n v="155.72999999999999"/>
    <n v="0"/>
    <n v="0"/>
    <n v="0"/>
    <n v="342.76000000000005"/>
    <n v="0"/>
    <n v="0"/>
    <n v="0"/>
    <n v="-29.147058823529413"/>
    <n v="-0.91176470588235292"/>
    <n v="25.242424242424242"/>
    <n v="-45.852941176470587"/>
    <n v="-43.558823529411768"/>
    <n v="13.636363636363637"/>
    <n v="4512.0910000000003"/>
    <n v="39.655000000000001"/>
    <n v="2451.0790000000002"/>
    <n v="2021.357"/>
    <n v="0"/>
    <n v="2437"/>
    <n v="201"/>
    <n v="669.19999999999993"/>
    <n v="3295"/>
    <n v="3295"/>
    <n v="5652.2"/>
    <n v="470"/>
    <n v="1592.2"/>
    <n v="7131"/>
    <n v="16034"/>
    <n v="25942"/>
    <n v="29237"/>
    <n v="0"/>
    <n v="0"/>
    <n v="0"/>
    <n v="0"/>
    <n v="0"/>
    <n v="0"/>
    <n v="0"/>
    <n v="23032"/>
    <n v="3596"/>
    <n v="4"/>
    <n v="4326"/>
    <n v="1299"/>
    <n v="12"/>
    <n v="1235.9000000000001"/>
    <n v="2902.3"/>
    <n v="0"/>
    <n v="0"/>
    <n v="0"/>
    <n v="0"/>
    <n v="0"/>
    <n v="0"/>
    <n v="8.1"/>
    <n v="0"/>
    <n v="0"/>
    <n v="0"/>
    <n v="0"/>
    <n v="0"/>
    <n v="23.2"/>
    <n v="3074.9"/>
    <n v="31.299999999999997"/>
    <n v="7244.4000000000015"/>
    <n v="8.8387096774193541"/>
    <n v="357"/>
    <n v="0.11004932182490752"/>
    <n v="0"/>
    <n v="0"/>
    <n v="0"/>
    <n v="0"/>
    <n v="0"/>
    <n v="0"/>
    <n v="0"/>
    <n v="12.07367447595561"/>
    <n v="0"/>
    <n v="0"/>
    <n v="0"/>
    <n v="39167"/>
    <n v="0"/>
    <n v="0.38098027127003703"/>
    <n v="0.89466707768187426"/>
    <n v="0"/>
    <n v="0"/>
    <n v="0"/>
    <n v="0"/>
    <n v="0"/>
    <n v="0"/>
    <n v="2.4969173859432799E-3"/>
    <n v="0"/>
    <n v="0"/>
    <n v="0"/>
    <n v="0"/>
    <n v="0"/>
    <n v="7.1516646115906283E-3"/>
    <n v="0.94787299630086319"/>
    <n v="0"/>
    <n v="0"/>
    <n v="357"/>
    <n v="1454194.5127000001"/>
    <n v="0"/>
    <n v="619246.45909999998"/>
    <n v="0"/>
    <n v="1540675.5700999999"/>
    <n v="2519634.6472999998"/>
    <n v="0"/>
    <n v="1072947.8208999999"/>
    <n v="0"/>
    <n v="2669477.5098999999"/>
    <n v="1585208"/>
    <n v="0"/>
    <n v="0"/>
    <n v="39167"/>
    <n v="3558"/>
    <n v="864589"/>
    <n v="51112"/>
    <n v="624364"/>
    <n v="41585"/>
    <n v="0"/>
    <n v="0"/>
    <n v="324"/>
    <n v="0"/>
    <n v="0"/>
    <n v="0"/>
    <n v="0"/>
    <n v="30"/>
    <n v="17142.857142857141"/>
    <n v="562.5"/>
    <n v="0"/>
    <n v="324"/>
    <n v="0"/>
    <n v="0"/>
  </r>
  <r>
    <x v="710"/>
    <s v="London"/>
    <x v="2"/>
    <x v="2"/>
    <n v="5617"/>
    <n v="7451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88.82"/>
    <n v="433.39699999999999"/>
    <n v="5036"/>
    <n v="1141.75"/>
    <n v="1137.9369999999999"/>
    <n v="1025.3119999999999"/>
    <n v="3293.96"/>
    <n v="0"/>
    <n v="0"/>
    <n v="0"/>
    <n v="3.8130000000000002"/>
    <n v="0.79"/>
    <n v="723.26"/>
    <n v="0"/>
    <n v="0"/>
    <n v="0"/>
    <n v="550.24"/>
    <n v="3.0550000000000002"/>
    <n v="533.26"/>
    <n v="5.3449999999999998"/>
    <n v="503"/>
    <n v="0"/>
    <n v="0"/>
    <n v="0"/>
    <n v="0"/>
    <n v="0"/>
    <n v="0"/>
    <n v="3.9580000000000002"/>
    <n v="19.411000000000001"/>
    <n v="8.8387096774193541"/>
    <n v="4.0382258064516128"/>
    <n v="0"/>
    <n v="0"/>
    <n v="0"/>
    <n v="0"/>
    <n v="0"/>
    <n v="0"/>
    <n v="0"/>
    <n v="0"/>
    <n v="0"/>
    <n v="0"/>
    <n v="0"/>
    <n v="0"/>
    <n v="2818"/>
    <n v="9788"/>
    <n v="921"/>
    <n v="3715"/>
    <n v="313867"/>
    <n v="53405"/>
    <n v="1461.3"/>
    <n v="136"/>
    <n v="363.6"/>
    <n v="3504.2"/>
    <n v="273"/>
    <n v="71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0"/>
    <n v="0"/>
    <n v="0"/>
    <n v="0"/>
    <n v="0"/>
    <n v="0"/>
    <n v="0"/>
    <n v="0"/>
    <n v="0"/>
    <n v="0"/>
    <n v="0"/>
    <n v="0"/>
    <n v="0"/>
    <n v="0"/>
    <n v="13.9"/>
    <n v="4951.6000000000004"/>
    <n v="391"/>
    <n v="780.1"/>
    <n v="0.8"/>
    <n v="0"/>
    <n v="11.3"/>
    <n v="0"/>
    <n v="-6.2142857142857117"/>
    <n v="-5.1027666823308246"/>
    <n v="0.8"/>
    <n v="0"/>
    <n v="262"/>
    <n v="3.8606047251303099"/>
    <n v="4.9474712243122001"/>
    <n v="6.52903051189982"/>
    <n v="0"/>
    <n v="4.9859605362733701"/>
    <n v="7.3106311553872603"/>
    <n v="0.55100000000000005"/>
    <n v="3.4"/>
    <n v="2.9"/>
    <n v="0.26300000000000001"/>
    <n v="0.186"/>
    <n v="0.64400000000000002"/>
    <n v="76778.37"/>
    <n v="1.1859999999999999"/>
    <n v="2.0699999999999998"/>
    <n v="533.35799999999995"/>
    <n v="98.655000000000001"/>
    <n v="0"/>
    <n v="3281.4299999999948"/>
    <n v="182.65"/>
    <n v="0"/>
    <n v="0"/>
    <n v="0"/>
    <n v="98.655000000000001"/>
    <n v="98.655000000000001"/>
    <n v="0"/>
    <n v="0"/>
    <n v="0"/>
    <n v="182.65"/>
    <n v="0"/>
    <n v="0"/>
    <n v="0"/>
    <n v="-33.058823529411768"/>
    <n v="-2.2058823529411766"/>
    <n v="7.882352941176471"/>
    <n v="-40.941176470588232"/>
    <n v="-41.794117647058826"/>
    <n v="12.787878787878787"/>
    <n v="4512.0910000000003"/>
    <n v="39.655000000000001"/>
    <n v="2451.0790000000002"/>
    <n v="2021.357"/>
    <n v="0"/>
    <n v="4951.6000000000004"/>
    <n v="391"/>
    <n v="805.6"/>
    <n v="4218"/>
    <n v="4218"/>
    <n v="9917.1"/>
    <n v="800"/>
    <n v="1887.6999999999998"/>
    <n v="9953"/>
    <n v="22124"/>
    <n v="4833"/>
    <n v="9051"/>
    <n v="0.29049255676534042"/>
    <n v="0"/>
    <n v="0"/>
    <n v="0.29049255676534042"/>
    <n v="1"/>
    <n v="0"/>
    <n v="0"/>
    <n v="1148"/>
    <n v="3349"/>
    <n v="0"/>
    <n v="4817"/>
    <n v="2389"/>
    <n v="4"/>
    <n v="1824.9"/>
    <n v="4222.7"/>
    <n v="0"/>
    <n v="0"/>
    <n v="0"/>
    <n v="0"/>
    <n v="0"/>
    <n v="0"/>
    <n v="11.6"/>
    <n v="0"/>
    <n v="0"/>
    <n v="0"/>
    <n v="0"/>
    <n v="0"/>
    <n v="13.9"/>
    <n v="5731.7000000000007"/>
    <n v="25.5"/>
    <n v="11804.800000000001"/>
    <n v="8.8387096774193541"/>
    <n v="921"/>
    <n v="0.16396653017625068"/>
    <n v="0"/>
    <n v="0"/>
    <n v="0"/>
    <n v="0"/>
    <n v="0"/>
    <n v="0"/>
    <n v="9.5077443475164678"/>
    <n v="0"/>
    <n v="0"/>
    <n v="0"/>
    <n v="53405"/>
    <n v="0"/>
    <n v="0"/>
    <n v="0.32488873063913121"/>
    <n v="0.75177140822503108"/>
    <n v="0"/>
    <n v="0"/>
    <n v="0"/>
    <n v="0"/>
    <n v="0"/>
    <n v="0"/>
    <n v="2.065159337724764E-3"/>
    <n v="0"/>
    <n v="0"/>
    <n v="0"/>
    <n v="0"/>
    <n v="0"/>
    <n v="2.4746305857219156E-3"/>
    <n v="1.0204201531066406"/>
    <n v="0"/>
    <n v="0"/>
    <n v="921"/>
    <n v="2252210.8265999998"/>
    <n v="0"/>
    <n v="973325.01419999998"/>
    <n v="0"/>
    <n v="3057048.0485999999"/>
    <n v="4805166.5698999995"/>
    <n v="0"/>
    <n v="2076621.2312999999"/>
    <n v="0"/>
    <n v="6522313.5029000007"/>
    <n v="1743591"/>
    <n v="0"/>
    <n v="0"/>
    <n v="53405"/>
    <n v="5160"/>
    <n v="1015701"/>
    <n v="49257"/>
    <n v="605729"/>
    <n v="67744"/>
    <n v="0"/>
    <n v="0"/>
    <n v="780"/>
    <n v="0"/>
    <n v="0"/>
    <n v="0"/>
    <n v="0"/>
    <n v="213"/>
    <n v="17142.857142857141"/>
    <n v="562.5"/>
    <n v="0"/>
    <n v="780"/>
    <n v="0"/>
    <n v="0"/>
  </r>
  <r>
    <x v="711"/>
    <s v="London"/>
    <x v="2"/>
    <x v="2"/>
    <n v="7652"/>
    <n v="9829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89.1"/>
    <n v="442.14800000000002"/>
    <n v="5001"/>
    <n v="1204.415"/>
    <n v="1200.413"/>
    <n v="1085.4760000000001"/>
    <n v="4167.16"/>
    <n v="0"/>
    <n v="0"/>
    <n v="0"/>
    <n v="4.0019999999999998"/>
    <n v="0.84699999999999998"/>
    <n v="764.96"/>
    <n v="0"/>
    <n v="0"/>
    <n v="0"/>
    <n v="648.03"/>
    <n v="2.665"/>
    <n v="694.82"/>
    <n v="6.8579999999999997"/>
    <n v="494"/>
    <n v="0"/>
    <n v="0"/>
    <n v="0"/>
    <n v="0"/>
    <n v="0"/>
    <n v="0"/>
    <n v="4.843"/>
    <n v="24.131"/>
    <n v="8.8387096774193541"/>
    <n v="4.0382258064516128"/>
    <n v="0"/>
    <n v="0"/>
    <n v="0"/>
    <n v="0"/>
    <n v="0"/>
    <n v="0"/>
    <n v="0"/>
    <n v="0"/>
    <n v="0"/>
    <n v="0"/>
    <n v="0"/>
    <n v="0"/>
    <n v="3662"/>
    <n v="15591"/>
    <n v="1578"/>
    <n v="4646"/>
    <n v="439446"/>
    <n v="71068"/>
    <n v="2424.1999999999998"/>
    <n v="217"/>
    <n v="389.8"/>
    <n v="5882"/>
    <n v="452"/>
    <n v="92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9"/>
    <n v="0"/>
    <n v="0"/>
    <n v="0"/>
    <n v="0"/>
    <n v="0"/>
    <n v="0"/>
    <n v="0"/>
    <n v="0"/>
    <n v="0"/>
    <n v="0"/>
    <n v="0"/>
    <n v="0"/>
    <n v="0"/>
    <n v="0"/>
    <n v="0"/>
    <n v="33.700000000000003"/>
    <n v="7248.3"/>
    <n v="572"/>
    <n v="1362.9"/>
    <n v="3.6"/>
    <n v="0"/>
    <n v="10.6"/>
    <n v="0"/>
    <n v="-6.9142857142857128"/>
    <n v="-5.677561090225562"/>
    <n v="3.6"/>
    <n v="0"/>
    <n v="234"/>
    <n v="3.6973807497444202"/>
    <n v="4.5436508636983497"/>
    <n v="6.3379303779347502"/>
    <n v="0"/>
    <n v="4.8146934940567903"/>
    <n v="7.1967782307020203"/>
    <n v="0.53600000000000003"/>
    <n v="3.3"/>
    <n v="3"/>
    <n v="0.27200000000000002"/>
    <n v="0.193"/>
    <n v="0.72899999999999998"/>
    <n v="83525.34"/>
    <n v="1.244"/>
    <n v="2.08"/>
    <n v="554.04100000000005"/>
    <n v="126.069"/>
    <n v="17.859000000000002"/>
    <n v="3648.9599999999996"/>
    <n v="190.28"/>
    <n v="16.25"/>
    <n v="0"/>
    <n v="0"/>
    <n v="126.069"/>
    <n v="126.069"/>
    <n v="0"/>
    <n v="0"/>
    <n v="0"/>
    <n v="190.28"/>
    <n v="0"/>
    <n v="0"/>
    <n v="0"/>
    <n v="-31.058823529411764"/>
    <n v="-2.0294117647058822"/>
    <n v="23.970588235294116"/>
    <n v="-33.647058823529413"/>
    <n v="-15.666666666666666"/>
    <n v="3.7575757575757578"/>
    <n v="4512.0910000000003"/>
    <n v="39.655000000000001"/>
    <n v="2451.0790000000002"/>
    <n v="2021.357"/>
    <n v="0"/>
    <n v="7248.3"/>
    <n v="572"/>
    <n v="1410.5"/>
    <n v="4776"/>
    <n v="4778"/>
    <n v="15554.5"/>
    <n v="1241"/>
    <n v="2721.7000000000003"/>
    <n v="15046"/>
    <n v="34761"/>
    <n v="5347"/>
    <n v="10125"/>
    <n v="0.40534391350284382"/>
    <n v="0"/>
    <n v="0"/>
    <n v="0.40534391350284382"/>
    <n v="0"/>
    <n v="1"/>
    <n v="0"/>
    <n v="365"/>
    <n v="3840"/>
    <n v="0"/>
    <n v="6173"/>
    <n v="2773"/>
    <n v="13"/>
    <n v="2814"/>
    <n v="6803.4"/>
    <n v="0"/>
    <n v="0"/>
    <n v="0"/>
    <n v="0"/>
    <n v="0"/>
    <n v="0"/>
    <n v="13.9"/>
    <n v="0"/>
    <n v="0"/>
    <n v="0"/>
    <n v="0"/>
    <n v="0"/>
    <n v="33.700000000000003"/>
    <n v="8611.2000000000007"/>
    <n v="47.6"/>
    <n v="18276.2"/>
    <n v="8.8387096774193541"/>
    <n v="1578"/>
    <n v="0.20622059592263461"/>
    <n v="0"/>
    <n v="0"/>
    <n v="0"/>
    <n v="0"/>
    <n v="0"/>
    <n v="0"/>
    <n v="9.2875065342394141"/>
    <n v="0"/>
    <n v="0"/>
    <n v="0"/>
    <n v="71068"/>
    <n v="0"/>
    <n v="0"/>
    <n v="0.36774699424986934"/>
    <n v="0.88910088865656034"/>
    <n v="0"/>
    <n v="0"/>
    <n v="0"/>
    <n v="0"/>
    <n v="0"/>
    <n v="0"/>
    <n v="1.8165185572399374E-3"/>
    <n v="0"/>
    <n v="0"/>
    <n v="0"/>
    <n v="0"/>
    <n v="0"/>
    <n v="4.4040773653946687E-3"/>
    <n v="1.1253528489283848"/>
    <n v="0"/>
    <n v="0"/>
    <n v="1578"/>
    <n v="3769362.5394000001"/>
    <n v="0"/>
    <n v="1559071.3740000001"/>
    <n v="0"/>
    <n v="4770957.8592000008"/>
    <n v="8166889.8041999992"/>
    <n v="0"/>
    <n v="3377962.182"/>
    <n v="0"/>
    <n v="10336996.425600002"/>
    <n v="1951521"/>
    <n v="0"/>
    <n v="0"/>
    <n v="71068"/>
    <n v="6888"/>
    <n v="1149661"/>
    <n v="48699"/>
    <n v="668108"/>
    <n v="78165"/>
    <n v="0"/>
    <n v="0"/>
    <n v="1356"/>
    <n v="0"/>
    <n v="0"/>
    <n v="0"/>
    <n v="0"/>
    <n v="183"/>
    <n v="17142.857142857141"/>
    <n v="562.5"/>
    <n v="0"/>
    <n v="1356"/>
    <n v="0"/>
    <n v="0"/>
  </r>
  <r>
    <x v="712"/>
    <s v="London"/>
    <x v="2"/>
    <x v="2"/>
    <n v="5712"/>
    <n v="8853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95"/>
    <n v="452.238"/>
    <n v="5414"/>
    <n v="1129.183"/>
    <n v="1125.039"/>
    <n v="1024.0160000000001"/>
    <n v="3731.37"/>
    <n v="0"/>
    <n v="0"/>
    <n v="0"/>
    <n v="4.1440000000000001"/>
    <n v="0.94499999999999995"/>
    <n v="861.38"/>
    <n v="0"/>
    <n v="0"/>
    <n v="0"/>
    <n v="291.42"/>
    <n v="1.1220000000000001"/>
    <n v="422.31"/>
    <n v="4.915"/>
    <n v="592"/>
    <n v="0"/>
    <n v="0"/>
    <n v="0"/>
    <n v="0"/>
    <n v="0"/>
    <n v="0"/>
    <n v="5.5220000000000002"/>
    <n v="17.428999999999998"/>
    <n v="8.8387096774193541"/>
    <n v="4.0382258064516128"/>
    <n v="0"/>
    <n v="0"/>
    <n v="0"/>
    <n v="0"/>
    <n v="0"/>
    <n v="0"/>
    <n v="0"/>
    <n v="0"/>
    <n v="0"/>
    <n v="0"/>
    <n v="0"/>
    <n v="0"/>
    <n v="3204"/>
    <n v="13935"/>
    <n v="1459"/>
    <n v="4142"/>
    <n v="369348"/>
    <n v="63549"/>
    <n v="2216.3000000000002"/>
    <n v="198"/>
    <n v="452"/>
    <n v="5015.2"/>
    <n v="386"/>
    <n v="83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"/>
    <n v="0"/>
    <n v="0"/>
    <n v="0"/>
    <n v="0"/>
    <n v="0"/>
    <n v="0"/>
    <n v="0"/>
    <n v="0"/>
    <n v="0"/>
    <n v="0"/>
    <n v="0"/>
    <n v="0"/>
    <n v="0"/>
    <n v="0"/>
    <n v="0"/>
    <n v="37.200000000000003"/>
    <n v="7260"/>
    <n v="564"/>
    <n v="866.2"/>
    <n v="2.2999999999999998"/>
    <n v="0"/>
    <n v="9.6"/>
    <n v="4"/>
    <n v="-8.4000000000000039"/>
    <n v="-7.1324013157894788"/>
    <n v="2.0857142857142854"/>
    <n v="8.001461454146877E-2"/>
    <n v="266"/>
    <n v="3.7467386941737502"/>
    <n v="4.2843618833201997"/>
    <n v="6.1437618040410404"/>
    <n v="0"/>
    <n v="4.5412450677813796"/>
    <n v="7.09088193116634"/>
    <n v="0.52600000000000002"/>
    <n v="3.4"/>
    <n v="3.4"/>
    <n v="0.27700000000000002"/>
    <n v="0.19600000000000001"/>
    <n v="0.71899999999999997"/>
    <n v="71440.38"/>
    <n v="1.1679999999999999"/>
    <n v="2.0299999999999998"/>
    <n v="594.62099999999998"/>
    <n v="137.523"/>
    <n v="27.45"/>
    <n v="3535.7099999999937"/>
    <n v="203.20000000000002"/>
    <n v="22"/>
    <n v="0"/>
    <n v="0"/>
    <n v="137.523"/>
    <n v="137.523"/>
    <n v="0"/>
    <n v="0"/>
    <n v="0"/>
    <n v="203.20000000000002"/>
    <n v="0"/>
    <n v="16.25"/>
    <n v="17.859000000000002"/>
    <n v="-33.617647058823529"/>
    <n v="-10.470588235294118"/>
    <n v="13.676470588235293"/>
    <n v="-36.529411764705884"/>
    <n v="-16.09090909090909"/>
    <n v="3.7878787878787881"/>
    <n v="4512.0910000000003"/>
    <n v="39.655000000000001"/>
    <n v="2451.0790000000002"/>
    <n v="2021.357"/>
    <n v="0"/>
    <n v="7260"/>
    <n v="564"/>
    <n v="911.5"/>
    <n v="4595"/>
    <n v="4596"/>
    <n v="14491.5"/>
    <n v="1148"/>
    <n v="2198.9"/>
    <n v="12382"/>
    <n v="27467"/>
    <n v="5973"/>
    <n v="10569"/>
    <n v="0.30416352973181582"/>
    <n v="0"/>
    <n v="0"/>
    <n v="0.30416352973181582"/>
    <n v="0"/>
    <n v="0"/>
    <n v="1"/>
    <n v="348"/>
    <n v="4280"/>
    <n v="0"/>
    <n v="6912"/>
    <n v="2591"/>
    <n v="0"/>
    <n v="2668.3"/>
    <n v="5850.5999999999995"/>
    <n v="0"/>
    <n v="0"/>
    <n v="0"/>
    <n v="0"/>
    <n v="0"/>
    <n v="0"/>
    <n v="8.1"/>
    <n v="0"/>
    <n v="0"/>
    <n v="0"/>
    <n v="0"/>
    <n v="0"/>
    <n v="37.200000000000003"/>
    <n v="8126.2"/>
    <n v="45.300000000000004"/>
    <n v="16690.400000000001"/>
    <n v="8.8387096774193541"/>
    <n v="1459"/>
    <n v="0.25542717086834732"/>
    <n v="0"/>
    <n v="0"/>
    <n v="0"/>
    <n v="0"/>
    <n v="0"/>
    <n v="0"/>
    <n v="0"/>
    <n v="11.125525210084033"/>
    <n v="0"/>
    <n v="0"/>
    <n v="0"/>
    <n v="63549"/>
    <n v="0"/>
    <n v="0.46713935574229692"/>
    <n v="1.0242647058823529"/>
    <n v="0"/>
    <n v="0"/>
    <n v="0"/>
    <n v="0"/>
    <n v="0"/>
    <n v="0"/>
    <n v="1.4180672268907563E-3"/>
    <n v="0"/>
    <n v="0"/>
    <n v="0"/>
    <n v="0"/>
    <n v="0"/>
    <n v="6.512605042016807E-3"/>
    <n v="1.4226540616246499"/>
    <n v="0"/>
    <n v="0"/>
    <n v="1459"/>
    <n v="3478889.6225999994"/>
    <n v="0"/>
    <n v="1586627.2143000001"/>
    <n v="0"/>
    <n v="4832009.1701999996"/>
    <n v="6582153.1733999997"/>
    <n v="0"/>
    <n v="3001941.5637000003"/>
    <n v="0"/>
    <n v="9142291.9218000006"/>
    <n v="1953429"/>
    <n v="0"/>
    <n v="0"/>
    <n v="63549"/>
    <n v="5629"/>
    <n v="1148759"/>
    <n v="48552"/>
    <n v="672584"/>
    <n v="77905"/>
    <n v="0"/>
    <n v="0"/>
    <n v="1248"/>
    <n v="0"/>
    <n v="0"/>
    <n v="0"/>
    <n v="0"/>
    <n v="83"/>
    <n v="17142.857142857141"/>
    <n v="562.5"/>
    <n v="0"/>
    <n v="1248"/>
    <n v="0"/>
    <n v="0"/>
  </r>
  <r>
    <x v="713"/>
    <s v="London"/>
    <x v="2"/>
    <x v="2"/>
    <n v="3104"/>
    <n v="4307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95"/>
    <n v="418.10599999999999"/>
    <n v="5125"/>
    <n v="1245.8890000000001"/>
    <n v="1242.3030000000001"/>
    <n v="1117.152"/>
    <n v="3831.27"/>
    <n v="0"/>
    <n v="0"/>
    <n v="0"/>
    <n v="3.5859999999999999"/>
    <n v="0.72699999999999998"/>
    <n v="654.05999999999995"/>
    <n v="0"/>
    <n v="0"/>
    <n v="0"/>
    <n v="264.13"/>
    <n v="1.6759999999999999"/>
    <n v="301.15999999999997"/>
    <n v="3.9449999999999998"/>
    <n v="452"/>
    <n v="0"/>
    <n v="0"/>
    <n v="0"/>
    <n v="0"/>
    <n v="0"/>
    <n v="0"/>
    <n v="4.3250000000000002"/>
    <n v="12.651"/>
    <n v="8.8387096774193541"/>
    <n v="4.0382258064516128"/>
    <n v="0"/>
    <n v="0"/>
    <n v="0"/>
    <n v="0"/>
    <n v="0"/>
    <n v="0"/>
    <n v="0"/>
    <n v="0"/>
    <n v="0"/>
    <n v="0"/>
    <n v="0"/>
    <n v="0"/>
    <n v="1929"/>
    <n v="5551"/>
    <n v="762"/>
    <n v="2895"/>
    <n v="196181"/>
    <n v="37315"/>
    <n v="844"/>
    <n v="80"/>
    <n v="268.8"/>
    <n v="2038"/>
    <n v="168"/>
    <n v="57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9"/>
    <n v="2829.9"/>
    <n v="241"/>
    <n v="663.5"/>
    <n v="15.5"/>
    <n v="0"/>
    <n v="9.6999999999999993"/>
    <n v="6.8"/>
    <n v="-8.3000000000000043"/>
    <n v="-7.0474917763157956"/>
    <n v="15.285714285714286"/>
    <n v="0.58640847643405203"/>
    <n v="354"/>
    <n v="3.8212716229928199"/>
    <n v="5.15010367458361"/>
    <n v="6.1473157989551401"/>
    <n v="0"/>
    <n v="5.0744831357908797"/>
    <n v="6.9234335423203701"/>
    <n v="0.58599999999999997"/>
    <n v="3.4"/>
    <n v="2.9"/>
    <n v="0.24399999999999999"/>
    <n v="0.16900000000000001"/>
    <n v="0.56899999999999995"/>
    <n v="56239.360000000001"/>
    <n v="1.0209999999999999"/>
    <n v="1.79"/>
    <n v="0"/>
    <n v="0"/>
    <n v="0"/>
    <n v="3475.2999999999993"/>
    <n v="234.89"/>
    <n v="20.3"/>
    <n v="0"/>
    <n v="0"/>
    <n v="0"/>
    <n v="0"/>
    <n v="0"/>
    <n v="0"/>
    <n v="0"/>
    <n v="234.89"/>
    <n v="0"/>
    <n v="22"/>
    <n v="27.45"/>
    <n v="-30.441176470588236"/>
    <n v="-4.3529411764705879"/>
    <n v="26.939393939393938"/>
    <n v="-45.647058823529413"/>
    <n v="-44.735294117647058"/>
    <n v="13.848484848484848"/>
    <n v="4512.0910000000003"/>
    <n v="39.655000000000001"/>
    <n v="2451.0790000000002"/>
    <n v="2021.357"/>
    <n v="0"/>
    <n v="2829.9"/>
    <n v="241"/>
    <n v="677.4"/>
    <n v="3129"/>
    <n v="3131"/>
    <n v="5711.9"/>
    <n v="489"/>
    <n v="1519.1"/>
    <n v="6813"/>
    <n v="14782"/>
    <n v="4987"/>
    <n v="8118"/>
    <n v="0"/>
    <n v="0"/>
    <n v="0"/>
    <n v="0"/>
    <n v="0"/>
    <n v="0"/>
    <n v="0"/>
    <n v="269"/>
    <n v="4820"/>
    <n v="0"/>
    <n v="6000"/>
    <n v="1382"/>
    <n v="20"/>
    <n v="1112.8"/>
    <n v="2610.9"/>
    <n v="0"/>
    <n v="0"/>
    <n v="0"/>
    <n v="0"/>
    <n v="0"/>
    <n v="0"/>
    <n v="0"/>
    <n v="0"/>
    <n v="0"/>
    <n v="0"/>
    <n v="0"/>
    <n v="0"/>
    <n v="13.9"/>
    <n v="3493.4"/>
    <n v="13.9"/>
    <n v="7231"/>
    <n v="8.8387096774193541"/>
    <n v="762"/>
    <n v="0.24548969072164947"/>
    <n v="0"/>
    <n v="0"/>
    <n v="0"/>
    <n v="0"/>
    <n v="0"/>
    <n v="0"/>
    <n v="0"/>
    <n v="12.021585051546392"/>
    <n v="0"/>
    <n v="0"/>
    <n v="0"/>
    <n v="37315"/>
    <n v="0"/>
    <n v="0.35850515463917526"/>
    <n v="0.84114046391752584"/>
    <n v="0"/>
    <n v="0"/>
    <n v="0"/>
    <n v="0"/>
    <n v="0"/>
    <n v="0"/>
    <n v="0"/>
    <n v="0"/>
    <n v="0"/>
    <n v="0"/>
    <n v="0"/>
    <n v="0"/>
    <n v="4.4780927835051543E-3"/>
    <n v="1.1254510309278352"/>
    <n v="0"/>
    <n v="0"/>
    <n v="762"/>
    <n v="0"/>
    <n v="0"/>
    <n v="0"/>
    <n v="0"/>
    <n v="0"/>
    <n v="3243528.9027000004"/>
    <n v="0"/>
    <n v="1382434.7784"/>
    <n v="0"/>
    <n v="4339861.3002000004"/>
    <n v="2401334"/>
    <n v="0"/>
    <n v="0"/>
    <n v="37315"/>
    <n v="11296"/>
    <n v="1705394"/>
    <n v="56366"/>
    <n v="482397"/>
    <n v="145881"/>
    <n v="0"/>
    <n v="0"/>
    <n v="720"/>
    <n v="0"/>
    <n v="0"/>
    <n v="0"/>
    <n v="0"/>
    <n v="58"/>
    <n v="4285.7142857142853"/>
    <n v="112.5"/>
    <n v="0"/>
    <n v="720"/>
    <n v="0"/>
    <n v="0"/>
  </r>
  <r>
    <x v="714"/>
    <s v="London"/>
    <x v="2"/>
    <x v="2"/>
    <n v="3039"/>
    <n v="4131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95"/>
    <n v="409.03"/>
    <n v="5041"/>
    <n v="1068.7940000000001"/>
    <n v="1065.4880000000001"/>
    <n v="949.95699999999999"/>
    <n v="3330.4"/>
    <n v="0"/>
    <n v="0"/>
    <n v="0"/>
    <n v="3.306"/>
    <n v="0.67"/>
    <n v="606.18999999999903"/>
    <n v="0"/>
    <n v="0"/>
    <n v="0"/>
    <n v="325.58999999999997"/>
    <n v="1.7350000000000001"/>
    <n v="307.18"/>
    <n v="4.21"/>
    <n v="439"/>
    <n v="0"/>
    <n v="0"/>
    <n v="0"/>
    <n v="0"/>
    <n v="0"/>
    <n v="0"/>
    <n v="3.7709999999999999"/>
    <n v="12.749000000000001"/>
    <n v="8.8387096774193541"/>
    <n v="4.0382258064516128"/>
    <n v="0"/>
    <n v="0"/>
    <n v="0"/>
    <n v="0"/>
    <n v="0"/>
    <n v="0"/>
    <n v="0"/>
    <n v="0"/>
    <n v="0"/>
    <n v="0"/>
    <n v="0"/>
    <n v="0"/>
    <n v="1699"/>
    <n v="5771"/>
    <n v="688"/>
    <n v="3022"/>
    <n v="92533"/>
    <n v="39050"/>
    <n v="837.4"/>
    <n v="79"/>
    <n v="292.10000000000002"/>
    <n v="2339.5"/>
    <n v="197"/>
    <n v="439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6"/>
    <n v="0"/>
    <n v="0"/>
    <n v="0"/>
    <n v="0"/>
    <n v="0"/>
    <n v="0"/>
    <n v="0"/>
    <n v="0"/>
    <n v="0"/>
    <n v="0"/>
    <n v="0"/>
    <n v="0"/>
    <n v="0"/>
    <n v="0"/>
    <n v="0"/>
    <n v="23.8"/>
    <n v="2834.3"/>
    <n v="239"/>
    <n v="614.29999999999995"/>
    <n v="6.1"/>
    <n v="0"/>
    <n v="10.7"/>
    <n v="6.1"/>
    <n v="-7.3000000000000043"/>
    <n v="-6.1983963815789531"/>
    <n v="5.8857142857142852"/>
    <n v="0.22579466569236392"/>
    <n v="397"/>
    <n v="2.9875873932736701"/>
    <n v="4.6647876048497796"/>
    <n v="5.6269742301110304"/>
    <n v="0"/>
    <n v="4.56247248816421"/>
    <n v="6.2235088200420998"/>
    <n v="0.65400000000000003"/>
    <n v="2.7"/>
    <n v="1.8"/>
    <n v="0.217"/>
    <n v="0.129"/>
    <n v="0.42699999999999999"/>
    <n v="62098.75"/>
    <n v="1.0029999999999999"/>
    <n v="1.78"/>
    <n v="0"/>
    <n v="0"/>
    <n v="0"/>
    <n v="3433.1600000000017"/>
    <n v="319.68000000000006"/>
    <n v="20.36"/>
    <n v="0"/>
    <n v="0"/>
    <n v="0"/>
    <n v="0"/>
    <n v="0"/>
    <n v="0"/>
    <n v="0"/>
    <n v="319.68000000000006"/>
    <n v="0"/>
    <n v="20.3"/>
    <n v="0"/>
    <n v="-28.176470588235293"/>
    <n v="-0.79411764705882348"/>
    <n v="40.666666666666664"/>
    <n v="-45.264705882352942"/>
    <n v="-43.764705882352942"/>
    <n v="13.575757575757576"/>
    <n v="4512.0910000000003"/>
    <n v="39.655000000000001"/>
    <n v="2451.0790000000002"/>
    <n v="2021.357"/>
    <n v="0"/>
    <n v="2834.3"/>
    <n v="239"/>
    <n v="660.69999999999993"/>
    <n v="13021"/>
    <n v="13021"/>
    <n v="6011.2000000000007"/>
    <n v="515"/>
    <n v="1392.6"/>
    <n v="5342"/>
    <n v="11651"/>
    <n v="341013"/>
    <n v="354034"/>
    <n v="0"/>
    <n v="0"/>
    <n v="0"/>
    <n v="0"/>
    <n v="0"/>
    <n v="0"/>
    <n v="0"/>
    <n v="348197"/>
    <n v="4546"/>
    <n v="0"/>
    <n v="4895"/>
    <n v="557"/>
    <n v="3"/>
    <n v="1129.5"/>
    <n v="2779.3"/>
    <n v="0"/>
    <n v="0"/>
    <n v="0"/>
    <n v="0"/>
    <n v="0"/>
    <n v="0"/>
    <n v="22.6"/>
    <n v="0"/>
    <n v="0"/>
    <n v="0"/>
    <n v="0"/>
    <n v="0"/>
    <n v="23.8"/>
    <n v="3448.6000000000004"/>
    <n v="46.400000000000006"/>
    <n v="7403.8000000000011"/>
    <n v="8.8387096774193541"/>
    <n v="688"/>
    <n v="0.22639025995393222"/>
    <n v="0"/>
    <n v="0"/>
    <n v="0"/>
    <n v="0"/>
    <n v="0"/>
    <n v="0"/>
    <n v="0"/>
    <n v="12.849621586048043"/>
    <n v="0"/>
    <n v="0"/>
    <n v="0"/>
    <n v="39050"/>
    <n v="0"/>
    <n v="0.37166831194471867"/>
    <n v="0.9145442579795986"/>
    <n v="0"/>
    <n v="0"/>
    <n v="0"/>
    <n v="0"/>
    <n v="0"/>
    <n v="0"/>
    <n v="7.4366567949983552E-3"/>
    <n v="0"/>
    <n v="0"/>
    <n v="0"/>
    <n v="0"/>
    <n v="0"/>
    <n v="7.8315235274761443E-3"/>
    <n v="1.1347811780190853"/>
    <n v="0"/>
    <n v="0"/>
    <n v="688"/>
    <n v="0"/>
    <n v="0"/>
    <n v="0"/>
    <n v="0"/>
    <n v="0"/>
    <n v="2961310.7984000002"/>
    <n v="0"/>
    <n v="1203468.696"/>
    <n v="0"/>
    <n v="3674441.9168000007"/>
    <n v="1007618"/>
    <n v="0"/>
    <n v="0"/>
    <n v="39050"/>
    <n v="5165"/>
    <n v="573042"/>
    <n v="13332"/>
    <n v="350652"/>
    <n v="65427"/>
    <n v="0"/>
    <n v="0"/>
    <n v="672"/>
    <n v="0"/>
    <n v="0"/>
    <n v="0"/>
    <n v="0"/>
    <n v="33"/>
    <n v="4285.7142857142853"/>
    <n v="112.5"/>
    <n v="0"/>
    <n v="672"/>
    <n v="0"/>
    <n v="0"/>
  </r>
  <r>
    <x v="715"/>
    <s v="London"/>
    <x v="2"/>
    <x v="2"/>
    <n v="3325"/>
    <n v="4098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95"/>
    <n v="402.892"/>
    <n v="4839"/>
    <n v="1027.5640000000001"/>
    <n v="1023.77"/>
    <n v="909.44399999999996"/>
    <n v="3038.46"/>
    <n v="0"/>
    <n v="0"/>
    <n v="0"/>
    <n v="3.794"/>
    <n v="0.755"/>
    <n v="756.19"/>
    <n v="0"/>
    <n v="0"/>
    <n v="0"/>
    <n v="385.76"/>
    <n v="1.9019999999999999"/>
    <n v="331.01"/>
    <n v="4.4980000000000002"/>
    <n v="436"/>
    <n v="0"/>
    <n v="0"/>
    <n v="0"/>
    <n v="0"/>
    <n v="0"/>
    <n v="0"/>
    <n v="3.3919999999999999"/>
    <n v="13.207000000000001"/>
    <n v="8.8387096774193541"/>
    <n v="4.0382258064516128"/>
    <n v="0"/>
    <n v="0"/>
    <n v="0"/>
    <n v="0"/>
    <n v="0"/>
    <n v="0"/>
    <n v="0"/>
    <n v="0"/>
    <n v="0"/>
    <n v="0"/>
    <n v="0"/>
    <n v="0"/>
    <n v="2103"/>
    <n v="5891"/>
    <n v="822"/>
    <n v="3080"/>
    <n v="111850"/>
    <n v="40995"/>
    <n v="940.3"/>
    <n v="89"/>
    <n v="353.1"/>
    <n v="2365.4"/>
    <n v="194"/>
    <n v="528.7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9"/>
    <n v="0"/>
    <n v="0"/>
    <n v="0"/>
    <n v="0"/>
    <n v="0"/>
    <n v="0"/>
    <n v="0"/>
    <n v="0"/>
    <n v="0"/>
    <n v="0"/>
    <n v="0"/>
    <n v="0"/>
    <n v="0"/>
    <n v="0"/>
    <n v="0"/>
    <n v="22"/>
    <n v="2756.6"/>
    <n v="237"/>
    <n v="752.4"/>
    <n v="0.3"/>
    <n v="0"/>
    <n v="11.4"/>
    <n v="5.3"/>
    <n v="-6.6000000000000032"/>
    <n v="-5.604029605263162"/>
    <n v="8.5714285714285715E-2"/>
    <n v="3.2882718304713195E-3"/>
    <n v="472"/>
    <n v="3.0449760275725501"/>
    <n v="4.5358916232469699"/>
    <n v="5.6062080370899103"/>
    <n v="0"/>
    <n v="4.4917782730209801"/>
    <n v="6.2610782725698204"/>
    <n v="0.623"/>
    <n v="2.8"/>
    <n v="2"/>
    <n v="0.23"/>
    <n v="0.14699999999999999"/>
    <n v="0.45700000000000002"/>
    <n v="65185.85"/>
    <n v="1.016"/>
    <n v="1.79"/>
    <n v="0"/>
    <n v="0"/>
    <n v="0"/>
    <n v="3570.7199999999953"/>
    <n v="213.32"/>
    <n v="21.47"/>
    <n v="0"/>
    <n v="0"/>
    <n v="0"/>
    <n v="0"/>
    <n v="0"/>
    <n v="0"/>
    <n v="0"/>
    <n v="213.32"/>
    <n v="0"/>
    <n v="20.36"/>
    <n v="0"/>
    <n v="-25.735294117647058"/>
    <n v="-0.20588235294117646"/>
    <n v="49.363636363636367"/>
    <n v="-44.264705882352942"/>
    <n v="-42.823529411764703"/>
    <n v="12.878787878787879"/>
    <n v="4512.0910000000003"/>
    <n v="39.655000000000001"/>
    <n v="2451.0790000000002"/>
    <n v="2021.357"/>
    <n v="0"/>
    <n v="2756.6"/>
    <n v="237"/>
    <n v="788.3"/>
    <n v="105"/>
    <n v="105"/>
    <n v="6062.2999999999993"/>
    <n v="520"/>
    <n v="1670.1999999999998"/>
    <n v="6158"/>
    <n v="13912"/>
    <n v="113"/>
    <n v="218"/>
    <n v="0"/>
    <n v="0"/>
    <n v="0"/>
    <n v="0"/>
    <n v="0"/>
    <n v="0"/>
    <n v="0"/>
    <n v="0"/>
    <n v="0"/>
    <n v="0"/>
    <n v="217"/>
    <n v="0"/>
    <n v="0"/>
    <n v="1293.4000000000001"/>
    <n v="2894.2"/>
    <n v="0"/>
    <n v="0"/>
    <n v="0"/>
    <n v="0"/>
    <n v="0"/>
    <n v="0"/>
    <n v="13.9"/>
    <n v="0"/>
    <n v="0"/>
    <n v="0"/>
    <n v="0"/>
    <n v="0"/>
    <n v="22"/>
    <n v="3509"/>
    <n v="35.9"/>
    <n v="7732.5"/>
    <n v="8.8387096774193541"/>
    <n v="822"/>
    <n v="0.24721804511278195"/>
    <n v="0"/>
    <n v="0"/>
    <n v="0"/>
    <n v="0"/>
    <n v="0"/>
    <n v="0"/>
    <n v="0"/>
    <n v="12.329323308270677"/>
    <n v="0"/>
    <n v="0"/>
    <n v="0"/>
    <n v="40995"/>
    <n v="0"/>
    <n v="0.38899248120300756"/>
    <n v="0.8704360902255639"/>
    <n v="0"/>
    <n v="0"/>
    <n v="0"/>
    <n v="0"/>
    <n v="0"/>
    <n v="0"/>
    <n v="4.1804511278195492E-3"/>
    <n v="0"/>
    <n v="0"/>
    <n v="0"/>
    <n v="0"/>
    <n v="0"/>
    <n v="6.6165413533834589E-3"/>
    <n v="1.0553383458646617"/>
    <n v="0"/>
    <n v="0"/>
    <n v="822"/>
    <n v="0"/>
    <n v="0"/>
    <n v="0"/>
    <n v="0"/>
    <n v="0"/>
    <n v="2962995.1339999996"/>
    <n v="0"/>
    <n v="1324144.118"/>
    <n v="0"/>
    <n v="3592408.93"/>
    <n v="981934"/>
    <n v="0"/>
    <n v="0"/>
    <n v="40995"/>
    <n v="4674"/>
    <n v="545668"/>
    <n v="15516"/>
    <n v="355411"/>
    <n v="60665"/>
    <n v="0"/>
    <n v="0"/>
    <n v="948"/>
    <n v="0"/>
    <n v="0"/>
    <n v="0"/>
    <n v="0"/>
    <n v="28"/>
    <n v="4285.7142857142853"/>
    <n v="112.5"/>
    <n v="0"/>
    <n v="948"/>
    <n v="0"/>
    <n v="0"/>
  </r>
  <r>
    <x v="716"/>
    <s v="London"/>
    <x v="2"/>
    <x v="2"/>
    <n v="3761"/>
    <n v="4865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95"/>
    <n v="418.34899999999999"/>
    <n v="4771"/>
    <n v="1198.327"/>
    <n v="1194.365"/>
    <n v="1063.8320000000001"/>
    <n v="3689.43"/>
    <n v="0"/>
    <n v="0"/>
    <n v="0"/>
    <n v="3.9620000000000002"/>
    <n v="0.82599999999999996"/>
    <n v="797.33999999999901"/>
    <n v="0"/>
    <n v="0"/>
    <n v="0"/>
    <n v="450.7"/>
    <n v="1.946"/>
    <n v="459.1"/>
    <n v="4.399"/>
    <n v="462"/>
    <n v="0"/>
    <n v="0"/>
    <n v="0"/>
    <n v="0"/>
    <n v="0"/>
    <n v="0"/>
    <n v="3.1819999999999999"/>
    <n v="13.638999999999999"/>
    <n v="8.8387096774193541"/>
    <n v="4.0382258064516128"/>
    <n v="0"/>
    <n v="0"/>
    <n v="0"/>
    <n v="0"/>
    <n v="0"/>
    <n v="0"/>
    <n v="0"/>
    <n v="0"/>
    <n v="0"/>
    <n v="0"/>
    <n v="0"/>
    <n v="0"/>
    <n v="2002"/>
    <n v="6513"/>
    <n v="982"/>
    <n v="3520"/>
    <n v="131462"/>
    <n v="45664"/>
    <n v="1025.9000000000001"/>
    <n v="93"/>
    <n v="307.5"/>
    <n v="2006.8"/>
    <n v="167"/>
    <n v="55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"/>
    <n v="0"/>
    <n v="0"/>
    <n v="0"/>
    <n v="0"/>
    <n v="0"/>
    <n v="0"/>
    <n v="0"/>
    <n v="0"/>
    <n v="0"/>
    <n v="0"/>
    <n v="0"/>
    <n v="0"/>
    <n v="30.8"/>
    <n v="3577.5"/>
    <n v="299"/>
    <n v="752.6"/>
    <n v="0"/>
    <n v="0"/>
    <n v="14.7"/>
    <n v="7.4"/>
    <n v="-3.3000000000000043"/>
    <n v="-2.8020148026315836"/>
    <n v="-0.21428571428571427"/>
    <n v="-8.2206795761782993E-3"/>
    <n v="496"/>
    <n v="3.2036355840146298"/>
    <n v="4.5498538561564601"/>
    <n v="5.6937893905446497"/>
    <n v="0"/>
    <n v="4.48025515718557"/>
    <n v="6.3930320461539099"/>
    <n v="0.58699999999999997"/>
    <n v="2.9"/>
    <n v="2.2999999999999998"/>
    <n v="0.24299999999999999"/>
    <n v="0.16900000000000001"/>
    <n v="0.496"/>
    <n v="69377.23"/>
    <n v="1.028"/>
    <n v="1.82"/>
    <n v="0"/>
    <n v="0"/>
    <n v="0"/>
    <n v="3472.479994155774"/>
    <n v="237.02000000000018"/>
    <n v="22.04"/>
    <n v="0"/>
    <n v="0"/>
    <n v="0"/>
    <n v="0"/>
    <n v="0"/>
    <n v="0"/>
    <n v="0"/>
    <n v="237.02000000000018"/>
    <n v="0"/>
    <n v="21.47"/>
    <n v="0"/>
    <n v="-20.470588235294116"/>
    <n v="3.2058823529411766"/>
    <n v="79.393939393939391"/>
    <n v="-42.647058823529413"/>
    <n v="-42.088235294117645"/>
    <n v="11.727272727272727"/>
    <n v="4512.0910000000003"/>
    <n v="39.655000000000001"/>
    <n v="2451.0790000000002"/>
    <n v="2021.357"/>
    <n v="0"/>
    <n v="3577.5"/>
    <n v="299"/>
    <n v="791"/>
    <n v="221"/>
    <n v="221"/>
    <n v="6610.2"/>
    <n v="559"/>
    <n v="1653.9"/>
    <n v="6401"/>
    <n v="14896"/>
    <n v="156"/>
    <n v="377"/>
    <n v="0"/>
    <n v="0"/>
    <n v="0"/>
    <n v="0"/>
    <n v="0"/>
    <n v="0"/>
    <n v="0"/>
    <n v="0"/>
    <n v="0"/>
    <n v="0"/>
    <n v="372"/>
    <n v="4"/>
    <n v="0"/>
    <n v="1333.4"/>
    <n v="2562.1999999999998"/>
    <n v="0"/>
    <n v="0"/>
    <n v="0"/>
    <n v="0"/>
    <n v="0"/>
    <n v="0"/>
    <n v="0"/>
    <n v="7.6"/>
    <n v="0"/>
    <n v="0"/>
    <n v="0"/>
    <n v="0"/>
    <n v="30.8"/>
    <n v="4330.1000000000004"/>
    <n v="38.4"/>
    <n v="8264.1"/>
    <n v="8.8387096774193541"/>
    <n v="982"/>
    <n v="0.26110077107152352"/>
    <n v="0"/>
    <n v="0"/>
    <n v="0"/>
    <n v="0"/>
    <n v="0"/>
    <n v="0"/>
    <n v="0"/>
    <n v="12.141451741558097"/>
    <n v="0"/>
    <n v="0"/>
    <n v="0"/>
    <n v="45664"/>
    <n v="0"/>
    <n v="0.35453336878489766"/>
    <n v="0.68125498537622964"/>
    <n v="0"/>
    <n v="0"/>
    <n v="0"/>
    <n v="0"/>
    <n v="0"/>
    <n v="0"/>
    <n v="0"/>
    <n v="2.0207391651156604E-3"/>
    <n v="0"/>
    <n v="0"/>
    <n v="0"/>
    <n v="0"/>
    <n v="8.1893113533634682E-3"/>
    <n v="1.1513161393246478"/>
    <n v="0"/>
    <n v="0"/>
    <n v="982"/>
    <n v="0"/>
    <n v="0"/>
    <n v="0"/>
    <n v="0"/>
    <n v="0"/>
    <n v="3060202.003"/>
    <n v="0"/>
    <n v="1592566.2910000002"/>
    <n v="0"/>
    <n v="5171719.8865"/>
    <n v="1745774"/>
    <n v="0"/>
    <n v="0"/>
    <n v="45664"/>
    <n v="5139"/>
    <n v="1122150"/>
    <n v="57299"/>
    <n v="493924"/>
    <n v="67262"/>
    <n v="0"/>
    <n v="0"/>
    <n v="1008"/>
    <n v="0"/>
    <n v="0"/>
    <n v="0"/>
    <n v="0"/>
    <n v="101"/>
    <n v="4285.7142857142853"/>
    <n v="112.5"/>
    <n v="0"/>
    <n v="1008"/>
    <n v="0"/>
    <n v="0"/>
  </r>
  <r>
    <x v="717"/>
    <s v="London"/>
    <x v="2"/>
    <x v="2"/>
    <n v="6216"/>
    <n v="8160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93.92"/>
    <n v="430.339"/>
    <n v="4859"/>
    <n v="1294.883"/>
    <n v="1290.0150000000001"/>
    <n v="1134.4259999999999"/>
    <n v="4789.25"/>
    <n v="0"/>
    <n v="0"/>
    <n v="0"/>
    <n v="4.8680000000000003"/>
    <n v="1.093"/>
    <n v="972.43"/>
    <n v="0"/>
    <n v="0"/>
    <n v="0"/>
    <n v="653"/>
    <n v="2.2789999999999999"/>
    <n v="621.31000000000006"/>
    <n v="5.4470000000000001"/>
    <n v="565"/>
    <n v="1"/>
    <n v="0"/>
    <n v="0"/>
    <n v="0"/>
    <n v="0"/>
    <n v="0"/>
    <n v="3.669"/>
    <n v="19.707000000000001"/>
    <n v="8.8387096774193541"/>
    <n v="4.0382258064516128"/>
    <n v="0"/>
    <n v="0"/>
    <n v="0"/>
    <n v="0"/>
    <n v="0"/>
    <n v="0"/>
    <n v="0"/>
    <n v="0"/>
    <n v="0"/>
    <n v="0"/>
    <n v="0"/>
    <n v="0"/>
    <n v="2867"/>
    <n v="11223"/>
    <n v="1380"/>
    <n v="4589"/>
    <n v="196952"/>
    <n v="65043"/>
    <n v="1488.6"/>
    <n v="135"/>
    <n v="414.9"/>
    <n v="3833.4"/>
    <n v="296"/>
    <n v="75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7"/>
    <n v="0"/>
    <n v="0"/>
    <n v="0"/>
    <n v="0"/>
    <n v="0"/>
    <n v="0"/>
    <n v="0"/>
    <n v="0"/>
    <n v="0"/>
    <n v="0"/>
    <n v="0"/>
    <n v="0"/>
    <n v="17.5"/>
    <n v="5805"/>
    <n v="467"/>
    <n v="987.6"/>
    <n v="0"/>
    <n v="0"/>
    <n v="14.9"/>
    <n v="0"/>
    <n v="-3.1000000000000032"/>
    <n v="-2.6321957236842142"/>
    <n v="-0.21428571428571427"/>
    <n v="-8.2206795761782993E-3"/>
    <n v="411"/>
    <n v="3.7034794622243199"/>
    <n v="4.8055379398538802"/>
    <n v="6.2315653322386204"/>
    <n v="0"/>
    <n v="4.7893654654300102"/>
    <n v="6.7941724560686501"/>
    <n v="0.53100000000000003"/>
    <n v="3.4"/>
    <n v="3"/>
    <n v="0.26700000000000002"/>
    <n v="0.20200000000000001"/>
    <n v="0.64100000000000001"/>
    <n v="75277.84"/>
    <n v="1.18"/>
    <n v="2.0499999999999998"/>
    <n v="0"/>
    <n v="0"/>
    <n v="0"/>
    <n v="3633.1699999999978"/>
    <n v="291.15999999999997"/>
    <n v="20.25"/>
    <n v="0"/>
    <n v="0"/>
    <n v="0"/>
    <n v="0"/>
    <n v="0"/>
    <n v="0"/>
    <n v="14.330000000000002"/>
    <n v="276.82999999999993"/>
    <n v="0"/>
    <n v="22.04"/>
    <n v="0"/>
    <n v="-23.029411764705884"/>
    <n v="4.0294117647058822"/>
    <n v="53.969696969696969"/>
    <n v="-37.764705882352942"/>
    <n v="-41.147058823529413"/>
    <n v="10"/>
    <n v="4512.0910000000003"/>
    <n v="39.655000000000001"/>
    <n v="2451.0790000000002"/>
    <n v="2021.357"/>
    <n v="0"/>
    <n v="5805"/>
    <n v="467"/>
    <n v="1037.0999999999999"/>
    <n v="4802"/>
    <n v="4802"/>
    <n v="11127"/>
    <n v="898"/>
    <n v="2210.2999999999997"/>
    <n v="11287"/>
    <n v="25274"/>
    <n v="16411"/>
    <n v="21213"/>
    <n v="0.29049255676534042"/>
    <n v="0"/>
    <n v="0"/>
    <n v="0.29049255676534042"/>
    <n v="1"/>
    <n v="0"/>
    <n v="0"/>
    <n v="11415"/>
    <n v="4670"/>
    <n v="8"/>
    <n v="6266"/>
    <n v="2721"/>
    <n v="17"/>
    <n v="1903.5"/>
    <n v="4591.7"/>
    <n v="0"/>
    <n v="0"/>
    <n v="0"/>
    <n v="0"/>
    <n v="0"/>
    <n v="0"/>
    <n v="25"/>
    <n v="7"/>
    <n v="0"/>
    <n v="0"/>
    <n v="0"/>
    <n v="0"/>
    <n v="17.5"/>
    <n v="6792.6"/>
    <n v="49.5"/>
    <n v="13337.3"/>
    <n v="8.8387096774193541"/>
    <n v="1380"/>
    <n v="0.22200772200772201"/>
    <n v="0"/>
    <n v="0"/>
    <n v="0"/>
    <n v="0"/>
    <n v="0"/>
    <n v="0"/>
    <n v="0"/>
    <n v="10.463803088803088"/>
    <n v="0"/>
    <n v="0"/>
    <n v="0"/>
    <n v="65043"/>
    <n v="0"/>
    <n v="0.30622586872586871"/>
    <n v="0.73869047619047612"/>
    <n v="0"/>
    <n v="0"/>
    <n v="0"/>
    <n v="0"/>
    <n v="0"/>
    <n v="0"/>
    <n v="4.0218790218790219E-3"/>
    <n v="1.1261261261261261E-3"/>
    <n v="0"/>
    <n v="0"/>
    <n v="0"/>
    <n v="0"/>
    <n v="2.8153153153153152E-3"/>
    <n v="1.0927606177606177"/>
    <n v="0"/>
    <n v="0"/>
    <n v="1380"/>
    <n v="0"/>
    <n v="0"/>
    <n v="0"/>
    <n v="0"/>
    <n v="0"/>
    <n v="5923361.8755000001"/>
    <n v="0"/>
    <n v="2455543.5525000002"/>
    <n v="0"/>
    <n v="8762555.8890000004"/>
    <n v="1555559"/>
    <n v="0"/>
    <n v="0"/>
    <n v="65043"/>
    <n v="5132"/>
    <n v="974549"/>
    <n v="48277"/>
    <n v="460251"/>
    <n v="67350"/>
    <n v="0"/>
    <n v="0"/>
    <n v="1344"/>
    <n v="0"/>
    <n v="0"/>
    <n v="0"/>
    <n v="0"/>
    <n v="63"/>
    <n v="4285.7142857142853"/>
    <n v="112.5"/>
    <n v="0"/>
    <n v="1344"/>
    <n v="0"/>
    <n v="0"/>
  </r>
  <r>
    <x v="718"/>
    <s v="London"/>
    <x v="2"/>
    <x v="2"/>
    <n v="9243"/>
    <n v="13476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87.01"/>
    <n v="457.637"/>
    <n v="4896"/>
    <n v="1483.6079999999999"/>
    <n v="1478.135"/>
    <n v="1294.7940000000001"/>
    <n v="6841.22"/>
    <n v="0"/>
    <n v="0"/>
    <n v="0"/>
    <n v="5.4729999999999999"/>
    <n v="1.282"/>
    <n v="1060.97"/>
    <n v="0"/>
    <n v="0"/>
    <n v="0"/>
    <n v="698.73"/>
    <n v="2.3969999999999998"/>
    <n v="857"/>
    <n v="6.1180000000000003"/>
    <n v="645"/>
    <n v="0"/>
    <n v="0"/>
    <n v="0"/>
    <n v="0"/>
    <n v="0"/>
    <n v="0"/>
    <n v="4.49"/>
    <n v="25.893999999999998"/>
    <n v="8.8387096774193541"/>
    <n v="4.0382258064516128"/>
    <n v="0"/>
    <n v="0"/>
    <n v="0"/>
    <n v="0"/>
    <n v="0"/>
    <n v="0"/>
    <n v="0"/>
    <n v="0"/>
    <n v="0"/>
    <n v="0"/>
    <n v="0"/>
    <n v="0"/>
    <n v="3696"/>
    <n v="18013"/>
    <n v="2284"/>
    <n v="6595"/>
    <n v="295583"/>
    <n v="92705"/>
    <n v="2435.5"/>
    <n v="218"/>
    <n v="437.1"/>
    <n v="6405.1"/>
    <n v="483"/>
    <n v="75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61.7"/>
    <n v="9191"/>
    <n v="712"/>
    <n v="1553.3"/>
    <n v="1.3"/>
    <n v="0"/>
    <n v="15.3"/>
    <n v="0"/>
    <n v="-2.7000000000000028"/>
    <n v="-2.292557565789477"/>
    <n v="1.0857142857142859"/>
    <n v="4.1651443185970055E-2"/>
    <n v="373"/>
    <n v="3.4362778453173899"/>
    <n v="4.4082839117103596"/>
    <n v="5.8661841677590703"/>
    <n v="0"/>
    <n v="4.5797060037252901"/>
    <n v="6.4925102133454304"/>
    <n v="0.52500000000000002"/>
    <n v="3.2"/>
    <n v="3"/>
    <n v="0.27800000000000002"/>
    <n v="0.19700000000000001"/>
    <n v="0.71399999999999997"/>
    <n v="84811.839999999997"/>
    <n v="1.371"/>
    <n v="2.2599999999999998"/>
    <n v="0"/>
    <n v="0"/>
    <n v="0"/>
    <n v="4032.5399999999954"/>
    <n v="999.80000000000007"/>
    <n v="20.350000000000001"/>
    <n v="0"/>
    <n v="0"/>
    <n v="0"/>
    <n v="0"/>
    <n v="0"/>
    <n v="0"/>
    <n v="629.19000000000005"/>
    <n v="370.60999999999996"/>
    <n v="0"/>
    <n v="20.25"/>
    <n v="0"/>
    <n v="-27.235294117647058"/>
    <n v="-0.11764705882352941"/>
    <n v="65.264705882352942"/>
    <n v="-28.235294117647058"/>
    <n v="-14.939393939393939"/>
    <n v="0.36363636363636365"/>
    <n v="4512.0910000000003"/>
    <n v="39.655000000000001"/>
    <n v="2451.0790000000002"/>
    <n v="2021.357"/>
    <n v="0"/>
    <n v="9191"/>
    <n v="712"/>
    <n v="1629"/>
    <n v="4991"/>
    <n v="4993"/>
    <n v="18031.599999999999"/>
    <n v="1413"/>
    <n v="2821.5"/>
    <n v="16994"/>
    <n v="38829"/>
    <n v="7781"/>
    <n v="12774"/>
    <n v="0.40534391350284382"/>
    <n v="0"/>
    <n v="0"/>
    <n v="0.40534391350284382"/>
    <n v="0"/>
    <n v="1"/>
    <n v="0"/>
    <n v="663"/>
    <n v="4958"/>
    <n v="0"/>
    <n v="7672"/>
    <n v="3535"/>
    <n v="3"/>
    <n v="2872.6"/>
    <n v="7160.5"/>
    <n v="0"/>
    <n v="0"/>
    <n v="0"/>
    <n v="0"/>
    <n v="0"/>
    <n v="0"/>
    <n v="0"/>
    <n v="14"/>
    <n v="0"/>
    <n v="0"/>
    <n v="0"/>
    <n v="0"/>
    <n v="61.7"/>
    <n v="10744.3"/>
    <n v="75.7"/>
    <n v="20853.099999999999"/>
    <n v="8.8387096774193541"/>
    <n v="2284"/>
    <n v="0.24710591799199394"/>
    <n v="0"/>
    <n v="0"/>
    <n v="0"/>
    <n v="0"/>
    <n v="0"/>
    <n v="0"/>
    <n v="0"/>
    <n v="10.029752244942118"/>
    <n v="0"/>
    <n v="0"/>
    <n v="0"/>
    <n v="92705"/>
    <n v="0"/>
    <n v="0.31078654116628801"/>
    <n v="0.77469436330195829"/>
    <n v="0"/>
    <n v="0"/>
    <n v="0"/>
    <n v="0"/>
    <n v="0"/>
    <n v="0"/>
    <n v="0"/>
    <n v="1.5146597425078439E-3"/>
    <n v="0"/>
    <n v="0"/>
    <n v="0"/>
    <n v="0"/>
    <n v="6.6753218651952832E-3"/>
    <n v="1.1624256193876445"/>
    <n v="0"/>
    <n v="0"/>
    <n v="2284"/>
    <n v="0"/>
    <n v="0"/>
    <n v="0"/>
    <n v="0"/>
    <n v="0"/>
    <n v="10584185.6675"/>
    <n v="0"/>
    <n v="4246090.6009999998"/>
    <n v="0"/>
    <n v="15881525.880499998"/>
    <n v="1746873"/>
    <n v="0"/>
    <n v="0"/>
    <n v="92705"/>
    <n v="6862"/>
    <n v="1132131"/>
    <n v="45760"/>
    <n v="484698"/>
    <n v="77422"/>
    <n v="0"/>
    <n v="0"/>
    <n v="2208"/>
    <n v="0"/>
    <n v="0"/>
    <n v="0"/>
    <n v="0"/>
    <n v="96"/>
    <n v="4285.7142857142853"/>
    <n v="112.5"/>
    <n v="0"/>
    <n v="2208"/>
    <n v="0"/>
    <n v="0"/>
  </r>
  <r>
    <x v="719"/>
    <s v="London"/>
    <x v="2"/>
    <x v="2"/>
    <n v="8197"/>
    <n v="11195"/>
    <n v="0"/>
    <n v="0"/>
    <n v="0"/>
    <n v="1"/>
    <n v="3152.2449999999999"/>
    <n v="20812.560000000001"/>
    <n v="1"/>
    <n v="1471.99"/>
    <n v="0"/>
    <n v="0"/>
    <n v="0"/>
    <n v="1"/>
    <n v="1"/>
    <n v="1"/>
    <n v="1"/>
    <n v="990.17"/>
    <n v="502.60399999999998"/>
    <n v="5706"/>
    <n v="1238.0899999999999"/>
    <n v="1232.5619999999999"/>
    <n v="1103.884"/>
    <n v="5652.88"/>
    <n v="0"/>
    <n v="0"/>
    <n v="0"/>
    <n v="5.5279999999999996"/>
    <n v="1.3859999999999999"/>
    <n v="1191.82"/>
    <n v="0"/>
    <n v="0"/>
    <n v="0"/>
    <n v="430.5"/>
    <n v="1.407"/>
    <n v="578.78"/>
    <n v="4.8369999999999997"/>
    <n v="697"/>
    <n v="0"/>
    <n v="0"/>
    <n v="0"/>
    <n v="0"/>
    <n v="0"/>
    <n v="0"/>
    <n v="4.931"/>
    <n v="21.35"/>
    <n v="8.8387096774193541"/>
    <n v="4.0382258064516128"/>
    <n v="0"/>
    <n v="0"/>
    <n v="0"/>
    <n v="0"/>
    <n v="0"/>
    <n v="0"/>
    <n v="0"/>
    <n v="0"/>
    <n v="0"/>
    <n v="0"/>
    <n v="0"/>
    <n v="0"/>
    <n v="4086"/>
    <n v="17592"/>
    <n v="1953"/>
    <n v="5795"/>
    <n v="276669"/>
    <n v="91896"/>
    <n v="2818.2"/>
    <n v="251"/>
    <n v="486"/>
    <n v="6345.4"/>
    <n v="480"/>
    <n v="97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32.6"/>
    <n v="8895.2000000000007"/>
    <n v="683"/>
    <n v="1671"/>
    <n v="0"/>
    <n v="0"/>
    <n v="13"/>
    <n v="8.6"/>
    <n v="-2.4857142857142858"/>
    <n v="-1.7508341165413535"/>
    <n v="-0.2857142857142857"/>
    <n v="-1.4614541468761419E-2"/>
    <n v="386"/>
    <n v="3.5262578511100102"/>
    <n v="4.19263806888618"/>
    <n v="5.60335689862797"/>
    <n v="0"/>
    <n v="4.3735998724725098"/>
    <n v="6.2208931302390198"/>
    <n v="0.499"/>
    <n v="3.4"/>
    <n v="3.5"/>
    <n v="0.29099999999999998"/>
    <n v="0.21"/>
    <n v="0.73399999999999999"/>
    <n v="75724.72"/>
    <n v="1.298"/>
    <n v="2.19"/>
    <n v="0"/>
    <n v="0"/>
    <n v="0"/>
    <n v="3897.0299999999902"/>
    <n v="1160.22"/>
    <n v="22.419999999999998"/>
    <n v="0"/>
    <n v="0"/>
    <n v="0"/>
    <n v="0"/>
    <n v="0"/>
    <n v="0"/>
    <n v="759.75"/>
    <n v="400.46999999999997"/>
    <n v="0"/>
    <n v="20.350000000000001"/>
    <n v="0"/>
    <n v="-22.205882352941178"/>
    <n v="-4.2941176470588234"/>
    <n v="86.67647058823529"/>
    <n v="-25.882352941176471"/>
    <n v="-14.363636363636363"/>
    <n v="-1.5757575757575757"/>
    <n v="4512.0910000000003"/>
    <n v="39.655000000000001"/>
    <n v="2451.0790000000002"/>
    <n v="2021.357"/>
    <n v="0"/>
    <n v="8895.2000000000007"/>
    <n v="683"/>
    <n v="1717.6"/>
    <n v="5092"/>
    <n v="5094"/>
    <n v="18058.8"/>
    <n v="1414"/>
    <n v="3173.8999999999996"/>
    <n v="15576"/>
    <n v="34624"/>
    <n v="7939"/>
    <n v="13033"/>
    <n v="0.30416352973181582"/>
    <n v="0"/>
    <n v="0"/>
    <n v="0.30416352973181582"/>
    <n v="0"/>
    <n v="0"/>
    <n v="1"/>
    <n v="434"/>
    <n v="5319"/>
    <n v="0"/>
    <n v="8819"/>
    <n v="3020"/>
    <n v="0"/>
    <n v="3304.2"/>
    <n v="7315.7"/>
    <n v="0"/>
    <n v="0"/>
    <n v="0"/>
    <n v="0"/>
    <n v="0"/>
    <n v="0"/>
    <n v="14"/>
    <n v="0"/>
    <n v="0"/>
    <n v="0"/>
    <n v="0"/>
    <n v="0"/>
    <n v="32.6"/>
    <n v="10566.2"/>
    <n v="46.6"/>
    <n v="21232.7"/>
    <n v="8.8387096774193541"/>
    <n v="1953"/>
    <n v="0.23825789923142612"/>
    <n v="0"/>
    <n v="0"/>
    <n v="0"/>
    <n v="0"/>
    <n v="0"/>
    <n v="0"/>
    <n v="0"/>
    <n v="11.210930828351836"/>
    <n v="0"/>
    <n v="0"/>
    <n v="0"/>
    <n v="91896"/>
    <n v="0"/>
    <n v="0.40309869464438208"/>
    <n v="0.89248505550811275"/>
    <n v="0"/>
    <n v="0"/>
    <n v="0"/>
    <n v="0"/>
    <n v="0"/>
    <n v="0"/>
    <n v="1.7079419299743809E-3"/>
    <n v="0"/>
    <n v="0"/>
    <n v="0"/>
    <n v="0"/>
    <n v="0"/>
    <n v="3.9770647797974868E-3"/>
    <n v="1.2890325728925218"/>
    <n v="0"/>
    <n v="0"/>
    <n v="1953"/>
    <n v="0"/>
    <n v="0"/>
    <n v="0"/>
    <n v="0"/>
    <n v="0"/>
    <n v="9017053.8233999982"/>
    <n v="0"/>
    <n v="4072631.3603999997"/>
    <n v="0"/>
    <n v="13023496.6044"/>
    <n v="1717003"/>
    <n v="0"/>
    <n v="0"/>
    <n v="91896"/>
    <n v="6854"/>
    <n v="1110802"/>
    <n v="45529"/>
    <n v="476490"/>
    <n v="77328"/>
    <n v="0"/>
    <n v="0"/>
    <n v="1812"/>
    <n v="0"/>
    <n v="0"/>
    <n v="0"/>
    <n v="0"/>
    <n v="25"/>
    <n v="4285.7142857142853"/>
    <n v="112.5"/>
    <n v="0"/>
    <n v="1812"/>
    <n v="0"/>
    <n v="0"/>
  </r>
  <r>
    <x v="720"/>
    <s v="London"/>
    <x v="2"/>
    <x v="2"/>
    <n v="5433"/>
    <n v="7378"/>
    <n v="0"/>
    <n v="1"/>
    <n v="0"/>
    <n v="1"/>
    <n v="3152.2449999999999"/>
    <n v="20812.560000000001"/>
    <n v="1"/>
    <n v="1471.99"/>
    <n v="0"/>
    <n v="0"/>
    <n v="0"/>
    <n v="1"/>
    <n v="1"/>
    <n v="1"/>
    <n v="1"/>
    <n v="993.1"/>
    <n v="518.84500000000003"/>
    <n v="5975"/>
    <n v="1228.8610000000001"/>
    <n v="1224.1500000000001"/>
    <n v="1108.1400000000001"/>
    <n v="5475.44"/>
    <n v="0"/>
    <n v="0"/>
    <n v="0"/>
    <n v="4.7110000000000003"/>
    <n v="1.036"/>
    <n v="849.32"/>
    <n v="0"/>
    <n v="0"/>
    <n v="0"/>
    <n v="398"/>
    <n v="1.792"/>
    <n v="527.30999999999995"/>
    <n v="4.7119999999999997"/>
    <n v="555"/>
    <n v="0"/>
    <n v="0"/>
    <n v="0"/>
    <n v="0"/>
    <n v="0"/>
    <n v="0"/>
    <n v="4.4829999999999997"/>
    <n v="16.951000000000001"/>
    <n v="8.8387096774193541"/>
    <n v="4.0382258064516128"/>
    <n v="0"/>
    <n v="0"/>
    <n v="0"/>
    <n v="0"/>
    <n v="0"/>
    <n v="0"/>
    <n v="0"/>
    <n v="0"/>
    <n v="0"/>
    <n v="0"/>
    <n v="0"/>
    <n v="0"/>
    <n v="3194"/>
    <n v="12493"/>
    <n v="1689"/>
    <n v="5136"/>
    <n v="186754"/>
    <n v="66450"/>
    <n v="1721.1"/>
    <n v="157"/>
    <n v="508.7"/>
    <n v="4440.3"/>
    <n v="346"/>
    <n v="84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"/>
    <n v="0"/>
    <n v="0"/>
    <n v="0"/>
    <n v="0"/>
    <n v="0"/>
    <n v="0"/>
    <n v="0"/>
    <n v="0"/>
    <n v="0"/>
    <n v="0"/>
    <n v="0"/>
    <n v="0"/>
    <n v="0"/>
    <n v="0"/>
    <n v="0"/>
    <n v="45.3"/>
    <n v="6935.6"/>
    <n v="543"/>
    <n v="1183.7"/>
    <n v="0"/>
    <n v="0"/>
    <n v="15.8"/>
    <n v="9"/>
    <n v="0.31428571428571495"/>
    <n v="0.22136983082706815"/>
    <n v="-0.2857142857142857"/>
    <n v="-1.4614541468761419E-2"/>
    <n v="491"/>
    <n v="4.3285667682934301"/>
    <n v="5.3985227587209996"/>
    <n v="6.7063001577930699"/>
    <n v="0"/>
    <n v="5.2983147473014496"/>
    <n v="7.3320184617489801"/>
    <n v="0.49299999999999999"/>
    <n v="4.0999999999999996"/>
    <n v="4"/>
    <n v="0.28999999999999998"/>
    <n v="0.218"/>
    <n v="0.71499999999999997"/>
    <n v="55198.64"/>
    <n v="1.161"/>
    <n v="1.97"/>
    <n v="0"/>
    <n v="0"/>
    <n v="0"/>
    <n v="3932.1200005135934"/>
    <n v="1022.45"/>
    <n v="14.559999999999999"/>
    <n v="0"/>
    <n v="0"/>
    <n v="0"/>
    <n v="0"/>
    <n v="0"/>
    <n v="0"/>
    <n v="731.48"/>
    <n v="290.97000000000003"/>
    <n v="0"/>
    <n v="22.419999999999998"/>
    <n v="0"/>
    <n v="-14.529411764705882"/>
    <n v="-6.882352941176471"/>
    <n v="175.875"/>
    <n v="-53.970588235294116"/>
    <n v="-76.441176470588232"/>
    <n v="13.666666666666666"/>
    <n v="2490.7339999999999"/>
    <n v="39.655000000000001"/>
    <n v="2451.0790000000002"/>
    <n v="0"/>
    <n v="0"/>
    <n v="6935.6"/>
    <n v="543"/>
    <n v="1236.6000000000001"/>
    <n v="2209"/>
    <n v="2210"/>
    <n v="13097"/>
    <n v="1046"/>
    <n v="2592.3999999999996"/>
    <n v="10180"/>
    <n v="22997"/>
    <n v="5252"/>
    <n v="7462"/>
    <n v="0"/>
    <n v="0"/>
    <n v="0"/>
    <n v="0"/>
    <n v="0"/>
    <n v="0"/>
    <n v="0"/>
    <n v="117"/>
    <n v="4791"/>
    <n v="0"/>
    <n v="5905"/>
    <n v="754"/>
    <n v="21"/>
    <n v="2229.7999999999997"/>
    <n v="5287.4000000000005"/>
    <n v="0"/>
    <n v="0"/>
    <n v="0"/>
    <n v="0"/>
    <n v="0"/>
    <n v="0"/>
    <n v="7.6"/>
    <n v="0"/>
    <n v="0"/>
    <n v="0"/>
    <n v="0"/>
    <n v="0"/>
    <n v="45.3"/>
    <n v="8119.3"/>
    <n v="52.9"/>
    <n v="15689.400000000001"/>
    <n v="8.8387096774193541"/>
    <n v="1689"/>
    <n v="0.31087796797349532"/>
    <n v="0"/>
    <n v="0"/>
    <n v="0"/>
    <n v="1"/>
    <n v="0"/>
    <n v="0"/>
    <n v="0"/>
    <n v="12.230811706239647"/>
    <n v="0"/>
    <n v="0"/>
    <n v="0"/>
    <n v="66450"/>
    <n v="0"/>
    <n v="0.41041781704399038"/>
    <n v="0.97320080986563606"/>
    <n v="0"/>
    <n v="0"/>
    <n v="0"/>
    <n v="0"/>
    <n v="0"/>
    <n v="0"/>
    <n v="1.3988588256948278E-3"/>
    <n v="0"/>
    <n v="0"/>
    <n v="0"/>
    <n v="0"/>
    <n v="0"/>
    <n v="8.337934842628382E-3"/>
    <n v="1.4944413767715812"/>
    <n v="0"/>
    <n v="0"/>
    <n v="1689"/>
    <n v="0"/>
    <n v="0"/>
    <n v="0"/>
    <n v="0"/>
    <n v="0"/>
    <n v="6472570.7100000009"/>
    <n v="0"/>
    <n v="2729609.67"/>
    <n v="0"/>
    <n v="9939241.0950000007"/>
    <n v="1487208"/>
    <n v="0"/>
    <n v="0"/>
    <n v="66450"/>
    <n v="13804"/>
    <n v="1227605"/>
    <n v="2552"/>
    <n v="97575"/>
    <n v="145672"/>
    <n v="0"/>
    <n v="0"/>
    <n v="1524"/>
    <n v="0"/>
    <n v="0"/>
    <n v="0"/>
    <n v="0"/>
    <n v="101"/>
    <n v="0"/>
    <n v="0"/>
    <n v="0"/>
    <n v="1524"/>
    <n v="0"/>
    <n v="0"/>
  </r>
  <r>
    <x v="721"/>
    <s v="London"/>
    <x v="2"/>
    <x v="2"/>
    <n v="3663"/>
    <n v="5346"/>
    <n v="0"/>
    <n v="0"/>
    <n v="0"/>
    <n v="1"/>
    <n v="3152.2449999999999"/>
    <n v="20812.560000000001"/>
    <n v="0"/>
    <n v="0"/>
    <n v="0"/>
    <n v="0"/>
    <n v="0"/>
    <n v="1"/>
    <n v="1"/>
    <n v="1"/>
    <n v="1"/>
    <n v="987.45"/>
    <n v="512.25099999999998"/>
    <n v="5814"/>
    <n v="1492.2540000000001"/>
    <n v="1487.7560000000001"/>
    <n v="1343.0219999999999"/>
    <n v="6155.95"/>
    <n v="0"/>
    <n v="0"/>
    <n v="0"/>
    <n v="4.4980000000000002"/>
    <n v="0.89600000000000002"/>
    <n v="800.9"/>
    <n v="0"/>
    <n v="0"/>
    <n v="0"/>
    <n v="407.21"/>
    <n v="2.133"/>
    <n v="465.63"/>
    <n v="5.9089999999999998"/>
    <n v="502"/>
    <n v="0"/>
    <n v="0"/>
    <n v="0"/>
    <n v="0"/>
    <n v="0"/>
    <n v="0"/>
    <n v="3.95"/>
    <n v="16.082000000000001"/>
    <n v="0"/>
    <n v="0"/>
    <n v="0"/>
    <n v="0"/>
    <n v="0"/>
    <n v="0"/>
    <n v="0"/>
    <n v="0"/>
    <n v="0"/>
    <n v="0"/>
    <n v="0"/>
    <n v="0"/>
    <n v="0"/>
    <n v="0"/>
    <n v="2123"/>
    <n v="7269"/>
    <n v="934"/>
    <n v="3463"/>
    <n v="80577"/>
    <n v="46543"/>
    <n v="1103.5"/>
    <n v="101"/>
    <n v="290.60000000000002"/>
    <n v="2714.9"/>
    <n v="217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3"/>
    <n v="3772"/>
    <n v="313"/>
    <n v="1030.3"/>
    <n v="0"/>
    <n v="0"/>
    <n v="18.600000000000001"/>
    <n v="10.8"/>
    <n v="3.1142857142857157"/>
    <n v="2.1935737781954896"/>
    <n v="-0.2857142857142857"/>
    <n v="-1.4614541468761419E-2"/>
    <n v="679"/>
    <n v="5.5762153557609704"/>
    <n v="6.3562268659986296"/>
    <n v="7.5956772178428"/>
    <n v="0"/>
    <n v="6.49979716545608"/>
    <n v="8.5627993477168296"/>
    <n v="0.51900000000000002"/>
    <n v="5"/>
    <n v="4.7"/>
    <n v="0.27700000000000002"/>
    <n v="0.20499999999999999"/>
    <n v="0.68300000000000005"/>
    <n v="40270.94"/>
    <n v="1.0509999999999999"/>
    <n v="1.8"/>
    <n v="0"/>
    <n v="0"/>
    <n v="0"/>
    <n v="4034.5699999999979"/>
    <n v="38.410000000000004"/>
    <n v="0"/>
    <n v="0"/>
    <n v="0"/>
    <n v="0"/>
    <n v="0"/>
    <n v="0"/>
    <n v="0"/>
    <n v="38.410000000000004"/>
    <n v="0"/>
    <n v="0"/>
    <n v="14.559999999999999"/>
    <n v="0"/>
    <n v="-18.147058823529413"/>
    <n v="4.3235294117647056"/>
    <n v="113.21212121212122"/>
    <n v="-45.205882352941174"/>
    <n v="-53.970588235294116"/>
    <n v="12.151515151515152"/>
    <n v="2451.0790000000002"/>
    <n v="0"/>
    <n v="2451.0790000000002"/>
    <n v="0"/>
    <n v="0"/>
    <n v="3772"/>
    <n v="313"/>
    <n v="1054.5999999999999"/>
    <n v="9851"/>
    <n v="9851"/>
    <n v="7590.4"/>
    <n v="631"/>
    <n v="1881.1999999999998"/>
    <n v="6083"/>
    <n v="13013"/>
    <n v="278819"/>
    <n v="288670"/>
    <n v="0"/>
    <n v="0"/>
    <n v="0"/>
    <n v="0"/>
    <n v="0"/>
    <n v="0"/>
    <n v="0"/>
    <n v="282073"/>
    <n v="4306"/>
    <n v="5"/>
    <n v="5345"/>
    <n v="825"/>
    <n v="7"/>
    <n v="1394.1"/>
    <n v="3250.9"/>
    <n v="0"/>
    <n v="0"/>
    <n v="0"/>
    <n v="0"/>
    <n v="0"/>
    <n v="0"/>
    <n v="0"/>
    <n v="0"/>
    <n v="0"/>
    <n v="0"/>
    <n v="0"/>
    <n v="0"/>
    <n v="24.3"/>
    <n v="4802.3"/>
    <n v="24.3"/>
    <n v="9471.6"/>
    <n v="0"/>
    <n v="934"/>
    <n v="0.25498225498225496"/>
    <n v="0"/>
    <n v="0"/>
    <n v="0"/>
    <n v="0"/>
    <n v="0"/>
    <n v="0"/>
    <n v="0"/>
    <n v="12.706251706251706"/>
    <n v="0"/>
    <n v="0"/>
    <n v="0"/>
    <n v="46543"/>
    <n v="0"/>
    <n v="0.38058968058968057"/>
    <n v="0.88749658749658755"/>
    <n v="0"/>
    <n v="0"/>
    <n v="0"/>
    <n v="0"/>
    <n v="0"/>
    <n v="0"/>
    <n v="0"/>
    <n v="0"/>
    <n v="0"/>
    <n v="0"/>
    <n v="0"/>
    <n v="0"/>
    <n v="6.633906633906634E-3"/>
    <n v="1.311029211029211"/>
    <n v="0"/>
    <n v="0"/>
    <n v="934"/>
    <n v="0"/>
    <n v="0"/>
    <n v="0"/>
    <n v="0"/>
    <n v="0"/>
    <n v="4836545.9804000007"/>
    <n v="0"/>
    <n v="2074080.6395999999"/>
    <n v="0"/>
    <n v="7144650.6388000008"/>
    <n v="1066819"/>
    <n v="0"/>
    <n v="0"/>
    <n v="46543"/>
    <n v="8032"/>
    <n v="677844"/>
    <n v="41021"/>
    <n v="252112"/>
    <n v="87810"/>
    <n v="0"/>
    <n v="0"/>
    <n v="984"/>
    <n v="0"/>
    <n v="0"/>
    <n v="0"/>
    <n v="0"/>
    <n v="30"/>
    <n v="0"/>
    <n v="0"/>
    <n v="0"/>
    <n v="984"/>
    <n v="0"/>
    <n v="0"/>
  </r>
  <r>
    <x v="722"/>
    <s v="London"/>
    <x v="2"/>
    <x v="2"/>
    <n v="3741"/>
    <n v="4941"/>
    <n v="0"/>
    <n v="0"/>
    <n v="0"/>
    <n v="1"/>
    <n v="3152.2449999999999"/>
    <n v="20812.560000000001"/>
    <n v="0"/>
    <n v="0"/>
    <n v="0"/>
    <n v="0"/>
    <n v="0"/>
    <n v="1"/>
    <n v="1"/>
    <n v="1"/>
    <n v="1"/>
    <n v="1309.06"/>
    <n v="628.68100000000004"/>
    <n v="5770"/>
    <n v="1611.9440000000002"/>
    <n v="1607.6690000000001"/>
    <n v="1434.105"/>
    <n v="5630.63"/>
    <n v="0"/>
    <n v="0"/>
    <n v="0"/>
    <n v="4.2750000000000004"/>
    <n v="0.9"/>
    <n v="842.32999999999902"/>
    <n v="0"/>
    <n v="0"/>
    <n v="0"/>
    <n v="421.01"/>
    <n v="2.0920000000000001"/>
    <n v="452.03999999999996"/>
    <n v="5.3419999999999996"/>
    <n v="399"/>
    <n v="0"/>
    <n v="0"/>
    <n v="0"/>
    <n v="0"/>
    <n v="367.34500000000003"/>
    <n v="650.20000000000005"/>
    <n v="4.056"/>
    <n v="15.513"/>
    <n v="0"/>
    <n v="0"/>
    <n v="0"/>
    <n v="0"/>
    <n v="0"/>
    <n v="0"/>
    <n v="0"/>
    <n v="0"/>
    <n v="0"/>
    <n v="0"/>
    <n v="0"/>
    <n v="0"/>
    <n v="0"/>
    <n v="0"/>
    <n v="2258"/>
    <n v="7594"/>
    <n v="1326"/>
    <n v="3759"/>
    <n v="93737"/>
    <n v="46288"/>
    <n v="1211.4000000000001"/>
    <n v="114"/>
    <n v="353.2"/>
    <n v="2038"/>
    <n v="167"/>
    <n v="574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6"/>
    <n v="4407.2"/>
    <n v="362"/>
    <n v="1037.8"/>
    <n v="0"/>
    <n v="0"/>
    <n v="20.5"/>
    <n v="12.9"/>
    <n v="5.0142857142857142"/>
    <n v="3.5318550281954888"/>
    <n v="-0.2857142857142857"/>
    <n v="-1.4614541468761419E-2"/>
    <n v="794"/>
    <n v="4.8390684801775503"/>
    <n v="6.1113851154708101"/>
    <n v="7.3869387403021101"/>
    <n v="0"/>
    <n v="6.15914498871029"/>
    <n v="7.9759432052736496"/>
    <n v="0.54600000000000004"/>
    <n v="4.3"/>
    <n v="3.5"/>
    <n v="0.26600000000000001"/>
    <n v="0.189"/>
    <n v="0.60699999999999998"/>
    <n v="48978.720000000001"/>
    <n v="1.0289999999999999"/>
    <n v="1.79"/>
    <n v="0"/>
    <n v="0"/>
    <n v="0"/>
    <n v="4019.1500000000024"/>
    <n v="41.119999999999827"/>
    <n v="0"/>
    <n v="0"/>
    <n v="0"/>
    <n v="0"/>
    <n v="0"/>
    <n v="0"/>
    <n v="0"/>
    <n v="41.119999999999827"/>
    <n v="0"/>
    <n v="0"/>
    <n v="0"/>
    <n v="0"/>
    <n v="-19.735294117647058"/>
    <n v="1.4705882352941178"/>
    <n v="91.909090909090907"/>
    <n v="-45.588235294117645"/>
    <n v="-52.382352941176471"/>
    <n v="13.121212121212121"/>
    <n v="2451.0790000000002"/>
    <n v="0"/>
    <n v="2451.0790000000002"/>
    <n v="0"/>
    <n v="0"/>
    <n v="4407.2"/>
    <n v="362"/>
    <n v="1071.3999999999999"/>
    <n v="9610"/>
    <n v="9611"/>
    <n v="7656.6"/>
    <n v="643"/>
    <n v="1999.5"/>
    <n v="7148"/>
    <n v="14751"/>
    <n v="57746"/>
    <n v="67357"/>
    <n v="0"/>
    <n v="0"/>
    <n v="0"/>
    <n v="0"/>
    <n v="0"/>
    <n v="0"/>
    <n v="0"/>
    <n v="55127"/>
    <n v="9205"/>
    <n v="24"/>
    <n v="10010"/>
    <n v="1516"/>
    <n v="19"/>
    <n v="1564.6000000000001"/>
    <n v="2612.9"/>
    <n v="0"/>
    <n v="0"/>
    <n v="0"/>
    <n v="0"/>
    <n v="0"/>
    <n v="0"/>
    <n v="0"/>
    <n v="0"/>
    <n v="0"/>
    <n v="0"/>
    <n v="0"/>
    <n v="0"/>
    <n v="33.6"/>
    <n v="5445"/>
    <n v="33.6"/>
    <n v="9656.1"/>
    <n v="0"/>
    <n v="1326"/>
    <n v="0.35445068163592625"/>
    <n v="0"/>
    <n v="0"/>
    <n v="0"/>
    <n v="0"/>
    <n v="0"/>
    <n v="0"/>
    <n v="0"/>
    <n v="12.373162256081262"/>
    <n v="0"/>
    <n v="0"/>
    <n v="0"/>
    <n v="46288"/>
    <n v="0"/>
    <n v="0.41823041967388402"/>
    <n v="0.69844961240310077"/>
    <n v="0"/>
    <n v="0"/>
    <n v="0"/>
    <n v="0"/>
    <n v="0"/>
    <n v="0"/>
    <n v="0"/>
    <n v="0"/>
    <n v="0"/>
    <n v="0"/>
    <n v="0"/>
    <n v="0"/>
    <n v="8.9815557337610263E-3"/>
    <n v="1.4554931836407379"/>
    <n v="0"/>
    <n v="0"/>
    <n v="1326"/>
    <n v="0"/>
    <n v="0"/>
    <n v="0"/>
    <n v="0"/>
    <n v="0"/>
    <n v="4200678.3301000008"/>
    <n v="0"/>
    <n v="2515358.9174000002"/>
    <n v="0"/>
    <n v="8753757.7050000001"/>
    <n v="1796719"/>
    <n v="0"/>
    <n v="0"/>
    <n v="46288"/>
    <n v="16396"/>
    <n v="1322024"/>
    <n v="35371"/>
    <n v="251930"/>
    <n v="170998"/>
    <n v="0"/>
    <n v="0"/>
    <n v="1332"/>
    <n v="0"/>
    <n v="0"/>
    <n v="0"/>
    <n v="0"/>
    <n v="25"/>
    <n v="0"/>
    <n v="0"/>
    <n v="0"/>
    <n v="1332"/>
    <n v="0"/>
    <n v="0"/>
  </r>
  <r>
    <x v="723"/>
    <s v="London"/>
    <x v="2"/>
    <x v="2"/>
    <n v="3772"/>
    <n v="4814"/>
    <n v="0"/>
    <n v="0"/>
    <n v="0"/>
    <n v="1"/>
    <n v="3152.2449999999999"/>
    <n v="20812.560000000001"/>
    <n v="0"/>
    <n v="0"/>
    <n v="1"/>
    <n v="0"/>
    <n v="0"/>
    <n v="1"/>
    <n v="1"/>
    <n v="1"/>
    <n v="1"/>
    <n v="1266.01"/>
    <n v="545.79200000000003"/>
    <n v="5441"/>
    <n v="1322.6510000000001"/>
    <n v="1318.45"/>
    <n v="1176.3309999999999"/>
    <n v="4366.93"/>
    <n v="0"/>
    <n v="0"/>
    <n v="0"/>
    <n v="4.2009999999999996"/>
    <n v="0.86799999999999999"/>
    <n v="837.69999999999902"/>
    <n v="0"/>
    <n v="0"/>
    <n v="0"/>
    <n v="423.09"/>
    <n v="2.1259999999999999"/>
    <n v="441.97"/>
    <n v="2.0249999999999999"/>
    <n v="1144"/>
    <n v="1"/>
    <n v="0"/>
    <n v="0"/>
    <n v="0"/>
    <n v="410.827"/>
    <n v="643.72"/>
    <n v="3.6309999999999998"/>
    <n v="12.179"/>
    <n v="0"/>
    <n v="0"/>
    <n v="0"/>
    <n v="0"/>
    <n v="0"/>
    <n v="0"/>
    <n v="0"/>
    <n v="0"/>
    <n v="0"/>
    <n v="0"/>
    <n v="0"/>
    <n v="0"/>
    <n v="0"/>
    <n v="0"/>
    <n v="2618"/>
    <n v="7929"/>
    <n v="845"/>
    <n v="3677"/>
    <n v="102833"/>
    <n v="49454"/>
    <n v="907"/>
    <n v="87"/>
    <n v="320.39999999999998"/>
    <n v="2706.4"/>
    <n v="220"/>
    <n v="518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3"/>
    <n v="4485.3999999999996"/>
    <n v="371"/>
    <n v="1113.4000000000001"/>
    <n v="0"/>
    <n v="0"/>
    <n v="18.899999999999999"/>
    <n v="0"/>
    <n v="3.4142857142857128"/>
    <n v="2.4048813439849615"/>
    <n v="-0.2857142857142857"/>
    <n v="-1.4614541468761419E-2"/>
    <n v="762"/>
    <n v="4.2883560451734999"/>
    <n v="5.79932484555182"/>
    <n v="7.2404621958385302"/>
    <n v="0"/>
    <n v="5.7700455277129503"/>
    <n v="7.5905817333675598"/>
    <n v="0.55400000000000005"/>
    <n v="3.9"/>
    <n v="3"/>
    <n v="0.255"/>
    <n v="0.191"/>
    <n v="0.56399999999999995"/>
    <n v="56648.29"/>
    <n v="1.0229999999999999"/>
    <n v="1.79"/>
    <n v="35.097999999999999"/>
    <n v="0"/>
    <n v="0"/>
    <n v="4037.3200000000088"/>
    <n v="170.10999999999871"/>
    <n v="0"/>
    <n v="0"/>
    <n v="0"/>
    <n v="0"/>
    <n v="0"/>
    <n v="0"/>
    <n v="0"/>
    <n v="149.62999999999872"/>
    <n v="20.47999999999999"/>
    <n v="0"/>
    <n v="0"/>
    <n v="0"/>
    <n v="-18.529411764705884"/>
    <n v="4.1764705882352944"/>
    <n v="96.878787878787875"/>
    <n v="-45.382352941176471"/>
    <n v="-51.823529411764703"/>
    <n v="12.787878787878787"/>
    <n v="2451.0790000000002"/>
    <n v="0"/>
    <n v="2451.0790000000002"/>
    <n v="0"/>
    <n v="0"/>
    <n v="4485.3999999999996"/>
    <n v="371"/>
    <n v="1136.7"/>
    <n v="10940"/>
    <n v="10942"/>
    <n v="8098.7999999999993"/>
    <n v="678"/>
    <n v="1975.7"/>
    <n v="7465"/>
    <n v="15652"/>
    <n v="157665"/>
    <n v="168607"/>
    <n v="0"/>
    <n v="0"/>
    <n v="0"/>
    <n v="0"/>
    <n v="0"/>
    <n v="0"/>
    <n v="0"/>
    <n v="160259"/>
    <n v="5473"/>
    <n v="0"/>
    <n v="6292"/>
    <n v="1408"/>
    <n v="14"/>
    <n v="1227.4000000000001"/>
    <n v="3225"/>
    <n v="0"/>
    <n v="0"/>
    <n v="0"/>
    <n v="0"/>
    <n v="0"/>
    <n v="0"/>
    <n v="0"/>
    <n v="0"/>
    <n v="0"/>
    <n v="0"/>
    <n v="0"/>
    <n v="0"/>
    <n v="23.3"/>
    <n v="5598.7999999999993"/>
    <n v="23.3"/>
    <n v="10074.5"/>
    <n v="0"/>
    <n v="845"/>
    <n v="0.22401908801696713"/>
    <n v="0"/>
    <n v="0"/>
    <n v="0"/>
    <n v="0"/>
    <n v="0"/>
    <n v="0"/>
    <n v="0"/>
    <n v="13.110816542948038"/>
    <n v="0"/>
    <n v="0"/>
    <n v="0"/>
    <n v="49454"/>
    <n v="0"/>
    <n v="0.3253976670201485"/>
    <n v="0.85498409331919412"/>
    <n v="0"/>
    <n v="0"/>
    <n v="0"/>
    <n v="0"/>
    <n v="0"/>
    <n v="0"/>
    <n v="0"/>
    <n v="0"/>
    <n v="0"/>
    <n v="0"/>
    <n v="0"/>
    <n v="0"/>
    <n v="6.1770943796394485E-3"/>
    <n v="1.4843054082714737"/>
    <n v="0"/>
    <n v="0"/>
    <n v="845"/>
    <n v="113191.05"/>
    <n v="0"/>
    <n v="43079.285199999998"/>
    <n v="0"/>
    <n v="196506.68239999996"/>
    <n v="4252001.25"/>
    <n v="0"/>
    <n v="1618265.5300000003"/>
    <n v="0"/>
    <n v="7381737.8599999994"/>
    <n v="1796255"/>
    <n v="0"/>
    <n v="0"/>
    <n v="49454"/>
    <n v="14542"/>
    <n v="1318902"/>
    <n v="34302"/>
    <n v="247901"/>
    <n v="180608"/>
    <n v="0"/>
    <n v="0"/>
    <n v="948"/>
    <n v="0"/>
    <n v="0"/>
    <n v="0"/>
    <n v="0"/>
    <n v="20"/>
    <n v="0"/>
    <n v="0"/>
    <n v="0"/>
    <n v="948"/>
    <n v="0"/>
    <n v="0"/>
  </r>
  <r>
    <x v="724"/>
    <s v="London"/>
    <x v="2"/>
    <x v="2"/>
    <n v="5335"/>
    <n v="6930"/>
    <n v="0"/>
    <n v="0"/>
    <n v="0"/>
    <n v="1"/>
    <n v="3152.2449999999999"/>
    <n v="20812.560000000001"/>
    <n v="0"/>
    <n v="0"/>
    <n v="1"/>
    <n v="0"/>
    <n v="0"/>
    <n v="1"/>
    <n v="1"/>
    <n v="1"/>
    <n v="1"/>
    <n v="1130.5900000000001"/>
    <n v="491.303"/>
    <n v="5470"/>
    <n v="1413.4850000000001"/>
    <n v="1408.5630000000001"/>
    <n v="1243.9570000000001"/>
    <n v="4779.1099999999997"/>
    <n v="0"/>
    <n v="0"/>
    <n v="0"/>
    <n v="4.9219999999999997"/>
    <n v="1.0960000000000001"/>
    <n v="971.3"/>
    <n v="0"/>
    <n v="0"/>
    <n v="0"/>
    <n v="611.92999999999995"/>
    <n v="2.6059999999999999"/>
    <n v="455.76"/>
    <n v="2.089"/>
    <n v="1138"/>
    <n v="0"/>
    <n v="0"/>
    <n v="0"/>
    <n v="0"/>
    <n v="314.38900000000001"/>
    <n v="651.37"/>
    <n v="3.9060000000000001"/>
    <n v="15.294"/>
    <n v="0"/>
    <n v="0"/>
    <n v="0"/>
    <n v="0"/>
    <n v="0"/>
    <n v="0"/>
    <n v="0"/>
    <n v="0"/>
    <n v="0"/>
    <n v="0"/>
    <n v="0"/>
    <n v="0"/>
    <n v="0"/>
    <n v="0"/>
    <n v="3181"/>
    <n v="10337"/>
    <n v="1377"/>
    <n v="4422"/>
    <n v="137953"/>
    <n v="61928"/>
    <n v="1336.4"/>
    <n v="125"/>
    <n v="316.89999999999998"/>
    <n v="3346.8"/>
    <n v="266"/>
    <n v="81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"/>
    <n v="5705.5"/>
    <n v="470"/>
    <n v="1471.6"/>
    <n v="0"/>
    <n v="0"/>
    <n v="14.7"/>
    <n v="12.6"/>
    <n v="-0.78571428571428648"/>
    <n v="-0.55342457706766979"/>
    <n v="-0.2857142857142857"/>
    <n v="-1.4614541468761419E-2"/>
    <n v="682"/>
    <n v="4.55168289267875"/>
    <n v="5.8495963983663204"/>
    <n v="7.1771090500956296"/>
    <n v="0"/>
    <n v="5.8423936775182197"/>
    <n v="8.0293964737158596"/>
    <n v="0.53800000000000003"/>
    <n v="4"/>
    <n v="3.2"/>
    <n v="0.26200000000000001"/>
    <n v="0.2"/>
    <n v="0.61499999999999999"/>
    <n v="66318.31"/>
    <n v="1.083"/>
    <n v="1.9"/>
    <n v="0"/>
    <n v="0"/>
    <n v="0"/>
    <n v="3951.11"/>
    <n v="705.20999999999628"/>
    <n v="0"/>
    <n v="0"/>
    <n v="0"/>
    <n v="0"/>
    <n v="0"/>
    <n v="0"/>
    <n v="0"/>
    <n v="506.96999999999736"/>
    <n v="198.23999999999904"/>
    <n v="0"/>
    <n v="0"/>
    <n v="0"/>
    <n v="-31.970588235294116"/>
    <n v="-6.5882352941176467"/>
    <n v="-3.7941176470588234"/>
    <n v="-44.705882352941174"/>
    <n v="-50.264705882352942"/>
    <n v="14.333333333333334"/>
    <n v="2451.0790000000002"/>
    <n v="0"/>
    <n v="2451.0790000000002"/>
    <n v="0"/>
    <n v="0"/>
    <n v="5705.5"/>
    <n v="470"/>
    <n v="1481.5"/>
    <n v="4056"/>
    <n v="4057"/>
    <n v="10388.700000000001"/>
    <n v="861"/>
    <n v="2615.6999999999998"/>
    <n v="10148"/>
    <n v="21548"/>
    <n v="15492"/>
    <n v="19549"/>
    <n v="0.29049255676534042"/>
    <n v="0"/>
    <n v="0"/>
    <n v="0.29049255676534042"/>
    <n v="1"/>
    <n v="0"/>
    <n v="0"/>
    <n v="9906"/>
    <n v="5575"/>
    <n v="18"/>
    <n v="6356"/>
    <n v="2196"/>
    <n v="11"/>
    <n v="1653.3000000000002"/>
    <n v="4164.1000000000004"/>
    <n v="0"/>
    <n v="0"/>
    <n v="0"/>
    <n v="0"/>
    <n v="0"/>
    <n v="0"/>
    <n v="0"/>
    <n v="0"/>
    <n v="0"/>
    <n v="0"/>
    <n v="0"/>
    <n v="0"/>
    <n v="9.9"/>
    <n v="7177.1"/>
    <n v="9.9"/>
    <n v="13004.400000000001"/>
    <n v="0"/>
    <n v="1377"/>
    <n v="0.25810684161199626"/>
    <n v="0"/>
    <n v="0"/>
    <n v="0"/>
    <n v="0"/>
    <n v="0"/>
    <n v="0"/>
    <n v="0"/>
    <n v="11.607872539831302"/>
    <n v="0"/>
    <n v="0"/>
    <n v="0"/>
    <n v="61928"/>
    <n v="0"/>
    <n v="0.30989690721649488"/>
    <n v="0.78052483598875355"/>
    <n v="0"/>
    <n v="0"/>
    <n v="0"/>
    <n v="0"/>
    <n v="0"/>
    <n v="0"/>
    <n v="0"/>
    <n v="0"/>
    <n v="0"/>
    <n v="0"/>
    <n v="0"/>
    <n v="0"/>
    <n v="1.8556701030927837E-3"/>
    <n v="1.3452858481724461"/>
    <n v="0"/>
    <n v="0"/>
    <n v="1377"/>
    <n v="0"/>
    <n v="0"/>
    <n v="0"/>
    <n v="0"/>
    <n v="0"/>
    <n v="5865397.1883000005"/>
    <n v="0"/>
    <n v="2328777.2079000003"/>
    <n v="0"/>
    <n v="10109397.507300001"/>
    <n v="1795438"/>
    <n v="0"/>
    <n v="0"/>
    <n v="61928"/>
    <n v="14480"/>
    <n v="1317628"/>
    <n v="34005"/>
    <n v="244639"/>
    <n v="184686"/>
    <n v="0"/>
    <n v="0"/>
    <n v="1404"/>
    <n v="0"/>
    <n v="0"/>
    <n v="0"/>
    <n v="0"/>
    <n v="40"/>
    <n v="0"/>
    <n v="0"/>
    <n v="0"/>
    <n v="1404"/>
    <n v="0"/>
    <n v="0"/>
  </r>
  <r>
    <x v="725"/>
    <s v="London"/>
    <x v="2"/>
    <x v="2"/>
    <n v="7227"/>
    <n v="8907"/>
    <n v="0"/>
    <n v="0"/>
    <n v="0"/>
    <n v="1"/>
    <n v="3152.2449999999999"/>
    <n v="20812.560000000001"/>
    <n v="0"/>
    <n v="0"/>
    <n v="1"/>
    <n v="0"/>
    <n v="0"/>
    <n v="1"/>
    <n v="1"/>
    <n v="1"/>
    <n v="1"/>
    <n v="1114.5999999999999"/>
    <n v="497.43099999999998"/>
    <n v="5637"/>
    <n v="1650.6229999999998"/>
    <n v="1645.9739999999999"/>
    <n v="1450.74"/>
    <n v="6439.86"/>
    <n v="0"/>
    <n v="0"/>
    <n v="0"/>
    <n v="4.649"/>
    <n v="1.0089999999999999"/>
    <n v="865.46"/>
    <n v="0"/>
    <n v="0"/>
    <n v="0"/>
    <n v="730.1"/>
    <n v="2.4159999999999999"/>
    <n v="501.46"/>
    <n v="2.2370000000000001"/>
    <n v="723"/>
    <n v="0"/>
    <n v="0"/>
    <n v="0"/>
    <n v="0"/>
    <n v="389.46100000000001"/>
    <n v="652"/>
    <n v="4.4630000000000001"/>
    <n v="18.401"/>
    <n v="0"/>
    <n v="0"/>
    <n v="0"/>
    <n v="0"/>
    <n v="0"/>
    <n v="0"/>
    <n v="0"/>
    <n v="0"/>
    <n v="0"/>
    <n v="0"/>
    <n v="0"/>
    <n v="0"/>
    <n v="0"/>
    <n v="0"/>
    <n v="3538"/>
    <n v="10775"/>
    <n v="2152"/>
    <n v="5848"/>
    <n v="198164"/>
    <n v="83480"/>
    <n v="8216.7999999999993"/>
    <n v="751"/>
    <n v="685.5"/>
    <n v="936.5"/>
    <n v="75"/>
    <n v="86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1701.8"/>
    <n v="138"/>
    <n v="1372.2"/>
    <n v="7.4"/>
    <n v="0"/>
    <n v="17.100000000000001"/>
    <n v="9.8000000000000007"/>
    <n v="1.6142857142857157"/>
    <n v="1.1370359492481212"/>
    <n v="7.1142857142857148"/>
    <n v="0.36390208257215939"/>
    <n v="581"/>
    <n v="4.3054695508553102"/>
    <n v="5.3002958845080697"/>
    <n v="7.1778658941003597"/>
    <n v="0"/>
    <n v="5.65840615631092"/>
    <n v="7.8989265557147101"/>
    <n v="0.52700000000000002"/>
    <n v="3.9"/>
    <n v="3.3"/>
    <n v="0.27200000000000002"/>
    <n v="0.20100000000000001"/>
    <n v="0.70099999999999996"/>
    <n v="73255.56"/>
    <n v="1.1819999999999999"/>
    <n v="1.97"/>
    <n v="0"/>
    <n v="0"/>
    <n v="0"/>
    <n v="4212.41"/>
    <n v="709.58000000000357"/>
    <n v="0"/>
    <n v="0"/>
    <n v="0"/>
    <n v="0"/>
    <n v="0"/>
    <n v="0"/>
    <n v="0"/>
    <n v="464.19000000000301"/>
    <n v="245.3900000000007"/>
    <n v="0"/>
    <n v="0"/>
    <n v="0"/>
    <n v="-27.294117647058822"/>
    <n v="1.5588235294117647"/>
    <n v="81.794117647058826"/>
    <n v="-29.029411764705884"/>
    <n v="-10.606060606060606"/>
    <n v="0.75757575757575757"/>
    <n v="2451.0790000000002"/>
    <n v="0"/>
    <n v="2451.0790000000002"/>
    <n v="0"/>
    <n v="0"/>
    <n v="1701.8"/>
    <n v="138"/>
    <n v="1387.9"/>
    <n v="6498"/>
    <n v="6498"/>
    <n v="10855.099999999999"/>
    <n v="964"/>
    <n v="2940.5"/>
    <n v="12832"/>
    <n v="26331"/>
    <n v="79173"/>
    <n v="85671"/>
    <n v="0.40534391350284382"/>
    <n v="0"/>
    <n v="0"/>
    <n v="0.40534391350284382"/>
    <n v="0"/>
    <n v="1"/>
    <n v="0"/>
    <n v="914"/>
    <n v="5328"/>
    <n v="5"/>
    <n v="7740"/>
    <n v="76392"/>
    <n v="17"/>
    <n v="8902.2999999999993"/>
    <n v="1803.6"/>
    <n v="0"/>
    <n v="0"/>
    <n v="0"/>
    <n v="0"/>
    <n v="0"/>
    <n v="0"/>
    <n v="0"/>
    <n v="0"/>
    <n v="0"/>
    <n v="0"/>
    <n v="0"/>
    <n v="0"/>
    <n v="15.7"/>
    <n v="3074"/>
    <n v="15.7"/>
    <n v="13795.6"/>
    <n v="0"/>
    <n v="2152"/>
    <n v="0.29777224297772242"/>
    <n v="0"/>
    <n v="0"/>
    <n v="0"/>
    <n v="0"/>
    <n v="0"/>
    <n v="0"/>
    <n v="0"/>
    <n v="11.551127715511278"/>
    <n v="0"/>
    <n v="0"/>
    <n v="0"/>
    <n v="83480"/>
    <n v="0"/>
    <n v="1.2318112633181126"/>
    <n v="0.24956413449564133"/>
    <n v="0"/>
    <n v="0"/>
    <n v="0"/>
    <n v="0"/>
    <n v="0"/>
    <n v="0"/>
    <n v="0"/>
    <n v="0"/>
    <n v="0"/>
    <n v="0"/>
    <n v="0"/>
    <n v="0"/>
    <n v="2.1724090217240901E-3"/>
    <n v="0.42534938425349383"/>
    <n v="0"/>
    <n v="0"/>
    <n v="2152"/>
    <n v="0"/>
    <n v="0"/>
    <n v="0"/>
    <n v="0"/>
    <n v="0"/>
    <n v="2968678.7063999996"/>
    <n v="0"/>
    <n v="14652954.340199998"/>
    <n v="0"/>
    <n v="5059724.0759999994"/>
    <n v="2327127"/>
    <n v="0"/>
    <n v="0"/>
    <n v="83480"/>
    <n v="21624"/>
    <n v="1816564"/>
    <n v="31297"/>
    <n v="243528"/>
    <n v="214114"/>
    <n v="0"/>
    <n v="0"/>
    <n v="2172"/>
    <n v="0"/>
    <n v="0"/>
    <n v="0"/>
    <n v="0"/>
    <n v="63"/>
    <n v="0"/>
    <n v="0"/>
    <n v="0"/>
    <n v="2172"/>
    <n v="0"/>
    <n v="0"/>
  </r>
  <r>
    <x v="726"/>
    <s v="London"/>
    <x v="2"/>
    <x v="2"/>
    <n v="4957"/>
    <n v="7057"/>
    <n v="0"/>
    <n v="0"/>
    <n v="0"/>
    <n v="1"/>
    <n v="3152.2449999999999"/>
    <n v="20812.560000000001"/>
    <n v="0"/>
    <n v="0"/>
    <n v="1"/>
    <n v="0"/>
    <n v="0"/>
    <n v="1"/>
    <n v="1"/>
    <n v="1"/>
    <n v="1"/>
    <n v="1085.06"/>
    <n v="487.161"/>
    <n v="5915"/>
    <n v="1898.64"/>
    <n v="1893.8230000000001"/>
    <n v="1663.857"/>
    <n v="7942.84"/>
    <n v="0"/>
    <n v="0"/>
    <n v="0"/>
    <n v="4.8170000000000002"/>
    <n v="1.05"/>
    <n v="868.42"/>
    <n v="0"/>
    <n v="0"/>
    <n v="0"/>
    <n v="298.11"/>
    <n v="1.252"/>
    <n v="507.69"/>
    <n v="2.75"/>
    <n v="579"/>
    <n v="0"/>
    <n v="0"/>
    <n v="0"/>
    <n v="0"/>
    <n v="408.05799999999999"/>
    <n v="647.37"/>
    <n v="5.0540000000000003"/>
    <n v="13.009"/>
    <n v="0"/>
    <n v="0"/>
    <n v="0"/>
    <n v="0"/>
    <n v="0"/>
    <n v="0"/>
    <n v="0"/>
    <n v="0"/>
    <n v="0"/>
    <n v="0"/>
    <n v="0"/>
    <n v="0"/>
    <n v="0"/>
    <n v="0"/>
    <n v="2897"/>
    <n v="8718"/>
    <n v="2047"/>
    <n v="5440"/>
    <n v="159792"/>
    <n v="67337"/>
    <n v="8215"/>
    <n v="743"/>
    <n v="718"/>
    <n v="449.8"/>
    <n v="37"/>
    <n v="457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2"/>
    <n v="0"/>
    <n v="0"/>
    <n v="0"/>
    <n v="0"/>
    <n v="0"/>
    <n v="0"/>
    <n v="0"/>
    <n v="0"/>
    <n v="0"/>
    <n v="0"/>
    <n v="0"/>
    <n v="0"/>
    <n v="0"/>
    <n v="0"/>
    <n v="0"/>
    <n v="83.2"/>
    <n v="436.4"/>
    <n v="36"/>
    <n v="821.6"/>
    <n v="0"/>
    <n v="0"/>
    <n v="17.399999999999999"/>
    <n v="0"/>
    <n v="3.0499999999999989"/>
    <n v="1.9488898026315784"/>
    <n v="-4.9749999999999988"/>
    <n v="-4.4310581841432217"/>
    <n v="645"/>
    <n v="4.1986091859039201"/>
    <n v="5.2154297554409403"/>
    <n v="6.7490876773323203"/>
    <n v="0"/>
    <n v="5.3961691504054796"/>
    <n v="7.69567089508464"/>
    <n v="0.51300000000000001"/>
    <n v="3.9"/>
    <n v="3.5"/>
    <n v="0.27800000000000002"/>
    <n v="0.20899999999999999"/>
    <n v="0.68400000000000005"/>
    <n v="62003.22"/>
    <n v="1.0920000000000001"/>
    <n v="1.88"/>
    <n v="504.19200000000001"/>
    <n v="158.23400000000001"/>
    <n v="0"/>
    <n v="4014.3900000000076"/>
    <n v="764.97999999999865"/>
    <n v="0"/>
    <n v="0"/>
    <n v="22.451000000000001"/>
    <n v="135.78299999999999"/>
    <n v="158.23399999999998"/>
    <n v="0"/>
    <n v="0"/>
    <n v="482.07"/>
    <n v="282.90999999999866"/>
    <n v="0"/>
    <n v="0"/>
    <n v="0"/>
    <n v="-27.647058823529413"/>
    <n v="-4.5588235294117645"/>
    <n v="61.235294117647058"/>
    <n v="-32.735294117647058"/>
    <n v="-10.090909090909092"/>
    <n v="1.303030303030303"/>
    <n v="2451.0790000000002"/>
    <n v="0"/>
    <n v="2451.0790000000002"/>
    <n v="0"/>
    <n v="0"/>
    <n v="436.4"/>
    <n v="36"/>
    <n v="917"/>
    <n v="3076"/>
    <n v="3076"/>
    <n v="9101.1999999999989"/>
    <n v="816"/>
    <n v="2092.9"/>
    <n v="11594"/>
    <n v="24350"/>
    <n v="8235"/>
    <n v="11311"/>
    <n v="0.30416352973181582"/>
    <n v="0"/>
    <n v="0"/>
    <n v="0.30416352973181582"/>
    <n v="0"/>
    <n v="0"/>
    <n v="1"/>
    <n v="630"/>
    <n v="7593"/>
    <n v="0"/>
    <n v="8250"/>
    <n v="84"/>
    <n v="0"/>
    <n v="8933"/>
    <n v="907.7"/>
    <n v="0"/>
    <n v="0"/>
    <n v="0"/>
    <n v="0"/>
    <n v="0"/>
    <n v="0"/>
    <n v="12.2"/>
    <n v="0"/>
    <n v="0"/>
    <n v="0"/>
    <n v="0"/>
    <n v="0"/>
    <n v="83.2"/>
    <n v="1258"/>
    <n v="95.4"/>
    <n v="11194.100000000002"/>
    <n v="0"/>
    <n v="2047"/>
    <n v="0.41295138188420416"/>
    <n v="0"/>
    <n v="0"/>
    <n v="0"/>
    <n v="0"/>
    <n v="0"/>
    <n v="0"/>
    <n v="0"/>
    <n v="13.58422432923139"/>
    <n v="0"/>
    <n v="0"/>
    <n v="0"/>
    <n v="67337"/>
    <n v="0"/>
    <n v="1.802098043171273"/>
    <n v="0.18311478716965907"/>
    <n v="0"/>
    <n v="0"/>
    <n v="0"/>
    <n v="0"/>
    <n v="0"/>
    <n v="0"/>
    <n v="2.461166027839419E-3"/>
    <n v="0"/>
    <n v="0"/>
    <n v="0"/>
    <n v="0"/>
    <n v="0"/>
    <n v="1.6784345370183581E-2"/>
    <n v="0.25378252975590077"/>
    <n v="0"/>
    <n v="0"/>
    <n v="2047"/>
    <n v="457655.07840000006"/>
    <n v="0"/>
    <n v="4503947.1359999999"/>
    <n v="0"/>
    <n v="634273.53599999996"/>
    <n v="1719023.1371000002"/>
    <n v="0"/>
    <n v="16917520.859000001"/>
    <n v="0"/>
    <n v="2382429.3340000003"/>
    <n v="2319203"/>
    <n v="0"/>
    <n v="0"/>
    <n v="67337"/>
    <n v="21324"/>
    <n v="1805062"/>
    <n v="31270"/>
    <n v="247847"/>
    <n v="213700"/>
    <n v="0"/>
    <n v="0"/>
    <n v="1908"/>
    <n v="0"/>
    <n v="0"/>
    <n v="0"/>
    <n v="0"/>
    <n v="48"/>
    <n v="0"/>
    <n v="0"/>
    <n v="0"/>
    <n v="1908"/>
    <n v="0"/>
    <n v="0"/>
  </r>
  <r>
    <x v="727"/>
    <s v="London"/>
    <x v="2"/>
    <x v="2"/>
    <n v="3014"/>
    <n v="4064"/>
    <n v="0"/>
    <n v="0"/>
    <n v="0"/>
    <n v="1"/>
    <n v="3152.2449999999999"/>
    <n v="20812.560000000001"/>
    <n v="0"/>
    <n v="0"/>
    <n v="1"/>
    <n v="0"/>
    <n v="0"/>
    <n v="1"/>
    <n v="1"/>
    <n v="1"/>
    <n v="1"/>
    <n v="1051.8"/>
    <n v="426.92399999999998"/>
    <n v="5329"/>
    <n v="2404.6579999999999"/>
    <n v="1650.4949999999999"/>
    <n v="1442.204"/>
    <n v="6405.55"/>
    <n v="749.99900000000002"/>
    <n v="187.374"/>
    <n v="2706.99"/>
    <n v="4.1639999999999997"/>
    <n v="0.80700000000000005"/>
    <n v="767.19"/>
    <n v="0"/>
    <n v="0"/>
    <n v="0"/>
    <n v="420.8"/>
    <n v="1.843"/>
    <n v="436.47"/>
    <n v="2.6"/>
    <n v="532"/>
    <n v="0"/>
    <n v="0"/>
    <n v="0"/>
    <n v="0"/>
    <n v="362.84899999999999"/>
    <n v="633.72"/>
    <n v="3.89"/>
    <n v="10.977"/>
    <n v="0"/>
    <n v="0"/>
    <n v="0"/>
    <n v="0"/>
    <n v="0"/>
    <n v="0"/>
    <n v="0"/>
    <n v="0"/>
    <n v="0"/>
    <n v="0"/>
    <n v="0"/>
    <n v="0"/>
    <n v="0"/>
    <n v="0"/>
    <n v="1890"/>
    <n v="4536"/>
    <n v="1179"/>
    <n v="3418"/>
    <n v="80191"/>
    <n v="40168"/>
    <n v="4310.3"/>
    <n v="408"/>
    <n v="604"/>
    <n v="118"/>
    <n v="10"/>
    <n v="417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"/>
    <n v="0"/>
    <n v="0"/>
    <n v="0"/>
    <n v="0"/>
    <n v="0"/>
    <n v="0"/>
    <n v="0"/>
    <n v="0"/>
    <n v="0"/>
    <n v="0"/>
    <n v="0"/>
    <n v="0"/>
    <n v="0"/>
    <n v="0"/>
    <n v="0"/>
    <n v="11.6"/>
    <n v="283.7"/>
    <n v="25"/>
    <n v="404.6"/>
    <n v="0.3"/>
    <n v="0"/>
    <n v="17.899999999999999"/>
    <n v="13.7"/>
    <n v="3.5499999999999989"/>
    <n v="2.2683799342105258"/>
    <n v="-4.6749999999999989"/>
    <n v="-4.1638586956521726"/>
    <n v="980"/>
    <n v="4.6735301625116898"/>
    <n v="6.24251667982886"/>
    <n v="6.9334956473404903"/>
    <n v="0"/>
    <n v="6.0432831602006898"/>
    <n v="7.5691920119663001"/>
    <n v="0.55600000000000005"/>
    <n v="4.2"/>
    <n v="3.4"/>
    <n v="0.25900000000000001"/>
    <n v="0.185"/>
    <n v="0.55800000000000005"/>
    <n v="46181.97"/>
    <n v="1.0129999999999999"/>
    <n v="1.75"/>
    <n v="492.40800000000002"/>
    <n v="349.142"/>
    <n v="0"/>
    <n v="3888.5900000000097"/>
    <n v="1270.3700000000056"/>
    <n v="0"/>
    <n v="0"/>
    <n v="27.158000000000001"/>
    <n v="321.98399999999998"/>
    <n v="349.142"/>
    <n v="0"/>
    <n v="0"/>
    <n v="526.15000000000464"/>
    <n v="744.22000000000082"/>
    <n v="0"/>
    <n v="0"/>
    <n v="0"/>
    <n v="-20.117647058823529"/>
    <n v="4.5294117647058822"/>
    <n v="97.151515151515156"/>
    <n v="-43.205882352941174"/>
    <n v="-43.294117647058826"/>
    <n v="12.090909090909092"/>
    <n v="2451.0790000000002"/>
    <n v="0"/>
    <n v="2451.0790000000002"/>
    <n v="0"/>
    <n v="0"/>
    <n v="283.7"/>
    <n v="25"/>
    <n v="427.8"/>
    <n v="2537"/>
    <n v="2537"/>
    <n v="4712"/>
    <n v="443"/>
    <n v="1449.6999999999998"/>
    <n v="6222"/>
    <n v="12373"/>
    <n v="7935"/>
    <n v="10472"/>
    <n v="0"/>
    <n v="0"/>
    <n v="0"/>
    <n v="0"/>
    <n v="0"/>
    <n v="0"/>
    <n v="0"/>
    <n v="570"/>
    <n v="8028"/>
    <n v="0"/>
    <n v="8866"/>
    <n v="76"/>
    <n v="20"/>
    <n v="4914.3"/>
    <n v="535.9"/>
    <n v="0"/>
    <n v="0"/>
    <n v="0"/>
    <n v="0"/>
    <n v="0"/>
    <n v="0"/>
    <n v="11.6"/>
    <n v="0"/>
    <n v="0"/>
    <n v="0"/>
    <n v="0"/>
    <n v="0"/>
    <n v="11.6"/>
    <n v="688.3"/>
    <n v="23.2"/>
    <n v="6161.7000000000007"/>
    <n v="0"/>
    <n v="1179"/>
    <n v="0.39117451891174521"/>
    <n v="0"/>
    <n v="0"/>
    <n v="0"/>
    <n v="0"/>
    <n v="0"/>
    <n v="0"/>
    <n v="0"/>
    <n v="13.3271400132714"/>
    <n v="0"/>
    <n v="0"/>
    <n v="0"/>
    <n v="40168"/>
    <n v="0"/>
    <n v="1.6304910418049106"/>
    <n v="0.17780358327803583"/>
    <n v="0"/>
    <n v="0"/>
    <n v="0"/>
    <n v="0"/>
    <n v="0"/>
    <n v="0"/>
    <n v="3.8487060384870602E-3"/>
    <n v="0"/>
    <n v="0"/>
    <n v="0"/>
    <n v="0"/>
    <n v="0"/>
    <n v="3.8487060384870602E-3"/>
    <n v="0.22836761778367617"/>
    <n v="0"/>
    <n v="0"/>
    <n v="1179"/>
    <n v="263881.4472"/>
    <n v="0"/>
    <n v="2419840.6344000003"/>
    <n v="0"/>
    <n v="338924.4264"/>
    <n v="884500.27049999987"/>
    <n v="0"/>
    <n v="8111027.5784999998"/>
    <n v="0"/>
    <n v="1136035.7084999999"/>
    <n v="1849817"/>
    <n v="0"/>
    <n v="0"/>
    <n v="40168"/>
    <n v="12796"/>
    <n v="1392492"/>
    <n v="33469"/>
    <n v="249340"/>
    <n v="161720"/>
    <n v="0"/>
    <n v="0"/>
    <n v="1140"/>
    <n v="0"/>
    <n v="0"/>
    <n v="0"/>
    <n v="0"/>
    <n v="35"/>
    <n v="0"/>
    <n v="0"/>
    <n v="0"/>
    <n v="1140"/>
    <n v="0"/>
    <n v="0"/>
  </r>
  <r>
    <x v="728"/>
    <s v="London"/>
    <x v="2"/>
    <x v="2"/>
    <n v="3117"/>
    <n v="4164"/>
    <n v="0"/>
    <n v="0"/>
    <n v="0"/>
    <n v="1"/>
    <n v="3152.2449999999999"/>
    <n v="20812.560000000001"/>
    <n v="0"/>
    <n v="0"/>
    <n v="1"/>
    <n v="0"/>
    <n v="0"/>
    <n v="1"/>
    <n v="1"/>
    <n v="1"/>
    <n v="1"/>
    <n v="1040.07"/>
    <n v="397.351"/>
    <n v="4794"/>
    <n v="2161.2190000000001"/>
    <n v="981.29100000000005"/>
    <n v="832.63499999999999"/>
    <n v="3614.08"/>
    <n v="1175.8019999999999"/>
    <n v="340.77100000000002"/>
    <n v="2756.22"/>
    <n v="4.1260000000000003"/>
    <n v="0.84299999999999997"/>
    <n v="815.8"/>
    <n v="0"/>
    <n v="0"/>
    <n v="0"/>
    <n v="430.45"/>
    <n v="1.871"/>
    <n v="410.58"/>
    <n v="2.5350000000000001"/>
    <n v="517"/>
    <n v="0"/>
    <n v="0"/>
    <n v="0"/>
    <n v="0"/>
    <n v="350.56200000000001"/>
    <n v="651.20000000000005"/>
    <n v="3.4830000000000001"/>
    <n v="10.795"/>
    <n v="0"/>
    <n v="0"/>
    <n v="0"/>
    <n v="0"/>
    <n v="0"/>
    <n v="0"/>
    <n v="0"/>
    <n v="0"/>
    <n v="0"/>
    <n v="0"/>
    <n v="0"/>
    <n v="0"/>
    <n v="0"/>
    <n v="0"/>
    <n v="1530"/>
    <n v="4376"/>
    <n v="1022"/>
    <n v="3279"/>
    <n v="112296"/>
    <n v="39813"/>
    <n v="4137.3"/>
    <n v="393"/>
    <n v="681"/>
    <n v="111.5"/>
    <n v="10"/>
    <n v="21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.9"/>
    <n v="13"/>
    <n v="357.1"/>
    <n v="0"/>
    <n v="0"/>
    <n v="18.600000000000001"/>
    <n v="11.5"/>
    <n v="4.2500000000000018"/>
    <n v="2.715666118421054"/>
    <n v="-4.9749999999999988"/>
    <n v="-4.4310581841432217"/>
    <n v="1048"/>
    <n v="4.2064353572461304"/>
    <n v="6.1691412669245196"/>
    <n v="6.6818378065137498"/>
    <n v="0"/>
    <n v="5.7392932236369401"/>
    <n v="7.3422031625284996"/>
    <n v="0.59799999999999998"/>
    <n v="3.7"/>
    <n v="2.6"/>
    <n v="0.23699999999999999"/>
    <n v="0.16500000000000001"/>
    <n v="0.50900000000000001"/>
    <n v="52331.93"/>
    <n v="1.008"/>
    <n v="1.78"/>
    <n v="501.11599999999999"/>
    <n v="590.44899999999996"/>
    <n v="0"/>
    <n v="3979.8299238371214"/>
    <n v="2144.1099999999974"/>
    <n v="0"/>
    <n v="0"/>
    <n v="23.878"/>
    <n v="566.57100000000003"/>
    <n v="590.44900000000007"/>
    <n v="0"/>
    <n v="0"/>
    <n v="491.27999999999599"/>
    <n v="1652.830000000002"/>
    <n v="0"/>
    <n v="0"/>
    <n v="0"/>
    <n v="-20.176470588235293"/>
    <n v="5.5294117647058822"/>
    <n v="98.151515151515156"/>
    <n v="-42.176470588235297"/>
    <n v="-42"/>
    <n v="12.030303030303031"/>
    <n v="2451.0790000000002"/>
    <n v="0"/>
    <n v="2451.0790000000002"/>
    <n v="0"/>
    <n v="0"/>
    <n v="168.9"/>
    <n v="13"/>
    <n v="357.1"/>
    <n v="7858"/>
    <n v="7859"/>
    <n v="4417.7"/>
    <n v="416"/>
    <n v="1248.8000000000002"/>
    <n v="6693"/>
    <n v="13474"/>
    <n v="262722"/>
    <n v="270581"/>
    <n v="0"/>
    <n v="0"/>
    <n v="0"/>
    <n v="0"/>
    <n v="0"/>
    <n v="0"/>
    <n v="0"/>
    <n v="263783"/>
    <n v="5347"/>
    <n v="0"/>
    <n v="6408"/>
    <n v="32"/>
    <n v="4"/>
    <n v="4818.3"/>
    <n v="322.2"/>
    <n v="0"/>
    <n v="0"/>
    <n v="0"/>
    <n v="0"/>
    <n v="0"/>
    <n v="0"/>
    <n v="0"/>
    <n v="0"/>
    <n v="0"/>
    <n v="0"/>
    <n v="0"/>
    <n v="0"/>
    <n v="0"/>
    <n v="526"/>
    <n v="0"/>
    <n v="5666.5"/>
    <n v="0"/>
    <n v="1022"/>
    <n v="0.32787937119024702"/>
    <n v="0"/>
    <n v="0"/>
    <n v="0"/>
    <n v="0"/>
    <n v="0"/>
    <n v="0"/>
    <n v="0"/>
    <n v="12.772858517805583"/>
    <n v="0"/>
    <n v="0"/>
    <n v="0"/>
    <n v="39813"/>
    <n v="0"/>
    <n v="1.545813282001925"/>
    <n v="0.10336862367661212"/>
    <n v="0"/>
    <n v="0"/>
    <n v="0"/>
    <n v="0"/>
    <n v="0"/>
    <n v="0"/>
    <n v="0"/>
    <n v="0"/>
    <n v="0"/>
    <n v="0"/>
    <n v="0"/>
    <n v="0"/>
    <n v="0"/>
    <n v="0.16875200513314084"/>
    <n v="0"/>
    <n v="0"/>
    <n v="1022"/>
    <n v="161459.57519999999"/>
    <n v="0"/>
    <n v="2414527.2228000001"/>
    <n v="0"/>
    <n v="263587.016"/>
    <n v="316171.96020000003"/>
    <n v="0"/>
    <n v="4728154.4253000002"/>
    <n v="0"/>
    <n v="516159.06600000005"/>
    <n v="1816514"/>
    <n v="0"/>
    <n v="0"/>
    <n v="39813"/>
    <n v="12798"/>
    <n v="1345158"/>
    <n v="34982"/>
    <n v="259288"/>
    <n v="164288"/>
    <n v="0"/>
    <n v="0"/>
    <n v="1032"/>
    <n v="0"/>
    <n v="0"/>
    <n v="0"/>
    <n v="0"/>
    <n v="40"/>
    <n v="0"/>
    <n v="0"/>
    <n v="0"/>
    <n v="1032"/>
    <n v="0"/>
    <n v="0"/>
  </r>
  <r>
    <x v="729"/>
    <s v="London"/>
    <x v="2"/>
    <x v="2"/>
    <n v="3228"/>
    <n v="4107"/>
    <n v="0"/>
    <n v="0"/>
    <n v="0"/>
    <n v="1"/>
    <n v="3152.2449999999999"/>
    <n v="20812.560000000001"/>
    <n v="0"/>
    <n v="0"/>
    <n v="1"/>
    <n v="0"/>
    <n v="0"/>
    <n v="1"/>
    <n v="1"/>
    <n v="1"/>
    <n v="1"/>
    <n v="0"/>
    <n v="0"/>
    <n v="0"/>
    <n v="2112.384"/>
    <n v="966.51099999999997"/>
    <n v="832.904"/>
    <n v="3424.85"/>
    <n v="1141.933"/>
    <n v="331.56700000000001"/>
    <n v="2601.3200000000002"/>
    <n v="3.94"/>
    <n v="0.77700000000000002"/>
    <n v="702.66"/>
    <n v="0"/>
    <n v="0"/>
    <n v="0"/>
    <n v="626.52"/>
    <n v="1.97"/>
    <n v="374.98"/>
    <n v="2.165"/>
    <n v="491"/>
    <n v="0"/>
    <n v="0"/>
    <n v="0"/>
    <n v="0"/>
    <n v="312.55399999999997"/>
    <n v="648.94000000000005"/>
    <n v="3.4260000000000002"/>
    <n v="10.789"/>
    <n v="0"/>
    <n v="0"/>
    <n v="0"/>
    <n v="0"/>
    <n v="0"/>
    <n v="0"/>
    <n v="0"/>
    <n v="0"/>
    <n v="0"/>
    <n v="0"/>
    <n v="0"/>
    <n v="0"/>
    <n v="0"/>
    <n v="0"/>
    <n v="1739"/>
    <n v="4328"/>
    <n v="1108"/>
    <n v="3839"/>
    <n v="144863"/>
    <n v="44034"/>
    <n v="4247.3999999999996"/>
    <n v="403"/>
    <n v="1034.7"/>
    <n v="69.599999999999994"/>
    <n v="6"/>
    <n v="115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.5"/>
    <n v="12"/>
    <n v="245.8"/>
    <n v="0"/>
    <n v="0"/>
    <n v="19.2"/>
    <n v="11.4"/>
    <n v="4.8499999999999996"/>
    <n v="3.0990542763157896"/>
    <n v="-4.9749999999999988"/>
    <n v="-4.4310581841432217"/>
    <n v="1036"/>
    <n v="4.1505454458770403"/>
    <n v="5.5354697436036497"/>
    <n v="6.6535664681271598"/>
    <n v="0"/>
    <n v="5.5382304398089204"/>
    <n v="7.4159762854908697"/>
    <n v="0.57599999999999996"/>
    <n v="3.7"/>
    <n v="2.7"/>
    <n v="0.24199999999999999"/>
    <n v="0.182"/>
    <n v="0.51700000000000002"/>
    <n v="61920.98"/>
    <n v="1.014"/>
    <n v="1.78"/>
    <n v="508.197"/>
    <n v="615.25699999999995"/>
    <n v="0"/>
    <n v="3920.9199669934301"/>
    <n v="2309.8899999999953"/>
    <n v="0"/>
    <n v="0"/>
    <n v="23.177"/>
    <n v="592.08000000000004"/>
    <n v="615.25700000000006"/>
    <n v="0"/>
    <n v="0"/>
    <n v="465.4299999999966"/>
    <n v="1844.4599999999989"/>
    <n v="0"/>
    <n v="0"/>
    <n v="0"/>
    <n v="-19.882352941176471"/>
    <n v="6.0588235294117645"/>
    <n v="94.757575757575751"/>
    <n v="-41.911764705882355"/>
    <n v="-41.176470588235297"/>
    <n v="11.696969696969697"/>
    <n v="2451.0790000000002"/>
    <n v="0"/>
    <n v="2451.0790000000002"/>
    <n v="0"/>
    <n v="0"/>
    <n v="138.5"/>
    <n v="12"/>
    <n v="245.8"/>
    <n v="8080"/>
    <n v="8080"/>
    <n v="4455.5"/>
    <n v="421"/>
    <n v="1396.4"/>
    <n v="7789"/>
    <n v="16488"/>
    <n v="65722"/>
    <n v="73802"/>
    <n v="0"/>
    <n v="0"/>
    <n v="0"/>
    <n v="0"/>
    <n v="0"/>
    <n v="0"/>
    <n v="0"/>
    <n v="64744"/>
    <n v="7168"/>
    <n v="5"/>
    <n v="8279"/>
    <n v="64"/>
    <n v="17"/>
    <n v="5282.0999999999995"/>
    <n v="185.5"/>
    <n v="0"/>
    <n v="0"/>
    <n v="0"/>
    <n v="0"/>
    <n v="0"/>
    <n v="0"/>
    <n v="0"/>
    <n v="0"/>
    <n v="0"/>
    <n v="0"/>
    <n v="0"/>
    <n v="0"/>
    <n v="0"/>
    <n v="384.3"/>
    <n v="0"/>
    <n v="5851.9"/>
    <n v="0"/>
    <n v="1108"/>
    <n v="0.34324659231722426"/>
    <n v="0"/>
    <n v="0"/>
    <n v="0"/>
    <n v="0"/>
    <n v="0"/>
    <n v="0"/>
    <n v="0"/>
    <n v="13.641263940520446"/>
    <n v="0"/>
    <n v="0"/>
    <n v="0"/>
    <n v="44034"/>
    <n v="0"/>
    <n v="1.6363382899628252"/>
    <n v="5.7465923172242875E-2"/>
    <n v="0"/>
    <n v="0"/>
    <n v="0"/>
    <n v="0"/>
    <n v="0"/>
    <n v="0"/>
    <n v="0"/>
    <n v="0"/>
    <n v="0"/>
    <n v="0"/>
    <n v="0"/>
    <n v="0"/>
    <n v="0"/>
    <n v="0.11905204460966543"/>
    <n v="0"/>
    <n v="0"/>
    <n v="1108"/>
    <n v="94270.5435"/>
    <n v="0"/>
    <n v="2684347.3736999999"/>
    <n v="0"/>
    <n v="195300.10709999999"/>
    <n v="179287.7905"/>
    <n v="0"/>
    <n v="5105207.7530999994"/>
    <n v="0"/>
    <n v="371430.17729999998"/>
    <n v="1821381"/>
    <n v="0"/>
    <n v="0"/>
    <n v="44034"/>
    <n v="12804"/>
    <n v="1351520"/>
    <n v="33201"/>
    <n v="259904"/>
    <n v="163952"/>
    <n v="0"/>
    <n v="0"/>
    <n v="1104"/>
    <n v="0"/>
    <n v="0"/>
    <n v="0"/>
    <n v="0"/>
    <n v="40"/>
    <n v="0"/>
    <n v="0"/>
    <n v="0"/>
    <n v="110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F1045-E0F4-49DE-B8DC-443EBC8556FE}" name="PivotTable7" cacheId="4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50" firstHeaderRow="1" firstDataRow="2" firstDataCol="1"/>
  <pivotFields count="28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x="2"/>
        <item x="3"/>
        <item sd="0" x="4"/>
        <item t="default"/>
      </items>
    </pivotField>
  </pivotFields>
  <rowFields count="1">
    <field x="-2"/>
  </rowFields>
  <rowItems count="4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</rowItems>
  <colFields count="1">
    <field x="3"/>
  </colFields>
  <colItems count="4">
    <i>
      <x/>
    </i>
    <i>
      <x v="1"/>
    </i>
    <i>
      <x v="2"/>
    </i>
    <i t="grand">
      <x/>
    </i>
  </colItems>
  <dataFields count="46">
    <dataField name="Average of XL_ETA" fld="129" subtotal="average" baseField="0" baseItem="0"/>
    <dataField name="Sum of AppleSearch_Brand_Imp" fld="38" baseField="0" baseItem="0"/>
    <dataField name="Sum of Google_SearchBrand_Imp" fld="31" baseField="0" baseItem="0"/>
    <dataField name="Sum of Snap_Imp" fld="22" baseField="0" baseItem="0"/>
    <dataField name="Sum of Google_SearchNonBrand_Imp" fld="34" baseField="0" baseItem="0"/>
    <dataField name="Sum of Google_Video_Imp" fld="28" baseField="0" baseItem="0"/>
    <dataField name="Sum of Total_TwitterAds_Imp" fld="56" baseField="0" baseItem="0"/>
    <dataField name="Average of Mobility_Workplaces" fld="161" subtotal="average" baseField="0" baseItem="0"/>
    <dataField name="Sum of NonDigital_besidesOOH_spend" fld="13" baseField="0" baseItem="0"/>
    <dataField name="Sum of Influencer_reach" fld="51" baseField="0" baseItem="0"/>
    <dataField name="Sum of Google_Imp" fld="25" baseField="0" baseItem="0"/>
    <dataField name="Sum of AppleSearch_NonBrand_Imp" fld="40" baseField="0" baseItem="0"/>
    <dataField name="Sum of OOH_TikTok_Imp" fld="46" baseField="0" baseItem="0"/>
    <dataField name="Sum of FBPost_BrandAwareness_Imp" fld="146" baseField="0" baseItem="0"/>
    <dataField name="Average of Precipitation" fld="116" subtotal="average" baseField="0" baseItem="0"/>
    <dataField name="Sum of FBPost_Reach_Imp" fld="148" baseField="0" baseItem="0"/>
    <dataField name="Sum of TikTok_Impression" fld="43" baseField="0" baseItem="0"/>
    <dataField name="Sum of FB_Ads_Imp" fld="140" baseField="0" baseItem="0"/>
    <dataField name="Sum of FB_BrandAcquisition_Imp" fld="142" baseField="0" baseItem="0"/>
    <dataField name="Sum of FBPost_engagement_Imp" fld="147" baseField="0" baseItem="0"/>
    <dataField name="Sum of OOH_Imp_without_Q2_2021" fld="167" baseField="0" baseItem="0"/>
    <dataField name="Sum of Lifecycle_UserCampaign_TSM" fld="187" baseField="0" baseItem="0"/>
    <dataField name="Sum of Lifecycle_Adhoc_TSM" fld="189" baseField="0" baseItem="0"/>
    <dataField name="Sum of Total_Referral_Cost_100pct" fld="208" baseField="0" baseItem="0"/>
    <dataField name="Sum of Total_Referral_Cost_14gbp" fld="196" baseField="0" baseItem="0"/>
    <dataField name="Sum of Total_Referral_Cost_12gbp" fld="194" baseField="0" baseItem="0"/>
    <dataField name="Sum of Total_Referral_Cost_8gbp" fld="206" baseField="0" baseItem="0"/>
    <dataField name="Sum of Total_Referral_Cost_10gbp" fld="193" baseField="0" baseItem="0"/>
    <dataField name="Sum of Holiday_NewYear" fld="215" baseField="0" baseItem="0"/>
    <dataField name="Sum of Holiday_Christmas" fld="214" baseField="0" baseItem="0"/>
    <dataField name="Sum of Holiday_Halloween" fld="216" baseField="0" baseItem="0"/>
    <dataField name="Sum of Holiday_Others" fld="217" baseField="0" baseItem="0"/>
    <dataField name="Sum of Holiday_Festival" fld="218" baseField="0" baseItem="0"/>
    <dataField name="Sum of Weekend_Dummy_Year20" fld="182" baseField="0" baseItem="0"/>
    <dataField name="Sum of Weekend_Dummy_Year19" fld="181" baseField="0" baseItem="0"/>
    <dataField name="Sum of Weekend_Dummy_Year21" fld="183" baseField="0" baseItem="0"/>
    <dataField name="Sum of OOH_SumofAd_Plays" fld="256" baseField="0" baseItem="0"/>
    <dataField name="Sum of Signups_Costs_2021" fld="259" baseField="0" baseItem="0"/>
    <dataField name="Sum of Signups_Costs_2020" fld="258" baseField="0" baseItem="0"/>
    <dataField name="Sum of Signups_Costs_2019" fld="257" baseField="0" baseItem="0"/>
    <dataField name="Sum of Total_Referral_Cost_Others" fld="209" baseField="0" baseItem="0"/>
    <dataField name="Sum of Event_BAPFTR10GBP_Cost" fld="271" baseField="0" baseItem="0"/>
    <dataField name="Sum of Event_FreetripWaitingVol1_Cost" fld="270" baseField="0" baseItem="0"/>
    <dataField name="Sum of Event_RMNFTR8GBP_Cost" fld="268" baseField="0" baseItem="0"/>
    <dataField name="Sum of Event_RMNFTR10GBP_Cost" fld="266" baseField="0" baseItem="0"/>
    <dataField name="Sum of Event_OOH_Campaign_Cost" fld="26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1533D-3AAF-4CE6-93A1-79CCB8D88943}" name="PivotTable7" cacheId="4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52" firstHeaderRow="1" firstDataRow="4" firstDataCol="1"/>
  <pivotFields count="281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x="2"/>
        <item x="3"/>
        <item sd="0" x="4"/>
        <item t="default"/>
      </items>
    </pivotField>
  </pivotFields>
  <rowFields count="1">
    <field x="-2"/>
  </rowFields>
  <rowItems count="4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</rowItems>
  <colFields count="3">
    <field x="280"/>
    <field x="279"/>
    <field x="0"/>
  </colFields>
  <colItems count="10">
    <i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t="default">
      <x v="3"/>
    </i>
    <i t="grand">
      <x/>
    </i>
  </colItems>
  <dataFields count="46">
    <dataField name="Average of XL_ETA" fld="129" subtotal="average" baseField="0" baseItem="0"/>
    <dataField name="Sum of AppleSearch_Brand_Imp" fld="38" baseField="0" baseItem="0"/>
    <dataField name="Sum of Google_SearchBrand_Imp" fld="31" baseField="0" baseItem="0"/>
    <dataField name="Sum of Snap_Imp" fld="22" baseField="0" baseItem="0"/>
    <dataField name="Sum of Google_SearchNonBrand_Imp" fld="34" baseField="0" baseItem="0"/>
    <dataField name="Sum of Google_Video_Imp" fld="28" baseField="0" baseItem="0"/>
    <dataField name="Sum of Total_TwitterAds_Imp" fld="56" baseField="0" baseItem="0"/>
    <dataField name="Average of Mobility_Workplaces" fld="161" subtotal="average" baseField="0" baseItem="0"/>
    <dataField name="Sum of NonDigital_besidesOOH_spend" fld="13" baseField="0" baseItem="0"/>
    <dataField name="Sum of Influencer_reach" fld="51" baseField="0" baseItem="0"/>
    <dataField name="Sum of Google_Imp" fld="25" baseField="0" baseItem="0"/>
    <dataField name="Sum of AppleSearch_NonBrand_Imp" fld="40" baseField="0" baseItem="0"/>
    <dataField name="Sum of OOH_TikTok_Imp" fld="46" baseField="0" baseItem="0"/>
    <dataField name="Sum of FBPost_BrandAwareness_Imp" fld="146" baseField="0" baseItem="0"/>
    <dataField name="Average of Precipitation" fld="116" subtotal="average" baseField="0" baseItem="0"/>
    <dataField name="Sum of FBPost_Reach_Imp" fld="148" baseField="0" baseItem="0"/>
    <dataField name="Sum of TikTok_Impression" fld="43" baseField="0" baseItem="0"/>
    <dataField name="Sum of FB_Ads_Imp" fld="140" baseField="0" baseItem="0"/>
    <dataField name="Sum of FB_BrandAcquisition_Imp" fld="142" baseField="0" baseItem="0"/>
    <dataField name="Sum of FBPost_engagement_Imp" fld="147" baseField="0" baseItem="0"/>
    <dataField name="Sum of OOH_Imp_without_Q2_2021" fld="167" baseField="0" baseItem="0"/>
    <dataField name="Sum of Lifecycle_UserCampaign_TSM" fld="187" baseField="0" baseItem="0"/>
    <dataField name="Sum of Lifecycle_Adhoc_TSM" fld="189" baseField="0" baseItem="0"/>
    <dataField name="Sum of Total_Referral_Cost_100pct" fld="208" baseField="0" baseItem="0"/>
    <dataField name="Sum of Total_Referral_Cost_14gbp" fld="196" baseField="0" baseItem="0"/>
    <dataField name="Sum of Total_Referral_Cost_12gbp" fld="194" baseField="0" baseItem="0"/>
    <dataField name="Sum of Total_Referral_Cost_8gbp" fld="206" baseField="0" baseItem="0"/>
    <dataField name="Sum of Total_Referral_Cost_10gbp" fld="193" baseField="0" baseItem="0"/>
    <dataField name="Sum of Holiday_NewYear" fld="215" baseField="0" baseItem="0"/>
    <dataField name="Sum of Holiday_Christmas" fld="214" baseField="0" baseItem="0"/>
    <dataField name="Sum of Holiday_Halloween" fld="216" baseField="0" baseItem="0"/>
    <dataField name="Sum of Holiday_Others" fld="217" baseField="0" baseItem="0"/>
    <dataField name="Sum of Holiday_Festival" fld="218" baseField="0" baseItem="0"/>
    <dataField name="Sum of Weekend_Dummy_Year20" fld="182" baseField="0" baseItem="0"/>
    <dataField name="Sum of Weekend_Dummy_Year19" fld="181" baseField="0" baseItem="0"/>
    <dataField name="Sum of Weekend_Dummy_Year21" fld="183" baseField="0" baseItem="0"/>
    <dataField name="Sum of OOH_SumofAd_Plays" fld="256" baseField="0" baseItem="0"/>
    <dataField name="Sum of Signups_Costs_2021" fld="259" baseField="0" baseItem="0"/>
    <dataField name="Sum of Signups_Costs_2020" fld="258" baseField="0" baseItem="0"/>
    <dataField name="Sum of Signups_Costs_2019" fld="257" baseField="0" baseItem="0"/>
    <dataField name="Sum of Total_Referral_Cost_Others" fld="209" baseField="0" baseItem="0"/>
    <dataField name="Sum of Event_BAPFTR10GBP_Cost" fld="271" baseField="0" baseItem="0"/>
    <dataField name="Sum of Event_FreetripWaitingVol1_Cost" fld="270" baseField="0" baseItem="0"/>
    <dataField name="Sum of Event_RMNFTR8GBP_Cost" fld="268" baseField="0" baseItem="0"/>
    <dataField name="Sum of Event_RMNFTR10GBP_Cost" fld="266" baseField="0" baseItem="0"/>
    <dataField name="Sum of Event_OOH_Campaign_Cost" fld="26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93E24-B28F-47E0-AB9C-0F0D3137EB0F}" name="PivotTable7" cacheId="4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50" firstHeaderRow="1" firstDataRow="2" firstDataCol="1"/>
  <pivotFields count="28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showAll="0"/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x="2"/>
        <item x="3"/>
        <item sd="0" x="4"/>
        <item t="default"/>
      </items>
    </pivotField>
  </pivotFields>
  <rowFields count="1">
    <field x="-2"/>
  </rowFields>
  <rowItems count="4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</rowItems>
  <colFields count="1">
    <field x="2"/>
  </colFields>
  <colItems count="4">
    <i>
      <x/>
    </i>
    <i>
      <x v="1"/>
    </i>
    <i>
      <x v="2"/>
    </i>
    <i t="grand">
      <x/>
    </i>
  </colItems>
  <dataFields count="46">
    <dataField name="Average of XL_ETA" fld="129" subtotal="average" baseField="0" baseItem="0"/>
    <dataField name="Sum of AppleSearch_Brand_Imp" fld="38" baseField="0" baseItem="0"/>
    <dataField name="Sum of Google_SearchBrand_Imp" fld="31" baseField="0" baseItem="0"/>
    <dataField name="Sum of Snap_Imp" fld="22" baseField="0" baseItem="0"/>
    <dataField name="Sum of Google_SearchNonBrand_Imp" fld="34" baseField="0" baseItem="0"/>
    <dataField name="Sum of Google_Video_Imp" fld="28" baseField="0" baseItem="0"/>
    <dataField name="Sum of Total_TwitterAds_Imp" fld="56" baseField="0" baseItem="0"/>
    <dataField name="Average of Mobility_Workplaces" fld="161" subtotal="average" baseField="0" baseItem="0"/>
    <dataField name="Sum of NonDigital_besidesOOH_spend" fld="13" baseField="0" baseItem="0"/>
    <dataField name="Sum of Influencer_reach" fld="51" baseField="0" baseItem="0"/>
    <dataField name="Sum of Google_Imp" fld="25" baseField="0" baseItem="0"/>
    <dataField name="Sum of AppleSearch_NonBrand_Imp" fld="40" baseField="0" baseItem="0"/>
    <dataField name="Sum of OOH_TikTok_Imp" fld="46" baseField="0" baseItem="0"/>
    <dataField name="Sum of FBPost_BrandAwareness_Imp" fld="146" baseField="0" baseItem="0"/>
    <dataField name="Average of Precipitation" fld="116" subtotal="average" baseField="0" baseItem="0"/>
    <dataField name="Sum of FBPost_Reach_Imp" fld="148" baseField="0" baseItem="0"/>
    <dataField name="Sum of TikTok_Impression" fld="43" baseField="0" baseItem="0"/>
    <dataField name="Sum of FB_Ads_Imp" fld="140" baseField="0" baseItem="0"/>
    <dataField name="Sum of FB_BrandAcquisition_Imp" fld="142" baseField="0" baseItem="0"/>
    <dataField name="Sum of FBPost_engagement_Imp" fld="147" baseField="0" baseItem="0"/>
    <dataField name="Sum of OOH_Imp_without_Q2_2021" fld="167" baseField="0" baseItem="0"/>
    <dataField name="Sum of Lifecycle_UserCampaign_TSM" fld="187" baseField="0" baseItem="0"/>
    <dataField name="Sum of Lifecycle_Adhoc_TSM" fld="189" baseField="0" baseItem="0"/>
    <dataField name="Sum of Total_Referral_Cost_100pct" fld="208" baseField="0" baseItem="0"/>
    <dataField name="Sum of Total_Referral_Cost_14gbp" fld="196" baseField="0" baseItem="0"/>
    <dataField name="Sum of Total_Referral_Cost_12gbp" fld="194" baseField="0" baseItem="0"/>
    <dataField name="Sum of Total_Referral_Cost_8gbp" fld="206" baseField="0" baseItem="0"/>
    <dataField name="Sum of Total_Referral_Cost_10gbp" fld="193" baseField="0" baseItem="0"/>
    <dataField name="Sum of Holiday_NewYear" fld="215" baseField="0" baseItem="0"/>
    <dataField name="Sum of Holiday_Christmas" fld="214" baseField="0" baseItem="0"/>
    <dataField name="Sum of Holiday_Halloween" fld="216" baseField="0" baseItem="0"/>
    <dataField name="Sum of Holiday_Others" fld="217" baseField="0" baseItem="0"/>
    <dataField name="Sum of Holiday_Festival" fld="218" baseField="0" baseItem="0"/>
    <dataField name="Sum of Weekend_Dummy_Year20" fld="182" baseField="0" baseItem="0"/>
    <dataField name="Sum of Weekend_Dummy_Year19" fld="181" baseField="0" baseItem="0"/>
    <dataField name="Sum of Weekend_Dummy_Year21" fld="183" baseField="0" baseItem="0"/>
    <dataField name="Sum of OOH_SumofAd_Plays" fld="256" baseField="0" baseItem="0"/>
    <dataField name="Sum of Signups_Costs_2021" fld="259" baseField="0" baseItem="0"/>
    <dataField name="Sum of Signups_Costs_2020" fld="258" baseField="0" baseItem="0"/>
    <dataField name="Sum of Signups_Costs_2019" fld="257" baseField="0" baseItem="0"/>
    <dataField name="Sum of Total_Referral_Cost_Others" fld="209" baseField="0" baseItem="0"/>
    <dataField name="Sum of Event_BAPFTR10GBP_Cost" fld="271" baseField="0" baseItem="0"/>
    <dataField name="Sum of Event_FreetripWaitingVol1_Cost" fld="270" baseField="0" baseItem="0"/>
    <dataField name="Sum of Event_RMNFTR8GBP_Cost" fld="268" baseField="0" baseItem="0"/>
    <dataField name="Sum of Event_RMNFTR10GBP_Cost" fld="266" baseField="0" baseItem="0"/>
    <dataField name="Sum of Event_OOH_Campaign_Cost" fld="26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FBF0-B8A8-4606-BF3B-36D8F9987B34}">
  <dimension ref="A1:Y50"/>
  <sheetViews>
    <sheetView workbookViewId="0">
      <selection activeCell="O1" sqref="O1:O1048576"/>
    </sheetView>
  </sheetViews>
  <sheetFormatPr defaultRowHeight="15" x14ac:dyDescent="0.25"/>
  <cols>
    <col min="1" max="1" width="12.7109375" bestFit="1" customWidth="1"/>
    <col min="5" max="5" width="18.140625" bestFit="1" customWidth="1"/>
    <col min="6" max="6" width="14.42578125" bestFit="1" customWidth="1"/>
    <col min="9" max="9" width="12.7109375" bestFit="1" customWidth="1"/>
    <col min="12" max="12" width="30.7109375" bestFit="1" customWidth="1"/>
    <col min="13" max="13" width="16.85546875" bestFit="1" customWidth="1"/>
    <col min="14" max="14" width="13.28515625" bestFit="1" customWidth="1"/>
    <col min="15" max="15" width="13.28515625" customWidth="1"/>
    <col min="16" max="16" width="18.140625" bestFit="1" customWidth="1"/>
    <col min="17" max="17" width="14.42578125" bestFit="1" customWidth="1"/>
    <col min="18" max="18" width="12" bestFit="1" customWidth="1"/>
    <col min="20" max="20" width="31.5703125" bestFit="1" customWidth="1"/>
    <col min="21" max="21" width="12.7109375" bestFit="1" customWidth="1"/>
    <col min="22" max="22" width="14.28515625" bestFit="1" customWidth="1"/>
    <col min="23" max="23" width="18.140625" bestFit="1" customWidth="1"/>
    <col min="24" max="24" width="14.42578125" bestFit="1" customWidth="1"/>
  </cols>
  <sheetData>
    <row r="1" spans="1:25" x14ac:dyDescent="0.25">
      <c r="A1" s="1">
        <v>56433222</v>
      </c>
      <c r="D1" t="s">
        <v>43</v>
      </c>
      <c r="E1" t="s">
        <v>46</v>
      </c>
      <c r="F1" t="s">
        <v>53</v>
      </c>
      <c r="I1" s="5" t="s">
        <v>44</v>
      </c>
      <c r="L1" s="5" t="s">
        <v>43</v>
      </c>
      <c r="M1" s="5" t="s">
        <v>54</v>
      </c>
      <c r="N1" s="5" t="s">
        <v>45</v>
      </c>
      <c r="O1" s="5" t="s">
        <v>48</v>
      </c>
      <c r="P1" s="5" t="s">
        <v>46</v>
      </c>
      <c r="Q1" s="5" t="s">
        <v>47</v>
      </c>
      <c r="R1" s="5" t="s">
        <v>50</v>
      </c>
      <c r="T1" s="11" t="s">
        <v>43</v>
      </c>
      <c r="U1" s="11" t="s">
        <v>45</v>
      </c>
      <c r="V1" s="11" t="s">
        <v>48</v>
      </c>
      <c r="W1" s="11" t="s">
        <v>46</v>
      </c>
      <c r="X1" s="11" t="s">
        <v>47</v>
      </c>
      <c r="Y1" s="11" t="s">
        <v>50</v>
      </c>
    </row>
    <row r="2" spans="1:25" x14ac:dyDescent="0.25">
      <c r="D2" t="s">
        <v>0</v>
      </c>
      <c r="E2" s="1">
        <v>11488.363984400001</v>
      </c>
      <c r="F2" s="2">
        <v>5.1244565966552047E-3</v>
      </c>
      <c r="G2" s="2">
        <v>5.1244551249380547E-3</v>
      </c>
      <c r="I2" s="3">
        <v>94317672</v>
      </c>
      <c r="L2" s="5" t="s">
        <v>0</v>
      </c>
      <c r="M2" s="3">
        <f>I2/1000</f>
        <v>94317.672000000006</v>
      </c>
      <c r="N2" s="3">
        <v>190545.17000000016</v>
      </c>
      <c r="O2" s="6">
        <v>3.035214504618353E-2</v>
      </c>
      <c r="P2" s="3">
        <v>11488.367335400002</v>
      </c>
      <c r="Q2" s="6">
        <v>5.1244551249380547E-3</v>
      </c>
      <c r="R2" s="8">
        <v>16.585922475934286</v>
      </c>
      <c r="T2" s="12" t="s">
        <v>22</v>
      </c>
      <c r="U2" s="13">
        <v>2916023.0999999996</v>
      </c>
      <c r="V2" s="14">
        <v>0.10751392221444835</v>
      </c>
      <c r="W2" s="13">
        <v>133918.07508950002</v>
      </c>
      <c r="X2" s="14">
        <v>5.9734960258418089E-2</v>
      </c>
      <c r="Y2" s="15">
        <v>21.774679019625733</v>
      </c>
    </row>
    <row r="3" spans="1:25" x14ac:dyDescent="0.25">
      <c r="D3" t="s">
        <v>1</v>
      </c>
      <c r="E3" s="1">
        <v>107657.00017019994</v>
      </c>
      <c r="F3" s="2">
        <v>4.8021078145932566E-2</v>
      </c>
      <c r="G3" s="2">
        <v>4.8021064354416484E-2</v>
      </c>
      <c r="I3" s="3">
        <v>468917223</v>
      </c>
      <c r="L3" s="5" t="s">
        <v>1</v>
      </c>
      <c r="M3" s="3">
        <f t="shared" ref="M3:M21" si="0">I3/1000</f>
        <v>468917.223</v>
      </c>
      <c r="N3" s="3">
        <v>1962899.73</v>
      </c>
      <c r="O3" s="6">
        <v>0.3126724089415357</v>
      </c>
      <c r="P3" s="3">
        <v>107657.03156530004</v>
      </c>
      <c r="Q3" s="6">
        <v>4.8021064354416484E-2</v>
      </c>
      <c r="R3" s="8">
        <v>18.232898506117465</v>
      </c>
      <c r="T3" s="12" t="s">
        <v>24</v>
      </c>
      <c r="U3" s="13">
        <v>2422377.6999999983</v>
      </c>
      <c r="V3" s="14">
        <v>8.9313190835770176E-2</v>
      </c>
      <c r="W3" s="13">
        <v>167847.2848468</v>
      </c>
      <c r="X3" s="14">
        <v>7.4869287682832783E-2</v>
      </c>
      <c r="Y3" s="15">
        <v>14.432033870616293</v>
      </c>
    </row>
    <row r="4" spans="1:25" x14ac:dyDescent="0.25">
      <c r="D4" t="s">
        <v>2</v>
      </c>
      <c r="E4" s="1">
        <v>819.75586710000016</v>
      </c>
      <c r="F4" s="2">
        <v>3.6565723081301288E-4</v>
      </c>
      <c r="G4" s="2">
        <v>3.6565712594524834E-4</v>
      </c>
      <c r="I4" s="3">
        <v>14335313</v>
      </c>
      <c r="L4" s="5" t="s">
        <v>2</v>
      </c>
      <c r="M4" s="3">
        <f t="shared" si="0"/>
        <v>14335.313</v>
      </c>
      <c r="N4" s="3">
        <v>58906.359999999993</v>
      </c>
      <c r="O4" s="6">
        <v>9.3832574337239932E-3</v>
      </c>
      <c r="P4" s="3">
        <v>819.75610659999984</v>
      </c>
      <c r="Q4" s="6">
        <v>3.6565712594524834E-4</v>
      </c>
      <c r="R4" s="8">
        <v>71.858397303459626</v>
      </c>
      <c r="T4" s="12" t="s">
        <v>25</v>
      </c>
      <c r="U4" s="13">
        <v>2120647.5999999992</v>
      </c>
      <c r="V4" s="14">
        <v>7.8188386474255467E-2</v>
      </c>
      <c r="W4" s="13">
        <v>102522.50061600002</v>
      </c>
      <c r="X4" s="14">
        <v>4.573077604197566E-2</v>
      </c>
      <c r="Y4" s="15">
        <v>20.684704208912393</v>
      </c>
    </row>
    <row r="5" spans="1:25" x14ac:dyDescent="0.25">
      <c r="D5" t="s">
        <v>3</v>
      </c>
      <c r="E5" s="1">
        <v>9977.9413850999972</v>
      </c>
      <c r="F5" s="2">
        <v>4.4507231507076028E-3</v>
      </c>
      <c r="G5" s="2">
        <v>4.4507218719542722E-3</v>
      </c>
      <c r="I5" s="3">
        <v>1828637</v>
      </c>
      <c r="L5" s="5" t="s">
        <v>3</v>
      </c>
      <c r="M5" s="3">
        <f t="shared" si="0"/>
        <v>1828.6369999999999</v>
      </c>
      <c r="N5" s="3">
        <v>168799.1399999999</v>
      </c>
      <c r="O5" s="6">
        <v>2.6888196541276974E-2</v>
      </c>
      <c r="P5" s="3">
        <v>9977.9442937999956</v>
      </c>
      <c r="Q5" s="6">
        <v>4.4507218719542722E-3</v>
      </c>
      <c r="R5" s="8">
        <v>16.917226136939526</v>
      </c>
      <c r="T5" s="12" t="s">
        <v>26</v>
      </c>
      <c r="U5" s="13">
        <v>2007666.9999999998</v>
      </c>
      <c r="V5" s="14">
        <v>7.4022785920493855E-2</v>
      </c>
      <c r="W5" s="13">
        <v>99773.625871600001</v>
      </c>
      <c r="X5" s="14">
        <v>4.4504623982200585E-2</v>
      </c>
      <c r="Y5" s="15">
        <v>20.122221503543361</v>
      </c>
    </row>
    <row r="6" spans="1:25" x14ac:dyDescent="0.25">
      <c r="D6" t="s">
        <v>4</v>
      </c>
      <c r="E6" s="1">
        <v>8670.0703736000014</v>
      </c>
      <c r="F6" s="2">
        <v>3.8673391069780558E-3</v>
      </c>
      <c r="G6" s="2">
        <v>3.8673379965662607E-3</v>
      </c>
      <c r="I6" s="3">
        <v>1900040</v>
      </c>
      <c r="L6" s="5" t="s">
        <v>4</v>
      </c>
      <c r="M6" s="3">
        <f t="shared" si="0"/>
        <v>1900.04</v>
      </c>
      <c r="N6" s="3">
        <v>76016.818904999964</v>
      </c>
      <c r="O6" s="6">
        <v>1.2108800833702704E-2</v>
      </c>
      <c r="P6" s="3">
        <v>8670.0729016999994</v>
      </c>
      <c r="Q6" s="6">
        <v>3.8673379965662607E-3</v>
      </c>
      <c r="R6" s="8">
        <v>8.767725458236324</v>
      </c>
      <c r="T6" s="12" t="s">
        <v>27</v>
      </c>
      <c r="U6" s="13">
        <v>141182.79999999999</v>
      </c>
      <c r="V6" s="14">
        <v>5.2054171234850706E-3</v>
      </c>
      <c r="W6" s="13">
        <v>4291.3643385999994</v>
      </c>
      <c r="X6" s="14">
        <v>1.914188790791263E-3</v>
      </c>
      <c r="Y6" s="15">
        <v>32.899280708954905</v>
      </c>
    </row>
    <row r="7" spans="1:25" x14ac:dyDescent="0.25">
      <c r="D7" t="s">
        <v>5</v>
      </c>
      <c r="E7" s="1">
        <v>7387.8156312000028</v>
      </c>
      <c r="F7" s="2">
        <v>3.2953813611041856E-3</v>
      </c>
      <c r="G7" s="2">
        <v>3.2953804145287565E-3</v>
      </c>
      <c r="I7" s="3">
        <v>275593</v>
      </c>
      <c r="L7" s="5" t="s">
        <v>5</v>
      </c>
      <c r="M7" s="3">
        <f t="shared" si="0"/>
        <v>275.59300000000002</v>
      </c>
      <c r="N7" s="3">
        <v>35911.79</v>
      </c>
      <c r="O7" s="6">
        <v>5.7204276495073708E-3</v>
      </c>
      <c r="P7" s="3">
        <v>7387.8177852999979</v>
      </c>
      <c r="Q7" s="6">
        <v>3.2953804145287565E-3</v>
      </c>
      <c r="R7" s="8">
        <v>4.8609469052493326</v>
      </c>
      <c r="T7" s="12" t="s">
        <v>28</v>
      </c>
      <c r="U7" s="13">
        <v>1796344.4999999998</v>
      </c>
      <c r="V7" s="14">
        <v>6.6231314437581817E-2</v>
      </c>
      <c r="W7" s="13">
        <v>113088.87291549999</v>
      </c>
      <c r="X7" s="14">
        <v>5.0443969753612046E-2</v>
      </c>
      <c r="Y7" s="15">
        <v>15.884361154984969</v>
      </c>
    </row>
    <row r="8" spans="1:25" x14ac:dyDescent="0.25">
      <c r="D8" t="s">
        <v>6</v>
      </c>
      <c r="E8" s="1">
        <v>13832.665951900002</v>
      </c>
      <c r="F8" s="2">
        <v>6.1701471486539572E-3</v>
      </c>
      <c r="G8" s="2">
        <v>6.1701453768749411E-3</v>
      </c>
      <c r="I8" s="3">
        <v>1212712</v>
      </c>
      <c r="L8" s="5" t="s">
        <v>6</v>
      </c>
      <c r="M8" s="3">
        <f t="shared" si="0"/>
        <v>1212.712</v>
      </c>
      <c r="N8" s="3">
        <v>203433.28999999992</v>
      </c>
      <c r="O8" s="6">
        <v>3.2405107541179395E-2</v>
      </c>
      <c r="P8" s="3">
        <v>13832.6699862</v>
      </c>
      <c r="Q8" s="6">
        <v>6.1701453768749411E-3</v>
      </c>
      <c r="R8" s="8">
        <v>14.706726192626061</v>
      </c>
      <c r="T8" s="12" t="s">
        <v>29</v>
      </c>
      <c r="U8" s="13">
        <v>71590</v>
      </c>
      <c r="V8" s="14">
        <v>2.6395269952876428E-3</v>
      </c>
      <c r="W8" s="13">
        <v>13924.255606199997</v>
      </c>
      <c r="X8" s="14">
        <v>6.2109976917494349E-3</v>
      </c>
      <c r="Y8" s="15">
        <v>5.1413879509740834</v>
      </c>
    </row>
    <row r="9" spans="1:25" x14ac:dyDescent="0.25">
      <c r="D9" t="s">
        <v>7</v>
      </c>
      <c r="E9" s="1">
        <v>3678.8406162000001</v>
      </c>
      <c r="F9" s="2">
        <v>1.6409698621820783E-3</v>
      </c>
      <c r="G9" s="2">
        <v>1.6409693907454973E-3</v>
      </c>
      <c r="I9" s="3">
        <v>48310460</v>
      </c>
      <c r="L9" s="5" t="s">
        <v>7</v>
      </c>
      <c r="M9" s="3">
        <f t="shared" si="0"/>
        <v>48310.46</v>
      </c>
      <c r="N9" s="3">
        <v>36748.410000000011</v>
      </c>
      <c r="O9" s="6">
        <v>5.8536937490287506E-3</v>
      </c>
      <c r="P9" s="3">
        <v>3678.841688999999</v>
      </c>
      <c r="Q9" s="6">
        <v>1.6409693907454973E-3</v>
      </c>
      <c r="R9" s="8">
        <v>9.9891251395460685</v>
      </c>
      <c r="T9" s="12" t="s">
        <v>30</v>
      </c>
      <c r="U9" s="13">
        <v>104286</v>
      </c>
      <c r="V9" s="14">
        <v>3.8450302029692292E-3</v>
      </c>
      <c r="W9" s="13">
        <v>25178.81293439999</v>
      </c>
      <c r="X9" s="14">
        <v>1.1231160461239736E-2</v>
      </c>
      <c r="Y9" s="15">
        <v>4.1418155920099631</v>
      </c>
    </row>
    <row r="10" spans="1:25" x14ac:dyDescent="0.25">
      <c r="D10" t="s">
        <v>8</v>
      </c>
      <c r="E10" s="1">
        <v>65.594520199999991</v>
      </c>
      <c r="F10" s="2">
        <v>2.9258845937165874E-5</v>
      </c>
      <c r="G10" s="2">
        <v>2.9258837551313169E-5</v>
      </c>
      <c r="I10" s="3">
        <v>2916045</v>
      </c>
      <c r="L10" s="5" t="s">
        <v>8</v>
      </c>
      <c r="M10" s="3">
        <f t="shared" si="0"/>
        <v>2916.0450000000001</v>
      </c>
      <c r="N10" s="3">
        <v>5178.5199999999995</v>
      </c>
      <c r="O10" s="6">
        <v>8.2489201990563284E-4</v>
      </c>
      <c r="P10" s="3">
        <v>65.594539400000002</v>
      </c>
      <c r="Q10" s="6">
        <v>2.9258837551313169E-5</v>
      </c>
      <c r="R10" s="8">
        <v>78.947425309613493</v>
      </c>
      <c r="T10" s="12" t="s">
        <v>31</v>
      </c>
      <c r="U10" s="13">
        <v>166470</v>
      </c>
      <c r="V10" s="14">
        <v>6.1377574927438732E-3</v>
      </c>
      <c r="W10" s="13"/>
      <c r="X10" s="14">
        <v>0</v>
      </c>
      <c r="Y10" s="15"/>
    </row>
    <row r="11" spans="1:25" x14ac:dyDescent="0.25">
      <c r="D11" t="s">
        <v>9</v>
      </c>
      <c r="E11" s="1">
        <v>35111.707579499984</v>
      </c>
      <c r="F11" s="2">
        <v>1.5661796732729046E-2</v>
      </c>
      <c r="G11" s="2">
        <v>1.5661792235904734E-2</v>
      </c>
      <c r="I11" s="3">
        <v>268526475</v>
      </c>
      <c r="L11" s="5" t="s">
        <v>9</v>
      </c>
      <c r="M11" s="3">
        <f t="shared" si="0"/>
        <v>268526.47499999998</v>
      </c>
      <c r="N11" s="3">
        <v>356493.39999999985</v>
      </c>
      <c r="O11" s="6">
        <v>5.6786217067622914E-2</v>
      </c>
      <c r="P11" s="3">
        <v>35111.717821699982</v>
      </c>
      <c r="Q11" s="6">
        <v>1.5661792235904734E-2</v>
      </c>
      <c r="R11" s="8">
        <v>10.153117594824067</v>
      </c>
      <c r="T11" s="12" t="s">
        <v>32</v>
      </c>
      <c r="U11" s="13">
        <v>136398</v>
      </c>
      <c r="V11" s="14">
        <v>5.0290013005062709E-3</v>
      </c>
      <c r="W11" s="13">
        <v>30720.922876499986</v>
      </c>
      <c r="X11" s="14">
        <v>1.3703251826933837E-2</v>
      </c>
      <c r="Y11" s="15">
        <v>4.4399056808393551</v>
      </c>
    </row>
    <row r="12" spans="1:25" x14ac:dyDescent="0.25">
      <c r="D12" t="s">
        <v>10</v>
      </c>
      <c r="E12" s="1">
        <v>45849.748226699994</v>
      </c>
      <c r="F12" s="2">
        <v>2.0451566912502998E-2</v>
      </c>
      <c r="G12" s="2">
        <v>2.0451561038837648E-2</v>
      </c>
      <c r="I12" s="3">
        <v>122589995</v>
      </c>
      <c r="L12" s="5" t="s">
        <v>10</v>
      </c>
      <c r="M12" s="3">
        <f t="shared" si="0"/>
        <v>122589.995</v>
      </c>
      <c r="N12" s="3">
        <v>790877.28000000073</v>
      </c>
      <c r="O12" s="6">
        <v>0.12597969245975171</v>
      </c>
      <c r="P12" s="3">
        <v>45849.761597699995</v>
      </c>
      <c r="Q12" s="6">
        <v>2.0451561038837648E-2</v>
      </c>
      <c r="R12" s="8">
        <v>17.249321532779231</v>
      </c>
      <c r="T12" s="12" t="s">
        <v>33</v>
      </c>
      <c r="U12" s="13">
        <v>161510</v>
      </c>
      <c r="V12" s="14">
        <v>5.9548820367217098E-3</v>
      </c>
      <c r="W12" s="13">
        <v>28930.156988399998</v>
      </c>
      <c r="X12" s="14">
        <v>1.2904469966559182E-2</v>
      </c>
      <c r="Y12" s="15">
        <v>5.5827557404807715</v>
      </c>
    </row>
    <row r="13" spans="1:25" x14ac:dyDescent="0.25">
      <c r="D13" t="s">
        <v>11</v>
      </c>
      <c r="E13" s="1">
        <v>13467.309972000005</v>
      </c>
      <c r="F13" s="2">
        <v>6.0071778292774278E-3</v>
      </c>
      <c r="G13" s="2">
        <v>6.0071761029069021E-3</v>
      </c>
      <c r="I13" s="3"/>
      <c r="L13" s="5" t="s">
        <v>11</v>
      </c>
      <c r="M13" s="3">
        <f t="shared" si="0"/>
        <v>0</v>
      </c>
      <c r="N13" s="3">
        <v>172434.85</v>
      </c>
      <c r="O13" s="6">
        <v>2.7467332697107442E-2</v>
      </c>
      <c r="P13" s="3">
        <v>13467.313897</v>
      </c>
      <c r="Q13" s="6">
        <v>6.0071761029069021E-3</v>
      </c>
      <c r="R13" s="8">
        <v>12.803952690106367</v>
      </c>
      <c r="T13" s="12" t="s">
        <v>34</v>
      </c>
      <c r="U13" s="13">
        <v>115496</v>
      </c>
      <c r="V13" s="14">
        <v>4.258343481599966E-3</v>
      </c>
      <c r="W13" s="13">
        <v>20931.340989800003</v>
      </c>
      <c r="X13" s="14">
        <v>9.3365501359355656E-3</v>
      </c>
      <c r="Y13" s="15">
        <v>5.5178500057058963</v>
      </c>
    </row>
    <row r="14" spans="1:25" x14ac:dyDescent="0.25">
      <c r="D14" t="s">
        <v>12</v>
      </c>
      <c r="E14" s="1">
        <v>3066.6982625999995</v>
      </c>
      <c r="F14" s="2">
        <v>1.3524348155179308E-3</v>
      </c>
      <c r="G14" s="2">
        <v>1.332401232987982E-3</v>
      </c>
      <c r="I14" s="3">
        <v>14364892</v>
      </c>
      <c r="L14" s="5" t="s">
        <v>12</v>
      </c>
      <c r="M14" s="3">
        <f t="shared" si="0"/>
        <v>14364.892</v>
      </c>
      <c r="N14" s="3">
        <v>14912.920000000002</v>
      </c>
      <c r="O14" s="6">
        <v>2.3754950645147863E-3</v>
      </c>
      <c r="P14" s="3">
        <v>2987.0716846</v>
      </c>
      <c r="Q14" s="6">
        <v>1.332401232987982E-3</v>
      </c>
      <c r="R14" s="8">
        <v>4.992488153827817</v>
      </c>
      <c r="T14" s="12" t="s">
        <v>35</v>
      </c>
      <c r="U14" s="13">
        <v>107560</v>
      </c>
      <c r="V14" s="14">
        <v>3.9657427519645041E-3</v>
      </c>
      <c r="W14" s="13"/>
      <c r="X14" s="14">
        <v>0</v>
      </c>
      <c r="Y14" s="15"/>
    </row>
    <row r="15" spans="1:25" x14ac:dyDescent="0.25">
      <c r="D15" t="s">
        <v>13</v>
      </c>
      <c r="E15" s="1">
        <v>2654.551492300001</v>
      </c>
      <c r="F15" s="2">
        <v>1.1840792929209579E-3</v>
      </c>
      <c r="G15" s="2">
        <v>1.184078953427739E-3</v>
      </c>
      <c r="I15" s="3"/>
      <c r="L15" s="5" t="s">
        <v>13</v>
      </c>
      <c r="M15" s="3">
        <f t="shared" si="0"/>
        <v>0</v>
      </c>
      <c r="N15" s="3">
        <v>56874.710000000006</v>
      </c>
      <c r="O15" s="6">
        <v>9.0596337203384565E-3</v>
      </c>
      <c r="P15" s="3">
        <v>2654.5522673999985</v>
      </c>
      <c r="Q15" s="6">
        <v>1.184078953427739E-3</v>
      </c>
      <c r="R15" s="8">
        <v>21.425349464188908</v>
      </c>
      <c r="T15" s="12" t="s">
        <v>36</v>
      </c>
      <c r="U15" s="13">
        <v>113980</v>
      </c>
      <c r="V15" s="14">
        <v>4.202448483348031E-3</v>
      </c>
      <c r="W15" s="13"/>
      <c r="X15" s="14">
        <v>0</v>
      </c>
      <c r="Y15" s="15"/>
    </row>
    <row r="16" spans="1:25" x14ac:dyDescent="0.25">
      <c r="D16" t="s">
        <v>14</v>
      </c>
      <c r="E16" s="1">
        <v>107404.06988760001</v>
      </c>
      <c r="F16" s="2">
        <v>4.7908257011308887E-2</v>
      </c>
      <c r="G16" s="2">
        <v>4.7908243251685759E-2</v>
      </c>
      <c r="I16" s="3">
        <v>343031366</v>
      </c>
      <c r="L16" s="5" t="s">
        <v>14</v>
      </c>
      <c r="M16" s="3">
        <f t="shared" si="0"/>
        <v>343031.36599999998</v>
      </c>
      <c r="N16" s="3">
        <v>1813104.195022872</v>
      </c>
      <c r="O16" s="6">
        <v>0.28881131708128838</v>
      </c>
      <c r="P16" s="3">
        <v>107404.1012069</v>
      </c>
      <c r="Q16" s="6">
        <v>4.7908243251685759E-2</v>
      </c>
      <c r="R16" s="8">
        <v>16.88114489715959</v>
      </c>
      <c r="T16" s="12" t="s">
        <v>37</v>
      </c>
      <c r="U16" s="13">
        <v>6633221</v>
      </c>
      <c r="V16" s="14">
        <v>0.24456720065943419</v>
      </c>
      <c r="W16" s="13">
        <v>132665.08909330005</v>
      </c>
      <c r="X16" s="14">
        <v>5.9176058342919842E-2</v>
      </c>
      <c r="Y16" s="15">
        <v>49.999747826159613</v>
      </c>
    </row>
    <row r="17" spans="4:25" x14ac:dyDescent="0.25">
      <c r="D17" t="s">
        <v>15</v>
      </c>
      <c r="E17" s="1">
        <v>1380.1259919999993</v>
      </c>
      <c r="F17" s="2">
        <v>6.1561382898480755E-4</v>
      </c>
      <c r="G17" s="2">
        <v>6.1561365239123911E-4</v>
      </c>
      <c r="I17" s="3">
        <v>7613230</v>
      </c>
      <c r="L17" s="5" t="s">
        <v>15</v>
      </c>
      <c r="M17" s="3">
        <f t="shared" si="0"/>
        <v>7613.23</v>
      </c>
      <c r="N17" s="3">
        <v>23750.000000000004</v>
      </c>
      <c r="O17" s="6">
        <v>3.7831630413243137E-3</v>
      </c>
      <c r="P17" s="3">
        <v>1380.1263944999996</v>
      </c>
      <c r="Q17" s="6">
        <v>6.1561365239123911E-4</v>
      </c>
      <c r="R17" s="8">
        <v>17.20856879097968</v>
      </c>
      <c r="T17" s="12" t="s">
        <v>38</v>
      </c>
      <c r="U17" s="13">
        <v>4696047</v>
      </c>
      <c r="V17" s="14">
        <v>0.1731434952876037</v>
      </c>
      <c r="W17" s="13">
        <v>175624.18215860004</v>
      </c>
      <c r="X17" s="14">
        <v>7.8338219352763847E-2</v>
      </c>
      <c r="Y17" s="15">
        <v>26.73918216888358</v>
      </c>
    </row>
    <row r="18" spans="4:25" x14ac:dyDescent="0.25">
      <c r="D18" t="s">
        <v>16</v>
      </c>
      <c r="E18" s="1">
        <v>7699.5674267999984</v>
      </c>
      <c r="F18" s="2">
        <v>3.4344401994137936E-3</v>
      </c>
      <c r="G18" s="2">
        <v>3.4344392132731978E-3</v>
      </c>
      <c r="I18" s="3">
        <v>22222262</v>
      </c>
      <c r="L18" s="5" t="s">
        <v>16</v>
      </c>
      <c r="M18" s="3">
        <f t="shared" si="0"/>
        <v>22222.261999999999</v>
      </c>
      <c r="N18" s="3">
        <v>48744.526039780809</v>
      </c>
      <c r="O18" s="6">
        <v>7.7645679739187087E-3</v>
      </c>
      <c r="P18" s="3">
        <v>7699.5696734999974</v>
      </c>
      <c r="Q18" s="6">
        <v>3.4344392132731978E-3</v>
      </c>
      <c r="R18" s="8">
        <v>6.3308117345242474</v>
      </c>
      <c r="T18" s="12" t="s">
        <v>39</v>
      </c>
      <c r="U18" s="13">
        <v>3411483</v>
      </c>
      <c r="V18" s="14">
        <v>0.1257815543017862</v>
      </c>
      <c r="W18" s="13">
        <v>69023.856244499984</v>
      </c>
      <c r="X18" s="14">
        <v>3.0788504889219755E-2</v>
      </c>
      <c r="Y18" s="15">
        <v>49.424694382702455</v>
      </c>
    </row>
    <row r="19" spans="4:25" x14ac:dyDescent="0.25">
      <c r="D19" t="s">
        <v>17</v>
      </c>
      <c r="E19" s="1">
        <v>19948.2456428</v>
      </c>
      <c r="F19" s="2">
        <v>8.8980397133019643E-3</v>
      </c>
      <c r="G19" s="2">
        <v>8.8980371578025706E-3</v>
      </c>
      <c r="I19" s="3">
        <v>34777010</v>
      </c>
      <c r="L19" s="5" t="s">
        <v>17</v>
      </c>
      <c r="M19" s="3">
        <f t="shared" si="0"/>
        <v>34777.01</v>
      </c>
      <c r="N19" s="3">
        <v>201011.04463999972</v>
      </c>
      <c r="O19" s="6">
        <v>3.2019265472843728E-2</v>
      </c>
      <c r="P19" s="3">
        <v>19948.251461000007</v>
      </c>
      <c r="Q19" s="6">
        <v>8.8980371578025706E-3</v>
      </c>
      <c r="R19" s="8">
        <v>10.076624762475449</v>
      </c>
      <c r="T19" s="12" t="s">
        <v>20</v>
      </c>
      <c r="U19" s="13">
        <v>27122283.699999996</v>
      </c>
      <c r="V19" s="16">
        <v>1</v>
      </c>
      <c r="W19" s="13">
        <v>1118440.3405697001</v>
      </c>
      <c r="X19" s="14">
        <v>0.49888701917715161</v>
      </c>
      <c r="Y19" s="15">
        <v>19.770329986742386</v>
      </c>
    </row>
    <row r="20" spans="4:25" x14ac:dyDescent="0.25">
      <c r="D20" t="s">
        <v>18</v>
      </c>
      <c r="E20" s="1">
        <v>4599.9902805000002</v>
      </c>
      <c r="F20" s="2">
        <v>2.0981332979908298E-3</v>
      </c>
      <c r="G20" s="2">
        <v>2.1580068133269033E-3</v>
      </c>
      <c r="I20" s="3">
        <v>29582341</v>
      </c>
      <c r="L20" s="5" t="s">
        <v>18</v>
      </c>
      <c r="M20" s="3">
        <f t="shared" si="0"/>
        <v>29582.341</v>
      </c>
      <c r="N20" s="3">
        <v>61173.456449437668</v>
      </c>
      <c r="O20" s="6">
        <v>9.7443856652452646E-3</v>
      </c>
      <c r="P20" s="3">
        <v>4837.972892599998</v>
      </c>
      <c r="Q20" s="6">
        <v>2.1580068133269033E-3</v>
      </c>
      <c r="R20" s="8">
        <v>12.644439687334037</v>
      </c>
      <c r="X20" s="6"/>
    </row>
    <row r="21" spans="4:25" x14ac:dyDescent="0.25">
      <c r="D21" t="s">
        <v>19</v>
      </c>
      <c r="E21" s="1">
        <v>6259.1018888000008</v>
      </c>
      <c r="F21" s="2">
        <v>1.5747194955463544E-3</v>
      </c>
      <c r="I21" s="3">
        <v>1476721266</v>
      </c>
      <c r="L21" s="5" t="s">
        <v>20</v>
      </c>
      <c r="M21" s="3">
        <f t="shared" si="0"/>
        <v>1476721.2660000001</v>
      </c>
      <c r="N21" s="3">
        <v>6277815.6110570924</v>
      </c>
      <c r="O21" s="6">
        <v>0.99999999999999967</v>
      </c>
      <c r="P21" s="3">
        <v>404918.53509960003</v>
      </c>
      <c r="Q21" s="6">
        <v>0.18061634014606551</v>
      </c>
      <c r="R21" s="8">
        <v>19.506958565048507</v>
      </c>
    </row>
    <row r="22" spans="4:25" x14ac:dyDescent="0.25">
      <c r="D22" t="s">
        <v>20</v>
      </c>
      <c r="E22" s="1">
        <v>404760.06326269987</v>
      </c>
      <c r="F22" s="2">
        <v>0.18215127057845884</v>
      </c>
      <c r="G22" s="2">
        <v>0.18061634014606551</v>
      </c>
      <c r="Q22" s="6"/>
      <c r="T22" t="s">
        <v>40</v>
      </c>
      <c r="V22" s="12" t="s">
        <v>55</v>
      </c>
      <c r="W22" s="11" t="s">
        <v>46</v>
      </c>
      <c r="X22" s="11" t="s">
        <v>47</v>
      </c>
    </row>
    <row r="23" spans="4:25" x14ac:dyDescent="0.25">
      <c r="U23" t="s">
        <v>23</v>
      </c>
      <c r="V23" s="12" t="s">
        <v>41</v>
      </c>
      <c r="W23" s="13">
        <v>4007.9082717000024</v>
      </c>
      <c r="X23" s="18">
        <v>1.7877515127766059E-3</v>
      </c>
    </row>
    <row r="24" spans="4:25" x14ac:dyDescent="0.25">
      <c r="U24" t="s">
        <v>23</v>
      </c>
      <c r="V24" s="12" t="s">
        <v>42</v>
      </c>
      <c r="W24" s="13">
        <v>19758.432490000007</v>
      </c>
      <c r="X24" s="18">
        <v>8.8133672677865975E-3</v>
      </c>
    </row>
    <row r="25" spans="4:25" x14ac:dyDescent="0.25">
      <c r="V25" s="12" t="s">
        <v>20</v>
      </c>
      <c r="W25" s="13">
        <v>23766.340761700008</v>
      </c>
      <c r="X25" s="18">
        <v>1.0601118780563204E-2</v>
      </c>
    </row>
    <row r="26" spans="4:25" x14ac:dyDescent="0.25">
      <c r="D26" t="s">
        <v>21</v>
      </c>
    </row>
    <row r="27" spans="4:25" x14ac:dyDescent="0.25">
      <c r="D27" t="s">
        <v>22</v>
      </c>
      <c r="E27">
        <v>133933.7825572</v>
      </c>
      <c r="F27" s="2">
        <v>5.9739009615227635E-2</v>
      </c>
      <c r="G27" s="2">
        <v>5.9734960258418089E-2</v>
      </c>
    </row>
    <row r="28" spans="4:25" x14ac:dyDescent="0.25">
      <c r="D28" t="s">
        <v>24</v>
      </c>
      <c r="E28">
        <v>167332.72300329999</v>
      </c>
      <c r="F28" s="2">
        <v>7.4739863313946275E-2</v>
      </c>
      <c r="G28" s="2">
        <v>7.4869287682832783E-2</v>
      </c>
    </row>
    <row r="29" spans="4:25" x14ac:dyDescent="0.25">
      <c r="D29" t="s">
        <v>25</v>
      </c>
      <c r="E29">
        <v>102461.82021219998</v>
      </c>
      <c r="F29" s="2">
        <v>4.5715465144024775E-2</v>
      </c>
      <c r="G29" s="2">
        <v>4.573077604197566E-2</v>
      </c>
    </row>
    <row r="30" spans="4:25" x14ac:dyDescent="0.25">
      <c r="D30" t="s">
        <v>26</v>
      </c>
      <c r="E30">
        <v>99771.388342200022</v>
      </c>
      <c r="F30" s="2">
        <v>4.4504099444437256E-2</v>
      </c>
      <c r="G30" s="2">
        <v>4.4504623982200585E-2</v>
      </c>
    </row>
    <row r="31" spans="4:25" x14ac:dyDescent="0.25">
      <c r="D31" t="s">
        <v>27</v>
      </c>
      <c r="E31">
        <v>4223.1012204999997</v>
      </c>
      <c r="F31" s="2">
        <v>1.8970159340568659E-3</v>
      </c>
      <c r="G31" s="2">
        <v>1.914188790791263E-3</v>
      </c>
    </row>
    <row r="32" spans="4:25" x14ac:dyDescent="0.25">
      <c r="D32" t="s">
        <v>28</v>
      </c>
      <c r="E32">
        <v>112881.00293010003</v>
      </c>
      <c r="F32" s="2">
        <v>5.0391661277745241E-2</v>
      </c>
      <c r="G32" s="2">
        <v>5.0443969753612046E-2</v>
      </c>
    </row>
    <row r="33" spans="4:7" x14ac:dyDescent="0.25">
      <c r="D33" t="s">
        <v>29</v>
      </c>
      <c r="E33">
        <v>13924.251544699988</v>
      </c>
      <c r="F33" s="2">
        <v>6.2109994748582803E-3</v>
      </c>
      <c r="G33" s="2">
        <v>6.2109976917494349E-3</v>
      </c>
    </row>
    <row r="34" spans="4:7" x14ac:dyDescent="0.25">
      <c r="D34" t="s">
        <v>30</v>
      </c>
      <c r="E34">
        <v>25178.805592399993</v>
      </c>
      <c r="F34" s="2">
        <v>1.1231163687295121E-2</v>
      </c>
      <c r="G34" s="2">
        <v>1.1231160461239736E-2</v>
      </c>
    </row>
    <row r="35" spans="4:7" x14ac:dyDescent="0.25">
      <c r="D35" t="s">
        <v>31</v>
      </c>
      <c r="F35" s="2">
        <v>0</v>
      </c>
      <c r="G35" s="2">
        <v>0</v>
      </c>
    </row>
    <row r="36" spans="4:7" x14ac:dyDescent="0.25">
      <c r="D36" t="s">
        <v>32</v>
      </c>
      <c r="E36">
        <v>30720.913918000009</v>
      </c>
      <c r="F36" s="2">
        <v>1.3703255762619699E-2</v>
      </c>
      <c r="G36" s="2">
        <v>1.3703251826933837E-2</v>
      </c>
    </row>
    <row r="37" spans="4:7" x14ac:dyDescent="0.25">
      <c r="D37" t="s">
        <v>33</v>
      </c>
      <c r="E37">
        <v>28930.148551400001</v>
      </c>
      <c r="F37" s="2">
        <v>1.2904473672615421E-2</v>
      </c>
      <c r="G37" s="2">
        <v>1.2904469966559182E-2</v>
      </c>
    </row>
    <row r="38" spans="4:7" x14ac:dyDescent="0.25">
      <c r="D38" t="s">
        <v>34</v>
      </c>
      <c r="E38">
        <v>20931.334886199998</v>
      </c>
      <c r="F38" s="2">
        <v>9.3365528175349891E-3</v>
      </c>
      <c r="G38" s="2">
        <v>9.3365501359355656E-3</v>
      </c>
    </row>
    <row r="39" spans="4:7" x14ac:dyDescent="0.25">
      <c r="D39" t="s">
        <v>35</v>
      </c>
      <c r="F39" s="2">
        <v>0</v>
      </c>
      <c r="G39" s="2">
        <v>0</v>
      </c>
    </row>
    <row r="40" spans="4:7" x14ac:dyDescent="0.25">
      <c r="D40" t="s">
        <v>36</v>
      </c>
      <c r="F40" s="2">
        <v>0</v>
      </c>
      <c r="G40" s="2">
        <v>0</v>
      </c>
    </row>
    <row r="41" spans="4:7" x14ac:dyDescent="0.25">
      <c r="D41" t="s">
        <v>37</v>
      </c>
      <c r="E41">
        <v>131510.870237</v>
      </c>
      <c r="F41" s="2">
        <v>5.8885522260692075E-2</v>
      </c>
      <c r="G41" s="2">
        <v>5.9176058342919842E-2</v>
      </c>
    </row>
    <row r="42" spans="4:7" x14ac:dyDescent="0.25">
      <c r="D42" t="s">
        <v>38</v>
      </c>
      <c r="E42">
        <v>174956.3532252002</v>
      </c>
      <c r="F42" s="2">
        <v>7.8170246862018358E-2</v>
      </c>
      <c r="G42" s="2">
        <v>7.8338219352763847E-2</v>
      </c>
    </row>
    <row r="43" spans="4:7" x14ac:dyDescent="0.25">
      <c r="D43" t="s">
        <v>39</v>
      </c>
      <c r="E43">
        <v>69204.3035218</v>
      </c>
      <c r="F43" s="2">
        <v>3.0833860777582649E-2</v>
      </c>
      <c r="G43" s="2">
        <v>3.0788504889219755E-2</v>
      </c>
    </row>
    <row r="44" spans="4:7" x14ac:dyDescent="0.25">
      <c r="D44" t="s">
        <v>20</v>
      </c>
      <c r="E44">
        <v>1115960.7997422004</v>
      </c>
      <c r="F44" s="2">
        <v>0.49826319004465458</v>
      </c>
      <c r="G44" s="2">
        <v>0.49888701917715161</v>
      </c>
    </row>
    <row r="47" spans="4:7" x14ac:dyDescent="0.25">
      <c r="D47" t="s">
        <v>40</v>
      </c>
    </row>
    <row r="48" spans="4:7" x14ac:dyDescent="0.25">
      <c r="D48" t="s">
        <v>41</v>
      </c>
      <c r="E48">
        <v>3997.6833962000001</v>
      </c>
      <c r="F48" s="2">
        <v>1.7851868288139682E-3</v>
      </c>
    </row>
    <row r="49" spans="4:6" x14ac:dyDescent="0.25">
      <c r="D49" t="s">
        <v>42</v>
      </c>
      <c r="E49">
        <v>19908.02592729999</v>
      </c>
      <c r="F49" s="2">
        <v>8.850778849898145E-3</v>
      </c>
    </row>
    <row r="50" spans="4:6" x14ac:dyDescent="0.25">
      <c r="D50" t="s">
        <v>20</v>
      </c>
      <c r="E50">
        <v>23905.709323499992</v>
      </c>
      <c r="F50">
        <v>1.0663284963095553E-2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1DF7-5910-436E-A382-3469A6989285}">
  <dimension ref="A1:AN51"/>
  <sheetViews>
    <sheetView showGridLines="0" zoomScale="80" zoomScaleNormal="80" workbookViewId="0">
      <pane xSplit="2" ySplit="3" topLeftCell="C4" activePane="bottomRight" state="frozen"/>
      <selection activeCell="B1" sqref="B1"/>
      <selection pane="topRight" activeCell="C1" sqref="C1"/>
      <selection pane="bottomLeft" activeCell="B3" sqref="B3"/>
      <selection pane="bottomRight" activeCell="O8" sqref="O8"/>
    </sheetView>
  </sheetViews>
  <sheetFormatPr defaultRowHeight="15" x14ac:dyDescent="0.25"/>
  <cols>
    <col min="1" max="1" width="23" hidden="1" customWidth="1"/>
    <col min="2" max="2" width="34.140625" bestFit="1" customWidth="1"/>
    <col min="3" max="3" width="30.7109375" customWidth="1"/>
    <col min="4" max="4" width="13.5703125" bestFit="1" customWidth="1"/>
    <col min="5" max="5" width="18.140625" bestFit="1" customWidth="1"/>
    <col min="6" max="6" width="14.140625" bestFit="1" customWidth="1"/>
    <col min="7" max="7" width="14.140625" customWidth="1"/>
    <col min="9" max="9" width="13.42578125" hidden="1" customWidth="1"/>
    <col min="10" max="10" width="11" bestFit="1" customWidth="1"/>
    <col min="11" max="12" width="11" customWidth="1"/>
    <col min="13" max="13" width="13.140625" hidden="1" customWidth="1"/>
    <col min="14" max="14" width="0" hidden="1" customWidth="1"/>
    <col min="17" max="17" width="20.85546875" bestFit="1" customWidth="1"/>
    <col min="32" max="40" width="9.140625" style="19"/>
  </cols>
  <sheetData>
    <row r="1" spans="1:38" ht="15.75" x14ac:dyDescent="0.25">
      <c r="B1" s="59" t="s">
        <v>56</v>
      </c>
      <c r="C1" s="59"/>
      <c r="D1" s="59"/>
      <c r="E1" s="59"/>
      <c r="F1" s="59"/>
      <c r="G1" s="59"/>
      <c r="H1" s="59"/>
      <c r="I1" s="59"/>
      <c r="J1" s="59"/>
      <c r="K1" s="59"/>
      <c r="L1" s="59"/>
      <c r="AG1" s="20"/>
      <c r="AH1" s="20"/>
      <c r="AI1" s="20" t="s">
        <v>57</v>
      </c>
      <c r="AJ1" s="20" t="s">
        <v>58</v>
      </c>
      <c r="AK1" s="20" t="s">
        <v>59</v>
      </c>
      <c r="AL1" s="20" t="s">
        <v>60</v>
      </c>
    </row>
    <row r="2" spans="1:38" ht="15" hidden="1" customHeight="1" x14ac:dyDescent="0.25">
      <c r="F2" s="10">
        <v>2241871</v>
      </c>
      <c r="G2" s="10"/>
    </row>
    <row r="3" spans="1:38" ht="30" x14ac:dyDescent="0.25">
      <c r="B3" s="21" t="s">
        <v>43</v>
      </c>
      <c r="C3" s="21" t="s">
        <v>44</v>
      </c>
      <c r="D3" s="21" t="s">
        <v>45</v>
      </c>
      <c r="E3" s="21" t="s">
        <v>46</v>
      </c>
      <c r="F3" s="21" t="s">
        <v>47</v>
      </c>
      <c r="G3" s="21"/>
      <c r="H3" s="21" t="s">
        <v>48</v>
      </c>
      <c r="I3" s="22" t="s">
        <v>49</v>
      </c>
      <c r="J3" s="21" t="s">
        <v>50</v>
      </c>
      <c r="K3" s="21" t="s">
        <v>51</v>
      </c>
      <c r="L3" s="21" t="s">
        <v>52</v>
      </c>
      <c r="AG3" s="20" t="s">
        <v>61</v>
      </c>
      <c r="AH3" s="20" t="s">
        <v>62</v>
      </c>
      <c r="AI3" s="20"/>
      <c r="AJ3" s="20"/>
      <c r="AK3" s="20"/>
      <c r="AL3" s="20"/>
    </row>
    <row r="4" spans="1:38" x14ac:dyDescent="0.25">
      <c r="A4" t="s">
        <v>63</v>
      </c>
      <c r="B4" s="23" t="s">
        <v>0</v>
      </c>
      <c r="C4" s="13">
        <v>94317672</v>
      </c>
      <c r="D4" s="13">
        <v>190545.17000000016</v>
      </c>
      <c r="E4" s="13">
        <f t="shared" ref="E4:E22" si="0">VLOOKUP(A4,$AH$3:$AL$49,5,FALSE)</f>
        <v>11488.367335400002</v>
      </c>
      <c r="F4" s="14">
        <f>E4/$F$2</f>
        <v>5.1244551249380547E-3</v>
      </c>
      <c r="G4" s="14"/>
      <c r="H4" s="14">
        <f>D4/$D$23</f>
        <v>3.035214504618353E-2</v>
      </c>
      <c r="I4" s="14">
        <f t="shared" ref="I4:I22" si="1">E4/SUM($E$4:$E$22)</f>
        <v>2.837204607730329E-2</v>
      </c>
      <c r="J4" s="24">
        <f>(D4/E4)</f>
        <v>16.585922475934286</v>
      </c>
      <c r="K4" s="25">
        <f>E4/C4*1000</f>
        <v>0.12180503496099863</v>
      </c>
      <c r="L4" s="26">
        <f>D4/C4*1000</f>
        <v>2.0202488670415883</v>
      </c>
      <c r="AG4" s="20" t="s">
        <v>64</v>
      </c>
      <c r="AH4" s="20" t="s">
        <v>65</v>
      </c>
      <c r="AI4" s="20">
        <v>1540.4864169000004</v>
      </c>
      <c r="AJ4" s="20">
        <v>2192.8067066000003</v>
      </c>
      <c r="AK4" s="20">
        <v>820.7698462000003</v>
      </c>
      <c r="AL4" s="20">
        <v>4554.0629697000004</v>
      </c>
    </row>
    <row r="5" spans="1:38" x14ac:dyDescent="0.25">
      <c r="A5" t="s">
        <v>66</v>
      </c>
      <c r="B5" s="23" t="s">
        <v>1</v>
      </c>
      <c r="C5" s="13">
        <v>468917223</v>
      </c>
      <c r="D5" s="13">
        <v>1962899.73</v>
      </c>
      <c r="E5" s="13">
        <f t="shared" si="0"/>
        <v>107657.03156530004</v>
      </c>
      <c r="F5" s="14">
        <f t="shared" ref="F5:F22" si="2">E5/$F$2</f>
        <v>4.8021064354416484E-2</v>
      </c>
      <c r="G5" s="14"/>
      <c r="H5" s="14">
        <f t="shared" ref="H5:H21" si="3">D5/$D$23</f>
        <v>0.3126724089415357</v>
      </c>
      <c r="I5" s="14">
        <f t="shared" si="1"/>
        <v>0.26587331088417343</v>
      </c>
      <c r="J5" s="24">
        <f t="shared" ref="J5:J20" si="4">(D5/E5)</f>
        <v>18.232898506117465</v>
      </c>
      <c r="K5" s="25">
        <f t="shared" ref="K5:K21" si="5">E5/C5*1000</f>
        <v>0.22958643079164537</v>
      </c>
      <c r="L5" s="26">
        <f t="shared" ref="L5:L21" si="6">D5/C5*1000</f>
        <v>4.1860260910058322</v>
      </c>
      <c r="M5" s="27"/>
      <c r="N5" s="28"/>
      <c r="AG5" s="20" t="s">
        <v>67</v>
      </c>
      <c r="AH5" s="20" t="s">
        <v>68</v>
      </c>
      <c r="AI5" s="20">
        <v>889.86007369999993</v>
      </c>
      <c r="AJ5" s="20">
        <v>889.86007369999993</v>
      </c>
      <c r="AK5" s="20">
        <v>0</v>
      </c>
      <c r="AL5" s="20">
        <v>1779.7201473999999</v>
      </c>
    </row>
    <row r="6" spans="1:38" x14ac:dyDescent="0.25">
      <c r="A6" t="s">
        <v>69</v>
      </c>
      <c r="B6" s="23" t="s">
        <v>2</v>
      </c>
      <c r="C6" s="13">
        <v>14335313</v>
      </c>
      <c r="D6" s="13">
        <v>58906.359999999993</v>
      </c>
      <c r="E6" s="13">
        <f t="shared" si="0"/>
        <v>819.75610659999984</v>
      </c>
      <c r="F6" s="14">
        <f t="shared" si="2"/>
        <v>3.6565712594524834E-4</v>
      </c>
      <c r="G6" s="14"/>
      <c r="H6" s="14">
        <f t="shared" si="3"/>
        <v>9.3832574337239932E-3</v>
      </c>
      <c r="I6" s="14">
        <f t="shared" si="1"/>
        <v>2.0244963752977124E-3</v>
      </c>
      <c r="J6" s="24">
        <f t="shared" si="4"/>
        <v>71.858397303459626</v>
      </c>
      <c r="K6" s="25">
        <f t="shared" si="5"/>
        <v>5.7184388412028386E-2</v>
      </c>
      <c r="L6" s="26">
        <f>D6/C6*1000</f>
        <v>4.1091785020668885</v>
      </c>
      <c r="M6" s="29"/>
      <c r="AG6" s="20"/>
      <c r="AH6" s="20" t="s">
        <v>70</v>
      </c>
      <c r="AI6" s="20">
        <v>1414.8413763999999</v>
      </c>
      <c r="AJ6" s="20">
        <v>2122.2620646</v>
      </c>
      <c r="AK6" s="20">
        <v>0</v>
      </c>
      <c r="AL6" s="20">
        <v>3537.1034410000002</v>
      </c>
    </row>
    <row r="7" spans="1:38" x14ac:dyDescent="0.25">
      <c r="A7" t="s">
        <v>71</v>
      </c>
      <c r="B7" s="23" t="s">
        <v>3</v>
      </c>
      <c r="C7" s="13">
        <v>1828637</v>
      </c>
      <c r="D7" s="13">
        <v>168799.1399999999</v>
      </c>
      <c r="E7" s="13">
        <f t="shared" si="0"/>
        <v>9977.9442937999956</v>
      </c>
      <c r="F7" s="30">
        <f t="shared" si="2"/>
        <v>4.4507218719542722E-3</v>
      </c>
      <c r="G7" s="30"/>
      <c r="H7" s="14">
        <f>D7/$D$23</f>
        <v>2.6888196541276974E-2</v>
      </c>
      <c r="I7" s="14">
        <f t="shared" si="1"/>
        <v>2.4641856148535323E-2</v>
      </c>
      <c r="J7" s="24">
        <f t="shared" si="4"/>
        <v>16.917226136939526</v>
      </c>
      <c r="K7" s="25">
        <f t="shared" si="5"/>
        <v>5.4564926192568537</v>
      </c>
      <c r="L7" s="26">
        <f>D7/C7*1000</f>
        <v>92.308719554509665</v>
      </c>
      <c r="AG7" s="20"/>
      <c r="AH7" s="20" t="s">
        <v>72</v>
      </c>
      <c r="AI7" s="20">
        <v>441.97339060000002</v>
      </c>
      <c r="AJ7" s="20">
        <v>441.97339060000002</v>
      </c>
      <c r="AK7" s="20">
        <v>0</v>
      </c>
      <c r="AL7" s="20">
        <v>883.94678120000003</v>
      </c>
    </row>
    <row r="8" spans="1:38" x14ac:dyDescent="0.25">
      <c r="A8" t="s">
        <v>73</v>
      </c>
      <c r="B8" s="23" t="s">
        <v>4</v>
      </c>
      <c r="C8" s="13">
        <v>1900040</v>
      </c>
      <c r="D8" s="13">
        <v>76016.818904999964</v>
      </c>
      <c r="E8" s="13">
        <f t="shared" si="0"/>
        <v>8670.0729016999994</v>
      </c>
      <c r="F8" s="14">
        <f t="shared" si="2"/>
        <v>3.8673379965662607E-3</v>
      </c>
      <c r="G8" s="14"/>
      <c r="H8" s="14">
        <f t="shared" si="3"/>
        <v>1.2108800833702704E-2</v>
      </c>
      <c r="I8" s="14">
        <f t="shared" si="1"/>
        <v>2.141189436923991E-2</v>
      </c>
      <c r="J8" s="24">
        <f t="shared" si="4"/>
        <v>8.767725458236324</v>
      </c>
      <c r="K8" s="25">
        <f t="shared" si="5"/>
        <v>4.5631001987852882</v>
      </c>
      <c r="L8" s="26">
        <f t="shared" si="6"/>
        <v>40.008009781373005</v>
      </c>
      <c r="O8" s="58">
        <f>SUM(F5:F8)</f>
        <v>5.6704781348882259E-2</v>
      </c>
      <c r="AG8" s="20"/>
      <c r="AH8" s="20" t="s">
        <v>74</v>
      </c>
      <c r="AI8" s="20">
        <v>791.43295479999995</v>
      </c>
      <c r="AJ8" s="20">
        <v>1899.4390915999998</v>
      </c>
      <c r="AK8" s="20">
        <v>1108.0061367999999</v>
      </c>
      <c r="AL8" s="20">
        <v>3798.8781831999995</v>
      </c>
    </row>
    <row r="9" spans="1:38" x14ac:dyDescent="0.25">
      <c r="A9" t="s">
        <v>75</v>
      </c>
      <c r="B9" s="23" t="s">
        <v>5</v>
      </c>
      <c r="C9" s="13">
        <v>275593</v>
      </c>
      <c r="D9" s="13">
        <v>35911.79</v>
      </c>
      <c r="E9" s="13">
        <f t="shared" si="0"/>
        <v>7387.8177852999979</v>
      </c>
      <c r="F9" s="14">
        <f t="shared" si="2"/>
        <v>3.2953804145287565E-3</v>
      </c>
      <c r="G9" s="14">
        <f>SUM(F9:F10)</f>
        <v>9.4655257914036985E-3</v>
      </c>
      <c r="H9" s="14">
        <f t="shared" si="3"/>
        <v>5.7204276495073708E-3</v>
      </c>
      <c r="I9" s="31">
        <f t="shared" si="1"/>
        <v>1.8245195378578497E-2</v>
      </c>
      <c r="J9" s="24">
        <f t="shared" si="4"/>
        <v>4.8609469052493326</v>
      </c>
      <c r="K9" s="25">
        <f t="shared" si="5"/>
        <v>26.806986336009977</v>
      </c>
      <c r="L9" s="26">
        <f t="shared" si="6"/>
        <v>130.30733726908883</v>
      </c>
      <c r="M9" s="27"/>
      <c r="AG9" s="20"/>
      <c r="AH9" s="20" t="s">
        <v>76</v>
      </c>
      <c r="AI9" s="20">
        <v>162.7523028</v>
      </c>
      <c r="AJ9" s="20">
        <v>488.25690839999999</v>
      </c>
      <c r="AK9" s="20">
        <v>1139.2661196000001</v>
      </c>
      <c r="AL9" s="20">
        <v>1790.2753308000001</v>
      </c>
    </row>
    <row r="10" spans="1:38" x14ac:dyDescent="0.25">
      <c r="A10" t="s">
        <v>77</v>
      </c>
      <c r="B10" s="23" t="s">
        <v>6</v>
      </c>
      <c r="C10" s="13">
        <v>1212712</v>
      </c>
      <c r="D10" s="13">
        <v>203433.28999999992</v>
      </c>
      <c r="E10" s="13">
        <f t="shared" si="0"/>
        <v>13832.6699862</v>
      </c>
      <c r="F10" s="14">
        <f t="shared" si="2"/>
        <v>6.1701453768749411E-3</v>
      </c>
      <c r="G10" s="14"/>
      <c r="H10" s="14">
        <f t="shared" si="3"/>
        <v>3.2405107541179395E-2</v>
      </c>
      <c r="I10" s="14">
        <f t="shared" si="1"/>
        <v>3.4161612243305932E-2</v>
      </c>
      <c r="J10" s="24">
        <f t="shared" si="4"/>
        <v>14.706726192626061</v>
      </c>
      <c r="K10" s="25">
        <f t="shared" si="5"/>
        <v>11.406393262538838</v>
      </c>
      <c r="L10" s="26">
        <f t="shared" si="6"/>
        <v>167.75070255757339</v>
      </c>
      <c r="AG10" s="20"/>
      <c r="AH10" s="20" t="s">
        <v>78</v>
      </c>
      <c r="AI10" s="20">
        <v>0</v>
      </c>
      <c r="AJ10" s="20">
        <v>-21693.787699900025</v>
      </c>
      <c r="AK10" s="20">
        <v>-11252.124137300003</v>
      </c>
      <c r="AL10" s="20">
        <v>-32945.91183720003</v>
      </c>
    </row>
    <row r="11" spans="1:38" x14ac:dyDescent="0.25">
      <c r="A11" t="s">
        <v>79</v>
      </c>
      <c r="B11" s="23" t="s">
        <v>7</v>
      </c>
      <c r="C11" s="13">
        <v>48310460</v>
      </c>
      <c r="D11" s="13">
        <v>36748.410000000011</v>
      </c>
      <c r="E11" s="13">
        <f t="shared" si="0"/>
        <v>3678.841688999999</v>
      </c>
      <c r="F11" s="14">
        <f t="shared" si="2"/>
        <v>1.6409693907454973E-3</v>
      </c>
      <c r="G11" s="14"/>
      <c r="H11" s="14">
        <f t="shared" si="3"/>
        <v>5.8536937490287506E-3</v>
      </c>
      <c r="I11" s="14">
        <f t="shared" si="1"/>
        <v>9.0853872325086186E-3</v>
      </c>
      <c r="J11" s="24">
        <f t="shared" si="4"/>
        <v>9.9891251395460685</v>
      </c>
      <c r="K11" s="25">
        <f t="shared" si="5"/>
        <v>7.6150003311912143E-2</v>
      </c>
      <c r="L11" s="26">
        <f t="shared" si="6"/>
        <v>0.76067191245953791</v>
      </c>
      <c r="AG11" s="20"/>
      <c r="AH11" s="20" t="s">
        <v>80</v>
      </c>
      <c r="AI11" s="20">
        <v>93915.049675199989</v>
      </c>
      <c r="AJ11" s="20">
        <v>0</v>
      </c>
      <c r="AK11" s="20">
        <v>0</v>
      </c>
      <c r="AL11" s="20">
        <v>93915.049675199989</v>
      </c>
    </row>
    <row r="12" spans="1:38" x14ac:dyDescent="0.25">
      <c r="A12" t="s">
        <v>81</v>
      </c>
      <c r="B12" s="23" t="s">
        <v>8</v>
      </c>
      <c r="C12" s="13">
        <v>2916045</v>
      </c>
      <c r="D12" s="13">
        <v>5178.5199999999995</v>
      </c>
      <c r="E12" s="13">
        <f t="shared" si="0"/>
        <v>65.594539400000002</v>
      </c>
      <c r="F12" s="14">
        <f t="shared" si="2"/>
        <v>2.9258837551313169E-5</v>
      </c>
      <c r="G12" s="14"/>
      <c r="H12" s="14">
        <f t="shared" si="3"/>
        <v>8.2489201990563284E-4</v>
      </c>
      <c r="I12" s="14">
        <f t="shared" si="1"/>
        <v>1.6199441051485913E-4</v>
      </c>
      <c r="J12" s="24">
        <f t="shared" si="4"/>
        <v>78.947425309613493</v>
      </c>
      <c r="K12" s="25">
        <f t="shared" si="5"/>
        <v>2.2494350875929558E-2</v>
      </c>
      <c r="L12" s="26">
        <f t="shared" si="6"/>
        <v>1.7758710856656874</v>
      </c>
      <c r="AG12" s="20"/>
      <c r="AH12" s="20" t="s">
        <v>82</v>
      </c>
      <c r="AI12" s="20">
        <v>0</v>
      </c>
      <c r="AJ12" s="20">
        <v>101778.38710399995</v>
      </c>
      <c r="AK12" s="20">
        <v>0</v>
      </c>
      <c r="AL12" s="20">
        <v>101778.38710399995</v>
      </c>
    </row>
    <row r="13" spans="1:38" x14ac:dyDescent="0.25">
      <c r="A13" s="32" t="s">
        <v>9</v>
      </c>
      <c r="B13" s="33" t="s">
        <v>9</v>
      </c>
      <c r="C13" s="13">
        <v>268526475</v>
      </c>
      <c r="D13" s="13">
        <v>356493.39999999985</v>
      </c>
      <c r="E13" s="13">
        <f t="shared" si="0"/>
        <v>35111.717821699982</v>
      </c>
      <c r="F13" s="14">
        <f t="shared" si="2"/>
        <v>1.5661792235904734E-2</v>
      </c>
      <c r="G13" s="14">
        <f>SUM(F13:F14)</f>
        <v>3.6113353274742382E-2</v>
      </c>
      <c r="H13" s="14">
        <f t="shared" si="3"/>
        <v>5.6786217067622914E-2</v>
      </c>
      <c r="I13" s="31">
        <f t="shared" si="1"/>
        <v>8.6713041706187544E-2</v>
      </c>
      <c r="J13" s="24">
        <f t="shared" si="4"/>
        <v>10.153117594824067</v>
      </c>
      <c r="K13" s="25">
        <f t="shared" si="5"/>
        <v>0.13075700569822765</v>
      </c>
      <c r="L13" s="26">
        <f t="shared" si="6"/>
        <v>1.3275912552011859</v>
      </c>
      <c r="AG13" s="20"/>
      <c r="AH13" s="20" t="s">
        <v>83</v>
      </c>
      <c r="AI13" s="20">
        <v>0</v>
      </c>
      <c r="AJ13" s="20">
        <v>0</v>
      </c>
      <c r="AK13" s="20">
        <v>39614.620294</v>
      </c>
      <c r="AL13" s="20">
        <v>39614.620294</v>
      </c>
    </row>
    <row r="14" spans="1:38" x14ac:dyDescent="0.25">
      <c r="A14" t="s">
        <v>10</v>
      </c>
      <c r="B14" s="5" t="s">
        <v>10</v>
      </c>
      <c r="C14" s="13">
        <v>122589995</v>
      </c>
      <c r="D14" s="13">
        <v>790877.28000000073</v>
      </c>
      <c r="E14" s="13">
        <f t="shared" si="0"/>
        <v>45849.761597699995</v>
      </c>
      <c r="F14" s="14">
        <f t="shared" si="2"/>
        <v>2.0451561038837648E-2</v>
      </c>
      <c r="G14" s="14"/>
      <c r="H14" s="14">
        <f t="shared" si="3"/>
        <v>0.12597969245975171</v>
      </c>
      <c r="I14" s="31">
        <f t="shared" si="1"/>
        <v>0.1132320642877513</v>
      </c>
      <c r="J14" s="24">
        <f>(D14/E14)</f>
        <v>17.249321532779231</v>
      </c>
      <c r="K14" s="25">
        <f t="shared" si="5"/>
        <v>0.37400900128676895</v>
      </c>
      <c r="L14" s="26">
        <f t="shared" si="6"/>
        <v>6.4514015193491172</v>
      </c>
      <c r="AG14" s="20"/>
      <c r="AH14" s="20" t="s">
        <v>84</v>
      </c>
      <c r="AI14" s="20">
        <v>-47701.523843899988</v>
      </c>
      <c r="AJ14" s="20">
        <v>-155178.39339570011</v>
      </c>
      <c r="AK14" s="20">
        <v>-61974.429584600002</v>
      </c>
      <c r="AL14" s="20">
        <v>-264854.34682420013</v>
      </c>
    </row>
    <row r="15" spans="1:38" x14ac:dyDescent="0.25">
      <c r="A15" t="s">
        <v>85</v>
      </c>
      <c r="B15" s="23" t="s">
        <v>11</v>
      </c>
      <c r="C15" s="13"/>
      <c r="D15" s="13">
        <v>172434.85</v>
      </c>
      <c r="E15" s="13">
        <f t="shared" si="0"/>
        <v>13467.313897</v>
      </c>
      <c r="F15" s="14">
        <f t="shared" si="2"/>
        <v>6.0071761029069021E-3</v>
      </c>
      <c r="G15" s="14"/>
      <c r="H15" s="14">
        <f t="shared" si="3"/>
        <v>2.7467332697107442E-2</v>
      </c>
      <c r="I15" s="14">
        <f t="shared" si="1"/>
        <v>3.3259316948006275E-2</v>
      </c>
      <c r="J15" s="24">
        <f t="shared" si="4"/>
        <v>12.803952690106367</v>
      </c>
      <c r="K15" s="25"/>
      <c r="L15" s="26"/>
      <c r="M15" s="34"/>
      <c r="AG15" s="20" t="s">
        <v>86</v>
      </c>
      <c r="AH15" s="20" t="s">
        <v>29</v>
      </c>
      <c r="AI15" s="20">
        <v>6319.3052750999977</v>
      </c>
      <c r="AJ15" s="20">
        <v>7538.8203282999993</v>
      </c>
      <c r="AK15" s="20">
        <v>66.1300028</v>
      </c>
      <c r="AL15" s="20">
        <v>13924.255606199997</v>
      </c>
    </row>
    <row r="16" spans="1:38" x14ac:dyDescent="0.25">
      <c r="A16" t="s">
        <v>87</v>
      </c>
      <c r="B16" s="23" t="s">
        <v>12</v>
      </c>
      <c r="C16" s="13">
        <v>14364892</v>
      </c>
      <c r="D16" s="13">
        <v>14912.920000000002</v>
      </c>
      <c r="E16" s="13">
        <f t="shared" si="0"/>
        <v>2987.0716846</v>
      </c>
      <c r="F16" s="14">
        <f t="shared" si="2"/>
        <v>1.332401232987982E-3</v>
      </c>
      <c r="G16" s="14"/>
      <c r="H16" s="14">
        <f t="shared" si="3"/>
        <v>2.3754950645147863E-3</v>
      </c>
      <c r="I16" s="14">
        <f t="shared" si="1"/>
        <v>7.3769695029279247E-3</v>
      </c>
      <c r="J16" s="24">
        <f t="shared" si="4"/>
        <v>4.992488153827817</v>
      </c>
      <c r="K16" s="25">
        <f t="shared" si="5"/>
        <v>0.20794250904218425</v>
      </c>
      <c r="L16" s="26">
        <f t="shared" si="6"/>
        <v>1.0381505130703386</v>
      </c>
      <c r="AG16" s="20"/>
      <c r="AH16" s="20" t="s">
        <v>30</v>
      </c>
      <c r="AI16" s="20">
        <v>15160.018258999993</v>
      </c>
      <c r="AJ16" s="20">
        <v>10018.794675399999</v>
      </c>
      <c r="AK16" s="20">
        <v>0</v>
      </c>
      <c r="AL16" s="20">
        <v>25178.81293439999</v>
      </c>
    </row>
    <row r="17" spans="1:38" x14ac:dyDescent="0.25">
      <c r="A17" t="s">
        <v>88</v>
      </c>
      <c r="B17" s="23" t="s">
        <v>13</v>
      </c>
      <c r="C17" s="13"/>
      <c r="D17" s="13">
        <v>56874.710000000006</v>
      </c>
      <c r="E17" s="13">
        <f t="shared" si="0"/>
        <v>2654.5522673999985</v>
      </c>
      <c r="F17" s="14">
        <f t="shared" si="2"/>
        <v>1.184078953427739E-3</v>
      </c>
      <c r="G17" s="14"/>
      <c r="H17" s="14">
        <f t="shared" si="3"/>
        <v>9.0596337203384565E-3</v>
      </c>
      <c r="I17" s="14">
        <f t="shared" si="1"/>
        <v>6.5557687220888609E-3</v>
      </c>
      <c r="J17" s="24">
        <f t="shared" si="4"/>
        <v>21.425349464188908</v>
      </c>
      <c r="K17" s="25"/>
      <c r="L17" s="26"/>
      <c r="M17" s="34"/>
      <c r="AG17" s="20"/>
      <c r="AH17" s="20" t="s">
        <v>32</v>
      </c>
      <c r="AI17" s="20">
        <v>0</v>
      </c>
      <c r="AJ17" s="20">
        <v>24331.597958699986</v>
      </c>
      <c r="AK17" s="20">
        <v>6389.3249177999996</v>
      </c>
      <c r="AL17" s="20">
        <v>30720.922876499986</v>
      </c>
    </row>
    <row r="18" spans="1:38" x14ac:dyDescent="0.25">
      <c r="A18" t="s">
        <v>14</v>
      </c>
      <c r="B18" s="35" t="s">
        <v>14</v>
      </c>
      <c r="C18" s="36">
        <v>343031366</v>
      </c>
      <c r="D18" s="36">
        <v>1813104.195022872</v>
      </c>
      <c r="E18" s="13">
        <f t="shared" si="0"/>
        <v>107404.1012069</v>
      </c>
      <c r="F18" s="31">
        <f t="shared" si="2"/>
        <v>4.7908243251685759E-2</v>
      </c>
      <c r="G18" s="31"/>
      <c r="H18" s="14">
        <f t="shared" si="3"/>
        <v>0.28881131708128838</v>
      </c>
      <c r="I18" s="14">
        <f t="shared" si="1"/>
        <v>0.26524866583467516</v>
      </c>
      <c r="J18" s="24">
        <f t="shared" si="4"/>
        <v>16.88114489715959</v>
      </c>
      <c r="K18" s="25">
        <f t="shared" si="5"/>
        <v>0.31310285837505597</v>
      </c>
      <c r="L18" s="26">
        <f t="shared" si="6"/>
        <v>5.2855347199441578</v>
      </c>
      <c r="M18" s="27"/>
      <c r="N18" s="28"/>
      <c r="AG18" s="20"/>
      <c r="AH18" s="20" t="s">
        <v>33</v>
      </c>
      <c r="AI18" s="20">
        <v>23998.900583899998</v>
      </c>
      <c r="AJ18" s="20">
        <v>4931.2564044999999</v>
      </c>
      <c r="AK18" s="20">
        <v>0</v>
      </c>
      <c r="AL18" s="20">
        <v>28930.156988399998</v>
      </c>
    </row>
    <row r="19" spans="1:38" x14ac:dyDescent="0.25">
      <c r="A19" t="s">
        <v>15</v>
      </c>
      <c r="B19" s="23" t="s">
        <v>15</v>
      </c>
      <c r="C19" s="13">
        <v>7613230</v>
      </c>
      <c r="D19" s="13">
        <v>23750.000000000004</v>
      </c>
      <c r="E19" s="13">
        <f t="shared" si="0"/>
        <v>1380.1263944999996</v>
      </c>
      <c r="F19" s="14">
        <f t="shared" si="2"/>
        <v>6.1561365239123911E-4</v>
      </c>
      <c r="G19" s="14"/>
      <c r="H19" s="14">
        <f t="shared" si="3"/>
        <v>3.7831630413243137E-3</v>
      </c>
      <c r="I19" s="14">
        <f t="shared" si="1"/>
        <v>3.4084050861255891E-3</v>
      </c>
      <c r="J19" s="24">
        <f t="shared" si="4"/>
        <v>17.20856879097968</v>
      </c>
      <c r="K19" s="25">
        <f t="shared" si="5"/>
        <v>0.18128000789415261</v>
      </c>
      <c r="L19" s="26">
        <f t="shared" si="6"/>
        <v>3.1195694862758652</v>
      </c>
      <c r="AG19" s="20"/>
      <c r="AH19" s="20" t="s">
        <v>34</v>
      </c>
      <c r="AI19" s="20">
        <v>16761.600968800001</v>
      </c>
      <c r="AJ19" s="20">
        <v>4169.7400210000005</v>
      </c>
      <c r="AK19" s="20">
        <v>0</v>
      </c>
      <c r="AL19" s="20">
        <v>20931.340989800003</v>
      </c>
    </row>
    <row r="20" spans="1:38" x14ac:dyDescent="0.25">
      <c r="A20" t="s">
        <v>16</v>
      </c>
      <c r="B20" s="23" t="s">
        <v>16</v>
      </c>
      <c r="C20" s="13">
        <v>22222262</v>
      </c>
      <c r="D20" s="13">
        <v>48744.526039780809</v>
      </c>
      <c r="E20" s="13">
        <f t="shared" si="0"/>
        <v>7699.5696734999974</v>
      </c>
      <c r="F20" s="14">
        <f t="shared" si="2"/>
        <v>3.4344392132731978E-3</v>
      </c>
      <c r="G20" s="14"/>
      <c r="H20" s="14">
        <f t="shared" si="3"/>
        <v>7.7645679739187087E-3</v>
      </c>
      <c r="I20" s="14">
        <f t="shared" si="1"/>
        <v>1.9015107993527864E-2</v>
      </c>
      <c r="J20" s="24">
        <f t="shared" si="4"/>
        <v>6.3308117345242474</v>
      </c>
      <c r="K20" s="25">
        <f t="shared" si="5"/>
        <v>0.34648001510827287</v>
      </c>
      <c r="L20" s="26">
        <f t="shared" si="6"/>
        <v>2.193499745425592</v>
      </c>
      <c r="O20" s="58">
        <f>SUM(F18:F22)</f>
        <v>6.301434008847967E-2</v>
      </c>
      <c r="AG20" s="20"/>
      <c r="AH20" s="20" t="s">
        <v>89</v>
      </c>
      <c r="AI20" s="20">
        <v>1192.9639810000006</v>
      </c>
      <c r="AJ20" s="20">
        <v>2535.9258026000016</v>
      </c>
      <c r="AK20" s="20">
        <v>279.01848810000001</v>
      </c>
      <c r="AL20" s="20">
        <v>4007.9082717000024</v>
      </c>
    </row>
    <row r="21" spans="1:38" x14ac:dyDescent="0.25">
      <c r="A21" t="s">
        <v>17</v>
      </c>
      <c r="B21" s="23" t="s">
        <v>17</v>
      </c>
      <c r="C21" s="13">
        <v>34777010</v>
      </c>
      <c r="D21" s="13">
        <v>201011.04463999972</v>
      </c>
      <c r="E21" s="13">
        <f t="shared" si="0"/>
        <v>19948.251461000007</v>
      </c>
      <c r="F21" s="14">
        <f t="shared" si="2"/>
        <v>8.8980371578025706E-3</v>
      </c>
      <c r="G21" s="14"/>
      <c r="H21" s="14">
        <f t="shared" si="3"/>
        <v>3.2019265472843728E-2</v>
      </c>
      <c r="I21" s="14">
        <f t="shared" si="1"/>
        <v>4.9264851400524862E-2</v>
      </c>
      <c r="J21" s="24">
        <f>(D21/E21)</f>
        <v>10.076624762475449</v>
      </c>
      <c r="K21" s="25">
        <f t="shared" si="5"/>
        <v>0.57360455832747004</v>
      </c>
      <c r="L21" s="26">
        <f t="shared" si="6"/>
        <v>5.7799978963113769</v>
      </c>
      <c r="AG21" s="20"/>
      <c r="AH21" s="20" t="s">
        <v>90</v>
      </c>
      <c r="AI21" s="20">
        <v>464.02423549999992</v>
      </c>
      <c r="AJ21" s="20">
        <v>11863.951706000007</v>
      </c>
      <c r="AK21" s="20">
        <v>7430.4565485000012</v>
      </c>
      <c r="AL21" s="20">
        <v>19758.432490000007</v>
      </c>
    </row>
    <row r="22" spans="1:38" x14ac:dyDescent="0.25">
      <c r="A22" t="s">
        <v>18</v>
      </c>
      <c r="B22" s="23" t="s">
        <v>18</v>
      </c>
      <c r="C22" s="13">
        <v>29582341</v>
      </c>
      <c r="D22" s="13">
        <v>61173.456449437668</v>
      </c>
      <c r="E22" s="13">
        <f t="shared" si="0"/>
        <v>4837.972892599998</v>
      </c>
      <c r="F22" s="14">
        <f t="shared" si="2"/>
        <v>2.1580068133269033E-3</v>
      </c>
      <c r="G22" s="14"/>
      <c r="H22" s="14">
        <f>D22/$D$23</f>
        <v>9.7443856652452646E-3</v>
      </c>
      <c r="I22" s="14">
        <f t="shared" si="1"/>
        <v>1.1948015398726993E-2</v>
      </c>
      <c r="J22" s="24">
        <f>(D22/E22)</f>
        <v>12.644439687334037</v>
      </c>
      <c r="K22" s="25">
        <f>E22/C22*1000</f>
        <v>0.16354259768014973</v>
      </c>
      <c r="L22" s="26">
        <f>D22/C22*1000</f>
        <v>2.0679045126765887</v>
      </c>
      <c r="AG22" s="20"/>
      <c r="AH22" s="20" t="s">
        <v>37</v>
      </c>
      <c r="AI22" s="20">
        <v>132665.08909330005</v>
      </c>
      <c r="AJ22" s="20">
        <v>0</v>
      </c>
      <c r="AK22" s="20">
        <v>0</v>
      </c>
      <c r="AL22" s="20">
        <v>132665.08909330005</v>
      </c>
    </row>
    <row r="23" spans="1:38" x14ac:dyDescent="0.25">
      <c r="B23" s="37" t="s">
        <v>20</v>
      </c>
      <c r="C23" s="38">
        <f t="shared" ref="C23:I23" si="7">SUM(C4:C22)</f>
        <v>1476721266</v>
      </c>
      <c r="D23" s="38">
        <f>SUM(D4:D22)</f>
        <v>6277815.6110570924</v>
      </c>
      <c r="E23" s="38">
        <f t="shared" si="7"/>
        <v>404918.53509960003</v>
      </c>
      <c r="F23" s="39">
        <f>SUM(F4:F22)</f>
        <v>0.18061634014606551</v>
      </c>
      <c r="G23" s="39"/>
      <c r="H23" s="40">
        <f t="shared" si="7"/>
        <v>0.99999999999999967</v>
      </c>
      <c r="I23" s="40">
        <f t="shared" si="7"/>
        <v>1</v>
      </c>
      <c r="J23" s="41">
        <f>AVERAGE(J4:J22)</f>
        <v>19.506958565048507</v>
      </c>
      <c r="K23" s="42"/>
      <c r="L23" s="43"/>
      <c r="AG23" s="20"/>
      <c r="AH23" s="20" t="s">
        <v>38</v>
      </c>
      <c r="AI23" s="20">
        <v>0</v>
      </c>
      <c r="AJ23" s="20">
        <v>175624.18215860004</v>
      </c>
      <c r="AK23" s="20">
        <v>0</v>
      </c>
      <c r="AL23" s="20">
        <v>175624.18215860004</v>
      </c>
    </row>
    <row r="24" spans="1:38" x14ac:dyDescent="0.25">
      <c r="B24" s="7"/>
      <c r="C24" s="10"/>
      <c r="D24" s="10"/>
      <c r="E24" s="10"/>
      <c r="F24" s="44"/>
      <c r="G24" s="44"/>
      <c r="H24" s="44"/>
      <c r="I24" s="44"/>
      <c r="L24" s="9"/>
      <c r="AG24" s="20"/>
      <c r="AH24" s="20" t="s">
        <v>39</v>
      </c>
      <c r="AI24" s="20">
        <v>0</v>
      </c>
      <c r="AJ24" s="20">
        <v>0</v>
      </c>
      <c r="AK24" s="20">
        <v>69023.856244499984</v>
      </c>
      <c r="AL24" s="20">
        <v>69023.856244499984</v>
      </c>
    </row>
    <row r="25" spans="1:38" x14ac:dyDescent="0.25">
      <c r="E25" s="10"/>
      <c r="F25" s="17"/>
      <c r="G25" s="17"/>
      <c r="L25" s="45"/>
      <c r="AG25" s="20"/>
      <c r="AH25" s="20" t="s">
        <v>91</v>
      </c>
      <c r="AI25" s="20">
        <v>0</v>
      </c>
      <c r="AJ25" s="20">
        <v>0</v>
      </c>
      <c r="AK25" s="20">
        <v>4291.3643385999994</v>
      </c>
      <c r="AL25" s="20">
        <v>4291.3643385999994</v>
      </c>
    </row>
    <row r="26" spans="1:38" ht="15" hidden="1" customHeight="1" x14ac:dyDescent="0.25">
      <c r="C26" s="10">
        <f>SUM(C4:C22)</f>
        <v>1476721266</v>
      </c>
      <c r="D26" s="10">
        <f>SUM(D4:D22)</f>
        <v>6277815.6110570924</v>
      </c>
      <c r="AG26" s="20"/>
      <c r="AH26" s="20" t="s">
        <v>92</v>
      </c>
      <c r="AI26" s="20">
        <v>52843.530609199996</v>
      </c>
      <c r="AJ26" s="20">
        <v>37155.044241300006</v>
      </c>
      <c r="AK26" s="20">
        <v>12523.925765500007</v>
      </c>
      <c r="AL26" s="20">
        <v>102522.50061600002</v>
      </c>
    </row>
    <row r="27" spans="1:38" ht="15.75" x14ac:dyDescent="0.25">
      <c r="B27" s="59" t="s">
        <v>21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46" t="s">
        <v>93</v>
      </c>
      <c r="N27" s="46"/>
      <c r="AG27" s="20"/>
      <c r="AH27" s="20" t="s">
        <v>94</v>
      </c>
      <c r="AI27" s="20">
        <v>83468.61500770002</v>
      </c>
      <c r="AJ27" s="20">
        <v>45579.505401999995</v>
      </c>
      <c r="AK27" s="20">
        <v>4869.9546798000001</v>
      </c>
      <c r="AL27" s="20">
        <v>133918.07508950002</v>
      </c>
    </row>
    <row r="28" spans="1:38" x14ac:dyDescent="0.25">
      <c r="A28" s="12" t="s">
        <v>94</v>
      </c>
      <c r="B28" s="23" t="s">
        <v>22</v>
      </c>
      <c r="C28" s="23" t="s">
        <v>23</v>
      </c>
      <c r="D28" s="13">
        <v>2916023.0999999996</v>
      </c>
      <c r="E28" s="13">
        <f t="shared" ref="E28:E35" si="8">VLOOKUP(A28,$AH$3:$AL$49,5,FALSE)</f>
        <v>133918.07508950002</v>
      </c>
      <c r="F28" s="14">
        <f>E28/$F$2</f>
        <v>5.9734960258418089E-2</v>
      </c>
      <c r="G28" s="14"/>
      <c r="H28" s="14">
        <f>D28/SUM($D$45)</f>
        <v>0.10751392221444835</v>
      </c>
      <c r="I28" s="14">
        <f t="shared" ref="I28:I44" si="9">E28/SUM($E$45)</f>
        <v>0.11973644926048192</v>
      </c>
      <c r="J28" s="24">
        <f>(D28/E28)</f>
        <v>21.774679019625733</v>
      </c>
      <c r="K28" s="24" t="s">
        <v>23</v>
      </c>
      <c r="L28" s="24" t="s">
        <v>23</v>
      </c>
      <c r="M28" s="47">
        <v>162397</v>
      </c>
      <c r="N28" s="48">
        <f>M28/$F$2</f>
        <v>7.243815545140643E-2</v>
      </c>
      <c r="P28" t="s">
        <v>56</v>
      </c>
      <c r="Q28" s="6">
        <v>0.18061634014606551</v>
      </c>
      <c r="AG28" s="20"/>
      <c r="AH28" s="20" t="s">
        <v>95</v>
      </c>
      <c r="AI28" s="20">
        <v>61835.667586899996</v>
      </c>
      <c r="AJ28" s="20">
        <v>37937.958284699998</v>
      </c>
      <c r="AK28" s="20">
        <v>0</v>
      </c>
      <c r="AL28" s="20">
        <v>99773.625871600001</v>
      </c>
    </row>
    <row r="29" spans="1:38" x14ac:dyDescent="0.25">
      <c r="A29" s="12" t="s">
        <v>96</v>
      </c>
      <c r="B29" s="23" t="s">
        <v>24</v>
      </c>
      <c r="C29" s="23" t="s">
        <v>23</v>
      </c>
      <c r="D29" s="13">
        <v>2422377.6999999983</v>
      </c>
      <c r="E29" s="13">
        <f t="shared" si="8"/>
        <v>167847.2848468</v>
      </c>
      <c r="F29" s="14">
        <f t="shared" ref="F29:F31" si="10">E29/$F$2</f>
        <v>7.4869287682832783E-2</v>
      </c>
      <c r="G29" s="14">
        <f>SUM(F28:F33)</f>
        <v>0.27719780650983045</v>
      </c>
      <c r="H29" s="14">
        <f t="shared" ref="H29:H44" si="11">D29/SUM($D$45)</f>
        <v>8.9313190835770176E-2</v>
      </c>
      <c r="I29" s="14">
        <f t="shared" si="9"/>
        <v>0.15007263128697915</v>
      </c>
      <c r="J29" s="24">
        <f t="shared" ref="J29:J31" si="12">(D29/E29)</f>
        <v>14.432033870616293</v>
      </c>
      <c r="K29" s="24" t="s">
        <v>23</v>
      </c>
      <c r="L29" s="24" t="s">
        <v>23</v>
      </c>
      <c r="M29" s="47">
        <v>173713</v>
      </c>
      <c r="N29" s="48">
        <f>M29/$F$2</f>
        <v>7.7485725093013824E-2</v>
      </c>
      <c r="P29" t="s">
        <v>21</v>
      </c>
      <c r="Q29" s="6">
        <v>0.49888701917715161</v>
      </c>
      <c r="AG29" s="20"/>
      <c r="AH29" s="20" t="s">
        <v>96</v>
      </c>
      <c r="AI29" s="20">
        <v>105623.49102470001</v>
      </c>
      <c r="AJ29" s="20">
        <v>62223.7938221</v>
      </c>
      <c r="AK29" s="20">
        <v>0</v>
      </c>
      <c r="AL29" s="20">
        <v>167847.2848468</v>
      </c>
    </row>
    <row r="30" spans="1:38" x14ac:dyDescent="0.25">
      <c r="A30" s="12" t="s">
        <v>92</v>
      </c>
      <c r="B30" s="23" t="s">
        <v>25</v>
      </c>
      <c r="C30" s="23" t="s">
        <v>23</v>
      </c>
      <c r="D30" s="13">
        <v>2120647.5999999992</v>
      </c>
      <c r="E30" s="13">
        <f t="shared" si="8"/>
        <v>102522.50061600002</v>
      </c>
      <c r="F30" s="14">
        <f t="shared" si="10"/>
        <v>4.573077604197566E-2</v>
      </c>
      <c r="G30" s="14"/>
      <c r="H30" s="14">
        <f t="shared" si="11"/>
        <v>7.8188386474255467E-2</v>
      </c>
      <c r="I30" s="14">
        <f t="shared" si="9"/>
        <v>9.1665596185289702E-2</v>
      </c>
      <c r="J30" s="24">
        <f t="shared" si="12"/>
        <v>20.684704208912393</v>
      </c>
      <c r="K30" s="24" t="s">
        <v>23</v>
      </c>
      <c r="L30" s="24" t="s">
        <v>23</v>
      </c>
      <c r="M30" s="47">
        <v>145430</v>
      </c>
      <c r="N30" s="48">
        <f t="shared" ref="N30:N39" si="13">M30/$F$2</f>
        <v>6.4869923380961703E-2</v>
      </c>
      <c r="P30" t="s">
        <v>98</v>
      </c>
      <c r="Q30" s="6">
        <v>1.0601118780563204E-2</v>
      </c>
      <c r="R30" s="58">
        <f>SUM(Q29:Q30)</f>
        <v>0.50948813795771486</v>
      </c>
      <c r="AG30" s="20"/>
      <c r="AH30" s="20" t="s">
        <v>97</v>
      </c>
      <c r="AI30" s="20">
        <v>88348.765575699988</v>
      </c>
      <c r="AJ30" s="20">
        <v>17446.789159600004</v>
      </c>
      <c r="AK30" s="20">
        <v>7293.318180199999</v>
      </c>
      <c r="AL30" s="20">
        <v>113088.87291549999</v>
      </c>
    </row>
    <row r="31" spans="1:38" x14ac:dyDescent="0.25">
      <c r="A31" s="12" t="s">
        <v>95</v>
      </c>
      <c r="B31" s="23" t="s">
        <v>26</v>
      </c>
      <c r="C31" s="23" t="s">
        <v>23</v>
      </c>
      <c r="D31" s="13">
        <v>2007666.9999999998</v>
      </c>
      <c r="E31" s="13">
        <f t="shared" si="8"/>
        <v>99773.625871600001</v>
      </c>
      <c r="F31" s="14">
        <f t="shared" si="10"/>
        <v>4.4504623982200585E-2</v>
      </c>
      <c r="G31" s="14"/>
      <c r="H31" s="14">
        <f t="shared" si="11"/>
        <v>7.4022785920493855E-2</v>
      </c>
      <c r="I31" s="14">
        <f t="shared" si="9"/>
        <v>8.9207821152783431E-2</v>
      </c>
      <c r="J31" s="24">
        <f t="shared" si="12"/>
        <v>20.122221503543361</v>
      </c>
      <c r="K31" s="24" t="s">
        <v>23</v>
      </c>
      <c r="L31" s="24" t="s">
        <v>23</v>
      </c>
      <c r="M31" s="47">
        <v>99503</v>
      </c>
      <c r="N31" s="48">
        <f t="shared" si="13"/>
        <v>4.4383909689718989E-2</v>
      </c>
      <c r="P31" t="s">
        <v>99</v>
      </c>
      <c r="Q31" s="57">
        <f>100%-SUM(Q28:Q30)</f>
        <v>0.30989552189621961</v>
      </c>
      <c r="AG31" s="20" t="s">
        <v>56</v>
      </c>
      <c r="AH31" s="20" t="s">
        <v>75</v>
      </c>
      <c r="AI31" s="20">
        <v>0</v>
      </c>
      <c r="AJ31" s="20">
        <v>1098.0839949999997</v>
      </c>
      <c r="AK31" s="20">
        <v>6289.733790299998</v>
      </c>
      <c r="AL31" s="20">
        <v>7387.8177852999979</v>
      </c>
    </row>
    <row r="32" spans="1:38" x14ac:dyDescent="0.25">
      <c r="A32" s="12" t="s">
        <v>91</v>
      </c>
      <c r="B32" s="23" t="s">
        <v>27</v>
      </c>
      <c r="C32" s="23" t="s">
        <v>23</v>
      </c>
      <c r="D32" s="13">
        <v>141182.79999999999</v>
      </c>
      <c r="E32" s="13">
        <f t="shared" si="8"/>
        <v>4291.3643385999994</v>
      </c>
      <c r="F32" s="14">
        <f>E32/$F$2</f>
        <v>1.914188790791263E-3</v>
      </c>
      <c r="G32" s="14"/>
      <c r="H32" s="14">
        <f t="shared" si="11"/>
        <v>5.2054171234850706E-3</v>
      </c>
      <c r="I32" s="14">
        <f t="shared" si="9"/>
        <v>3.8369184148115639E-3</v>
      </c>
      <c r="J32" s="24">
        <f>(D32/E32)</f>
        <v>32.899280708954905</v>
      </c>
      <c r="K32" s="24" t="s">
        <v>23</v>
      </c>
      <c r="L32" s="24" t="s">
        <v>23</v>
      </c>
      <c r="M32" s="47">
        <v>9380</v>
      </c>
      <c r="N32" s="48">
        <f t="shared" si="13"/>
        <v>4.1840052349131594E-3</v>
      </c>
      <c r="AG32" s="20"/>
      <c r="AH32" s="20" t="s">
        <v>77</v>
      </c>
      <c r="AI32" s="20">
        <v>5205.0553621000008</v>
      </c>
      <c r="AJ32" s="20">
        <v>5761.6228512000007</v>
      </c>
      <c r="AK32" s="20">
        <v>2865.9917728999994</v>
      </c>
      <c r="AL32" s="20">
        <v>13832.6699862</v>
      </c>
    </row>
    <row r="33" spans="1:38" x14ac:dyDescent="0.25">
      <c r="A33" t="s">
        <v>97</v>
      </c>
      <c r="B33" s="23" t="s">
        <v>28</v>
      </c>
      <c r="C33" s="23" t="s">
        <v>23</v>
      </c>
      <c r="D33" s="13">
        <v>1796344.4999999998</v>
      </c>
      <c r="E33" s="13">
        <f t="shared" si="8"/>
        <v>113088.87291549999</v>
      </c>
      <c r="F33" s="14">
        <f t="shared" ref="F33:F44" si="14">E33/$F$2</f>
        <v>5.0443969753612046E-2</v>
      </c>
      <c r="G33" s="14"/>
      <c r="H33" s="14">
        <f t="shared" si="11"/>
        <v>6.6231314437581817E-2</v>
      </c>
      <c r="I33" s="14">
        <f t="shared" si="9"/>
        <v>0.10111301319648028</v>
      </c>
      <c r="J33" s="24">
        <f>(D33/E33)</f>
        <v>15.884361154984969</v>
      </c>
      <c r="K33" s="24" t="s">
        <v>23</v>
      </c>
      <c r="L33" s="24" t="s">
        <v>23</v>
      </c>
      <c r="M33" s="47">
        <v>164911.80000000002</v>
      </c>
      <c r="N33" s="48">
        <f t="shared" si="13"/>
        <v>7.3559897068118552E-2</v>
      </c>
      <c r="Q33" s="57">
        <f>SUM(Q28:Q31)</f>
        <v>1</v>
      </c>
      <c r="AG33" s="20"/>
      <c r="AH33" s="20" t="s">
        <v>14</v>
      </c>
      <c r="AI33" s="20">
        <v>49907.450644599987</v>
      </c>
      <c r="AJ33" s="20">
        <v>52007.20200070001</v>
      </c>
      <c r="AK33" s="20">
        <v>5489.4485616000011</v>
      </c>
      <c r="AL33" s="20">
        <v>107404.1012069</v>
      </c>
    </row>
    <row r="34" spans="1:38" x14ac:dyDescent="0.25">
      <c r="A34" s="35" t="s">
        <v>29</v>
      </c>
      <c r="B34" s="35" t="s">
        <v>29</v>
      </c>
      <c r="C34" s="23" t="s">
        <v>23</v>
      </c>
      <c r="D34" s="13">
        <v>71590</v>
      </c>
      <c r="E34" s="13">
        <f t="shared" si="8"/>
        <v>13924.255606199997</v>
      </c>
      <c r="F34" s="14">
        <f t="shared" si="14"/>
        <v>6.2109976917494349E-3</v>
      </c>
      <c r="G34" s="14">
        <f>SUM(F34:F41)</f>
        <v>5.3386430082417752E-2</v>
      </c>
      <c r="H34" s="14">
        <f t="shared" si="11"/>
        <v>2.6395269952876428E-3</v>
      </c>
      <c r="I34" s="14">
        <f t="shared" si="9"/>
        <v>1.2449707955908848E-2</v>
      </c>
      <c r="J34" s="24">
        <f t="shared" ref="J34:J37" si="15">(D34/E34)</f>
        <v>5.1413879509740834</v>
      </c>
      <c r="K34" s="24" t="s">
        <v>23</v>
      </c>
      <c r="L34" s="24" t="s">
        <v>23</v>
      </c>
      <c r="M34" s="47">
        <v>7159</v>
      </c>
      <c r="N34" s="48">
        <f t="shared" si="13"/>
        <v>3.1933148695888389E-3</v>
      </c>
      <c r="AG34" s="20"/>
      <c r="AH34" s="20" t="s">
        <v>15</v>
      </c>
      <c r="AI34" s="20">
        <v>0</v>
      </c>
      <c r="AJ34" s="20">
        <v>1371.9127785999997</v>
      </c>
      <c r="AK34" s="20">
        <v>8.2136158999999989</v>
      </c>
      <c r="AL34" s="20">
        <v>1380.1263944999996</v>
      </c>
    </row>
    <row r="35" spans="1:38" x14ac:dyDescent="0.25">
      <c r="A35" s="35" t="s">
        <v>30</v>
      </c>
      <c r="B35" s="35" t="s">
        <v>30</v>
      </c>
      <c r="C35" s="23" t="s">
        <v>23</v>
      </c>
      <c r="D35" s="13">
        <v>104286</v>
      </c>
      <c r="E35" s="13">
        <f t="shared" si="8"/>
        <v>25178.81293439999</v>
      </c>
      <c r="F35" s="14">
        <f t="shared" si="14"/>
        <v>1.1231160461239736E-2</v>
      </c>
      <c r="G35" s="14"/>
      <c r="H35" s="14">
        <f t="shared" si="11"/>
        <v>3.8450302029692292E-3</v>
      </c>
      <c r="I35" s="14">
        <f t="shared" si="9"/>
        <v>2.2512432734297348E-2</v>
      </c>
      <c r="J35" s="24">
        <f t="shared" si="15"/>
        <v>4.1418155920099631</v>
      </c>
      <c r="K35" s="24" t="s">
        <v>23</v>
      </c>
      <c r="L35" s="24" t="s">
        <v>23</v>
      </c>
      <c r="M35" s="47">
        <v>14898</v>
      </c>
      <c r="N35" s="48">
        <f t="shared" si="13"/>
        <v>6.6453422163897926E-3</v>
      </c>
      <c r="AG35" s="20"/>
      <c r="AH35" s="20" t="s">
        <v>16</v>
      </c>
      <c r="AI35" s="20">
        <v>724.1166492000001</v>
      </c>
      <c r="AJ35" s="20">
        <v>6975.4530242999972</v>
      </c>
      <c r="AK35" s="20">
        <v>0</v>
      </c>
      <c r="AL35" s="20">
        <v>7699.5696734999974</v>
      </c>
    </row>
    <row r="36" spans="1:38" x14ac:dyDescent="0.25">
      <c r="A36" s="35" t="s">
        <v>31</v>
      </c>
      <c r="B36" s="35" t="s">
        <v>31</v>
      </c>
      <c r="C36" s="23" t="s">
        <v>23</v>
      </c>
      <c r="D36" s="13">
        <v>166470</v>
      </c>
      <c r="E36" s="13"/>
      <c r="F36" s="14">
        <f t="shared" si="14"/>
        <v>0</v>
      </c>
      <c r="G36" s="14"/>
      <c r="H36" s="14">
        <f t="shared" si="11"/>
        <v>6.1377574927438732E-3</v>
      </c>
      <c r="I36" s="14">
        <f t="shared" si="9"/>
        <v>0</v>
      </c>
      <c r="J36" s="24"/>
      <c r="K36" s="24" t="s">
        <v>23</v>
      </c>
      <c r="L36" s="24" t="s">
        <v>23</v>
      </c>
      <c r="M36" s="47">
        <v>16647</v>
      </c>
      <c r="N36" s="48">
        <f t="shared" si="13"/>
        <v>7.4254941519828754E-3</v>
      </c>
      <c r="AG36" s="20"/>
      <c r="AH36" s="20" t="s">
        <v>17</v>
      </c>
      <c r="AI36" s="20">
        <v>14292.757898300002</v>
      </c>
      <c r="AJ36" s="20">
        <v>5604.3884420000049</v>
      </c>
      <c r="AK36" s="20">
        <v>51.105120700000008</v>
      </c>
      <c r="AL36" s="20">
        <v>19948.251461000007</v>
      </c>
    </row>
    <row r="37" spans="1:38" x14ac:dyDescent="0.25">
      <c r="A37" s="35" t="s">
        <v>32</v>
      </c>
      <c r="B37" s="35" t="s">
        <v>32</v>
      </c>
      <c r="C37" s="23" t="s">
        <v>23</v>
      </c>
      <c r="D37" s="36">
        <v>136398</v>
      </c>
      <c r="E37" s="13">
        <f>VLOOKUP(A37,$AH$3:$AL$49,5,FALSE)</f>
        <v>30720.922876499986</v>
      </c>
      <c r="F37" s="31">
        <f>E37/$F$2</f>
        <v>1.3703251826933837E-2</v>
      </c>
      <c r="G37" s="31"/>
      <c r="H37" s="14">
        <f t="shared" si="11"/>
        <v>5.0290013005062709E-3</v>
      </c>
      <c r="I37" s="14">
        <f t="shared" si="9"/>
        <v>2.7467645579425062E-2</v>
      </c>
      <c r="J37" s="24">
        <f t="shared" si="15"/>
        <v>4.4399056808393551</v>
      </c>
      <c r="K37" s="24" t="s">
        <v>23</v>
      </c>
      <c r="L37" s="24" t="s">
        <v>23</v>
      </c>
      <c r="M37" s="47">
        <v>13167</v>
      </c>
      <c r="N37" s="48">
        <f>M37/$F$2</f>
        <v>5.8732192887101893E-3</v>
      </c>
      <c r="AG37" s="20"/>
      <c r="AH37" s="20" t="s">
        <v>18</v>
      </c>
      <c r="AI37" s="20">
        <v>0</v>
      </c>
      <c r="AJ37" s="20">
        <v>2463.3356381999984</v>
      </c>
      <c r="AK37" s="20">
        <v>2374.6372543999996</v>
      </c>
      <c r="AL37" s="20">
        <v>4837.972892599998</v>
      </c>
    </row>
    <row r="38" spans="1:38" x14ac:dyDescent="0.25">
      <c r="A38" s="35" t="s">
        <v>33</v>
      </c>
      <c r="B38" s="35" t="s">
        <v>33</v>
      </c>
      <c r="C38" s="23" t="s">
        <v>23</v>
      </c>
      <c r="D38" s="36">
        <v>161510</v>
      </c>
      <c r="E38" s="13">
        <f>VLOOKUP(A38,$AH$3:$AL$49,5,FALSE)</f>
        <v>28930.156988399998</v>
      </c>
      <c r="F38" s="31">
        <f t="shared" si="14"/>
        <v>1.2904469966559182E-2</v>
      </c>
      <c r="G38" s="31"/>
      <c r="H38" s="14">
        <f t="shared" si="11"/>
        <v>5.9548820367217098E-3</v>
      </c>
      <c r="I38" s="14">
        <f t="shared" si="9"/>
        <v>2.586651780967042E-2</v>
      </c>
      <c r="J38" s="24">
        <f>(D38/E38)</f>
        <v>5.5827557404807715</v>
      </c>
      <c r="K38" s="24" t="s">
        <v>23</v>
      </c>
      <c r="L38" s="24" t="s">
        <v>23</v>
      </c>
      <c r="M38" s="47">
        <v>16151</v>
      </c>
      <c r="N38" s="48">
        <f t="shared" si="13"/>
        <v>7.204250378366998E-3</v>
      </c>
      <c r="AG38" s="20"/>
      <c r="AH38" s="20" t="s">
        <v>66</v>
      </c>
      <c r="AI38" s="20">
        <v>34185.249238600016</v>
      </c>
      <c r="AJ38" s="20">
        <v>53485.489518200033</v>
      </c>
      <c r="AK38" s="20">
        <v>19986.292808499995</v>
      </c>
      <c r="AL38" s="20">
        <v>107657.03156530004</v>
      </c>
    </row>
    <row r="39" spans="1:38" x14ac:dyDescent="0.25">
      <c r="A39" s="35" t="s">
        <v>34</v>
      </c>
      <c r="B39" s="35" t="s">
        <v>34</v>
      </c>
      <c r="C39" s="23" t="s">
        <v>23</v>
      </c>
      <c r="D39" s="13">
        <v>115496</v>
      </c>
      <c r="E39" s="13">
        <f>VLOOKUP(A39,$AH$3:$AL$49,5,FALSE)</f>
        <v>20931.340989800003</v>
      </c>
      <c r="F39" s="31">
        <f t="shared" si="14"/>
        <v>9.3365501359355656E-3</v>
      </c>
      <c r="G39" s="31"/>
      <c r="H39" s="14">
        <f t="shared" si="11"/>
        <v>4.258343481599966E-3</v>
      </c>
      <c r="I39" s="14">
        <f t="shared" si="9"/>
        <v>1.8714758606738203E-2</v>
      </c>
      <c r="J39" s="24">
        <f>(D39/E39)</f>
        <v>5.5178500057058963</v>
      </c>
      <c r="K39" s="24" t="s">
        <v>23</v>
      </c>
      <c r="L39" s="24" t="s">
        <v>23</v>
      </c>
      <c r="M39" s="47">
        <v>14437</v>
      </c>
      <c r="N39" s="48">
        <f t="shared" si="13"/>
        <v>6.439710402605681E-3</v>
      </c>
      <c r="AG39" s="20"/>
      <c r="AH39" s="20" t="s">
        <v>71</v>
      </c>
      <c r="AI39" s="20">
        <v>0</v>
      </c>
      <c r="AJ39" s="20">
        <v>7547.7952084999961</v>
      </c>
      <c r="AK39" s="20">
        <v>2430.1490852999996</v>
      </c>
      <c r="AL39" s="20">
        <v>9977.9442937999956</v>
      </c>
    </row>
    <row r="40" spans="1:38" x14ac:dyDescent="0.25">
      <c r="A40" s="35" t="s">
        <v>35</v>
      </c>
      <c r="B40" s="35" t="s">
        <v>35</v>
      </c>
      <c r="C40" s="23" t="s">
        <v>23</v>
      </c>
      <c r="D40" s="13">
        <v>107560</v>
      </c>
      <c r="E40" s="13"/>
      <c r="F40" s="31">
        <f t="shared" si="14"/>
        <v>0</v>
      </c>
      <c r="G40" s="31"/>
      <c r="H40" s="14">
        <f t="shared" si="11"/>
        <v>3.9657427519645041E-3</v>
      </c>
      <c r="I40" s="14">
        <f t="shared" si="9"/>
        <v>0</v>
      </c>
      <c r="J40" s="24"/>
      <c r="K40" s="24" t="s">
        <v>23</v>
      </c>
      <c r="L40" s="24" t="s">
        <v>23</v>
      </c>
      <c r="M40" s="47">
        <v>11319</v>
      </c>
      <c r="N40" s="48">
        <f>M40/$F$2</f>
        <v>5.0489078095929691E-3</v>
      </c>
      <c r="AG40" s="20"/>
      <c r="AH40" s="20" t="s">
        <v>73</v>
      </c>
      <c r="AI40" s="20">
        <v>5055.8666003999997</v>
      </c>
      <c r="AJ40" s="20">
        <v>3614.2063013000002</v>
      </c>
      <c r="AK40" s="20">
        <v>0</v>
      </c>
      <c r="AL40" s="20">
        <v>8670.0729016999994</v>
      </c>
    </row>
    <row r="41" spans="1:38" x14ac:dyDescent="0.25">
      <c r="A41" s="49"/>
      <c r="B41" s="4" t="s">
        <v>36</v>
      </c>
      <c r="C41" s="23"/>
      <c r="D41" s="10">
        <v>113980</v>
      </c>
      <c r="E41" s="13"/>
      <c r="F41" s="31">
        <f t="shared" si="14"/>
        <v>0</v>
      </c>
      <c r="G41" s="31"/>
      <c r="H41" s="14">
        <f t="shared" si="11"/>
        <v>4.202448483348031E-3</v>
      </c>
      <c r="I41" s="14">
        <f t="shared" si="9"/>
        <v>0</v>
      </c>
      <c r="J41" s="24"/>
      <c r="K41" s="24" t="s">
        <v>23</v>
      </c>
      <c r="L41" s="24" t="s">
        <v>23</v>
      </c>
      <c r="M41" s="47">
        <v>11398</v>
      </c>
      <c r="N41" s="48">
        <f>M41/$F$2</f>
        <v>5.0841462332132398E-3</v>
      </c>
      <c r="AG41" s="20"/>
      <c r="AH41" s="20" t="s">
        <v>69</v>
      </c>
      <c r="AI41" s="20">
        <v>0</v>
      </c>
      <c r="AJ41" s="20">
        <v>769.28272259999983</v>
      </c>
      <c r="AK41" s="20">
        <v>50.473384000000003</v>
      </c>
      <c r="AL41" s="20">
        <v>819.75610659999984</v>
      </c>
    </row>
    <row r="42" spans="1:38" x14ac:dyDescent="0.25">
      <c r="A42" t="s">
        <v>37</v>
      </c>
      <c r="B42" s="35" t="s">
        <v>37</v>
      </c>
      <c r="C42" s="23" t="s">
        <v>23</v>
      </c>
      <c r="D42" s="13">
        <v>6633221</v>
      </c>
      <c r="E42" s="13">
        <f>VLOOKUP(A42,$AH$3:$AL$49,5,FALSE)</f>
        <v>132665.08909330005</v>
      </c>
      <c r="F42" s="31">
        <f t="shared" si="14"/>
        <v>5.9176058342919842E-2</v>
      </c>
      <c r="G42" s="31"/>
      <c r="H42" s="14">
        <f t="shared" si="11"/>
        <v>0.24456720065943419</v>
      </c>
      <c r="I42" s="14">
        <f t="shared" si="9"/>
        <v>0.1186161516900619</v>
      </c>
      <c r="J42" s="24">
        <f t="shared" ref="J42" si="16">(D42/E42)</f>
        <v>49.999747826159613</v>
      </c>
      <c r="K42" s="24" t="s">
        <v>23</v>
      </c>
      <c r="L42" s="24" t="s">
        <v>23</v>
      </c>
      <c r="M42" s="50">
        <v>328004</v>
      </c>
      <c r="N42" s="48">
        <f t="shared" ref="N42:N44" si="17">M42/$F$2</f>
        <v>0.14630815064738337</v>
      </c>
      <c r="AG42" s="20"/>
      <c r="AH42" s="20" t="s">
        <v>85</v>
      </c>
      <c r="AI42" s="20">
        <v>4281.0200389000065</v>
      </c>
      <c r="AJ42" s="20">
        <v>8716.4281741999948</v>
      </c>
      <c r="AK42" s="20">
        <v>469.86568390000031</v>
      </c>
      <c r="AL42" s="20">
        <v>13467.313897</v>
      </c>
    </row>
    <row r="43" spans="1:38" x14ac:dyDescent="0.25">
      <c r="A43" t="s">
        <v>38</v>
      </c>
      <c r="B43" s="35" t="s">
        <v>38</v>
      </c>
      <c r="C43" s="23" t="s">
        <v>23</v>
      </c>
      <c r="D43" s="13">
        <v>4696047</v>
      </c>
      <c r="E43" s="13">
        <f>VLOOKUP(A43,$AH$3:$AL$49,5,FALSE)</f>
        <v>175624.18215860004</v>
      </c>
      <c r="F43" s="31">
        <f t="shared" si="14"/>
        <v>7.8338219352763847E-2</v>
      </c>
      <c r="G43" s="31">
        <f>SUM(F42:F44)</f>
        <v>0.16830278258490344</v>
      </c>
      <c r="H43" s="14">
        <f t="shared" si="11"/>
        <v>0.1731434952876037</v>
      </c>
      <c r="I43" s="14">
        <f t="shared" si="9"/>
        <v>0.15702597249768577</v>
      </c>
      <c r="J43" s="24">
        <f>(D43/E43)</f>
        <v>26.73918216888358</v>
      </c>
      <c r="K43" s="24" t="s">
        <v>23</v>
      </c>
      <c r="L43" s="24" t="s">
        <v>23</v>
      </c>
      <c r="M43" s="50">
        <v>351057</v>
      </c>
      <c r="N43" s="48">
        <f t="shared" si="17"/>
        <v>0.15659107950457452</v>
      </c>
      <c r="AG43" s="20"/>
      <c r="AH43" s="20" t="s">
        <v>88</v>
      </c>
      <c r="AI43" s="20">
        <v>0</v>
      </c>
      <c r="AJ43" s="20">
        <v>663.10324650000007</v>
      </c>
      <c r="AK43" s="20">
        <v>1991.4490208999987</v>
      </c>
      <c r="AL43" s="20">
        <v>2654.5522673999985</v>
      </c>
    </row>
    <row r="44" spans="1:38" x14ac:dyDescent="0.25">
      <c r="A44" t="s">
        <v>39</v>
      </c>
      <c r="B44" s="35" t="s">
        <v>39</v>
      </c>
      <c r="C44" s="23" t="s">
        <v>23</v>
      </c>
      <c r="D44" s="13">
        <v>3411483</v>
      </c>
      <c r="E44" s="13">
        <f>VLOOKUP(A44,$AH$3:$AL$49,5,FALSE)</f>
        <v>69023.856244499984</v>
      </c>
      <c r="F44" s="31">
        <f t="shared" si="14"/>
        <v>3.0788504889219755E-2</v>
      </c>
      <c r="G44" s="31"/>
      <c r="H44" s="14">
        <f t="shared" si="11"/>
        <v>0.1257815543017862</v>
      </c>
      <c r="I44" s="14">
        <f t="shared" si="9"/>
        <v>6.1714383629386339E-2</v>
      </c>
      <c r="J44" s="24">
        <f>(D44/E44)</f>
        <v>49.424694382702455</v>
      </c>
      <c r="K44" s="24" t="s">
        <v>23</v>
      </c>
      <c r="L44" s="24" t="s">
        <v>23</v>
      </c>
      <c r="M44" s="50">
        <v>188986</v>
      </c>
      <c r="N44" s="48">
        <f t="shared" si="17"/>
        <v>8.4298338307601112E-2</v>
      </c>
      <c r="AG44" s="20"/>
      <c r="AH44" s="20" t="s">
        <v>9</v>
      </c>
      <c r="AI44" s="20">
        <v>0</v>
      </c>
      <c r="AJ44" s="20">
        <v>35111.717821699982</v>
      </c>
      <c r="AK44" s="20">
        <v>0</v>
      </c>
      <c r="AL44" s="20">
        <v>35111.717821699982</v>
      </c>
    </row>
    <row r="45" spans="1:38" x14ac:dyDescent="0.25">
      <c r="B45" s="37" t="s">
        <v>20</v>
      </c>
      <c r="C45" s="37"/>
      <c r="D45" s="38">
        <f>SUM(D28:D44)</f>
        <v>27122283.699999996</v>
      </c>
      <c r="E45" s="38">
        <f>SUM(E28:E44)</f>
        <v>1118440.3405697001</v>
      </c>
      <c r="F45" s="40">
        <f>SUM(F28:F44)</f>
        <v>0.49888701917715161</v>
      </c>
      <c r="G45" s="40"/>
      <c r="H45" s="51">
        <f>SUM(H28:H44)</f>
        <v>1</v>
      </c>
      <c r="I45" s="51">
        <f>SUM(I28:I44)</f>
        <v>0.99999999999999989</v>
      </c>
      <c r="J45" s="41">
        <f>AVERAGE(J28:J44)</f>
        <v>19.770329986742386</v>
      </c>
      <c r="K45" s="37"/>
      <c r="L45" s="37"/>
      <c r="M45" s="50" t="s">
        <v>23</v>
      </c>
      <c r="N45" s="50" t="s">
        <v>23</v>
      </c>
      <c r="AG45" s="20"/>
      <c r="AH45" s="20" t="s">
        <v>10</v>
      </c>
      <c r="AI45" s="20">
        <v>0</v>
      </c>
      <c r="AJ45" s="20">
        <v>0</v>
      </c>
      <c r="AK45" s="20">
        <v>45849.761597699995</v>
      </c>
      <c r="AL45" s="20">
        <v>45849.761597699995</v>
      </c>
    </row>
    <row r="46" spans="1:38" x14ac:dyDescent="0.25">
      <c r="AH46" s="20" t="s">
        <v>81</v>
      </c>
      <c r="AI46" s="20">
        <v>0</v>
      </c>
      <c r="AJ46" s="20">
        <v>0</v>
      </c>
      <c r="AK46" s="20">
        <v>65.594539400000002</v>
      </c>
      <c r="AL46" s="20">
        <v>65.594539400000002</v>
      </c>
    </row>
    <row r="47" spans="1:38" x14ac:dyDescent="0.25">
      <c r="AH47" s="20" t="s">
        <v>63</v>
      </c>
      <c r="AI47" s="20">
        <v>0</v>
      </c>
      <c r="AJ47" s="20">
        <v>7139.8142922999996</v>
      </c>
      <c r="AK47" s="20">
        <v>4348.5530431000016</v>
      </c>
      <c r="AL47" s="20">
        <v>11488.367335400002</v>
      </c>
    </row>
    <row r="48" spans="1:38" ht="15.75" x14ac:dyDescent="0.25">
      <c r="B48" s="59" t="s">
        <v>40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  <c r="AH48" s="20" t="s">
        <v>79</v>
      </c>
      <c r="AI48" s="20">
        <v>0</v>
      </c>
      <c r="AJ48" s="20">
        <v>3678.841688999999</v>
      </c>
      <c r="AK48" s="20">
        <v>0</v>
      </c>
      <c r="AL48" s="20">
        <v>3678.841688999999</v>
      </c>
    </row>
    <row r="49" spans="1:38" x14ac:dyDescent="0.25">
      <c r="A49" t="s">
        <v>89</v>
      </c>
      <c r="B49" s="52" t="s">
        <v>41</v>
      </c>
      <c r="C49" s="23" t="s">
        <v>23</v>
      </c>
      <c r="D49" s="23" t="s">
        <v>23</v>
      </c>
      <c r="E49" s="13">
        <f>VLOOKUP(A49,$AH$3:$AL$49,5,FALSE)</f>
        <v>4007.9082717000024</v>
      </c>
      <c r="F49" s="31">
        <f t="shared" ref="F49:F50" si="18">E49/$F$2</f>
        <v>1.7877515127766059E-3</v>
      </c>
      <c r="G49" s="31"/>
      <c r="H49" s="23" t="s">
        <v>23</v>
      </c>
      <c r="I49" s="12"/>
      <c r="J49" s="12"/>
      <c r="K49" s="12"/>
      <c r="L49" s="12"/>
      <c r="AH49" s="20" t="s">
        <v>87</v>
      </c>
      <c r="AI49" s="20">
        <v>0</v>
      </c>
      <c r="AJ49" s="20">
        <v>2987.0716846</v>
      </c>
      <c r="AK49" s="20">
        <v>0</v>
      </c>
      <c r="AL49" s="20">
        <v>2987.0716846</v>
      </c>
    </row>
    <row r="50" spans="1:38" x14ac:dyDescent="0.25">
      <c r="A50" t="s">
        <v>90</v>
      </c>
      <c r="B50" s="52" t="s">
        <v>42</v>
      </c>
      <c r="C50" s="23" t="s">
        <v>23</v>
      </c>
      <c r="D50" s="23" t="s">
        <v>23</v>
      </c>
      <c r="E50" s="13">
        <f>VLOOKUP(A50,$AH$3:$AL$49,5,FALSE)</f>
        <v>19758.432490000007</v>
      </c>
      <c r="F50" s="31">
        <f t="shared" si="18"/>
        <v>8.8133672677865975E-3</v>
      </c>
      <c r="G50" s="31"/>
      <c r="H50" s="23" t="s">
        <v>23</v>
      </c>
      <c r="I50" s="12"/>
      <c r="J50" s="12"/>
      <c r="K50" s="12"/>
      <c r="L50" s="12"/>
    </row>
    <row r="51" spans="1:38" x14ac:dyDescent="0.25">
      <c r="B51" s="53" t="s">
        <v>20</v>
      </c>
      <c r="C51" s="54"/>
      <c r="D51" s="54"/>
      <c r="E51" s="55">
        <f>SUM(E49:E50)</f>
        <v>23766.340761700008</v>
      </c>
      <c r="F51" s="56">
        <f>SUM(F49:F50)</f>
        <v>1.0601118780563204E-2</v>
      </c>
      <c r="G51" s="56"/>
      <c r="H51" s="54"/>
      <c r="I51" s="54"/>
      <c r="J51" s="54"/>
      <c r="K51" s="54"/>
      <c r="L51" s="54"/>
    </row>
  </sheetData>
  <mergeCells count="3">
    <mergeCell ref="B1:L1"/>
    <mergeCell ref="B27:L27"/>
    <mergeCell ref="B48:L48"/>
  </mergeCells>
  <conditionalFormatting sqref="H4:I22 I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8:H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8:I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16CAE-8022-4AC0-8077-C91701AF1510}">
  <dimension ref="A1:E20"/>
  <sheetViews>
    <sheetView workbookViewId="0">
      <selection activeCell="A16" sqref="A16"/>
    </sheetView>
  </sheetViews>
  <sheetFormatPr defaultRowHeight="15" x14ac:dyDescent="0.25"/>
  <cols>
    <col min="1" max="1" width="30.7109375" bestFit="1" customWidth="1"/>
    <col min="3" max="3" width="18.140625" bestFit="1" customWidth="1"/>
    <col min="5" max="5" width="12" bestFit="1" customWidth="1"/>
  </cols>
  <sheetData>
    <row r="1" spans="1:5" x14ac:dyDescent="0.25">
      <c r="A1" t="s">
        <v>43</v>
      </c>
      <c r="B1" t="s">
        <v>45</v>
      </c>
      <c r="C1" t="s">
        <v>46</v>
      </c>
      <c r="D1" t="s">
        <v>47</v>
      </c>
      <c r="E1" t="s">
        <v>48</v>
      </c>
    </row>
    <row r="2" spans="1:5" x14ac:dyDescent="0.25">
      <c r="A2" t="s">
        <v>1</v>
      </c>
      <c r="B2">
        <v>1962899.73</v>
      </c>
      <c r="C2">
        <v>107657.03156530004</v>
      </c>
      <c r="D2">
        <v>4.8021064354416484E-2</v>
      </c>
      <c r="E2" s="2">
        <v>0.3126724089415357</v>
      </c>
    </row>
    <row r="3" spans="1:5" x14ac:dyDescent="0.25">
      <c r="A3" t="s">
        <v>14</v>
      </c>
      <c r="B3">
        <v>1813104.195022872</v>
      </c>
      <c r="C3">
        <v>107404.1012069</v>
      </c>
      <c r="D3">
        <v>4.7908243251685759E-2</v>
      </c>
      <c r="E3" s="2">
        <v>0.28881131708128838</v>
      </c>
    </row>
    <row r="4" spans="1:5" x14ac:dyDescent="0.25">
      <c r="A4" t="s">
        <v>10</v>
      </c>
      <c r="B4">
        <v>790877.28000000073</v>
      </c>
      <c r="C4">
        <v>45849.761597699995</v>
      </c>
      <c r="D4">
        <v>2.0451561038837648E-2</v>
      </c>
      <c r="E4" s="2">
        <v>0.12597969245975171</v>
      </c>
    </row>
    <row r="5" spans="1:5" x14ac:dyDescent="0.25">
      <c r="A5" t="s">
        <v>9</v>
      </c>
      <c r="B5">
        <v>356493.39999999985</v>
      </c>
      <c r="C5">
        <v>35111.717821699982</v>
      </c>
      <c r="D5">
        <v>1.5661792235904734E-2</v>
      </c>
      <c r="E5" s="2">
        <v>5.6786217067622914E-2</v>
      </c>
    </row>
    <row r="6" spans="1:5" x14ac:dyDescent="0.25">
      <c r="A6" t="s">
        <v>6</v>
      </c>
      <c r="B6">
        <v>203433.28999999992</v>
      </c>
      <c r="C6">
        <v>13832.6699862</v>
      </c>
      <c r="D6">
        <v>6.1701453768749411E-3</v>
      </c>
      <c r="E6" s="2">
        <v>3.2405107541179395E-2</v>
      </c>
    </row>
    <row r="7" spans="1:5" x14ac:dyDescent="0.25">
      <c r="A7" t="s">
        <v>17</v>
      </c>
      <c r="B7">
        <v>201011.04463999972</v>
      </c>
      <c r="C7">
        <v>19948.251461000007</v>
      </c>
      <c r="D7">
        <v>8.8980371578025706E-3</v>
      </c>
      <c r="E7" s="2">
        <v>3.2019265472843728E-2</v>
      </c>
    </row>
    <row r="8" spans="1:5" x14ac:dyDescent="0.25">
      <c r="A8" t="s">
        <v>0</v>
      </c>
      <c r="B8">
        <v>190545.17000000016</v>
      </c>
      <c r="C8">
        <v>11488.367335400002</v>
      </c>
      <c r="D8">
        <v>5.1244551249380547E-3</v>
      </c>
      <c r="E8" s="2">
        <v>3.035214504618353E-2</v>
      </c>
    </row>
    <row r="9" spans="1:5" x14ac:dyDescent="0.25">
      <c r="A9" t="s">
        <v>11</v>
      </c>
      <c r="B9">
        <v>172434.85</v>
      </c>
      <c r="C9">
        <v>13467.313897</v>
      </c>
      <c r="D9">
        <v>6.0071761029069021E-3</v>
      </c>
      <c r="E9" s="2">
        <v>2.7467332697107442E-2</v>
      </c>
    </row>
    <row r="10" spans="1:5" x14ac:dyDescent="0.25">
      <c r="A10" t="s">
        <v>3</v>
      </c>
      <c r="B10">
        <v>168799.1399999999</v>
      </c>
      <c r="C10">
        <v>9977.9442937999956</v>
      </c>
      <c r="D10">
        <v>4.4507218719542722E-3</v>
      </c>
      <c r="E10" s="2">
        <v>2.6888196541276974E-2</v>
      </c>
    </row>
    <row r="11" spans="1:5" x14ac:dyDescent="0.25">
      <c r="A11" t="s">
        <v>4</v>
      </c>
      <c r="B11">
        <v>76016.818904999964</v>
      </c>
      <c r="C11">
        <v>8670.0729016999994</v>
      </c>
      <c r="D11">
        <v>3.8673379965662607E-3</v>
      </c>
      <c r="E11" s="2">
        <v>1.2108800833702704E-2</v>
      </c>
    </row>
    <row r="12" spans="1:5" x14ac:dyDescent="0.25">
      <c r="A12" t="s">
        <v>18</v>
      </c>
      <c r="B12">
        <v>61173.456449437668</v>
      </c>
      <c r="C12">
        <v>4837.972892599998</v>
      </c>
      <c r="D12">
        <v>2.1580068133269033E-3</v>
      </c>
      <c r="E12" s="2">
        <v>9.7443856652452646E-3</v>
      </c>
    </row>
    <row r="13" spans="1:5" x14ac:dyDescent="0.25">
      <c r="A13" t="s">
        <v>2</v>
      </c>
      <c r="B13">
        <v>58906.359999999993</v>
      </c>
      <c r="C13">
        <v>819.75610659999984</v>
      </c>
      <c r="D13">
        <v>3.6565712594524834E-4</v>
      </c>
      <c r="E13" s="2">
        <v>9.3832574337239932E-3</v>
      </c>
    </row>
    <row r="14" spans="1:5" x14ac:dyDescent="0.25">
      <c r="A14" t="s">
        <v>13</v>
      </c>
      <c r="B14">
        <v>56874.710000000006</v>
      </c>
      <c r="C14">
        <v>2654.5522673999985</v>
      </c>
      <c r="D14">
        <v>1.184078953427739E-3</v>
      </c>
      <c r="E14" s="2">
        <v>9.0596337203384565E-3</v>
      </c>
    </row>
    <row r="15" spans="1:5" x14ac:dyDescent="0.25">
      <c r="A15" t="s">
        <v>16</v>
      </c>
      <c r="B15">
        <v>48744.526039780809</v>
      </c>
      <c r="C15">
        <v>7699.5696734999974</v>
      </c>
      <c r="D15">
        <v>3.4344392132731978E-3</v>
      </c>
      <c r="E15" s="2">
        <v>7.7645679739187087E-3</v>
      </c>
    </row>
    <row r="16" spans="1:5" x14ac:dyDescent="0.25">
      <c r="A16" t="s">
        <v>7</v>
      </c>
      <c r="B16">
        <v>36748.410000000011</v>
      </c>
      <c r="C16">
        <v>3678.841688999999</v>
      </c>
      <c r="D16">
        <v>1.6409693907454973E-3</v>
      </c>
      <c r="E16" s="2">
        <v>5.8536937490287506E-3</v>
      </c>
    </row>
    <row r="17" spans="1:5" x14ac:dyDescent="0.25">
      <c r="A17" t="s">
        <v>5</v>
      </c>
      <c r="B17">
        <v>35911.79</v>
      </c>
      <c r="C17">
        <v>7387.8177852999979</v>
      </c>
      <c r="D17">
        <v>3.2953804145287565E-3</v>
      </c>
      <c r="E17" s="2">
        <v>5.7204276495073708E-3</v>
      </c>
    </row>
    <row r="18" spans="1:5" x14ac:dyDescent="0.25">
      <c r="A18" t="s">
        <v>15</v>
      </c>
      <c r="B18">
        <v>23750.000000000004</v>
      </c>
      <c r="C18">
        <v>1380.1263944999996</v>
      </c>
      <c r="D18">
        <v>6.1561365239123911E-4</v>
      </c>
      <c r="E18" s="2">
        <v>3.7831630413243137E-3</v>
      </c>
    </row>
    <row r="19" spans="1:5" x14ac:dyDescent="0.25">
      <c r="A19" t="s">
        <v>12</v>
      </c>
      <c r="B19">
        <v>14912.920000000002</v>
      </c>
      <c r="C19">
        <v>2987.0716846</v>
      </c>
      <c r="D19">
        <v>1.332401232987982E-3</v>
      </c>
      <c r="E19" s="2">
        <v>2.3754950645147863E-3</v>
      </c>
    </row>
    <row r="20" spans="1:5" x14ac:dyDescent="0.25">
      <c r="A20" t="s">
        <v>8</v>
      </c>
      <c r="B20">
        <v>5178.5199999999995</v>
      </c>
      <c r="C20">
        <v>65.594539400000002</v>
      </c>
      <c r="D20">
        <v>2.9258837551313169E-5</v>
      </c>
      <c r="E20" s="2">
        <v>8.2489201990563284E-4</v>
      </c>
    </row>
  </sheetData>
  <sortState xmlns:xlrd2="http://schemas.microsoft.com/office/spreadsheetml/2017/richdata2" ref="A2:E20">
    <sortCondition descending="1" ref="E2:E2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FC73C-D2EA-46CB-B3CC-F5D42BBE3306}">
  <dimension ref="A3:E50"/>
  <sheetViews>
    <sheetView tabSelected="1" workbookViewId="0">
      <selection activeCell="C4" sqref="C4"/>
    </sheetView>
  </sheetViews>
  <sheetFormatPr defaultRowHeight="15" x14ac:dyDescent="0.25"/>
  <cols>
    <col min="1" max="1" width="37.28515625" bestFit="1" customWidth="1"/>
    <col min="2" max="2" width="16.28515625" bestFit="1" customWidth="1"/>
    <col min="3" max="10" width="12.7109375" bestFit="1" customWidth="1"/>
    <col min="11" max="11" width="12" bestFit="1" customWidth="1"/>
    <col min="12" max="14" width="12.7109375" bestFit="1" customWidth="1"/>
    <col min="15" max="15" width="9.7109375" bestFit="1" customWidth="1"/>
    <col min="16" max="18" width="6.7109375" bestFit="1" customWidth="1"/>
    <col min="19" max="19" width="9.7109375" bestFit="1" customWidth="1"/>
    <col min="20" max="22" width="6.7109375" bestFit="1" customWidth="1"/>
    <col min="23" max="23" width="9.7109375" bestFit="1" customWidth="1"/>
    <col min="24" max="26" width="6.7109375" bestFit="1" customWidth="1"/>
    <col min="27" max="27" width="9.7109375" bestFit="1" customWidth="1"/>
    <col min="28" max="28" width="9.85546875" bestFit="1" customWidth="1"/>
    <col min="29" max="31" width="6.85546875" bestFit="1" customWidth="1"/>
    <col min="32" max="32" width="9.7109375" bestFit="1" customWidth="1"/>
    <col min="33" max="35" width="6.7109375" bestFit="1" customWidth="1"/>
    <col min="36" max="36" width="9.7109375" bestFit="1" customWidth="1"/>
    <col min="37" max="37" width="9.85546875" bestFit="1" customWidth="1"/>
    <col min="38" max="38" width="11.28515625" bestFit="1" customWidth="1"/>
    <col min="39" max="730" width="16.28515625" bestFit="1" customWidth="1"/>
    <col min="731" max="731" width="11.28515625" bestFit="1" customWidth="1"/>
  </cols>
  <sheetData>
    <row r="3" spans="1:5" x14ac:dyDescent="0.25">
      <c r="B3" s="62" t="s">
        <v>330</v>
      </c>
    </row>
    <row r="4" spans="1:5" x14ac:dyDescent="0.25">
      <c r="A4" s="62" t="s">
        <v>338</v>
      </c>
      <c r="B4" t="s">
        <v>389</v>
      </c>
      <c r="C4" t="s">
        <v>390</v>
      </c>
      <c r="D4" t="s">
        <v>387</v>
      </c>
      <c r="E4" t="s">
        <v>60</v>
      </c>
    </row>
    <row r="5" spans="1:5" x14ac:dyDescent="0.25">
      <c r="A5" s="64" t="s">
        <v>381</v>
      </c>
      <c r="B5" s="63">
        <v>4.6199119802434003</v>
      </c>
      <c r="C5" s="63">
        <v>4.5994449907250834</v>
      </c>
      <c r="D5" s="63">
        <v>3.4588932409820838</v>
      </c>
      <c r="E5" s="63">
        <v>3.6795917810235963</v>
      </c>
    </row>
    <row r="6" spans="1:5" x14ac:dyDescent="0.25">
      <c r="A6" s="64" t="s">
        <v>337</v>
      </c>
      <c r="B6" s="63">
        <v>0</v>
      </c>
      <c r="C6" s="63">
        <v>125.898</v>
      </c>
      <c r="D6" s="63">
        <v>149.69500000000008</v>
      </c>
      <c r="E6" s="63">
        <v>275.5929999999999</v>
      </c>
    </row>
    <row r="7" spans="1:5" x14ac:dyDescent="0.25">
      <c r="A7" s="64" t="s">
        <v>339</v>
      </c>
      <c r="B7" s="63">
        <v>353.24399999999997</v>
      </c>
      <c r="C7" s="63">
        <v>224.21100000000004</v>
      </c>
      <c r="D7" s="63">
        <v>1251.1819999999993</v>
      </c>
      <c r="E7" s="63">
        <v>1828.636999999999</v>
      </c>
    </row>
    <row r="8" spans="1:5" x14ac:dyDescent="0.25">
      <c r="A8" s="64" t="s">
        <v>340</v>
      </c>
      <c r="B8" s="63">
        <v>0</v>
      </c>
      <c r="C8" s="63">
        <v>25655.985000000001</v>
      </c>
      <c r="D8" s="63">
        <v>68661.686999999991</v>
      </c>
      <c r="E8" s="63">
        <v>94317.67200000005</v>
      </c>
    </row>
    <row r="9" spans="1:5" x14ac:dyDescent="0.25">
      <c r="A9" s="64" t="s">
        <v>341</v>
      </c>
      <c r="B9" s="63">
        <v>0</v>
      </c>
      <c r="C9" s="63">
        <v>0</v>
      </c>
      <c r="D9" s="63">
        <v>1900.0399999999991</v>
      </c>
      <c r="E9" s="63">
        <v>1900.0399999999991</v>
      </c>
    </row>
    <row r="10" spans="1:5" x14ac:dyDescent="0.25">
      <c r="A10" s="64" t="s">
        <v>342</v>
      </c>
      <c r="B10" s="63">
        <v>0</v>
      </c>
      <c r="C10" s="63">
        <v>3067.7339999999999</v>
      </c>
      <c r="D10" s="63">
        <v>11267.579000000003</v>
      </c>
      <c r="E10" s="63">
        <v>14335.313000000002</v>
      </c>
    </row>
    <row r="11" spans="1:5" x14ac:dyDescent="0.25">
      <c r="A11" s="64" t="s">
        <v>343</v>
      </c>
      <c r="B11" s="63">
        <v>0</v>
      </c>
      <c r="C11" s="63">
        <v>0</v>
      </c>
      <c r="D11" s="63">
        <v>14364.892000000003</v>
      </c>
      <c r="E11" s="63">
        <v>14364.892000000003</v>
      </c>
    </row>
    <row r="12" spans="1:5" x14ac:dyDescent="0.25">
      <c r="A12" s="64" t="s">
        <v>382</v>
      </c>
      <c r="B12" s="63">
        <v>-66.350127323656736</v>
      </c>
      <c r="C12" s="63">
        <v>-41.863941940412538</v>
      </c>
      <c r="D12" s="63">
        <v>-25.256444726426807</v>
      </c>
      <c r="E12" s="63">
        <v>-30.78943457133785</v>
      </c>
    </row>
    <row r="13" spans="1:5" x14ac:dyDescent="0.25">
      <c r="A13" s="64" t="s">
        <v>344</v>
      </c>
      <c r="B13" s="63">
        <v>0</v>
      </c>
      <c r="C13" s="63">
        <v>42687.710000000006</v>
      </c>
      <c r="D13" s="63">
        <v>14187</v>
      </c>
      <c r="E13" s="63">
        <v>56874.710000000006</v>
      </c>
    </row>
    <row r="14" spans="1:5" x14ac:dyDescent="0.25">
      <c r="A14" s="64" t="s">
        <v>345</v>
      </c>
      <c r="B14" s="63">
        <v>126.813</v>
      </c>
      <c r="C14" s="63">
        <v>299.46600000000012</v>
      </c>
      <c r="D14" s="63">
        <v>14317.46299999998</v>
      </c>
      <c r="E14" s="63">
        <v>14743.741999999982</v>
      </c>
    </row>
    <row r="15" spans="1:5" x14ac:dyDescent="0.25">
      <c r="A15" s="64" t="s">
        <v>346</v>
      </c>
      <c r="B15" s="63">
        <v>0</v>
      </c>
      <c r="C15" s="63">
        <v>68054.597999999984</v>
      </c>
      <c r="D15" s="63">
        <v>400862.62499999983</v>
      </c>
      <c r="E15" s="63">
        <v>468917.22299999971</v>
      </c>
    </row>
    <row r="16" spans="1:5" x14ac:dyDescent="0.25">
      <c r="A16" s="64" t="s">
        <v>347</v>
      </c>
      <c r="B16" s="63">
        <v>1E-3</v>
      </c>
      <c r="C16" s="63">
        <v>176.33899999999997</v>
      </c>
      <c r="D16" s="63">
        <v>1036.3720000000003</v>
      </c>
      <c r="E16" s="63">
        <v>1212.7119999999998</v>
      </c>
    </row>
    <row r="17" spans="1:5" x14ac:dyDescent="0.25">
      <c r="A17" s="64" t="s">
        <v>348</v>
      </c>
      <c r="B17" s="63">
        <v>0</v>
      </c>
      <c r="C17" s="63">
        <v>2916.0450000000001</v>
      </c>
      <c r="D17" s="63">
        <v>0</v>
      </c>
      <c r="E17" s="63">
        <v>2916.0450000000001</v>
      </c>
    </row>
    <row r="18" spans="1:5" x14ac:dyDescent="0.25">
      <c r="A18" s="64" t="s">
        <v>349</v>
      </c>
      <c r="B18" s="63">
        <v>0</v>
      </c>
      <c r="C18" s="63">
        <v>0</v>
      </c>
      <c r="D18" s="63">
        <v>22222.261999999992</v>
      </c>
      <c r="E18" s="63">
        <v>22222.261999999992</v>
      </c>
    </row>
    <row r="19" spans="1:5" x14ac:dyDescent="0.25">
      <c r="A19" s="64" t="s">
        <v>383</v>
      </c>
      <c r="B19" s="63">
        <v>0.7799999999999998</v>
      </c>
      <c r="C19" s="63">
        <v>1.4285714285714282</v>
      </c>
      <c r="D19" s="63">
        <v>2.0829237288135531</v>
      </c>
      <c r="E19" s="63">
        <v>1.8952397260273919</v>
      </c>
    </row>
    <row r="20" spans="1:5" x14ac:dyDescent="0.25">
      <c r="A20" s="64" t="s">
        <v>350</v>
      </c>
      <c r="B20" s="63">
        <v>0</v>
      </c>
      <c r="C20" s="63">
        <v>6810.9579999999987</v>
      </c>
      <c r="D20" s="63">
        <v>22771.383000000009</v>
      </c>
      <c r="E20" s="63">
        <v>29582.340999999993</v>
      </c>
    </row>
    <row r="21" spans="1:5" x14ac:dyDescent="0.25">
      <c r="A21" s="64" t="s">
        <v>351</v>
      </c>
      <c r="B21" s="63">
        <v>0</v>
      </c>
      <c r="C21" s="63">
        <v>0</v>
      </c>
      <c r="D21" s="63">
        <v>48310.459999999985</v>
      </c>
      <c r="E21" s="63">
        <v>48310.459999999985</v>
      </c>
    </row>
    <row r="22" spans="1:5" x14ac:dyDescent="0.25">
      <c r="A22" s="64" t="s">
        <v>352</v>
      </c>
      <c r="B22" s="63">
        <v>0</v>
      </c>
      <c r="C22" s="63">
        <v>14716.094999999996</v>
      </c>
      <c r="D22" s="63">
        <v>328315.27099999995</v>
      </c>
      <c r="E22" s="63">
        <v>343031.36599999986</v>
      </c>
    </row>
    <row r="23" spans="1:5" x14ac:dyDescent="0.25">
      <c r="A23" s="64" t="s">
        <v>353</v>
      </c>
      <c r="B23" s="63">
        <v>0</v>
      </c>
      <c r="C23" s="63">
        <v>45.308999999999997</v>
      </c>
      <c r="D23" s="63">
        <v>7567.9209999999975</v>
      </c>
      <c r="E23" s="63">
        <v>7613.2299999999968</v>
      </c>
    </row>
    <row r="24" spans="1:5" x14ac:dyDescent="0.25">
      <c r="A24" s="64" t="s">
        <v>354</v>
      </c>
      <c r="B24" s="63">
        <v>250.47199999999998</v>
      </c>
      <c r="C24" s="63">
        <v>121.40200000000002</v>
      </c>
      <c r="D24" s="63">
        <v>34405.136000000035</v>
      </c>
      <c r="E24" s="63">
        <v>34777.010000000024</v>
      </c>
    </row>
    <row r="25" spans="1:5" x14ac:dyDescent="0.25">
      <c r="A25" s="64" t="s">
        <v>355</v>
      </c>
      <c r="B25" s="63">
        <v>0</v>
      </c>
      <c r="C25" s="63">
        <v>0</v>
      </c>
      <c r="D25" s="63">
        <v>268526.47500000033</v>
      </c>
      <c r="E25" s="63">
        <v>268526.47500000033</v>
      </c>
    </row>
    <row r="26" spans="1:5" x14ac:dyDescent="0.25">
      <c r="A26" s="64" t="s">
        <v>356</v>
      </c>
      <c r="B26" s="63">
        <v>923873</v>
      </c>
      <c r="C26" s="63">
        <v>4366698</v>
      </c>
      <c r="D26" s="63">
        <v>17704506</v>
      </c>
      <c r="E26" s="63">
        <v>22995077</v>
      </c>
    </row>
    <row r="27" spans="1:5" x14ac:dyDescent="0.25">
      <c r="A27" s="64" t="s">
        <v>357</v>
      </c>
      <c r="B27" s="63">
        <v>772</v>
      </c>
      <c r="C27" s="63">
        <v>137933</v>
      </c>
      <c r="D27" s="63">
        <v>1991240</v>
      </c>
      <c r="E27" s="63">
        <v>2129945</v>
      </c>
    </row>
    <row r="28" spans="1:5" x14ac:dyDescent="0.25">
      <c r="A28" s="64" t="s">
        <v>358</v>
      </c>
      <c r="B28" s="63">
        <v>0</v>
      </c>
      <c r="C28" s="63">
        <v>141182.79999999999</v>
      </c>
      <c r="D28" s="63">
        <v>0</v>
      </c>
      <c r="E28" s="63">
        <v>141182.79999999999</v>
      </c>
    </row>
    <row r="29" spans="1:5" x14ac:dyDescent="0.25">
      <c r="A29" s="64" t="s">
        <v>359</v>
      </c>
      <c r="B29" s="63">
        <v>0</v>
      </c>
      <c r="C29" s="63">
        <v>0</v>
      </c>
      <c r="D29" s="63">
        <v>2007666.9999999998</v>
      </c>
      <c r="E29" s="63">
        <v>2007666.9999999998</v>
      </c>
    </row>
    <row r="30" spans="1:5" x14ac:dyDescent="0.25">
      <c r="A30" s="64" t="s">
        <v>360</v>
      </c>
      <c r="B30" s="63">
        <v>0</v>
      </c>
      <c r="C30" s="63">
        <v>106041.69999999997</v>
      </c>
      <c r="D30" s="63">
        <v>2809981.3999999985</v>
      </c>
      <c r="E30" s="63">
        <v>2916023.0999999982</v>
      </c>
    </row>
    <row r="31" spans="1:5" x14ac:dyDescent="0.25">
      <c r="A31" s="64" t="s">
        <v>361</v>
      </c>
      <c r="B31" s="63">
        <v>0</v>
      </c>
      <c r="C31" s="63">
        <v>0</v>
      </c>
      <c r="D31" s="63">
        <v>2422377.6999999983</v>
      </c>
      <c r="E31" s="63">
        <v>2422377.6999999983</v>
      </c>
    </row>
    <row r="32" spans="1:5" x14ac:dyDescent="0.25">
      <c r="A32" s="64" t="s">
        <v>362</v>
      </c>
      <c r="B32" s="63">
        <v>0</v>
      </c>
      <c r="C32" s="63">
        <v>259053.69999999992</v>
      </c>
      <c r="D32" s="63">
        <v>1861593.8999999997</v>
      </c>
      <c r="E32" s="63">
        <v>2120647.5999999992</v>
      </c>
    </row>
    <row r="33" spans="1:5" x14ac:dyDescent="0.25">
      <c r="A33" s="64" t="s">
        <v>363</v>
      </c>
      <c r="B33" s="63">
        <v>0</v>
      </c>
      <c r="C33" s="63">
        <v>0</v>
      </c>
      <c r="D33" s="63">
        <v>4.8</v>
      </c>
      <c r="E33" s="63">
        <v>4.8</v>
      </c>
    </row>
    <row r="34" spans="1:5" x14ac:dyDescent="0.25">
      <c r="A34" s="64" t="s">
        <v>364</v>
      </c>
      <c r="B34" s="63">
        <v>0</v>
      </c>
      <c r="C34" s="63">
        <v>0</v>
      </c>
      <c r="D34" s="63">
        <v>5</v>
      </c>
      <c r="E34" s="63">
        <v>5</v>
      </c>
    </row>
    <row r="35" spans="1:5" x14ac:dyDescent="0.25">
      <c r="A35" s="64" t="s">
        <v>365</v>
      </c>
      <c r="B35" s="63">
        <v>0</v>
      </c>
      <c r="C35" s="63">
        <v>0</v>
      </c>
      <c r="D35" s="63">
        <v>2</v>
      </c>
      <c r="E35" s="63">
        <v>2</v>
      </c>
    </row>
    <row r="36" spans="1:5" x14ac:dyDescent="0.25">
      <c r="A36" s="64" t="s">
        <v>366</v>
      </c>
      <c r="B36" s="63">
        <v>0</v>
      </c>
      <c r="C36" s="63">
        <v>6</v>
      </c>
      <c r="D36" s="63">
        <v>5</v>
      </c>
      <c r="E36" s="63">
        <v>11</v>
      </c>
    </row>
    <row r="37" spans="1:5" x14ac:dyDescent="0.25">
      <c r="A37" s="64" t="s">
        <v>367</v>
      </c>
      <c r="B37" s="63">
        <v>0</v>
      </c>
      <c r="C37" s="63">
        <v>0</v>
      </c>
      <c r="D37" s="63">
        <v>5</v>
      </c>
      <c r="E37" s="63">
        <v>5</v>
      </c>
    </row>
    <row r="38" spans="1:5" x14ac:dyDescent="0.25">
      <c r="A38" s="64" t="s">
        <v>368</v>
      </c>
      <c r="B38" s="63">
        <v>0</v>
      </c>
      <c r="C38" s="63">
        <v>0</v>
      </c>
      <c r="D38" s="63">
        <v>31.70950744323466</v>
      </c>
      <c r="E38" s="63">
        <v>31.70950744323466</v>
      </c>
    </row>
    <row r="39" spans="1:5" x14ac:dyDescent="0.25">
      <c r="A39" s="64" t="s">
        <v>369</v>
      </c>
      <c r="B39" s="63">
        <v>0</v>
      </c>
      <c r="C39" s="63">
        <v>0</v>
      </c>
      <c r="D39" s="63">
        <v>29</v>
      </c>
      <c r="E39" s="63">
        <v>29</v>
      </c>
    </row>
    <row r="40" spans="1:5" x14ac:dyDescent="0.25">
      <c r="A40" s="64" t="s">
        <v>370</v>
      </c>
      <c r="B40" s="63">
        <v>0</v>
      </c>
      <c r="C40" s="63">
        <v>10</v>
      </c>
      <c r="D40" s="63">
        <v>0</v>
      </c>
      <c r="E40" s="63">
        <v>10</v>
      </c>
    </row>
    <row r="41" spans="1:5" x14ac:dyDescent="0.25">
      <c r="A41" s="64" t="s">
        <v>371</v>
      </c>
      <c r="B41" s="63">
        <v>0</v>
      </c>
      <c r="C41" s="63">
        <v>49515792</v>
      </c>
      <c r="D41" s="63">
        <v>0</v>
      </c>
      <c r="E41" s="63">
        <v>49515792</v>
      </c>
    </row>
    <row r="42" spans="1:5" x14ac:dyDescent="0.25">
      <c r="A42" s="64" t="s">
        <v>372</v>
      </c>
      <c r="B42" s="63">
        <v>0</v>
      </c>
      <c r="C42" s="63">
        <v>3052666</v>
      </c>
      <c r="D42" s="63">
        <v>358817</v>
      </c>
      <c r="E42" s="63">
        <v>3411483</v>
      </c>
    </row>
    <row r="43" spans="1:5" x14ac:dyDescent="0.25">
      <c r="A43" s="64" t="s">
        <v>373</v>
      </c>
      <c r="B43" s="63">
        <v>26741</v>
      </c>
      <c r="C43" s="63">
        <v>0</v>
      </c>
      <c r="D43" s="63">
        <v>4669306</v>
      </c>
      <c r="E43" s="63">
        <v>4696047</v>
      </c>
    </row>
    <row r="44" spans="1:5" x14ac:dyDescent="0.25">
      <c r="A44" s="64" t="s">
        <v>374</v>
      </c>
      <c r="B44" s="63">
        <v>0</v>
      </c>
      <c r="C44" s="63">
        <v>0</v>
      </c>
      <c r="D44" s="63">
        <v>6633221</v>
      </c>
      <c r="E44" s="63">
        <v>6633221</v>
      </c>
    </row>
    <row r="45" spans="1:5" x14ac:dyDescent="0.25">
      <c r="A45" s="64" t="s">
        <v>375</v>
      </c>
      <c r="B45" s="63">
        <v>17308.399999999994</v>
      </c>
      <c r="C45" s="63">
        <v>10960.399999999998</v>
      </c>
      <c r="D45" s="63">
        <v>1768075.7</v>
      </c>
      <c r="E45" s="63">
        <v>1796344.5</v>
      </c>
    </row>
    <row r="46" spans="1:5" x14ac:dyDescent="0.25">
      <c r="A46" s="64" t="s">
        <v>376</v>
      </c>
      <c r="B46" s="63">
        <v>0</v>
      </c>
      <c r="C46" s="63">
        <v>0</v>
      </c>
      <c r="D46" s="63">
        <v>71590</v>
      </c>
      <c r="E46" s="63">
        <v>71590</v>
      </c>
    </row>
    <row r="47" spans="1:5" x14ac:dyDescent="0.25">
      <c r="A47" s="64" t="s">
        <v>377</v>
      </c>
      <c r="B47" s="63">
        <v>238</v>
      </c>
      <c r="C47" s="63">
        <v>0</v>
      </c>
      <c r="D47" s="63">
        <v>104048</v>
      </c>
      <c r="E47" s="63">
        <v>104286</v>
      </c>
    </row>
    <row r="48" spans="1:5" x14ac:dyDescent="0.25">
      <c r="A48" s="64" t="s">
        <v>378</v>
      </c>
      <c r="B48" s="63">
        <v>0</v>
      </c>
      <c r="C48" s="63">
        <v>0</v>
      </c>
      <c r="D48" s="63">
        <v>115496</v>
      </c>
      <c r="E48" s="63">
        <v>115496</v>
      </c>
    </row>
    <row r="49" spans="1:5" x14ac:dyDescent="0.25">
      <c r="A49" s="64" t="s">
        <v>379</v>
      </c>
      <c r="B49" s="63">
        <v>0</v>
      </c>
      <c r="C49" s="63">
        <v>0</v>
      </c>
      <c r="D49" s="63">
        <v>161510</v>
      </c>
      <c r="E49" s="63">
        <v>161510</v>
      </c>
    </row>
    <row r="50" spans="1:5" x14ac:dyDescent="0.25">
      <c r="A50" s="64" t="s">
        <v>380</v>
      </c>
      <c r="B50" s="63">
        <v>0</v>
      </c>
      <c r="C50" s="63">
        <v>28368</v>
      </c>
      <c r="D50" s="63">
        <v>108030</v>
      </c>
      <c r="E50" s="63">
        <v>136398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3D399-2756-4950-808F-019E750FF26A}">
  <dimension ref="A3:K52"/>
  <sheetViews>
    <sheetView workbookViewId="0">
      <selection activeCell="A7" sqref="A7:A52"/>
    </sheetView>
  </sheetViews>
  <sheetFormatPr defaultRowHeight="15" x14ac:dyDescent="0.25"/>
  <cols>
    <col min="1" max="1" width="37.28515625" bestFit="1" customWidth="1"/>
    <col min="2" max="2" width="16.28515625" bestFit="1" customWidth="1"/>
    <col min="3" max="11" width="12.7109375" bestFit="1" customWidth="1"/>
    <col min="12" max="14" width="6.85546875" bestFit="1" customWidth="1"/>
    <col min="15" max="15" width="9.7109375" bestFit="1" customWidth="1"/>
    <col min="16" max="18" width="6.7109375" bestFit="1" customWidth="1"/>
    <col min="19" max="19" width="9.7109375" bestFit="1" customWidth="1"/>
    <col min="20" max="22" width="6.7109375" bestFit="1" customWidth="1"/>
    <col min="23" max="23" width="9.7109375" bestFit="1" customWidth="1"/>
    <col min="24" max="26" width="6.7109375" bestFit="1" customWidth="1"/>
    <col min="27" max="27" width="9.7109375" bestFit="1" customWidth="1"/>
    <col min="28" max="28" width="9.85546875" bestFit="1" customWidth="1"/>
    <col min="29" max="31" width="6.85546875" bestFit="1" customWidth="1"/>
    <col min="32" max="32" width="9.7109375" bestFit="1" customWidth="1"/>
    <col min="33" max="35" width="6.7109375" bestFit="1" customWidth="1"/>
    <col min="36" max="36" width="9.7109375" bestFit="1" customWidth="1"/>
    <col min="37" max="37" width="9.85546875" bestFit="1" customWidth="1"/>
    <col min="38" max="38" width="11.28515625" bestFit="1" customWidth="1"/>
    <col min="39" max="730" width="16.28515625" bestFit="1" customWidth="1"/>
    <col min="731" max="731" width="11.28515625" bestFit="1" customWidth="1"/>
  </cols>
  <sheetData>
    <row r="3" spans="1:11" x14ac:dyDescent="0.25">
      <c r="B3" s="62" t="s">
        <v>330</v>
      </c>
    </row>
    <row r="4" spans="1:11" x14ac:dyDescent="0.25">
      <c r="B4" t="s">
        <v>57</v>
      </c>
      <c r="C4" t="s">
        <v>58</v>
      </c>
      <c r="G4" t="s">
        <v>331</v>
      </c>
      <c r="H4" t="s">
        <v>59</v>
      </c>
      <c r="J4" t="s">
        <v>332</v>
      </c>
      <c r="K4" t="s">
        <v>60</v>
      </c>
    </row>
    <row r="5" spans="1:11" x14ac:dyDescent="0.25">
      <c r="C5" t="s">
        <v>336</v>
      </c>
      <c r="D5" t="s">
        <v>333</v>
      </c>
      <c r="E5" t="s">
        <v>334</v>
      </c>
      <c r="F5" t="s">
        <v>335</v>
      </c>
      <c r="H5" t="s">
        <v>336</v>
      </c>
      <c r="I5" t="s">
        <v>333</v>
      </c>
    </row>
    <row r="6" spans="1:11" x14ac:dyDescent="0.25">
      <c r="A6" s="62" t="s">
        <v>338</v>
      </c>
    </row>
    <row r="7" spans="1:11" x14ac:dyDescent="0.25">
      <c r="A7" s="64" t="s">
        <v>381</v>
      </c>
      <c r="B7" s="63">
        <v>2.3714691574645057</v>
      </c>
      <c r="C7" s="63">
        <v>5.2846786614380923</v>
      </c>
      <c r="D7" s="63">
        <v>4.3508376548697116</v>
      </c>
      <c r="E7" s="63">
        <v>3.840531048510011</v>
      </c>
      <c r="F7" s="63">
        <v>3.735094236698119</v>
      </c>
      <c r="G7" s="63">
        <v>4.2999713415933316</v>
      </c>
      <c r="H7" s="63">
        <v>3.4063514627838893</v>
      </c>
      <c r="I7" s="63">
        <v>4.5994449907250834</v>
      </c>
      <c r="J7" s="63">
        <v>3.92832988125816</v>
      </c>
      <c r="K7" s="63">
        <v>3.6795917810235945</v>
      </c>
    </row>
    <row r="8" spans="1:11" x14ac:dyDescent="0.25">
      <c r="A8" s="64" t="s">
        <v>337</v>
      </c>
      <c r="B8" s="63">
        <v>0</v>
      </c>
      <c r="C8" s="63">
        <v>0</v>
      </c>
      <c r="D8" s="63">
        <v>0</v>
      </c>
      <c r="E8" s="63">
        <v>0</v>
      </c>
      <c r="F8" s="63">
        <v>46.500000000000007</v>
      </c>
      <c r="G8" s="63">
        <v>46.500000000000007</v>
      </c>
      <c r="H8" s="63">
        <v>103.19500000000004</v>
      </c>
      <c r="I8" s="63">
        <v>125.898</v>
      </c>
      <c r="J8" s="63">
        <v>229.0930000000001</v>
      </c>
      <c r="K8" s="63">
        <v>275.59300000000007</v>
      </c>
    </row>
    <row r="9" spans="1:11" x14ac:dyDescent="0.25">
      <c r="A9" s="64" t="s">
        <v>339</v>
      </c>
      <c r="B9" s="63">
        <v>0</v>
      </c>
      <c r="C9" s="63">
        <v>287.78600000000006</v>
      </c>
      <c r="D9" s="63">
        <v>467.40199999999993</v>
      </c>
      <c r="E9" s="63">
        <v>344.62099999999998</v>
      </c>
      <c r="F9" s="63">
        <v>276.238</v>
      </c>
      <c r="G9" s="63">
        <v>1376.0470000000003</v>
      </c>
      <c r="H9" s="63">
        <v>228.37900000000002</v>
      </c>
      <c r="I9" s="63">
        <v>224.21100000000004</v>
      </c>
      <c r="J9" s="63">
        <v>452.59000000000003</v>
      </c>
      <c r="K9" s="63">
        <v>1828.6370000000004</v>
      </c>
    </row>
    <row r="10" spans="1:11" x14ac:dyDescent="0.25">
      <c r="A10" s="64" t="s">
        <v>340</v>
      </c>
      <c r="B10" s="63">
        <v>0</v>
      </c>
      <c r="C10" s="63">
        <v>1042.4269999999999</v>
      </c>
      <c r="D10" s="63">
        <v>0</v>
      </c>
      <c r="E10" s="63">
        <v>23628.916999999994</v>
      </c>
      <c r="F10" s="63">
        <v>34665.729000000007</v>
      </c>
      <c r="G10" s="63">
        <v>59337.073000000019</v>
      </c>
      <c r="H10" s="63">
        <v>9324.6140000000014</v>
      </c>
      <c r="I10" s="63">
        <v>25655.985000000001</v>
      </c>
      <c r="J10" s="63">
        <v>34980.598999999995</v>
      </c>
      <c r="K10" s="63">
        <v>94317.671999999991</v>
      </c>
    </row>
    <row r="11" spans="1:11" x14ac:dyDescent="0.25">
      <c r="A11" s="64" t="s">
        <v>341</v>
      </c>
      <c r="B11" s="63">
        <v>1183.3469999999993</v>
      </c>
      <c r="C11" s="63">
        <v>716.69299999999998</v>
      </c>
      <c r="D11" s="63">
        <v>0</v>
      </c>
      <c r="E11" s="63">
        <v>0</v>
      </c>
      <c r="F11" s="63">
        <v>0</v>
      </c>
      <c r="G11" s="63">
        <v>716.69299999999998</v>
      </c>
      <c r="H11" s="63">
        <v>0</v>
      </c>
      <c r="I11" s="63">
        <v>0</v>
      </c>
      <c r="J11" s="63">
        <v>0</v>
      </c>
      <c r="K11" s="63">
        <v>1900.0399999999991</v>
      </c>
    </row>
    <row r="12" spans="1:11" x14ac:dyDescent="0.25">
      <c r="A12" s="64" t="s">
        <v>342</v>
      </c>
      <c r="B12" s="63">
        <v>0</v>
      </c>
      <c r="C12" s="63">
        <v>0</v>
      </c>
      <c r="D12" s="63">
        <v>0</v>
      </c>
      <c r="E12" s="63">
        <v>10057.182000000001</v>
      </c>
      <c r="F12" s="63">
        <v>1210.3970000000002</v>
      </c>
      <c r="G12" s="63">
        <v>11267.579000000003</v>
      </c>
      <c r="H12" s="63">
        <v>0</v>
      </c>
      <c r="I12" s="63">
        <v>3067.7339999999999</v>
      </c>
      <c r="J12" s="63">
        <v>3067.7339999999999</v>
      </c>
      <c r="K12" s="63">
        <v>14335.313000000002</v>
      </c>
    </row>
    <row r="13" spans="1:11" x14ac:dyDescent="0.25">
      <c r="A13" s="64" t="s">
        <v>343</v>
      </c>
      <c r="B13" s="63">
        <v>0</v>
      </c>
      <c r="C13" s="63">
        <v>0</v>
      </c>
      <c r="D13" s="63">
        <v>0</v>
      </c>
      <c r="E13" s="63">
        <v>6415.5101428571425</v>
      </c>
      <c r="F13" s="63">
        <v>7949.3818571428583</v>
      </c>
      <c r="G13" s="63">
        <v>14364.892000000003</v>
      </c>
      <c r="H13" s="63">
        <v>0</v>
      </c>
      <c r="I13" s="63">
        <v>0</v>
      </c>
      <c r="J13" s="63">
        <v>0</v>
      </c>
      <c r="K13" s="63">
        <v>14364.892000000003</v>
      </c>
    </row>
    <row r="14" spans="1:11" x14ac:dyDescent="0.25">
      <c r="A14" s="64" t="s">
        <v>382</v>
      </c>
      <c r="B14" s="63">
        <v>0</v>
      </c>
      <c r="C14" s="63">
        <v>-10.813137842549608</v>
      </c>
      <c r="D14" s="63">
        <v>-62.690064837123657</v>
      </c>
      <c r="E14" s="63">
        <v>-44.368356971246996</v>
      </c>
      <c r="F14" s="63">
        <v>-43.795735487871021</v>
      </c>
      <c r="G14" s="63">
        <v>-40.43685232264793</v>
      </c>
      <c r="H14" s="63">
        <v>-52.732481679540513</v>
      </c>
      <c r="I14" s="63">
        <v>-41.863941940412538</v>
      </c>
      <c r="J14" s="63">
        <v>-47.977495543672013</v>
      </c>
      <c r="K14" s="63">
        <v>-30.789434571337885</v>
      </c>
    </row>
    <row r="15" spans="1:11" x14ac:dyDescent="0.25">
      <c r="A15" s="64" t="s">
        <v>344</v>
      </c>
      <c r="B15" s="63">
        <v>0</v>
      </c>
      <c r="C15" s="63">
        <v>0</v>
      </c>
      <c r="D15" s="63">
        <v>0</v>
      </c>
      <c r="E15" s="63">
        <v>0</v>
      </c>
      <c r="F15" s="63">
        <v>14187</v>
      </c>
      <c r="G15" s="63">
        <v>14187</v>
      </c>
      <c r="H15" s="63">
        <v>0</v>
      </c>
      <c r="I15" s="63">
        <v>42687.710000000006</v>
      </c>
      <c r="J15" s="63">
        <v>42687.710000000006</v>
      </c>
      <c r="K15" s="63">
        <v>56874.709999999985</v>
      </c>
    </row>
    <row r="16" spans="1:11" x14ac:dyDescent="0.25">
      <c r="A16" s="64" t="s">
        <v>345</v>
      </c>
      <c r="B16" s="63">
        <v>4820.7469999999912</v>
      </c>
      <c r="C16" s="63">
        <v>984.83199999999931</v>
      </c>
      <c r="D16" s="63">
        <v>422.70999999999975</v>
      </c>
      <c r="E16" s="63">
        <v>6091.4670000000042</v>
      </c>
      <c r="F16" s="63">
        <v>1922.657000000004</v>
      </c>
      <c r="G16" s="63">
        <v>9421.6659999999865</v>
      </c>
      <c r="H16" s="63">
        <v>201.86300000000014</v>
      </c>
      <c r="I16" s="63">
        <v>299.46600000000012</v>
      </c>
      <c r="J16" s="63">
        <v>501.32900000000109</v>
      </c>
      <c r="K16" s="63">
        <v>14743.741999999957</v>
      </c>
    </row>
    <row r="17" spans="1:11" x14ac:dyDescent="0.25">
      <c r="A17" s="64" t="s">
        <v>346</v>
      </c>
      <c r="B17" s="63">
        <v>150793.79299999998</v>
      </c>
      <c r="C17" s="63">
        <v>98293.351999999984</v>
      </c>
      <c r="D17" s="63">
        <v>0</v>
      </c>
      <c r="E17" s="63">
        <v>52195.611000000019</v>
      </c>
      <c r="F17" s="63">
        <v>78432.674000000014</v>
      </c>
      <c r="G17" s="63">
        <v>228921.63699999999</v>
      </c>
      <c r="H17" s="63">
        <v>21147.195</v>
      </c>
      <c r="I17" s="63">
        <v>68054.597999999984</v>
      </c>
      <c r="J17" s="63">
        <v>89201.792999999976</v>
      </c>
      <c r="K17" s="63">
        <v>468917.22299999971</v>
      </c>
    </row>
    <row r="18" spans="1:11" x14ac:dyDescent="0.25">
      <c r="A18" s="64" t="s">
        <v>347</v>
      </c>
      <c r="B18" s="63">
        <v>459.30700000000013</v>
      </c>
      <c r="C18" s="63">
        <v>134.02600000000004</v>
      </c>
      <c r="D18" s="63">
        <v>1E-3</v>
      </c>
      <c r="E18" s="63">
        <v>161.46599999999995</v>
      </c>
      <c r="F18" s="63">
        <v>203.66100000000003</v>
      </c>
      <c r="G18" s="63">
        <v>499.15400000000011</v>
      </c>
      <c r="H18" s="63">
        <v>77.91200000000002</v>
      </c>
      <c r="I18" s="63">
        <v>176.33899999999997</v>
      </c>
      <c r="J18" s="63">
        <v>254.25099999999995</v>
      </c>
      <c r="K18" s="63">
        <v>1212.7120000000004</v>
      </c>
    </row>
    <row r="19" spans="1:11" x14ac:dyDescent="0.25">
      <c r="A19" s="64" t="s">
        <v>348</v>
      </c>
      <c r="B19" s="63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2916.0450000000001</v>
      </c>
      <c r="J19" s="63">
        <v>2916.0450000000001</v>
      </c>
      <c r="K19" s="63">
        <v>2916.0450000000001</v>
      </c>
    </row>
    <row r="20" spans="1:11" x14ac:dyDescent="0.25">
      <c r="A20" s="64" t="s">
        <v>349</v>
      </c>
      <c r="B20" s="63">
        <v>2185.0430000000001</v>
      </c>
      <c r="C20" s="63">
        <v>5615.043999999999</v>
      </c>
      <c r="D20" s="63">
        <v>394.79500000000002</v>
      </c>
      <c r="E20" s="63">
        <v>8225.1010000000024</v>
      </c>
      <c r="F20" s="63">
        <v>5802.2789999999995</v>
      </c>
      <c r="G20" s="63">
        <v>20037.21899999999</v>
      </c>
      <c r="H20" s="63">
        <v>0</v>
      </c>
      <c r="I20" s="63">
        <v>0</v>
      </c>
      <c r="J20" s="63">
        <v>0</v>
      </c>
      <c r="K20" s="63">
        <v>22222.261999999992</v>
      </c>
    </row>
    <row r="21" spans="1:11" x14ac:dyDescent="0.25">
      <c r="A21" s="64" t="s">
        <v>383</v>
      </c>
      <c r="B21" s="63">
        <v>2.294117647058822</v>
      </c>
      <c r="C21" s="63">
        <v>2.1021978021978023</v>
      </c>
      <c r="D21" s="63">
        <v>1.0340659340659339</v>
      </c>
      <c r="E21" s="63">
        <v>1.2076086956521737</v>
      </c>
      <c r="F21" s="63">
        <v>2.9312500000000026</v>
      </c>
      <c r="G21" s="63">
        <v>1.820150273224042</v>
      </c>
      <c r="H21" s="63">
        <v>1.6594444444444447</v>
      </c>
      <c r="I21" s="63">
        <v>1.4285714285714282</v>
      </c>
      <c r="J21" s="63">
        <v>1.5584375000000013</v>
      </c>
      <c r="K21" s="63">
        <v>1.8952397260273903</v>
      </c>
    </row>
    <row r="22" spans="1:11" x14ac:dyDescent="0.25">
      <c r="A22" s="64" t="s">
        <v>350</v>
      </c>
      <c r="B22" s="63">
        <v>0</v>
      </c>
      <c r="C22" s="63">
        <v>3043.1409999999996</v>
      </c>
      <c r="D22" s="63">
        <v>0</v>
      </c>
      <c r="E22" s="63">
        <v>3.2229999999999999</v>
      </c>
      <c r="F22" s="63">
        <v>12588.592999999999</v>
      </c>
      <c r="G22" s="63">
        <v>15634.957000000002</v>
      </c>
      <c r="H22" s="63">
        <v>7136.4260000000013</v>
      </c>
      <c r="I22" s="63">
        <v>6810.9579999999987</v>
      </c>
      <c r="J22" s="63">
        <v>13947.383999999998</v>
      </c>
      <c r="K22" s="63">
        <v>29582.341000000004</v>
      </c>
    </row>
    <row r="23" spans="1:11" x14ac:dyDescent="0.25">
      <c r="A23" s="64" t="s">
        <v>351</v>
      </c>
      <c r="B23" s="63">
        <v>0</v>
      </c>
      <c r="C23" s="63">
        <v>9287.634</v>
      </c>
      <c r="D23" s="63">
        <v>0</v>
      </c>
      <c r="E23" s="63">
        <v>21226.724999999999</v>
      </c>
      <c r="F23" s="63">
        <v>17796.101000000002</v>
      </c>
      <c r="G23" s="63">
        <v>48310.459999999985</v>
      </c>
      <c r="H23" s="63">
        <v>0</v>
      </c>
      <c r="I23" s="63">
        <v>0</v>
      </c>
      <c r="J23" s="63">
        <v>0</v>
      </c>
      <c r="K23" s="63">
        <v>48310.459999999985</v>
      </c>
    </row>
    <row r="24" spans="1:11" x14ac:dyDescent="0.25">
      <c r="A24" s="64" t="s">
        <v>352</v>
      </c>
      <c r="B24" s="63">
        <v>163023.97699999998</v>
      </c>
      <c r="C24" s="63">
        <v>80124.766999999978</v>
      </c>
      <c r="D24" s="63">
        <v>0</v>
      </c>
      <c r="E24" s="63">
        <v>40808.10500000001</v>
      </c>
      <c r="F24" s="63">
        <v>40547.164999999986</v>
      </c>
      <c r="G24" s="63">
        <v>161480.03699999992</v>
      </c>
      <c r="H24" s="63">
        <v>3811.2570000000001</v>
      </c>
      <c r="I24" s="63">
        <v>14716.094999999996</v>
      </c>
      <c r="J24" s="63">
        <v>18527.351999999999</v>
      </c>
      <c r="K24" s="63">
        <v>343031.36599999992</v>
      </c>
    </row>
    <row r="25" spans="1:11" x14ac:dyDescent="0.25">
      <c r="A25" s="64" t="s">
        <v>353</v>
      </c>
      <c r="B25" s="63">
        <v>0</v>
      </c>
      <c r="C25" s="63">
        <v>0</v>
      </c>
      <c r="D25" s="63">
        <v>383.851</v>
      </c>
      <c r="E25" s="63">
        <v>5680.5719999999992</v>
      </c>
      <c r="F25" s="63">
        <v>1503.498</v>
      </c>
      <c r="G25" s="63">
        <v>7567.9209999999975</v>
      </c>
      <c r="H25" s="63">
        <v>0</v>
      </c>
      <c r="I25" s="63">
        <v>45.308999999999997</v>
      </c>
      <c r="J25" s="63">
        <v>45.308999999999997</v>
      </c>
      <c r="K25" s="63">
        <v>7613.2299999999977</v>
      </c>
    </row>
    <row r="26" spans="1:11" x14ac:dyDescent="0.25">
      <c r="A26" s="64" t="s">
        <v>354</v>
      </c>
      <c r="B26" s="63">
        <v>24896.914000000015</v>
      </c>
      <c r="C26" s="63">
        <v>2758.0129999999999</v>
      </c>
      <c r="D26" s="63">
        <v>1012.7679999999998</v>
      </c>
      <c r="E26" s="63">
        <v>5295.2569999999987</v>
      </c>
      <c r="F26" s="63">
        <v>651.85600000000011</v>
      </c>
      <c r="G26" s="63">
        <v>9717.8939999999984</v>
      </c>
      <c r="H26" s="63">
        <v>40.800000000000004</v>
      </c>
      <c r="I26" s="63">
        <v>121.40200000000002</v>
      </c>
      <c r="J26" s="63">
        <v>162.202</v>
      </c>
      <c r="K26" s="63">
        <v>34777.010000000024</v>
      </c>
    </row>
    <row r="27" spans="1:11" x14ac:dyDescent="0.25">
      <c r="A27" s="64" t="s">
        <v>355</v>
      </c>
      <c r="B27" s="63">
        <v>0</v>
      </c>
      <c r="C27" s="63">
        <v>0</v>
      </c>
      <c r="D27" s="63">
        <v>0</v>
      </c>
      <c r="E27" s="63">
        <v>208502.91000000015</v>
      </c>
      <c r="F27" s="63">
        <v>60023.565000000024</v>
      </c>
      <c r="G27" s="63">
        <v>268526.47500000033</v>
      </c>
      <c r="H27" s="63">
        <v>0</v>
      </c>
      <c r="I27" s="63">
        <v>0</v>
      </c>
      <c r="J27" s="63">
        <v>0</v>
      </c>
      <c r="K27" s="63">
        <v>268526.47500000033</v>
      </c>
    </row>
    <row r="28" spans="1:11" x14ac:dyDescent="0.25">
      <c r="A28" s="64" t="s">
        <v>356</v>
      </c>
      <c r="B28" s="63">
        <v>538661</v>
      </c>
      <c r="C28" s="63">
        <v>996508</v>
      </c>
      <c r="D28" s="63">
        <v>2575328</v>
      </c>
      <c r="E28" s="63">
        <v>7507225</v>
      </c>
      <c r="F28" s="63">
        <v>2525988</v>
      </c>
      <c r="G28" s="63">
        <v>13605049</v>
      </c>
      <c r="H28" s="63">
        <v>4484669</v>
      </c>
      <c r="I28" s="63">
        <v>4366698</v>
      </c>
      <c r="J28" s="63">
        <v>8851367</v>
      </c>
      <c r="K28" s="63">
        <v>22995077</v>
      </c>
    </row>
    <row r="29" spans="1:11" x14ac:dyDescent="0.25">
      <c r="A29" s="64" t="s">
        <v>357</v>
      </c>
      <c r="B29" s="63">
        <v>634025</v>
      </c>
      <c r="C29" s="63">
        <v>287</v>
      </c>
      <c r="D29" s="63">
        <v>131039</v>
      </c>
      <c r="E29" s="63">
        <v>660878</v>
      </c>
      <c r="F29" s="63">
        <v>557243</v>
      </c>
      <c r="G29" s="63">
        <v>1349447</v>
      </c>
      <c r="H29" s="63">
        <v>8540</v>
      </c>
      <c r="I29" s="63">
        <v>137933</v>
      </c>
      <c r="J29" s="63">
        <v>146473</v>
      </c>
      <c r="K29" s="63">
        <v>2129945</v>
      </c>
    </row>
    <row r="30" spans="1:11" x14ac:dyDescent="0.25">
      <c r="A30" s="64" t="s">
        <v>358</v>
      </c>
      <c r="B30" s="63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141182.79999999999</v>
      </c>
      <c r="J30" s="63">
        <v>141182.79999999999</v>
      </c>
      <c r="K30" s="63">
        <v>141182.79999999999</v>
      </c>
    </row>
    <row r="31" spans="1:11" x14ac:dyDescent="0.25">
      <c r="A31" s="64" t="s">
        <v>359</v>
      </c>
      <c r="B31" s="63">
        <v>1244270.9999999998</v>
      </c>
      <c r="C31" s="63">
        <v>763396</v>
      </c>
      <c r="D31" s="63">
        <v>0</v>
      </c>
      <c r="E31" s="63">
        <v>0</v>
      </c>
      <c r="F31" s="63">
        <v>0</v>
      </c>
      <c r="G31" s="63">
        <v>763396</v>
      </c>
      <c r="H31" s="63">
        <v>0</v>
      </c>
      <c r="I31" s="63">
        <v>0</v>
      </c>
      <c r="J31" s="63">
        <v>0</v>
      </c>
      <c r="K31" s="63">
        <v>2007666.9999999998</v>
      </c>
    </row>
    <row r="32" spans="1:11" x14ac:dyDescent="0.25">
      <c r="A32" s="64" t="s">
        <v>360</v>
      </c>
      <c r="B32" s="63">
        <v>1817502.2999999996</v>
      </c>
      <c r="C32" s="63">
        <v>992479.10000000009</v>
      </c>
      <c r="D32" s="63">
        <v>0</v>
      </c>
      <c r="E32" s="63">
        <v>0</v>
      </c>
      <c r="F32" s="63">
        <v>0</v>
      </c>
      <c r="G32" s="63">
        <v>992479.10000000009</v>
      </c>
      <c r="H32" s="63">
        <v>0</v>
      </c>
      <c r="I32" s="63">
        <v>106041.69999999997</v>
      </c>
      <c r="J32" s="63">
        <v>106041.69999999997</v>
      </c>
      <c r="K32" s="63">
        <v>2916023.0999999996</v>
      </c>
    </row>
    <row r="33" spans="1:11" x14ac:dyDescent="0.25">
      <c r="A33" s="64" t="s">
        <v>361</v>
      </c>
      <c r="B33" s="63">
        <v>1524361.7999999998</v>
      </c>
      <c r="C33" s="63">
        <v>875121.70000000007</v>
      </c>
      <c r="D33" s="63">
        <v>0</v>
      </c>
      <c r="E33" s="63">
        <v>22876.599999999995</v>
      </c>
      <c r="F33" s="63">
        <v>17.600000000000001</v>
      </c>
      <c r="G33" s="63">
        <v>898015.90000000026</v>
      </c>
      <c r="H33" s="63">
        <v>0</v>
      </c>
      <c r="I33" s="63">
        <v>0</v>
      </c>
      <c r="J33" s="63">
        <v>0</v>
      </c>
      <c r="K33" s="63">
        <v>2422377.6999999983</v>
      </c>
    </row>
    <row r="34" spans="1:11" x14ac:dyDescent="0.25">
      <c r="A34" s="64" t="s">
        <v>362</v>
      </c>
      <c r="B34" s="63">
        <v>1093052.8</v>
      </c>
      <c r="C34" s="63">
        <v>77651.100000000006</v>
      </c>
      <c r="D34" s="63">
        <v>0</v>
      </c>
      <c r="E34" s="63">
        <v>176485.09999999998</v>
      </c>
      <c r="F34" s="63">
        <v>514404.9</v>
      </c>
      <c r="G34" s="63">
        <v>768541.10000000021</v>
      </c>
      <c r="H34" s="63">
        <v>0</v>
      </c>
      <c r="I34" s="63">
        <v>259053.69999999992</v>
      </c>
      <c r="J34" s="63">
        <v>259053.69999999992</v>
      </c>
      <c r="K34" s="63">
        <v>2120647.5999999992</v>
      </c>
    </row>
    <row r="35" spans="1:11" x14ac:dyDescent="0.25">
      <c r="A35" s="64" t="s">
        <v>363</v>
      </c>
      <c r="B35" s="63">
        <v>1</v>
      </c>
      <c r="C35" s="63">
        <v>1.4</v>
      </c>
      <c r="D35" s="63">
        <v>0</v>
      </c>
      <c r="E35" s="63">
        <v>0</v>
      </c>
      <c r="F35" s="63">
        <v>1</v>
      </c>
      <c r="G35" s="63">
        <v>2.4</v>
      </c>
      <c r="H35" s="63">
        <v>1.4</v>
      </c>
      <c r="I35" s="63">
        <v>0</v>
      </c>
      <c r="J35" s="63">
        <v>1.4</v>
      </c>
      <c r="K35" s="63">
        <v>4.8</v>
      </c>
    </row>
    <row r="36" spans="1:11" x14ac:dyDescent="0.25">
      <c r="A36" s="64" t="s">
        <v>364</v>
      </c>
      <c r="B36" s="63">
        <v>2.5</v>
      </c>
      <c r="C36" s="63">
        <v>0</v>
      </c>
      <c r="D36" s="63">
        <v>0</v>
      </c>
      <c r="E36" s="63">
        <v>0</v>
      </c>
      <c r="F36" s="63">
        <v>2.5</v>
      </c>
      <c r="G36" s="63">
        <v>2.5</v>
      </c>
      <c r="H36" s="63">
        <v>0</v>
      </c>
      <c r="I36" s="63">
        <v>0</v>
      </c>
      <c r="J36" s="63">
        <v>0</v>
      </c>
      <c r="K36" s="63">
        <v>5</v>
      </c>
    </row>
    <row r="37" spans="1:11" x14ac:dyDescent="0.25">
      <c r="A37" s="64" t="s">
        <v>365</v>
      </c>
      <c r="B37" s="63">
        <v>1</v>
      </c>
      <c r="C37" s="63">
        <v>0</v>
      </c>
      <c r="D37" s="63">
        <v>0</v>
      </c>
      <c r="E37" s="63">
        <v>0</v>
      </c>
      <c r="F37" s="63">
        <v>1</v>
      </c>
      <c r="G37" s="63">
        <v>1</v>
      </c>
      <c r="H37" s="63">
        <v>0</v>
      </c>
      <c r="I37" s="63">
        <v>0</v>
      </c>
      <c r="J37" s="63">
        <v>0</v>
      </c>
      <c r="K37" s="63">
        <v>2</v>
      </c>
    </row>
    <row r="38" spans="1:11" x14ac:dyDescent="0.25">
      <c r="A38" s="64" t="s">
        <v>366</v>
      </c>
      <c r="B38" s="63">
        <v>1</v>
      </c>
      <c r="C38" s="63">
        <v>1</v>
      </c>
      <c r="D38" s="63">
        <v>0</v>
      </c>
      <c r="E38" s="63">
        <v>1</v>
      </c>
      <c r="F38" s="63">
        <v>1</v>
      </c>
      <c r="G38" s="63">
        <v>3</v>
      </c>
      <c r="H38" s="63">
        <v>1</v>
      </c>
      <c r="I38" s="63">
        <v>6</v>
      </c>
      <c r="J38" s="63">
        <v>7</v>
      </c>
      <c r="K38" s="63">
        <v>11</v>
      </c>
    </row>
    <row r="39" spans="1:11" x14ac:dyDescent="0.25">
      <c r="A39" s="64" t="s">
        <v>367</v>
      </c>
      <c r="B39" s="63">
        <v>2</v>
      </c>
      <c r="C39" s="63">
        <v>0</v>
      </c>
      <c r="D39" s="63">
        <v>0</v>
      </c>
      <c r="E39" s="63">
        <v>3</v>
      </c>
      <c r="F39" s="63">
        <v>0</v>
      </c>
      <c r="G39" s="63">
        <v>3</v>
      </c>
      <c r="H39" s="63">
        <v>0</v>
      </c>
      <c r="I39" s="63">
        <v>0</v>
      </c>
      <c r="J39" s="63">
        <v>0</v>
      </c>
      <c r="K39" s="63">
        <v>5</v>
      </c>
    </row>
    <row r="40" spans="1:11" x14ac:dyDescent="0.25">
      <c r="A40" s="64" t="s">
        <v>368</v>
      </c>
      <c r="B40" s="63">
        <v>0</v>
      </c>
      <c r="C40" s="63">
        <v>11</v>
      </c>
      <c r="D40" s="63">
        <v>0</v>
      </c>
      <c r="E40" s="63">
        <v>12</v>
      </c>
      <c r="F40" s="63">
        <v>8.70950744323466</v>
      </c>
      <c r="G40" s="63">
        <v>31.70950744323466</v>
      </c>
      <c r="H40" s="63">
        <v>0</v>
      </c>
      <c r="I40" s="63">
        <v>0</v>
      </c>
      <c r="J40" s="63">
        <v>0</v>
      </c>
      <c r="K40" s="63">
        <v>31.70950744323466</v>
      </c>
    </row>
    <row r="41" spans="1:11" x14ac:dyDescent="0.25">
      <c r="A41" s="64" t="s">
        <v>369</v>
      </c>
      <c r="B41" s="63">
        <v>29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29</v>
      </c>
    </row>
    <row r="42" spans="1:11" x14ac:dyDescent="0.25">
      <c r="A42" s="64" t="s">
        <v>370</v>
      </c>
      <c r="B42" s="63">
        <v>0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10</v>
      </c>
      <c r="J42" s="63">
        <v>10</v>
      </c>
      <c r="K42" s="63">
        <v>10</v>
      </c>
    </row>
    <row r="43" spans="1:11" x14ac:dyDescent="0.25">
      <c r="A43" s="64" t="s">
        <v>371</v>
      </c>
      <c r="B43" s="63">
        <v>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49515792</v>
      </c>
      <c r="J43" s="63">
        <v>49515792</v>
      </c>
      <c r="K43" s="63">
        <v>49515792</v>
      </c>
    </row>
    <row r="44" spans="1:11" x14ac:dyDescent="0.25">
      <c r="A44" s="64" t="s">
        <v>372</v>
      </c>
      <c r="B44" s="63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358817</v>
      </c>
      <c r="I44" s="63">
        <v>3052666</v>
      </c>
      <c r="J44" s="63">
        <v>3411483</v>
      </c>
      <c r="K44" s="63">
        <v>3411483</v>
      </c>
    </row>
    <row r="45" spans="1:11" x14ac:dyDescent="0.25">
      <c r="A45" s="64" t="s">
        <v>373</v>
      </c>
      <c r="B45" s="63">
        <v>0</v>
      </c>
      <c r="C45" s="63">
        <v>1276184</v>
      </c>
      <c r="D45" s="63">
        <v>155828</v>
      </c>
      <c r="E45" s="63">
        <v>2239315</v>
      </c>
      <c r="F45" s="63">
        <v>1024720</v>
      </c>
      <c r="G45" s="63">
        <v>4696047</v>
      </c>
      <c r="H45" s="63">
        <v>0</v>
      </c>
      <c r="I45" s="63">
        <v>0</v>
      </c>
      <c r="J45" s="63">
        <v>0</v>
      </c>
      <c r="K45" s="63">
        <v>4696047</v>
      </c>
    </row>
    <row r="46" spans="1:11" x14ac:dyDescent="0.25">
      <c r="A46" s="64" t="s">
        <v>374</v>
      </c>
      <c r="B46" s="63">
        <v>6633221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6633221</v>
      </c>
    </row>
    <row r="47" spans="1:11" x14ac:dyDescent="0.25">
      <c r="A47" s="64" t="s">
        <v>375</v>
      </c>
      <c r="B47" s="63">
        <v>1403363.7000000007</v>
      </c>
      <c r="C47" s="63">
        <v>14738.699999999999</v>
      </c>
      <c r="D47" s="63">
        <v>17308.399999999994</v>
      </c>
      <c r="E47" s="63">
        <v>177846.79999999984</v>
      </c>
      <c r="F47" s="63">
        <v>67237.200000000012</v>
      </c>
      <c r="G47" s="63">
        <v>277131.0999999998</v>
      </c>
      <c r="H47" s="63">
        <v>104889.29999999999</v>
      </c>
      <c r="I47" s="63">
        <v>10960.399999999998</v>
      </c>
      <c r="J47" s="63">
        <v>115849.69999999997</v>
      </c>
      <c r="K47" s="63">
        <v>1796344.4999999995</v>
      </c>
    </row>
    <row r="48" spans="1:11" x14ac:dyDescent="0.25">
      <c r="A48" s="64" t="s">
        <v>376</v>
      </c>
      <c r="B48" s="63">
        <v>32490</v>
      </c>
      <c r="C48" s="63">
        <v>11550</v>
      </c>
      <c r="D48" s="63">
        <v>240</v>
      </c>
      <c r="E48" s="63">
        <v>15840</v>
      </c>
      <c r="F48" s="63">
        <v>11130</v>
      </c>
      <c r="G48" s="63">
        <v>38760</v>
      </c>
      <c r="H48" s="63">
        <v>340</v>
      </c>
      <c r="I48" s="63">
        <v>0</v>
      </c>
      <c r="J48" s="63">
        <v>340</v>
      </c>
      <c r="K48" s="63">
        <v>71590</v>
      </c>
    </row>
    <row r="49" spans="1:11" x14ac:dyDescent="0.25">
      <c r="A49" s="64" t="s">
        <v>377</v>
      </c>
      <c r="B49" s="63">
        <v>62790</v>
      </c>
      <c r="C49" s="63">
        <v>41258</v>
      </c>
      <c r="D49" s="63">
        <v>238</v>
      </c>
      <c r="E49" s="63">
        <v>0</v>
      </c>
      <c r="F49" s="63">
        <v>0</v>
      </c>
      <c r="G49" s="63">
        <v>41496</v>
      </c>
      <c r="H49" s="63">
        <v>0</v>
      </c>
      <c r="I49" s="63">
        <v>0</v>
      </c>
      <c r="J49" s="63">
        <v>0</v>
      </c>
      <c r="K49" s="63">
        <v>104286</v>
      </c>
    </row>
    <row r="50" spans="1:11" x14ac:dyDescent="0.25">
      <c r="A50" s="64" t="s">
        <v>378</v>
      </c>
      <c r="B50" s="63">
        <v>92488</v>
      </c>
      <c r="C50" s="63">
        <v>23008</v>
      </c>
      <c r="D50" s="63">
        <v>0</v>
      </c>
      <c r="E50" s="63">
        <v>0</v>
      </c>
      <c r="F50" s="63">
        <v>0</v>
      </c>
      <c r="G50" s="63">
        <v>23008</v>
      </c>
      <c r="H50" s="63">
        <v>0</v>
      </c>
      <c r="I50" s="63">
        <v>0</v>
      </c>
      <c r="J50" s="63">
        <v>0</v>
      </c>
      <c r="K50" s="63">
        <v>115496</v>
      </c>
    </row>
    <row r="51" spans="1:11" x14ac:dyDescent="0.25">
      <c r="A51" s="64" t="s">
        <v>379</v>
      </c>
      <c r="B51" s="63">
        <v>133980</v>
      </c>
      <c r="C51" s="63">
        <v>27530</v>
      </c>
      <c r="D51" s="63">
        <v>0</v>
      </c>
      <c r="E51" s="63">
        <v>0</v>
      </c>
      <c r="F51" s="63">
        <v>0</v>
      </c>
      <c r="G51" s="63">
        <v>27530</v>
      </c>
      <c r="H51" s="63">
        <v>0</v>
      </c>
      <c r="I51" s="63">
        <v>0</v>
      </c>
      <c r="J51" s="63">
        <v>0</v>
      </c>
      <c r="K51" s="63">
        <v>161510</v>
      </c>
    </row>
    <row r="52" spans="1:11" x14ac:dyDescent="0.25">
      <c r="A52" s="64" t="s">
        <v>380</v>
      </c>
      <c r="B52" s="63">
        <v>0</v>
      </c>
      <c r="C52" s="63">
        <v>0</v>
      </c>
      <c r="D52" s="63">
        <v>0</v>
      </c>
      <c r="E52" s="63">
        <v>46490</v>
      </c>
      <c r="F52" s="63">
        <v>61540</v>
      </c>
      <c r="G52" s="63">
        <v>108030</v>
      </c>
      <c r="H52" s="63">
        <v>0</v>
      </c>
      <c r="I52" s="63">
        <v>28368</v>
      </c>
      <c r="J52" s="63">
        <v>28368</v>
      </c>
      <c r="K52" s="63">
        <v>136398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9536-6C5D-46D0-86F9-A96B959834A6}">
  <dimension ref="A3:E50"/>
  <sheetViews>
    <sheetView workbookViewId="0">
      <selection activeCell="B4" sqref="B4:C50"/>
    </sheetView>
  </sheetViews>
  <sheetFormatPr defaultRowHeight="15" x14ac:dyDescent="0.25"/>
  <cols>
    <col min="1" max="1" width="37.28515625" bestFit="1" customWidth="1"/>
    <col min="2" max="2" width="16.28515625" bestFit="1" customWidth="1"/>
    <col min="3" max="10" width="12.7109375" bestFit="1" customWidth="1"/>
    <col min="11" max="11" width="12" bestFit="1" customWidth="1"/>
    <col min="12" max="14" width="12.7109375" bestFit="1" customWidth="1"/>
    <col min="15" max="15" width="9.7109375" bestFit="1" customWidth="1"/>
    <col min="16" max="18" width="6.7109375" bestFit="1" customWidth="1"/>
    <col min="19" max="19" width="9.7109375" bestFit="1" customWidth="1"/>
    <col min="20" max="22" width="6.7109375" bestFit="1" customWidth="1"/>
    <col min="23" max="23" width="9.7109375" bestFit="1" customWidth="1"/>
    <col min="24" max="26" width="6.7109375" bestFit="1" customWidth="1"/>
    <col min="27" max="27" width="9.7109375" bestFit="1" customWidth="1"/>
    <col min="28" max="28" width="9.85546875" bestFit="1" customWidth="1"/>
    <col min="29" max="31" width="6.85546875" bestFit="1" customWidth="1"/>
    <col min="32" max="32" width="9.7109375" bestFit="1" customWidth="1"/>
    <col min="33" max="35" width="6.7109375" bestFit="1" customWidth="1"/>
    <col min="36" max="36" width="9.7109375" bestFit="1" customWidth="1"/>
    <col min="37" max="37" width="9.85546875" bestFit="1" customWidth="1"/>
    <col min="38" max="38" width="11.28515625" bestFit="1" customWidth="1"/>
    <col min="39" max="730" width="16.28515625" bestFit="1" customWidth="1"/>
    <col min="731" max="731" width="11.28515625" bestFit="1" customWidth="1"/>
  </cols>
  <sheetData>
    <row r="3" spans="1:5" x14ac:dyDescent="0.25">
      <c r="B3" s="62" t="s">
        <v>330</v>
      </c>
    </row>
    <row r="4" spans="1:5" x14ac:dyDescent="0.25">
      <c r="A4" s="62" t="s">
        <v>338</v>
      </c>
      <c r="B4" t="s">
        <v>385</v>
      </c>
      <c r="C4" t="s">
        <v>386</v>
      </c>
      <c r="D4" t="s">
        <v>387</v>
      </c>
      <c r="E4" t="s">
        <v>60</v>
      </c>
    </row>
    <row r="5" spans="1:5" x14ac:dyDescent="0.25">
      <c r="A5" s="64" t="s">
        <v>381</v>
      </c>
      <c r="B5" s="63">
        <v>4.9956496696143136</v>
      </c>
      <c r="C5" s="63">
        <v>3.92832988125816</v>
      </c>
      <c r="D5" s="63">
        <v>3.064228905471917</v>
      </c>
      <c r="E5" s="63">
        <v>3.6795917810235954</v>
      </c>
    </row>
    <row r="6" spans="1:5" x14ac:dyDescent="0.25">
      <c r="A6" s="64" t="s">
        <v>337</v>
      </c>
      <c r="B6" s="63">
        <v>0</v>
      </c>
      <c r="C6" s="63">
        <v>229.0930000000001</v>
      </c>
      <c r="D6" s="63">
        <v>46.500000000000007</v>
      </c>
      <c r="E6" s="63">
        <v>275.59300000000002</v>
      </c>
    </row>
    <row r="7" spans="1:5" x14ac:dyDescent="0.25">
      <c r="A7" s="64" t="s">
        <v>339</v>
      </c>
      <c r="B7" s="63">
        <v>641.0300000000002</v>
      </c>
      <c r="C7" s="63">
        <v>452.59000000000003</v>
      </c>
      <c r="D7" s="63">
        <v>735.01700000000028</v>
      </c>
      <c r="E7" s="63">
        <v>1828.636999999999</v>
      </c>
    </row>
    <row r="8" spans="1:5" x14ac:dyDescent="0.25">
      <c r="A8" s="64" t="s">
        <v>340</v>
      </c>
      <c r="B8" s="63">
        <v>1042.4269999999999</v>
      </c>
      <c r="C8" s="63">
        <v>34980.598999999995</v>
      </c>
      <c r="D8" s="63">
        <v>58294.646000000015</v>
      </c>
      <c r="E8" s="63">
        <v>94317.67200000002</v>
      </c>
    </row>
    <row r="9" spans="1:5" x14ac:dyDescent="0.25">
      <c r="A9" s="64" t="s">
        <v>341</v>
      </c>
      <c r="B9" s="63">
        <v>716.69299999999998</v>
      </c>
      <c r="C9" s="63">
        <v>0</v>
      </c>
      <c r="D9" s="63">
        <v>1183.3469999999993</v>
      </c>
      <c r="E9" s="63">
        <v>1900.0400000000011</v>
      </c>
    </row>
    <row r="10" spans="1:5" x14ac:dyDescent="0.25">
      <c r="A10" s="64" t="s">
        <v>342</v>
      </c>
      <c r="B10" s="63">
        <v>0</v>
      </c>
      <c r="C10" s="63">
        <v>3067.7339999999999</v>
      </c>
      <c r="D10" s="63">
        <v>11267.579000000003</v>
      </c>
      <c r="E10" s="63">
        <v>14335.313000000002</v>
      </c>
    </row>
    <row r="11" spans="1:5" x14ac:dyDescent="0.25">
      <c r="A11" s="64" t="s">
        <v>343</v>
      </c>
      <c r="B11" s="63">
        <v>0</v>
      </c>
      <c r="C11" s="63">
        <v>0</v>
      </c>
      <c r="D11" s="63">
        <v>14364.892000000003</v>
      </c>
      <c r="E11" s="63">
        <v>14364.892000000003</v>
      </c>
    </row>
    <row r="12" spans="1:5" x14ac:dyDescent="0.25">
      <c r="A12" s="64" t="s">
        <v>382</v>
      </c>
      <c r="B12" s="63">
        <v>-34.959655008248362</v>
      </c>
      <c r="C12" s="63">
        <v>-47.977495543672013</v>
      </c>
      <c r="D12" s="63">
        <v>-22.423920522643385</v>
      </c>
      <c r="E12" s="63">
        <v>-30.78943457133785</v>
      </c>
    </row>
    <row r="13" spans="1:5" x14ac:dyDescent="0.25">
      <c r="A13" s="64" t="s">
        <v>344</v>
      </c>
      <c r="B13" s="63">
        <v>0</v>
      </c>
      <c r="C13" s="63">
        <v>42687.710000000006</v>
      </c>
      <c r="D13" s="63">
        <v>14187</v>
      </c>
      <c r="E13" s="63">
        <v>56874.710000000006</v>
      </c>
    </row>
    <row r="14" spans="1:5" x14ac:dyDescent="0.25">
      <c r="A14" s="64" t="s">
        <v>345</v>
      </c>
      <c r="B14" s="63">
        <v>1111.6449999999993</v>
      </c>
      <c r="C14" s="63">
        <v>501.32900000000109</v>
      </c>
      <c r="D14" s="63">
        <v>13130.767999999951</v>
      </c>
      <c r="E14" s="63">
        <v>14743.741999999978</v>
      </c>
    </row>
    <row r="15" spans="1:5" x14ac:dyDescent="0.25">
      <c r="A15" s="64" t="s">
        <v>346</v>
      </c>
      <c r="B15" s="63">
        <v>98293.351999999984</v>
      </c>
      <c r="C15" s="63">
        <v>89201.792999999976</v>
      </c>
      <c r="D15" s="63">
        <v>281422.0779999998</v>
      </c>
      <c r="E15" s="63">
        <v>468917.22299999965</v>
      </c>
    </row>
    <row r="16" spans="1:5" x14ac:dyDescent="0.25">
      <c r="A16" s="64" t="s">
        <v>347</v>
      </c>
      <c r="B16" s="63">
        <v>134.02700000000004</v>
      </c>
      <c r="C16" s="63">
        <v>254.25099999999995</v>
      </c>
      <c r="D16" s="63">
        <v>824.43400000000054</v>
      </c>
      <c r="E16" s="63">
        <v>1212.7120000000007</v>
      </c>
    </row>
    <row r="17" spans="1:5" x14ac:dyDescent="0.25">
      <c r="A17" s="64" t="s">
        <v>348</v>
      </c>
      <c r="B17" s="63">
        <v>0</v>
      </c>
      <c r="C17" s="63">
        <v>2916.0450000000001</v>
      </c>
      <c r="D17" s="63">
        <v>0</v>
      </c>
      <c r="E17" s="63">
        <v>2916.0450000000001</v>
      </c>
    </row>
    <row r="18" spans="1:5" x14ac:dyDescent="0.25">
      <c r="A18" s="64" t="s">
        <v>349</v>
      </c>
      <c r="B18" s="63">
        <v>5615.043999999999</v>
      </c>
      <c r="C18" s="63">
        <v>0</v>
      </c>
      <c r="D18" s="63">
        <v>16607.217999999997</v>
      </c>
      <c r="E18" s="63">
        <v>22222.261999999992</v>
      </c>
    </row>
    <row r="19" spans="1:5" x14ac:dyDescent="0.25">
      <c r="A19" s="64" t="s">
        <v>383</v>
      </c>
      <c r="B19" s="63">
        <v>1.5273291925465844</v>
      </c>
      <c r="C19" s="63">
        <v>1.5584375000000013</v>
      </c>
      <c r="D19" s="63">
        <v>2.171821515892415</v>
      </c>
      <c r="E19" s="63">
        <v>1.8952397260273954</v>
      </c>
    </row>
    <row r="20" spans="1:5" x14ac:dyDescent="0.25">
      <c r="A20" s="64" t="s">
        <v>350</v>
      </c>
      <c r="B20" s="63">
        <v>3043.1409999999996</v>
      </c>
      <c r="C20" s="63">
        <v>13947.383999999998</v>
      </c>
      <c r="D20" s="63">
        <v>12591.815999999999</v>
      </c>
      <c r="E20" s="63">
        <v>29582.341000000004</v>
      </c>
    </row>
    <row r="21" spans="1:5" x14ac:dyDescent="0.25">
      <c r="A21" s="64" t="s">
        <v>351</v>
      </c>
      <c r="B21" s="63">
        <v>9287.634</v>
      </c>
      <c r="C21" s="63">
        <v>0</v>
      </c>
      <c r="D21" s="63">
        <v>39022.825999999986</v>
      </c>
      <c r="E21" s="63">
        <v>48310.459999999985</v>
      </c>
    </row>
    <row r="22" spans="1:5" x14ac:dyDescent="0.25">
      <c r="A22" s="64" t="s">
        <v>352</v>
      </c>
      <c r="B22" s="63">
        <v>80124.766999999978</v>
      </c>
      <c r="C22" s="63">
        <v>18527.351999999999</v>
      </c>
      <c r="D22" s="63">
        <v>244379.24700000006</v>
      </c>
      <c r="E22" s="63">
        <v>343031.36600000004</v>
      </c>
    </row>
    <row r="23" spans="1:5" x14ac:dyDescent="0.25">
      <c r="A23" s="64" t="s">
        <v>353</v>
      </c>
      <c r="B23" s="63">
        <v>0</v>
      </c>
      <c r="C23" s="63">
        <v>45.308999999999997</v>
      </c>
      <c r="D23" s="63">
        <v>7567.9209999999975</v>
      </c>
      <c r="E23" s="63">
        <v>7613.2299999999968</v>
      </c>
    </row>
    <row r="24" spans="1:5" x14ac:dyDescent="0.25">
      <c r="A24" s="64" t="s">
        <v>354</v>
      </c>
      <c r="B24" s="63">
        <v>3008.4850000000001</v>
      </c>
      <c r="C24" s="63">
        <v>162.202</v>
      </c>
      <c r="D24" s="63">
        <v>31606.323000000019</v>
      </c>
      <c r="E24" s="63">
        <v>34777.010000000017</v>
      </c>
    </row>
    <row r="25" spans="1:5" x14ac:dyDescent="0.25">
      <c r="A25" s="64" t="s">
        <v>355</v>
      </c>
      <c r="B25" s="63">
        <v>0</v>
      </c>
      <c r="C25" s="63">
        <v>0</v>
      </c>
      <c r="D25" s="63">
        <v>268526.47500000033</v>
      </c>
      <c r="E25" s="63">
        <v>268526.47500000033</v>
      </c>
    </row>
    <row r="26" spans="1:5" x14ac:dyDescent="0.25">
      <c r="A26" s="64" t="s">
        <v>356</v>
      </c>
      <c r="B26" s="63">
        <v>1920381</v>
      </c>
      <c r="C26" s="63">
        <v>8851367</v>
      </c>
      <c r="D26" s="63">
        <v>12223329</v>
      </c>
      <c r="E26" s="63">
        <v>22995077</v>
      </c>
    </row>
    <row r="27" spans="1:5" x14ac:dyDescent="0.25">
      <c r="A27" s="64" t="s">
        <v>357</v>
      </c>
      <c r="B27" s="63">
        <v>1059</v>
      </c>
      <c r="C27" s="63">
        <v>146473</v>
      </c>
      <c r="D27" s="63">
        <v>1982413</v>
      </c>
      <c r="E27" s="63">
        <v>2129945</v>
      </c>
    </row>
    <row r="28" spans="1:5" x14ac:dyDescent="0.25">
      <c r="A28" s="64" t="s">
        <v>358</v>
      </c>
      <c r="B28" s="63">
        <v>0</v>
      </c>
      <c r="C28" s="63">
        <v>141182.79999999999</v>
      </c>
      <c r="D28" s="63">
        <v>0</v>
      </c>
      <c r="E28" s="63">
        <v>141182.79999999999</v>
      </c>
    </row>
    <row r="29" spans="1:5" x14ac:dyDescent="0.25">
      <c r="A29" s="64" t="s">
        <v>359</v>
      </c>
      <c r="B29" s="63">
        <v>763396</v>
      </c>
      <c r="C29" s="63">
        <v>0</v>
      </c>
      <c r="D29" s="63">
        <v>1244270.9999999998</v>
      </c>
      <c r="E29" s="63">
        <v>2007667</v>
      </c>
    </row>
    <row r="30" spans="1:5" x14ac:dyDescent="0.25">
      <c r="A30" s="64" t="s">
        <v>360</v>
      </c>
      <c r="B30" s="63">
        <v>992479.10000000009</v>
      </c>
      <c r="C30" s="63">
        <v>106041.69999999997</v>
      </c>
      <c r="D30" s="63">
        <v>1817502.2999999996</v>
      </c>
      <c r="E30" s="63">
        <v>2916023.0999999996</v>
      </c>
    </row>
    <row r="31" spans="1:5" x14ac:dyDescent="0.25">
      <c r="A31" s="64" t="s">
        <v>361</v>
      </c>
      <c r="B31" s="63">
        <v>875121.70000000007</v>
      </c>
      <c r="C31" s="63">
        <v>0</v>
      </c>
      <c r="D31" s="63">
        <v>1547256.0000000005</v>
      </c>
      <c r="E31" s="63">
        <v>2422377.6999999988</v>
      </c>
    </row>
    <row r="32" spans="1:5" x14ac:dyDescent="0.25">
      <c r="A32" s="64" t="s">
        <v>362</v>
      </c>
      <c r="B32" s="63">
        <v>77651.100000000006</v>
      </c>
      <c r="C32" s="63">
        <v>259053.69999999992</v>
      </c>
      <c r="D32" s="63">
        <v>1783942.7999999998</v>
      </c>
      <c r="E32" s="63">
        <v>2120647.5999999996</v>
      </c>
    </row>
    <row r="33" spans="1:5" x14ac:dyDescent="0.25">
      <c r="A33" s="64" t="s">
        <v>363</v>
      </c>
      <c r="B33" s="63">
        <v>1.4</v>
      </c>
      <c r="C33" s="63">
        <v>1.4</v>
      </c>
      <c r="D33" s="63">
        <v>2</v>
      </c>
      <c r="E33" s="63">
        <v>4.8</v>
      </c>
    </row>
    <row r="34" spans="1:5" x14ac:dyDescent="0.25">
      <c r="A34" s="64" t="s">
        <v>364</v>
      </c>
      <c r="B34" s="63">
        <v>0</v>
      </c>
      <c r="C34" s="63">
        <v>0</v>
      </c>
      <c r="D34" s="63">
        <v>5</v>
      </c>
      <c r="E34" s="63">
        <v>5</v>
      </c>
    </row>
    <row r="35" spans="1:5" x14ac:dyDescent="0.25">
      <c r="A35" s="64" t="s">
        <v>365</v>
      </c>
      <c r="B35" s="63">
        <v>0</v>
      </c>
      <c r="C35" s="63">
        <v>0</v>
      </c>
      <c r="D35" s="63">
        <v>2</v>
      </c>
      <c r="E35" s="63">
        <v>2</v>
      </c>
    </row>
    <row r="36" spans="1:5" x14ac:dyDescent="0.25">
      <c r="A36" s="64" t="s">
        <v>366</v>
      </c>
      <c r="B36" s="63">
        <v>1</v>
      </c>
      <c r="C36" s="63">
        <v>7</v>
      </c>
      <c r="D36" s="63">
        <v>3</v>
      </c>
      <c r="E36" s="63">
        <v>11</v>
      </c>
    </row>
    <row r="37" spans="1:5" x14ac:dyDescent="0.25">
      <c r="A37" s="64" t="s">
        <v>367</v>
      </c>
      <c r="B37" s="63">
        <v>0</v>
      </c>
      <c r="C37" s="63">
        <v>0</v>
      </c>
      <c r="D37" s="63">
        <v>5</v>
      </c>
      <c r="E37" s="63">
        <v>5</v>
      </c>
    </row>
    <row r="38" spans="1:5" x14ac:dyDescent="0.25">
      <c r="A38" s="64" t="s">
        <v>368</v>
      </c>
      <c r="B38" s="63">
        <v>11</v>
      </c>
      <c r="C38" s="63">
        <v>0</v>
      </c>
      <c r="D38" s="63">
        <v>20.70950744323466</v>
      </c>
      <c r="E38" s="63">
        <v>31.70950744323466</v>
      </c>
    </row>
    <row r="39" spans="1:5" x14ac:dyDescent="0.25">
      <c r="A39" s="64" t="s">
        <v>369</v>
      </c>
      <c r="B39" s="63">
        <v>0</v>
      </c>
      <c r="C39" s="63">
        <v>0</v>
      </c>
      <c r="D39" s="63">
        <v>29</v>
      </c>
      <c r="E39" s="63">
        <v>29</v>
      </c>
    </row>
    <row r="40" spans="1:5" x14ac:dyDescent="0.25">
      <c r="A40" s="64" t="s">
        <v>370</v>
      </c>
      <c r="B40" s="63">
        <v>0</v>
      </c>
      <c r="C40" s="63">
        <v>10</v>
      </c>
      <c r="D40" s="63">
        <v>0</v>
      </c>
      <c r="E40" s="63">
        <v>10</v>
      </c>
    </row>
    <row r="41" spans="1:5" x14ac:dyDescent="0.25">
      <c r="A41" s="64" t="s">
        <v>371</v>
      </c>
      <c r="B41" s="63">
        <v>0</v>
      </c>
      <c r="C41" s="63">
        <v>49515792</v>
      </c>
      <c r="D41" s="63">
        <v>0</v>
      </c>
      <c r="E41" s="63">
        <v>49515792</v>
      </c>
    </row>
    <row r="42" spans="1:5" x14ac:dyDescent="0.25">
      <c r="A42" s="64" t="s">
        <v>372</v>
      </c>
      <c r="B42" s="63">
        <v>0</v>
      </c>
      <c r="C42" s="63">
        <v>3411483</v>
      </c>
      <c r="D42" s="63">
        <v>0</v>
      </c>
      <c r="E42" s="63">
        <v>3411483</v>
      </c>
    </row>
    <row r="43" spans="1:5" x14ac:dyDescent="0.25">
      <c r="A43" s="64" t="s">
        <v>373</v>
      </c>
      <c r="B43" s="63">
        <v>1302925</v>
      </c>
      <c r="C43" s="63">
        <v>0</v>
      </c>
      <c r="D43" s="63">
        <v>3393122</v>
      </c>
      <c r="E43" s="63">
        <v>4696047</v>
      </c>
    </row>
    <row r="44" spans="1:5" x14ac:dyDescent="0.25">
      <c r="A44" s="64" t="s">
        <v>374</v>
      </c>
      <c r="B44" s="63">
        <v>0</v>
      </c>
      <c r="C44" s="63">
        <v>0</v>
      </c>
      <c r="D44" s="63">
        <v>6633221</v>
      </c>
      <c r="E44" s="63">
        <v>6633221</v>
      </c>
    </row>
    <row r="45" spans="1:5" x14ac:dyDescent="0.25">
      <c r="A45" s="64" t="s">
        <v>375</v>
      </c>
      <c r="B45" s="63">
        <v>32047.100000000002</v>
      </c>
      <c r="C45" s="63">
        <v>115849.69999999997</v>
      </c>
      <c r="D45" s="63">
        <v>1648447.7000000004</v>
      </c>
      <c r="E45" s="63">
        <v>1796344.5000000002</v>
      </c>
    </row>
    <row r="46" spans="1:5" x14ac:dyDescent="0.25">
      <c r="A46" s="64" t="s">
        <v>376</v>
      </c>
      <c r="B46" s="63">
        <v>11550</v>
      </c>
      <c r="C46" s="63">
        <v>340</v>
      </c>
      <c r="D46" s="63">
        <v>59700</v>
      </c>
      <c r="E46" s="63">
        <v>71590</v>
      </c>
    </row>
    <row r="47" spans="1:5" x14ac:dyDescent="0.25">
      <c r="A47" s="64" t="s">
        <v>377</v>
      </c>
      <c r="B47" s="63">
        <v>41496</v>
      </c>
      <c r="C47" s="63">
        <v>0</v>
      </c>
      <c r="D47" s="63">
        <v>62790</v>
      </c>
      <c r="E47" s="63">
        <v>104286</v>
      </c>
    </row>
    <row r="48" spans="1:5" x14ac:dyDescent="0.25">
      <c r="A48" s="64" t="s">
        <v>378</v>
      </c>
      <c r="B48" s="63">
        <v>23008</v>
      </c>
      <c r="C48" s="63">
        <v>0</v>
      </c>
      <c r="D48" s="63">
        <v>92488</v>
      </c>
      <c r="E48" s="63">
        <v>115496</v>
      </c>
    </row>
    <row r="49" spans="1:5" x14ac:dyDescent="0.25">
      <c r="A49" s="64" t="s">
        <v>379</v>
      </c>
      <c r="B49" s="63">
        <v>27530</v>
      </c>
      <c r="C49" s="63">
        <v>0</v>
      </c>
      <c r="D49" s="63">
        <v>133980</v>
      </c>
      <c r="E49" s="63">
        <v>161510</v>
      </c>
    </row>
    <row r="50" spans="1:5" x14ac:dyDescent="0.25">
      <c r="A50" s="64" t="s">
        <v>380</v>
      </c>
      <c r="B50" s="63">
        <v>0</v>
      </c>
      <c r="C50" s="63">
        <v>28368</v>
      </c>
      <c r="D50" s="63">
        <v>108030</v>
      </c>
      <c r="E50" s="63">
        <v>136398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74AC-C46C-405F-80EC-978A7384E87B}">
  <dimension ref="A1:JS731"/>
  <sheetViews>
    <sheetView workbookViewId="0">
      <pane xSplit="5" ySplit="1" topLeftCell="F2" activePane="bottomRight" state="frozen"/>
      <selection pane="topRight" activeCell="D1" sqref="D1"/>
      <selection pane="bottomLeft" activeCell="A2" sqref="A2"/>
      <selection pane="bottomRight" activeCell="D662" sqref="D662"/>
    </sheetView>
  </sheetViews>
  <sheetFormatPr defaultRowHeight="15" x14ac:dyDescent="0.25"/>
  <cols>
    <col min="1" max="1" width="10.7109375" bestFit="1" customWidth="1"/>
    <col min="2" max="4" width="10.7109375" customWidth="1"/>
    <col min="5" max="5" width="20.5703125" bestFit="1" customWidth="1"/>
    <col min="6" max="7" width="16.42578125" bestFit="1" customWidth="1"/>
    <col min="8" max="8" width="7.7109375" bestFit="1" customWidth="1"/>
    <col min="9" max="9" width="19.28515625" bestFit="1" customWidth="1"/>
    <col min="10" max="10" width="21.5703125" bestFit="1" customWidth="1"/>
    <col min="11" max="11" width="9.5703125" bestFit="1" customWidth="1"/>
    <col min="12" max="12" width="11.5703125" bestFit="1" customWidth="1"/>
    <col min="13" max="13" width="29.7109375" bestFit="1" customWidth="1"/>
    <col min="14" max="14" width="29.42578125" bestFit="1" customWidth="1"/>
    <col min="15" max="15" width="16.140625" bestFit="1" customWidth="1"/>
    <col min="16" max="16" width="14.85546875" bestFit="1" customWidth="1"/>
    <col min="17" max="17" width="18.140625" bestFit="1" customWidth="1"/>
    <col min="18" max="18" width="10.140625" bestFit="1" customWidth="1"/>
    <col min="19" max="19" width="24.42578125" bestFit="1" customWidth="1"/>
    <col min="20" max="20" width="23.140625" bestFit="1" customWidth="1"/>
    <col min="21" max="21" width="28.42578125" bestFit="1" customWidth="1"/>
    <col min="22" max="22" width="11.85546875" bestFit="1" customWidth="1"/>
    <col min="23" max="23" width="9.7109375" bestFit="1" customWidth="1"/>
    <col min="24" max="24" width="15.140625" bestFit="1" customWidth="1"/>
    <col min="25" max="25" width="17.42578125" bestFit="1" customWidth="1"/>
    <col min="26" max="26" width="15.140625" bestFit="1" customWidth="1"/>
    <col min="27" max="27" width="22.5703125" bestFit="1" customWidth="1"/>
    <col min="28" max="28" width="17.42578125" bestFit="1" customWidth="1"/>
    <col min="29" max="29" width="21.7109375" bestFit="1" customWidth="1"/>
    <col min="30" max="30" width="29" bestFit="1" customWidth="1"/>
    <col min="31" max="31" width="23.85546875" bestFit="1" customWidth="1"/>
    <col min="32" max="32" width="27.5703125" bestFit="1" customWidth="1"/>
    <col min="33" max="33" width="35" bestFit="1" customWidth="1"/>
    <col min="34" max="34" width="29.85546875" bestFit="1" customWidth="1"/>
    <col min="35" max="35" width="31.42578125" bestFit="1" customWidth="1"/>
    <col min="36" max="36" width="38.85546875" bestFit="1" customWidth="1"/>
    <col min="37" max="37" width="33.5703125" bestFit="1" customWidth="1"/>
    <col min="38" max="38" width="23.5703125" bestFit="1" customWidth="1"/>
    <col min="39" max="39" width="23.140625" bestFit="1" customWidth="1"/>
    <col min="40" max="40" width="27.42578125" bestFit="1" customWidth="1"/>
    <col min="41" max="41" width="27" bestFit="1" customWidth="1"/>
    <col min="42" max="42" width="16.28515625" bestFit="1" customWidth="1"/>
    <col min="43" max="43" width="22.85546875" bestFit="1" customWidth="1"/>
    <col min="44" max="44" width="17.85546875" bestFit="1" customWidth="1"/>
    <col min="45" max="45" width="11.85546875" bestFit="1" customWidth="1"/>
    <col min="46" max="46" width="11.5703125" bestFit="1" customWidth="1"/>
    <col min="47" max="47" width="16.42578125" bestFit="1" customWidth="1"/>
    <col min="48" max="48" width="16.85546875" bestFit="1" customWidth="1"/>
    <col min="49" max="49" width="28.140625" bestFit="1" customWidth="1"/>
    <col min="50" max="50" width="27.42578125" bestFit="1" customWidth="1"/>
    <col min="51" max="51" width="16.7109375" bestFit="1" customWidth="1"/>
    <col min="52" max="52" width="16.140625" bestFit="1" customWidth="1"/>
    <col min="53" max="53" width="21.140625" bestFit="1" customWidth="1"/>
    <col min="54" max="54" width="23.42578125" bestFit="1" customWidth="1"/>
    <col min="55" max="55" width="21.7109375" bestFit="1" customWidth="1"/>
    <col min="56" max="56" width="23.85546875" bestFit="1" customWidth="1"/>
    <col min="57" max="57" width="20.85546875" bestFit="1" customWidth="1"/>
    <col min="58" max="58" width="23.140625" bestFit="1" customWidth="1"/>
    <col min="59" max="59" width="22.85546875" bestFit="1" customWidth="1"/>
    <col min="60" max="60" width="35.7109375" bestFit="1" customWidth="1"/>
    <col min="61" max="61" width="23.28515625" bestFit="1" customWidth="1"/>
    <col min="62" max="62" width="36.140625" bestFit="1" customWidth="1"/>
    <col min="63" max="63" width="19.28515625" bestFit="1" customWidth="1"/>
    <col min="64" max="64" width="20.5703125" bestFit="1" customWidth="1"/>
    <col min="65" max="65" width="25.140625" bestFit="1" customWidth="1"/>
    <col min="66" max="66" width="26.7109375" bestFit="1" customWidth="1"/>
    <col min="67" max="67" width="29" bestFit="1" customWidth="1"/>
    <col min="68" max="68" width="32.42578125" bestFit="1" customWidth="1"/>
    <col min="69" max="69" width="31.5703125" bestFit="1" customWidth="1"/>
    <col min="70" max="70" width="13.7109375" bestFit="1" customWidth="1"/>
    <col min="71" max="71" width="17.5703125" bestFit="1" customWidth="1"/>
    <col min="72" max="72" width="24.85546875" bestFit="1" customWidth="1"/>
    <col min="73" max="73" width="17.85546875" bestFit="1" customWidth="1"/>
    <col min="74" max="74" width="17.5703125" bestFit="1" customWidth="1"/>
    <col min="75" max="75" width="24.85546875" bestFit="1" customWidth="1"/>
    <col min="76" max="76" width="17.85546875" bestFit="1" customWidth="1"/>
    <col min="77" max="77" width="17.5703125" bestFit="1" customWidth="1"/>
    <col min="78" max="78" width="24.85546875" bestFit="1" customWidth="1"/>
    <col min="79" max="79" width="17.85546875" bestFit="1" customWidth="1"/>
    <col min="80" max="80" width="17.5703125" bestFit="1" customWidth="1"/>
    <col min="81" max="81" width="24.85546875" bestFit="1" customWidth="1"/>
    <col min="82" max="82" width="17.85546875" bestFit="1" customWidth="1"/>
    <col min="83" max="83" width="16.85546875" bestFit="1" customWidth="1"/>
    <col min="84" max="84" width="24.28515625" bestFit="1" customWidth="1"/>
    <col min="85" max="85" width="17.28515625" bestFit="1" customWidth="1"/>
    <col min="86" max="86" width="16.42578125" bestFit="1" customWidth="1"/>
    <col min="87" max="87" width="23.85546875" bestFit="1" customWidth="1"/>
    <col min="88" max="88" width="16.7109375" bestFit="1" customWidth="1"/>
    <col min="89" max="89" width="18.7109375" bestFit="1" customWidth="1"/>
    <col min="90" max="90" width="26.140625" bestFit="1" customWidth="1"/>
    <col min="91" max="91" width="19" bestFit="1" customWidth="1"/>
    <col min="92" max="92" width="16.85546875" bestFit="1" customWidth="1"/>
    <col min="93" max="93" width="24.28515625" bestFit="1" customWidth="1"/>
    <col min="94" max="94" width="17.28515625" bestFit="1" customWidth="1"/>
    <col min="95" max="95" width="16.42578125" bestFit="1" customWidth="1"/>
    <col min="96" max="96" width="23.85546875" bestFit="1" customWidth="1"/>
    <col min="97" max="97" width="16.7109375" bestFit="1" customWidth="1"/>
    <col min="98" max="98" width="16.85546875" bestFit="1" customWidth="1"/>
    <col min="99" max="99" width="24.28515625" bestFit="1" customWidth="1"/>
    <col min="100" max="100" width="17.28515625" bestFit="1" customWidth="1"/>
    <col min="101" max="101" width="16.42578125" bestFit="1" customWidth="1"/>
    <col min="102" max="102" width="23.85546875" bestFit="1" customWidth="1"/>
    <col min="103" max="103" width="16.7109375" bestFit="1" customWidth="1"/>
    <col min="104" max="104" width="16.85546875" bestFit="1" customWidth="1"/>
    <col min="105" max="105" width="24.28515625" bestFit="1" customWidth="1"/>
    <col min="106" max="106" width="17.28515625" bestFit="1" customWidth="1"/>
    <col min="107" max="107" width="16.42578125" bestFit="1" customWidth="1"/>
    <col min="108" max="108" width="23.85546875" bestFit="1" customWidth="1"/>
    <col min="109" max="109" width="16.7109375" bestFit="1" customWidth="1"/>
    <col min="110" max="110" width="16.42578125" bestFit="1" customWidth="1"/>
    <col min="111" max="111" width="23.85546875" bestFit="1" customWidth="1"/>
    <col min="112" max="112" width="16.7109375" bestFit="1" customWidth="1"/>
    <col min="113" max="113" width="24.28515625" bestFit="1" customWidth="1"/>
    <col min="114" max="114" width="18" bestFit="1" customWidth="1"/>
    <col min="115" max="115" width="25.28515625" bestFit="1" customWidth="1"/>
    <col min="116" max="116" width="18.28515625" bestFit="1" customWidth="1"/>
    <col min="117" max="117" width="12.42578125" bestFit="1" customWidth="1"/>
    <col min="118" max="118" width="12.140625" bestFit="1" customWidth="1"/>
    <col min="119" max="119" width="14.140625" bestFit="1" customWidth="1"/>
    <col min="120" max="120" width="10.140625" bestFit="1" customWidth="1"/>
    <col min="121" max="122" width="12.7109375" bestFit="1" customWidth="1"/>
    <col min="123" max="124" width="7.5703125" bestFit="1" customWidth="1"/>
    <col min="125" max="125" width="22.42578125" bestFit="1" customWidth="1"/>
    <col min="126" max="126" width="8.85546875" bestFit="1" customWidth="1"/>
    <col min="127" max="127" width="14" bestFit="1" customWidth="1"/>
    <col min="128" max="128" width="11.7109375" bestFit="1" customWidth="1"/>
    <col min="129" max="129" width="9.85546875" bestFit="1" customWidth="1"/>
    <col min="130" max="130" width="7.28515625" bestFit="1" customWidth="1"/>
    <col min="131" max="131" width="11.7109375" bestFit="1" customWidth="1"/>
    <col min="132" max="132" width="16.28515625" bestFit="1" customWidth="1"/>
    <col min="133" max="133" width="12.5703125" bestFit="1" customWidth="1"/>
    <col min="134" max="134" width="22.85546875" bestFit="1" customWidth="1"/>
    <col min="135" max="135" width="21.42578125" bestFit="1" customWidth="1"/>
    <col min="136" max="136" width="15" bestFit="1" customWidth="1"/>
    <col min="137" max="137" width="10.140625" bestFit="1" customWidth="1"/>
    <col min="138" max="138" width="22.5703125" bestFit="1" customWidth="1"/>
    <col min="139" max="139" width="29" bestFit="1" customWidth="1"/>
    <col min="140" max="140" width="18.42578125" bestFit="1" customWidth="1"/>
    <col min="141" max="141" width="11.85546875" bestFit="1" customWidth="1"/>
    <col min="142" max="142" width="23.5703125" bestFit="1" customWidth="1"/>
    <col min="143" max="143" width="29.7109375" bestFit="1" customWidth="1"/>
    <col min="144" max="144" width="14.140625" bestFit="1" customWidth="1"/>
    <col min="145" max="145" width="25.85546875" bestFit="1" customWidth="1"/>
    <col min="146" max="146" width="29.85546875" bestFit="1" customWidth="1"/>
    <col min="147" max="147" width="25.7109375" bestFit="1" customWidth="1"/>
    <col min="148" max="148" width="21.85546875" bestFit="1" customWidth="1"/>
    <col min="149" max="149" width="15.7109375" bestFit="1" customWidth="1"/>
    <col min="150" max="150" width="28.85546875" bestFit="1" customWidth="1"/>
    <col min="151" max="151" width="16" bestFit="1" customWidth="1"/>
    <col min="152" max="152" width="27.85546875" bestFit="1" customWidth="1"/>
    <col min="153" max="153" width="24" bestFit="1" customWidth="1"/>
    <col min="154" max="154" width="18" bestFit="1" customWidth="1"/>
    <col min="155" max="155" width="18.28515625" bestFit="1" customWidth="1"/>
    <col min="156" max="156" width="26.140625" bestFit="1" customWidth="1"/>
    <col min="157" max="157" width="23.85546875" bestFit="1" customWidth="1"/>
    <col min="158" max="158" width="25.7109375" bestFit="1" customWidth="1"/>
    <col min="159" max="159" width="26.42578125" bestFit="1" customWidth="1"/>
    <col min="160" max="160" width="14.28515625" bestFit="1" customWidth="1"/>
    <col min="161" max="161" width="23.85546875" bestFit="1" customWidth="1"/>
    <col min="162" max="162" width="20" bestFit="1" customWidth="1"/>
    <col min="163" max="163" width="19.7109375" bestFit="1" customWidth="1"/>
    <col min="164" max="164" width="20.140625" bestFit="1" customWidth="1"/>
    <col min="165" max="165" width="13.7109375" bestFit="1" customWidth="1"/>
    <col min="166" max="166" width="14.28515625" bestFit="1" customWidth="1"/>
    <col min="167" max="167" width="21.5703125" bestFit="1" customWidth="1"/>
    <col min="168" max="168" width="27.7109375" bestFit="1" customWidth="1"/>
    <col min="169" max="169" width="18.28515625" bestFit="1" customWidth="1"/>
    <col min="170" max="170" width="25.7109375" bestFit="1" customWidth="1"/>
    <col min="171" max="171" width="18.5703125" bestFit="1" customWidth="1"/>
    <col min="172" max="172" width="28" bestFit="1" customWidth="1"/>
    <col min="173" max="174" width="18.5703125" customWidth="1"/>
    <col min="175" max="175" width="24.42578125" bestFit="1" customWidth="1"/>
    <col min="176" max="176" width="18.5703125" customWidth="1"/>
    <col min="179" max="179" width="28.42578125" bestFit="1" customWidth="1"/>
    <col min="180" max="180" width="18.42578125" bestFit="1" customWidth="1"/>
    <col min="181" max="181" width="17" bestFit="1" customWidth="1"/>
    <col min="182" max="184" width="17" customWidth="1"/>
    <col min="185" max="185" width="16.140625" bestFit="1" customWidth="1"/>
    <col min="186" max="186" width="18.5703125" bestFit="1" customWidth="1"/>
    <col min="187" max="187" width="17.28515625" bestFit="1" customWidth="1"/>
    <col min="188" max="188" width="22.85546875" bestFit="1" customWidth="1"/>
    <col min="189" max="189" width="17.85546875" bestFit="1" customWidth="1"/>
    <col min="190" max="190" width="15.42578125" bestFit="1" customWidth="1"/>
    <col min="191" max="191" width="27.7109375" bestFit="1" customWidth="1"/>
    <col min="192" max="192" width="18" bestFit="1" customWidth="1"/>
    <col min="193" max="193" width="24.140625" bestFit="1" customWidth="1"/>
    <col min="194" max="197" width="25.140625" bestFit="1" customWidth="1"/>
    <col min="198" max="198" width="24.5703125" bestFit="1" customWidth="1"/>
    <col min="199" max="199" width="24.140625" bestFit="1" customWidth="1"/>
    <col min="200" max="200" width="26.42578125" bestFit="1" customWidth="1"/>
    <col min="201" max="201" width="24.5703125" bestFit="1" customWidth="1"/>
    <col min="202" max="202" width="24.140625" bestFit="1" customWidth="1"/>
    <col min="203" max="203" width="24.5703125" bestFit="1" customWidth="1"/>
    <col min="204" max="204" width="24.140625" bestFit="1" customWidth="1"/>
    <col min="205" max="205" width="24.5703125" bestFit="1" customWidth="1"/>
    <col min="206" max="207" width="24.140625" bestFit="1" customWidth="1"/>
    <col min="208" max="208" width="31.28515625" bestFit="1" customWidth="1"/>
    <col min="209" max="209" width="25.7109375" bestFit="1" customWidth="1"/>
    <col min="210" max="210" width="25.7109375" customWidth="1"/>
    <col min="211" max="211" width="30.7109375" bestFit="1" customWidth="1"/>
    <col min="212" max="212" width="25" bestFit="1" customWidth="1"/>
    <col min="213" max="213" width="25.28515625" bestFit="1" customWidth="1"/>
    <col min="214" max="214" width="30.140625" bestFit="1" customWidth="1"/>
    <col min="215" max="215" width="17.7109375" bestFit="1" customWidth="1"/>
    <col min="216" max="216" width="16.85546875" bestFit="1" customWidth="1"/>
    <col min="217" max="217" width="18.5703125" bestFit="1" customWidth="1"/>
    <col min="218" max="218" width="14.85546875" bestFit="1" customWidth="1"/>
    <col min="219" max="219" width="15.7109375" bestFit="1" customWidth="1"/>
    <col min="220" max="221" width="15.85546875" bestFit="1" customWidth="1"/>
    <col min="222" max="223" width="18" bestFit="1" customWidth="1"/>
    <col min="224" max="227" width="18" customWidth="1"/>
    <col min="228" max="231" width="19.28515625" bestFit="1" customWidth="1"/>
    <col min="232" max="232" width="18.7109375" bestFit="1" customWidth="1"/>
    <col min="233" max="233" width="18.28515625" bestFit="1" customWidth="1"/>
    <col min="234" max="234" width="20.42578125" bestFit="1" customWidth="1"/>
    <col min="235" max="235" width="18.7109375" bestFit="1" customWidth="1"/>
    <col min="236" max="236" width="18.28515625" bestFit="1" customWidth="1"/>
    <col min="237" max="237" width="18.7109375" bestFit="1" customWidth="1"/>
    <col min="238" max="238" width="18.28515625" bestFit="1" customWidth="1"/>
    <col min="239" max="239" width="18.7109375" bestFit="1" customWidth="1"/>
    <col min="240" max="241" width="18.28515625" bestFit="1" customWidth="1"/>
    <col min="242" max="242" width="25.28515625" bestFit="1" customWidth="1"/>
    <col min="243" max="243" width="19.7109375" bestFit="1" customWidth="1"/>
    <col min="244" max="246" width="16" bestFit="1" customWidth="1"/>
    <col min="247" max="248" width="12" bestFit="1" customWidth="1"/>
    <col min="249" max="249" width="15.140625" customWidth="1"/>
    <col min="250" max="250" width="11.5703125" customWidth="1"/>
    <col min="251" max="251" width="12" bestFit="1" customWidth="1"/>
    <col min="252" max="252" width="13.7109375" bestFit="1" customWidth="1"/>
    <col min="253" max="253" width="12" bestFit="1" customWidth="1"/>
    <col min="254" max="255" width="13.7109375" bestFit="1" customWidth="1"/>
    <col min="256" max="256" width="14.140625" bestFit="1" customWidth="1"/>
    <col min="257" max="257" width="17.7109375" bestFit="1" customWidth="1"/>
    <col min="261" max="261" width="18" bestFit="1" customWidth="1"/>
    <col min="262" max="262" width="15.140625" bestFit="1" customWidth="1"/>
    <col min="263" max="263" width="17" bestFit="1" customWidth="1"/>
    <col min="264" max="264" width="20.140625" bestFit="1" customWidth="1"/>
    <col min="265" max="265" width="20.42578125" bestFit="1" customWidth="1"/>
    <col min="266" max="266" width="30.5703125" bestFit="1" customWidth="1"/>
    <col min="267" max="267" width="25.28515625" bestFit="1" customWidth="1"/>
    <col min="268" max="268" width="14.42578125" bestFit="1" customWidth="1"/>
    <col min="269" max="269" width="23" bestFit="1" customWidth="1"/>
    <col min="270" max="270" width="24" bestFit="1" customWidth="1"/>
    <col min="271" max="271" width="30.42578125" bestFit="1" customWidth="1"/>
    <col min="272" max="272" width="19" bestFit="1" customWidth="1"/>
    <col min="273" max="273" width="18.140625" bestFit="1" customWidth="1"/>
    <col min="274" max="274" width="15" bestFit="1" customWidth="1"/>
    <col min="275" max="275" width="12.7109375" bestFit="1" customWidth="1"/>
  </cols>
  <sheetData>
    <row r="1" spans="1:279" x14ac:dyDescent="0.25">
      <c r="A1" s="12" t="s">
        <v>100</v>
      </c>
      <c r="B1" s="23" t="s">
        <v>101</v>
      </c>
      <c r="C1" s="65" t="s">
        <v>384</v>
      </c>
      <c r="D1" s="65" t="s">
        <v>388</v>
      </c>
      <c r="E1" s="12" t="s">
        <v>102</v>
      </c>
      <c r="F1" s="12" t="s">
        <v>103</v>
      </c>
      <c r="G1" s="12" t="s">
        <v>104</v>
      </c>
      <c r="H1" s="12" t="s">
        <v>105</v>
      </c>
      <c r="I1" s="12" t="s">
        <v>106</v>
      </c>
      <c r="J1" s="12" t="s">
        <v>107</v>
      </c>
      <c r="K1" s="12" t="s">
        <v>108</v>
      </c>
      <c r="L1" s="12" t="s">
        <v>109</v>
      </c>
      <c r="M1" s="12" t="s">
        <v>110</v>
      </c>
      <c r="N1" s="12" t="s">
        <v>88</v>
      </c>
      <c r="O1" s="12" t="s">
        <v>111</v>
      </c>
      <c r="P1" s="12" t="s">
        <v>112</v>
      </c>
      <c r="Q1" s="12" t="s">
        <v>113</v>
      </c>
      <c r="R1" s="12" t="s">
        <v>114</v>
      </c>
      <c r="S1" s="12" t="s">
        <v>115</v>
      </c>
      <c r="T1" s="12" t="s">
        <v>116</v>
      </c>
      <c r="U1" s="12" t="s">
        <v>117</v>
      </c>
      <c r="V1" s="12" t="s">
        <v>118</v>
      </c>
      <c r="W1" s="12" t="s">
        <v>63</v>
      </c>
      <c r="X1" s="12" t="s">
        <v>119</v>
      </c>
      <c r="Y1" s="12" t="s">
        <v>120</v>
      </c>
      <c r="Z1" s="12" t="s">
        <v>66</v>
      </c>
      <c r="AA1" s="12" t="s">
        <v>121</v>
      </c>
      <c r="AB1" s="12" t="s">
        <v>122</v>
      </c>
      <c r="AC1" s="12" t="s">
        <v>69</v>
      </c>
      <c r="AD1" s="12" t="s">
        <v>123</v>
      </c>
      <c r="AE1" s="12" t="s">
        <v>124</v>
      </c>
      <c r="AF1" s="12" t="s">
        <v>71</v>
      </c>
      <c r="AG1" s="12" t="s">
        <v>125</v>
      </c>
      <c r="AH1" s="12" t="s">
        <v>126</v>
      </c>
      <c r="AI1" s="12" t="s">
        <v>73</v>
      </c>
      <c r="AJ1" s="12" t="s">
        <v>127</v>
      </c>
      <c r="AK1" s="12" t="s">
        <v>128</v>
      </c>
      <c r="AL1" s="12" t="s">
        <v>129</v>
      </c>
      <c r="AM1" s="12" t="s">
        <v>75</v>
      </c>
      <c r="AN1" s="12" t="s">
        <v>130</v>
      </c>
      <c r="AO1" s="12" t="s">
        <v>77</v>
      </c>
      <c r="AP1" s="12" t="s">
        <v>131</v>
      </c>
      <c r="AQ1" s="12" t="s">
        <v>132</v>
      </c>
      <c r="AR1" s="12" t="s">
        <v>79</v>
      </c>
      <c r="AS1" s="12" t="s">
        <v>133</v>
      </c>
      <c r="AT1" s="12" t="s">
        <v>134</v>
      </c>
      <c r="AU1" s="12" t="s">
        <v>81</v>
      </c>
      <c r="AV1" s="12" t="s">
        <v>135</v>
      </c>
      <c r="AW1" s="12" t="s">
        <v>136</v>
      </c>
      <c r="AX1" s="12" t="s">
        <v>137</v>
      </c>
      <c r="AY1" s="12" t="s">
        <v>138</v>
      </c>
      <c r="AZ1" s="12" t="s">
        <v>85</v>
      </c>
      <c r="BA1" s="12" t="s">
        <v>139</v>
      </c>
      <c r="BB1" s="12" t="s">
        <v>140</v>
      </c>
      <c r="BC1" s="12" t="s">
        <v>141</v>
      </c>
      <c r="BD1" s="12" t="s">
        <v>142</v>
      </c>
      <c r="BE1" s="12" t="s">
        <v>87</v>
      </c>
      <c r="BF1" s="12" t="s">
        <v>143</v>
      </c>
      <c r="BG1" s="12" t="s">
        <v>144</v>
      </c>
      <c r="BH1" s="12" t="s">
        <v>145</v>
      </c>
      <c r="BI1" s="12" t="s">
        <v>146</v>
      </c>
      <c r="BJ1" s="12" t="s">
        <v>147</v>
      </c>
      <c r="BK1" s="12" t="s">
        <v>148</v>
      </c>
      <c r="BL1" s="12" t="s">
        <v>149</v>
      </c>
      <c r="BM1" s="12" t="s">
        <v>150</v>
      </c>
      <c r="BN1" s="12" t="s">
        <v>151</v>
      </c>
      <c r="BO1" s="12" t="s">
        <v>152</v>
      </c>
      <c r="BP1" s="12" t="s">
        <v>153</v>
      </c>
      <c r="BQ1" s="12" t="s">
        <v>154</v>
      </c>
      <c r="BR1" s="12" t="s">
        <v>155</v>
      </c>
      <c r="BS1" s="12" t="s">
        <v>156</v>
      </c>
      <c r="BT1" s="12" t="s">
        <v>157</v>
      </c>
      <c r="BU1" s="12" t="s">
        <v>158</v>
      </c>
      <c r="BV1" s="12" t="s">
        <v>159</v>
      </c>
      <c r="BW1" s="12" t="s">
        <v>160</v>
      </c>
      <c r="BX1" s="12" t="s">
        <v>161</v>
      </c>
      <c r="BY1" s="12" t="s">
        <v>162</v>
      </c>
      <c r="BZ1" s="12" t="s">
        <v>163</v>
      </c>
      <c r="CA1" s="12" t="s">
        <v>164</v>
      </c>
      <c r="CB1" s="12" t="s">
        <v>165</v>
      </c>
      <c r="CC1" s="12" t="s">
        <v>166</v>
      </c>
      <c r="CD1" s="12" t="s">
        <v>167</v>
      </c>
      <c r="CE1" s="12" t="s">
        <v>168</v>
      </c>
      <c r="CF1" s="12" t="s">
        <v>169</v>
      </c>
      <c r="CG1" s="12" t="s">
        <v>170</v>
      </c>
      <c r="CH1" s="12" t="s">
        <v>171</v>
      </c>
      <c r="CI1" s="12" t="s">
        <v>172</v>
      </c>
      <c r="CJ1" s="12" t="s">
        <v>173</v>
      </c>
      <c r="CK1" s="12" t="s">
        <v>174</v>
      </c>
      <c r="CL1" s="12" t="s">
        <v>175</v>
      </c>
      <c r="CM1" s="12" t="s">
        <v>176</v>
      </c>
      <c r="CN1" s="12" t="s">
        <v>177</v>
      </c>
      <c r="CO1" s="12" t="s">
        <v>178</v>
      </c>
      <c r="CP1" s="12" t="s">
        <v>179</v>
      </c>
      <c r="CQ1" s="12" t="s">
        <v>180</v>
      </c>
      <c r="CR1" s="12" t="s">
        <v>181</v>
      </c>
      <c r="CS1" s="12" t="s">
        <v>182</v>
      </c>
      <c r="CT1" s="12" t="s">
        <v>183</v>
      </c>
      <c r="CU1" s="12" t="s">
        <v>184</v>
      </c>
      <c r="CV1" s="12" t="s">
        <v>185</v>
      </c>
      <c r="CW1" s="12" t="s">
        <v>186</v>
      </c>
      <c r="CX1" s="12" t="s">
        <v>187</v>
      </c>
      <c r="CY1" s="12" t="s">
        <v>188</v>
      </c>
      <c r="CZ1" s="12" t="s">
        <v>189</v>
      </c>
      <c r="DA1" s="12" t="s">
        <v>190</v>
      </c>
      <c r="DB1" s="12" t="s">
        <v>191</v>
      </c>
      <c r="DC1" s="12" t="s">
        <v>192</v>
      </c>
      <c r="DD1" s="12" t="s">
        <v>193</v>
      </c>
      <c r="DE1" s="12" t="s">
        <v>194</v>
      </c>
      <c r="DF1" s="12" t="s">
        <v>195</v>
      </c>
      <c r="DG1" s="12" t="s">
        <v>196</v>
      </c>
      <c r="DH1" s="12" t="s">
        <v>197</v>
      </c>
      <c r="DI1" s="12" t="s">
        <v>198</v>
      </c>
      <c r="DJ1" s="12" t="s">
        <v>199</v>
      </c>
      <c r="DK1" s="12" t="s">
        <v>200</v>
      </c>
      <c r="DL1" s="12" t="s">
        <v>201</v>
      </c>
      <c r="DM1" s="12" t="s">
        <v>65</v>
      </c>
      <c r="DN1" s="12" t="s">
        <v>202</v>
      </c>
      <c r="DO1" s="12" t="s">
        <v>203</v>
      </c>
      <c r="DP1" s="12" t="s">
        <v>204</v>
      </c>
      <c r="DQ1" s="12" t="s">
        <v>205</v>
      </c>
      <c r="DR1" s="12" t="s">
        <v>206</v>
      </c>
      <c r="DS1" s="12" t="s">
        <v>207</v>
      </c>
      <c r="DT1" s="12" t="s">
        <v>208</v>
      </c>
      <c r="DU1" s="12" t="s">
        <v>209</v>
      </c>
      <c r="DV1" s="12" t="s">
        <v>210</v>
      </c>
      <c r="DW1" s="12" t="s">
        <v>211</v>
      </c>
      <c r="DX1" s="12" t="s">
        <v>212</v>
      </c>
      <c r="DY1" s="12" t="s">
        <v>213</v>
      </c>
      <c r="DZ1" s="12" t="s">
        <v>84</v>
      </c>
      <c r="EA1" s="12" t="s">
        <v>214</v>
      </c>
      <c r="EB1" s="12" t="s">
        <v>215</v>
      </c>
      <c r="EC1" s="12" t="s">
        <v>216</v>
      </c>
      <c r="ED1" s="12" t="s">
        <v>217</v>
      </c>
      <c r="EE1" s="12" t="s">
        <v>218</v>
      </c>
      <c r="EF1" s="12" t="s">
        <v>219</v>
      </c>
      <c r="EG1" s="12" t="s">
        <v>220</v>
      </c>
      <c r="EH1" s="12" t="s">
        <v>221</v>
      </c>
      <c r="EI1" s="12" t="s">
        <v>222</v>
      </c>
      <c r="EJ1" s="12" t="s">
        <v>223</v>
      </c>
      <c r="EK1" s="12" t="s">
        <v>14</v>
      </c>
      <c r="EL1" s="12" t="s">
        <v>224</v>
      </c>
      <c r="EM1" s="12" t="s">
        <v>15</v>
      </c>
      <c r="EN1" s="12" t="s">
        <v>225</v>
      </c>
      <c r="EO1" s="12" t="s">
        <v>226</v>
      </c>
      <c r="EP1" s="12" t="s">
        <v>227</v>
      </c>
      <c r="EQ1" s="12" t="s">
        <v>16</v>
      </c>
      <c r="ER1" s="12" t="s">
        <v>17</v>
      </c>
      <c r="ES1" s="12" t="s">
        <v>18</v>
      </c>
      <c r="ET1" s="12" t="s">
        <v>228</v>
      </c>
      <c r="EU1" s="12" t="s">
        <v>229</v>
      </c>
      <c r="EV1" s="12" t="s">
        <v>230</v>
      </c>
      <c r="EW1" s="12" t="s">
        <v>231</v>
      </c>
      <c r="EX1" s="12" t="s">
        <v>232</v>
      </c>
      <c r="EY1" s="12" t="s">
        <v>233</v>
      </c>
      <c r="EZ1" s="12" t="s">
        <v>234</v>
      </c>
      <c r="FA1" s="12" t="s">
        <v>235</v>
      </c>
      <c r="FB1" s="12" t="s">
        <v>236</v>
      </c>
      <c r="FC1" s="12" t="s">
        <v>237</v>
      </c>
      <c r="FD1" s="12" t="s">
        <v>238</v>
      </c>
      <c r="FE1" s="12" t="s">
        <v>239</v>
      </c>
      <c r="FF1" s="12" t="s">
        <v>78</v>
      </c>
      <c r="FG1" s="12" t="s">
        <v>240</v>
      </c>
      <c r="FH1" s="12" t="s">
        <v>241</v>
      </c>
      <c r="FI1" s="12" t="s">
        <v>242</v>
      </c>
      <c r="FJ1" s="12" t="s">
        <v>243</v>
      </c>
      <c r="FK1" s="12" t="s">
        <v>244</v>
      </c>
      <c r="FL1" s="12" t="s">
        <v>9</v>
      </c>
      <c r="FM1" s="12" t="s">
        <v>245</v>
      </c>
      <c r="FN1" s="12" t="s">
        <v>246</v>
      </c>
      <c r="FO1" s="12" t="s">
        <v>247</v>
      </c>
      <c r="FP1" s="12" t="s">
        <v>248</v>
      </c>
      <c r="FQ1" s="12" t="s">
        <v>249</v>
      </c>
      <c r="FR1" s="12" t="s">
        <v>250</v>
      </c>
      <c r="FS1" s="12" t="s">
        <v>251</v>
      </c>
      <c r="FT1" s="12" t="s">
        <v>252</v>
      </c>
      <c r="FU1" s="12" t="s">
        <v>253</v>
      </c>
      <c r="FV1" s="12" t="s">
        <v>254</v>
      </c>
      <c r="FW1" s="12" t="s">
        <v>255</v>
      </c>
      <c r="FX1" s="12" t="s">
        <v>256</v>
      </c>
      <c r="FY1" s="12" t="s">
        <v>257</v>
      </c>
      <c r="FZ1" s="12" t="s">
        <v>80</v>
      </c>
      <c r="GA1" s="12" t="s">
        <v>82</v>
      </c>
      <c r="GB1" s="12" t="s">
        <v>83</v>
      </c>
      <c r="GC1" s="12" t="s">
        <v>258</v>
      </c>
      <c r="GD1" s="12" t="s">
        <v>259</v>
      </c>
      <c r="GE1" s="12" t="s">
        <v>260</v>
      </c>
      <c r="GF1" s="12" t="s">
        <v>90</v>
      </c>
      <c r="GG1" s="12" t="s">
        <v>261</v>
      </c>
      <c r="GH1" s="12" t="s">
        <v>89</v>
      </c>
      <c r="GI1" s="12" t="s">
        <v>262</v>
      </c>
      <c r="GJ1" s="12" t="s">
        <v>263</v>
      </c>
      <c r="GK1" s="12" t="s">
        <v>264</v>
      </c>
      <c r="GL1" s="12" t="s">
        <v>92</v>
      </c>
      <c r="GM1" s="12" t="s">
        <v>94</v>
      </c>
      <c r="GN1" s="12" t="s">
        <v>265</v>
      </c>
      <c r="GO1" s="12" t="s">
        <v>95</v>
      </c>
      <c r="GP1" s="12" t="s">
        <v>266</v>
      </c>
      <c r="GQ1" s="12" t="s">
        <v>267</v>
      </c>
      <c r="GR1" s="12" t="s">
        <v>268</v>
      </c>
      <c r="GS1" s="12" t="s">
        <v>269</v>
      </c>
      <c r="GT1" s="12" t="s">
        <v>270</v>
      </c>
      <c r="GU1" s="12" t="s">
        <v>271</v>
      </c>
      <c r="GV1" s="12" t="s">
        <v>272</v>
      </c>
      <c r="GW1" s="12" t="s">
        <v>273</v>
      </c>
      <c r="GX1" s="12" t="s">
        <v>274</v>
      </c>
      <c r="GY1" s="12" t="s">
        <v>96</v>
      </c>
      <c r="GZ1" s="12" t="s">
        <v>275</v>
      </c>
      <c r="HA1" s="12" t="s">
        <v>91</v>
      </c>
      <c r="HB1" s="12" t="s">
        <v>97</v>
      </c>
      <c r="HC1" s="12" t="s">
        <v>276</v>
      </c>
      <c r="HD1" s="12" t="s">
        <v>277</v>
      </c>
      <c r="HE1" s="12" t="s">
        <v>278</v>
      </c>
      <c r="HF1" s="12" t="s">
        <v>279</v>
      </c>
      <c r="HG1" s="12" t="s">
        <v>68</v>
      </c>
      <c r="HH1" s="12" t="s">
        <v>74</v>
      </c>
      <c r="HI1" s="12" t="s">
        <v>72</v>
      </c>
      <c r="HJ1" s="12" t="s">
        <v>76</v>
      </c>
      <c r="HK1" s="12" t="s">
        <v>70</v>
      </c>
      <c r="HL1" s="12" t="s">
        <v>280</v>
      </c>
      <c r="HM1" s="12" t="s">
        <v>281</v>
      </c>
      <c r="HN1" s="12" t="s">
        <v>282</v>
      </c>
      <c r="HO1" s="12" t="s">
        <v>283</v>
      </c>
      <c r="HP1" s="12" t="s">
        <v>284</v>
      </c>
      <c r="HQ1" s="12" t="s">
        <v>285</v>
      </c>
      <c r="HR1" s="12" t="s">
        <v>286</v>
      </c>
      <c r="HS1" s="12" t="s">
        <v>287</v>
      </c>
      <c r="HT1" s="12" t="s">
        <v>288</v>
      </c>
      <c r="HU1" s="12" t="s">
        <v>289</v>
      </c>
      <c r="HV1" s="12" t="s">
        <v>290</v>
      </c>
      <c r="HW1" s="12" t="s">
        <v>291</v>
      </c>
      <c r="HX1" s="12" t="s">
        <v>292</v>
      </c>
      <c r="HY1" s="12" t="s">
        <v>293</v>
      </c>
      <c r="HZ1" s="12" t="s">
        <v>294</v>
      </c>
      <c r="IA1" s="12" t="s">
        <v>295</v>
      </c>
      <c r="IB1" s="12" t="s">
        <v>296</v>
      </c>
      <c r="IC1" s="12" t="s">
        <v>297</v>
      </c>
      <c r="ID1" s="12" t="s">
        <v>298</v>
      </c>
      <c r="IE1" s="12" t="s">
        <v>299</v>
      </c>
      <c r="IF1" s="12" t="s">
        <v>300</v>
      </c>
      <c r="IG1" s="12" t="s">
        <v>301</v>
      </c>
      <c r="IH1" s="12" t="s">
        <v>302</v>
      </c>
      <c r="II1" s="12" t="s">
        <v>303</v>
      </c>
      <c r="IJ1" s="12" t="s">
        <v>304</v>
      </c>
      <c r="IK1" s="12" t="s">
        <v>305</v>
      </c>
      <c r="IL1" s="12" t="s">
        <v>306</v>
      </c>
      <c r="IM1" t="s">
        <v>307</v>
      </c>
      <c r="IN1" t="s">
        <v>308</v>
      </c>
      <c r="IO1" t="s">
        <v>309</v>
      </c>
      <c r="IP1" t="s">
        <v>310</v>
      </c>
      <c r="IQ1" t="s">
        <v>311</v>
      </c>
      <c r="IR1" t="s">
        <v>312</v>
      </c>
      <c r="IS1" t="s">
        <v>313</v>
      </c>
      <c r="IT1" t="s">
        <v>314</v>
      </c>
      <c r="IU1" t="s">
        <v>315</v>
      </c>
      <c r="IV1" t="s">
        <v>316</v>
      </c>
      <c r="IW1" t="s">
        <v>10</v>
      </c>
      <c r="IX1" t="s">
        <v>37</v>
      </c>
      <c r="IY1" t="s">
        <v>38</v>
      </c>
      <c r="IZ1" t="s">
        <v>39</v>
      </c>
      <c r="JA1" t="s">
        <v>317</v>
      </c>
      <c r="JB1" t="s">
        <v>318</v>
      </c>
      <c r="JC1" t="s">
        <v>319</v>
      </c>
      <c r="JD1" t="s">
        <v>320</v>
      </c>
      <c r="JE1" t="s">
        <v>321</v>
      </c>
      <c r="JF1" t="s">
        <v>31</v>
      </c>
      <c r="JG1" t="s">
        <v>33</v>
      </c>
      <c r="JH1" t="s">
        <v>32</v>
      </c>
      <c r="JI1" t="s">
        <v>34</v>
      </c>
      <c r="JJ1" t="s">
        <v>322</v>
      </c>
      <c r="JK1" t="s">
        <v>30</v>
      </c>
      <c r="JL1" t="s">
        <v>29</v>
      </c>
      <c r="JM1" t="s">
        <v>35</v>
      </c>
      <c r="JN1" t="s">
        <v>323</v>
      </c>
      <c r="JO1" t="s">
        <v>324</v>
      </c>
      <c r="JP1" t="s">
        <v>325</v>
      </c>
      <c r="JQ1" t="s">
        <v>326</v>
      </c>
      <c r="JR1" t="s">
        <v>327</v>
      </c>
      <c r="JS1" t="s">
        <v>328</v>
      </c>
    </row>
    <row r="2" spans="1:279" x14ac:dyDescent="0.25">
      <c r="A2" s="60">
        <v>43627</v>
      </c>
      <c r="B2" s="12" t="s">
        <v>329</v>
      </c>
      <c r="C2" s="12"/>
      <c r="D2" s="12"/>
      <c r="E2" s="61">
        <v>942</v>
      </c>
      <c r="F2" s="12">
        <v>15977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1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2553.2620000000002</v>
      </c>
      <c r="Z2" s="12">
        <v>2549.636</v>
      </c>
      <c r="AA2" s="12">
        <v>327.22500000000002</v>
      </c>
      <c r="AB2" s="12">
        <v>9148.2999999999993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3.6259999999999999</v>
      </c>
      <c r="AJ2" s="12">
        <v>0.38500000000000001</v>
      </c>
      <c r="AK2" s="12">
        <v>204.87</v>
      </c>
      <c r="AL2" s="12">
        <v>0</v>
      </c>
      <c r="AM2" s="12">
        <v>0</v>
      </c>
      <c r="AN2" s="12">
        <v>0</v>
      </c>
      <c r="AO2" s="12">
        <v>0</v>
      </c>
      <c r="AP2" s="12">
        <v>122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8.0950000000000006</v>
      </c>
      <c r="AX2" s="12">
        <v>18.199000000000002</v>
      </c>
      <c r="AY2" s="12">
        <v>986.33333333333337</v>
      </c>
      <c r="AZ2" s="12">
        <v>87.565300000000008</v>
      </c>
      <c r="BA2" s="12">
        <v>0</v>
      </c>
      <c r="BB2" s="12">
        <v>0</v>
      </c>
      <c r="BC2" s="12">
        <v>0</v>
      </c>
      <c r="BD2" s="12">
        <v>0</v>
      </c>
      <c r="BE2" s="12">
        <v>0</v>
      </c>
      <c r="BF2" s="12">
        <v>0</v>
      </c>
      <c r="BG2" s="12">
        <v>0</v>
      </c>
      <c r="BH2" s="12">
        <v>0</v>
      </c>
      <c r="BI2" s="12">
        <v>0</v>
      </c>
      <c r="BJ2" s="12">
        <v>0</v>
      </c>
      <c r="BK2" s="12">
        <v>0</v>
      </c>
      <c r="BL2" s="12">
        <v>0</v>
      </c>
      <c r="BM2" s="12">
        <v>22</v>
      </c>
      <c r="BN2" s="12">
        <v>455</v>
      </c>
      <c r="BO2" s="12">
        <v>302</v>
      </c>
      <c r="BP2" s="12">
        <v>0</v>
      </c>
      <c r="BQ2" s="12">
        <v>6290</v>
      </c>
      <c r="BR2" s="12">
        <v>0</v>
      </c>
      <c r="BS2" s="12">
        <v>0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0</v>
      </c>
      <c r="BZ2" s="12">
        <v>0</v>
      </c>
      <c r="CA2" s="12">
        <v>0</v>
      </c>
      <c r="CB2" s="12">
        <v>0</v>
      </c>
      <c r="CC2" s="12">
        <v>0</v>
      </c>
      <c r="CD2" s="12">
        <v>0</v>
      </c>
      <c r="CE2" s="12">
        <v>0</v>
      </c>
      <c r="CF2" s="12">
        <v>0</v>
      </c>
      <c r="CG2" s="12">
        <v>0</v>
      </c>
      <c r="CH2" s="12">
        <v>431.6</v>
      </c>
      <c r="CI2" s="12">
        <v>128</v>
      </c>
      <c r="CJ2" s="12">
        <v>504.4</v>
      </c>
      <c r="CK2" s="12">
        <v>0</v>
      </c>
      <c r="CL2" s="12">
        <v>0</v>
      </c>
      <c r="CM2" s="12">
        <v>0</v>
      </c>
      <c r="CN2" s="12">
        <v>0</v>
      </c>
      <c r="CO2" s="12">
        <v>0</v>
      </c>
      <c r="CP2" s="12">
        <v>0</v>
      </c>
      <c r="CQ2" s="12">
        <v>0</v>
      </c>
      <c r="CR2" s="12">
        <v>0</v>
      </c>
      <c r="CS2" s="12">
        <v>0</v>
      </c>
      <c r="CT2" s="12">
        <v>0</v>
      </c>
      <c r="CU2" s="12">
        <v>0</v>
      </c>
      <c r="CV2" s="12">
        <v>0</v>
      </c>
      <c r="CW2" s="12">
        <v>0</v>
      </c>
      <c r="CX2" s="12">
        <v>0</v>
      </c>
      <c r="CY2" s="12">
        <v>0</v>
      </c>
      <c r="CZ2" s="12">
        <v>0</v>
      </c>
      <c r="DA2" s="12">
        <v>0</v>
      </c>
      <c r="DB2" s="12">
        <v>0</v>
      </c>
      <c r="DC2" s="12">
        <v>0</v>
      </c>
      <c r="DD2" s="12">
        <v>0</v>
      </c>
      <c r="DE2" s="12">
        <v>0</v>
      </c>
      <c r="DF2" s="12">
        <v>0</v>
      </c>
      <c r="DG2" s="12">
        <v>0</v>
      </c>
      <c r="DH2" s="12">
        <v>0</v>
      </c>
      <c r="DI2" s="12">
        <v>0</v>
      </c>
      <c r="DJ2" s="12">
        <v>0</v>
      </c>
      <c r="DK2" s="12">
        <v>0</v>
      </c>
      <c r="DL2" s="12">
        <v>0</v>
      </c>
      <c r="DM2" s="12">
        <v>34</v>
      </c>
      <c r="DN2" s="12">
        <v>0</v>
      </c>
      <c r="DO2" s="12">
        <v>13.2</v>
      </c>
      <c r="DP2" s="12">
        <v>10.199999999999999</v>
      </c>
      <c r="DQ2" s="12">
        <v>-1.1500000000000004</v>
      </c>
      <c r="DR2" s="12">
        <v>-0.73482730263157925</v>
      </c>
      <c r="DS2" s="12">
        <v>29.025000000000002</v>
      </c>
      <c r="DT2" s="12">
        <v>25.851550511508954</v>
      </c>
      <c r="DU2" s="12">
        <v>0</v>
      </c>
      <c r="DV2" s="12">
        <v>5.3718768942943598</v>
      </c>
      <c r="DW2" s="12">
        <v>14.1818693125925</v>
      </c>
      <c r="DX2" s="12">
        <v>0</v>
      </c>
      <c r="DY2" s="12">
        <v>0</v>
      </c>
      <c r="DZ2" s="12">
        <v>0</v>
      </c>
      <c r="EA2" s="12">
        <v>0</v>
      </c>
      <c r="EB2" s="12">
        <v>0.74299999999999999</v>
      </c>
      <c r="EC2" s="12">
        <v>6</v>
      </c>
      <c r="ED2" s="12">
        <v>5.7</v>
      </c>
      <c r="EE2" s="12">
        <v>0.17599999999999999</v>
      </c>
      <c r="EF2" s="12">
        <v>8.1000000000000003E-2</v>
      </c>
      <c r="EG2" s="12">
        <v>0.121</v>
      </c>
      <c r="EH2" s="12">
        <v>4764.78</v>
      </c>
      <c r="EI2" s="12">
        <v>0</v>
      </c>
      <c r="EJ2" s="12">
        <v>1.8</v>
      </c>
      <c r="EK2" s="12">
        <v>939.37</v>
      </c>
      <c r="EL2" s="12">
        <v>1980.229</v>
      </c>
      <c r="EM2" s="12">
        <v>0</v>
      </c>
      <c r="EN2" s="12">
        <v>7903.4036600000009</v>
      </c>
      <c r="EO2" s="12">
        <v>19130.575729999997</v>
      </c>
      <c r="EP2" s="12">
        <v>0</v>
      </c>
      <c r="EQ2" s="12">
        <v>0</v>
      </c>
      <c r="ER2" s="12">
        <v>1980.229</v>
      </c>
      <c r="ES2" s="12">
        <v>0</v>
      </c>
      <c r="ET2" s="12">
        <v>1980.229</v>
      </c>
      <c r="EU2" s="12">
        <v>0</v>
      </c>
      <c r="EV2" s="12">
        <v>0</v>
      </c>
      <c r="EW2" s="12">
        <v>19130.57573</v>
      </c>
      <c r="EX2" s="12">
        <v>0</v>
      </c>
      <c r="EY2" s="12">
        <v>0</v>
      </c>
      <c r="EZ2" s="12">
        <v>0</v>
      </c>
      <c r="FA2" s="12">
        <v>0</v>
      </c>
      <c r="FB2" s="12">
        <v>0</v>
      </c>
      <c r="FC2" s="12">
        <v>0</v>
      </c>
      <c r="FD2" s="12">
        <v>0</v>
      </c>
      <c r="FE2" s="12">
        <v>0</v>
      </c>
      <c r="FF2" s="12">
        <v>0</v>
      </c>
      <c r="FG2" s="12">
        <v>0</v>
      </c>
      <c r="FH2" s="12">
        <v>0</v>
      </c>
      <c r="FI2" s="12">
        <v>0</v>
      </c>
      <c r="FJ2" s="12">
        <v>0</v>
      </c>
      <c r="FK2" s="12">
        <v>0</v>
      </c>
      <c r="FL2" s="12">
        <v>0</v>
      </c>
      <c r="FM2" s="12">
        <v>431.6</v>
      </c>
      <c r="FN2" s="12">
        <v>128</v>
      </c>
      <c r="FO2" s="12">
        <v>504.4</v>
      </c>
      <c r="FP2" s="12">
        <v>14375</v>
      </c>
      <c r="FQ2" s="12">
        <v>14375</v>
      </c>
      <c r="FR2" s="12">
        <v>431.6</v>
      </c>
      <c r="FS2" s="12">
        <v>128</v>
      </c>
      <c r="FT2" s="12">
        <v>504.4</v>
      </c>
      <c r="FU2" s="12">
        <v>655</v>
      </c>
      <c r="FV2" s="12">
        <v>655</v>
      </c>
      <c r="FW2" s="12">
        <v>12269</v>
      </c>
      <c r="FX2" s="12">
        <v>26644</v>
      </c>
      <c r="FY2" s="12">
        <v>0</v>
      </c>
      <c r="FZ2" s="12">
        <f>IF(YEAR(A2)=2019,FY2,0)</f>
        <v>0</v>
      </c>
      <c r="GA2" s="12">
        <f>IF(YEAR(A2)=2020,FY2,0)</f>
        <v>0</v>
      </c>
      <c r="GB2" s="12">
        <f>IF(YEAR(A2)=2021,FY2,0)</f>
        <v>0</v>
      </c>
      <c r="GC2" s="12">
        <v>0</v>
      </c>
      <c r="GD2" s="12">
        <v>0</v>
      </c>
      <c r="GE2" s="12">
        <v>0</v>
      </c>
      <c r="GF2" s="12">
        <v>6</v>
      </c>
      <c r="GG2" s="12">
        <v>89</v>
      </c>
      <c r="GH2" s="12">
        <v>14863</v>
      </c>
      <c r="GI2" s="12">
        <v>11686</v>
      </c>
      <c r="GJ2" s="12">
        <v>0</v>
      </c>
      <c r="GK2" s="12">
        <v>0</v>
      </c>
      <c r="GL2" s="12">
        <v>0</v>
      </c>
      <c r="GM2" s="12">
        <v>0</v>
      </c>
      <c r="GN2" s="12">
        <v>0</v>
      </c>
      <c r="GO2" s="12">
        <v>0</v>
      </c>
      <c r="GP2" s="12">
        <v>0</v>
      </c>
      <c r="GQ2" s="12">
        <v>936</v>
      </c>
      <c r="GR2" s="12">
        <v>0</v>
      </c>
      <c r="GS2" s="12">
        <v>0</v>
      </c>
      <c r="GT2" s="12">
        <v>0</v>
      </c>
      <c r="GU2" s="12">
        <v>0</v>
      </c>
      <c r="GV2" s="12">
        <v>0</v>
      </c>
      <c r="GW2" s="12">
        <v>0</v>
      </c>
      <c r="GX2" s="12">
        <v>0</v>
      </c>
      <c r="GY2" s="12">
        <v>0</v>
      </c>
      <c r="GZ2" s="12">
        <v>0</v>
      </c>
      <c r="HA2" s="12">
        <v>0</v>
      </c>
      <c r="HB2" s="12">
        <f>SUM(GZ2,GP2:GX2,GN2)</f>
        <v>936</v>
      </c>
      <c r="HC2" s="12">
        <v>936</v>
      </c>
      <c r="HD2" s="12">
        <v>986.33333333333337</v>
      </c>
      <c r="HE2" s="12">
        <v>302</v>
      </c>
      <c r="HF2" s="12">
        <v>0.3205944798301486</v>
      </c>
      <c r="HG2" s="12">
        <v>0</v>
      </c>
      <c r="HH2" s="12">
        <v>0</v>
      </c>
      <c r="HI2" s="12">
        <v>0</v>
      </c>
      <c r="HJ2" s="12">
        <v>0</v>
      </c>
      <c r="HK2" s="12">
        <v>0</v>
      </c>
      <c r="HL2" s="12">
        <v>0</v>
      </c>
      <c r="HM2" s="12">
        <v>0</v>
      </c>
      <c r="HN2" s="12">
        <v>0</v>
      </c>
      <c r="HO2" s="12">
        <v>0</v>
      </c>
      <c r="HP2" s="12">
        <v>0</v>
      </c>
      <c r="HQ2" s="12">
        <v>0</v>
      </c>
      <c r="HR2" s="12">
        <v>0</v>
      </c>
      <c r="HS2" s="12">
        <v>0</v>
      </c>
      <c r="HT2" s="12">
        <v>0</v>
      </c>
      <c r="HU2" s="12">
        <v>0</v>
      </c>
      <c r="HV2" s="12">
        <v>0</v>
      </c>
      <c r="HW2" s="12">
        <v>0</v>
      </c>
      <c r="HX2" s="12">
        <v>0</v>
      </c>
      <c r="HY2" s="12">
        <v>0.99363057324840764</v>
      </c>
      <c r="HZ2" s="12">
        <v>0</v>
      </c>
      <c r="IA2" s="12">
        <v>0</v>
      </c>
      <c r="IB2" s="12">
        <v>0</v>
      </c>
      <c r="IC2" s="12">
        <v>0</v>
      </c>
      <c r="ID2" s="12">
        <v>0</v>
      </c>
      <c r="IE2" s="12">
        <v>0</v>
      </c>
      <c r="IF2" s="12">
        <v>0</v>
      </c>
      <c r="IG2" s="12">
        <v>0</v>
      </c>
      <c r="IH2" s="12">
        <v>0</v>
      </c>
      <c r="II2" s="12">
        <v>0</v>
      </c>
      <c r="IJ2" s="12">
        <v>302</v>
      </c>
      <c r="IK2" s="12">
        <v>0</v>
      </c>
      <c r="IL2" s="1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15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</row>
    <row r="3" spans="1:279" x14ac:dyDescent="0.25">
      <c r="A3" s="60">
        <v>43628</v>
      </c>
      <c r="B3" s="12" t="s">
        <v>329</v>
      </c>
      <c r="C3" s="12"/>
      <c r="D3" s="12"/>
      <c r="E3" s="61">
        <v>2346</v>
      </c>
      <c r="F3" s="12">
        <v>12924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1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3268.5949999999998</v>
      </c>
      <c r="Z3" s="12">
        <v>3264.5329999999999</v>
      </c>
      <c r="AA3" s="12">
        <v>672.63800000000003</v>
      </c>
      <c r="AB3" s="12">
        <v>15823.8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4.0620000000000003</v>
      </c>
      <c r="AJ3" s="12">
        <v>0.68200000000000005</v>
      </c>
      <c r="AK3" s="12">
        <v>199.61</v>
      </c>
      <c r="AL3" s="12">
        <v>0</v>
      </c>
      <c r="AM3" s="12">
        <v>0</v>
      </c>
      <c r="AN3" s="12">
        <v>1235.1500000000001</v>
      </c>
      <c r="AO3" s="12">
        <v>8.58</v>
      </c>
      <c r="AP3" s="12">
        <v>85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44.838999999999999</v>
      </c>
      <c r="AX3" s="12">
        <v>18.206</v>
      </c>
      <c r="AY3" s="12">
        <v>986.33333333333337</v>
      </c>
      <c r="AZ3" s="12">
        <v>87.565300000000008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85</v>
      </c>
      <c r="BN3" s="12">
        <v>1467</v>
      </c>
      <c r="BO3" s="12">
        <v>1980</v>
      </c>
      <c r="BP3" s="12">
        <v>26</v>
      </c>
      <c r="BQ3" s="12">
        <v>18550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1473.7</v>
      </c>
      <c r="CI3" s="12">
        <v>438</v>
      </c>
      <c r="CJ3" s="12">
        <v>1266.5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12.8</v>
      </c>
      <c r="DP3" s="12">
        <v>11</v>
      </c>
      <c r="DQ3" s="12">
        <v>-1.5499999999999989</v>
      </c>
      <c r="DR3" s="12">
        <v>-0.99041940789473626</v>
      </c>
      <c r="DS3" s="12">
        <v>-4.9749999999999988</v>
      </c>
      <c r="DT3" s="12">
        <v>-4.4310581841432217</v>
      </c>
      <c r="DU3" s="12">
        <v>0</v>
      </c>
      <c r="DV3" s="12">
        <v>7.3409996921802296</v>
      </c>
      <c r="DW3" s="12">
        <v>12.2180812733026</v>
      </c>
      <c r="DX3" s="12">
        <v>0</v>
      </c>
      <c r="DY3" s="12">
        <v>0</v>
      </c>
      <c r="DZ3" s="12">
        <v>0</v>
      </c>
      <c r="EA3" s="12">
        <v>0</v>
      </c>
      <c r="EB3" s="12">
        <v>0.74299999999999999</v>
      </c>
      <c r="EC3" s="12">
        <v>7.2</v>
      </c>
      <c r="ED3" s="12">
        <v>6.7</v>
      </c>
      <c r="EE3" s="12">
        <v>0.157</v>
      </c>
      <c r="EF3" s="12">
        <v>0.1</v>
      </c>
      <c r="EG3" s="12">
        <v>0.32700000000000001</v>
      </c>
      <c r="EH3" s="12">
        <v>5692.82</v>
      </c>
      <c r="EI3" s="12">
        <v>0</v>
      </c>
      <c r="EJ3" s="12">
        <v>1.86</v>
      </c>
      <c r="EK3" s="12">
        <v>1712.8879999999999</v>
      </c>
      <c r="EL3" s="12">
        <v>775.99199999999996</v>
      </c>
      <c r="EM3" s="12">
        <v>0</v>
      </c>
      <c r="EN3" s="12">
        <v>18549.018850000015</v>
      </c>
      <c r="EO3" s="12">
        <v>6295.8013299999993</v>
      </c>
      <c r="EP3" s="12">
        <v>0</v>
      </c>
      <c r="EQ3" s="12">
        <v>0</v>
      </c>
      <c r="ER3" s="12">
        <v>734.62900000000002</v>
      </c>
      <c r="ES3" s="12">
        <v>0</v>
      </c>
      <c r="ET3" s="12">
        <v>734.62900000000002</v>
      </c>
      <c r="EU3" s="12">
        <v>41.363</v>
      </c>
      <c r="EV3" s="12">
        <v>0</v>
      </c>
      <c r="EW3" s="12">
        <v>5836.1883699999998</v>
      </c>
      <c r="EX3" s="12">
        <v>0</v>
      </c>
      <c r="EY3" s="12">
        <v>459.61296000000004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1473.7</v>
      </c>
      <c r="FN3" s="12">
        <v>438</v>
      </c>
      <c r="FO3" s="12">
        <v>1266.5</v>
      </c>
      <c r="FP3" s="12">
        <v>9201</v>
      </c>
      <c r="FQ3" s="12">
        <v>9201</v>
      </c>
      <c r="FR3" s="12">
        <v>1473.7</v>
      </c>
      <c r="FS3" s="12">
        <v>438</v>
      </c>
      <c r="FT3" s="12">
        <v>1266.5</v>
      </c>
      <c r="FU3" s="12">
        <v>1899</v>
      </c>
      <c r="FV3" s="12">
        <v>1899</v>
      </c>
      <c r="FW3" s="12">
        <v>3519</v>
      </c>
      <c r="FX3" s="12">
        <v>12720</v>
      </c>
      <c r="FY3" s="12">
        <v>0</v>
      </c>
      <c r="FZ3" s="12">
        <f t="shared" ref="FZ3:FZ66" si="0">IF(YEAR(A3)=2019,FY3,0)</f>
        <v>0</v>
      </c>
      <c r="GA3" s="12">
        <f t="shared" ref="GA3:GA66" si="1">IF(YEAR(A3)=2020,FY3,0)</f>
        <v>0</v>
      </c>
      <c r="GB3" s="12">
        <f t="shared" ref="GB3:GB66" si="2">IF(YEAR(A3)=2021,FY3,0)</f>
        <v>0</v>
      </c>
      <c r="GC3" s="12">
        <v>0</v>
      </c>
      <c r="GD3" s="12">
        <v>0</v>
      </c>
      <c r="GE3" s="12">
        <v>0</v>
      </c>
      <c r="GF3" s="12">
        <v>7</v>
      </c>
      <c r="GG3" s="12">
        <v>104</v>
      </c>
      <c r="GH3" s="12">
        <v>0</v>
      </c>
      <c r="GI3" s="12">
        <v>12609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2740.2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f t="shared" ref="HB3:HB66" si="3">SUM(GZ3,GP3:GX3,GN3)</f>
        <v>2740.2</v>
      </c>
      <c r="HC3" s="12">
        <v>2740.2</v>
      </c>
      <c r="HD3" s="12">
        <v>986.33333333333337</v>
      </c>
      <c r="HE3" s="12">
        <v>1980</v>
      </c>
      <c r="HF3" s="12">
        <v>0.84398976982097185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1.1680306905370843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1980</v>
      </c>
      <c r="IK3" s="12">
        <v>0</v>
      </c>
      <c r="IL3" s="12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1815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</row>
    <row r="4" spans="1:279" x14ac:dyDescent="0.25">
      <c r="A4" s="60">
        <v>43629</v>
      </c>
      <c r="B4" s="12" t="s">
        <v>329</v>
      </c>
      <c r="C4" s="12"/>
      <c r="D4" s="12"/>
      <c r="E4" s="61">
        <v>2918</v>
      </c>
      <c r="F4" s="12">
        <v>7952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1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2853.8070000000002</v>
      </c>
      <c r="Z4" s="12">
        <v>2847.7460000000001</v>
      </c>
      <c r="AA4" s="12">
        <v>314.68299999999999</v>
      </c>
      <c r="AB4" s="12">
        <v>9888.43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6.0609999999999999</v>
      </c>
      <c r="AJ4" s="12">
        <v>0.72199999999999998</v>
      </c>
      <c r="AK4" s="12">
        <v>194.73</v>
      </c>
      <c r="AL4" s="12">
        <v>0</v>
      </c>
      <c r="AM4" s="12">
        <v>0</v>
      </c>
      <c r="AN4" s="12">
        <v>488.87</v>
      </c>
      <c r="AO4" s="12">
        <v>6.6459999999999999</v>
      </c>
      <c r="AP4" s="12">
        <v>73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17.21</v>
      </c>
      <c r="AX4" s="12">
        <v>14.44</v>
      </c>
      <c r="AY4" s="12">
        <v>986.33333333333337</v>
      </c>
      <c r="AZ4" s="12">
        <v>87.565300000000008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114</v>
      </c>
      <c r="BN4" s="12">
        <v>1090</v>
      </c>
      <c r="BO4" s="12">
        <v>6493</v>
      </c>
      <c r="BP4" s="12">
        <v>42</v>
      </c>
      <c r="BQ4" s="12">
        <v>30602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1087.0999999999999</v>
      </c>
      <c r="CI4" s="12">
        <v>324</v>
      </c>
      <c r="CJ4" s="12">
        <v>1020.4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4.8</v>
      </c>
      <c r="DN4" s="12">
        <v>0</v>
      </c>
      <c r="DO4" s="12">
        <v>12.7</v>
      </c>
      <c r="DP4" s="12">
        <v>11.4</v>
      </c>
      <c r="DQ4" s="12">
        <v>-1.6500000000000004</v>
      </c>
      <c r="DR4" s="12">
        <v>-1.0543174342105266</v>
      </c>
      <c r="DS4" s="12">
        <v>-0.17499999999999893</v>
      </c>
      <c r="DT4" s="12">
        <v>-0.15586636828644407</v>
      </c>
      <c r="DU4" s="12">
        <v>0</v>
      </c>
      <c r="DV4" s="12">
        <v>6.26055273391278</v>
      </c>
      <c r="DW4" s="12">
        <v>9.55192128496296</v>
      </c>
      <c r="DX4" s="12">
        <v>0</v>
      </c>
      <c r="DY4" s="12">
        <v>0</v>
      </c>
      <c r="DZ4" s="12">
        <v>0</v>
      </c>
      <c r="EA4" s="12">
        <v>0</v>
      </c>
      <c r="EB4" s="12">
        <v>0.80600000000000005</v>
      </c>
      <c r="EC4" s="12">
        <v>5.8</v>
      </c>
      <c r="ED4" s="12">
        <v>3.5</v>
      </c>
      <c r="EE4" s="12">
        <v>0.114</v>
      </c>
      <c r="EF4" s="12">
        <v>7.9000000000000001E-2</v>
      </c>
      <c r="EG4" s="12">
        <v>0.38300000000000001</v>
      </c>
      <c r="EH4" s="12">
        <v>7215.45</v>
      </c>
      <c r="EI4" s="12">
        <v>0</v>
      </c>
      <c r="EJ4" s="12">
        <v>1.81</v>
      </c>
      <c r="EK4" s="12">
        <v>1690.867</v>
      </c>
      <c r="EL4" s="12">
        <v>727.577</v>
      </c>
      <c r="EM4" s="12">
        <v>0</v>
      </c>
      <c r="EN4" s="12">
        <v>17912.080669999999</v>
      </c>
      <c r="EO4" s="12">
        <v>3026.9389199999996</v>
      </c>
      <c r="EP4" s="12">
        <v>0</v>
      </c>
      <c r="EQ4" s="12">
        <v>0</v>
      </c>
      <c r="ER4" s="12">
        <v>719.96500000000003</v>
      </c>
      <c r="ES4" s="12">
        <v>0</v>
      </c>
      <c r="ET4" s="12">
        <v>719.96500000000003</v>
      </c>
      <c r="EU4" s="12">
        <v>7.6120000000000001</v>
      </c>
      <c r="EV4" s="12">
        <v>0</v>
      </c>
      <c r="EW4" s="12">
        <v>2933.5201699999993</v>
      </c>
      <c r="EX4" s="12">
        <v>0</v>
      </c>
      <c r="EY4" s="12">
        <v>93.418749999999989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1087.0999999999999</v>
      </c>
      <c r="FN4" s="12">
        <v>324</v>
      </c>
      <c r="FO4" s="12">
        <v>1020.4</v>
      </c>
      <c r="FP4" s="12">
        <v>5368</v>
      </c>
      <c r="FQ4" s="12">
        <v>5368</v>
      </c>
      <c r="FR4" s="12">
        <v>1087.0999999999999</v>
      </c>
      <c r="FS4" s="12">
        <v>324</v>
      </c>
      <c r="FT4" s="12">
        <v>1020.4</v>
      </c>
      <c r="FU4" s="12">
        <v>2462</v>
      </c>
      <c r="FV4" s="12">
        <v>2462</v>
      </c>
      <c r="FW4" s="12">
        <v>1997</v>
      </c>
      <c r="FX4" s="12">
        <v>7365</v>
      </c>
      <c r="FY4" s="12">
        <v>0</v>
      </c>
      <c r="FZ4" s="12">
        <f t="shared" si="0"/>
        <v>0</v>
      </c>
      <c r="GA4" s="12">
        <f t="shared" si="1"/>
        <v>0</v>
      </c>
      <c r="GB4" s="12">
        <f t="shared" si="2"/>
        <v>0</v>
      </c>
      <c r="GC4" s="12">
        <v>0</v>
      </c>
      <c r="GD4" s="12">
        <v>0</v>
      </c>
      <c r="GE4" s="12">
        <v>0</v>
      </c>
      <c r="GF4" s="12">
        <v>5</v>
      </c>
      <c r="GG4" s="12">
        <v>68</v>
      </c>
      <c r="GH4" s="12">
        <v>12</v>
      </c>
      <c r="GI4" s="12">
        <v>7280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2107.5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f t="shared" si="3"/>
        <v>2107.5</v>
      </c>
      <c r="HC4" s="12">
        <v>2107.5</v>
      </c>
      <c r="HD4" s="12">
        <v>986.33333333333337</v>
      </c>
      <c r="HE4" s="12">
        <v>6493</v>
      </c>
      <c r="HF4" s="12">
        <v>2.2251542152159014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0.72224126113776554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6493</v>
      </c>
      <c r="IK4" s="12">
        <v>0</v>
      </c>
      <c r="IL4" s="12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7470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</row>
    <row r="5" spans="1:279" x14ac:dyDescent="0.25">
      <c r="A5" s="60">
        <v>43630</v>
      </c>
      <c r="B5" s="12" t="s">
        <v>329</v>
      </c>
      <c r="C5" s="12"/>
      <c r="D5" s="12"/>
      <c r="E5" s="61">
        <v>4192</v>
      </c>
      <c r="F5" s="12">
        <v>8121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1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6422.8849999999993</v>
      </c>
      <c r="Z5" s="12">
        <v>6417.5649999999996</v>
      </c>
      <c r="AA5" s="12">
        <v>229.185</v>
      </c>
      <c r="AB5" s="12">
        <v>10140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5.32</v>
      </c>
      <c r="AJ5" s="12">
        <v>0.69899999999999995</v>
      </c>
      <c r="AK5" s="12">
        <v>204.39</v>
      </c>
      <c r="AL5" s="12">
        <v>0</v>
      </c>
      <c r="AM5" s="12">
        <v>0</v>
      </c>
      <c r="AN5" s="12">
        <v>574.61</v>
      </c>
      <c r="AO5" s="12">
        <v>8.0709999999999997</v>
      </c>
      <c r="AP5" s="12">
        <v>68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15.39</v>
      </c>
      <c r="AX5" s="12">
        <v>15.494</v>
      </c>
      <c r="AY5" s="12">
        <v>986.33333333333337</v>
      </c>
      <c r="AZ5" s="12">
        <v>87.565300000000008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148</v>
      </c>
      <c r="BN5" s="12">
        <v>1452</v>
      </c>
      <c r="BO5" s="12">
        <v>12554</v>
      </c>
      <c r="BP5" s="12">
        <v>72</v>
      </c>
      <c r="BQ5" s="12">
        <v>43166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1438.8</v>
      </c>
      <c r="CI5" s="12">
        <v>428</v>
      </c>
      <c r="CJ5" s="12">
        <v>1414.8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15.3</v>
      </c>
      <c r="DP5" s="12">
        <v>11.7</v>
      </c>
      <c r="DQ5" s="12">
        <v>0.95000000000000107</v>
      </c>
      <c r="DR5" s="12">
        <v>0.60703125000000069</v>
      </c>
      <c r="DS5" s="12">
        <v>-4.9749999999999988</v>
      </c>
      <c r="DT5" s="12">
        <v>-4.4310581841432217</v>
      </c>
      <c r="DU5" s="12">
        <v>0</v>
      </c>
      <c r="DV5" s="12">
        <v>5.8254883919602296</v>
      </c>
      <c r="DW5" s="12">
        <v>8.9259832284633003</v>
      </c>
      <c r="DX5" s="12">
        <v>0</v>
      </c>
      <c r="DY5" s="12">
        <v>0</v>
      </c>
      <c r="DZ5" s="12">
        <v>0</v>
      </c>
      <c r="EA5" s="12">
        <v>0</v>
      </c>
      <c r="EB5" s="12">
        <v>0.79300000000000004</v>
      </c>
      <c r="EC5" s="12">
        <v>5.7</v>
      </c>
      <c r="ED5" s="12">
        <v>2.8</v>
      </c>
      <c r="EE5" s="12">
        <v>0.107</v>
      </c>
      <c r="EF5" s="12">
        <v>0.1</v>
      </c>
      <c r="EG5" s="12">
        <v>0.46899999999999997</v>
      </c>
      <c r="EH5" s="12">
        <v>8298.5400000000009</v>
      </c>
      <c r="EI5" s="12">
        <v>0</v>
      </c>
      <c r="EJ5" s="12">
        <v>1.84</v>
      </c>
      <c r="EK5" s="12">
        <v>1985.5219999999999</v>
      </c>
      <c r="EL5" s="12">
        <v>1092.951</v>
      </c>
      <c r="EM5" s="12">
        <v>0</v>
      </c>
      <c r="EN5" s="12">
        <v>21387.275309999997</v>
      </c>
      <c r="EO5" s="12">
        <v>3812.1861799999992</v>
      </c>
      <c r="EP5" s="12">
        <v>0</v>
      </c>
      <c r="EQ5" s="12">
        <v>0</v>
      </c>
      <c r="ER5" s="12">
        <v>1091.308</v>
      </c>
      <c r="ES5" s="12">
        <v>0</v>
      </c>
      <c r="ET5" s="12">
        <v>1091.308</v>
      </c>
      <c r="EU5" s="12">
        <v>1.643</v>
      </c>
      <c r="EV5" s="12">
        <v>0</v>
      </c>
      <c r="EW5" s="12">
        <v>3794.6979299999989</v>
      </c>
      <c r="EX5" s="12">
        <v>0</v>
      </c>
      <c r="EY5" s="12">
        <v>17.488250000000001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1438.8</v>
      </c>
      <c r="FN5" s="12">
        <v>428</v>
      </c>
      <c r="FO5" s="12">
        <v>1414.8</v>
      </c>
      <c r="FP5" s="12">
        <v>5253</v>
      </c>
      <c r="FQ5" s="12">
        <v>5253</v>
      </c>
      <c r="FR5" s="12">
        <v>1438.8</v>
      </c>
      <c r="FS5" s="12">
        <v>428</v>
      </c>
      <c r="FT5" s="12">
        <v>1414.8</v>
      </c>
      <c r="FU5" s="12">
        <v>3163</v>
      </c>
      <c r="FV5" s="12">
        <v>3163</v>
      </c>
      <c r="FW5" s="12">
        <v>1701</v>
      </c>
      <c r="FX5" s="12">
        <v>6954</v>
      </c>
      <c r="FY5" s="12">
        <v>0.29049255676534042</v>
      </c>
      <c r="FZ5" s="12">
        <f t="shared" si="0"/>
        <v>0.29049255676534042</v>
      </c>
      <c r="GA5" s="12">
        <f t="shared" si="1"/>
        <v>0</v>
      </c>
      <c r="GB5" s="12">
        <f t="shared" si="2"/>
        <v>0</v>
      </c>
      <c r="GC5" s="12">
        <v>1</v>
      </c>
      <c r="GD5" s="12">
        <v>0</v>
      </c>
      <c r="GE5" s="12">
        <v>0</v>
      </c>
      <c r="GF5" s="12">
        <v>27</v>
      </c>
      <c r="GG5" s="12">
        <v>71</v>
      </c>
      <c r="GH5" s="12">
        <v>40</v>
      </c>
      <c r="GI5" s="12">
        <v>6816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2853.6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f t="shared" si="3"/>
        <v>2853.6</v>
      </c>
      <c r="HC5" s="12">
        <v>2853.6</v>
      </c>
      <c r="HD5" s="12">
        <v>986.33333333333337</v>
      </c>
      <c r="HE5" s="12">
        <v>12554</v>
      </c>
      <c r="HF5" s="12">
        <v>2.9947519083969465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0.68072519083969463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12554</v>
      </c>
      <c r="IK5" s="12">
        <v>0</v>
      </c>
      <c r="IL5" s="12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14940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</row>
    <row r="6" spans="1:279" x14ac:dyDescent="0.25">
      <c r="A6" s="60">
        <v>43631</v>
      </c>
      <c r="B6" s="12" t="s">
        <v>329</v>
      </c>
      <c r="C6" s="12"/>
      <c r="D6" s="12"/>
      <c r="E6" s="61">
        <v>5102</v>
      </c>
      <c r="F6" s="12">
        <v>8866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1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2440.942</v>
      </c>
      <c r="Z6" s="12">
        <v>2435.6529999999998</v>
      </c>
      <c r="AA6" s="12">
        <v>262.39299999999997</v>
      </c>
      <c r="AB6" s="12">
        <v>10053.59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5.2889999999999997</v>
      </c>
      <c r="AJ6" s="12">
        <v>0.73299999999999998</v>
      </c>
      <c r="AK6" s="12">
        <v>202.03</v>
      </c>
      <c r="AL6" s="12">
        <v>0</v>
      </c>
      <c r="AM6" s="12">
        <v>0</v>
      </c>
      <c r="AN6" s="12">
        <v>693.7</v>
      </c>
      <c r="AO6" s="12">
        <v>10.057</v>
      </c>
      <c r="AP6" s="12">
        <v>64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12.545999999999999</v>
      </c>
      <c r="AX6" s="12">
        <v>17.324000000000002</v>
      </c>
      <c r="AY6" s="12">
        <v>986.33333333333337</v>
      </c>
      <c r="AZ6" s="12">
        <v>87.565300000000008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246</v>
      </c>
      <c r="BN6" s="12">
        <v>1594</v>
      </c>
      <c r="BO6" s="12">
        <v>21905</v>
      </c>
      <c r="BP6" s="12">
        <v>83</v>
      </c>
      <c r="BQ6" s="12">
        <v>64234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1600.3</v>
      </c>
      <c r="CI6" s="12">
        <v>477</v>
      </c>
      <c r="CJ6" s="12">
        <v>1729.4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0.8</v>
      </c>
      <c r="DN6" s="12">
        <v>0</v>
      </c>
      <c r="DO6" s="12">
        <v>14.8</v>
      </c>
      <c r="DP6" s="12">
        <v>11.5</v>
      </c>
      <c r="DQ6" s="12">
        <v>0.45000000000000107</v>
      </c>
      <c r="DR6" s="12">
        <v>0.28754111842105334</v>
      </c>
      <c r="DS6" s="12">
        <v>-4.1749999999999989</v>
      </c>
      <c r="DT6" s="12">
        <v>-3.7185262148337586</v>
      </c>
      <c r="DU6" s="12">
        <v>0</v>
      </c>
      <c r="DV6" s="12">
        <v>5.40609999639089</v>
      </c>
      <c r="DW6" s="12">
        <v>8.4370813899743595</v>
      </c>
      <c r="DX6" s="12">
        <v>0</v>
      </c>
      <c r="DY6" s="12">
        <v>0</v>
      </c>
      <c r="DZ6" s="12">
        <v>0</v>
      </c>
      <c r="EA6" s="12">
        <v>0</v>
      </c>
      <c r="EB6" s="12">
        <v>0.81399999999999995</v>
      </c>
      <c r="EC6" s="12">
        <v>5.5</v>
      </c>
      <c r="ED6" s="12">
        <v>2.5</v>
      </c>
      <c r="EE6" s="12">
        <v>9.0999999999999998E-2</v>
      </c>
      <c r="EF6" s="12">
        <v>9.5000000000000001E-2</v>
      </c>
      <c r="EG6" s="12">
        <v>0.56899999999999995</v>
      </c>
      <c r="EH6" s="12">
        <v>10005.98</v>
      </c>
      <c r="EI6" s="12">
        <v>0</v>
      </c>
      <c r="EJ6" s="12">
        <v>1.78</v>
      </c>
      <c r="EK6" s="12">
        <v>1857.7239999999999</v>
      </c>
      <c r="EL6" s="12">
        <v>1367.3530000000001</v>
      </c>
      <c r="EM6" s="12">
        <v>0</v>
      </c>
      <c r="EN6" s="12">
        <v>20682.064199999997</v>
      </c>
      <c r="EO6" s="12">
        <v>6012.0298600000006</v>
      </c>
      <c r="EP6" s="12">
        <v>0</v>
      </c>
      <c r="EQ6" s="12">
        <v>0</v>
      </c>
      <c r="ER6" s="12">
        <v>1321.249</v>
      </c>
      <c r="ES6" s="12">
        <v>0</v>
      </c>
      <c r="ET6" s="12">
        <v>1321.249</v>
      </c>
      <c r="EU6" s="12">
        <v>46.103999999999999</v>
      </c>
      <c r="EV6" s="12">
        <v>0</v>
      </c>
      <c r="EW6" s="12">
        <v>5508.6568200000011</v>
      </c>
      <c r="EX6" s="12">
        <v>0</v>
      </c>
      <c r="EY6" s="12">
        <v>503.37304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1600.3</v>
      </c>
      <c r="FN6" s="12">
        <v>477</v>
      </c>
      <c r="FO6" s="12">
        <v>1729.4</v>
      </c>
      <c r="FP6" s="12">
        <v>6114</v>
      </c>
      <c r="FQ6" s="12">
        <v>6115</v>
      </c>
      <c r="FR6" s="12">
        <v>1600.3</v>
      </c>
      <c r="FS6" s="12">
        <v>477</v>
      </c>
      <c r="FT6" s="12">
        <v>1729.4</v>
      </c>
      <c r="FU6" s="12">
        <v>4478</v>
      </c>
      <c r="FV6" s="12">
        <v>4478</v>
      </c>
      <c r="FW6" s="12">
        <v>1838</v>
      </c>
      <c r="FX6" s="12">
        <v>7953</v>
      </c>
      <c r="FY6" s="12">
        <v>0.40534391350284382</v>
      </c>
      <c r="FZ6" s="12">
        <f t="shared" si="0"/>
        <v>0.40534391350284382</v>
      </c>
      <c r="GA6" s="12">
        <f t="shared" si="1"/>
        <v>0</v>
      </c>
      <c r="GB6" s="12">
        <f t="shared" si="2"/>
        <v>0</v>
      </c>
      <c r="GC6" s="12">
        <v>0</v>
      </c>
      <c r="GD6" s="12">
        <v>1</v>
      </c>
      <c r="GE6" s="12">
        <v>0</v>
      </c>
      <c r="GF6" s="12">
        <v>54</v>
      </c>
      <c r="GG6" s="12">
        <v>72</v>
      </c>
      <c r="GH6" s="12">
        <v>0</v>
      </c>
      <c r="GI6" s="12">
        <v>7827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3329.7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f t="shared" si="3"/>
        <v>3329.7</v>
      </c>
      <c r="HC6" s="12">
        <v>3329.7</v>
      </c>
      <c r="HD6" s="12">
        <v>986.33333333333337</v>
      </c>
      <c r="HE6" s="12">
        <v>21905</v>
      </c>
      <c r="HF6" s="12">
        <v>4.2934143473147781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0.65262642101136803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21905</v>
      </c>
      <c r="IK6" s="12">
        <v>0</v>
      </c>
      <c r="IL6" s="12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22170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</row>
    <row r="7" spans="1:279" x14ac:dyDescent="0.25">
      <c r="A7" s="60">
        <v>43632</v>
      </c>
      <c r="B7" s="12" t="s">
        <v>329</v>
      </c>
      <c r="C7" s="12"/>
      <c r="D7" s="12"/>
      <c r="E7" s="61">
        <v>3205</v>
      </c>
      <c r="F7" s="12">
        <v>6699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1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2010.2819999999999</v>
      </c>
      <c r="Z7" s="12">
        <v>2003.9349999999999</v>
      </c>
      <c r="AA7" s="12">
        <v>222.09700000000001</v>
      </c>
      <c r="AB7" s="12">
        <v>10274.73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6.3470000000000004</v>
      </c>
      <c r="AJ7" s="12">
        <v>0.73899999999999999</v>
      </c>
      <c r="AK7" s="12">
        <v>201.77</v>
      </c>
      <c r="AL7" s="12">
        <v>0</v>
      </c>
      <c r="AM7" s="12">
        <v>0</v>
      </c>
      <c r="AN7" s="12">
        <v>648.51</v>
      </c>
      <c r="AO7" s="12">
        <v>7.766</v>
      </c>
      <c r="AP7" s="12">
        <v>56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12.981999999999999</v>
      </c>
      <c r="AX7" s="12">
        <v>14.826000000000001</v>
      </c>
      <c r="AY7" s="12">
        <v>986.33333333333337</v>
      </c>
      <c r="AZ7" s="12">
        <v>87.565300000000008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249</v>
      </c>
      <c r="BN7" s="12">
        <v>1243</v>
      </c>
      <c r="BO7" s="12">
        <v>2784</v>
      </c>
      <c r="BP7" s="12">
        <v>99</v>
      </c>
      <c r="BQ7" s="12">
        <v>62160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1256.3</v>
      </c>
      <c r="CI7" s="12">
        <v>375</v>
      </c>
      <c r="CJ7" s="12">
        <v>1279.5999999999999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1.2</v>
      </c>
      <c r="DN7" s="12">
        <v>0</v>
      </c>
      <c r="DO7" s="12">
        <v>15.2</v>
      </c>
      <c r="DP7" s="12">
        <v>8.4</v>
      </c>
      <c r="DQ7" s="12">
        <v>-1.4214285714285708</v>
      </c>
      <c r="DR7" s="12">
        <v>-1.0941259398496237</v>
      </c>
      <c r="DS7" s="12">
        <v>-1.8428571428571432</v>
      </c>
      <c r="DT7" s="12">
        <v>-1.0039093898428941</v>
      </c>
      <c r="DU7" s="12">
        <v>0</v>
      </c>
      <c r="DV7" s="12">
        <v>5.8207198129317099</v>
      </c>
      <c r="DW7" s="12">
        <v>8.4349341639211506</v>
      </c>
      <c r="DX7" s="12">
        <v>0</v>
      </c>
      <c r="DY7" s="12">
        <v>0</v>
      </c>
      <c r="DZ7" s="12">
        <v>0</v>
      </c>
      <c r="EA7" s="12">
        <v>0</v>
      </c>
      <c r="EB7" s="12">
        <v>0.77600000000000002</v>
      </c>
      <c r="EC7" s="12">
        <v>6</v>
      </c>
      <c r="ED7" s="12">
        <v>2.9</v>
      </c>
      <c r="EE7" s="12">
        <v>0.109</v>
      </c>
      <c r="EF7" s="12">
        <v>0.115</v>
      </c>
      <c r="EG7" s="12">
        <v>0.60099999999999998</v>
      </c>
      <c r="EH7" s="12">
        <v>8081.21</v>
      </c>
      <c r="EI7" s="12">
        <v>0</v>
      </c>
      <c r="EJ7" s="12">
        <v>1.72</v>
      </c>
      <c r="EK7" s="12">
        <v>1931.7829999999999</v>
      </c>
      <c r="EL7" s="12">
        <v>1583.211</v>
      </c>
      <c r="EM7" s="12">
        <v>0</v>
      </c>
      <c r="EN7" s="12">
        <v>19383.303039999999</v>
      </c>
      <c r="EO7" s="12">
        <v>6582.4905599999993</v>
      </c>
      <c r="EP7" s="12">
        <v>0</v>
      </c>
      <c r="EQ7" s="12">
        <v>0</v>
      </c>
      <c r="ER7" s="12">
        <v>1540.143</v>
      </c>
      <c r="ES7" s="12">
        <v>0</v>
      </c>
      <c r="ET7" s="12">
        <v>1540.143</v>
      </c>
      <c r="EU7" s="12">
        <v>43.067999999999998</v>
      </c>
      <c r="EV7" s="12">
        <v>0</v>
      </c>
      <c r="EW7" s="12">
        <v>6107.602890000001</v>
      </c>
      <c r="EX7" s="12">
        <v>0</v>
      </c>
      <c r="EY7" s="12">
        <v>474.88767000000001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1256.3</v>
      </c>
      <c r="FN7" s="12">
        <v>375</v>
      </c>
      <c r="FO7" s="12">
        <v>1279.5999999999999</v>
      </c>
      <c r="FP7" s="12">
        <v>4778</v>
      </c>
      <c r="FQ7" s="12">
        <v>4778</v>
      </c>
      <c r="FR7" s="12">
        <v>1256.3</v>
      </c>
      <c r="FS7" s="12">
        <v>375</v>
      </c>
      <c r="FT7" s="12">
        <v>1279.5999999999999</v>
      </c>
      <c r="FU7" s="12">
        <v>3234</v>
      </c>
      <c r="FV7" s="12">
        <v>3234</v>
      </c>
      <c r="FW7" s="12">
        <v>1558</v>
      </c>
      <c r="FX7" s="12">
        <v>6336</v>
      </c>
      <c r="FY7" s="12">
        <v>0.30416352973181582</v>
      </c>
      <c r="FZ7" s="12">
        <f t="shared" si="0"/>
        <v>0.30416352973181582</v>
      </c>
      <c r="GA7" s="12">
        <f t="shared" si="1"/>
        <v>0</v>
      </c>
      <c r="GB7" s="12">
        <f t="shared" si="2"/>
        <v>0</v>
      </c>
      <c r="GC7" s="12">
        <v>0</v>
      </c>
      <c r="GD7" s="12">
        <v>0</v>
      </c>
      <c r="GE7" s="12">
        <v>1</v>
      </c>
      <c r="GF7" s="12">
        <v>6</v>
      </c>
      <c r="GG7" s="12">
        <v>61</v>
      </c>
      <c r="GH7" s="12">
        <v>0</v>
      </c>
      <c r="GI7" s="12">
        <v>6269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2535.8999999999996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f t="shared" si="3"/>
        <v>2535.8999999999996</v>
      </c>
      <c r="HC7" s="12">
        <v>2535.8999999999996</v>
      </c>
      <c r="HD7" s="12">
        <v>986.33333333333337</v>
      </c>
      <c r="HE7" s="12">
        <v>2784</v>
      </c>
      <c r="HF7" s="12">
        <v>0.86864274570982836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0.79123244929797176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2784</v>
      </c>
      <c r="IK7" s="12">
        <v>0</v>
      </c>
      <c r="IL7" s="12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2625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</row>
    <row r="8" spans="1:279" x14ac:dyDescent="0.25">
      <c r="A8" s="60">
        <v>43633</v>
      </c>
      <c r="B8" s="12" t="s">
        <v>329</v>
      </c>
      <c r="C8" s="12"/>
      <c r="D8" s="12"/>
      <c r="E8" s="61">
        <v>2298</v>
      </c>
      <c r="F8" s="12">
        <v>4551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1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2488.4</v>
      </c>
      <c r="Z8" s="12">
        <v>2483.1089999999999</v>
      </c>
      <c r="AA8" s="12">
        <v>246.76300000000001</v>
      </c>
      <c r="AB8" s="12">
        <v>10456.24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5.2910000000000004</v>
      </c>
      <c r="AJ8" s="12">
        <v>0.754</v>
      </c>
      <c r="AK8" s="12">
        <v>208.54999999999899</v>
      </c>
      <c r="AL8" s="12">
        <v>0</v>
      </c>
      <c r="AM8" s="12">
        <v>0</v>
      </c>
      <c r="AN8" s="12">
        <v>446.28</v>
      </c>
      <c r="AO8" s="12">
        <v>4.8929999999999998</v>
      </c>
      <c r="AP8" s="12">
        <v>61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9.1289999999999996</v>
      </c>
      <c r="AX8" s="12">
        <v>10.536</v>
      </c>
      <c r="AY8" s="12">
        <v>986.33333333333337</v>
      </c>
      <c r="AZ8" s="12">
        <v>87.565300000000008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212</v>
      </c>
      <c r="BN8" s="12">
        <v>990</v>
      </c>
      <c r="BO8" s="12">
        <v>2568</v>
      </c>
      <c r="BP8" s="12">
        <v>90</v>
      </c>
      <c r="BQ8" s="12">
        <v>46536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976.7</v>
      </c>
      <c r="CI8" s="12">
        <v>293</v>
      </c>
      <c r="CJ8" s="12">
        <v>1015.5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16.7</v>
      </c>
      <c r="DP8" s="12">
        <v>11.3</v>
      </c>
      <c r="DQ8" s="12">
        <v>7.857142857142918E-2</v>
      </c>
      <c r="DR8" s="12">
        <v>6.0479323308271146E-2</v>
      </c>
      <c r="DS8" s="12">
        <v>-3.0428571428571431</v>
      </c>
      <c r="DT8" s="12">
        <v>-1.6576178297405926</v>
      </c>
      <c r="DU8" s="12">
        <v>0</v>
      </c>
      <c r="DV8" s="12">
        <v>5.3424505687880099</v>
      </c>
      <c r="DW8" s="12">
        <v>8.8177989082584904</v>
      </c>
      <c r="DX8" s="12">
        <v>0</v>
      </c>
      <c r="DY8" s="12">
        <v>0</v>
      </c>
      <c r="DZ8" s="12">
        <v>0</v>
      </c>
      <c r="EA8" s="12">
        <v>0</v>
      </c>
      <c r="EB8" s="12">
        <v>0.86299999999999999</v>
      </c>
      <c r="EC8" s="12">
        <v>5.4</v>
      </c>
      <c r="ED8" s="12">
        <v>2.2999999999999998</v>
      </c>
      <c r="EE8" s="12">
        <v>7.5999999999999998E-2</v>
      </c>
      <c r="EF8" s="12">
        <v>6.0999999999999999E-2</v>
      </c>
      <c r="EG8" s="12">
        <v>0.47899999999999998</v>
      </c>
      <c r="EH8" s="12">
        <v>7757.44</v>
      </c>
      <c r="EI8" s="12">
        <v>0</v>
      </c>
      <c r="EJ8" s="12">
        <v>1.77</v>
      </c>
      <c r="EK8" s="12">
        <v>1300.615</v>
      </c>
      <c r="EL8" s="12">
        <v>546.49300000000005</v>
      </c>
      <c r="EM8" s="12">
        <v>0</v>
      </c>
      <c r="EN8" s="12">
        <v>12829.272860000003</v>
      </c>
      <c r="EO8" s="12">
        <v>2357.9605600000004</v>
      </c>
      <c r="EP8" s="12">
        <v>0</v>
      </c>
      <c r="EQ8" s="12">
        <v>0</v>
      </c>
      <c r="ER8" s="12">
        <v>536.14499999999998</v>
      </c>
      <c r="ES8" s="12">
        <v>0</v>
      </c>
      <c r="ET8" s="12">
        <v>536.14499999999998</v>
      </c>
      <c r="EU8" s="12">
        <v>10.348000000000001</v>
      </c>
      <c r="EV8" s="12">
        <v>0</v>
      </c>
      <c r="EW8" s="12">
        <v>2281.0805400000004</v>
      </c>
      <c r="EX8" s="12">
        <v>0</v>
      </c>
      <c r="EY8" s="12">
        <v>76.880020000000002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976.7</v>
      </c>
      <c r="FN8" s="12">
        <v>293</v>
      </c>
      <c r="FO8" s="12">
        <v>1015.5</v>
      </c>
      <c r="FP8" s="12">
        <v>3141</v>
      </c>
      <c r="FQ8" s="12">
        <v>3142</v>
      </c>
      <c r="FR8" s="12">
        <v>976.7</v>
      </c>
      <c r="FS8" s="12">
        <v>293</v>
      </c>
      <c r="FT8" s="12">
        <v>1015.5</v>
      </c>
      <c r="FU8" s="12">
        <v>2045</v>
      </c>
      <c r="FV8" s="12">
        <v>2046</v>
      </c>
      <c r="FW8" s="12">
        <v>1180</v>
      </c>
      <c r="FX8" s="12">
        <v>4322</v>
      </c>
      <c r="FY8" s="12">
        <v>0</v>
      </c>
      <c r="FZ8" s="12">
        <f t="shared" si="0"/>
        <v>0</v>
      </c>
      <c r="GA8" s="12">
        <f t="shared" si="1"/>
        <v>0</v>
      </c>
      <c r="GB8" s="12">
        <f t="shared" si="2"/>
        <v>0</v>
      </c>
      <c r="GC8" s="12">
        <v>0</v>
      </c>
      <c r="GD8" s="12">
        <v>0</v>
      </c>
      <c r="GE8" s="12">
        <v>0</v>
      </c>
      <c r="GF8" s="12">
        <v>2</v>
      </c>
      <c r="GG8" s="12">
        <v>124</v>
      </c>
      <c r="GH8" s="12">
        <v>30</v>
      </c>
      <c r="GI8" s="12">
        <v>4166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1992.2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f t="shared" si="3"/>
        <v>1992.2</v>
      </c>
      <c r="HC8" s="12">
        <v>1992.2</v>
      </c>
      <c r="HD8" s="12">
        <v>986.33333333333337</v>
      </c>
      <c r="HE8" s="12">
        <v>2568</v>
      </c>
      <c r="HF8" s="12">
        <v>1.1174934725848564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0.86692776327241083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2568</v>
      </c>
      <c r="IK8" s="12">
        <v>0</v>
      </c>
      <c r="IL8" s="12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2265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</row>
    <row r="9" spans="1:279" x14ac:dyDescent="0.25">
      <c r="A9" s="60">
        <v>43634</v>
      </c>
      <c r="B9" s="12" t="s">
        <v>329</v>
      </c>
      <c r="C9" s="12"/>
      <c r="D9" s="12"/>
      <c r="E9" s="61">
        <v>2569</v>
      </c>
      <c r="F9" s="12">
        <v>4298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1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521.59700000000009</v>
      </c>
      <c r="Z9" s="12">
        <v>516.45500000000004</v>
      </c>
      <c r="AA9" s="12">
        <v>53.954000000000001</v>
      </c>
      <c r="AB9" s="12">
        <v>2148.54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5.1420000000000003</v>
      </c>
      <c r="AJ9" s="12">
        <v>0.55500000000000005</v>
      </c>
      <c r="AK9" s="12">
        <v>148.03</v>
      </c>
      <c r="AL9" s="12">
        <v>0</v>
      </c>
      <c r="AM9" s="12">
        <v>0</v>
      </c>
      <c r="AN9" s="12">
        <v>385.93</v>
      </c>
      <c r="AO9" s="12">
        <v>4.7080000000000002</v>
      </c>
      <c r="AP9" s="12">
        <v>45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7.4420000000000002</v>
      </c>
      <c r="AX9" s="12">
        <v>10.208</v>
      </c>
      <c r="AY9" s="12">
        <v>986.33333333333337</v>
      </c>
      <c r="AZ9" s="12">
        <v>87.565300000000008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518</v>
      </c>
      <c r="BN9" s="12">
        <v>2607</v>
      </c>
      <c r="BO9" s="12">
        <v>589</v>
      </c>
      <c r="BP9" s="12">
        <v>200</v>
      </c>
      <c r="BQ9" s="12">
        <v>54062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403.4</v>
      </c>
      <c r="CI9" s="12">
        <v>122</v>
      </c>
      <c r="CJ9" s="12">
        <v>476.5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2151.8000000000002</v>
      </c>
      <c r="CR9" s="12">
        <v>386</v>
      </c>
      <c r="CS9" s="12">
        <v>1495.3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2.2000000000000002</v>
      </c>
      <c r="DN9" s="12">
        <v>0</v>
      </c>
      <c r="DO9" s="12">
        <v>15.6</v>
      </c>
      <c r="DP9" s="12">
        <v>11</v>
      </c>
      <c r="DQ9" s="12">
        <v>-1.0214285714285705</v>
      </c>
      <c r="DR9" s="12">
        <v>-0.78623120300751803</v>
      </c>
      <c r="DS9" s="12">
        <v>-0.84285714285714297</v>
      </c>
      <c r="DT9" s="12">
        <v>-0.45915235659481202</v>
      </c>
      <c r="DU9" s="12">
        <v>0</v>
      </c>
      <c r="DV9" s="12">
        <v>5.4365782548223702</v>
      </c>
      <c r="DW9" s="12">
        <v>8.7929735806632898</v>
      </c>
      <c r="DX9" s="12">
        <v>0</v>
      </c>
      <c r="DY9" s="12">
        <v>0</v>
      </c>
      <c r="DZ9" s="12">
        <v>0</v>
      </c>
      <c r="EA9" s="12">
        <v>0</v>
      </c>
      <c r="EB9" s="12">
        <v>0.85599999999999998</v>
      </c>
      <c r="EC9" s="12">
        <v>5.5</v>
      </c>
      <c r="ED9" s="12">
        <v>2.2999999999999998</v>
      </c>
      <c r="EE9" s="12">
        <v>7.2999999999999995E-2</v>
      </c>
      <c r="EF9" s="12">
        <v>7.0999999999999994E-2</v>
      </c>
      <c r="EG9" s="12">
        <v>0.5</v>
      </c>
      <c r="EH9" s="12">
        <v>8811.83</v>
      </c>
      <c r="EI9" s="12">
        <v>0</v>
      </c>
      <c r="EJ9" s="12">
        <v>1.83</v>
      </c>
      <c r="EK9" s="12">
        <v>517.10699999999997</v>
      </c>
      <c r="EL9" s="12">
        <v>38.317</v>
      </c>
      <c r="EM9" s="12">
        <v>0</v>
      </c>
      <c r="EN9" s="12">
        <v>4302.7763700000023</v>
      </c>
      <c r="EO9" s="12">
        <v>315.47067000000004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38.317</v>
      </c>
      <c r="EV9" s="12">
        <v>0</v>
      </c>
      <c r="EW9" s="12">
        <v>0</v>
      </c>
      <c r="EX9" s="12">
        <v>0</v>
      </c>
      <c r="EY9" s="12">
        <v>315.47067000000004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2555.2000000000003</v>
      </c>
      <c r="FN9" s="12">
        <v>508</v>
      </c>
      <c r="FO9" s="12">
        <v>1971.8</v>
      </c>
      <c r="FP9" s="12">
        <v>27722</v>
      </c>
      <c r="FQ9" s="12">
        <v>27722</v>
      </c>
      <c r="FR9" s="12">
        <v>2555.2000000000003</v>
      </c>
      <c r="FS9" s="12">
        <v>508</v>
      </c>
      <c r="FT9" s="12">
        <v>1971.8</v>
      </c>
      <c r="FU9" s="12">
        <v>2376</v>
      </c>
      <c r="FV9" s="12">
        <v>2377</v>
      </c>
      <c r="FW9" s="12">
        <v>20418</v>
      </c>
      <c r="FX9" s="12">
        <v>48140</v>
      </c>
      <c r="FY9" s="12">
        <v>0</v>
      </c>
      <c r="FZ9" s="12">
        <f t="shared" si="0"/>
        <v>0</v>
      </c>
      <c r="GA9" s="12">
        <f t="shared" si="1"/>
        <v>0</v>
      </c>
      <c r="GB9" s="12">
        <f t="shared" si="2"/>
        <v>0</v>
      </c>
      <c r="GC9" s="12">
        <v>0</v>
      </c>
      <c r="GD9" s="12">
        <v>0</v>
      </c>
      <c r="GE9" s="12">
        <v>0</v>
      </c>
      <c r="GF9" s="12">
        <v>7</v>
      </c>
      <c r="GG9" s="12">
        <v>79</v>
      </c>
      <c r="GH9" s="12">
        <v>44333</v>
      </c>
      <c r="GI9" s="12">
        <v>3721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879.9</v>
      </c>
      <c r="GR9" s="12">
        <v>0</v>
      </c>
      <c r="GS9" s="12">
        <v>0</v>
      </c>
      <c r="GT9" s="12">
        <v>3647.1000000000004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f t="shared" si="3"/>
        <v>4527</v>
      </c>
      <c r="HC9" s="12">
        <v>4527</v>
      </c>
      <c r="HD9" s="12">
        <v>986.33333333333337</v>
      </c>
      <c r="HE9" s="12">
        <v>589</v>
      </c>
      <c r="HF9" s="12">
        <v>0.22927209030751264</v>
      </c>
      <c r="HG9" s="12">
        <v>0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0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0</v>
      </c>
      <c r="HW9" s="12">
        <v>0</v>
      </c>
      <c r="HX9" s="12">
        <v>0</v>
      </c>
      <c r="HY9" s="12">
        <v>0.34250681198910082</v>
      </c>
      <c r="HZ9" s="12">
        <v>0</v>
      </c>
      <c r="IA9" s="12">
        <v>0</v>
      </c>
      <c r="IB9" s="12">
        <v>1.419657454262359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589</v>
      </c>
      <c r="IK9" s="12">
        <v>0</v>
      </c>
      <c r="IL9" s="12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</row>
    <row r="10" spans="1:279" x14ac:dyDescent="0.25">
      <c r="A10" s="60">
        <v>43635</v>
      </c>
      <c r="B10" s="12" t="s">
        <v>329</v>
      </c>
      <c r="C10" s="12"/>
      <c r="D10" s="12"/>
      <c r="E10" s="61">
        <v>2562</v>
      </c>
      <c r="F10" s="12">
        <v>3896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1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56.207999999999998</v>
      </c>
      <c r="Z10" s="12">
        <v>47.753999999999998</v>
      </c>
      <c r="AA10" s="12">
        <v>4.3680000000000003</v>
      </c>
      <c r="AB10" s="12">
        <v>207.43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8.4540000000000006</v>
      </c>
      <c r="AJ10" s="12">
        <v>0.65600000000000003</v>
      </c>
      <c r="AK10" s="12">
        <v>264.83</v>
      </c>
      <c r="AL10" s="12">
        <v>0</v>
      </c>
      <c r="AM10" s="12">
        <v>0</v>
      </c>
      <c r="AN10" s="12">
        <v>550.37</v>
      </c>
      <c r="AO10" s="12">
        <v>4.5439999999999996</v>
      </c>
      <c r="AP10" s="12">
        <v>57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6.7530000000000001</v>
      </c>
      <c r="AX10" s="12">
        <v>10.568</v>
      </c>
      <c r="AY10" s="12">
        <v>986.33333333333337</v>
      </c>
      <c r="AZ10" s="12">
        <v>87.565300000000008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845</v>
      </c>
      <c r="BN10" s="12">
        <v>3874</v>
      </c>
      <c r="BO10" s="12">
        <v>612</v>
      </c>
      <c r="BP10" s="12">
        <v>90</v>
      </c>
      <c r="BQ10" s="12">
        <v>58123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3879.3</v>
      </c>
      <c r="CR10" s="12">
        <v>693</v>
      </c>
      <c r="CS10" s="12">
        <v>2668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7.4</v>
      </c>
      <c r="DN10" s="12">
        <v>0</v>
      </c>
      <c r="DO10" s="12">
        <v>16.600000000000001</v>
      </c>
      <c r="DP10" s="12">
        <v>14.1</v>
      </c>
      <c r="DQ10" s="12">
        <v>-2.1428571428568688E-2</v>
      </c>
      <c r="DR10" s="12">
        <v>-1.6494360902253528E-2</v>
      </c>
      <c r="DS10" s="12">
        <v>4.3571428571428577</v>
      </c>
      <c r="DT10" s="12">
        <v>2.3735842162952148</v>
      </c>
      <c r="DU10" s="12">
        <v>0</v>
      </c>
      <c r="DV10" s="12">
        <v>5.0725356957876198</v>
      </c>
      <c r="DW10" s="12">
        <v>8.6504551051171994</v>
      </c>
      <c r="DX10" s="12">
        <v>0</v>
      </c>
      <c r="DY10" s="12">
        <v>0</v>
      </c>
      <c r="DZ10" s="12">
        <v>0</v>
      </c>
      <c r="EA10" s="12">
        <v>0</v>
      </c>
      <c r="EB10" s="12">
        <v>0.875</v>
      </c>
      <c r="EC10" s="12">
        <v>5.2</v>
      </c>
      <c r="ED10" s="12">
        <v>2.2000000000000002</v>
      </c>
      <c r="EE10" s="12">
        <v>6.7000000000000004E-2</v>
      </c>
      <c r="EF10" s="12">
        <v>5.8000000000000003E-2</v>
      </c>
      <c r="EG10" s="12">
        <v>0.49199999999999999</v>
      </c>
      <c r="EH10" s="12">
        <v>9664</v>
      </c>
      <c r="EI10" s="12">
        <v>0</v>
      </c>
      <c r="EJ10" s="12">
        <v>1.83</v>
      </c>
      <c r="EK10" s="12">
        <v>123.589</v>
      </c>
      <c r="EL10" s="12">
        <v>24.673999999999999</v>
      </c>
      <c r="EM10" s="12">
        <v>0</v>
      </c>
      <c r="EN10" s="12">
        <v>787.04522999999995</v>
      </c>
      <c r="EO10" s="12">
        <v>207.41698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24.673999999999999</v>
      </c>
      <c r="EV10" s="12">
        <v>0</v>
      </c>
      <c r="EW10" s="12">
        <v>0</v>
      </c>
      <c r="EX10" s="12">
        <v>0</v>
      </c>
      <c r="EY10" s="12">
        <v>207.41698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3879.3</v>
      </c>
      <c r="FN10" s="12">
        <v>693</v>
      </c>
      <c r="FO10" s="12">
        <v>2668</v>
      </c>
      <c r="FP10" s="12">
        <v>2671</v>
      </c>
      <c r="FQ10" s="12">
        <v>2671</v>
      </c>
      <c r="FR10" s="12">
        <v>3879.3</v>
      </c>
      <c r="FS10" s="12">
        <v>693</v>
      </c>
      <c r="FT10" s="12">
        <v>2668</v>
      </c>
      <c r="FU10" s="12">
        <v>3092</v>
      </c>
      <c r="FV10" s="12">
        <v>3092</v>
      </c>
      <c r="FW10" s="12">
        <v>849</v>
      </c>
      <c r="FX10" s="12">
        <v>3520</v>
      </c>
      <c r="FY10" s="12">
        <v>0</v>
      </c>
      <c r="FZ10" s="12">
        <f t="shared" si="0"/>
        <v>0</v>
      </c>
      <c r="GA10" s="12">
        <f t="shared" si="1"/>
        <v>0</v>
      </c>
      <c r="GB10" s="12">
        <f t="shared" si="2"/>
        <v>0</v>
      </c>
      <c r="GC10" s="12">
        <v>0</v>
      </c>
      <c r="GD10" s="12">
        <v>0</v>
      </c>
      <c r="GE10" s="12">
        <v>0</v>
      </c>
      <c r="GF10" s="12">
        <v>4</v>
      </c>
      <c r="GG10" s="12">
        <v>93</v>
      </c>
      <c r="GH10" s="12">
        <v>19</v>
      </c>
      <c r="GI10" s="12">
        <v>3404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6547.3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f t="shared" si="3"/>
        <v>6547.3</v>
      </c>
      <c r="HC10" s="12">
        <v>6547.3</v>
      </c>
      <c r="HD10" s="12">
        <v>986.33333333333337</v>
      </c>
      <c r="HE10" s="12">
        <v>612</v>
      </c>
      <c r="HF10" s="12">
        <v>0.2388758782201405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0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0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2.5555425448868072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612</v>
      </c>
      <c r="IK10" s="12">
        <v>0</v>
      </c>
      <c r="IL10" s="12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45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</row>
    <row r="11" spans="1:279" x14ac:dyDescent="0.25">
      <c r="A11" s="60">
        <v>43636</v>
      </c>
      <c r="B11" s="12" t="s">
        <v>329</v>
      </c>
      <c r="C11" s="12"/>
      <c r="D11" s="12"/>
      <c r="E11" s="61">
        <v>2652</v>
      </c>
      <c r="F11" s="12">
        <v>3735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1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70.765999999999991</v>
      </c>
      <c r="Z11" s="12">
        <v>61.360999999999997</v>
      </c>
      <c r="AA11" s="12">
        <v>5.3029999999999999</v>
      </c>
      <c r="AB11" s="12">
        <v>199.28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9.4049999999999994</v>
      </c>
      <c r="AJ11" s="12">
        <v>0.60299999999999998</v>
      </c>
      <c r="AK11" s="12">
        <v>278.18</v>
      </c>
      <c r="AL11" s="12">
        <v>0</v>
      </c>
      <c r="AM11" s="12">
        <v>0</v>
      </c>
      <c r="AN11" s="12">
        <v>1667.43</v>
      </c>
      <c r="AO11" s="12">
        <v>4.7430000000000003</v>
      </c>
      <c r="AP11" s="12">
        <v>43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6.1440000000000001</v>
      </c>
      <c r="AX11" s="12">
        <v>9.1790000000000003</v>
      </c>
      <c r="AY11" s="12">
        <v>986.33333333333337</v>
      </c>
      <c r="AZ11" s="12">
        <v>87.565300000000008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1065</v>
      </c>
      <c r="BN11" s="12">
        <v>3949</v>
      </c>
      <c r="BO11" s="12">
        <v>704</v>
      </c>
      <c r="BP11" s="12">
        <v>197</v>
      </c>
      <c r="BQ11" s="12">
        <v>63223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3909.2</v>
      </c>
      <c r="CR11" s="12">
        <v>698</v>
      </c>
      <c r="CS11" s="12">
        <v>2877.8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7.4</v>
      </c>
      <c r="DN11" s="12">
        <v>0</v>
      </c>
      <c r="DO11" s="12">
        <v>16.100000000000001</v>
      </c>
      <c r="DP11" s="12">
        <v>12.3</v>
      </c>
      <c r="DQ11" s="12">
        <v>-0.52142857142856869</v>
      </c>
      <c r="DR11" s="12">
        <v>-0.40136278195488512</v>
      </c>
      <c r="DS11" s="12">
        <v>4.3571428571428577</v>
      </c>
      <c r="DT11" s="12">
        <v>2.3735842162952148</v>
      </c>
      <c r="DU11" s="12">
        <v>0</v>
      </c>
      <c r="DV11" s="12">
        <v>5.1377483545846001</v>
      </c>
      <c r="DW11" s="12">
        <v>8.4446312755224593</v>
      </c>
      <c r="DX11" s="12">
        <v>0</v>
      </c>
      <c r="DY11" s="12">
        <v>0</v>
      </c>
      <c r="DZ11" s="12">
        <v>0</v>
      </c>
      <c r="EA11" s="12">
        <v>0</v>
      </c>
      <c r="EB11" s="12">
        <v>0.85799999999999998</v>
      </c>
      <c r="EC11" s="12">
        <v>5.3</v>
      </c>
      <c r="ED11" s="12">
        <v>2.1</v>
      </c>
      <c r="EE11" s="12">
        <v>7.3999999999999996E-2</v>
      </c>
      <c r="EF11" s="12">
        <v>6.8000000000000005E-2</v>
      </c>
      <c r="EG11" s="12">
        <v>0.51500000000000001</v>
      </c>
      <c r="EH11" s="12">
        <v>10041.57</v>
      </c>
      <c r="EI11" s="12">
        <v>0</v>
      </c>
      <c r="EJ11" s="12">
        <v>1.81</v>
      </c>
      <c r="EK11" s="12">
        <v>157.51</v>
      </c>
      <c r="EL11" s="12">
        <v>0</v>
      </c>
      <c r="EM11" s="12">
        <v>0</v>
      </c>
      <c r="EN11" s="12">
        <v>802.12732000000028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3909.2</v>
      </c>
      <c r="FN11" s="12">
        <v>698</v>
      </c>
      <c r="FO11" s="12">
        <v>2877.8</v>
      </c>
      <c r="FP11" s="12">
        <v>2551</v>
      </c>
      <c r="FQ11" s="12">
        <v>2552</v>
      </c>
      <c r="FR11" s="12">
        <v>3909.2</v>
      </c>
      <c r="FS11" s="12">
        <v>698</v>
      </c>
      <c r="FT11" s="12">
        <v>2877.8</v>
      </c>
      <c r="FU11" s="12">
        <v>2985</v>
      </c>
      <c r="FV11" s="12">
        <v>2986</v>
      </c>
      <c r="FW11" s="12">
        <v>859</v>
      </c>
      <c r="FX11" s="12">
        <v>3411</v>
      </c>
      <c r="FY11" s="12">
        <v>0</v>
      </c>
      <c r="FZ11" s="12">
        <f t="shared" si="0"/>
        <v>0</v>
      </c>
      <c r="GA11" s="12">
        <f t="shared" si="1"/>
        <v>0</v>
      </c>
      <c r="GB11" s="12">
        <f t="shared" si="2"/>
        <v>0</v>
      </c>
      <c r="GC11" s="12">
        <v>0</v>
      </c>
      <c r="GD11" s="12">
        <v>0</v>
      </c>
      <c r="GE11" s="12">
        <v>0</v>
      </c>
      <c r="GF11" s="12">
        <v>4</v>
      </c>
      <c r="GG11" s="12">
        <v>125</v>
      </c>
      <c r="GH11" s="12">
        <v>84</v>
      </c>
      <c r="GI11" s="12">
        <v>3198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6787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f t="shared" si="3"/>
        <v>6787</v>
      </c>
      <c r="HC11" s="12">
        <v>6787</v>
      </c>
      <c r="HD11" s="12">
        <v>986.33333333333337</v>
      </c>
      <c r="HE11" s="12">
        <v>704</v>
      </c>
      <c r="HF11" s="12">
        <v>0.26546003016591252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2.5592006033182502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704</v>
      </c>
      <c r="IK11" s="12">
        <v>0</v>
      </c>
      <c r="IL11" s="12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30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</row>
    <row r="12" spans="1:279" x14ac:dyDescent="0.25">
      <c r="A12" s="60">
        <v>43637</v>
      </c>
      <c r="B12" s="12" t="s">
        <v>329</v>
      </c>
      <c r="C12" s="12"/>
      <c r="D12" s="12"/>
      <c r="E12" s="61">
        <v>3236</v>
      </c>
      <c r="F12" s="12">
        <v>4255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1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52.675999999999995</v>
      </c>
      <c r="Z12" s="12">
        <v>43.290999999999997</v>
      </c>
      <c r="AA12" s="12">
        <v>3.444</v>
      </c>
      <c r="AB12" s="12">
        <v>198.23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9.3849999999999998</v>
      </c>
      <c r="AJ12" s="12">
        <v>0.58699999999999997</v>
      </c>
      <c r="AK12" s="12">
        <v>275.52</v>
      </c>
      <c r="AL12" s="12">
        <v>0</v>
      </c>
      <c r="AM12" s="12">
        <v>0</v>
      </c>
      <c r="AN12" s="12">
        <v>1606.8</v>
      </c>
      <c r="AO12" s="12">
        <v>5.1470000000000002</v>
      </c>
      <c r="AP12" s="12">
        <v>125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5.8040000000000003</v>
      </c>
      <c r="AX12" s="12">
        <v>10.615</v>
      </c>
      <c r="AY12" s="12">
        <v>986.33333333333337</v>
      </c>
      <c r="AZ12" s="12">
        <v>87.565300000000008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1121</v>
      </c>
      <c r="BN12" s="12">
        <v>4153</v>
      </c>
      <c r="BO12" s="12">
        <v>1118</v>
      </c>
      <c r="BP12" s="12">
        <v>80</v>
      </c>
      <c r="BQ12" s="12">
        <v>79589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4192.2</v>
      </c>
      <c r="CR12" s="12">
        <v>751</v>
      </c>
      <c r="CS12" s="12">
        <v>3039.9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16.100000000000001</v>
      </c>
      <c r="DP12" s="12">
        <v>8.8000000000000007</v>
      </c>
      <c r="DQ12" s="12">
        <v>-0.52142857142856869</v>
      </c>
      <c r="DR12" s="12">
        <v>-0.40136278195488512</v>
      </c>
      <c r="DS12" s="12">
        <v>-3.0428571428571431</v>
      </c>
      <c r="DT12" s="12">
        <v>-1.6576178297405926</v>
      </c>
      <c r="DU12" s="12">
        <v>0</v>
      </c>
      <c r="DV12" s="12">
        <v>5.7334194314852196</v>
      </c>
      <c r="DW12" s="12">
        <v>8.0964532571855496</v>
      </c>
      <c r="DX12" s="12">
        <v>0</v>
      </c>
      <c r="DY12" s="12">
        <v>0</v>
      </c>
      <c r="DZ12" s="12">
        <v>0</v>
      </c>
      <c r="EA12" s="12">
        <v>0</v>
      </c>
      <c r="EB12" s="12">
        <v>0.83699999999999997</v>
      </c>
      <c r="EC12" s="12">
        <v>5.8</v>
      </c>
      <c r="ED12" s="12">
        <v>2.4</v>
      </c>
      <c r="EE12" s="12">
        <v>8.5000000000000006E-2</v>
      </c>
      <c r="EF12" s="12">
        <v>7.6999999999999999E-2</v>
      </c>
      <c r="EG12" s="12">
        <v>0.59</v>
      </c>
      <c r="EH12" s="12">
        <v>10741.7</v>
      </c>
      <c r="EI12" s="12">
        <v>0</v>
      </c>
      <c r="EJ12" s="12">
        <v>1.82</v>
      </c>
      <c r="EK12" s="12">
        <v>151.31200000000001</v>
      </c>
      <c r="EL12" s="12">
        <v>8.2899999999999991</v>
      </c>
      <c r="EM12" s="12">
        <v>0</v>
      </c>
      <c r="EN12" s="12">
        <v>775.88198999999986</v>
      </c>
      <c r="EO12" s="12">
        <v>71.025950000000009</v>
      </c>
      <c r="EP12" s="12">
        <v>0</v>
      </c>
      <c r="EQ12" s="12">
        <v>0</v>
      </c>
      <c r="ER12" s="12">
        <v>8.2899999999999991</v>
      </c>
      <c r="ES12" s="12">
        <v>0</v>
      </c>
      <c r="ET12" s="12">
        <v>8.2899999999999991</v>
      </c>
      <c r="EU12" s="12">
        <v>0</v>
      </c>
      <c r="EV12" s="12">
        <v>0</v>
      </c>
      <c r="EW12" s="12">
        <v>71.025950000000009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4192.2</v>
      </c>
      <c r="FN12" s="12">
        <v>751</v>
      </c>
      <c r="FO12" s="12">
        <v>3039.9</v>
      </c>
      <c r="FP12" s="12">
        <v>2941</v>
      </c>
      <c r="FQ12" s="12">
        <v>2941</v>
      </c>
      <c r="FR12" s="12">
        <v>4192.2</v>
      </c>
      <c r="FS12" s="12">
        <v>751</v>
      </c>
      <c r="FT12" s="12">
        <v>3039.9</v>
      </c>
      <c r="FU12" s="12">
        <v>3388</v>
      </c>
      <c r="FV12" s="12">
        <v>3390</v>
      </c>
      <c r="FW12" s="12">
        <v>870</v>
      </c>
      <c r="FX12" s="12">
        <v>3811</v>
      </c>
      <c r="FY12" s="12">
        <v>0.29049255676534042</v>
      </c>
      <c r="FZ12" s="12">
        <f t="shared" si="0"/>
        <v>0.29049255676534042</v>
      </c>
      <c r="GA12" s="12">
        <f t="shared" si="1"/>
        <v>0</v>
      </c>
      <c r="GB12" s="12">
        <f t="shared" si="2"/>
        <v>0</v>
      </c>
      <c r="GC12" s="12">
        <v>1</v>
      </c>
      <c r="GD12" s="12">
        <v>0</v>
      </c>
      <c r="GE12" s="12">
        <v>0</v>
      </c>
      <c r="GF12" s="12">
        <v>16</v>
      </c>
      <c r="GG12" s="12">
        <v>149</v>
      </c>
      <c r="GH12" s="12">
        <v>0</v>
      </c>
      <c r="GI12" s="12">
        <v>3646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7232.1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f t="shared" si="3"/>
        <v>7232.1</v>
      </c>
      <c r="HC12" s="12">
        <v>7232.1</v>
      </c>
      <c r="HD12" s="12">
        <v>986.33333333333337</v>
      </c>
      <c r="HE12" s="12">
        <v>1118</v>
      </c>
      <c r="HF12" s="12">
        <v>0.34548825710754016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2.2348887515451175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1118</v>
      </c>
      <c r="IK12" s="12">
        <v>0</v>
      </c>
      <c r="IL12" s="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</row>
    <row r="13" spans="1:279" x14ac:dyDescent="0.25">
      <c r="A13" s="60">
        <v>43638</v>
      </c>
      <c r="B13" s="12" t="s">
        <v>329</v>
      </c>
      <c r="C13" s="12"/>
      <c r="D13" s="12"/>
      <c r="E13" s="61">
        <v>3836</v>
      </c>
      <c r="F13" s="12">
        <v>5068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1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32.286999999999999</v>
      </c>
      <c r="Z13" s="12">
        <v>24.13</v>
      </c>
      <c r="AA13" s="12">
        <v>1.843</v>
      </c>
      <c r="AB13" s="12">
        <v>201.65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8.157</v>
      </c>
      <c r="AJ13" s="12">
        <v>0.51600000000000001</v>
      </c>
      <c r="AK13" s="12">
        <v>226.1</v>
      </c>
      <c r="AL13" s="12">
        <v>0</v>
      </c>
      <c r="AM13" s="12">
        <v>0</v>
      </c>
      <c r="AN13" s="12">
        <v>2153.88</v>
      </c>
      <c r="AO13" s="12">
        <v>6.5</v>
      </c>
      <c r="AP13" s="12">
        <v>385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7.3440000000000003</v>
      </c>
      <c r="AX13" s="12">
        <v>12.592000000000001</v>
      </c>
      <c r="AY13" s="12">
        <v>986.33333333333337</v>
      </c>
      <c r="AZ13" s="12">
        <v>87.565300000000008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1432</v>
      </c>
      <c r="BN13" s="12">
        <v>5328</v>
      </c>
      <c r="BO13" s="12">
        <v>1512</v>
      </c>
      <c r="BP13" s="12">
        <v>211</v>
      </c>
      <c r="BQ13" s="12">
        <v>101647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5179.3</v>
      </c>
      <c r="CR13" s="12">
        <v>933</v>
      </c>
      <c r="CS13" s="12">
        <v>3657.3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17.100000000000001</v>
      </c>
      <c r="DP13" s="12">
        <v>9.6999999999999993</v>
      </c>
      <c r="DQ13" s="12">
        <v>0.47857142857143131</v>
      </c>
      <c r="DR13" s="12">
        <v>0.36837406015037805</v>
      </c>
      <c r="DS13" s="12">
        <v>-3.0428571428571431</v>
      </c>
      <c r="DT13" s="12">
        <v>-1.6576178297405926</v>
      </c>
      <c r="DU13" s="12">
        <v>0</v>
      </c>
      <c r="DV13" s="12">
        <v>5.3782786300841297</v>
      </c>
      <c r="DW13" s="12">
        <v>7.9302787173967699</v>
      </c>
      <c r="DX13" s="12">
        <v>0</v>
      </c>
      <c r="DY13" s="12">
        <v>0</v>
      </c>
      <c r="DZ13" s="12">
        <v>0</v>
      </c>
      <c r="EA13" s="12">
        <v>0</v>
      </c>
      <c r="EB13" s="12">
        <v>0.83</v>
      </c>
      <c r="EC13" s="12">
        <v>5.4</v>
      </c>
      <c r="ED13" s="12">
        <v>2.2999999999999998</v>
      </c>
      <c r="EE13" s="12">
        <v>8.2000000000000003E-2</v>
      </c>
      <c r="EF13" s="12">
        <v>8.6999999999999994E-2</v>
      </c>
      <c r="EG13" s="12">
        <v>0.628</v>
      </c>
      <c r="EH13" s="12">
        <v>12270.49</v>
      </c>
      <c r="EI13" s="12">
        <v>0</v>
      </c>
      <c r="EJ13" s="12">
        <v>1.76</v>
      </c>
      <c r="EK13" s="12">
        <v>144.87799999999999</v>
      </c>
      <c r="EL13" s="12">
        <v>38.991</v>
      </c>
      <c r="EM13" s="12">
        <v>0</v>
      </c>
      <c r="EN13" s="12">
        <v>833.39212999999984</v>
      </c>
      <c r="EO13" s="12">
        <v>233.23608999999999</v>
      </c>
      <c r="EP13" s="12">
        <v>0</v>
      </c>
      <c r="EQ13" s="12">
        <v>0</v>
      </c>
      <c r="ER13" s="12">
        <v>38.991</v>
      </c>
      <c r="ES13" s="12">
        <v>0</v>
      </c>
      <c r="ET13" s="12">
        <v>38.991</v>
      </c>
      <c r="EU13" s="12">
        <v>0</v>
      </c>
      <c r="EV13" s="12">
        <v>0</v>
      </c>
      <c r="EW13" s="12">
        <v>233.23609000000002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5179.3</v>
      </c>
      <c r="FN13" s="12">
        <v>933</v>
      </c>
      <c r="FO13" s="12">
        <v>3657.3</v>
      </c>
      <c r="FP13" s="12">
        <v>3508</v>
      </c>
      <c r="FQ13" s="12">
        <v>3508</v>
      </c>
      <c r="FR13" s="12">
        <v>5179.3</v>
      </c>
      <c r="FS13" s="12">
        <v>933</v>
      </c>
      <c r="FT13" s="12">
        <v>3657.3</v>
      </c>
      <c r="FU13" s="12">
        <v>4365</v>
      </c>
      <c r="FV13" s="12">
        <v>4366</v>
      </c>
      <c r="FW13" s="12">
        <v>963</v>
      </c>
      <c r="FX13" s="12">
        <v>4471</v>
      </c>
      <c r="FY13" s="12">
        <v>0.40534391350284382</v>
      </c>
      <c r="FZ13" s="12">
        <f t="shared" si="0"/>
        <v>0.40534391350284382</v>
      </c>
      <c r="GA13" s="12">
        <f t="shared" si="1"/>
        <v>0</v>
      </c>
      <c r="GB13" s="12">
        <f t="shared" si="2"/>
        <v>0</v>
      </c>
      <c r="GC13" s="12">
        <v>0</v>
      </c>
      <c r="GD13" s="12">
        <v>1</v>
      </c>
      <c r="GE13" s="12">
        <v>0</v>
      </c>
      <c r="GF13" s="12">
        <v>47</v>
      </c>
      <c r="GG13" s="12">
        <v>123</v>
      </c>
      <c r="GH13" s="12">
        <v>0</v>
      </c>
      <c r="GI13" s="12">
        <v>4301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8836.6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f t="shared" si="3"/>
        <v>8836.6</v>
      </c>
      <c r="HC13" s="12">
        <v>8836.6</v>
      </c>
      <c r="HD13" s="12">
        <v>986.33333333333337</v>
      </c>
      <c r="HE13" s="12">
        <v>1512</v>
      </c>
      <c r="HF13" s="12">
        <v>0.39416058394160586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2.3035974973931181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1512</v>
      </c>
      <c r="IK13" s="12">
        <v>0</v>
      </c>
      <c r="IL13" s="12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</row>
    <row r="14" spans="1:279" x14ac:dyDescent="0.25">
      <c r="A14" s="60">
        <v>43639</v>
      </c>
      <c r="B14" s="12" t="s">
        <v>329</v>
      </c>
      <c r="C14" s="12"/>
      <c r="D14" s="12"/>
      <c r="E14" s="61">
        <v>2942</v>
      </c>
      <c r="F14" s="12">
        <v>4436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1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27.521999999999998</v>
      </c>
      <c r="Z14" s="12">
        <v>18.774999999999999</v>
      </c>
      <c r="AA14" s="12">
        <v>1.9239999999999999</v>
      </c>
      <c r="AB14" s="12">
        <v>206.22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8.7469999999999999</v>
      </c>
      <c r="AJ14" s="12">
        <v>0.46</v>
      </c>
      <c r="AK14" s="12">
        <v>223.89</v>
      </c>
      <c r="AL14" s="12">
        <v>0</v>
      </c>
      <c r="AM14" s="12">
        <v>0</v>
      </c>
      <c r="AN14" s="12">
        <v>1496.09</v>
      </c>
      <c r="AO14" s="12">
        <v>5.7629999999999999</v>
      </c>
      <c r="AP14" s="12">
        <v>417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8.2490000000000006</v>
      </c>
      <c r="AX14" s="12">
        <v>12.044</v>
      </c>
      <c r="AY14" s="12">
        <v>986.33333333333337</v>
      </c>
      <c r="AZ14" s="12">
        <v>87.565300000000008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1295</v>
      </c>
      <c r="BN14" s="12">
        <v>4244</v>
      </c>
      <c r="BO14" s="12">
        <v>1131</v>
      </c>
      <c r="BP14" s="12">
        <v>122</v>
      </c>
      <c r="BQ14" s="12">
        <v>89688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4339.2</v>
      </c>
      <c r="CR14" s="12">
        <v>783</v>
      </c>
      <c r="CS14" s="12">
        <v>3160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18.7</v>
      </c>
      <c r="DP14" s="12">
        <v>12.5</v>
      </c>
      <c r="DQ14" s="12">
        <v>-1.5214285714285687</v>
      </c>
      <c r="DR14" s="12">
        <v>-1.4863956766917266</v>
      </c>
      <c r="DS14" s="12">
        <v>-0.70714285714285707</v>
      </c>
      <c r="DT14" s="12">
        <v>-8.9523200584581658E-2</v>
      </c>
      <c r="DU14" s="12">
        <v>0</v>
      </c>
      <c r="DV14" s="12">
        <v>5.5001179861988003</v>
      </c>
      <c r="DW14" s="12">
        <v>8.0035710677846197</v>
      </c>
      <c r="DX14" s="12">
        <v>0</v>
      </c>
      <c r="DY14" s="12">
        <v>0</v>
      </c>
      <c r="DZ14" s="12">
        <v>0</v>
      </c>
      <c r="EA14" s="12">
        <v>0</v>
      </c>
      <c r="EB14" s="12">
        <v>0.80300000000000005</v>
      </c>
      <c r="EC14" s="12">
        <v>5.7</v>
      </c>
      <c r="ED14" s="12">
        <v>2.5</v>
      </c>
      <c r="EE14" s="12">
        <v>9.2999999999999999E-2</v>
      </c>
      <c r="EF14" s="12">
        <v>0.104</v>
      </c>
      <c r="EG14" s="12">
        <v>0.64300000000000002</v>
      </c>
      <c r="EH14" s="12">
        <v>10705.4</v>
      </c>
      <c r="EI14" s="12">
        <v>0</v>
      </c>
      <c r="EJ14" s="12">
        <v>1.72</v>
      </c>
      <c r="EK14" s="12">
        <v>147.94499999999999</v>
      </c>
      <c r="EL14" s="12">
        <v>48.749000000000002</v>
      </c>
      <c r="EM14" s="12">
        <v>0</v>
      </c>
      <c r="EN14" s="12">
        <v>789.20134999999982</v>
      </c>
      <c r="EO14" s="12">
        <v>228.64089000000001</v>
      </c>
      <c r="EP14" s="12">
        <v>0</v>
      </c>
      <c r="EQ14" s="12">
        <v>0</v>
      </c>
      <c r="ER14" s="12">
        <v>48.749000000000002</v>
      </c>
      <c r="ES14" s="12">
        <v>0</v>
      </c>
      <c r="ET14" s="12">
        <v>48.749000000000002</v>
      </c>
      <c r="EU14" s="12">
        <v>0</v>
      </c>
      <c r="EV14" s="12">
        <v>0</v>
      </c>
      <c r="EW14" s="12">
        <v>228.64088999999998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4339.2</v>
      </c>
      <c r="FN14" s="12">
        <v>783</v>
      </c>
      <c r="FO14" s="12">
        <v>3160</v>
      </c>
      <c r="FP14" s="12">
        <v>3310</v>
      </c>
      <c r="FQ14" s="12">
        <v>3310</v>
      </c>
      <c r="FR14" s="12">
        <v>4339.2</v>
      </c>
      <c r="FS14" s="12">
        <v>783</v>
      </c>
      <c r="FT14" s="12">
        <v>3160</v>
      </c>
      <c r="FU14" s="12">
        <v>3500</v>
      </c>
      <c r="FV14" s="12">
        <v>3502</v>
      </c>
      <c r="FW14" s="12">
        <v>921</v>
      </c>
      <c r="FX14" s="12">
        <v>4231</v>
      </c>
      <c r="FY14" s="12">
        <v>0.30416352973181582</v>
      </c>
      <c r="FZ14" s="12">
        <f t="shared" si="0"/>
        <v>0.30416352973181582</v>
      </c>
      <c r="GA14" s="12">
        <f t="shared" si="1"/>
        <v>0</v>
      </c>
      <c r="GB14" s="12">
        <f t="shared" si="2"/>
        <v>0</v>
      </c>
      <c r="GC14" s="12">
        <v>0</v>
      </c>
      <c r="GD14" s="12">
        <v>0</v>
      </c>
      <c r="GE14" s="12">
        <v>1</v>
      </c>
      <c r="GF14" s="12">
        <v>6</v>
      </c>
      <c r="GG14" s="12">
        <v>120</v>
      </c>
      <c r="GH14" s="12">
        <v>0</v>
      </c>
      <c r="GI14" s="12">
        <v>4105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7499.2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f t="shared" si="3"/>
        <v>7499.2</v>
      </c>
      <c r="HC14" s="12">
        <v>7499.2</v>
      </c>
      <c r="HD14" s="12">
        <v>986.33333333333337</v>
      </c>
      <c r="HE14" s="12">
        <v>1131</v>
      </c>
      <c r="HF14" s="12">
        <v>0.38443235893949695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2.549014276002719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1131</v>
      </c>
      <c r="IK14" s="12">
        <v>0</v>
      </c>
      <c r="IL14" s="12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</row>
    <row r="15" spans="1:279" x14ac:dyDescent="0.25">
      <c r="A15" s="60">
        <v>43640</v>
      </c>
      <c r="B15" s="12" t="s">
        <v>329</v>
      </c>
      <c r="C15" s="12"/>
      <c r="D15" s="12"/>
      <c r="E15" s="61">
        <v>1819</v>
      </c>
      <c r="F15" s="12">
        <v>3036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1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45.137999999999998</v>
      </c>
      <c r="Z15" s="12">
        <v>36.427</v>
      </c>
      <c r="AA15" s="12">
        <v>2.448</v>
      </c>
      <c r="AB15" s="12">
        <v>208.33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8.7110000000000003</v>
      </c>
      <c r="AJ15" s="12">
        <v>0.42599999999999999</v>
      </c>
      <c r="AK15" s="12">
        <v>238.53</v>
      </c>
      <c r="AL15" s="12">
        <v>0</v>
      </c>
      <c r="AM15" s="12">
        <v>0</v>
      </c>
      <c r="AN15" s="12">
        <v>741.68</v>
      </c>
      <c r="AO15" s="12">
        <v>4.5019999999999998</v>
      </c>
      <c r="AP15" s="12">
        <v>298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5.3650000000000002</v>
      </c>
      <c r="AX15" s="12">
        <v>8.5830000000000002</v>
      </c>
      <c r="AY15" s="12">
        <v>986.33333333333337</v>
      </c>
      <c r="AZ15" s="12">
        <v>87.565300000000008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1036</v>
      </c>
      <c r="BN15" s="12">
        <v>2726</v>
      </c>
      <c r="BO15" s="12">
        <v>467</v>
      </c>
      <c r="BP15" s="12">
        <v>150</v>
      </c>
      <c r="BQ15" s="12">
        <v>60197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2680.9</v>
      </c>
      <c r="CR15" s="12">
        <v>483</v>
      </c>
      <c r="CS15" s="12">
        <v>1902.3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2.8</v>
      </c>
      <c r="DN15" s="12">
        <v>0</v>
      </c>
      <c r="DO15" s="12">
        <v>21.1</v>
      </c>
      <c r="DP15" s="12">
        <v>17.2</v>
      </c>
      <c r="DQ15" s="12">
        <v>0.87857142857143344</v>
      </c>
      <c r="DR15" s="12">
        <v>0.85834116541353855</v>
      </c>
      <c r="DS15" s="12">
        <v>2.0928571428571425</v>
      </c>
      <c r="DT15" s="12">
        <v>0.26495250274022653</v>
      </c>
      <c r="DU15" s="12">
        <v>0</v>
      </c>
      <c r="DV15" s="12">
        <v>5.9297484189164598</v>
      </c>
      <c r="DW15" s="12">
        <v>8.8296698442791808</v>
      </c>
      <c r="DX15" s="12">
        <v>0</v>
      </c>
      <c r="DY15" s="12">
        <v>0</v>
      </c>
      <c r="DZ15" s="12">
        <v>0</v>
      </c>
      <c r="EA15" s="12">
        <v>0</v>
      </c>
      <c r="EB15" s="12">
        <v>0.82799999999999996</v>
      </c>
      <c r="EC15" s="12">
        <v>6.2</v>
      </c>
      <c r="ED15" s="12">
        <v>2.7</v>
      </c>
      <c r="EE15" s="12">
        <v>8.5000000000000006E-2</v>
      </c>
      <c r="EF15" s="12">
        <v>8.6999999999999994E-2</v>
      </c>
      <c r="EG15" s="12">
        <v>0.58799999999999997</v>
      </c>
      <c r="EH15" s="12">
        <v>8218.65</v>
      </c>
      <c r="EI15" s="12">
        <v>0</v>
      </c>
      <c r="EJ15" s="12">
        <v>1.77</v>
      </c>
      <c r="EK15" s="12">
        <v>146.32300000000001</v>
      </c>
      <c r="EL15" s="12">
        <v>46.347000000000001</v>
      </c>
      <c r="EM15" s="12">
        <v>0</v>
      </c>
      <c r="EN15" s="12">
        <v>778.79033999999956</v>
      </c>
      <c r="EO15" s="12">
        <v>241.69011000000003</v>
      </c>
      <c r="EP15" s="12">
        <v>0</v>
      </c>
      <c r="EQ15" s="12">
        <v>0</v>
      </c>
      <c r="ER15" s="12">
        <v>46.347000000000001</v>
      </c>
      <c r="ES15" s="12">
        <v>0</v>
      </c>
      <c r="ET15" s="12">
        <v>46.347000000000001</v>
      </c>
      <c r="EU15" s="12">
        <v>0</v>
      </c>
      <c r="EV15" s="12">
        <v>0</v>
      </c>
      <c r="EW15" s="12">
        <v>241.69011000000003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2680.9</v>
      </c>
      <c r="FN15" s="12">
        <v>483</v>
      </c>
      <c r="FO15" s="12">
        <v>1902.3</v>
      </c>
      <c r="FP15" s="12">
        <v>2177</v>
      </c>
      <c r="FQ15" s="12">
        <v>2177</v>
      </c>
      <c r="FR15" s="12">
        <v>2680.9</v>
      </c>
      <c r="FS15" s="12">
        <v>483</v>
      </c>
      <c r="FT15" s="12">
        <v>1902.3</v>
      </c>
      <c r="FU15" s="12">
        <v>2008</v>
      </c>
      <c r="FV15" s="12">
        <v>2008</v>
      </c>
      <c r="FW15" s="12">
        <v>749</v>
      </c>
      <c r="FX15" s="12">
        <v>2926</v>
      </c>
      <c r="FY15" s="12">
        <v>0</v>
      </c>
      <c r="FZ15" s="12">
        <f t="shared" si="0"/>
        <v>0</v>
      </c>
      <c r="GA15" s="12">
        <f t="shared" si="1"/>
        <v>0</v>
      </c>
      <c r="GB15" s="12">
        <f t="shared" si="2"/>
        <v>0</v>
      </c>
      <c r="GC15" s="12">
        <v>0</v>
      </c>
      <c r="GD15" s="12">
        <v>0</v>
      </c>
      <c r="GE15" s="12">
        <v>0</v>
      </c>
      <c r="GF15" s="12">
        <v>3</v>
      </c>
      <c r="GG15" s="12">
        <v>100</v>
      </c>
      <c r="GH15" s="12">
        <v>36</v>
      </c>
      <c r="GI15" s="12">
        <v>2787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4583.2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f t="shared" si="3"/>
        <v>4583.2</v>
      </c>
      <c r="HC15" s="12">
        <v>4583.2</v>
      </c>
      <c r="HD15" s="12">
        <v>986.33333333333337</v>
      </c>
      <c r="HE15" s="12">
        <v>467</v>
      </c>
      <c r="HF15" s="12">
        <v>0.25673446948873008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2.5196261682242991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467</v>
      </c>
      <c r="IK15" s="12">
        <v>0</v>
      </c>
      <c r="IL15" s="12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</row>
    <row r="16" spans="1:279" x14ac:dyDescent="0.25">
      <c r="A16" s="60">
        <v>43641</v>
      </c>
      <c r="B16" s="12" t="s">
        <v>329</v>
      </c>
      <c r="C16" s="12"/>
      <c r="D16" s="12"/>
      <c r="E16" s="61">
        <v>2052</v>
      </c>
      <c r="F16" s="12">
        <v>3106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1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78.77</v>
      </c>
      <c r="Z16" s="12">
        <v>71.393000000000001</v>
      </c>
      <c r="AA16" s="12">
        <v>4.3490000000000002</v>
      </c>
      <c r="AB16" s="12">
        <v>206.98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7.3769999999999998</v>
      </c>
      <c r="AJ16" s="12">
        <v>0.39800000000000002</v>
      </c>
      <c r="AK16" s="12">
        <v>212.14</v>
      </c>
      <c r="AL16" s="12">
        <v>0</v>
      </c>
      <c r="AM16" s="12">
        <v>0</v>
      </c>
      <c r="AN16" s="12">
        <v>470.72</v>
      </c>
      <c r="AO16" s="12">
        <v>1.742</v>
      </c>
      <c r="AP16" s="12">
        <v>359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4.9710000000000001</v>
      </c>
      <c r="AX16" s="12">
        <v>7.9509999999999996</v>
      </c>
      <c r="AY16" s="12">
        <v>986.33333333333337</v>
      </c>
      <c r="AZ16" s="12">
        <v>87.565300000000008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1222</v>
      </c>
      <c r="BN16" s="12">
        <v>2833</v>
      </c>
      <c r="BO16" s="12">
        <v>462</v>
      </c>
      <c r="BP16" s="12">
        <v>86</v>
      </c>
      <c r="BQ16" s="12">
        <v>65633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2838.3</v>
      </c>
      <c r="CR16" s="12">
        <v>510</v>
      </c>
      <c r="CS16" s="12">
        <v>2127.5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2.8</v>
      </c>
      <c r="DN16" s="12">
        <v>0</v>
      </c>
      <c r="DO16" s="12">
        <v>19.899999999999999</v>
      </c>
      <c r="DP16" s="12">
        <v>17.8</v>
      </c>
      <c r="DQ16" s="12">
        <v>-0.3214285714285694</v>
      </c>
      <c r="DR16" s="12">
        <v>-0.31402725563909573</v>
      </c>
      <c r="DS16" s="12">
        <v>2.0928571428571425</v>
      </c>
      <c r="DT16" s="12">
        <v>0.26495250274022653</v>
      </c>
      <c r="DU16" s="12">
        <v>0</v>
      </c>
      <c r="DV16" s="12">
        <v>5.5257663943572197</v>
      </c>
      <c r="DW16" s="12">
        <v>8.4932922026520803</v>
      </c>
      <c r="DX16" s="12">
        <v>0</v>
      </c>
      <c r="DY16" s="12">
        <v>0</v>
      </c>
      <c r="DZ16" s="12">
        <v>0</v>
      </c>
      <c r="EA16" s="12">
        <v>0</v>
      </c>
      <c r="EB16" s="12">
        <v>0.83799999999999997</v>
      </c>
      <c r="EC16" s="12">
        <v>5.6</v>
      </c>
      <c r="ED16" s="12">
        <v>2.2999999999999998</v>
      </c>
      <c r="EE16" s="12">
        <v>7.9000000000000001E-2</v>
      </c>
      <c r="EF16" s="12">
        <v>8.3000000000000004E-2</v>
      </c>
      <c r="EG16" s="12">
        <v>0.53600000000000003</v>
      </c>
      <c r="EH16" s="12">
        <v>9892.19</v>
      </c>
      <c r="EI16" s="12">
        <v>0</v>
      </c>
      <c r="EJ16" s="12">
        <v>1.79</v>
      </c>
      <c r="EK16" s="12">
        <v>137.80000000000001</v>
      </c>
      <c r="EL16" s="12">
        <v>47.015999999999998</v>
      </c>
      <c r="EM16" s="12">
        <v>0</v>
      </c>
      <c r="EN16" s="12">
        <v>778.14981</v>
      </c>
      <c r="EO16" s="12">
        <v>228.03637000000001</v>
      </c>
      <c r="EP16" s="12">
        <v>0</v>
      </c>
      <c r="EQ16" s="12">
        <v>0</v>
      </c>
      <c r="ER16" s="12">
        <v>47.015999999999998</v>
      </c>
      <c r="ES16" s="12">
        <v>0</v>
      </c>
      <c r="ET16" s="12">
        <v>47.015999999999998</v>
      </c>
      <c r="EU16" s="12">
        <v>0</v>
      </c>
      <c r="EV16" s="12">
        <v>0</v>
      </c>
      <c r="EW16" s="12">
        <v>228.03637000000001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2838.3</v>
      </c>
      <c r="FN16" s="12">
        <v>510</v>
      </c>
      <c r="FO16" s="12">
        <v>2127.5</v>
      </c>
      <c r="FP16" s="12">
        <v>1990</v>
      </c>
      <c r="FQ16" s="12">
        <v>1990</v>
      </c>
      <c r="FR16" s="12">
        <v>2838.3</v>
      </c>
      <c r="FS16" s="12">
        <v>510</v>
      </c>
      <c r="FT16" s="12">
        <v>2127.5</v>
      </c>
      <c r="FU16" s="12">
        <v>2075</v>
      </c>
      <c r="FV16" s="12">
        <v>2075</v>
      </c>
      <c r="FW16" s="12">
        <v>720</v>
      </c>
      <c r="FX16" s="12">
        <v>2710</v>
      </c>
      <c r="FY16" s="12">
        <v>0</v>
      </c>
      <c r="FZ16" s="12">
        <f t="shared" si="0"/>
        <v>0</v>
      </c>
      <c r="GA16" s="12">
        <f t="shared" si="1"/>
        <v>0</v>
      </c>
      <c r="GB16" s="12">
        <f t="shared" si="2"/>
        <v>0</v>
      </c>
      <c r="GC16" s="12">
        <v>0</v>
      </c>
      <c r="GD16" s="12">
        <v>0</v>
      </c>
      <c r="GE16" s="12">
        <v>0</v>
      </c>
      <c r="GF16" s="12">
        <v>3</v>
      </c>
      <c r="GG16" s="12">
        <v>92</v>
      </c>
      <c r="GH16" s="12">
        <v>0</v>
      </c>
      <c r="GI16" s="12">
        <v>2615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4965.8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f t="shared" si="3"/>
        <v>4965.8</v>
      </c>
      <c r="HC16" s="12">
        <v>4965.8</v>
      </c>
      <c r="HD16" s="12">
        <v>986.33333333333337</v>
      </c>
      <c r="HE16" s="12">
        <v>462</v>
      </c>
      <c r="HF16" s="12">
        <v>0.22514619883040934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0</v>
      </c>
      <c r="HP16" s="12">
        <v>0</v>
      </c>
      <c r="HQ16" s="12">
        <v>0</v>
      </c>
      <c r="HR16" s="12">
        <v>0</v>
      </c>
      <c r="HS16" s="12">
        <v>0</v>
      </c>
      <c r="HT16" s="12">
        <v>0</v>
      </c>
      <c r="HU16" s="12">
        <v>0</v>
      </c>
      <c r="HV16" s="12">
        <v>0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2.4199805068226121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462</v>
      </c>
      <c r="IK16" s="12">
        <v>0</v>
      </c>
      <c r="IL16" s="12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</row>
    <row r="17" spans="1:279" x14ac:dyDescent="0.25">
      <c r="A17" s="60">
        <v>43642</v>
      </c>
      <c r="B17" s="12" t="s">
        <v>329</v>
      </c>
      <c r="C17" s="12"/>
      <c r="D17" s="12"/>
      <c r="E17" s="61">
        <v>2169</v>
      </c>
      <c r="F17" s="12">
        <v>3193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39.850999999999999</v>
      </c>
      <c r="Z17" s="12">
        <v>33.091999999999999</v>
      </c>
      <c r="AA17" s="12">
        <v>1.6819999999999999</v>
      </c>
      <c r="AB17" s="12">
        <v>104.25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6.7590000000000003</v>
      </c>
      <c r="AJ17" s="12">
        <v>0.34200000000000003</v>
      </c>
      <c r="AK17" s="12">
        <v>173.67677799999899</v>
      </c>
      <c r="AL17" s="12">
        <v>0</v>
      </c>
      <c r="AM17" s="12">
        <v>0</v>
      </c>
      <c r="AN17" s="12">
        <v>264.81</v>
      </c>
      <c r="AO17" s="12">
        <v>0.59399999999999997</v>
      </c>
      <c r="AP17" s="12">
        <v>113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4.8929999999999998</v>
      </c>
      <c r="AX17" s="12">
        <v>7.35</v>
      </c>
      <c r="AY17" s="12">
        <v>986.33333333333337</v>
      </c>
      <c r="AZ17" s="12">
        <v>87.565300000000008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1315</v>
      </c>
      <c r="BN17" s="12">
        <v>3081</v>
      </c>
      <c r="BO17" s="12">
        <v>665</v>
      </c>
      <c r="BP17" s="12">
        <v>136</v>
      </c>
      <c r="BQ17" s="12">
        <v>71706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3092.4</v>
      </c>
      <c r="CR17" s="12">
        <v>556</v>
      </c>
      <c r="CS17" s="12">
        <v>2509.8000000000002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17.399999999999999</v>
      </c>
      <c r="DP17" s="12">
        <v>15.4</v>
      </c>
      <c r="DQ17" s="12">
        <v>-2.8214285714285694</v>
      </c>
      <c r="DR17" s="12">
        <v>-2.7564614661654114</v>
      </c>
      <c r="DS17" s="12">
        <v>-0.70714285714285707</v>
      </c>
      <c r="DT17" s="12">
        <v>-8.9523200584581658E-2</v>
      </c>
      <c r="DU17" s="12">
        <v>0</v>
      </c>
      <c r="DV17" s="12">
        <v>5.3326881410660301</v>
      </c>
      <c r="DW17" s="12">
        <v>9.0319889165771698</v>
      </c>
      <c r="DX17" s="12">
        <v>0</v>
      </c>
      <c r="DY17" s="12">
        <v>0</v>
      </c>
      <c r="DZ17" s="12">
        <v>0</v>
      </c>
      <c r="EA17" s="12">
        <v>0</v>
      </c>
      <c r="EB17" s="12">
        <v>0.83</v>
      </c>
      <c r="EC17" s="12">
        <v>5.5</v>
      </c>
      <c r="ED17" s="12">
        <v>2.2999999999999998</v>
      </c>
      <c r="EE17" s="12">
        <v>8.5999999999999993E-2</v>
      </c>
      <c r="EF17" s="12">
        <v>8.5000000000000006E-2</v>
      </c>
      <c r="EG17" s="12">
        <v>0.53600000000000003</v>
      </c>
      <c r="EH17" s="12">
        <v>11003.4</v>
      </c>
      <c r="EI17" s="12">
        <v>0</v>
      </c>
      <c r="EJ17" s="12">
        <v>1.78</v>
      </c>
      <c r="EK17" s="12">
        <v>83.894000000000005</v>
      </c>
      <c r="EL17" s="12">
        <v>0</v>
      </c>
      <c r="EM17" s="12">
        <v>0</v>
      </c>
      <c r="EN17" s="12">
        <v>492.0524099999999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3092.4</v>
      </c>
      <c r="FN17" s="12">
        <v>556</v>
      </c>
      <c r="FO17" s="12">
        <v>2509.8000000000002</v>
      </c>
      <c r="FP17" s="12">
        <v>2145</v>
      </c>
      <c r="FQ17" s="12">
        <v>2145</v>
      </c>
      <c r="FR17" s="12">
        <v>3092.4</v>
      </c>
      <c r="FS17" s="12">
        <v>556</v>
      </c>
      <c r="FT17" s="12">
        <v>2509.8000000000002</v>
      </c>
      <c r="FU17" s="12">
        <v>2180</v>
      </c>
      <c r="FV17" s="12">
        <v>2180</v>
      </c>
      <c r="FW17" s="12">
        <v>823</v>
      </c>
      <c r="FX17" s="12">
        <v>2968</v>
      </c>
      <c r="FY17" s="12">
        <v>0</v>
      </c>
      <c r="FZ17" s="12">
        <f t="shared" si="0"/>
        <v>0</v>
      </c>
      <c r="GA17" s="12">
        <f t="shared" si="1"/>
        <v>0</v>
      </c>
      <c r="GB17" s="12">
        <f t="shared" si="2"/>
        <v>0</v>
      </c>
      <c r="GC17" s="12">
        <v>0</v>
      </c>
      <c r="GD17" s="12">
        <v>0</v>
      </c>
      <c r="GE17" s="12">
        <v>0</v>
      </c>
      <c r="GF17" s="12">
        <v>5</v>
      </c>
      <c r="GG17" s="12">
        <v>84</v>
      </c>
      <c r="GH17" s="12">
        <v>138</v>
      </c>
      <c r="GI17" s="12">
        <v>2741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5602.2000000000007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f t="shared" si="3"/>
        <v>5602.2000000000007</v>
      </c>
      <c r="HC17" s="12">
        <v>5602.2000000000007</v>
      </c>
      <c r="HD17" s="12">
        <v>986.33333333333337</v>
      </c>
      <c r="HE17" s="12">
        <v>665</v>
      </c>
      <c r="HF17" s="12">
        <v>0.30659289995389583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0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2.5828492392807747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665</v>
      </c>
      <c r="IK17" s="12">
        <v>0</v>
      </c>
      <c r="IL17" s="12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</row>
    <row r="18" spans="1:279" x14ac:dyDescent="0.25">
      <c r="A18" s="60">
        <v>43643</v>
      </c>
      <c r="B18" s="12" t="s">
        <v>329</v>
      </c>
      <c r="C18" s="12"/>
      <c r="D18" s="12"/>
      <c r="E18" s="61">
        <v>2356</v>
      </c>
      <c r="F18" s="12">
        <v>3331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1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35.131999999999998</v>
      </c>
      <c r="Z18" s="12">
        <v>28.516999999999999</v>
      </c>
      <c r="AA18" s="12">
        <v>1.3839999999999999</v>
      </c>
      <c r="AB18" s="12">
        <v>102.27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6.6150000000000002</v>
      </c>
      <c r="AJ18" s="12">
        <v>0.25900000000000001</v>
      </c>
      <c r="AK18" s="12">
        <v>154.68</v>
      </c>
      <c r="AL18" s="12">
        <v>0</v>
      </c>
      <c r="AM18" s="12">
        <v>0</v>
      </c>
      <c r="AN18" s="12">
        <v>176.51</v>
      </c>
      <c r="AO18" s="12">
        <v>0.60399999999999998</v>
      </c>
      <c r="AP18" s="12">
        <v>81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4.45</v>
      </c>
      <c r="AX18" s="12">
        <v>7.6890000000000001</v>
      </c>
      <c r="AY18" s="12">
        <v>986.33333333333337</v>
      </c>
      <c r="AZ18" s="12">
        <v>87.565300000000008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1336</v>
      </c>
      <c r="BN18" s="12">
        <v>3309</v>
      </c>
      <c r="BO18" s="12">
        <v>806</v>
      </c>
      <c r="BP18" s="12">
        <v>227</v>
      </c>
      <c r="BQ18" s="12">
        <v>79535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3291.8</v>
      </c>
      <c r="CR18" s="12">
        <v>596</v>
      </c>
      <c r="CS18" s="12">
        <v>2673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17.5</v>
      </c>
      <c r="DP18" s="12">
        <v>13</v>
      </c>
      <c r="DQ18" s="12">
        <v>-2.721428571428568</v>
      </c>
      <c r="DR18" s="12">
        <v>-2.6587640977443572</v>
      </c>
      <c r="DS18" s="12">
        <v>-0.70714285714285707</v>
      </c>
      <c r="DT18" s="12">
        <v>-8.9523200584581658E-2</v>
      </c>
      <c r="DU18" s="12">
        <v>0</v>
      </c>
      <c r="DV18" s="12">
        <v>5.1601763589030902</v>
      </c>
      <c r="DW18" s="12">
        <v>8.4143774362939308</v>
      </c>
      <c r="DX18" s="12">
        <v>0</v>
      </c>
      <c r="DY18" s="12">
        <v>0</v>
      </c>
      <c r="DZ18" s="12">
        <v>0</v>
      </c>
      <c r="EA18" s="12">
        <v>0</v>
      </c>
      <c r="EB18" s="12">
        <v>0.80900000000000005</v>
      </c>
      <c r="EC18" s="12">
        <v>5.3</v>
      </c>
      <c r="ED18" s="12">
        <v>2.2000000000000002</v>
      </c>
      <c r="EE18" s="12">
        <v>8.8999999999999996E-2</v>
      </c>
      <c r="EF18" s="12">
        <v>0.10199999999999999</v>
      </c>
      <c r="EG18" s="12">
        <v>0.53700000000000003</v>
      </c>
      <c r="EH18" s="12">
        <v>12122.79</v>
      </c>
      <c r="EI18" s="12">
        <v>0</v>
      </c>
      <c r="EJ18" s="12">
        <v>1.8</v>
      </c>
      <c r="EK18" s="12">
        <v>72.066999999999993</v>
      </c>
      <c r="EL18" s="12">
        <v>0</v>
      </c>
      <c r="EM18" s="12">
        <v>0</v>
      </c>
      <c r="EN18" s="12">
        <v>384.4781999999999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3291.8</v>
      </c>
      <c r="FN18" s="12">
        <v>596</v>
      </c>
      <c r="FO18" s="12">
        <v>2673</v>
      </c>
      <c r="FP18" s="12">
        <v>2177</v>
      </c>
      <c r="FQ18" s="12">
        <v>2177</v>
      </c>
      <c r="FR18" s="12">
        <v>3291.8</v>
      </c>
      <c r="FS18" s="12">
        <v>596</v>
      </c>
      <c r="FT18" s="12">
        <v>2673</v>
      </c>
      <c r="FU18" s="12">
        <v>2290</v>
      </c>
      <c r="FV18" s="12">
        <v>2290</v>
      </c>
      <c r="FW18" s="12">
        <v>745</v>
      </c>
      <c r="FX18" s="12">
        <v>2922</v>
      </c>
      <c r="FY18" s="12">
        <v>0</v>
      </c>
      <c r="FZ18" s="12">
        <f t="shared" si="0"/>
        <v>0</v>
      </c>
      <c r="GA18" s="12">
        <f t="shared" si="1"/>
        <v>0</v>
      </c>
      <c r="GB18" s="12">
        <f t="shared" si="2"/>
        <v>0</v>
      </c>
      <c r="GC18" s="12">
        <v>0</v>
      </c>
      <c r="GD18" s="12">
        <v>0</v>
      </c>
      <c r="GE18" s="12">
        <v>0</v>
      </c>
      <c r="GF18" s="12">
        <v>4</v>
      </c>
      <c r="GG18" s="12">
        <v>101</v>
      </c>
      <c r="GH18" s="12">
        <v>35</v>
      </c>
      <c r="GI18" s="12">
        <v>2782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5964.8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f t="shared" si="3"/>
        <v>5964.8</v>
      </c>
      <c r="HC18" s="12">
        <v>5964.8</v>
      </c>
      <c r="HD18" s="12">
        <v>986.33333333333337</v>
      </c>
      <c r="HE18" s="12">
        <v>806</v>
      </c>
      <c r="HF18" s="12">
        <v>0.34210526315789475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0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0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2.5317487266553482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806</v>
      </c>
      <c r="IK18" s="12">
        <v>0</v>
      </c>
      <c r="IL18" s="12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10</v>
      </c>
      <c r="JS18">
        <v>0</v>
      </c>
    </row>
    <row r="19" spans="1:279" x14ac:dyDescent="0.25">
      <c r="A19" s="60">
        <v>43644</v>
      </c>
      <c r="B19" s="12" t="s">
        <v>329</v>
      </c>
      <c r="C19" s="12"/>
      <c r="D19" s="12"/>
      <c r="E19" s="61">
        <v>2863</v>
      </c>
      <c r="F19" s="12">
        <v>3755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24.501999999999999</v>
      </c>
      <c r="Z19" s="12">
        <v>19.315999999999999</v>
      </c>
      <c r="AA19" s="12">
        <v>1.357</v>
      </c>
      <c r="AB19" s="12">
        <v>101.94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5.1859999999999999</v>
      </c>
      <c r="AJ19" s="12">
        <v>0.251</v>
      </c>
      <c r="AK19" s="12">
        <v>151.47999999999999</v>
      </c>
      <c r="AL19" s="12">
        <v>0</v>
      </c>
      <c r="AM19" s="12">
        <v>0</v>
      </c>
      <c r="AN19" s="12">
        <v>212.52</v>
      </c>
      <c r="AO19" s="12">
        <v>0.80300000000000005</v>
      </c>
      <c r="AP19" s="12">
        <v>97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4.8250000000000002</v>
      </c>
      <c r="AX19" s="12">
        <v>6.2279999999999998</v>
      </c>
      <c r="AY19" s="12">
        <v>986.33333333333337</v>
      </c>
      <c r="AZ19" s="12">
        <v>87.565300000000008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1598</v>
      </c>
      <c r="BN19" s="12">
        <v>3983</v>
      </c>
      <c r="BO19" s="12">
        <v>837</v>
      </c>
      <c r="BP19" s="12">
        <v>215</v>
      </c>
      <c r="BQ19" s="12">
        <v>88116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3943.6</v>
      </c>
      <c r="CR19" s="12">
        <v>710</v>
      </c>
      <c r="CS19" s="12">
        <v>2938.4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17.899999999999999</v>
      </c>
      <c r="DP19" s="12">
        <v>13.4</v>
      </c>
      <c r="DQ19" s="12">
        <v>-2.3214285714285694</v>
      </c>
      <c r="DR19" s="12">
        <v>-2.2679746240601482</v>
      </c>
      <c r="DS19" s="12">
        <v>-0.70714285714285707</v>
      </c>
      <c r="DT19" s="12">
        <v>-8.9523200584581658E-2</v>
      </c>
      <c r="DU19" s="12">
        <v>0</v>
      </c>
      <c r="DV19" s="12">
        <v>5.6708345376683802</v>
      </c>
      <c r="DW19" s="12">
        <v>8.6141767918921097</v>
      </c>
      <c r="DX19" s="12">
        <v>0</v>
      </c>
      <c r="DY19" s="12">
        <v>0</v>
      </c>
      <c r="DZ19" s="12">
        <v>0</v>
      </c>
      <c r="EA19" s="12">
        <v>0</v>
      </c>
      <c r="EB19" s="12">
        <v>0.80100000000000005</v>
      </c>
      <c r="EC19" s="12">
        <v>5.7</v>
      </c>
      <c r="ED19" s="12">
        <v>2.2999999999999998</v>
      </c>
      <c r="EE19" s="12">
        <v>9.1999999999999998E-2</v>
      </c>
      <c r="EF19" s="12">
        <v>0.107</v>
      </c>
      <c r="EG19" s="12">
        <v>0.59799999999999998</v>
      </c>
      <c r="EH19" s="12">
        <v>13055.48</v>
      </c>
      <c r="EI19" s="12">
        <v>0</v>
      </c>
      <c r="EJ19" s="12">
        <v>1.79</v>
      </c>
      <c r="EK19" s="12">
        <v>70.239999999999995</v>
      </c>
      <c r="EL19" s="12">
        <v>0</v>
      </c>
      <c r="EM19" s="12">
        <v>0</v>
      </c>
      <c r="EN19" s="12">
        <v>377.53134999999997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3943.6</v>
      </c>
      <c r="FN19" s="12">
        <v>710</v>
      </c>
      <c r="FO19" s="12">
        <v>2938.4</v>
      </c>
      <c r="FP19" s="12">
        <v>5248</v>
      </c>
      <c r="FQ19" s="12">
        <v>5248</v>
      </c>
      <c r="FR19" s="12">
        <v>3943.6</v>
      </c>
      <c r="FS19" s="12">
        <v>710</v>
      </c>
      <c r="FT19" s="12">
        <v>2938.4</v>
      </c>
      <c r="FU19" s="12">
        <v>2725</v>
      </c>
      <c r="FV19" s="12">
        <v>2727</v>
      </c>
      <c r="FW19" s="12">
        <v>2461</v>
      </c>
      <c r="FX19" s="12">
        <v>7709</v>
      </c>
      <c r="FY19" s="12">
        <v>0.29049255676534042</v>
      </c>
      <c r="FZ19" s="12">
        <f t="shared" si="0"/>
        <v>0.29049255676534042</v>
      </c>
      <c r="GA19" s="12">
        <f t="shared" si="1"/>
        <v>0</v>
      </c>
      <c r="GB19" s="12">
        <f t="shared" si="2"/>
        <v>0</v>
      </c>
      <c r="GC19" s="12">
        <v>1</v>
      </c>
      <c r="GD19" s="12">
        <v>0</v>
      </c>
      <c r="GE19" s="12">
        <v>0</v>
      </c>
      <c r="GF19" s="12">
        <v>4559</v>
      </c>
      <c r="GG19" s="12">
        <v>121</v>
      </c>
      <c r="GH19" s="12">
        <v>27</v>
      </c>
      <c r="GI19" s="12">
        <v>3002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6882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f t="shared" si="3"/>
        <v>6882</v>
      </c>
      <c r="HC19" s="12">
        <v>6882</v>
      </c>
      <c r="HD19" s="12">
        <v>986.33333333333337</v>
      </c>
      <c r="HE19" s="12">
        <v>837</v>
      </c>
      <c r="HF19" s="12">
        <v>0.29235068110373735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2.4037722668529513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837</v>
      </c>
      <c r="IK19" s="12">
        <v>0</v>
      </c>
      <c r="IL19" s="12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10</v>
      </c>
      <c r="JM19">
        <v>15</v>
      </c>
      <c r="JN19">
        <v>0</v>
      </c>
      <c r="JO19">
        <v>0</v>
      </c>
      <c r="JP19">
        <v>0</v>
      </c>
      <c r="JQ19">
        <v>0</v>
      </c>
      <c r="JR19">
        <v>10</v>
      </c>
      <c r="JS19">
        <v>0</v>
      </c>
    </row>
    <row r="20" spans="1:279" x14ac:dyDescent="0.25">
      <c r="A20" s="60">
        <v>43645</v>
      </c>
      <c r="B20" s="12" t="s">
        <v>329</v>
      </c>
      <c r="C20" s="12"/>
      <c r="D20" s="12"/>
      <c r="E20" s="61">
        <v>3937</v>
      </c>
      <c r="F20" s="12">
        <v>5270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1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12.792</v>
      </c>
      <c r="Z20" s="12">
        <v>9.0329999999999995</v>
      </c>
      <c r="AA20" s="12">
        <v>1.149</v>
      </c>
      <c r="AB20" s="12">
        <v>95.8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3.7589999999999999</v>
      </c>
      <c r="AJ20" s="12">
        <v>0.252</v>
      </c>
      <c r="AK20" s="12">
        <v>130.55000000000001</v>
      </c>
      <c r="AL20" s="12">
        <v>0</v>
      </c>
      <c r="AM20" s="12">
        <v>0</v>
      </c>
      <c r="AN20" s="12">
        <v>208.01</v>
      </c>
      <c r="AO20" s="12">
        <v>0.876</v>
      </c>
      <c r="AP20" s="12">
        <v>128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5.9640000000000004</v>
      </c>
      <c r="AX20" s="12">
        <v>9.3190000000000008</v>
      </c>
      <c r="AY20" s="12">
        <v>986.33333333333337</v>
      </c>
      <c r="AZ20" s="12">
        <v>87.565300000000008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1900</v>
      </c>
      <c r="BN20" s="12">
        <v>5076</v>
      </c>
      <c r="BO20" s="12">
        <v>1237</v>
      </c>
      <c r="BP20" s="12">
        <v>229</v>
      </c>
      <c r="BQ20" s="12">
        <v>111398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5075.5</v>
      </c>
      <c r="CR20" s="12">
        <v>918</v>
      </c>
      <c r="CS20" s="12">
        <v>4116.6000000000004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24.4</v>
      </c>
      <c r="DP20" s="12">
        <v>14.6</v>
      </c>
      <c r="DQ20" s="12">
        <v>4.1785714285714306</v>
      </c>
      <c r="DR20" s="12">
        <v>4.0823543233082722</v>
      </c>
      <c r="DS20" s="12">
        <v>-0.70714285714285707</v>
      </c>
      <c r="DT20" s="12">
        <v>-8.9523200584581658E-2</v>
      </c>
      <c r="DU20" s="12">
        <v>0</v>
      </c>
      <c r="DV20" s="12">
        <v>6.1551206332740298</v>
      </c>
      <c r="DW20" s="12">
        <v>8.9436601539644105</v>
      </c>
      <c r="DX20" s="12">
        <v>0</v>
      </c>
      <c r="DY20" s="12">
        <v>0</v>
      </c>
      <c r="DZ20" s="12">
        <v>0</v>
      </c>
      <c r="EA20" s="12">
        <v>0</v>
      </c>
      <c r="EB20" s="12">
        <v>0.73299999999999998</v>
      </c>
      <c r="EC20" s="12">
        <v>6.2</v>
      </c>
      <c r="ED20" s="12">
        <v>2.9</v>
      </c>
      <c r="EE20" s="12">
        <v>0.121</v>
      </c>
      <c r="EF20" s="12">
        <v>0.14599999999999999</v>
      </c>
      <c r="EG20" s="12">
        <v>0.71599999999999997</v>
      </c>
      <c r="EH20" s="12">
        <v>13752.67</v>
      </c>
      <c r="EI20" s="12">
        <v>0</v>
      </c>
      <c r="EJ20" s="12">
        <v>1.9</v>
      </c>
      <c r="EK20" s="12">
        <v>88.63</v>
      </c>
      <c r="EL20" s="12">
        <v>0</v>
      </c>
      <c r="EM20" s="12">
        <v>0</v>
      </c>
      <c r="EN20" s="12">
        <v>408.44582999999989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5075.5</v>
      </c>
      <c r="FN20" s="12">
        <v>918</v>
      </c>
      <c r="FO20" s="12">
        <v>4116.6000000000004</v>
      </c>
      <c r="FP20" s="12">
        <v>12626</v>
      </c>
      <c r="FQ20" s="12">
        <v>12626</v>
      </c>
      <c r="FR20" s="12">
        <v>5075.5</v>
      </c>
      <c r="FS20" s="12">
        <v>918</v>
      </c>
      <c r="FT20" s="12">
        <v>4116.6000000000004</v>
      </c>
      <c r="FU20" s="12">
        <v>4403</v>
      </c>
      <c r="FV20" s="12">
        <v>4403</v>
      </c>
      <c r="FW20" s="12">
        <v>6652</v>
      </c>
      <c r="FX20" s="12">
        <v>19278</v>
      </c>
      <c r="FY20" s="12">
        <v>0.40534391350284382</v>
      </c>
      <c r="FZ20" s="12">
        <f t="shared" si="0"/>
        <v>0.40534391350284382</v>
      </c>
      <c r="GA20" s="12">
        <f t="shared" si="1"/>
        <v>0</v>
      </c>
      <c r="GB20" s="12">
        <f t="shared" si="2"/>
        <v>0</v>
      </c>
      <c r="GC20" s="12">
        <v>0</v>
      </c>
      <c r="GD20" s="12">
        <v>1</v>
      </c>
      <c r="GE20" s="12">
        <v>0</v>
      </c>
      <c r="GF20" s="12">
        <v>14740</v>
      </c>
      <c r="GG20" s="12">
        <v>137</v>
      </c>
      <c r="GH20" s="12">
        <v>2</v>
      </c>
      <c r="GI20" s="12">
        <v>4399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9192.1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f t="shared" si="3"/>
        <v>9192.1</v>
      </c>
      <c r="HC20" s="12">
        <v>9192.1</v>
      </c>
      <c r="HD20" s="12">
        <v>986.33333333333337</v>
      </c>
      <c r="HE20" s="12">
        <v>1237</v>
      </c>
      <c r="HF20" s="12">
        <v>0.31419862839725682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2.3347980695961392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1237</v>
      </c>
      <c r="IK20" s="12">
        <v>0</v>
      </c>
      <c r="IL20" s="12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60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60</v>
      </c>
      <c r="JS20">
        <v>0</v>
      </c>
    </row>
    <row r="21" spans="1:279" x14ac:dyDescent="0.25">
      <c r="A21" s="60">
        <v>43646</v>
      </c>
      <c r="B21" s="12" t="s">
        <v>329</v>
      </c>
      <c r="C21" s="12"/>
      <c r="D21" s="12"/>
      <c r="E21" s="61">
        <v>2927</v>
      </c>
      <c r="F21" s="12">
        <v>4202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1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10.381</v>
      </c>
      <c r="Z21" s="12">
        <v>5.867</v>
      </c>
      <c r="AA21" s="12">
        <v>0.879</v>
      </c>
      <c r="AB21" s="12">
        <v>97.62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4.5140000000000002</v>
      </c>
      <c r="AJ21" s="12">
        <v>0.26100000000000001</v>
      </c>
      <c r="AK21" s="12">
        <v>143.36000000000001</v>
      </c>
      <c r="AL21" s="12">
        <v>0</v>
      </c>
      <c r="AM21" s="12">
        <v>0</v>
      </c>
      <c r="AN21" s="12">
        <v>191.76</v>
      </c>
      <c r="AO21" s="12">
        <v>0.626</v>
      </c>
      <c r="AP21" s="12">
        <v>118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8.1829999999999998</v>
      </c>
      <c r="AX21" s="12">
        <v>8.7639999999999993</v>
      </c>
      <c r="AY21" s="12">
        <v>986.33333333333337</v>
      </c>
      <c r="AZ21" s="12">
        <v>87.565300000000008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1928</v>
      </c>
      <c r="BN21" s="12">
        <v>3837</v>
      </c>
      <c r="BO21" s="12">
        <v>898</v>
      </c>
      <c r="BP21" s="12">
        <v>201</v>
      </c>
      <c r="BQ21" s="12">
        <v>90520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3903.6</v>
      </c>
      <c r="CR21" s="12">
        <v>710</v>
      </c>
      <c r="CS21" s="12">
        <v>3064.3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19.5</v>
      </c>
      <c r="DP21" s="12">
        <v>14.6</v>
      </c>
      <c r="DQ21" s="12">
        <v>1.6714285714285744</v>
      </c>
      <c r="DR21" s="12">
        <v>1.4027079417293256</v>
      </c>
      <c r="DS21" s="12">
        <v>-1.0714285714285714</v>
      </c>
      <c r="DT21" s="12">
        <v>-0.20551698940445745</v>
      </c>
      <c r="DU21" s="12">
        <v>0</v>
      </c>
      <c r="DV21" s="12">
        <v>5.6286321355085001</v>
      </c>
      <c r="DW21" s="12">
        <v>8.7176273351429003</v>
      </c>
      <c r="DX21" s="12">
        <v>0</v>
      </c>
      <c r="DY21" s="12">
        <v>0</v>
      </c>
      <c r="DZ21" s="12">
        <v>0</v>
      </c>
      <c r="EA21" s="12">
        <v>0</v>
      </c>
      <c r="EB21" s="12">
        <v>0.74399999999999999</v>
      </c>
      <c r="EC21" s="12">
        <v>6</v>
      </c>
      <c r="ED21" s="12">
        <v>2.8</v>
      </c>
      <c r="EE21" s="12">
        <v>0.11899999999999999</v>
      </c>
      <c r="EF21" s="12">
        <v>0.13700000000000001</v>
      </c>
      <c r="EG21" s="12">
        <v>0.68300000000000005</v>
      </c>
      <c r="EH21" s="12">
        <v>11781.07</v>
      </c>
      <c r="EI21" s="12">
        <v>1.0529999999999999</v>
      </c>
      <c r="EJ21" s="12">
        <v>1.78</v>
      </c>
      <c r="EK21" s="12">
        <v>98.119</v>
      </c>
      <c r="EL21" s="12">
        <v>0</v>
      </c>
      <c r="EM21" s="12">
        <v>0</v>
      </c>
      <c r="EN21" s="12">
        <v>401.54235999999986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3903.6</v>
      </c>
      <c r="FN21" s="12">
        <v>710</v>
      </c>
      <c r="FO21" s="12">
        <v>3064.3</v>
      </c>
      <c r="FP21" s="12">
        <v>3048</v>
      </c>
      <c r="FQ21" s="12">
        <v>3049</v>
      </c>
      <c r="FR21" s="12">
        <v>3903.6</v>
      </c>
      <c r="FS21" s="12">
        <v>710</v>
      </c>
      <c r="FT21" s="12">
        <v>3064.3</v>
      </c>
      <c r="FU21" s="12">
        <v>3633</v>
      </c>
      <c r="FV21" s="12">
        <v>3637</v>
      </c>
      <c r="FW21" s="12">
        <v>924</v>
      </c>
      <c r="FX21" s="12">
        <v>3973</v>
      </c>
      <c r="FY21" s="12">
        <v>0.30416352973181582</v>
      </c>
      <c r="FZ21" s="12">
        <f t="shared" si="0"/>
        <v>0.30416352973181582</v>
      </c>
      <c r="GA21" s="12">
        <f t="shared" si="1"/>
        <v>0</v>
      </c>
      <c r="GB21" s="12">
        <f t="shared" si="2"/>
        <v>0</v>
      </c>
      <c r="GC21" s="12">
        <v>0</v>
      </c>
      <c r="GD21" s="12">
        <v>0</v>
      </c>
      <c r="GE21" s="12">
        <v>1</v>
      </c>
      <c r="GF21" s="12">
        <v>8</v>
      </c>
      <c r="GG21" s="12">
        <v>122</v>
      </c>
      <c r="GH21" s="12">
        <v>0</v>
      </c>
      <c r="GI21" s="12">
        <v>3843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6967.9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f t="shared" si="3"/>
        <v>6967.9</v>
      </c>
      <c r="HC21" s="12">
        <v>6967.9</v>
      </c>
      <c r="HD21" s="12">
        <v>986.33333333333337</v>
      </c>
      <c r="HE21" s="12">
        <v>898</v>
      </c>
      <c r="HF21" s="12">
        <v>0.30679877007174583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0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2.3805603006491287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898</v>
      </c>
      <c r="IK21" s="12">
        <v>0</v>
      </c>
      <c r="IL21" s="12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60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60</v>
      </c>
      <c r="JS21">
        <v>0</v>
      </c>
    </row>
    <row r="22" spans="1:279" x14ac:dyDescent="0.25">
      <c r="A22" s="60">
        <v>43647</v>
      </c>
      <c r="B22" s="12" t="s">
        <v>329</v>
      </c>
      <c r="C22" s="12"/>
      <c r="D22" s="12"/>
      <c r="E22" s="61">
        <v>1543</v>
      </c>
      <c r="F22" s="12">
        <v>2848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1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14.111000000000001</v>
      </c>
      <c r="Z22" s="12">
        <v>7.5990000000000002</v>
      </c>
      <c r="AA22" s="12">
        <v>1.347</v>
      </c>
      <c r="AB22" s="12">
        <v>87.91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6.5119999999999996</v>
      </c>
      <c r="AJ22" s="12">
        <v>0.254</v>
      </c>
      <c r="AK22" s="12">
        <v>138.705782</v>
      </c>
      <c r="AL22" s="12">
        <v>0</v>
      </c>
      <c r="AM22" s="12">
        <v>0</v>
      </c>
      <c r="AN22" s="12">
        <v>133.52000000000001</v>
      </c>
      <c r="AO22" s="12">
        <v>0.70799999999999996</v>
      </c>
      <c r="AP22" s="12">
        <v>121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4.84</v>
      </c>
      <c r="AX22" s="12">
        <v>5.2789999999999999</v>
      </c>
      <c r="AY22" s="12">
        <v>925.90322580645159</v>
      </c>
      <c r="AZ22" s="12">
        <v>6.8324516129032258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2198</v>
      </c>
      <c r="BN22" s="12">
        <v>3326</v>
      </c>
      <c r="BO22" s="12">
        <v>527</v>
      </c>
      <c r="BP22" s="12">
        <v>176</v>
      </c>
      <c r="BQ22" s="12">
        <v>25143</v>
      </c>
      <c r="BR22" s="12">
        <v>5172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3331.9</v>
      </c>
      <c r="CR22" s="12">
        <v>602</v>
      </c>
      <c r="CS22" s="12">
        <v>2663.4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18.100000000000001</v>
      </c>
      <c r="DP22" s="12">
        <v>13.3</v>
      </c>
      <c r="DQ22" s="12">
        <v>0.27142857142857579</v>
      </c>
      <c r="DR22" s="12">
        <v>0.22779017857143219</v>
      </c>
      <c r="DS22" s="12">
        <v>-1.0714285714285714</v>
      </c>
      <c r="DT22" s="12">
        <v>-0.20551698940445745</v>
      </c>
      <c r="DU22" s="12">
        <v>0</v>
      </c>
      <c r="DV22" s="12">
        <v>5.3525635884509599</v>
      </c>
      <c r="DW22" s="12">
        <v>8.7895387810980505</v>
      </c>
      <c r="DX22" s="12">
        <v>0</v>
      </c>
      <c r="DY22" s="12">
        <v>0</v>
      </c>
      <c r="DZ22" s="12">
        <v>0</v>
      </c>
      <c r="EA22" s="12">
        <v>0</v>
      </c>
      <c r="EB22" s="12">
        <v>0.82799999999999996</v>
      </c>
      <c r="EC22" s="12">
        <v>5.5</v>
      </c>
      <c r="ED22" s="12">
        <v>2.4</v>
      </c>
      <c r="EE22" s="12">
        <v>8.4000000000000005E-2</v>
      </c>
      <c r="EF22" s="12">
        <v>8.7999999999999995E-2</v>
      </c>
      <c r="EG22" s="12">
        <v>0.503</v>
      </c>
      <c r="EH22" s="12">
        <v>9318.25</v>
      </c>
      <c r="EI22" s="12">
        <v>1.016</v>
      </c>
      <c r="EJ22" s="12">
        <v>1.75</v>
      </c>
      <c r="EK22" s="12">
        <v>102.495</v>
      </c>
      <c r="EL22" s="12">
        <v>0</v>
      </c>
      <c r="EM22" s="12">
        <v>0</v>
      </c>
      <c r="EN22" s="12">
        <v>390.55926999999974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3331.9</v>
      </c>
      <c r="FN22" s="12">
        <v>602</v>
      </c>
      <c r="FO22" s="12">
        <v>2663.4</v>
      </c>
      <c r="FP22" s="12">
        <v>2024</v>
      </c>
      <c r="FQ22" s="12">
        <v>2024</v>
      </c>
      <c r="FR22" s="12">
        <v>3331.9</v>
      </c>
      <c r="FS22" s="12">
        <v>602</v>
      </c>
      <c r="FT22" s="12">
        <v>2663.4</v>
      </c>
      <c r="FU22" s="12">
        <v>1832</v>
      </c>
      <c r="FV22" s="12">
        <v>1832</v>
      </c>
      <c r="FW22" s="12">
        <v>719</v>
      </c>
      <c r="FX22" s="12">
        <v>2743</v>
      </c>
      <c r="FY22" s="12">
        <v>0</v>
      </c>
      <c r="FZ22" s="12">
        <f t="shared" si="0"/>
        <v>0</v>
      </c>
      <c r="GA22" s="12">
        <f t="shared" si="1"/>
        <v>0</v>
      </c>
      <c r="GB22" s="12">
        <f t="shared" si="2"/>
        <v>0</v>
      </c>
      <c r="GC22" s="12">
        <v>0</v>
      </c>
      <c r="GD22" s="12">
        <v>0</v>
      </c>
      <c r="GE22" s="12">
        <v>0</v>
      </c>
      <c r="GF22" s="12">
        <v>4</v>
      </c>
      <c r="GG22" s="12">
        <v>103</v>
      </c>
      <c r="GH22" s="12">
        <v>51</v>
      </c>
      <c r="GI22" s="12">
        <v>2585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5995.3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f t="shared" si="3"/>
        <v>5995.3</v>
      </c>
      <c r="HC22" s="12">
        <v>5995.3</v>
      </c>
      <c r="HD22" s="12">
        <v>925.90322580645159</v>
      </c>
      <c r="HE22" s="12">
        <v>527</v>
      </c>
      <c r="HF22" s="12">
        <v>0.34154244977316917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3.3519118600129616</v>
      </c>
      <c r="HM22" s="12">
        <v>0</v>
      </c>
      <c r="HN22" s="12">
        <v>0</v>
      </c>
      <c r="HO22" s="12">
        <v>0</v>
      </c>
      <c r="HP22" s="12">
        <v>5172</v>
      </c>
      <c r="HQ22" s="12">
        <v>0</v>
      </c>
      <c r="HR22" s="12">
        <v>0</v>
      </c>
      <c r="HS22" s="12">
        <v>0</v>
      </c>
      <c r="HT22" s="12">
        <v>0</v>
      </c>
      <c r="HU22" s="12">
        <v>0</v>
      </c>
      <c r="HV22" s="12">
        <v>0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3.8854828256642904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527</v>
      </c>
      <c r="IK22" s="12">
        <v>0</v>
      </c>
      <c r="IL22" s="1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5172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60</v>
      </c>
      <c r="JM22">
        <v>15</v>
      </c>
      <c r="JN22">
        <v>0</v>
      </c>
      <c r="JO22">
        <v>0</v>
      </c>
      <c r="JP22">
        <v>0</v>
      </c>
      <c r="JQ22">
        <v>0</v>
      </c>
      <c r="JR22">
        <v>60</v>
      </c>
      <c r="JS22">
        <v>0</v>
      </c>
    </row>
    <row r="23" spans="1:279" x14ac:dyDescent="0.25">
      <c r="A23" s="60">
        <v>43648</v>
      </c>
      <c r="B23" s="12" t="s">
        <v>329</v>
      </c>
      <c r="C23" s="12"/>
      <c r="D23" s="12"/>
      <c r="E23" s="61">
        <v>1451</v>
      </c>
      <c r="F23" s="12">
        <v>2716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1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110.646</v>
      </c>
      <c r="Z23" s="12">
        <v>103.523</v>
      </c>
      <c r="AA23" s="12">
        <v>21.695</v>
      </c>
      <c r="AB23" s="12">
        <v>239.52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7.1230000000000002</v>
      </c>
      <c r="AJ23" s="12">
        <v>0.25700000000000001</v>
      </c>
      <c r="AK23" s="12">
        <v>150.83000000000001</v>
      </c>
      <c r="AL23" s="12">
        <v>0</v>
      </c>
      <c r="AM23" s="12">
        <v>0</v>
      </c>
      <c r="AN23" s="12">
        <v>218.52</v>
      </c>
      <c r="AO23" s="12">
        <v>0.83499999999999996</v>
      </c>
      <c r="AP23" s="12">
        <v>99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3.468</v>
      </c>
      <c r="AX23" s="12">
        <v>6.0979999999999999</v>
      </c>
      <c r="AY23" s="12">
        <v>925.90322580645159</v>
      </c>
      <c r="AZ23" s="12">
        <v>6.8324516129032258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2046</v>
      </c>
      <c r="BN23" s="12">
        <v>2955</v>
      </c>
      <c r="BO23" s="12">
        <v>636</v>
      </c>
      <c r="BP23" s="12">
        <v>166</v>
      </c>
      <c r="BQ23" s="12">
        <v>27577</v>
      </c>
      <c r="BR23" s="12">
        <v>6124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2960.6</v>
      </c>
      <c r="CR23" s="12">
        <v>532</v>
      </c>
      <c r="CS23" s="12">
        <v>2490.3000000000002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17.100000000000001</v>
      </c>
      <c r="DP23" s="12">
        <v>10.8</v>
      </c>
      <c r="DQ23" s="12">
        <v>-0.72857142857142421</v>
      </c>
      <c r="DR23" s="12">
        <v>-0.61143679511277815</v>
      </c>
      <c r="DS23" s="12">
        <v>-1.0714285714285714</v>
      </c>
      <c r="DT23" s="12">
        <v>-0.20551698940445745</v>
      </c>
      <c r="DU23" s="12">
        <v>0</v>
      </c>
      <c r="DV23" s="12">
        <v>4.8404087335503299</v>
      </c>
      <c r="DW23" s="12">
        <v>8.3888942582438393</v>
      </c>
      <c r="DX23" s="12">
        <v>0</v>
      </c>
      <c r="DY23" s="12">
        <v>0</v>
      </c>
      <c r="DZ23" s="12">
        <v>0</v>
      </c>
      <c r="EA23" s="12">
        <v>0</v>
      </c>
      <c r="EB23" s="12">
        <v>0.84599999999999997</v>
      </c>
      <c r="EC23" s="12">
        <v>5</v>
      </c>
      <c r="ED23" s="12">
        <v>2.1</v>
      </c>
      <c r="EE23" s="12">
        <v>7.9000000000000001E-2</v>
      </c>
      <c r="EF23" s="12">
        <v>7.4999999999999997E-2</v>
      </c>
      <c r="EG23" s="12">
        <v>0.44</v>
      </c>
      <c r="EH23" s="12">
        <v>10448.6</v>
      </c>
      <c r="EI23" s="12">
        <v>1.008</v>
      </c>
      <c r="EJ23" s="12">
        <v>1.74</v>
      </c>
      <c r="EK23" s="12">
        <v>263.02800000000002</v>
      </c>
      <c r="EL23" s="12">
        <v>0</v>
      </c>
      <c r="EM23" s="12">
        <v>0</v>
      </c>
      <c r="EN23" s="12">
        <v>1189.3507199999997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2960.6</v>
      </c>
      <c r="FN23" s="12">
        <v>532</v>
      </c>
      <c r="FO23" s="12">
        <v>2490.3000000000002</v>
      </c>
      <c r="FP23" s="12">
        <v>1750</v>
      </c>
      <c r="FQ23" s="12">
        <v>1750</v>
      </c>
      <c r="FR23" s="12">
        <v>2960.6</v>
      </c>
      <c r="FS23" s="12">
        <v>532</v>
      </c>
      <c r="FT23" s="12">
        <v>2490.3000000000002</v>
      </c>
      <c r="FU23" s="12">
        <v>1566</v>
      </c>
      <c r="FV23" s="12">
        <v>1566</v>
      </c>
      <c r="FW23" s="12">
        <v>734</v>
      </c>
      <c r="FX23" s="12">
        <v>2484</v>
      </c>
      <c r="FY23" s="12">
        <v>0</v>
      </c>
      <c r="FZ23" s="12">
        <f t="shared" si="0"/>
        <v>0</v>
      </c>
      <c r="GA23" s="12">
        <f t="shared" si="1"/>
        <v>0</v>
      </c>
      <c r="GB23" s="12">
        <f t="shared" si="2"/>
        <v>0</v>
      </c>
      <c r="GC23" s="12">
        <v>0</v>
      </c>
      <c r="GD23" s="12">
        <v>0</v>
      </c>
      <c r="GE23" s="12">
        <v>0</v>
      </c>
      <c r="GF23" s="12">
        <v>17</v>
      </c>
      <c r="GG23" s="12">
        <v>90</v>
      </c>
      <c r="GH23" s="12">
        <v>80</v>
      </c>
      <c r="GI23" s="12">
        <v>2297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5450.9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f t="shared" si="3"/>
        <v>5450.9</v>
      </c>
      <c r="HC23" s="12">
        <v>5450.9</v>
      </c>
      <c r="HD23" s="12">
        <v>925.90322580645159</v>
      </c>
      <c r="HE23" s="12">
        <v>636</v>
      </c>
      <c r="HF23" s="12">
        <v>0.43831840110268783</v>
      </c>
      <c r="HG23" s="12">
        <v>0</v>
      </c>
      <c r="HH23" s="12">
        <v>0</v>
      </c>
      <c r="HI23" s="12">
        <v>0</v>
      </c>
      <c r="HJ23" s="12">
        <v>0</v>
      </c>
      <c r="HK23" s="12">
        <v>0</v>
      </c>
      <c r="HL23" s="12">
        <v>4.2205375603032396</v>
      </c>
      <c r="HM23" s="12">
        <v>0</v>
      </c>
      <c r="HN23" s="12">
        <v>0</v>
      </c>
      <c r="HO23" s="12">
        <v>0</v>
      </c>
      <c r="HP23" s="12">
        <v>6124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0</v>
      </c>
      <c r="HW23" s="12">
        <v>0</v>
      </c>
      <c r="HX23" s="12">
        <v>0</v>
      </c>
      <c r="HY23" s="12">
        <v>0</v>
      </c>
      <c r="HZ23" s="12">
        <v>0</v>
      </c>
      <c r="IA23" s="12">
        <v>0</v>
      </c>
      <c r="IB23" s="12">
        <v>3.7566505858028942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636</v>
      </c>
      <c r="IK23" s="12">
        <v>0</v>
      </c>
      <c r="IL23" s="12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6124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10</v>
      </c>
      <c r="JM23">
        <v>20</v>
      </c>
      <c r="JN23">
        <v>0</v>
      </c>
      <c r="JO23">
        <v>0</v>
      </c>
      <c r="JP23">
        <v>0</v>
      </c>
      <c r="JQ23">
        <v>0</v>
      </c>
      <c r="JR23">
        <v>10</v>
      </c>
      <c r="JS23">
        <v>0</v>
      </c>
    </row>
    <row r="24" spans="1:279" x14ac:dyDescent="0.25">
      <c r="A24" s="60">
        <v>43649</v>
      </c>
      <c r="B24" s="12" t="s">
        <v>329</v>
      </c>
      <c r="C24" s="12"/>
      <c r="D24" s="12"/>
      <c r="E24" s="61">
        <v>1506</v>
      </c>
      <c r="F24" s="12">
        <v>2870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1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253.184</v>
      </c>
      <c r="Z24" s="12">
        <v>249.161</v>
      </c>
      <c r="AA24" s="12">
        <v>56.201999999999998</v>
      </c>
      <c r="AB24" s="12">
        <v>1003.94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4.0229999999999997</v>
      </c>
      <c r="AJ24" s="12">
        <v>0.224</v>
      </c>
      <c r="AK24" s="12">
        <v>124.73</v>
      </c>
      <c r="AL24" s="12">
        <v>0</v>
      </c>
      <c r="AM24" s="12">
        <v>0</v>
      </c>
      <c r="AN24" s="12">
        <v>217.12</v>
      </c>
      <c r="AO24" s="12">
        <v>0.76600000000000001</v>
      </c>
      <c r="AP24" s="12">
        <v>105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3.9239999999999999</v>
      </c>
      <c r="AX24" s="12">
        <v>6.2709999999999999</v>
      </c>
      <c r="AY24" s="12">
        <v>925.90322580645159</v>
      </c>
      <c r="AZ24" s="12">
        <v>6.8324516129032258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2307</v>
      </c>
      <c r="BN24" s="12">
        <v>3654</v>
      </c>
      <c r="BO24" s="12">
        <v>448</v>
      </c>
      <c r="BP24" s="12">
        <v>286</v>
      </c>
      <c r="BQ24" s="12">
        <v>33312</v>
      </c>
      <c r="BR24" s="12">
        <v>7697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1080.2</v>
      </c>
      <c r="CR24" s="12">
        <v>194</v>
      </c>
      <c r="CS24" s="12">
        <v>1005.3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2563.5</v>
      </c>
      <c r="DD24" s="12">
        <v>344</v>
      </c>
      <c r="DE24" s="12">
        <v>1667.1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18.3</v>
      </c>
      <c r="DP24" s="12">
        <v>12.9</v>
      </c>
      <c r="DQ24" s="12">
        <v>0.47142857142857508</v>
      </c>
      <c r="DR24" s="12">
        <v>0.3956355733082737</v>
      </c>
      <c r="DS24" s="12">
        <v>-1.0714285714285714</v>
      </c>
      <c r="DT24" s="12">
        <v>-0.20551698940445745</v>
      </c>
      <c r="DU24" s="12">
        <v>0</v>
      </c>
      <c r="DV24" s="12">
        <v>4.9643058669844899</v>
      </c>
      <c r="DW24" s="12">
        <v>8.7831182678690993</v>
      </c>
      <c r="DX24" s="12">
        <v>0</v>
      </c>
      <c r="DY24" s="12">
        <v>0</v>
      </c>
      <c r="DZ24" s="12">
        <v>0</v>
      </c>
      <c r="EA24" s="12">
        <v>0</v>
      </c>
      <c r="EB24" s="12">
        <v>0.83099999999999996</v>
      </c>
      <c r="EC24" s="12">
        <v>5.0999999999999996</v>
      </c>
      <c r="ED24" s="12">
        <v>2.1</v>
      </c>
      <c r="EE24" s="12">
        <v>8.6999999999999994E-2</v>
      </c>
      <c r="EF24" s="12">
        <v>8.2000000000000003E-2</v>
      </c>
      <c r="EG24" s="12">
        <v>0.45400000000000001</v>
      </c>
      <c r="EH24" s="12">
        <v>10952.69</v>
      </c>
      <c r="EI24" s="12">
        <v>1.0129999999999999</v>
      </c>
      <c r="EJ24" s="12">
        <v>1.79</v>
      </c>
      <c r="EK24" s="12">
        <v>442.90199999999999</v>
      </c>
      <c r="EL24" s="12">
        <v>2.286</v>
      </c>
      <c r="EM24" s="12">
        <v>0</v>
      </c>
      <c r="EN24" s="12">
        <v>2574.9046299999995</v>
      </c>
      <c r="EO24" s="12">
        <v>26.036100000000001</v>
      </c>
      <c r="EP24" s="12">
        <v>0</v>
      </c>
      <c r="EQ24" s="12">
        <v>0</v>
      </c>
      <c r="ER24" s="12">
        <v>2.286</v>
      </c>
      <c r="ES24" s="12">
        <v>0</v>
      </c>
      <c r="ET24" s="12">
        <v>2.286</v>
      </c>
      <c r="EU24" s="12">
        <v>0</v>
      </c>
      <c r="EV24" s="12">
        <v>0</v>
      </c>
      <c r="EW24" s="12">
        <v>26.036099999999998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3643.7</v>
      </c>
      <c r="FN24" s="12">
        <v>538</v>
      </c>
      <c r="FO24" s="12">
        <v>2672.3999999999996</v>
      </c>
      <c r="FP24" s="12">
        <v>29027</v>
      </c>
      <c r="FQ24" s="12">
        <v>29027</v>
      </c>
      <c r="FR24" s="12">
        <v>3643.7</v>
      </c>
      <c r="FS24" s="12">
        <v>538</v>
      </c>
      <c r="FT24" s="12">
        <v>2672.3999999999996</v>
      </c>
      <c r="FU24" s="12">
        <v>1779</v>
      </c>
      <c r="FV24" s="12">
        <v>1779</v>
      </c>
      <c r="FW24" s="12">
        <v>23951</v>
      </c>
      <c r="FX24" s="12">
        <v>52978</v>
      </c>
      <c r="FY24" s="12">
        <v>0</v>
      </c>
      <c r="FZ24" s="12">
        <f t="shared" si="0"/>
        <v>0</v>
      </c>
      <c r="GA24" s="12">
        <f t="shared" si="1"/>
        <v>0</v>
      </c>
      <c r="GB24" s="12">
        <f t="shared" si="2"/>
        <v>0</v>
      </c>
      <c r="GC24" s="12">
        <v>0</v>
      </c>
      <c r="GD24" s="12">
        <v>0</v>
      </c>
      <c r="GE24" s="12">
        <v>0</v>
      </c>
      <c r="GF24" s="12">
        <v>12</v>
      </c>
      <c r="GG24" s="12">
        <v>109</v>
      </c>
      <c r="GH24" s="12">
        <v>50394</v>
      </c>
      <c r="GI24" s="12">
        <v>2463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2085.5</v>
      </c>
      <c r="GU24" s="12">
        <v>0</v>
      </c>
      <c r="GV24" s="12">
        <v>0</v>
      </c>
      <c r="GW24" s="12">
        <v>0</v>
      </c>
      <c r="GX24" s="12">
        <v>4230.6000000000004</v>
      </c>
      <c r="GY24" s="12">
        <v>0</v>
      </c>
      <c r="GZ24" s="12">
        <v>0</v>
      </c>
      <c r="HA24" s="12">
        <v>0</v>
      </c>
      <c r="HB24" s="12">
        <f t="shared" si="3"/>
        <v>6316.1</v>
      </c>
      <c r="HC24" s="12">
        <v>6316.1</v>
      </c>
      <c r="HD24" s="12">
        <v>925.90322580645159</v>
      </c>
      <c r="HE24" s="12">
        <v>448</v>
      </c>
      <c r="HF24" s="12">
        <v>0.29747675962815406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5.1108897742363881</v>
      </c>
      <c r="HN24" s="12">
        <v>0</v>
      </c>
      <c r="HO24" s="12">
        <v>0</v>
      </c>
      <c r="HP24" s="12">
        <v>0</v>
      </c>
      <c r="HQ24" s="12">
        <v>7697</v>
      </c>
      <c r="HR24" s="12">
        <v>0</v>
      </c>
      <c r="HS24" s="12">
        <v>0</v>
      </c>
      <c r="HT24" s="12">
        <v>0</v>
      </c>
      <c r="HU24" s="12">
        <v>0</v>
      </c>
      <c r="HV24" s="12">
        <v>0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1.3847941567065074</v>
      </c>
      <c r="IC24" s="12">
        <v>0</v>
      </c>
      <c r="ID24" s="12">
        <v>0</v>
      </c>
      <c r="IE24" s="12">
        <v>0</v>
      </c>
      <c r="IF24" s="12">
        <v>2.8091633466135462</v>
      </c>
      <c r="IG24" s="12">
        <v>0</v>
      </c>
      <c r="IH24" s="12">
        <v>0</v>
      </c>
      <c r="II24" s="12">
        <v>0</v>
      </c>
      <c r="IJ24" s="12">
        <v>448</v>
      </c>
      <c r="IK24" s="12">
        <v>0</v>
      </c>
      <c r="IL24" s="12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7697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50</v>
      </c>
      <c r="JM24">
        <v>10</v>
      </c>
      <c r="JN24">
        <v>0</v>
      </c>
      <c r="JO24">
        <v>0</v>
      </c>
      <c r="JP24">
        <v>0</v>
      </c>
      <c r="JQ24">
        <v>0</v>
      </c>
      <c r="JR24">
        <v>50</v>
      </c>
      <c r="JS24">
        <v>0</v>
      </c>
    </row>
    <row r="25" spans="1:279" x14ac:dyDescent="0.25">
      <c r="A25" s="60">
        <v>43650</v>
      </c>
      <c r="B25" s="12" t="s">
        <v>329</v>
      </c>
      <c r="C25" s="12"/>
      <c r="D25" s="12"/>
      <c r="E25" s="61">
        <v>1840</v>
      </c>
      <c r="F25" s="12">
        <v>3447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1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241.46699999999998</v>
      </c>
      <c r="Z25" s="12">
        <v>239.589</v>
      </c>
      <c r="AA25" s="12">
        <v>78.525999999999996</v>
      </c>
      <c r="AB25" s="12">
        <v>740.13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1.8779999999999999</v>
      </c>
      <c r="AJ25" s="12">
        <v>0.16500000000000001</v>
      </c>
      <c r="AK25" s="12">
        <v>88.63</v>
      </c>
      <c r="AL25" s="12">
        <v>0</v>
      </c>
      <c r="AM25" s="12">
        <v>0</v>
      </c>
      <c r="AN25" s="12">
        <v>356.75</v>
      </c>
      <c r="AO25" s="12">
        <v>0.89600000000000002</v>
      </c>
      <c r="AP25" s="12">
        <v>123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4.931</v>
      </c>
      <c r="AX25" s="12">
        <v>7.5659999999999998</v>
      </c>
      <c r="AY25" s="12">
        <v>925.90322580645159</v>
      </c>
      <c r="AZ25" s="12">
        <v>6.8324516129032258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2903</v>
      </c>
      <c r="BN25" s="12">
        <v>5389</v>
      </c>
      <c r="BO25" s="12">
        <v>445</v>
      </c>
      <c r="BP25" s="12">
        <v>204</v>
      </c>
      <c r="BQ25" s="12">
        <v>38781</v>
      </c>
      <c r="BR25" s="12">
        <v>10853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5353.2</v>
      </c>
      <c r="DD25" s="12">
        <v>718</v>
      </c>
      <c r="DE25" s="12">
        <v>3506.7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20</v>
      </c>
      <c r="DP25" s="12">
        <v>12</v>
      </c>
      <c r="DQ25" s="12">
        <v>2.1714285714285744</v>
      </c>
      <c r="DR25" s="12">
        <v>1.8223214285714309</v>
      </c>
      <c r="DS25" s="12">
        <v>-1.0714285714285714</v>
      </c>
      <c r="DT25" s="12">
        <v>-0.20551698940445745</v>
      </c>
      <c r="DU25" s="12">
        <v>0</v>
      </c>
      <c r="DV25" s="12">
        <v>5.1189892873278398</v>
      </c>
      <c r="DW25" s="12">
        <v>8.8491878042432308</v>
      </c>
      <c r="DX25" s="12">
        <v>0</v>
      </c>
      <c r="DY25" s="12">
        <v>0</v>
      </c>
      <c r="DZ25" s="12">
        <v>0</v>
      </c>
      <c r="EA25" s="12">
        <v>0</v>
      </c>
      <c r="EB25" s="12">
        <v>0.80200000000000005</v>
      </c>
      <c r="EC25" s="12">
        <v>5.0999999999999996</v>
      </c>
      <c r="ED25" s="12">
        <v>2.2000000000000002</v>
      </c>
      <c r="EE25" s="12">
        <v>9.8000000000000004E-2</v>
      </c>
      <c r="EF25" s="12">
        <v>0.1</v>
      </c>
      <c r="EG25" s="12">
        <v>0.47199999999999998</v>
      </c>
      <c r="EH25" s="12">
        <v>11910.28</v>
      </c>
      <c r="EI25" s="12">
        <v>1.02</v>
      </c>
      <c r="EJ25" s="12">
        <v>1.8</v>
      </c>
      <c r="EK25" s="12">
        <v>588.351</v>
      </c>
      <c r="EL25" s="12">
        <v>129.47300000000001</v>
      </c>
      <c r="EM25" s="12">
        <v>0</v>
      </c>
      <c r="EN25" s="12">
        <v>3173.5757099999992</v>
      </c>
      <c r="EO25" s="12">
        <v>351.42212000000012</v>
      </c>
      <c r="EP25" s="12">
        <v>0</v>
      </c>
      <c r="EQ25" s="12">
        <v>0</v>
      </c>
      <c r="ER25" s="12">
        <v>129.47300000000001</v>
      </c>
      <c r="ES25" s="12">
        <v>0</v>
      </c>
      <c r="ET25" s="12">
        <v>129.47300000000001</v>
      </c>
      <c r="EU25" s="12">
        <v>0</v>
      </c>
      <c r="EV25" s="12">
        <v>0</v>
      </c>
      <c r="EW25" s="12">
        <v>351.42212000000001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5353.2</v>
      </c>
      <c r="FN25" s="12">
        <v>718</v>
      </c>
      <c r="FO25" s="12">
        <v>3506.7</v>
      </c>
      <c r="FP25" s="12">
        <v>11609</v>
      </c>
      <c r="FQ25" s="12">
        <v>11609</v>
      </c>
      <c r="FR25" s="12">
        <v>5353.2</v>
      </c>
      <c r="FS25" s="12">
        <v>718</v>
      </c>
      <c r="FT25" s="12">
        <v>3506.7</v>
      </c>
      <c r="FU25" s="12">
        <v>2410</v>
      </c>
      <c r="FV25" s="12">
        <v>2410</v>
      </c>
      <c r="FW25" s="12">
        <v>12583</v>
      </c>
      <c r="FX25" s="12">
        <v>24192</v>
      </c>
      <c r="FY25" s="12">
        <v>0</v>
      </c>
      <c r="FZ25" s="12">
        <f t="shared" si="0"/>
        <v>0</v>
      </c>
      <c r="GA25" s="12">
        <f t="shared" si="1"/>
        <v>0</v>
      </c>
      <c r="GB25" s="12">
        <f t="shared" si="2"/>
        <v>0</v>
      </c>
      <c r="GC25" s="12">
        <v>0</v>
      </c>
      <c r="GD25" s="12">
        <v>0</v>
      </c>
      <c r="GE25" s="12">
        <v>0</v>
      </c>
      <c r="GF25" s="12">
        <v>7</v>
      </c>
      <c r="GG25" s="12">
        <v>94</v>
      </c>
      <c r="GH25" s="12">
        <v>21250</v>
      </c>
      <c r="GI25" s="12">
        <v>2841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8859.9</v>
      </c>
      <c r="GY25" s="12">
        <v>0</v>
      </c>
      <c r="GZ25" s="12">
        <v>0</v>
      </c>
      <c r="HA25" s="12">
        <v>0</v>
      </c>
      <c r="HB25" s="12">
        <f t="shared" si="3"/>
        <v>8859.9</v>
      </c>
      <c r="HC25" s="12">
        <v>8859.9</v>
      </c>
      <c r="HD25" s="12">
        <v>925.90322580645159</v>
      </c>
      <c r="HE25" s="12">
        <v>445</v>
      </c>
      <c r="HF25" s="12">
        <v>0.24184782608695651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5.8983695652173909</v>
      </c>
      <c r="HN25" s="12">
        <v>0</v>
      </c>
      <c r="HO25" s="12">
        <v>0</v>
      </c>
      <c r="HP25" s="12">
        <v>0</v>
      </c>
      <c r="HQ25" s="12">
        <v>10853</v>
      </c>
      <c r="HR25" s="12">
        <v>0</v>
      </c>
      <c r="HS25" s="12">
        <v>0</v>
      </c>
      <c r="HT25" s="12">
        <v>0</v>
      </c>
      <c r="HU25" s="12">
        <v>0</v>
      </c>
      <c r="HV25" s="12">
        <v>0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4.8151630434782611</v>
      </c>
      <c r="IG25" s="12">
        <v>0</v>
      </c>
      <c r="IH25" s="12">
        <v>0</v>
      </c>
      <c r="II25" s="12">
        <v>0</v>
      </c>
      <c r="IJ25" s="12">
        <v>445</v>
      </c>
      <c r="IK25" s="12">
        <v>0</v>
      </c>
      <c r="IL25" s="12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10853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60</v>
      </c>
      <c r="JM25">
        <v>10</v>
      </c>
      <c r="JN25">
        <v>0</v>
      </c>
      <c r="JO25">
        <v>0</v>
      </c>
      <c r="JP25">
        <v>0</v>
      </c>
      <c r="JQ25">
        <v>0</v>
      </c>
      <c r="JR25">
        <v>60</v>
      </c>
      <c r="JS25">
        <v>0</v>
      </c>
    </row>
    <row r="26" spans="1:279" x14ac:dyDescent="0.25">
      <c r="A26" s="60">
        <v>43651</v>
      </c>
      <c r="B26" s="12" t="s">
        <v>329</v>
      </c>
      <c r="C26" s="12"/>
      <c r="D26" s="12"/>
      <c r="E26" s="61">
        <v>2534</v>
      </c>
      <c r="F26" s="12">
        <v>4207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1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263.41300000000001</v>
      </c>
      <c r="Z26" s="12">
        <v>260.89400000000001</v>
      </c>
      <c r="AA26" s="12">
        <v>62.360999999999997</v>
      </c>
      <c r="AB26" s="12">
        <v>611.16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2.5190000000000001</v>
      </c>
      <c r="AJ26" s="12">
        <v>0.184</v>
      </c>
      <c r="AK26" s="12">
        <v>121.05</v>
      </c>
      <c r="AL26" s="12">
        <v>0</v>
      </c>
      <c r="AM26" s="12">
        <v>0</v>
      </c>
      <c r="AN26" s="12">
        <v>271.22000000000003</v>
      </c>
      <c r="AO26" s="12">
        <v>0.75</v>
      </c>
      <c r="AP26" s="12">
        <v>131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5.7889999999999997</v>
      </c>
      <c r="AX26" s="12">
        <v>8.8119999999999994</v>
      </c>
      <c r="AY26" s="12">
        <v>925.90322580645159</v>
      </c>
      <c r="AZ26" s="12">
        <v>6.8324516129032258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3652</v>
      </c>
      <c r="BN26" s="12">
        <v>6774</v>
      </c>
      <c r="BO26" s="12">
        <v>708</v>
      </c>
      <c r="BP26" s="12">
        <v>217</v>
      </c>
      <c r="BQ26" s="12">
        <v>46599</v>
      </c>
      <c r="BR26" s="12">
        <v>15195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6664.3</v>
      </c>
      <c r="DD26" s="12">
        <v>881</v>
      </c>
      <c r="DE26" s="12">
        <v>4203.8999999999996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21.5</v>
      </c>
      <c r="DP26" s="12">
        <v>15.7</v>
      </c>
      <c r="DQ26" s="12">
        <v>3.6714285714285744</v>
      </c>
      <c r="DR26" s="12">
        <v>3.0811618890977464</v>
      </c>
      <c r="DS26" s="12">
        <v>-1.0714285714285714</v>
      </c>
      <c r="DT26" s="12">
        <v>-0.20551698940445745</v>
      </c>
      <c r="DU26" s="12">
        <v>0</v>
      </c>
      <c r="DV26" s="12">
        <v>5.4016816284585802</v>
      </c>
      <c r="DW26" s="12">
        <v>8.2820137752209799</v>
      </c>
      <c r="DX26" s="12">
        <v>0</v>
      </c>
      <c r="DY26" s="12">
        <v>0</v>
      </c>
      <c r="DZ26" s="12">
        <v>0</v>
      </c>
      <c r="EA26" s="12">
        <v>0</v>
      </c>
      <c r="EB26" s="12">
        <v>0.78700000000000003</v>
      </c>
      <c r="EC26" s="12">
        <v>5.5</v>
      </c>
      <c r="ED26" s="12">
        <v>2.2999999999999998</v>
      </c>
      <c r="EE26" s="12">
        <v>0.105</v>
      </c>
      <c r="EF26" s="12">
        <v>0.108</v>
      </c>
      <c r="EG26" s="12">
        <v>0.53800000000000003</v>
      </c>
      <c r="EH26" s="12">
        <v>12893.86</v>
      </c>
      <c r="EI26" s="12">
        <v>1.0369999999999999</v>
      </c>
      <c r="EJ26" s="12">
        <v>1.82</v>
      </c>
      <c r="EK26" s="12">
        <v>579.26800000000003</v>
      </c>
      <c r="EL26" s="12">
        <v>455.37799999999999</v>
      </c>
      <c r="EM26" s="12">
        <v>0</v>
      </c>
      <c r="EN26" s="12">
        <v>3495.8609400000005</v>
      </c>
      <c r="EO26" s="12">
        <v>1067.8038199999999</v>
      </c>
      <c r="EP26" s="12">
        <v>0</v>
      </c>
      <c r="EQ26" s="12">
        <v>0</v>
      </c>
      <c r="ER26" s="12">
        <v>455.37799999999999</v>
      </c>
      <c r="ES26" s="12">
        <v>0</v>
      </c>
      <c r="ET26" s="12">
        <v>455.37799999999999</v>
      </c>
      <c r="EU26" s="12">
        <v>0</v>
      </c>
      <c r="EV26" s="12">
        <v>0</v>
      </c>
      <c r="EW26" s="12">
        <v>1067.8038200000001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6664.3</v>
      </c>
      <c r="FN26" s="12">
        <v>881</v>
      </c>
      <c r="FO26" s="12">
        <v>4203.8999999999996</v>
      </c>
      <c r="FP26" s="12">
        <v>5277</v>
      </c>
      <c r="FQ26" s="12">
        <v>5277</v>
      </c>
      <c r="FR26" s="12">
        <v>6664.3</v>
      </c>
      <c r="FS26" s="12">
        <v>881</v>
      </c>
      <c r="FT26" s="12">
        <v>4203.8999999999996</v>
      </c>
      <c r="FU26" s="12">
        <v>3680</v>
      </c>
      <c r="FV26" s="12">
        <v>3682</v>
      </c>
      <c r="FW26" s="12">
        <v>2143</v>
      </c>
      <c r="FX26" s="12">
        <v>7420</v>
      </c>
      <c r="FY26" s="12">
        <v>0.29049255676534042</v>
      </c>
      <c r="FZ26" s="12">
        <f t="shared" si="0"/>
        <v>0.29049255676534042</v>
      </c>
      <c r="GA26" s="12">
        <f t="shared" si="1"/>
        <v>0</v>
      </c>
      <c r="GB26" s="12">
        <f t="shared" si="2"/>
        <v>0</v>
      </c>
      <c r="GC26" s="12">
        <v>1</v>
      </c>
      <c r="GD26" s="12">
        <v>0</v>
      </c>
      <c r="GE26" s="12">
        <v>0</v>
      </c>
      <c r="GF26" s="12">
        <v>1779</v>
      </c>
      <c r="GG26" s="12">
        <v>2325</v>
      </c>
      <c r="GH26" s="12">
        <v>0</v>
      </c>
      <c r="GI26" s="12">
        <v>3316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10868.2</v>
      </c>
      <c r="GY26" s="12">
        <v>0</v>
      </c>
      <c r="GZ26" s="12">
        <v>0</v>
      </c>
      <c r="HA26" s="12">
        <v>0</v>
      </c>
      <c r="HB26" s="12">
        <f t="shared" si="3"/>
        <v>10868.2</v>
      </c>
      <c r="HC26" s="12">
        <v>10868.2</v>
      </c>
      <c r="HD26" s="12">
        <v>925.90322580645159</v>
      </c>
      <c r="HE26" s="12">
        <v>708</v>
      </c>
      <c r="HF26" s="12">
        <v>0.27940015785319655</v>
      </c>
      <c r="HG26" s="12">
        <v>0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5.9964483030781377</v>
      </c>
      <c r="HN26" s="12">
        <v>0</v>
      </c>
      <c r="HO26" s="12">
        <v>0</v>
      </c>
      <c r="HP26" s="12">
        <v>0</v>
      </c>
      <c r="HQ26" s="12">
        <v>15195</v>
      </c>
      <c r="HR26" s="12">
        <v>0</v>
      </c>
      <c r="HS26" s="12">
        <v>0</v>
      </c>
      <c r="HT26" s="12">
        <v>0</v>
      </c>
      <c r="HU26" s="12">
        <v>0</v>
      </c>
      <c r="HV26" s="12">
        <v>0</v>
      </c>
      <c r="HW26" s="12">
        <v>0</v>
      </c>
      <c r="HX26" s="12">
        <v>0</v>
      </c>
      <c r="HY26" s="12">
        <v>0</v>
      </c>
      <c r="HZ26" s="12">
        <v>0</v>
      </c>
      <c r="IA26" s="12">
        <v>0</v>
      </c>
      <c r="IB26" s="12">
        <v>0</v>
      </c>
      <c r="IC26" s="12">
        <v>0</v>
      </c>
      <c r="ID26" s="12">
        <v>0</v>
      </c>
      <c r="IE26" s="12">
        <v>0</v>
      </c>
      <c r="IF26" s="12">
        <v>4.288950276243094</v>
      </c>
      <c r="IG26" s="12">
        <v>0</v>
      </c>
      <c r="IH26" s="12">
        <v>0</v>
      </c>
      <c r="II26" s="12">
        <v>0</v>
      </c>
      <c r="IJ26" s="12">
        <v>708</v>
      </c>
      <c r="IK26" s="12">
        <v>0</v>
      </c>
      <c r="IL26" s="12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15195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60</v>
      </c>
      <c r="JM26">
        <v>25</v>
      </c>
      <c r="JN26">
        <v>0</v>
      </c>
      <c r="JO26">
        <v>0</v>
      </c>
      <c r="JP26">
        <v>0</v>
      </c>
      <c r="JQ26">
        <v>0</v>
      </c>
      <c r="JR26">
        <v>60</v>
      </c>
      <c r="JS26">
        <v>0</v>
      </c>
    </row>
    <row r="27" spans="1:279" x14ac:dyDescent="0.25">
      <c r="A27" s="60">
        <v>43652</v>
      </c>
      <c r="B27" s="12" t="s">
        <v>329</v>
      </c>
      <c r="C27" s="12"/>
      <c r="D27" s="12"/>
      <c r="E27" s="61">
        <v>3548</v>
      </c>
      <c r="F27" s="12">
        <v>5578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1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1734.3890000000001</v>
      </c>
      <c r="Z27" s="12">
        <v>1730.7850000000001</v>
      </c>
      <c r="AA27" s="12">
        <v>228.601</v>
      </c>
      <c r="AB27" s="12">
        <v>3843.27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3.6040000000000001</v>
      </c>
      <c r="AJ27" s="12">
        <v>0.254</v>
      </c>
      <c r="AK27" s="12">
        <v>169.01</v>
      </c>
      <c r="AL27" s="12">
        <v>0</v>
      </c>
      <c r="AM27" s="12">
        <v>0</v>
      </c>
      <c r="AN27" s="12">
        <v>236.86</v>
      </c>
      <c r="AO27" s="12">
        <v>1.411</v>
      </c>
      <c r="AP27" s="12">
        <v>159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7.6059999999999999</v>
      </c>
      <c r="AX27" s="12">
        <v>8.9960000000000004</v>
      </c>
      <c r="AY27" s="12">
        <v>925.90322580645159</v>
      </c>
      <c r="AZ27" s="12">
        <v>6.8324516129032258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4645</v>
      </c>
      <c r="BN27" s="12">
        <v>9736</v>
      </c>
      <c r="BO27" s="12">
        <v>1299</v>
      </c>
      <c r="BP27" s="12">
        <v>294</v>
      </c>
      <c r="BQ27" s="12">
        <v>53577</v>
      </c>
      <c r="BR27" s="12">
        <v>22546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9498</v>
      </c>
      <c r="DD27" s="12">
        <v>1263</v>
      </c>
      <c r="DE27" s="12">
        <v>6056.5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4.5999999999999996</v>
      </c>
      <c r="DN27" s="12">
        <v>0</v>
      </c>
      <c r="DO27" s="12">
        <v>19.7</v>
      </c>
      <c r="DP27" s="12">
        <v>14.6</v>
      </c>
      <c r="DQ27" s="12">
        <v>1.8714285714285737</v>
      </c>
      <c r="DR27" s="12">
        <v>1.570553336466167</v>
      </c>
      <c r="DS27" s="12">
        <v>3.5285714285714285</v>
      </c>
      <c r="DT27" s="12">
        <v>0.67683595177201328</v>
      </c>
      <c r="DU27" s="12">
        <v>0</v>
      </c>
      <c r="DV27" s="12">
        <v>5.0037115578883702</v>
      </c>
      <c r="DW27" s="12">
        <v>8.5205793231040197</v>
      </c>
      <c r="DX27" s="12">
        <v>0</v>
      </c>
      <c r="DY27" s="12">
        <v>0</v>
      </c>
      <c r="DZ27" s="12">
        <v>0</v>
      </c>
      <c r="EA27" s="12">
        <v>0</v>
      </c>
      <c r="EB27" s="12">
        <v>0.76600000000000001</v>
      </c>
      <c r="EC27" s="12">
        <v>5.0999999999999996</v>
      </c>
      <c r="ED27" s="12">
        <v>2.2999999999999998</v>
      </c>
      <c r="EE27" s="12">
        <v>0.106</v>
      </c>
      <c r="EF27" s="12">
        <v>0.129</v>
      </c>
      <c r="EG27" s="12">
        <v>0.57499999999999996</v>
      </c>
      <c r="EH27" s="12">
        <v>14875.8</v>
      </c>
      <c r="EI27" s="12">
        <v>1.0589999999999999</v>
      </c>
      <c r="EJ27" s="12">
        <v>1.79</v>
      </c>
      <c r="EK27" s="12">
        <v>544.19100000000003</v>
      </c>
      <c r="EL27" s="12">
        <v>575.28</v>
      </c>
      <c r="EM27" s="12">
        <v>0</v>
      </c>
      <c r="EN27" s="12">
        <v>3563.8832899999984</v>
      </c>
      <c r="EO27" s="12">
        <v>1390.8404499999997</v>
      </c>
      <c r="EP27" s="12">
        <v>0</v>
      </c>
      <c r="EQ27" s="12">
        <v>0</v>
      </c>
      <c r="ER27" s="12">
        <v>575.28</v>
      </c>
      <c r="ES27" s="12">
        <v>0</v>
      </c>
      <c r="ET27" s="12">
        <v>575.28</v>
      </c>
      <c r="EU27" s="12">
        <v>0</v>
      </c>
      <c r="EV27" s="12">
        <v>0</v>
      </c>
      <c r="EW27" s="12">
        <v>1390.8404500000001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9498</v>
      </c>
      <c r="FN27" s="12">
        <v>1263</v>
      </c>
      <c r="FO27" s="12">
        <v>6056.5</v>
      </c>
      <c r="FP27" s="12">
        <v>11276</v>
      </c>
      <c r="FQ27" s="12">
        <v>11283</v>
      </c>
      <c r="FR27" s="12">
        <v>9498</v>
      </c>
      <c r="FS27" s="12">
        <v>1263</v>
      </c>
      <c r="FT27" s="12">
        <v>6056.5</v>
      </c>
      <c r="FU27" s="12">
        <v>5931</v>
      </c>
      <c r="FV27" s="12">
        <v>5935</v>
      </c>
      <c r="FW27" s="12">
        <v>4585</v>
      </c>
      <c r="FX27" s="12">
        <v>15868</v>
      </c>
      <c r="FY27" s="12">
        <v>0.40534391350284382</v>
      </c>
      <c r="FZ27" s="12">
        <f t="shared" si="0"/>
        <v>0.40534391350284382</v>
      </c>
      <c r="GA27" s="12">
        <f t="shared" si="1"/>
        <v>0</v>
      </c>
      <c r="GB27" s="12">
        <f t="shared" si="2"/>
        <v>0</v>
      </c>
      <c r="GC27" s="12">
        <v>0</v>
      </c>
      <c r="GD27" s="12">
        <v>1</v>
      </c>
      <c r="GE27" s="12">
        <v>0</v>
      </c>
      <c r="GF27" s="12">
        <v>5064</v>
      </c>
      <c r="GG27" s="12">
        <v>6556</v>
      </c>
      <c r="GH27" s="12">
        <v>0</v>
      </c>
      <c r="GI27" s="12">
        <v>6190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15554.5</v>
      </c>
      <c r="GY27" s="12">
        <v>0</v>
      </c>
      <c r="GZ27" s="12">
        <v>0</v>
      </c>
      <c r="HA27" s="12">
        <v>0</v>
      </c>
      <c r="HB27" s="12">
        <f t="shared" si="3"/>
        <v>15554.5</v>
      </c>
      <c r="HC27" s="12">
        <v>15554.5</v>
      </c>
      <c r="HD27" s="12">
        <v>925.90322580645159</v>
      </c>
      <c r="HE27" s="12">
        <v>1299</v>
      </c>
      <c r="HF27" s="12">
        <v>0.36612175873731678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6.3545659526493798</v>
      </c>
      <c r="HN27" s="12">
        <v>0</v>
      </c>
      <c r="HO27" s="12">
        <v>0</v>
      </c>
      <c r="HP27" s="12">
        <v>0</v>
      </c>
      <c r="HQ27" s="12">
        <v>22546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4.3840191657271701</v>
      </c>
      <c r="IG27" s="12">
        <v>0</v>
      </c>
      <c r="IH27" s="12">
        <v>0</v>
      </c>
      <c r="II27" s="12">
        <v>0</v>
      </c>
      <c r="IJ27" s="12">
        <v>1299</v>
      </c>
      <c r="IK27" s="12">
        <v>0</v>
      </c>
      <c r="IL27" s="12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22546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320</v>
      </c>
      <c r="JM27">
        <v>60</v>
      </c>
      <c r="JN27">
        <v>0</v>
      </c>
      <c r="JO27">
        <v>0</v>
      </c>
      <c r="JP27">
        <v>0</v>
      </c>
      <c r="JQ27">
        <v>0</v>
      </c>
      <c r="JR27">
        <v>320</v>
      </c>
      <c r="JS27">
        <v>0</v>
      </c>
    </row>
    <row r="28" spans="1:279" x14ac:dyDescent="0.25">
      <c r="A28" s="60">
        <v>43653</v>
      </c>
      <c r="B28" s="12" t="s">
        <v>329</v>
      </c>
      <c r="C28" s="12"/>
      <c r="D28" s="12"/>
      <c r="E28" s="61">
        <v>2819</v>
      </c>
      <c r="F28" s="12">
        <v>4793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1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244.83199999999999</v>
      </c>
      <c r="Z28" s="12">
        <v>239.94499999999999</v>
      </c>
      <c r="AA28" s="12">
        <v>66.736000000000004</v>
      </c>
      <c r="AB28" s="12">
        <v>562.96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4.8869999999999996</v>
      </c>
      <c r="AJ28" s="12">
        <v>0.253</v>
      </c>
      <c r="AK28" s="12">
        <v>143.47</v>
      </c>
      <c r="AL28" s="12">
        <v>0</v>
      </c>
      <c r="AM28" s="12">
        <v>0</v>
      </c>
      <c r="AN28" s="12">
        <v>205.16</v>
      </c>
      <c r="AO28" s="12">
        <v>1.9390000000000001</v>
      </c>
      <c r="AP28" s="12">
        <v>158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8.6639999999999997</v>
      </c>
      <c r="AX28" s="12">
        <v>9.6890000000000001</v>
      </c>
      <c r="AY28" s="12">
        <v>925.90322580645159</v>
      </c>
      <c r="AZ28" s="12">
        <v>6.8324516129032258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4534</v>
      </c>
      <c r="BN28" s="12">
        <v>8093</v>
      </c>
      <c r="BO28" s="12">
        <v>1209</v>
      </c>
      <c r="BP28" s="12">
        <v>297</v>
      </c>
      <c r="BQ28" s="12">
        <v>43261</v>
      </c>
      <c r="BR28" s="12">
        <v>23912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8397.2000000000007</v>
      </c>
      <c r="DD28" s="12">
        <v>1116</v>
      </c>
      <c r="DE28" s="12">
        <v>5206.1000000000004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2</v>
      </c>
      <c r="DN28" s="12">
        <v>0</v>
      </c>
      <c r="DO28" s="12">
        <v>17.399999999999999</v>
      </c>
      <c r="DP28" s="12">
        <v>14.1</v>
      </c>
      <c r="DQ28" s="12">
        <v>-0.57857142857143273</v>
      </c>
      <c r="DR28" s="12">
        <v>-0.49054863721804876</v>
      </c>
      <c r="DS28" s="12">
        <v>0.87142857142857144</v>
      </c>
      <c r="DT28" s="12">
        <v>0.17606868834490322</v>
      </c>
      <c r="DU28" s="12">
        <v>0</v>
      </c>
      <c r="DV28" s="12">
        <v>5.2169334599982298</v>
      </c>
      <c r="DW28" s="12">
        <v>8.5161588333305804</v>
      </c>
      <c r="DX28" s="12">
        <v>0</v>
      </c>
      <c r="DY28" s="12">
        <v>0</v>
      </c>
      <c r="DZ28" s="12">
        <v>0</v>
      </c>
      <c r="EA28" s="12">
        <v>0</v>
      </c>
      <c r="EB28" s="12">
        <v>0.71899999999999997</v>
      </c>
      <c r="EC28" s="12">
        <v>5.5</v>
      </c>
      <c r="ED28" s="12">
        <v>2.7</v>
      </c>
      <c r="EE28" s="12">
        <v>0.11600000000000001</v>
      </c>
      <c r="EF28" s="12">
        <v>0.16500000000000001</v>
      </c>
      <c r="EG28" s="12">
        <v>0.60099999999999998</v>
      </c>
      <c r="EH28" s="12">
        <v>12675.93</v>
      </c>
      <c r="EI28" s="12">
        <v>1.0409999999999999</v>
      </c>
      <c r="EJ28" s="12">
        <v>1.75</v>
      </c>
      <c r="EK28" s="12">
        <v>551.09699999999998</v>
      </c>
      <c r="EL28" s="12">
        <v>711.95100000000002</v>
      </c>
      <c r="EM28" s="12">
        <v>0</v>
      </c>
      <c r="EN28" s="12">
        <v>2875.262999999999</v>
      </c>
      <c r="EO28" s="12">
        <v>2492.0124900000001</v>
      </c>
      <c r="EP28" s="12">
        <v>0</v>
      </c>
      <c r="EQ28" s="12">
        <v>0</v>
      </c>
      <c r="ER28" s="12">
        <v>610.59500000000003</v>
      </c>
      <c r="ES28" s="12">
        <v>0</v>
      </c>
      <c r="ET28" s="12">
        <v>610.59500000000003</v>
      </c>
      <c r="EU28" s="12">
        <v>101.35599999999999</v>
      </c>
      <c r="EV28" s="12">
        <v>0</v>
      </c>
      <c r="EW28" s="12">
        <v>1417.0613099999998</v>
      </c>
      <c r="EX28" s="12">
        <v>0</v>
      </c>
      <c r="EY28" s="12">
        <v>1074.95118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8397.2000000000007</v>
      </c>
      <c r="FN28" s="12">
        <v>1116</v>
      </c>
      <c r="FO28" s="12">
        <v>5206.1000000000004</v>
      </c>
      <c r="FP28" s="12">
        <v>12118</v>
      </c>
      <c r="FQ28" s="12">
        <v>12125</v>
      </c>
      <c r="FR28" s="12">
        <v>8397.2000000000007</v>
      </c>
      <c r="FS28" s="12">
        <v>1116</v>
      </c>
      <c r="FT28" s="12">
        <v>5206.1000000000004</v>
      </c>
      <c r="FU28" s="12">
        <v>6142</v>
      </c>
      <c r="FV28" s="12">
        <v>6165</v>
      </c>
      <c r="FW28" s="12">
        <v>5158</v>
      </c>
      <c r="FX28" s="12">
        <v>17283</v>
      </c>
      <c r="FY28" s="12">
        <v>0.30416352973181582</v>
      </c>
      <c r="FZ28" s="12">
        <f t="shared" si="0"/>
        <v>0.30416352973181582</v>
      </c>
      <c r="GA28" s="12">
        <f t="shared" si="1"/>
        <v>0</v>
      </c>
      <c r="GB28" s="12">
        <f t="shared" si="2"/>
        <v>0</v>
      </c>
      <c r="GC28" s="12">
        <v>0</v>
      </c>
      <c r="GD28" s="12">
        <v>0</v>
      </c>
      <c r="GE28" s="12">
        <v>1</v>
      </c>
      <c r="GF28" s="12">
        <v>5918</v>
      </c>
      <c r="GG28" s="12">
        <v>6825</v>
      </c>
      <c r="GH28" s="12">
        <v>0</v>
      </c>
      <c r="GI28" s="12">
        <v>5856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13603.300000000001</v>
      </c>
      <c r="GY28" s="12">
        <v>0</v>
      </c>
      <c r="GZ28" s="12">
        <v>0</v>
      </c>
      <c r="HA28" s="12">
        <v>0</v>
      </c>
      <c r="HB28" s="12">
        <f t="shared" si="3"/>
        <v>13603.300000000001</v>
      </c>
      <c r="HC28" s="12">
        <v>13603.300000000001</v>
      </c>
      <c r="HD28" s="12">
        <v>925.90322580645159</v>
      </c>
      <c r="HE28" s="12">
        <v>1209</v>
      </c>
      <c r="HF28" s="12">
        <v>0.4288754877616176</v>
      </c>
      <c r="HG28" s="12">
        <v>0</v>
      </c>
      <c r="HH28" s="12">
        <v>0</v>
      </c>
      <c r="HI28" s="12">
        <v>0</v>
      </c>
      <c r="HJ28" s="12">
        <v>0</v>
      </c>
      <c r="HK28" s="12">
        <v>0</v>
      </c>
      <c r="HL28" s="12">
        <v>0</v>
      </c>
      <c r="HM28" s="12">
        <v>8.4824405817665838</v>
      </c>
      <c r="HN28" s="12">
        <v>0</v>
      </c>
      <c r="HO28" s="12">
        <v>0</v>
      </c>
      <c r="HP28" s="12">
        <v>0</v>
      </c>
      <c r="HQ28" s="12">
        <v>23912</v>
      </c>
      <c r="HR28" s="12">
        <v>0</v>
      </c>
      <c r="HS28" s="12">
        <v>0</v>
      </c>
      <c r="HT28" s="12">
        <v>0</v>
      </c>
      <c r="HU28" s="12">
        <v>0</v>
      </c>
      <c r="HV28" s="12">
        <v>0</v>
      </c>
      <c r="HW28" s="12">
        <v>0</v>
      </c>
      <c r="HX28" s="12">
        <v>0</v>
      </c>
      <c r="HY28" s="12">
        <v>0</v>
      </c>
      <c r="HZ28" s="12">
        <v>0</v>
      </c>
      <c r="IA28" s="12">
        <v>0</v>
      </c>
      <c r="IB28" s="12">
        <v>0</v>
      </c>
      <c r="IC28" s="12">
        <v>0</v>
      </c>
      <c r="ID28" s="12">
        <v>0</v>
      </c>
      <c r="IE28" s="12">
        <v>0</v>
      </c>
      <c r="IF28" s="12">
        <v>4.8255764455480668</v>
      </c>
      <c r="IG28" s="12">
        <v>0</v>
      </c>
      <c r="IH28" s="12">
        <v>0</v>
      </c>
      <c r="II28" s="12">
        <v>0</v>
      </c>
      <c r="IJ28" s="12">
        <v>1209</v>
      </c>
      <c r="IK28" s="12">
        <v>0</v>
      </c>
      <c r="IL28" s="12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23912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330</v>
      </c>
      <c r="JM28">
        <v>95</v>
      </c>
      <c r="JN28">
        <v>0</v>
      </c>
      <c r="JO28">
        <v>0</v>
      </c>
      <c r="JP28">
        <v>0</v>
      </c>
      <c r="JQ28">
        <v>0</v>
      </c>
      <c r="JR28">
        <v>330</v>
      </c>
      <c r="JS28">
        <v>0</v>
      </c>
    </row>
    <row r="29" spans="1:279" x14ac:dyDescent="0.25">
      <c r="A29" s="60">
        <v>43654</v>
      </c>
      <c r="B29" s="12" t="s">
        <v>329</v>
      </c>
      <c r="C29" s="12"/>
      <c r="D29" s="12"/>
      <c r="E29" s="61">
        <v>1941</v>
      </c>
      <c r="F29" s="12">
        <v>3437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1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1988.18</v>
      </c>
      <c r="Z29" s="12">
        <v>1982.229</v>
      </c>
      <c r="AA29" s="12">
        <v>292.78699999999998</v>
      </c>
      <c r="AB29" s="12">
        <v>4191.76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5.9509999999999996</v>
      </c>
      <c r="AJ29" s="12">
        <v>0.22700000000000001</v>
      </c>
      <c r="AK29" s="12">
        <v>170.99</v>
      </c>
      <c r="AL29" s="12">
        <v>0</v>
      </c>
      <c r="AM29" s="12">
        <v>0</v>
      </c>
      <c r="AN29" s="12">
        <v>407.21</v>
      </c>
      <c r="AO29" s="12">
        <v>2.1459999999999999</v>
      </c>
      <c r="AP29" s="12">
        <v>156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6.0679999999999996</v>
      </c>
      <c r="AX29" s="12">
        <v>7.37</v>
      </c>
      <c r="AY29" s="12">
        <v>925.90322580645159</v>
      </c>
      <c r="AZ29" s="12">
        <v>6.8324516129032258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3377</v>
      </c>
      <c r="BN29" s="12">
        <v>5387</v>
      </c>
      <c r="BO29" s="12">
        <v>599</v>
      </c>
      <c r="BP29" s="12">
        <v>177</v>
      </c>
      <c r="BQ29" s="12">
        <v>23833</v>
      </c>
      <c r="BR29" s="12">
        <v>15313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5422.1</v>
      </c>
      <c r="DD29" s="12">
        <v>729</v>
      </c>
      <c r="DE29" s="12">
        <v>3513.1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18.3</v>
      </c>
      <c r="DP29" s="12">
        <v>12.5</v>
      </c>
      <c r="DQ29" s="12">
        <v>0.3214285714285694</v>
      </c>
      <c r="DR29" s="12">
        <v>0.2725270206766901</v>
      </c>
      <c r="DS29" s="12">
        <v>-1.1285714285714286</v>
      </c>
      <c r="DT29" s="12">
        <v>-0.22802338326635005</v>
      </c>
      <c r="DU29" s="12">
        <v>0</v>
      </c>
      <c r="DV29" s="12">
        <v>5.3658018749017602</v>
      </c>
      <c r="DW29" s="12">
        <v>10.0631756287877</v>
      </c>
      <c r="DX29" s="12">
        <v>0</v>
      </c>
      <c r="DY29" s="12">
        <v>0</v>
      </c>
      <c r="DZ29" s="12">
        <v>0</v>
      </c>
      <c r="EA29" s="12">
        <v>0</v>
      </c>
      <c r="EB29" s="12">
        <v>0.81899999999999995</v>
      </c>
      <c r="EC29" s="12">
        <v>5.6</v>
      </c>
      <c r="ED29" s="12">
        <v>2.4</v>
      </c>
      <c r="EE29" s="12">
        <v>0.09</v>
      </c>
      <c r="EF29" s="12">
        <v>9.0999999999999998E-2</v>
      </c>
      <c r="EG29" s="12">
        <v>0.504</v>
      </c>
      <c r="EH29" s="12">
        <v>10056.43</v>
      </c>
      <c r="EI29" s="12">
        <v>1.022</v>
      </c>
      <c r="EJ29" s="12">
        <v>1.74</v>
      </c>
      <c r="EK29" s="12">
        <v>508.86399999999998</v>
      </c>
      <c r="EL29" s="12">
        <v>196.982</v>
      </c>
      <c r="EM29" s="12">
        <v>0</v>
      </c>
      <c r="EN29" s="12">
        <v>2917.9434200000001</v>
      </c>
      <c r="EO29" s="12">
        <v>1161.3912400000002</v>
      </c>
      <c r="EP29" s="12">
        <v>0</v>
      </c>
      <c r="EQ29" s="12">
        <v>0</v>
      </c>
      <c r="ER29" s="12">
        <v>123.48</v>
      </c>
      <c r="ES29" s="12">
        <v>0</v>
      </c>
      <c r="ET29" s="12">
        <v>123.48</v>
      </c>
      <c r="EU29" s="12">
        <v>73.501999999999995</v>
      </c>
      <c r="EV29" s="12">
        <v>0</v>
      </c>
      <c r="EW29" s="12">
        <v>236.34031000000002</v>
      </c>
      <c r="EX29" s="12">
        <v>0</v>
      </c>
      <c r="EY29" s="12">
        <v>925.05093000000011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5422.1</v>
      </c>
      <c r="FN29" s="12">
        <v>729</v>
      </c>
      <c r="FO29" s="12">
        <v>3513.1</v>
      </c>
      <c r="FP29" s="12">
        <v>10254</v>
      </c>
      <c r="FQ29" s="12">
        <v>10254</v>
      </c>
      <c r="FR29" s="12">
        <v>5422.1</v>
      </c>
      <c r="FS29" s="12">
        <v>729</v>
      </c>
      <c r="FT29" s="12">
        <v>3513.1</v>
      </c>
      <c r="FU29" s="12">
        <v>3918</v>
      </c>
      <c r="FV29" s="12">
        <v>4004</v>
      </c>
      <c r="FW29" s="12">
        <v>5329</v>
      </c>
      <c r="FX29" s="12">
        <v>15583</v>
      </c>
      <c r="FY29" s="12">
        <v>0</v>
      </c>
      <c r="FZ29" s="12">
        <f t="shared" si="0"/>
        <v>0</v>
      </c>
      <c r="GA29" s="12">
        <f t="shared" si="1"/>
        <v>0</v>
      </c>
      <c r="GB29" s="12">
        <f t="shared" si="2"/>
        <v>0</v>
      </c>
      <c r="GC29" s="12">
        <v>0</v>
      </c>
      <c r="GD29" s="12">
        <v>0</v>
      </c>
      <c r="GE29" s="12">
        <v>0</v>
      </c>
      <c r="GF29" s="12">
        <v>4407</v>
      </c>
      <c r="GG29" s="12">
        <v>8130</v>
      </c>
      <c r="GH29" s="12">
        <v>2</v>
      </c>
      <c r="GI29" s="12">
        <v>6372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8935.2000000000007</v>
      </c>
      <c r="GY29" s="12">
        <v>0</v>
      </c>
      <c r="GZ29" s="12">
        <v>0</v>
      </c>
      <c r="HA29" s="12">
        <v>0</v>
      </c>
      <c r="HB29" s="12">
        <f t="shared" si="3"/>
        <v>8935.2000000000007</v>
      </c>
      <c r="HC29" s="12">
        <v>8935.2000000000007</v>
      </c>
      <c r="HD29" s="12">
        <v>925.90322580645159</v>
      </c>
      <c r="HE29" s="12">
        <v>599</v>
      </c>
      <c r="HF29" s="12">
        <v>0.30860381246780011</v>
      </c>
      <c r="HG29" s="12">
        <v>0</v>
      </c>
      <c r="HH29" s="12">
        <v>0</v>
      </c>
      <c r="HI29" s="12">
        <v>0</v>
      </c>
      <c r="HJ29" s="12">
        <v>0</v>
      </c>
      <c r="HK29" s="12">
        <v>0</v>
      </c>
      <c r="HL29" s="12">
        <v>0</v>
      </c>
      <c r="HM29" s="12">
        <v>7.8892323544564658</v>
      </c>
      <c r="HN29" s="12">
        <v>0</v>
      </c>
      <c r="HO29" s="12">
        <v>0</v>
      </c>
      <c r="HP29" s="12">
        <v>0</v>
      </c>
      <c r="HQ29" s="12">
        <v>15313</v>
      </c>
      <c r="HR29" s="12">
        <v>0</v>
      </c>
      <c r="HS29" s="12">
        <v>0</v>
      </c>
      <c r="HT29" s="12">
        <v>0</v>
      </c>
      <c r="HU29" s="12">
        <v>0</v>
      </c>
      <c r="HV29" s="12">
        <v>0</v>
      </c>
      <c r="HW29" s="12">
        <v>0</v>
      </c>
      <c r="HX29" s="12">
        <v>0</v>
      </c>
      <c r="HY29" s="12">
        <v>0</v>
      </c>
      <c r="HZ29" s="12">
        <v>0</v>
      </c>
      <c r="IA29" s="12">
        <v>0</v>
      </c>
      <c r="IB29" s="12">
        <v>0</v>
      </c>
      <c r="IC29" s="12">
        <v>0</v>
      </c>
      <c r="ID29" s="12">
        <v>0</v>
      </c>
      <c r="IE29" s="12">
        <v>0</v>
      </c>
      <c r="IF29" s="12">
        <v>4.603400309119011</v>
      </c>
      <c r="IG29" s="12">
        <v>0</v>
      </c>
      <c r="IH29" s="12">
        <v>0</v>
      </c>
      <c r="II29" s="12">
        <v>0</v>
      </c>
      <c r="IJ29" s="12">
        <v>599</v>
      </c>
      <c r="IK29" s="12">
        <v>0</v>
      </c>
      <c r="IL29" s="12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15313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220</v>
      </c>
      <c r="JM29">
        <v>75</v>
      </c>
      <c r="JN29">
        <v>0</v>
      </c>
      <c r="JO29">
        <v>0</v>
      </c>
      <c r="JP29">
        <v>0</v>
      </c>
      <c r="JQ29">
        <v>0</v>
      </c>
      <c r="JR29">
        <v>220</v>
      </c>
      <c r="JS29">
        <v>0</v>
      </c>
    </row>
    <row r="30" spans="1:279" x14ac:dyDescent="0.25">
      <c r="A30" s="60">
        <v>43655</v>
      </c>
      <c r="B30" s="12" t="s">
        <v>329</v>
      </c>
      <c r="C30" s="12"/>
      <c r="D30" s="12"/>
      <c r="E30" s="61">
        <v>2043</v>
      </c>
      <c r="F30" s="12">
        <v>3069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1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671.33399999999995</v>
      </c>
      <c r="Z30" s="12">
        <v>663.67499999999995</v>
      </c>
      <c r="AA30" s="12">
        <v>146.62899999999999</v>
      </c>
      <c r="AB30" s="12">
        <v>1521.97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7.6589999999999998</v>
      </c>
      <c r="AJ30" s="12">
        <v>0.26900000000000002</v>
      </c>
      <c r="AK30" s="12">
        <v>205.28</v>
      </c>
      <c r="AL30" s="12">
        <v>0</v>
      </c>
      <c r="AM30" s="12">
        <v>0</v>
      </c>
      <c r="AN30" s="12">
        <v>314.02999999999997</v>
      </c>
      <c r="AO30" s="12">
        <v>0.86199999999999999</v>
      </c>
      <c r="AP30" s="12">
        <v>114</v>
      </c>
      <c r="AQ30" s="12">
        <v>1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5.431</v>
      </c>
      <c r="AX30" s="12">
        <v>7.2889999999999997</v>
      </c>
      <c r="AY30" s="12">
        <v>925.90322580645159</v>
      </c>
      <c r="AZ30" s="12">
        <v>6.8324516129032258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3298</v>
      </c>
      <c r="BN30" s="12">
        <v>5034</v>
      </c>
      <c r="BO30" s="12">
        <v>520</v>
      </c>
      <c r="BP30" s="12">
        <v>259</v>
      </c>
      <c r="BQ30" s="12">
        <v>25342</v>
      </c>
      <c r="BR30" s="12">
        <v>15572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5063.3</v>
      </c>
      <c r="DD30" s="12">
        <v>679</v>
      </c>
      <c r="DE30" s="12">
        <v>3432.2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19.600000000000001</v>
      </c>
      <c r="DP30" s="12">
        <v>15.3</v>
      </c>
      <c r="DQ30" s="12">
        <v>1.6214285714285701</v>
      </c>
      <c r="DR30" s="12">
        <v>1.3747474154135331</v>
      </c>
      <c r="DS30" s="12">
        <v>-1.1285714285714286</v>
      </c>
      <c r="DT30" s="12">
        <v>-0.22802338326635005</v>
      </c>
      <c r="DU30" s="12">
        <v>0</v>
      </c>
      <c r="DV30" s="12">
        <v>4.98059196448175</v>
      </c>
      <c r="DW30" s="12">
        <v>9.6121379816877806</v>
      </c>
      <c r="DX30" s="12">
        <v>0</v>
      </c>
      <c r="DY30" s="12">
        <v>0</v>
      </c>
      <c r="DZ30" s="12">
        <v>0</v>
      </c>
      <c r="EA30" s="12">
        <v>0</v>
      </c>
      <c r="EB30" s="12">
        <v>0.83099999999999996</v>
      </c>
      <c r="EC30" s="12">
        <v>5.0999999999999996</v>
      </c>
      <c r="ED30" s="12">
        <v>2.1</v>
      </c>
      <c r="EE30" s="12">
        <v>8.3000000000000004E-2</v>
      </c>
      <c r="EF30" s="12">
        <v>8.5999999999999993E-2</v>
      </c>
      <c r="EG30" s="12">
        <v>0.46</v>
      </c>
      <c r="EH30" s="12">
        <v>11262.71</v>
      </c>
      <c r="EI30" s="12">
        <v>1.0169999999999999</v>
      </c>
      <c r="EJ30" s="12">
        <v>1.73</v>
      </c>
      <c r="EK30" s="12">
        <v>522.64499999999998</v>
      </c>
      <c r="EL30" s="12">
        <v>4.7619999999999996</v>
      </c>
      <c r="EM30" s="12">
        <v>0</v>
      </c>
      <c r="EN30" s="12">
        <v>2946.6934500000011</v>
      </c>
      <c r="EO30" s="12">
        <v>72.300049999999999</v>
      </c>
      <c r="EP30" s="12">
        <v>0</v>
      </c>
      <c r="EQ30" s="12">
        <v>0</v>
      </c>
      <c r="ER30" s="12">
        <v>4.7619999999999996</v>
      </c>
      <c r="ES30" s="12">
        <v>0</v>
      </c>
      <c r="ET30" s="12">
        <v>4.7619999999999996</v>
      </c>
      <c r="EU30" s="12">
        <v>0</v>
      </c>
      <c r="EV30" s="12">
        <v>0</v>
      </c>
      <c r="EW30" s="12">
        <v>72.300049999999999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5063.3</v>
      </c>
      <c r="FN30" s="12">
        <v>679</v>
      </c>
      <c r="FO30" s="12">
        <v>3432.2</v>
      </c>
      <c r="FP30" s="12">
        <v>12933</v>
      </c>
      <c r="FQ30" s="12">
        <v>12939</v>
      </c>
      <c r="FR30" s="12">
        <v>5063.3</v>
      </c>
      <c r="FS30" s="12">
        <v>679</v>
      </c>
      <c r="FT30" s="12">
        <v>3432.2</v>
      </c>
      <c r="FU30" s="12">
        <v>4128</v>
      </c>
      <c r="FV30" s="12">
        <v>4355</v>
      </c>
      <c r="FW30" s="12">
        <v>6576</v>
      </c>
      <c r="FX30" s="12">
        <v>19515</v>
      </c>
      <c r="FY30" s="12">
        <v>0</v>
      </c>
      <c r="FZ30" s="12">
        <f t="shared" si="0"/>
        <v>0</v>
      </c>
      <c r="GA30" s="12">
        <f t="shared" si="1"/>
        <v>0</v>
      </c>
      <c r="GB30" s="12">
        <f t="shared" si="2"/>
        <v>0</v>
      </c>
      <c r="GC30" s="12">
        <v>0</v>
      </c>
      <c r="GD30" s="12">
        <v>0</v>
      </c>
      <c r="GE30" s="12">
        <v>0</v>
      </c>
      <c r="GF30" s="12">
        <v>7862</v>
      </c>
      <c r="GG30" s="12">
        <v>9063</v>
      </c>
      <c r="GH30" s="12">
        <v>70</v>
      </c>
      <c r="GI30" s="12">
        <v>6923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8495.5</v>
      </c>
      <c r="GY30" s="12">
        <v>0</v>
      </c>
      <c r="GZ30" s="12">
        <v>0</v>
      </c>
      <c r="HA30" s="12">
        <v>0</v>
      </c>
      <c r="HB30" s="12">
        <f t="shared" si="3"/>
        <v>8495.5</v>
      </c>
      <c r="HC30" s="12">
        <v>8495.5</v>
      </c>
      <c r="HD30" s="12">
        <v>925.90322580645159</v>
      </c>
      <c r="HE30" s="12">
        <v>520</v>
      </c>
      <c r="HF30" s="12">
        <v>0.25452765540871269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7.622124326970142</v>
      </c>
      <c r="HN30" s="12">
        <v>0</v>
      </c>
      <c r="HO30" s="12">
        <v>0</v>
      </c>
      <c r="HP30" s="12">
        <v>0</v>
      </c>
      <c r="HQ30" s="12">
        <v>15572</v>
      </c>
      <c r="HR30" s="12">
        <v>0</v>
      </c>
      <c r="HS30" s="12">
        <v>0</v>
      </c>
      <c r="HT30" s="12">
        <v>0</v>
      </c>
      <c r="HU30" s="12">
        <v>0</v>
      </c>
      <c r="HV30" s="12">
        <v>0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4.1583455702398435</v>
      </c>
      <c r="IG30" s="12">
        <v>0</v>
      </c>
      <c r="IH30" s="12">
        <v>0</v>
      </c>
      <c r="II30" s="12">
        <v>0</v>
      </c>
      <c r="IJ30" s="12">
        <v>520</v>
      </c>
      <c r="IK30" s="12">
        <v>0</v>
      </c>
      <c r="IL30" s="12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15572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140</v>
      </c>
      <c r="JM30">
        <v>55</v>
      </c>
      <c r="JN30">
        <v>0</v>
      </c>
      <c r="JO30">
        <v>0</v>
      </c>
      <c r="JP30">
        <v>0</v>
      </c>
      <c r="JQ30">
        <v>0</v>
      </c>
      <c r="JR30">
        <v>140</v>
      </c>
      <c r="JS30">
        <v>0</v>
      </c>
    </row>
    <row r="31" spans="1:279" x14ac:dyDescent="0.25">
      <c r="A31" s="60">
        <v>43656</v>
      </c>
      <c r="B31" s="12" t="s">
        <v>329</v>
      </c>
      <c r="C31" s="12"/>
      <c r="D31" s="12"/>
      <c r="E31" s="61">
        <v>2090</v>
      </c>
      <c r="F31" s="12">
        <v>3155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1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484.77000000000004</v>
      </c>
      <c r="Z31" s="12">
        <v>476.15300000000002</v>
      </c>
      <c r="AA31" s="12">
        <v>78.459999999999994</v>
      </c>
      <c r="AB31" s="12">
        <v>1230.95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8.6170000000000009</v>
      </c>
      <c r="AJ31" s="12">
        <v>0.253</v>
      </c>
      <c r="AK31" s="12">
        <v>399.91513700000002</v>
      </c>
      <c r="AL31" s="12">
        <v>0</v>
      </c>
      <c r="AM31" s="12">
        <v>0</v>
      </c>
      <c r="AN31" s="12">
        <v>300.19</v>
      </c>
      <c r="AO31" s="12">
        <v>0.97699999999999998</v>
      </c>
      <c r="AP31" s="12">
        <v>131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4.4729999999999999</v>
      </c>
      <c r="AX31" s="12">
        <v>6.8460000000000001</v>
      </c>
      <c r="AY31" s="12">
        <v>925.90322580645159</v>
      </c>
      <c r="AZ31" s="12">
        <v>6.8324516129032258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3057</v>
      </c>
      <c r="BN31" s="12">
        <v>5278</v>
      </c>
      <c r="BO31" s="12">
        <v>548</v>
      </c>
      <c r="BP31" s="12">
        <v>246</v>
      </c>
      <c r="BQ31" s="12">
        <v>28878</v>
      </c>
      <c r="BR31" s="12">
        <v>16831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5221.6000000000004</v>
      </c>
      <c r="DD31" s="12">
        <v>702</v>
      </c>
      <c r="DE31" s="12">
        <v>3529.5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21</v>
      </c>
      <c r="DP31" s="12">
        <v>16.7</v>
      </c>
      <c r="DQ31" s="12">
        <v>3.0214285714285687</v>
      </c>
      <c r="DR31" s="12">
        <v>2.5617539943609007</v>
      </c>
      <c r="DS31" s="12">
        <v>-1.1285714285714286</v>
      </c>
      <c r="DT31" s="12">
        <v>-0.22802338326635005</v>
      </c>
      <c r="DU31" s="12">
        <v>0</v>
      </c>
      <c r="DV31" s="12">
        <v>4.7810821106647996</v>
      </c>
      <c r="DW31" s="12">
        <v>8.7043791511876591</v>
      </c>
      <c r="DX31" s="12">
        <v>0</v>
      </c>
      <c r="DY31" s="12">
        <v>0</v>
      </c>
      <c r="DZ31" s="12">
        <v>0</v>
      </c>
      <c r="EA31" s="12">
        <v>0</v>
      </c>
      <c r="EB31" s="12">
        <v>0.83499999999999996</v>
      </c>
      <c r="EC31" s="12">
        <v>4.8</v>
      </c>
      <c r="ED31" s="12">
        <v>2</v>
      </c>
      <c r="EE31" s="12">
        <v>8.5000000000000006E-2</v>
      </c>
      <c r="EF31" s="12">
        <v>8.1000000000000003E-2</v>
      </c>
      <c r="EG31" s="12">
        <v>0.44500000000000001</v>
      </c>
      <c r="EH31" s="12">
        <v>12296.63</v>
      </c>
      <c r="EI31" s="12">
        <v>1.0109999999999999</v>
      </c>
      <c r="EJ31" s="12">
        <v>1.74</v>
      </c>
      <c r="EK31" s="12">
        <v>547.52200000000005</v>
      </c>
      <c r="EL31" s="12">
        <v>102.703</v>
      </c>
      <c r="EM31" s="12">
        <v>0</v>
      </c>
      <c r="EN31" s="12">
        <v>3006.98054</v>
      </c>
      <c r="EO31" s="12">
        <v>1137.83465</v>
      </c>
      <c r="EP31" s="12">
        <v>0</v>
      </c>
      <c r="EQ31" s="12">
        <v>0</v>
      </c>
      <c r="ER31" s="12">
        <v>102.703</v>
      </c>
      <c r="ES31" s="12">
        <v>0</v>
      </c>
      <c r="ET31" s="12">
        <v>102.703</v>
      </c>
      <c r="EU31" s="12">
        <v>0</v>
      </c>
      <c r="EV31" s="12">
        <v>0</v>
      </c>
      <c r="EW31" s="12">
        <v>1137.83465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5221.6000000000004</v>
      </c>
      <c r="FN31" s="12">
        <v>702</v>
      </c>
      <c r="FO31" s="12">
        <v>3529.5</v>
      </c>
      <c r="FP31" s="12">
        <v>8606</v>
      </c>
      <c r="FQ31" s="12">
        <v>8606</v>
      </c>
      <c r="FR31" s="12">
        <v>5221.6000000000004</v>
      </c>
      <c r="FS31" s="12">
        <v>702</v>
      </c>
      <c r="FT31" s="12">
        <v>3529.5</v>
      </c>
      <c r="FU31" s="12">
        <v>4294</v>
      </c>
      <c r="FV31" s="12">
        <v>4555</v>
      </c>
      <c r="FW31" s="12">
        <v>4588</v>
      </c>
      <c r="FX31" s="12">
        <v>13194</v>
      </c>
      <c r="FY31" s="12">
        <v>0</v>
      </c>
      <c r="FZ31" s="12">
        <f t="shared" si="0"/>
        <v>0</v>
      </c>
      <c r="GA31" s="12">
        <f t="shared" si="1"/>
        <v>0</v>
      </c>
      <c r="GB31" s="12">
        <f t="shared" si="2"/>
        <v>0</v>
      </c>
      <c r="GC31" s="12">
        <v>0</v>
      </c>
      <c r="GD31" s="12">
        <v>0</v>
      </c>
      <c r="GE31" s="12">
        <v>0</v>
      </c>
      <c r="GF31" s="12">
        <v>1097</v>
      </c>
      <c r="GG31" s="12">
        <v>9379</v>
      </c>
      <c r="GH31" s="12">
        <v>0</v>
      </c>
      <c r="GI31" s="12">
        <v>8187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8751.1</v>
      </c>
      <c r="GY31" s="12">
        <v>0</v>
      </c>
      <c r="GZ31" s="12">
        <v>0</v>
      </c>
      <c r="HA31" s="12">
        <v>0</v>
      </c>
      <c r="HB31" s="12">
        <f t="shared" si="3"/>
        <v>8751.1</v>
      </c>
      <c r="HC31" s="12">
        <v>8751.1</v>
      </c>
      <c r="HD31" s="12">
        <v>925.90322580645159</v>
      </c>
      <c r="HE31" s="12">
        <v>548</v>
      </c>
      <c r="HF31" s="12">
        <v>0.26220095693779905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8.0531100478468893</v>
      </c>
      <c r="HN31" s="12">
        <v>0</v>
      </c>
      <c r="HO31" s="12">
        <v>0</v>
      </c>
      <c r="HP31" s="12">
        <v>0</v>
      </c>
      <c r="HQ31" s="12">
        <v>16831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4.1871291866028706</v>
      </c>
      <c r="IG31" s="12">
        <v>0</v>
      </c>
      <c r="IH31" s="12">
        <v>0</v>
      </c>
      <c r="II31" s="12">
        <v>0</v>
      </c>
      <c r="IJ31" s="12">
        <v>548</v>
      </c>
      <c r="IK31" s="12">
        <v>0</v>
      </c>
      <c r="IL31" s="12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16831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42</v>
      </c>
      <c r="JL31">
        <v>190</v>
      </c>
      <c r="JM31">
        <v>110</v>
      </c>
      <c r="JN31">
        <v>0</v>
      </c>
      <c r="JO31">
        <v>0</v>
      </c>
      <c r="JP31">
        <v>0</v>
      </c>
      <c r="JQ31">
        <v>0</v>
      </c>
      <c r="JR31">
        <v>190</v>
      </c>
      <c r="JS31">
        <v>0</v>
      </c>
    </row>
    <row r="32" spans="1:279" x14ac:dyDescent="0.25">
      <c r="A32" s="60">
        <v>43657</v>
      </c>
      <c r="B32" s="12" t="s">
        <v>329</v>
      </c>
      <c r="C32" s="12"/>
      <c r="D32" s="12"/>
      <c r="E32" s="61">
        <v>2176</v>
      </c>
      <c r="F32" s="12">
        <v>3345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1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612.07900000000006</v>
      </c>
      <c r="Z32" s="12">
        <v>604.79100000000005</v>
      </c>
      <c r="AA32" s="12">
        <v>33.290999999999997</v>
      </c>
      <c r="AB32" s="12">
        <v>996.5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7.2880000000000003</v>
      </c>
      <c r="AJ32" s="12">
        <v>0.219</v>
      </c>
      <c r="AK32" s="12">
        <v>399.98231800000002</v>
      </c>
      <c r="AL32" s="12">
        <v>0</v>
      </c>
      <c r="AM32" s="12">
        <v>0</v>
      </c>
      <c r="AN32" s="12">
        <v>312.91000000000003</v>
      </c>
      <c r="AO32" s="12">
        <v>0.76800000000000002</v>
      </c>
      <c r="AP32" s="12">
        <v>128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5.0830000000000002</v>
      </c>
      <c r="AX32" s="12">
        <v>6.8609999999999998</v>
      </c>
      <c r="AY32" s="12">
        <v>925.90322580645159</v>
      </c>
      <c r="AZ32" s="12">
        <v>6.8324516129032258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3124</v>
      </c>
      <c r="BN32" s="12">
        <v>5399</v>
      </c>
      <c r="BO32" s="12">
        <v>579</v>
      </c>
      <c r="BP32" s="12">
        <v>301</v>
      </c>
      <c r="BQ32" s="12">
        <v>34575</v>
      </c>
      <c r="BR32" s="12">
        <v>17999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5392.1</v>
      </c>
      <c r="DD32" s="12">
        <v>716</v>
      </c>
      <c r="DE32" s="12">
        <v>3811.3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21</v>
      </c>
      <c r="DP32" s="12">
        <v>16.3</v>
      </c>
      <c r="DQ32" s="12">
        <v>3.0214285714285687</v>
      </c>
      <c r="DR32" s="12">
        <v>2.5617539943609007</v>
      </c>
      <c r="DS32" s="12">
        <v>-1.1285714285714286</v>
      </c>
      <c r="DT32" s="12">
        <v>-0.22802338326635005</v>
      </c>
      <c r="DU32" s="12">
        <v>0</v>
      </c>
      <c r="DV32" s="12">
        <v>4.7678378498051703</v>
      </c>
      <c r="DW32" s="12">
        <v>9.0168472568758204</v>
      </c>
      <c r="DX32" s="12">
        <v>0</v>
      </c>
      <c r="DY32" s="12">
        <v>0</v>
      </c>
      <c r="DZ32" s="12">
        <v>0</v>
      </c>
      <c r="EA32" s="12">
        <v>0</v>
      </c>
      <c r="EB32" s="12">
        <v>0.83099999999999996</v>
      </c>
      <c r="EC32" s="12">
        <v>4.9000000000000004</v>
      </c>
      <c r="ED32" s="12">
        <v>2</v>
      </c>
      <c r="EE32" s="12">
        <v>8.3000000000000004E-2</v>
      </c>
      <c r="EF32" s="12">
        <v>8.5999999999999993E-2</v>
      </c>
      <c r="EG32" s="12">
        <v>0.45300000000000001</v>
      </c>
      <c r="EH32" s="12">
        <v>13321.2</v>
      </c>
      <c r="EI32" s="12">
        <v>1.0109999999999999</v>
      </c>
      <c r="EJ32" s="12">
        <v>1.76</v>
      </c>
      <c r="EK32" s="12">
        <v>492.94400000000002</v>
      </c>
      <c r="EL32" s="12">
        <v>2.06</v>
      </c>
      <c r="EM32" s="12">
        <v>0</v>
      </c>
      <c r="EN32" s="12">
        <v>3023.2303399999996</v>
      </c>
      <c r="EO32" s="12">
        <v>47.704060000000005</v>
      </c>
      <c r="EP32" s="12">
        <v>0</v>
      </c>
      <c r="EQ32" s="12">
        <v>0</v>
      </c>
      <c r="ER32" s="12">
        <v>2.06</v>
      </c>
      <c r="ES32" s="12">
        <v>0</v>
      </c>
      <c r="ET32" s="12">
        <v>2.06</v>
      </c>
      <c r="EU32" s="12">
        <v>0</v>
      </c>
      <c r="EV32" s="12">
        <v>0</v>
      </c>
      <c r="EW32" s="12">
        <v>47.704060000000005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5392.1</v>
      </c>
      <c r="FN32" s="12">
        <v>716</v>
      </c>
      <c r="FO32" s="12">
        <v>3811.3</v>
      </c>
      <c r="FP32" s="12">
        <v>6882</v>
      </c>
      <c r="FQ32" s="12">
        <v>6883</v>
      </c>
      <c r="FR32" s="12">
        <v>5392.1</v>
      </c>
      <c r="FS32" s="12">
        <v>716</v>
      </c>
      <c r="FT32" s="12">
        <v>3811.3</v>
      </c>
      <c r="FU32" s="12">
        <v>3713</v>
      </c>
      <c r="FV32" s="12">
        <v>4016</v>
      </c>
      <c r="FW32" s="12">
        <v>3979</v>
      </c>
      <c r="FX32" s="12">
        <v>10862</v>
      </c>
      <c r="FY32" s="12">
        <v>0</v>
      </c>
      <c r="FZ32" s="12">
        <f t="shared" si="0"/>
        <v>0</v>
      </c>
      <c r="GA32" s="12">
        <f t="shared" si="1"/>
        <v>0</v>
      </c>
      <c r="GB32" s="12">
        <f t="shared" si="2"/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8770</v>
      </c>
      <c r="GH32" s="12">
        <v>17</v>
      </c>
      <c r="GI32" s="12">
        <v>7779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9203.4000000000015</v>
      </c>
      <c r="GY32" s="12">
        <v>0</v>
      </c>
      <c r="GZ32" s="12">
        <v>0</v>
      </c>
      <c r="HA32" s="12">
        <v>0</v>
      </c>
      <c r="HB32" s="12">
        <f t="shared" si="3"/>
        <v>9203.4000000000015</v>
      </c>
      <c r="HC32" s="12">
        <v>9203.4000000000015</v>
      </c>
      <c r="HD32" s="12">
        <v>925.90322580645159</v>
      </c>
      <c r="HE32" s="12">
        <v>579</v>
      </c>
      <c r="HF32" s="12">
        <v>0.26608455882352944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8.2715992647058822</v>
      </c>
      <c r="HN32" s="12">
        <v>0</v>
      </c>
      <c r="HO32" s="12">
        <v>0</v>
      </c>
      <c r="HP32" s="12">
        <v>0</v>
      </c>
      <c r="HQ32" s="12">
        <v>17999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4.2295036764705891</v>
      </c>
      <c r="IG32" s="12">
        <v>0</v>
      </c>
      <c r="IH32" s="12">
        <v>0</v>
      </c>
      <c r="II32" s="12">
        <v>0</v>
      </c>
      <c r="IJ32" s="12">
        <v>579</v>
      </c>
      <c r="IK32" s="12">
        <v>0</v>
      </c>
      <c r="IL32" s="1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17999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63</v>
      </c>
      <c r="JL32">
        <v>110</v>
      </c>
      <c r="JM32">
        <v>45</v>
      </c>
      <c r="JN32">
        <v>0</v>
      </c>
      <c r="JO32">
        <v>0</v>
      </c>
      <c r="JP32">
        <v>0</v>
      </c>
      <c r="JQ32">
        <v>0</v>
      </c>
      <c r="JR32">
        <v>110</v>
      </c>
      <c r="JS32">
        <v>0</v>
      </c>
    </row>
    <row r="33" spans="1:279" x14ac:dyDescent="0.25">
      <c r="A33" s="60">
        <v>43658</v>
      </c>
      <c r="B33" s="12" t="s">
        <v>329</v>
      </c>
      <c r="C33" s="12"/>
      <c r="D33" s="12"/>
      <c r="E33" s="61">
        <v>2899</v>
      </c>
      <c r="F33" s="12">
        <v>3944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1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487.601</v>
      </c>
      <c r="Z33" s="12">
        <v>483.44499999999999</v>
      </c>
      <c r="AA33" s="12">
        <v>39.137</v>
      </c>
      <c r="AB33" s="12">
        <v>998.69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4.1559999999999997</v>
      </c>
      <c r="AJ33" s="12">
        <v>0.19900000000000001</v>
      </c>
      <c r="AK33" s="12">
        <v>329.15</v>
      </c>
      <c r="AL33" s="12">
        <v>0</v>
      </c>
      <c r="AM33" s="12">
        <v>0</v>
      </c>
      <c r="AN33" s="12">
        <v>358.01</v>
      </c>
      <c r="AO33" s="12">
        <v>1.016</v>
      </c>
      <c r="AP33" s="12">
        <v>174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5.2530000000000001</v>
      </c>
      <c r="AX33" s="12">
        <v>8.4670000000000005</v>
      </c>
      <c r="AY33" s="12">
        <v>925.90322580645159</v>
      </c>
      <c r="AZ33" s="12">
        <v>6.8324516129032258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4080</v>
      </c>
      <c r="BN33" s="12">
        <v>7107</v>
      </c>
      <c r="BO33" s="12">
        <v>798</v>
      </c>
      <c r="BP33" s="12">
        <v>394</v>
      </c>
      <c r="BQ33" s="12">
        <v>46654</v>
      </c>
      <c r="BR33" s="12">
        <v>22378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7002.8</v>
      </c>
      <c r="DD33" s="12">
        <v>938</v>
      </c>
      <c r="DE33" s="12">
        <v>4550.7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20.8</v>
      </c>
      <c r="DP33" s="12">
        <v>17.100000000000001</v>
      </c>
      <c r="DQ33" s="12">
        <v>2.8214285714285694</v>
      </c>
      <c r="DR33" s="12">
        <v>2.3921816259398487</v>
      </c>
      <c r="DS33" s="12">
        <v>-1.1285714285714286</v>
      </c>
      <c r="DT33" s="12">
        <v>-0.22802338326635005</v>
      </c>
      <c r="DU33" s="12">
        <v>0</v>
      </c>
      <c r="DV33" s="12">
        <v>5.3838079844939601</v>
      </c>
      <c r="DW33" s="12">
        <v>8.3416555569293394</v>
      </c>
      <c r="DX33" s="12">
        <v>0</v>
      </c>
      <c r="DY33" s="12">
        <v>0</v>
      </c>
      <c r="DZ33" s="12">
        <v>0</v>
      </c>
      <c r="EA33" s="12">
        <v>0</v>
      </c>
      <c r="EB33" s="12">
        <v>0.79700000000000004</v>
      </c>
      <c r="EC33" s="12">
        <v>5.3</v>
      </c>
      <c r="ED33" s="12">
        <v>2.2999999999999998</v>
      </c>
      <c r="EE33" s="12">
        <v>9.5000000000000001E-2</v>
      </c>
      <c r="EF33" s="12">
        <v>0.109</v>
      </c>
      <c r="EG33" s="12">
        <v>0.52400000000000002</v>
      </c>
      <c r="EH33" s="12">
        <v>13936.83</v>
      </c>
      <c r="EI33" s="12">
        <v>1.0289999999999999</v>
      </c>
      <c r="EJ33" s="12">
        <v>1.78</v>
      </c>
      <c r="EK33" s="12">
        <v>531.60599999999999</v>
      </c>
      <c r="EL33" s="12">
        <v>6.5110000000000001</v>
      </c>
      <c r="EM33" s="12">
        <v>0</v>
      </c>
      <c r="EN33" s="12">
        <v>3006.5534100000004</v>
      </c>
      <c r="EO33" s="12">
        <v>120.47921999999998</v>
      </c>
      <c r="EP33" s="12">
        <v>0</v>
      </c>
      <c r="EQ33" s="12">
        <v>0</v>
      </c>
      <c r="ER33" s="12">
        <v>6.5110000000000001</v>
      </c>
      <c r="ES33" s="12">
        <v>0</v>
      </c>
      <c r="ET33" s="12">
        <v>6.5110000000000001</v>
      </c>
      <c r="EU33" s="12">
        <v>0</v>
      </c>
      <c r="EV33" s="12">
        <v>0</v>
      </c>
      <c r="EW33" s="12">
        <v>120.47922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7002.8</v>
      </c>
      <c r="FN33" s="12">
        <v>938</v>
      </c>
      <c r="FO33" s="12">
        <v>4550.7</v>
      </c>
      <c r="FP33" s="12">
        <v>9286</v>
      </c>
      <c r="FQ33" s="12">
        <v>9286</v>
      </c>
      <c r="FR33" s="12">
        <v>7002.8</v>
      </c>
      <c r="FS33" s="12">
        <v>938</v>
      </c>
      <c r="FT33" s="12">
        <v>4550.7</v>
      </c>
      <c r="FU33" s="12">
        <v>4960</v>
      </c>
      <c r="FV33" s="12">
        <v>5377</v>
      </c>
      <c r="FW33" s="12">
        <v>5043</v>
      </c>
      <c r="FX33" s="12">
        <v>14329</v>
      </c>
      <c r="FY33" s="12">
        <v>0.29049255676534042</v>
      </c>
      <c r="FZ33" s="12">
        <f t="shared" si="0"/>
        <v>0.29049255676534042</v>
      </c>
      <c r="GA33" s="12">
        <f t="shared" si="1"/>
        <v>0</v>
      </c>
      <c r="GB33" s="12">
        <f t="shared" si="2"/>
        <v>0</v>
      </c>
      <c r="GC33" s="12">
        <v>1</v>
      </c>
      <c r="GD33" s="12">
        <v>0</v>
      </c>
      <c r="GE33" s="12">
        <v>0</v>
      </c>
      <c r="GF33" s="12">
        <v>0</v>
      </c>
      <c r="GG33" s="12">
        <v>11660</v>
      </c>
      <c r="GH33" s="12">
        <v>0</v>
      </c>
      <c r="GI33" s="12">
        <v>8354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11553.5</v>
      </c>
      <c r="GY33" s="12">
        <v>0</v>
      </c>
      <c r="GZ33" s="12">
        <v>0</v>
      </c>
      <c r="HA33" s="12">
        <v>0</v>
      </c>
      <c r="HB33" s="12">
        <f t="shared" si="3"/>
        <v>11553.5</v>
      </c>
      <c r="HC33" s="12">
        <v>11553.5</v>
      </c>
      <c r="HD33" s="12">
        <v>925.90322580645159</v>
      </c>
      <c r="HE33" s="12">
        <v>798</v>
      </c>
      <c r="HF33" s="12">
        <v>0.27526733356329769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7.7192135219041047</v>
      </c>
      <c r="HN33" s="12">
        <v>0</v>
      </c>
      <c r="HO33" s="12">
        <v>0</v>
      </c>
      <c r="HP33" s="12">
        <v>0</v>
      </c>
      <c r="HQ33" s="12">
        <v>22378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3.9853397723352879</v>
      </c>
      <c r="IG33" s="12">
        <v>0</v>
      </c>
      <c r="IH33" s="12">
        <v>0</v>
      </c>
      <c r="II33" s="12">
        <v>0</v>
      </c>
      <c r="IJ33" s="12">
        <v>798</v>
      </c>
      <c r="IK33" s="12">
        <v>0</v>
      </c>
      <c r="IL33" s="12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22378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70</v>
      </c>
      <c r="JL33">
        <v>170</v>
      </c>
      <c r="JM33">
        <v>75</v>
      </c>
      <c r="JN33">
        <v>0</v>
      </c>
      <c r="JO33">
        <v>0</v>
      </c>
      <c r="JP33">
        <v>0</v>
      </c>
      <c r="JQ33">
        <v>0</v>
      </c>
      <c r="JR33">
        <v>170</v>
      </c>
      <c r="JS33">
        <v>0</v>
      </c>
    </row>
    <row r="34" spans="1:279" x14ac:dyDescent="0.25">
      <c r="A34" s="60">
        <v>43659</v>
      </c>
      <c r="B34" s="12" t="s">
        <v>329</v>
      </c>
      <c r="C34" s="12"/>
      <c r="D34" s="12"/>
      <c r="E34" s="61">
        <v>4059</v>
      </c>
      <c r="F34" s="12">
        <v>5458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1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288.38900000000001</v>
      </c>
      <c r="Z34" s="12">
        <v>285.31900000000002</v>
      </c>
      <c r="AA34" s="12">
        <v>28.177</v>
      </c>
      <c r="AB34" s="12">
        <v>943.33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3.07</v>
      </c>
      <c r="AJ34" s="12">
        <v>0.188</v>
      </c>
      <c r="AK34" s="12">
        <v>220.83195899999899</v>
      </c>
      <c r="AL34" s="12">
        <v>0</v>
      </c>
      <c r="AM34" s="12">
        <v>0</v>
      </c>
      <c r="AN34" s="12">
        <v>335.17</v>
      </c>
      <c r="AO34" s="12">
        <v>0.76400000000000001</v>
      </c>
      <c r="AP34" s="12">
        <v>258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7.3150000000000004</v>
      </c>
      <c r="AX34" s="12">
        <v>9.7210000000000001</v>
      </c>
      <c r="AY34" s="12">
        <v>925.90322580645159</v>
      </c>
      <c r="AZ34" s="12">
        <v>6.8324516129032258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4685</v>
      </c>
      <c r="BN34" s="12">
        <v>10295</v>
      </c>
      <c r="BO34" s="12">
        <v>1213</v>
      </c>
      <c r="BP34" s="12">
        <v>417</v>
      </c>
      <c r="BQ34" s="12">
        <v>70363</v>
      </c>
      <c r="BR34" s="12">
        <v>30051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10168.5</v>
      </c>
      <c r="DD34" s="12">
        <v>1349</v>
      </c>
      <c r="DE34" s="12">
        <v>6747.8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0.6</v>
      </c>
      <c r="DN34" s="12">
        <v>0</v>
      </c>
      <c r="DO34" s="12">
        <v>19.3</v>
      </c>
      <c r="DP34" s="12">
        <v>14.5</v>
      </c>
      <c r="DQ34" s="12">
        <v>1.3214285714285694</v>
      </c>
      <c r="DR34" s="12">
        <v>1.1203888627819534</v>
      </c>
      <c r="DS34" s="12">
        <v>-0.52857142857142858</v>
      </c>
      <c r="DT34" s="12">
        <v>-0.10679576178297408</v>
      </c>
      <c r="DU34" s="12">
        <v>0</v>
      </c>
      <c r="DV34" s="12">
        <v>4.6721653378885097</v>
      </c>
      <c r="DW34" s="12">
        <v>8.1387389006154596</v>
      </c>
      <c r="DX34" s="12">
        <v>0</v>
      </c>
      <c r="DY34" s="12">
        <v>0</v>
      </c>
      <c r="DZ34" s="12">
        <v>0</v>
      </c>
      <c r="EA34" s="12">
        <v>0</v>
      </c>
      <c r="EB34" s="12">
        <v>0.79300000000000004</v>
      </c>
      <c r="EC34" s="12">
        <v>4.8</v>
      </c>
      <c r="ED34" s="12">
        <v>2.1</v>
      </c>
      <c r="EE34" s="12">
        <v>9.4E-2</v>
      </c>
      <c r="EF34" s="12">
        <v>0.113</v>
      </c>
      <c r="EG34" s="12">
        <v>0.56699999999999995</v>
      </c>
      <c r="EH34" s="12">
        <v>16574.28</v>
      </c>
      <c r="EI34" s="12">
        <v>1.0409999999999999</v>
      </c>
      <c r="EJ34" s="12">
        <v>1.73</v>
      </c>
      <c r="EK34" s="12">
        <v>624.68200000000002</v>
      </c>
      <c r="EL34" s="12">
        <v>6.0339999999999998</v>
      </c>
      <c r="EM34" s="12">
        <v>0</v>
      </c>
      <c r="EN34" s="12">
        <v>3231.014639999999</v>
      </c>
      <c r="EO34" s="12">
        <v>118.20021</v>
      </c>
      <c r="EP34" s="12">
        <v>0</v>
      </c>
      <c r="EQ34" s="12">
        <v>0</v>
      </c>
      <c r="ER34" s="12">
        <v>6.0339999999999998</v>
      </c>
      <c r="ES34" s="12">
        <v>0</v>
      </c>
      <c r="ET34" s="12">
        <v>6.0339999999999998</v>
      </c>
      <c r="EU34" s="12">
        <v>0</v>
      </c>
      <c r="EV34" s="12">
        <v>0</v>
      </c>
      <c r="EW34" s="12">
        <v>118.20021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10168.5</v>
      </c>
      <c r="FN34" s="12">
        <v>1349</v>
      </c>
      <c r="FO34" s="12">
        <v>6747.8</v>
      </c>
      <c r="FP34" s="12">
        <v>15776</v>
      </c>
      <c r="FQ34" s="12">
        <v>15776</v>
      </c>
      <c r="FR34" s="12">
        <v>10168.5</v>
      </c>
      <c r="FS34" s="12">
        <v>1349</v>
      </c>
      <c r="FT34" s="12">
        <v>6747.8</v>
      </c>
      <c r="FU34" s="12">
        <v>7619</v>
      </c>
      <c r="FV34" s="12">
        <v>8142</v>
      </c>
      <c r="FW34" s="12">
        <v>7826</v>
      </c>
      <c r="FX34" s="12">
        <v>23602</v>
      </c>
      <c r="FY34" s="12">
        <v>0.40534391350284382</v>
      </c>
      <c r="FZ34" s="12">
        <f t="shared" si="0"/>
        <v>0.40534391350284382</v>
      </c>
      <c r="GA34" s="12">
        <f t="shared" si="1"/>
        <v>0</v>
      </c>
      <c r="GB34" s="12">
        <f t="shared" si="2"/>
        <v>0</v>
      </c>
      <c r="GC34" s="12">
        <v>0</v>
      </c>
      <c r="GD34" s="12">
        <v>1</v>
      </c>
      <c r="GE34" s="12">
        <v>0</v>
      </c>
      <c r="GF34" s="12">
        <v>7</v>
      </c>
      <c r="GG34" s="12">
        <v>19044</v>
      </c>
      <c r="GH34" s="12">
        <v>0</v>
      </c>
      <c r="GI34" s="12">
        <v>10076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16916.3</v>
      </c>
      <c r="GY34" s="12">
        <v>0</v>
      </c>
      <c r="GZ34" s="12">
        <v>0</v>
      </c>
      <c r="HA34" s="12">
        <v>0</v>
      </c>
      <c r="HB34" s="12">
        <f t="shared" si="3"/>
        <v>16916.3</v>
      </c>
      <c r="HC34" s="12">
        <v>16916.3</v>
      </c>
      <c r="HD34" s="12">
        <v>925.90322580645159</v>
      </c>
      <c r="HE34" s="12">
        <v>1213</v>
      </c>
      <c r="HF34" s="12">
        <v>0.29884207932988421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7.4035476718403546</v>
      </c>
      <c r="HN34" s="12">
        <v>0</v>
      </c>
      <c r="HO34" s="12">
        <v>0</v>
      </c>
      <c r="HP34" s="12">
        <v>0</v>
      </c>
      <c r="HQ34" s="12">
        <v>30051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4.1676028578467603</v>
      </c>
      <c r="IG34" s="12">
        <v>0</v>
      </c>
      <c r="IH34" s="12">
        <v>0</v>
      </c>
      <c r="II34" s="12">
        <v>0</v>
      </c>
      <c r="IJ34" s="12">
        <v>1213</v>
      </c>
      <c r="IK34" s="12">
        <v>0</v>
      </c>
      <c r="IL34" s="12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30051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119</v>
      </c>
      <c r="JL34">
        <v>280</v>
      </c>
      <c r="JM34">
        <v>75</v>
      </c>
      <c r="JN34">
        <v>0</v>
      </c>
      <c r="JO34">
        <v>0</v>
      </c>
      <c r="JP34">
        <v>0</v>
      </c>
      <c r="JQ34">
        <v>0</v>
      </c>
      <c r="JR34">
        <v>280</v>
      </c>
      <c r="JS34">
        <v>0</v>
      </c>
    </row>
    <row r="35" spans="1:279" x14ac:dyDescent="0.25">
      <c r="A35" s="60">
        <v>43660</v>
      </c>
      <c r="B35" s="12" t="s">
        <v>329</v>
      </c>
      <c r="C35" s="12"/>
      <c r="D35" s="12"/>
      <c r="E35" s="61">
        <v>3339</v>
      </c>
      <c r="F35" s="12">
        <v>5035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1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399.15199999999999</v>
      </c>
      <c r="Z35" s="12">
        <v>395.13799999999998</v>
      </c>
      <c r="AA35" s="12">
        <v>36.985999999999997</v>
      </c>
      <c r="AB35" s="12">
        <v>1067.25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4.0140000000000002</v>
      </c>
      <c r="AJ35" s="12">
        <v>0.23100000000000001</v>
      </c>
      <c r="AK35" s="12">
        <v>231.48919000000001</v>
      </c>
      <c r="AL35" s="12">
        <v>0</v>
      </c>
      <c r="AM35" s="12">
        <v>0</v>
      </c>
      <c r="AN35" s="12">
        <v>110.09</v>
      </c>
      <c r="AO35" s="12">
        <v>0.69799999999999995</v>
      </c>
      <c r="AP35" s="12">
        <v>198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7.9909999999999997</v>
      </c>
      <c r="AX35" s="12">
        <v>8.7050000000000001</v>
      </c>
      <c r="AY35" s="12">
        <v>925.90322580645159</v>
      </c>
      <c r="AZ35" s="12">
        <v>6.8324516129032258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4466</v>
      </c>
      <c r="BN35" s="12">
        <v>8910</v>
      </c>
      <c r="BO35" s="12">
        <v>967</v>
      </c>
      <c r="BP35" s="12">
        <v>373</v>
      </c>
      <c r="BQ35" s="12">
        <v>61982</v>
      </c>
      <c r="BR35" s="12">
        <v>27380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9123.2000000000007</v>
      </c>
      <c r="DD35" s="12">
        <v>1216</v>
      </c>
      <c r="DE35" s="12">
        <v>5990.8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17.600000000000001</v>
      </c>
      <c r="DP35" s="12">
        <v>14.1</v>
      </c>
      <c r="DQ35" s="12">
        <v>-1.0857142857142854</v>
      </c>
      <c r="DR35" s="12">
        <v>-0.96473214285714282</v>
      </c>
      <c r="DS35" s="12">
        <v>-1.55</v>
      </c>
      <c r="DT35" s="12">
        <v>-0.43011508951406657</v>
      </c>
      <c r="DU35" s="12">
        <v>0</v>
      </c>
      <c r="DV35" s="12">
        <v>4.9718325955632396</v>
      </c>
      <c r="DW35" s="12">
        <v>7.9001526725224602</v>
      </c>
      <c r="DX35" s="12">
        <v>0</v>
      </c>
      <c r="DY35" s="12">
        <v>0</v>
      </c>
      <c r="DZ35" s="12">
        <v>0</v>
      </c>
      <c r="EA35" s="12">
        <v>0</v>
      </c>
      <c r="EB35" s="12">
        <v>0.745</v>
      </c>
      <c r="EC35" s="12">
        <v>5.4</v>
      </c>
      <c r="ED35" s="12">
        <v>2.6</v>
      </c>
      <c r="EE35" s="12">
        <v>0.108</v>
      </c>
      <c r="EF35" s="12">
        <v>0.14699999999999999</v>
      </c>
      <c r="EG35" s="12">
        <v>0.61399999999999999</v>
      </c>
      <c r="EH35" s="12">
        <v>13541.28</v>
      </c>
      <c r="EI35" s="12">
        <v>1.0489999999999999</v>
      </c>
      <c r="EJ35" s="12">
        <v>1.71</v>
      </c>
      <c r="EK35" s="12">
        <v>594.303</v>
      </c>
      <c r="EL35" s="12">
        <v>10.238</v>
      </c>
      <c r="EM35" s="12">
        <v>0</v>
      </c>
      <c r="EN35" s="12">
        <v>3024.3380899999979</v>
      </c>
      <c r="EO35" s="12">
        <v>188.56589</v>
      </c>
      <c r="EP35" s="12">
        <v>0</v>
      </c>
      <c r="EQ35" s="12">
        <v>0</v>
      </c>
      <c r="ER35" s="12">
        <v>10.238</v>
      </c>
      <c r="ES35" s="12">
        <v>0</v>
      </c>
      <c r="ET35" s="12">
        <v>10.238</v>
      </c>
      <c r="EU35" s="12">
        <v>0</v>
      </c>
      <c r="EV35" s="12">
        <v>0</v>
      </c>
      <c r="EW35" s="12">
        <v>188.56589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9123.2000000000007</v>
      </c>
      <c r="FN35" s="12">
        <v>1216</v>
      </c>
      <c r="FO35" s="12">
        <v>5990.8</v>
      </c>
      <c r="FP35" s="12">
        <v>10500</v>
      </c>
      <c r="FQ35" s="12">
        <v>10500</v>
      </c>
      <c r="FR35" s="12">
        <v>9123.2000000000007</v>
      </c>
      <c r="FS35" s="12">
        <v>1216</v>
      </c>
      <c r="FT35" s="12">
        <v>5990.8</v>
      </c>
      <c r="FU35" s="12">
        <v>6821</v>
      </c>
      <c r="FV35" s="12">
        <v>7183</v>
      </c>
      <c r="FW35" s="12">
        <v>5558</v>
      </c>
      <c r="FX35" s="12">
        <v>16058</v>
      </c>
      <c r="FY35" s="12">
        <v>0.30416352973181582</v>
      </c>
      <c r="FZ35" s="12">
        <f t="shared" si="0"/>
        <v>0.30416352973181582</v>
      </c>
      <c r="GA35" s="12">
        <f t="shared" si="1"/>
        <v>0</v>
      </c>
      <c r="GB35" s="12">
        <f t="shared" si="2"/>
        <v>0</v>
      </c>
      <c r="GC35" s="12">
        <v>0</v>
      </c>
      <c r="GD35" s="12">
        <v>0</v>
      </c>
      <c r="GE35" s="12">
        <v>1</v>
      </c>
      <c r="GF35" s="12">
        <v>5</v>
      </c>
      <c r="GG35" s="12">
        <v>11431</v>
      </c>
      <c r="GH35" s="12">
        <v>0</v>
      </c>
      <c r="GI35" s="12">
        <v>10895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15114</v>
      </c>
      <c r="GY35" s="12">
        <v>0</v>
      </c>
      <c r="GZ35" s="12">
        <v>0</v>
      </c>
      <c r="HA35" s="12">
        <v>0</v>
      </c>
      <c r="HB35" s="12">
        <f t="shared" si="3"/>
        <v>15114</v>
      </c>
      <c r="HC35" s="12">
        <v>15114</v>
      </c>
      <c r="HD35" s="12">
        <v>925.90322580645159</v>
      </c>
      <c r="HE35" s="12">
        <v>967</v>
      </c>
      <c r="HF35" s="12">
        <v>0.28960766696615753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8.2000598981731052</v>
      </c>
      <c r="HN35" s="12">
        <v>0</v>
      </c>
      <c r="HO35" s="12">
        <v>0</v>
      </c>
      <c r="HP35" s="12">
        <v>0</v>
      </c>
      <c r="HQ35" s="12">
        <v>27380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4.5265049415992813</v>
      </c>
      <c r="IG35" s="12">
        <v>0</v>
      </c>
      <c r="IH35" s="12">
        <v>0</v>
      </c>
      <c r="II35" s="12">
        <v>0</v>
      </c>
      <c r="IJ35" s="12">
        <v>967</v>
      </c>
      <c r="IK35" s="12">
        <v>0</v>
      </c>
      <c r="IL35" s="12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27380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126</v>
      </c>
      <c r="JL35">
        <v>50</v>
      </c>
      <c r="JM35">
        <v>120</v>
      </c>
      <c r="JN35">
        <v>0</v>
      </c>
      <c r="JO35">
        <v>0</v>
      </c>
      <c r="JP35">
        <v>0</v>
      </c>
      <c r="JQ35">
        <v>0</v>
      </c>
      <c r="JR35">
        <v>50</v>
      </c>
      <c r="JS35">
        <v>0</v>
      </c>
    </row>
    <row r="36" spans="1:279" x14ac:dyDescent="0.25">
      <c r="A36" s="60">
        <v>43661</v>
      </c>
      <c r="B36" s="12" t="s">
        <v>329</v>
      </c>
      <c r="C36" s="12"/>
      <c r="D36" s="12"/>
      <c r="E36" s="61">
        <v>2212</v>
      </c>
      <c r="F36" s="12">
        <v>3553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1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300.28099999999995</v>
      </c>
      <c r="Z36" s="12">
        <v>296.89999999999998</v>
      </c>
      <c r="AA36" s="12">
        <v>49.566000000000003</v>
      </c>
      <c r="AB36" s="12">
        <v>994.82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3.3809999999999998</v>
      </c>
      <c r="AJ36" s="12">
        <v>0.156</v>
      </c>
      <c r="AK36" s="12">
        <v>236.69</v>
      </c>
      <c r="AL36" s="12">
        <v>0</v>
      </c>
      <c r="AM36" s="12">
        <v>0</v>
      </c>
      <c r="AN36" s="12">
        <v>283.52</v>
      </c>
      <c r="AO36" s="12">
        <v>2.3959999999999999</v>
      </c>
      <c r="AP36" s="12">
        <v>193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5.4610000000000003</v>
      </c>
      <c r="AX36" s="12">
        <v>7.673</v>
      </c>
      <c r="AY36" s="12">
        <v>925.90322580645159</v>
      </c>
      <c r="AZ36" s="12">
        <v>6.8324516129032258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3399</v>
      </c>
      <c r="BN36" s="12">
        <v>5608</v>
      </c>
      <c r="BO36" s="12">
        <v>645</v>
      </c>
      <c r="BP36" s="12">
        <v>296</v>
      </c>
      <c r="BQ36" s="12">
        <v>62607</v>
      </c>
      <c r="BR36" s="12">
        <v>9678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5698</v>
      </c>
      <c r="DD36" s="12">
        <v>768</v>
      </c>
      <c r="DE36" s="12">
        <v>4042.7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17</v>
      </c>
      <c r="DP36" s="12">
        <v>11.8</v>
      </c>
      <c r="DQ36" s="12">
        <v>-1.6857142857142868</v>
      </c>
      <c r="DR36" s="12">
        <v>-1.4978735902255651</v>
      </c>
      <c r="DS36" s="12">
        <v>-1.55</v>
      </c>
      <c r="DT36" s="12">
        <v>-0.43011508951406657</v>
      </c>
      <c r="DU36" s="12">
        <v>0</v>
      </c>
      <c r="DV36" s="12">
        <v>5.5842825033536201</v>
      </c>
      <c r="DW36" s="12">
        <v>8.3155984484669307</v>
      </c>
      <c r="DX36" s="12">
        <v>0</v>
      </c>
      <c r="DY36" s="12">
        <v>0</v>
      </c>
      <c r="DZ36" s="12">
        <v>0</v>
      </c>
      <c r="EA36" s="12">
        <v>0</v>
      </c>
      <c r="EB36" s="12">
        <v>0.81899999999999995</v>
      </c>
      <c r="EC36" s="12">
        <v>5.8</v>
      </c>
      <c r="ED36" s="12">
        <v>2.4</v>
      </c>
      <c r="EE36" s="12">
        <v>8.8999999999999996E-2</v>
      </c>
      <c r="EF36" s="12">
        <v>9.1999999999999998E-2</v>
      </c>
      <c r="EG36" s="12">
        <v>0.55600000000000005</v>
      </c>
      <c r="EH36" s="12">
        <v>11482.03</v>
      </c>
      <c r="EI36" s="12">
        <v>1.032</v>
      </c>
      <c r="EJ36" s="12">
        <v>1.74</v>
      </c>
      <c r="EK36" s="12">
        <v>575.25900000000001</v>
      </c>
      <c r="EL36" s="12">
        <v>10.654</v>
      </c>
      <c r="EM36" s="12">
        <v>0</v>
      </c>
      <c r="EN36" s="12">
        <v>2927.8681999999999</v>
      </c>
      <c r="EO36" s="12">
        <v>164.74991</v>
      </c>
      <c r="EP36" s="12">
        <v>0</v>
      </c>
      <c r="EQ36" s="12">
        <v>0</v>
      </c>
      <c r="ER36" s="12">
        <v>10.654</v>
      </c>
      <c r="ES36" s="12">
        <v>0</v>
      </c>
      <c r="ET36" s="12">
        <v>10.654</v>
      </c>
      <c r="EU36" s="12">
        <v>0</v>
      </c>
      <c r="EV36" s="12">
        <v>0</v>
      </c>
      <c r="EW36" s="12">
        <v>164.74991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5698</v>
      </c>
      <c r="FN36" s="12">
        <v>768</v>
      </c>
      <c r="FO36" s="12">
        <v>4042.7</v>
      </c>
      <c r="FP36" s="12">
        <v>39646</v>
      </c>
      <c r="FQ36" s="12">
        <v>39720</v>
      </c>
      <c r="FR36" s="12">
        <v>5698</v>
      </c>
      <c r="FS36" s="12">
        <v>768</v>
      </c>
      <c r="FT36" s="12">
        <v>4042.7</v>
      </c>
      <c r="FU36" s="12">
        <v>4841</v>
      </c>
      <c r="FV36" s="12">
        <v>5297</v>
      </c>
      <c r="FW36" s="12">
        <v>44344</v>
      </c>
      <c r="FX36" s="12">
        <v>84064</v>
      </c>
      <c r="FY36" s="12">
        <v>0</v>
      </c>
      <c r="FZ36" s="12">
        <f t="shared" si="0"/>
        <v>0</v>
      </c>
      <c r="GA36" s="12">
        <f t="shared" si="1"/>
        <v>0</v>
      </c>
      <c r="GB36" s="12">
        <f t="shared" si="2"/>
        <v>0</v>
      </c>
      <c r="GC36" s="12">
        <v>0</v>
      </c>
      <c r="GD36" s="12">
        <v>0</v>
      </c>
      <c r="GE36" s="12">
        <v>0</v>
      </c>
      <c r="GF36" s="12">
        <v>184</v>
      </c>
      <c r="GG36" s="12">
        <v>80752</v>
      </c>
      <c r="GH36" s="12">
        <v>0</v>
      </c>
      <c r="GI36" s="12">
        <v>11002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9740.7000000000007</v>
      </c>
      <c r="GY36" s="12">
        <v>0</v>
      </c>
      <c r="GZ36" s="12">
        <v>0</v>
      </c>
      <c r="HA36" s="12">
        <v>0</v>
      </c>
      <c r="HB36" s="12">
        <f t="shared" si="3"/>
        <v>9740.7000000000007</v>
      </c>
      <c r="HC36" s="12">
        <v>9740.7000000000007</v>
      </c>
      <c r="HD36" s="12">
        <v>925.90322580645159</v>
      </c>
      <c r="HE36" s="12">
        <v>645</v>
      </c>
      <c r="HF36" s="12">
        <v>0.29159132007233274</v>
      </c>
      <c r="HG36" s="12">
        <v>0</v>
      </c>
      <c r="HH36" s="12">
        <v>0</v>
      </c>
      <c r="HI36" s="12">
        <v>0</v>
      </c>
      <c r="HJ36" s="12">
        <v>0</v>
      </c>
      <c r="HK36" s="12">
        <v>0</v>
      </c>
      <c r="HL36" s="12">
        <v>4.3752260397830014</v>
      </c>
      <c r="HM36" s="12">
        <v>0</v>
      </c>
      <c r="HN36" s="12">
        <v>0</v>
      </c>
      <c r="HO36" s="12">
        <v>0</v>
      </c>
      <c r="HP36" s="12">
        <v>9678</v>
      </c>
      <c r="HQ36" s="12">
        <v>0</v>
      </c>
      <c r="HR36" s="12">
        <v>0</v>
      </c>
      <c r="HS36" s="12">
        <v>0</v>
      </c>
      <c r="HT36" s="12">
        <v>0</v>
      </c>
      <c r="HU36" s="12">
        <v>0</v>
      </c>
      <c r="HV36" s="12">
        <v>0</v>
      </c>
      <c r="HW36" s="12">
        <v>0</v>
      </c>
      <c r="HX36" s="12">
        <v>0</v>
      </c>
      <c r="HY36" s="12">
        <v>0</v>
      </c>
      <c r="HZ36" s="12">
        <v>0</v>
      </c>
      <c r="IA36" s="12">
        <v>0</v>
      </c>
      <c r="IB36" s="12">
        <v>0</v>
      </c>
      <c r="IC36" s="12">
        <v>0</v>
      </c>
      <c r="ID36" s="12">
        <v>0</v>
      </c>
      <c r="IE36" s="12">
        <v>0</v>
      </c>
      <c r="IF36" s="12">
        <v>4.4035714285714285</v>
      </c>
      <c r="IG36" s="12">
        <v>0</v>
      </c>
      <c r="IH36" s="12">
        <v>0</v>
      </c>
      <c r="II36" s="12">
        <v>0</v>
      </c>
      <c r="IJ36" s="12">
        <v>645</v>
      </c>
      <c r="IK36" s="12">
        <v>0</v>
      </c>
      <c r="IL36" s="12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9678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112</v>
      </c>
      <c r="JL36">
        <v>130</v>
      </c>
      <c r="JM36">
        <v>75</v>
      </c>
      <c r="JN36">
        <v>0</v>
      </c>
      <c r="JO36">
        <v>0</v>
      </c>
      <c r="JP36">
        <v>0</v>
      </c>
      <c r="JQ36">
        <v>0</v>
      </c>
      <c r="JR36">
        <v>130</v>
      </c>
      <c r="JS36">
        <v>0</v>
      </c>
    </row>
    <row r="37" spans="1:279" x14ac:dyDescent="0.25">
      <c r="A37" s="60">
        <v>43662</v>
      </c>
      <c r="B37" s="12" t="s">
        <v>329</v>
      </c>
      <c r="C37" s="12"/>
      <c r="D37" s="12"/>
      <c r="E37" s="61">
        <v>2353</v>
      </c>
      <c r="F37" s="12">
        <v>3565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1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419.85399999999998</v>
      </c>
      <c r="Z37" s="12">
        <v>416.96100000000001</v>
      </c>
      <c r="AA37" s="12">
        <v>62.061999999999998</v>
      </c>
      <c r="AB37" s="12">
        <v>1076.32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2.8929999999999998</v>
      </c>
      <c r="AJ37" s="12">
        <v>0.122</v>
      </c>
      <c r="AK37" s="12">
        <v>229.25</v>
      </c>
      <c r="AL37" s="12">
        <v>0</v>
      </c>
      <c r="AM37" s="12">
        <v>0</v>
      </c>
      <c r="AN37" s="12">
        <v>336.27</v>
      </c>
      <c r="AO37" s="12">
        <v>2.879</v>
      </c>
      <c r="AP37" s="12">
        <v>164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5.4279999999999999</v>
      </c>
      <c r="AX37" s="12">
        <v>8.484</v>
      </c>
      <c r="AY37" s="12">
        <v>925.90322580645159</v>
      </c>
      <c r="AZ37" s="12">
        <v>6.8324516129032258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3224</v>
      </c>
      <c r="BN37" s="12">
        <v>6037</v>
      </c>
      <c r="BO37" s="12">
        <v>603</v>
      </c>
      <c r="BP37" s="12">
        <v>341</v>
      </c>
      <c r="BQ37" s="12">
        <v>62663</v>
      </c>
      <c r="BR37" s="12">
        <v>14115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5986.6</v>
      </c>
      <c r="DD37" s="12">
        <v>816</v>
      </c>
      <c r="DE37" s="12">
        <v>4515.6000000000004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19.8</v>
      </c>
      <c r="DP37" s="12">
        <v>11.7</v>
      </c>
      <c r="DQ37" s="12">
        <v>1.1142857142857139</v>
      </c>
      <c r="DR37" s="12">
        <v>0.99011983082706745</v>
      </c>
      <c r="DS37" s="12">
        <v>-1.55</v>
      </c>
      <c r="DT37" s="12">
        <v>-0.43011508951406657</v>
      </c>
      <c r="DU37" s="12">
        <v>0</v>
      </c>
      <c r="DV37" s="12">
        <v>5.17017979196679</v>
      </c>
      <c r="DW37" s="12">
        <v>8.9150507716214697</v>
      </c>
      <c r="DX37" s="12">
        <v>0</v>
      </c>
      <c r="DY37" s="12">
        <v>0</v>
      </c>
      <c r="DZ37" s="12">
        <v>0</v>
      </c>
      <c r="EA37" s="12">
        <v>0</v>
      </c>
      <c r="EB37" s="12">
        <v>0.83299999999999996</v>
      </c>
      <c r="EC37" s="12">
        <v>5.3</v>
      </c>
      <c r="ED37" s="12">
        <v>2.1</v>
      </c>
      <c r="EE37" s="12">
        <v>8.5000000000000006E-2</v>
      </c>
      <c r="EF37" s="12">
        <v>8.2000000000000003E-2</v>
      </c>
      <c r="EG37" s="12">
        <v>0.51600000000000001</v>
      </c>
      <c r="EH37" s="12">
        <v>13167.63</v>
      </c>
      <c r="EI37" s="12">
        <v>1.0209999999999999</v>
      </c>
      <c r="EJ37" s="12">
        <v>1.72</v>
      </c>
      <c r="EK37" s="12">
        <v>572.41600000000005</v>
      </c>
      <c r="EL37" s="12">
        <v>1.8009999999999999</v>
      </c>
      <c r="EM37" s="12">
        <v>0</v>
      </c>
      <c r="EN37" s="12">
        <v>2869.5693400000009</v>
      </c>
      <c r="EO37" s="12">
        <v>28.107469999999999</v>
      </c>
      <c r="EP37" s="12">
        <v>0</v>
      </c>
      <c r="EQ37" s="12">
        <v>0</v>
      </c>
      <c r="ER37" s="12">
        <v>1.8009999999999999</v>
      </c>
      <c r="ES37" s="12">
        <v>0</v>
      </c>
      <c r="ET37" s="12">
        <v>1.8009999999999999</v>
      </c>
      <c r="EU37" s="12">
        <v>0</v>
      </c>
      <c r="EV37" s="12">
        <v>0</v>
      </c>
      <c r="EW37" s="12">
        <v>28.107469999999999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5986.6</v>
      </c>
      <c r="FN37" s="12">
        <v>816</v>
      </c>
      <c r="FO37" s="12">
        <v>4515.6000000000004</v>
      </c>
      <c r="FP37" s="12">
        <v>6367</v>
      </c>
      <c r="FQ37" s="12">
        <v>6367</v>
      </c>
      <c r="FR37" s="12">
        <v>5986.6</v>
      </c>
      <c r="FS37" s="12">
        <v>816</v>
      </c>
      <c r="FT37" s="12">
        <v>4515.6000000000004</v>
      </c>
      <c r="FU37" s="12">
        <v>5043</v>
      </c>
      <c r="FV37" s="12">
        <v>5633</v>
      </c>
      <c r="FW37" s="12">
        <v>2987</v>
      </c>
      <c r="FX37" s="12">
        <v>9354</v>
      </c>
      <c r="FY37" s="12">
        <v>0</v>
      </c>
      <c r="FZ37" s="12">
        <f t="shared" si="0"/>
        <v>0</v>
      </c>
      <c r="GA37" s="12">
        <f t="shared" si="1"/>
        <v>0</v>
      </c>
      <c r="GB37" s="12">
        <f t="shared" si="2"/>
        <v>0</v>
      </c>
      <c r="GC37" s="12">
        <v>0</v>
      </c>
      <c r="GD37" s="12">
        <v>0</v>
      </c>
      <c r="GE37" s="12">
        <v>0</v>
      </c>
      <c r="GF37" s="12">
        <v>447</v>
      </c>
      <c r="GG37" s="12">
        <v>5900</v>
      </c>
      <c r="GH37" s="12">
        <v>0</v>
      </c>
      <c r="GI37" s="12">
        <v>6400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10502.2</v>
      </c>
      <c r="GY37" s="12">
        <v>0</v>
      </c>
      <c r="GZ37" s="12">
        <v>0</v>
      </c>
      <c r="HA37" s="12">
        <v>0</v>
      </c>
      <c r="HB37" s="12">
        <f t="shared" si="3"/>
        <v>10502.2</v>
      </c>
      <c r="HC37" s="12">
        <v>10502.2</v>
      </c>
      <c r="HD37" s="12">
        <v>925.90322580645159</v>
      </c>
      <c r="HE37" s="12">
        <v>603</v>
      </c>
      <c r="HF37" s="12">
        <v>0.25626859328516788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5.9987250318742031</v>
      </c>
      <c r="HN37" s="12">
        <v>0</v>
      </c>
      <c r="HO37" s="12">
        <v>0</v>
      </c>
      <c r="HP37" s="12">
        <v>0</v>
      </c>
      <c r="HQ37" s="12">
        <v>14115</v>
      </c>
      <c r="HR37" s="12">
        <v>0</v>
      </c>
      <c r="HS37" s="12">
        <v>0</v>
      </c>
      <c r="HT37" s="12">
        <v>0</v>
      </c>
      <c r="HU37" s="12">
        <v>0</v>
      </c>
      <c r="HV37" s="12">
        <v>0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4.4633234169145775</v>
      </c>
      <c r="IG37" s="12">
        <v>0</v>
      </c>
      <c r="IH37" s="12">
        <v>0</v>
      </c>
      <c r="II37" s="12">
        <v>0</v>
      </c>
      <c r="IJ37" s="12">
        <v>603</v>
      </c>
      <c r="IK37" s="12">
        <v>0</v>
      </c>
      <c r="IL37" s="12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14115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126</v>
      </c>
      <c r="JL37">
        <v>170</v>
      </c>
      <c r="JM37">
        <v>75</v>
      </c>
      <c r="JN37">
        <v>0</v>
      </c>
      <c r="JO37">
        <v>0</v>
      </c>
      <c r="JP37">
        <v>0</v>
      </c>
      <c r="JQ37">
        <v>0</v>
      </c>
      <c r="JR37">
        <v>170</v>
      </c>
      <c r="JS37">
        <v>0</v>
      </c>
    </row>
    <row r="38" spans="1:279" x14ac:dyDescent="0.25">
      <c r="A38" s="60">
        <v>43663</v>
      </c>
      <c r="B38" s="12" t="s">
        <v>329</v>
      </c>
      <c r="C38" s="12"/>
      <c r="D38" s="12"/>
      <c r="E38" s="61">
        <v>2464</v>
      </c>
      <c r="F38" s="12">
        <v>3592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1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421.28000000000003</v>
      </c>
      <c r="Z38" s="12">
        <v>417.20400000000001</v>
      </c>
      <c r="AA38" s="12">
        <v>43.771999999999998</v>
      </c>
      <c r="AB38" s="12">
        <v>995.21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4.0759999999999996</v>
      </c>
      <c r="AJ38" s="12">
        <v>0.155</v>
      </c>
      <c r="AK38" s="12">
        <v>194.44984500000001</v>
      </c>
      <c r="AL38" s="12">
        <v>0</v>
      </c>
      <c r="AM38" s="12">
        <v>0</v>
      </c>
      <c r="AN38" s="12">
        <v>305.99</v>
      </c>
      <c r="AO38" s="12">
        <v>2.6120000000000001</v>
      </c>
      <c r="AP38" s="12">
        <v>184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5.0060000000000002</v>
      </c>
      <c r="AX38" s="12">
        <v>8.19</v>
      </c>
      <c r="AY38" s="12">
        <v>925.90322580645159</v>
      </c>
      <c r="AZ38" s="12">
        <v>6.8324516129032258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3352</v>
      </c>
      <c r="BN38" s="12">
        <v>6063</v>
      </c>
      <c r="BO38" s="12">
        <v>725</v>
      </c>
      <c r="BP38" s="12">
        <v>331</v>
      </c>
      <c r="BQ38" s="12">
        <v>66108</v>
      </c>
      <c r="BR38" s="12">
        <v>16337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5998.6</v>
      </c>
      <c r="DD38" s="12">
        <v>809</v>
      </c>
      <c r="DE38" s="12">
        <v>4333.3999999999996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3</v>
      </c>
      <c r="DN38" s="12">
        <v>0</v>
      </c>
      <c r="DO38" s="12">
        <v>20.399999999999999</v>
      </c>
      <c r="DP38" s="12">
        <v>13.5</v>
      </c>
      <c r="DQ38" s="12">
        <v>1.7142857142857117</v>
      </c>
      <c r="DR38" s="12">
        <v>1.5232612781954868</v>
      </c>
      <c r="DS38" s="12">
        <v>1.45</v>
      </c>
      <c r="DT38" s="12">
        <v>0.40236572890025585</v>
      </c>
      <c r="DU38" s="12">
        <v>0</v>
      </c>
      <c r="DV38" s="12">
        <v>4.7742911414008802</v>
      </c>
      <c r="DW38" s="12">
        <v>8.4896649127955701</v>
      </c>
      <c r="DX38" s="12">
        <v>0</v>
      </c>
      <c r="DY38" s="12">
        <v>0</v>
      </c>
      <c r="DZ38" s="12">
        <v>0</v>
      </c>
      <c r="EA38" s="12">
        <v>0</v>
      </c>
      <c r="EB38" s="12">
        <v>0.84199999999999997</v>
      </c>
      <c r="EC38" s="12">
        <v>5</v>
      </c>
      <c r="ED38" s="12">
        <v>2</v>
      </c>
      <c r="EE38" s="12">
        <v>0.08</v>
      </c>
      <c r="EF38" s="12">
        <v>7.9000000000000001E-2</v>
      </c>
      <c r="EG38" s="12">
        <v>0.498</v>
      </c>
      <c r="EH38" s="12">
        <v>14672.66</v>
      </c>
      <c r="EI38" s="12">
        <v>1.0149999999999999</v>
      </c>
      <c r="EJ38" s="12">
        <v>1.72</v>
      </c>
      <c r="EK38" s="12">
        <v>583.17499999999995</v>
      </c>
      <c r="EL38" s="12">
        <v>12.131</v>
      </c>
      <c r="EM38" s="12">
        <v>0</v>
      </c>
      <c r="EN38" s="12">
        <v>2938.0748199999989</v>
      </c>
      <c r="EO38" s="12">
        <v>150.70457999999999</v>
      </c>
      <c r="EP38" s="12">
        <v>0</v>
      </c>
      <c r="EQ38" s="12">
        <v>0</v>
      </c>
      <c r="ER38" s="12">
        <v>12.131</v>
      </c>
      <c r="ES38" s="12">
        <v>0</v>
      </c>
      <c r="ET38" s="12">
        <v>12.131</v>
      </c>
      <c r="EU38" s="12">
        <v>0</v>
      </c>
      <c r="EV38" s="12">
        <v>0</v>
      </c>
      <c r="EW38" s="12">
        <v>150.70457999999999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5998.6</v>
      </c>
      <c r="FN38" s="12">
        <v>809</v>
      </c>
      <c r="FO38" s="12">
        <v>4333.3999999999996</v>
      </c>
      <c r="FP38" s="12">
        <v>9476</v>
      </c>
      <c r="FQ38" s="12">
        <v>9476</v>
      </c>
      <c r="FR38" s="12">
        <v>5998.6</v>
      </c>
      <c r="FS38" s="12">
        <v>809</v>
      </c>
      <c r="FT38" s="12">
        <v>4333.3999999999996</v>
      </c>
      <c r="FU38" s="12">
        <v>5231</v>
      </c>
      <c r="FV38" s="12">
        <v>5751</v>
      </c>
      <c r="FW38" s="12">
        <v>5992</v>
      </c>
      <c r="FX38" s="12">
        <v>15468</v>
      </c>
      <c r="FY38" s="12">
        <v>0</v>
      </c>
      <c r="FZ38" s="12">
        <f t="shared" si="0"/>
        <v>0</v>
      </c>
      <c r="GA38" s="12">
        <f t="shared" si="1"/>
        <v>0</v>
      </c>
      <c r="GB38" s="12">
        <f t="shared" si="2"/>
        <v>0</v>
      </c>
      <c r="GC38" s="12">
        <v>0</v>
      </c>
      <c r="GD38" s="12">
        <v>0</v>
      </c>
      <c r="GE38" s="12">
        <v>0</v>
      </c>
      <c r="GF38" s="12">
        <v>1</v>
      </c>
      <c r="GG38" s="12">
        <v>12405</v>
      </c>
      <c r="GH38" s="12">
        <v>0</v>
      </c>
      <c r="GI38" s="12">
        <v>12963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10332</v>
      </c>
      <c r="GY38" s="12">
        <v>0</v>
      </c>
      <c r="GZ38" s="12">
        <v>0</v>
      </c>
      <c r="HA38" s="12">
        <v>0</v>
      </c>
      <c r="HB38" s="12">
        <f t="shared" si="3"/>
        <v>10332</v>
      </c>
      <c r="HC38" s="12">
        <v>10332</v>
      </c>
      <c r="HD38" s="12">
        <v>925.90322580645159</v>
      </c>
      <c r="HE38" s="12">
        <v>725</v>
      </c>
      <c r="HF38" s="12">
        <v>0.29423701298701299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6.6302759740259738</v>
      </c>
      <c r="HN38" s="12">
        <v>0</v>
      </c>
      <c r="HO38" s="12">
        <v>0</v>
      </c>
      <c r="HP38" s="12">
        <v>0</v>
      </c>
      <c r="HQ38" s="12">
        <v>16337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4.1931818181818183</v>
      </c>
      <c r="IG38" s="12">
        <v>0</v>
      </c>
      <c r="IH38" s="12">
        <v>0</v>
      </c>
      <c r="II38" s="12">
        <v>0</v>
      </c>
      <c r="IJ38" s="12">
        <v>725</v>
      </c>
      <c r="IK38" s="12">
        <v>0</v>
      </c>
      <c r="IL38" s="12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16337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80</v>
      </c>
      <c r="JG38">
        <v>0</v>
      </c>
      <c r="JH38">
        <v>0</v>
      </c>
      <c r="JI38">
        <v>0</v>
      </c>
      <c r="JJ38">
        <v>0</v>
      </c>
      <c r="JK38">
        <v>112</v>
      </c>
      <c r="JL38">
        <v>160</v>
      </c>
      <c r="JM38">
        <v>70</v>
      </c>
      <c r="JN38">
        <v>0</v>
      </c>
      <c r="JO38">
        <v>0</v>
      </c>
      <c r="JP38">
        <v>0</v>
      </c>
      <c r="JQ38">
        <v>0</v>
      </c>
      <c r="JR38">
        <v>160</v>
      </c>
      <c r="JS38">
        <v>0</v>
      </c>
    </row>
    <row r="39" spans="1:279" x14ac:dyDescent="0.25">
      <c r="A39" s="60">
        <v>43664</v>
      </c>
      <c r="B39" s="12" t="s">
        <v>329</v>
      </c>
      <c r="C39" s="12"/>
      <c r="D39" s="12"/>
      <c r="E39" s="61">
        <v>2453</v>
      </c>
      <c r="F39" s="12">
        <v>3691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1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416.58500000000004</v>
      </c>
      <c r="Z39" s="12">
        <v>412.39100000000002</v>
      </c>
      <c r="AA39" s="12">
        <v>53.98</v>
      </c>
      <c r="AB39" s="12">
        <v>991.14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4.194</v>
      </c>
      <c r="AJ39" s="12">
        <v>0.16900000000000001</v>
      </c>
      <c r="AK39" s="12">
        <v>190.754591</v>
      </c>
      <c r="AL39" s="12">
        <v>0</v>
      </c>
      <c r="AM39" s="12">
        <v>0</v>
      </c>
      <c r="AN39" s="12">
        <v>315.33999999999997</v>
      </c>
      <c r="AO39" s="12">
        <v>3.0369999999999999</v>
      </c>
      <c r="AP39" s="12">
        <v>147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4.7830000000000004</v>
      </c>
      <c r="AX39" s="12">
        <v>9.1760000000000002</v>
      </c>
      <c r="AY39" s="12">
        <v>925.90322580645159</v>
      </c>
      <c r="AZ39" s="12">
        <v>6.8324516129032258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3019</v>
      </c>
      <c r="BN39" s="12">
        <v>5974</v>
      </c>
      <c r="BO39" s="12">
        <v>676</v>
      </c>
      <c r="BP39" s="12">
        <v>356</v>
      </c>
      <c r="BQ39" s="12">
        <v>65918</v>
      </c>
      <c r="BR39" s="12">
        <v>18729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5989.6</v>
      </c>
      <c r="DD39" s="12">
        <v>809</v>
      </c>
      <c r="DE39" s="12">
        <v>4467.2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19.100000000000001</v>
      </c>
      <c r="DP39" s="12">
        <v>15.6</v>
      </c>
      <c r="DQ39" s="12">
        <v>0.41428571428571459</v>
      </c>
      <c r="DR39" s="12">
        <v>0.36812147556391012</v>
      </c>
      <c r="DS39" s="12">
        <v>-1.55</v>
      </c>
      <c r="DT39" s="12">
        <v>-0.43011508951406657</v>
      </c>
      <c r="DU39" s="12">
        <v>0</v>
      </c>
      <c r="DV39" s="12">
        <v>4.6981506520726199</v>
      </c>
      <c r="DW39" s="12">
        <v>8.5099628207472406</v>
      </c>
      <c r="DX39" s="12">
        <v>0</v>
      </c>
      <c r="DY39" s="12">
        <v>0</v>
      </c>
      <c r="DZ39" s="12">
        <v>0</v>
      </c>
      <c r="EA39" s="12">
        <v>0</v>
      </c>
      <c r="EB39" s="12">
        <v>0.82399999999999995</v>
      </c>
      <c r="EC39" s="12">
        <v>4.8</v>
      </c>
      <c r="ED39" s="12">
        <v>2</v>
      </c>
      <c r="EE39" s="12">
        <v>8.7999999999999995E-2</v>
      </c>
      <c r="EF39" s="12">
        <v>8.7999999999999995E-2</v>
      </c>
      <c r="EG39" s="12">
        <v>0.47099999999999997</v>
      </c>
      <c r="EH39" s="12">
        <v>15924.4</v>
      </c>
      <c r="EI39" s="12">
        <v>1.02</v>
      </c>
      <c r="EJ39" s="12">
        <v>1.73</v>
      </c>
      <c r="EK39" s="12">
        <v>585.52099999999996</v>
      </c>
      <c r="EL39" s="12">
        <v>14.281000000000001</v>
      </c>
      <c r="EM39" s="12">
        <v>0</v>
      </c>
      <c r="EN39" s="12">
        <v>2961.9656</v>
      </c>
      <c r="EO39" s="12">
        <v>188.84471000000002</v>
      </c>
      <c r="EP39" s="12">
        <v>0</v>
      </c>
      <c r="EQ39" s="12">
        <v>0</v>
      </c>
      <c r="ER39" s="12">
        <v>14.281000000000001</v>
      </c>
      <c r="ES39" s="12">
        <v>0</v>
      </c>
      <c r="ET39" s="12">
        <v>14.281000000000001</v>
      </c>
      <c r="EU39" s="12">
        <v>0</v>
      </c>
      <c r="EV39" s="12">
        <v>0</v>
      </c>
      <c r="EW39" s="12">
        <v>188.84470999999999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5989.6</v>
      </c>
      <c r="FN39" s="12">
        <v>809</v>
      </c>
      <c r="FO39" s="12">
        <v>4467.2</v>
      </c>
      <c r="FP39" s="12">
        <v>7211</v>
      </c>
      <c r="FQ39" s="12">
        <v>7211</v>
      </c>
      <c r="FR39" s="12">
        <v>5989.6</v>
      </c>
      <c r="FS39" s="12">
        <v>809</v>
      </c>
      <c r="FT39" s="12">
        <v>4467.2</v>
      </c>
      <c r="FU39" s="12">
        <v>5378</v>
      </c>
      <c r="FV39" s="12">
        <v>5876</v>
      </c>
      <c r="FW39" s="12">
        <v>3936</v>
      </c>
      <c r="FX39" s="12">
        <v>11147</v>
      </c>
      <c r="FY39" s="12">
        <v>0</v>
      </c>
      <c r="FZ39" s="12">
        <f t="shared" si="0"/>
        <v>0</v>
      </c>
      <c r="GA39" s="12">
        <f t="shared" si="1"/>
        <v>0</v>
      </c>
      <c r="GB39" s="12">
        <f t="shared" si="2"/>
        <v>0</v>
      </c>
      <c r="GC39" s="12">
        <v>0</v>
      </c>
      <c r="GD39" s="12">
        <v>0</v>
      </c>
      <c r="GE39" s="12">
        <v>0</v>
      </c>
      <c r="GF39" s="12">
        <v>2</v>
      </c>
      <c r="GG39" s="12">
        <v>7977</v>
      </c>
      <c r="GH39" s="12">
        <v>8</v>
      </c>
      <c r="GI39" s="12">
        <v>8605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10456.799999999999</v>
      </c>
      <c r="GY39" s="12">
        <v>0</v>
      </c>
      <c r="GZ39" s="12">
        <v>0</v>
      </c>
      <c r="HA39" s="12">
        <v>0</v>
      </c>
      <c r="HB39" s="12">
        <f t="shared" si="3"/>
        <v>10456.799999999999</v>
      </c>
      <c r="HC39" s="12">
        <v>10456.799999999999</v>
      </c>
      <c r="HD39" s="12">
        <v>925.90322580645159</v>
      </c>
      <c r="HE39" s="12">
        <v>676</v>
      </c>
      <c r="HF39" s="12">
        <v>0.27558092132083162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7.6351406441092537</v>
      </c>
      <c r="HN39" s="12">
        <v>0</v>
      </c>
      <c r="HO39" s="12">
        <v>0</v>
      </c>
      <c r="HP39" s="12">
        <v>0</v>
      </c>
      <c r="HQ39" s="12">
        <v>18729</v>
      </c>
      <c r="HR39" s="12">
        <v>0</v>
      </c>
      <c r="HS39" s="12">
        <v>0</v>
      </c>
      <c r="HT39" s="12">
        <v>0</v>
      </c>
      <c r="HU39" s="12">
        <v>0</v>
      </c>
      <c r="HV39" s="12">
        <v>0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4.2628618018752542</v>
      </c>
      <c r="IG39" s="12">
        <v>0</v>
      </c>
      <c r="IH39" s="12">
        <v>0</v>
      </c>
      <c r="II39" s="12">
        <v>0</v>
      </c>
      <c r="IJ39" s="12">
        <v>676</v>
      </c>
      <c r="IK39" s="12">
        <v>0</v>
      </c>
      <c r="IL39" s="12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18729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70</v>
      </c>
      <c r="JG39">
        <v>0</v>
      </c>
      <c r="JH39">
        <v>0</v>
      </c>
      <c r="JI39">
        <v>0</v>
      </c>
      <c r="JJ39">
        <v>0</v>
      </c>
      <c r="JK39">
        <v>119</v>
      </c>
      <c r="JL39">
        <v>150</v>
      </c>
      <c r="JM39">
        <v>110</v>
      </c>
      <c r="JN39">
        <v>0</v>
      </c>
      <c r="JO39">
        <v>0</v>
      </c>
      <c r="JP39">
        <v>0</v>
      </c>
      <c r="JQ39">
        <v>0</v>
      </c>
      <c r="JR39">
        <v>150</v>
      </c>
      <c r="JS39">
        <v>0</v>
      </c>
    </row>
    <row r="40" spans="1:279" x14ac:dyDescent="0.25">
      <c r="A40" s="60">
        <v>43665</v>
      </c>
      <c r="B40" s="12" t="s">
        <v>329</v>
      </c>
      <c r="C40" s="12"/>
      <c r="D40" s="12"/>
      <c r="E40" s="61">
        <v>3680</v>
      </c>
      <c r="F40" s="12">
        <v>4954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1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290.65699999999998</v>
      </c>
      <c r="Z40" s="12">
        <v>287.94299999999998</v>
      </c>
      <c r="AA40" s="12">
        <v>50.05</v>
      </c>
      <c r="AB40" s="12">
        <v>969.54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2.714</v>
      </c>
      <c r="AJ40" s="12">
        <v>0.14499999999999999</v>
      </c>
      <c r="AK40" s="12">
        <v>182.509713</v>
      </c>
      <c r="AL40" s="12">
        <v>0</v>
      </c>
      <c r="AM40" s="12">
        <v>0</v>
      </c>
      <c r="AN40" s="12">
        <v>365.59</v>
      </c>
      <c r="AO40" s="12">
        <v>2.3159999999999998</v>
      </c>
      <c r="AP40" s="12">
        <v>225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4.899</v>
      </c>
      <c r="AX40" s="12">
        <v>11.071999999999999</v>
      </c>
      <c r="AY40" s="12">
        <v>925.90322580645159</v>
      </c>
      <c r="AZ40" s="12">
        <v>6.8324516129032258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4227</v>
      </c>
      <c r="BN40" s="12">
        <v>8450</v>
      </c>
      <c r="BO40" s="12">
        <v>1091</v>
      </c>
      <c r="BP40" s="12">
        <v>345</v>
      </c>
      <c r="BQ40" s="12">
        <v>79725</v>
      </c>
      <c r="BR40" s="12">
        <v>26878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8301</v>
      </c>
      <c r="DD40" s="12">
        <v>1120</v>
      </c>
      <c r="DE40" s="12">
        <v>5989.4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17.399999999999999</v>
      </c>
      <c r="DN40" s="12">
        <v>0</v>
      </c>
      <c r="DO40" s="12">
        <v>16.7</v>
      </c>
      <c r="DP40" s="12">
        <v>12.7</v>
      </c>
      <c r="DQ40" s="12">
        <v>-1.9857142857142875</v>
      </c>
      <c r="DR40" s="12">
        <v>-1.7644443139097763</v>
      </c>
      <c r="DS40" s="12">
        <v>15.849999999999998</v>
      </c>
      <c r="DT40" s="12">
        <v>4.3982736572890024</v>
      </c>
      <c r="DU40" s="12">
        <v>0</v>
      </c>
      <c r="DV40" s="12">
        <v>5.2302741227711103</v>
      </c>
      <c r="DW40" s="12">
        <v>8.9486322457813294</v>
      </c>
      <c r="DX40" s="12">
        <v>0</v>
      </c>
      <c r="DY40" s="12">
        <v>0</v>
      </c>
      <c r="DZ40" s="12">
        <v>0</v>
      </c>
      <c r="EA40" s="12">
        <v>0</v>
      </c>
      <c r="EB40" s="12">
        <v>0.77500000000000002</v>
      </c>
      <c r="EC40" s="12">
        <v>5.3</v>
      </c>
      <c r="ED40" s="12">
        <v>2.2000000000000002</v>
      </c>
      <c r="EE40" s="12">
        <v>0.105</v>
      </c>
      <c r="EF40" s="12">
        <v>0.12</v>
      </c>
      <c r="EG40" s="12">
        <v>0.56100000000000005</v>
      </c>
      <c r="EH40" s="12">
        <v>16996.509999999998</v>
      </c>
      <c r="EI40" s="12">
        <v>1.0549999999999999</v>
      </c>
      <c r="EJ40" s="12">
        <v>1.78</v>
      </c>
      <c r="EK40" s="12">
        <v>581.05399999999997</v>
      </c>
      <c r="EL40" s="12">
        <v>18.850999999999999</v>
      </c>
      <c r="EM40" s="12">
        <v>0</v>
      </c>
      <c r="EN40" s="12">
        <v>3156.8279400000038</v>
      </c>
      <c r="EO40" s="12">
        <v>310.42144999999988</v>
      </c>
      <c r="EP40" s="12">
        <v>0</v>
      </c>
      <c r="EQ40" s="12">
        <v>0</v>
      </c>
      <c r="ER40" s="12">
        <v>18.850999999999999</v>
      </c>
      <c r="ES40" s="12">
        <v>0</v>
      </c>
      <c r="ET40" s="12">
        <v>18.850999999999999</v>
      </c>
      <c r="EU40" s="12">
        <v>0</v>
      </c>
      <c r="EV40" s="12">
        <v>0</v>
      </c>
      <c r="EW40" s="12">
        <v>310.42145000000005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8301</v>
      </c>
      <c r="FN40" s="12">
        <v>1120</v>
      </c>
      <c r="FO40" s="12">
        <v>5989.4</v>
      </c>
      <c r="FP40" s="12">
        <v>11975</v>
      </c>
      <c r="FQ40" s="12">
        <v>11975</v>
      </c>
      <c r="FR40" s="12">
        <v>8301</v>
      </c>
      <c r="FS40" s="12">
        <v>1120</v>
      </c>
      <c r="FT40" s="12">
        <v>5989.4</v>
      </c>
      <c r="FU40" s="12">
        <v>6557</v>
      </c>
      <c r="FV40" s="12">
        <v>7136</v>
      </c>
      <c r="FW40" s="12">
        <v>7751</v>
      </c>
      <c r="FX40" s="12">
        <v>19726</v>
      </c>
      <c r="FY40" s="12">
        <v>0.29049255676534042</v>
      </c>
      <c r="FZ40" s="12">
        <f t="shared" si="0"/>
        <v>0.29049255676534042</v>
      </c>
      <c r="GA40" s="12">
        <f t="shared" si="1"/>
        <v>0</v>
      </c>
      <c r="GB40" s="12">
        <f t="shared" si="2"/>
        <v>0</v>
      </c>
      <c r="GC40" s="12">
        <v>1</v>
      </c>
      <c r="GD40" s="12">
        <v>0</v>
      </c>
      <c r="GE40" s="12">
        <v>0</v>
      </c>
      <c r="GF40" s="12">
        <v>0</v>
      </c>
      <c r="GG40" s="12">
        <v>16626</v>
      </c>
      <c r="GH40" s="12">
        <v>6</v>
      </c>
      <c r="GI40" s="12">
        <v>9480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14290.4</v>
      </c>
      <c r="GY40" s="12">
        <v>0</v>
      </c>
      <c r="GZ40" s="12">
        <v>0</v>
      </c>
      <c r="HA40" s="12">
        <v>0</v>
      </c>
      <c r="HB40" s="12">
        <f t="shared" si="3"/>
        <v>14290.4</v>
      </c>
      <c r="HC40" s="12">
        <v>14290.4</v>
      </c>
      <c r="HD40" s="12">
        <v>925.90322580645159</v>
      </c>
      <c r="HE40" s="12">
        <v>1091</v>
      </c>
      <c r="HF40" s="12">
        <v>0.29646739130434785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7.3038043478260866</v>
      </c>
      <c r="HN40" s="12">
        <v>0</v>
      </c>
      <c r="HO40" s="12">
        <v>0</v>
      </c>
      <c r="HP40" s="12">
        <v>0</v>
      </c>
      <c r="HQ40" s="12">
        <v>26878</v>
      </c>
      <c r="HR40" s="12">
        <v>0</v>
      </c>
      <c r="HS40" s="12">
        <v>0</v>
      </c>
      <c r="HT40" s="12">
        <v>0</v>
      </c>
      <c r="HU40" s="12">
        <v>0</v>
      </c>
      <c r="HV40" s="12">
        <v>0</v>
      </c>
      <c r="HW40" s="12">
        <v>0</v>
      </c>
      <c r="HX40" s="12">
        <v>0</v>
      </c>
      <c r="HY40" s="12">
        <v>0</v>
      </c>
      <c r="HZ40" s="12">
        <v>0</v>
      </c>
      <c r="IA40" s="12">
        <v>0</v>
      </c>
      <c r="IB40" s="12">
        <v>0</v>
      </c>
      <c r="IC40" s="12">
        <v>0</v>
      </c>
      <c r="ID40" s="12">
        <v>0</v>
      </c>
      <c r="IE40" s="12">
        <v>0</v>
      </c>
      <c r="IF40" s="12">
        <v>3.8832608695652171</v>
      </c>
      <c r="IG40" s="12">
        <v>0</v>
      </c>
      <c r="IH40" s="12">
        <v>0</v>
      </c>
      <c r="II40" s="12">
        <v>0</v>
      </c>
      <c r="IJ40" s="12">
        <v>1091</v>
      </c>
      <c r="IK40" s="12">
        <v>0</v>
      </c>
      <c r="IL40" s="12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26878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160</v>
      </c>
      <c r="JG40">
        <v>0</v>
      </c>
      <c r="JH40">
        <v>0</v>
      </c>
      <c r="JI40">
        <v>0</v>
      </c>
      <c r="JJ40">
        <v>0</v>
      </c>
      <c r="JK40">
        <v>175</v>
      </c>
      <c r="JL40">
        <v>340</v>
      </c>
      <c r="JM40">
        <v>115</v>
      </c>
      <c r="JN40">
        <v>0</v>
      </c>
      <c r="JO40">
        <v>0</v>
      </c>
      <c r="JP40">
        <v>0</v>
      </c>
      <c r="JQ40">
        <v>0</v>
      </c>
      <c r="JR40">
        <v>340</v>
      </c>
      <c r="JS40">
        <v>0</v>
      </c>
    </row>
    <row r="41" spans="1:279" x14ac:dyDescent="0.25">
      <c r="A41" s="60">
        <v>43666</v>
      </c>
      <c r="B41" s="12" t="s">
        <v>329</v>
      </c>
      <c r="C41" s="12"/>
      <c r="D41" s="12"/>
      <c r="E41" s="61">
        <v>4883</v>
      </c>
      <c r="F41" s="12">
        <v>6263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1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475.74599999999998</v>
      </c>
      <c r="Z41" s="12">
        <v>469.86399999999998</v>
      </c>
      <c r="AA41" s="12">
        <v>51.41</v>
      </c>
      <c r="AB41" s="12">
        <v>1007.53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5.8819999999999997</v>
      </c>
      <c r="AJ41" s="12">
        <v>0.2</v>
      </c>
      <c r="AK41" s="12">
        <v>174.5437</v>
      </c>
      <c r="AL41" s="12">
        <v>0</v>
      </c>
      <c r="AM41" s="12">
        <v>0</v>
      </c>
      <c r="AN41" s="12">
        <v>333.73</v>
      </c>
      <c r="AO41" s="12">
        <v>2.2330000000000001</v>
      </c>
      <c r="AP41" s="12">
        <v>246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6.3490000000000002</v>
      </c>
      <c r="AX41" s="12">
        <v>12.34</v>
      </c>
      <c r="AY41" s="12">
        <v>925.90322580645159</v>
      </c>
      <c r="AZ41" s="12">
        <v>6.8324516129032258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5477</v>
      </c>
      <c r="BN41" s="12">
        <v>12443</v>
      </c>
      <c r="BO41" s="12">
        <v>1585</v>
      </c>
      <c r="BP41" s="12">
        <v>484</v>
      </c>
      <c r="BQ41" s="12">
        <v>96489</v>
      </c>
      <c r="BR41" s="12">
        <v>39518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12256.5</v>
      </c>
      <c r="DD41" s="12">
        <v>1638</v>
      </c>
      <c r="DE41" s="12">
        <v>8609.6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19.600000000000001</v>
      </c>
      <c r="DP41" s="12">
        <v>15.4</v>
      </c>
      <c r="DQ41" s="12">
        <v>0.91428571428571459</v>
      </c>
      <c r="DR41" s="12">
        <v>0.81240601503759435</v>
      </c>
      <c r="DS41" s="12">
        <v>-1.55</v>
      </c>
      <c r="DT41" s="12">
        <v>-0.43011508951406657</v>
      </c>
      <c r="DU41" s="12">
        <v>0</v>
      </c>
      <c r="DV41" s="12">
        <v>4.40337099353418</v>
      </c>
      <c r="DW41" s="12">
        <v>7.3584195619104404</v>
      </c>
      <c r="DX41" s="12">
        <v>0</v>
      </c>
      <c r="DY41" s="12">
        <v>0</v>
      </c>
      <c r="DZ41" s="12">
        <v>0</v>
      </c>
      <c r="EA41" s="12">
        <v>0</v>
      </c>
      <c r="EB41" s="12">
        <v>0.75</v>
      </c>
      <c r="EC41" s="12">
        <v>4.7</v>
      </c>
      <c r="ED41" s="12">
        <v>2.1</v>
      </c>
      <c r="EE41" s="12">
        <v>0.114</v>
      </c>
      <c r="EF41" s="12">
        <v>0.13600000000000001</v>
      </c>
      <c r="EG41" s="12">
        <v>0.59099999999999997</v>
      </c>
      <c r="EH41" s="12">
        <v>19914.03</v>
      </c>
      <c r="EI41" s="12">
        <v>1.0469999999999999</v>
      </c>
      <c r="EJ41" s="12">
        <v>1.73</v>
      </c>
      <c r="EK41" s="12">
        <v>556.96</v>
      </c>
      <c r="EL41" s="12">
        <v>23.579000000000001</v>
      </c>
      <c r="EM41" s="12">
        <v>0</v>
      </c>
      <c r="EN41" s="12">
        <v>3101.6629400000033</v>
      </c>
      <c r="EO41" s="12">
        <v>453.91144999999995</v>
      </c>
      <c r="EP41" s="12">
        <v>0</v>
      </c>
      <c r="EQ41" s="12">
        <v>0</v>
      </c>
      <c r="ER41" s="12">
        <v>23.579000000000001</v>
      </c>
      <c r="ES41" s="12">
        <v>0</v>
      </c>
      <c r="ET41" s="12">
        <v>23.579000000000001</v>
      </c>
      <c r="EU41" s="12">
        <v>0</v>
      </c>
      <c r="EV41" s="12">
        <v>0</v>
      </c>
      <c r="EW41" s="12">
        <v>453.91144999999995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12256.5</v>
      </c>
      <c r="FN41" s="12">
        <v>1638</v>
      </c>
      <c r="FO41" s="12">
        <v>8609.6</v>
      </c>
      <c r="FP41" s="12">
        <v>25846</v>
      </c>
      <c r="FQ41" s="12">
        <v>25846</v>
      </c>
      <c r="FR41" s="12">
        <v>12256.5</v>
      </c>
      <c r="FS41" s="12">
        <v>1638</v>
      </c>
      <c r="FT41" s="12">
        <v>8609.6</v>
      </c>
      <c r="FU41" s="12">
        <v>10168</v>
      </c>
      <c r="FV41" s="12">
        <v>10939</v>
      </c>
      <c r="FW41" s="12">
        <v>18060</v>
      </c>
      <c r="FX41" s="12">
        <v>43906</v>
      </c>
      <c r="FY41" s="12">
        <v>0.40534391350284382</v>
      </c>
      <c r="FZ41" s="12">
        <f t="shared" si="0"/>
        <v>0.40534391350284382</v>
      </c>
      <c r="GA41" s="12">
        <f t="shared" si="1"/>
        <v>0</v>
      </c>
      <c r="GB41" s="12">
        <f t="shared" si="2"/>
        <v>0</v>
      </c>
      <c r="GC41" s="12">
        <v>0</v>
      </c>
      <c r="GD41" s="12">
        <v>1</v>
      </c>
      <c r="GE41" s="12">
        <v>0</v>
      </c>
      <c r="GF41" s="12">
        <v>2</v>
      </c>
      <c r="GG41" s="12">
        <v>38658</v>
      </c>
      <c r="GH41" s="12">
        <v>0</v>
      </c>
      <c r="GI41" s="12">
        <v>11860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20866.099999999999</v>
      </c>
      <c r="GY41" s="12">
        <v>0</v>
      </c>
      <c r="GZ41" s="12">
        <v>0</v>
      </c>
      <c r="HA41" s="12">
        <v>0</v>
      </c>
      <c r="HB41" s="12">
        <f t="shared" si="3"/>
        <v>20866.099999999999</v>
      </c>
      <c r="HC41" s="12">
        <v>20866.099999999999</v>
      </c>
      <c r="HD41" s="12">
        <v>925.90322580645159</v>
      </c>
      <c r="HE41" s="12">
        <v>1585</v>
      </c>
      <c r="HF41" s="12">
        <v>0.32459553553143561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8.0929756297358182</v>
      </c>
      <c r="HN41" s="12">
        <v>0</v>
      </c>
      <c r="HO41" s="12">
        <v>0</v>
      </c>
      <c r="HP41" s="12">
        <v>0</v>
      </c>
      <c r="HQ41" s="12">
        <v>39518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4.2732131886135569</v>
      </c>
      <c r="IG41" s="12">
        <v>0</v>
      </c>
      <c r="IH41" s="12">
        <v>0</v>
      </c>
      <c r="II41" s="12">
        <v>0</v>
      </c>
      <c r="IJ41" s="12">
        <v>1585</v>
      </c>
      <c r="IK41" s="12">
        <v>0</v>
      </c>
      <c r="IL41" s="12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39518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310</v>
      </c>
      <c r="JG41">
        <v>0</v>
      </c>
      <c r="JH41">
        <v>0</v>
      </c>
      <c r="JI41">
        <v>0</v>
      </c>
      <c r="JJ41">
        <v>0</v>
      </c>
      <c r="JK41">
        <v>126</v>
      </c>
      <c r="JL41">
        <v>410</v>
      </c>
      <c r="JM41">
        <v>125</v>
      </c>
      <c r="JN41">
        <v>0</v>
      </c>
      <c r="JO41">
        <v>0</v>
      </c>
      <c r="JP41">
        <v>0</v>
      </c>
      <c r="JQ41">
        <v>0</v>
      </c>
      <c r="JR41">
        <v>410</v>
      </c>
      <c r="JS41">
        <v>0</v>
      </c>
    </row>
    <row r="42" spans="1:279" x14ac:dyDescent="0.25">
      <c r="A42" s="60">
        <v>43667</v>
      </c>
      <c r="B42" s="12" t="s">
        <v>329</v>
      </c>
      <c r="C42" s="12"/>
      <c r="D42" s="12"/>
      <c r="E42" s="61">
        <v>3858</v>
      </c>
      <c r="F42" s="12">
        <v>5452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1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492.70699999999999</v>
      </c>
      <c r="Z42" s="12">
        <v>486.81299999999999</v>
      </c>
      <c r="AA42" s="12">
        <v>57.404000000000003</v>
      </c>
      <c r="AB42" s="12">
        <v>1035.73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5.8940000000000001</v>
      </c>
      <c r="AJ42" s="12">
        <v>0.16</v>
      </c>
      <c r="AK42" s="12">
        <v>194.57822400000001</v>
      </c>
      <c r="AL42" s="12">
        <v>0</v>
      </c>
      <c r="AM42" s="12">
        <v>0</v>
      </c>
      <c r="AN42" s="12">
        <v>225.23</v>
      </c>
      <c r="AO42" s="12">
        <v>1.645</v>
      </c>
      <c r="AP42" s="12">
        <v>209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7.0190000000000001</v>
      </c>
      <c r="AX42" s="12">
        <v>11.143000000000001</v>
      </c>
      <c r="AY42" s="12">
        <v>925.90322580645159</v>
      </c>
      <c r="AZ42" s="12">
        <v>6.8324516129032258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5334</v>
      </c>
      <c r="BN42" s="12">
        <v>9906</v>
      </c>
      <c r="BO42" s="12">
        <v>1198</v>
      </c>
      <c r="BP42" s="12">
        <v>464</v>
      </c>
      <c r="BQ42" s="12">
        <v>82355</v>
      </c>
      <c r="BR42" s="12">
        <v>40714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10257.700000000001</v>
      </c>
      <c r="DD42" s="12">
        <v>1376</v>
      </c>
      <c r="DE42" s="12">
        <v>7430.7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18.600000000000001</v>
      </c>
      <c r="DP42" s="12">
        <v>13</v>
      </c>
      <c r="DQ42" s="12">
        <v>-2.0214285714285687</v>
      </c>
      <c r="DR42" s="12">
        <v>-2.0214285714285687</v>
      </c>
      <c r="DS42" s="12">
        <v>-1.4428571428571428</v>
      </c>
      <c r="DT42" s="12">
        <v>-0.37270734380708814</v>
      </c>
      <c r="DU42" s="12">
        <v>0</v>
      </c>
      <c r="DV42" s="12">
        <v>4.6282669958896401</v>
      </c>
      <c r="DW42" s="12">
        <v>7.5700852257133198</v>
      </c>
      <c r="DX42" s="12">
        <v>0</v>
      </c>
      <c r="DY42" s="12">
        <v>0</v>
      </c>
      <c r="DZ42" s="12">
        <v>0</v>
      </c>
      <c r="EA42" s="12">
        <v>0</v>
      </c>
      <c r="EB42" s="12">
        <v>0.745</v>
      </c>
      <c r="EC42" s="12">
        <v>5.0999999999999996</v>
      </c>
      <c r="ED42" s="12">
        <v>2.4</v>
      </c>
      <c r="EE42" s="12">
        <v>0.11600000000000001</v>
      </c>
      <c r="EF42" s="12">
        <v>0.13900000000000001</v>
      </c>
      <c r="EG42" s="12">
        <v>0.61499999999999999</v>
      </c>
      <c r="EH42" s="12">
        <v>17309.3</v>
      </c>
      <c r="EI42" s="12">
        <v>1.044</v>
      </c>
      <c r="EJ42" s="12">
        <v>1.68</v>
      </c>
      <c r="EK42" s="12">
        <v>609.03</v>
      </c>
      <c r="EL42" s="12">
        <v>37.100999999999999</v>
      </c>
      <c r="EM42" s="12">
        <v>0</v>
      </c>
      <c r="EN42" s="12">
        <v>3027.1872800000006</v>
      </c>
      <c r="EO42" s="12">
        <v>490.97947000000005</v>
      </c>
      <c r="EP42" s="12">
        <v>0</v>
      </c>
      <c r="EQ42" s="12">
        <v>0</v>
      </c>
      <c r="ER42" s="12">
        <v>37.100999999999999</v>
      </c>
      <c r="ES42" s="12">
        <v>0</v>
      </c>
      <c r="ET42" s="12">
        <v>37.100999999999999</v>
      </c>
      <c r="EU42" s="12">
        <v>0</v>
      </c>
      <c r="EV42" s="12">
        <v>0</v>
      </c>
      <c r="EW42" s="12">
        <v>490.97946999999999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10257.700000000001</v>
      </c>
      <c r="FN42" s="12">
        <v>1376</v>
      </c>
      <c r="FO42" s="12">
        <v>7430.7</v>
      </c>
      <c r="FP42" s="12">
        <v>9755</v>
      </c>
      <c r="FQ42" s="12">
        <v>9755</v>
      </c>
      <c r="FR42" s="12">
        <v>10257.700000000001</v>
      </c>
      <c r="FS42" s="12">
        <v>1376</v>
      </c>
      <c r="FT42" s="12">
        <v>7430.7</v>
      </c>
      <c r="FU42" s="12">
        <v>9128</v>
      </c>
      <c r="FV42" s="12">
        <v>9751</v>
      </c>
      <c r="FW42" s="12">
        <v>4977</v>
      </c>
      <c r="FX42" s="12">
        <v>14732</v>
      </c>
      <c r="FY42" s="12">
        <v>0.30416352973181582</v>
      </c>
      <c r="FZ42" s="12">
        <f t="shared" si="0"/>
        <v>0.30416352973181582</v>
      </c>
      <c r="GA42" s="12">
        <f t="shared" si="1"/>
        <v>0</v>
      </c>
      <c r="GB42" s="12">
        <f t="shared" si="2"/>
        <v>0</v>
      </c>
      <c r="GC42" s="12">
        <v>0</v>
      </c>
      <c r="GD42" s="12">
        <v>0</v>
      </c>
      <c r="GE42" s="12">
        <v>1</v>
      </c>
      <c r="GF42" s="12">
        <v>5</v>
      </c>
      <c r="GG42" s="12">
        <v>9793</v>
      </c>
      <c r="GH42" s="12">
        <v>0</v>
      </c>
      <c r="GI42" s="12">
        <v>11055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17688.400000000001</v>
      </c>
      <c r="GY42" s="12">
        <v>0</v>
      </c>
      <c r="GZ42" s="12">
        <v>0</v>
      </c>
      <c r="HA42" s="12">
        <v>0</v>
      </c>
      <c r="HB42" s="12">
        <f t="shared" si="3"/>
        <v>17688.400000000001</v>
      </c>
      <c r="HC42" s="12">
        <v>17688.400000000001</v>
      </c>
      <c r="HD42" s="12">
        <v>925.90322580645159</v>
      </c>
      <c r="HE42" s="12">
        <v>1198</v>
      </c>
      <c r="HF42" s="12">
        <v>0.31052358735095903</v>
      </c>
      <c r="HG42" s="12">
        <v>0</v>
      </c>
      <c r="HH42" s="12">
        <v>0</v>
      </c>
      <c r="HI42" s="12">
        <v>0</v>
      </c>
      <c r="HJ42" s="12">
        <v>0</v>
      </c>
      <c r="HK42" s="12">
        <v>0</v>
      </c>
      <c r="HL42" s="12">
        <v>0</v>
      </c>
      <c r="HM42" s="12">
        <v>0</v>
      </c>
      <c r="HN42" s="12">
        <v>10.553136340072577</v>
      </c>
      <c r="HO42" s="12">
        <v>0</v>
      </c>
      <c r="HP42" s="12">
        <v>0</v>
      </c>
      <c r="HQ42" s="12">
        <v>0</v>
      </c>
      <c r="HR42" s="12">
        <v>40714</v>
      </c>
      <c r="HS42" s="12">
        <v>0</v>
      </c>
      <c r="HT42" s="12">
        <v>0</v>
      </c>
      <c r="HU42" s="12">
        <v>0</v>
      </c>
      <c r="HV42" s="12">
        <v>0</v>
      </c>
      <c r="HW42" s="12">
        <v>0</v>
      </c>
      <c r="HX42" s="12">
        <v>0</v>
      </c>
      <c r="HY42" s="12">
        <v>0</v>
      </c>
      <c r="HZ42" s="12">
        <v>0</v>
      </c>
      <c r="IA42" s="12">
        <v>0</v>
      </c>
      <c r="IB42" s="12">
        <v>0</v>
      </c>
      <c r="IC42" s="12">
        <v>0</v>
      </c>
      <c r="ID42" s="12">
        <v>0</v>
      </c>
      <c r="IE42" s="12">
        <v>0</v>
      </c>
      <c r="IF42" s="12">
        <v>4.5848626231207881</v>
      </c>
      <c r="IG42" s="12">
        <v>0</v>
      </c>
      <c r="IH42" s="12">
        <v>0</v>
      </c>
      <c r="II42" s="12">
        <v>0</v>
      </c>
      <c r="IJ42" s="12">
        <v>1198</v>
      </c>
      <c r="IK42" s="12">
        <v>0</v>
      </c>
      <c r="IL42" s="1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40714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180</v>
      </c>
      <c r="JG42">
        <v>0</v>
      </c>
      <c r="JH42">
        <v>0</v>
      </c>
      <c r="JI42">
        <v>0</v>
      </c>
      <c r="JJ42">
        <v>0</v>
      </c>
      <c r="JK42">
        <v>98</v>
      </c>
      <c r="JL42">
        <v>240</v>
      </c>
      <c r="JM42">
        <v>90</v>
      </c>
      <c r="JN42">
        <v>0</v>
      </c>
      <c r="JO42">
        <v>0</v>
      </c>
      <c r="JP42">
        <v>0</v>
      </c>
      <c r="JQ42">
        <v>0</v>
      </c>
      <c r="JR42">
        <v>240</v>
      </c>
      <c r="JS42">
        <v>0</v>
      </c>
    </row>
    <row r="43" spans="1:279" x14ac:dyDescent="0.25">
      <c r="A43" s="60">
        <v>43668</v>
      </c>
      <c r="B43" s="12" t="s">
        <v>329</v>
      </c>
      <c r="C43" s="12"/>
      <c r="D43" s="12"/>
      <c r="E43" s="61">
        <v>2468</v>
      </c>
      <c r="F43" s="12">
        <v>3820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1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412.40600000000001</v>
      </c>
      <c r="Z43" s="12">
        <v>408.517</v>
      </c>
      <c r="AA43" s="12">
        <v>74.31</v>
      </c>
      <c r="AB43" s="12">
        <v>1043.98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3.8889999999999998</v>
      </c>
      <c r="AJ43" s="12">
        <v>0.113</v>
      </c>
      <c r="AK43" s="12">
        <v>190.03</v>
      </c>
      <c r="AL43" s="12">
        <v>0</v>
      </c>
      <c r="AM43" s="12">
        <v>0</v>
      </c>
      <c r="AN43" s="12">
        <v>282.97000000000003</v>
      </c>
      <c r="AO43" s="12">
        <v>2.1429999999999998</v>
      </c>
      <c r="AP43" s="12">
        <v>158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5.0209999999999999</v>
      </c>
      <c r="AX43" s="12">
        <v>9.5820000000000007</v>
      </c>
      <c r="AY43" s="12">
        <v>925.90322580645159</v>
      </c>
      <c r="AZ43" s="12">
        <v>6.8324516129032258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4409</v>
      </c>
      <c r="BN43" s="12">
        <v>5794</v>
      </c>
      <c r="BO43" s="12">
        <v>769</v>
      </c>
      <c r="BP43" s="12">
        <v>377</v>
      </c>
      <c r="BQ43" s="12">
        <v>64535</v>
      </c>
      <c r="BR43" s="12">
        <v>21642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5784.3</v>
      </c>
      <c r="DD43" s="12">
        <v>779</v>
      </c>
      <c r="DE43" s="12">
        <v>4230.8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21.6</v>
      </c>
      <c r="DP43" s="12">
        <v>16.399999999999999</v>
      </c>
      <c r="DQ43" s="12">
        <v>0.97857142857143131</v>
      </c>
      <c r="DR43" s="12">
        <v>0.97857142857143131</v>
      </c>
      <c r="DS43" s="12">
        <v>-1.4428571428571428</v>
      </c>
      <c r="DT43" s="12">
        <v>-0.37270734380708814</v>
      </c>
      <c r="DU43" s="12">
        <v>0</v>
      </c>
      <c r="DV43" s="12">
        <v>5.0870100137140604</v>
      </c>
      <c r="DW43" s="12">
        <v>8.7676569243901508</v>
      </c>
      <c r="DX43" s="12">
        <v>0</v>
      </c>
      <c r="DY43" s="12">
        <v>0</v>
      </c>
      <c r="DZ43" s="12">
        <v>0</v>
      </c>
      <c r="EA43" s="12">
        <v>0</v>
      </c>
      <c r="EB43" s="12">
        <v>0.81299999999999994</v>
      </c>
      <c r="EC43" s="12">
        <v>5.4</v>
      </c>
      <c r="ED43" s="12">
        <v>2.2000000000000002</v>
      </c>
      <c r="EE43" s="12">
        <v>9.5000000000000001E-2</v>
      </c>
      <c r="EF43" s="12">
        <v>9.1999999999999998E-2</v>
      </c>
      <c r="EG43" s="12">
        <v>0.54800000000000004</v>
      </c>
      <c r="EH43" s="12">
        <v>13194.27</v>
      </c>
      <c r="EI43" s="12">
        <v>1.0389999999999999</v>
      </c>
      <c r="EJ43" s="12">
        <v>1.73</v>
      </c>
      <c r="EK43" s="12">
        <v>553.06799999999998</v>
      </c>
      <c r="EL43" s="12">
        <v>37.963000000000001</v>
      </c>
      <c r="EM43" s="12">
        <v>0</v>
      </c>
      <c r="EN43" s="12">
        <v>2918.7218599999992</v>
      </c>
      <c r="EO43" s="12">
        <v>485.62027000000006</v>
      </c>
      <c r="EP43" s="12">
        <v>0</v>
      </c>
      <c r="EQ43" s="12">
        <v>0</v>
      </c>
      <c r="ER43" s="12">
        <v>37.963000000000001</v>
      </c>
      <c r="ES43" s="12">
        <v>0</v>
      </c>
      <c r="ET43" s="12">
        <v>37.963000000000001</v>
      </c>
      <c r="EU43" s="12">
        <v>0</v>
      </c>
      <c r="EV43" s="12">
        <v>0</v>
      </c>
      <c r="EW43" s="12">
        <v>485.62027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5784.3</v>
      </c>
      <c r="FN43" s="12">
        <v>779</v>
      </c>
      <c r="FO43" s="12">
        <v>4230.8</v>
      </c>
      <c r="FP43" s="12">
        <v>42706</v>
      </c>
      <c r="FQ43" s="12">
        <v>42706</v>
      </c>
      <c r="FR43" s="12">
        <v>5784.3</v>
      </c>
      <c r="FS43" s="12">
        <v>779</v>
      </c>
      <c r="FT43" s="12">
        <v>4230.8</v>
      </c>
      <c r="FU43" s="12">
        <v>5536</v>
      </c>
      <c r="FV43" s="12">
        <v>6337</v>
      </c>
      <c r="FW43" s="12">
        <v>51098</v>
      </c>
      <c r="FX43" s="12">
        <v>93804</v>
      </c>
      <c r="FY43" s="12">
        <v>0</v>
      </c>
      <c r="FZ43" s="12">
        <f t="shared" si="0"/>
        <v>0</v>
      </c>
      <c r="GA43" s="12">
        <f t="shared" si="1"/>
        <v>0</v>
      </c>
      <c r="GB43" s="12">
        <f t="shared" si="2"/>
        <v>0</v>
      </c>
      <c r="GC43" s="12">
        <v>0</v>
      </c>
      <c r="GD43" s="12">
        <v>0</v>
      </c>
      <c r="GE43" s="12">
        <v>0</v>
      </c>
      <c r="GF43" s="12">
        <v>199</v>
      </c>
      <c r="GG43" s="12">
        <v>90248</v>
      </c>
      <c r="GH43" s="12">
        <v>0</v>
      </c>
      <c r="GI43" s="12">
        <v>14179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10015.1</v>
      </c>
      <c r="GY43" s="12">
        <v>0</v>
      </c>
      <c r="GZ43" s="12">
        <v>0</v>
      </c>
      <c r="HA43" s="12">
        <v>0</v>
      </c>
      <c r="HB43" s="12">
        <f t="shared" si="3"/>
        <v>10015.1</v>
      </c>
      <c r="HC43" s="12">
        <v>10015.1</v>
      </c>
      <c r="HD43" s="12">
        <v>925.90322580645159</v>
      </c>
      <c r="HE43" s="12">
        <v>769</v>
      </c>
      <c r="HF43" s="12">
        <v>0.31158833063209074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8.7690437601296605</v>
      </c>
      <c r="HN43" s="12">
        <v>0</v>
      </c>
      <c r="HO43" s="12">
        <v>0</v>
      </c>
      <c r="HP43" s="12">
        <v>0</v>
      </c>
      <c r="HQ43" s="12">
        <v>21642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4.0579821717990274</v>
      </c>
      <c r="IG43" s="12">
        <v>0</v>
      </c>
      <c r="IH43" s="12">
        <v>0</v>
      </c>
      <c r="II43" s="12">
        <v>0</v>
      </c>
      <c r="IJ43" s="12">
        <v>769</v>
      </c>
      <c r="IK43" s="12">
        <v>0</v>
      </c>
      <c r="IL43" s="12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21642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200</v>
      </c>
      <c r="JG43">
        <v>0</v>
      </c>
      <c r="JH43">
        <v>0</v>
      </c>
      <c r="JI43">
        <v>0</v>
      </c>
      <c r="JJ43">
        <v>0</v>
      </c>
      <c r="JK43">
        <v>98</v>
      </c>
      <c r="JL43">
        <v>130</v>
      </c>
      <c r="JM43">
        <v>75</v>
      </c>
      <c r="JN43">
        <v>0</v>
      </c>
      <c r="JO43">
        <v>0</v>
      </c>
      <c r="JP43">
        <v>0</v>
      </c>
      <c r="JQ43">
        <v>0</v>
      </c>
      <c r="JR43">
        <v>130</v>
      </c>
      <c r="JS43">
        <v>0</v>
      </c>
    </row>
    <row r="44" spans="1:279" x14ac:dyDescent="0.25">
      <c r="A44" s="60">
        <v>43669</v>
      </c>
      <c r="B44" s="12" t="s">
        <v>329</v>
      </c>
      <c r="C44" s="12"/>
      <c r="D44" s="12"/>
      <c r="E44" s="61">
        <v>2766</v>
      </c>
      <c r="F44" s="12">
        <v>4099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1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481.29900000000004</v>
      </c>
      <c r="Z44" s="12">
        <v>477.59800000000001</v>
      </c>
      <c r="AA44" s="12">
        <v>61.225999999999999</v>
      </c>
      <c r="AB44" s="12">
        <v>1009.6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3.7010000000000001</v>
      </c>
      <c r="AJ44" s="12">
        <v>0.14099999999999999</v>
      </c>
      <c r="AK44" s="12">
        <v>182.75</v>
      </c>
      <c r="AL44" s="12">
        <v>0</v>
      </c>
      <c r="AM44" s="12">
        <v>0</v>
      </c>
      <c r="AN44" s="12">
        <v>316.33</v>
      </c>
      <c r="AO44" s="12">
        <v>2.5459999999999998</v>
      </c>
      <c r="AP44" s="12">
        <v>179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4.2640000000000002</v>
      </c>
      <c r="AX44" s="12">
        <v>10.026</v>
      </c>
      <c r="AY44" s="12">
        <v>925.90322580645159</v>
      </c>
      <c r="AZ44" s="12">
        <v>6.8324516129032258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3373</v>
      </c>
      <c r="BN44" s="12">
        <v>6648</v>
      </c>
      <c r="BO44" s="12">
        <v>869</v>
      </c>
      <c r="BP44" s="12">
        <v>470</v>
      </c>
      <c r="BQ44" s="12">
        <v>93612</v>
      </c>
      <c r="BR44" s="12">
        <v>24808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6551.4</v>
      </c>
      <c r="DD44" s="12">
        <v>875</v>
      </c>
      <c r="DE44" s="12">
        <v>4848.2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0.8</v>
      </c>
      <c r="DN44" s="12">
        <v>0</v>
      </c>
      <c r="DO44" s="12">
        <v>25.5</v>
      </c>
      <c r="DP44" s="12">
        <v>15.7</v>
      </c>
      <c r="DQ44" s="12">
        <v>4.8785714285714299</v>
      </c>
      <c r="DR44" s="12">
        <v>4.8785714285714299</v>
      </c>
      <c r="DS44" s="12">
        <v>-0.64285714285714279</v>
      </c>
      <c r="DT44" s="12">
        <v>-0.16605772743880162</v>
      </c>
      <c r="DU44" s="12">
        <v>0</v>
      </c>
      <c r="DV44" s="12">
        <v>5.3477122790339298</v>
      </c>
      <c r="DW44" s="12">
        <v>9.2291492078074899</v>
      </c>
      <c r="DX44" s="12">
        <v>0</v>
      </c>
      <c r="DY44" s="12">
        <v>0</v>
      </c>
      <c r="DZ44" s="12">
        <v>0</v>
      </c>
      <c r="EA44" s="12">
        <v>0</v>
      </c>
      <c r="EB44" s="12">
        <v>0.80100000000000005</v>
      </c>
      <c r="EC44" s="12">
        <v>5.5</v>
      </c>
      <c r="ED44" s="12">
        <v>2.2999999999999998</v>
      </c>
      <c r="EE44" s="12">
        <v>9.6000000000000002E-2</v>
      </c>
      <c r="EF44" s="12">
        <v>0.10299999999999999</v>
      </c>
      <c r="EG44" s="12">
        <v>0.58599999999999997</v>
      </c>
      <c r="EH44" s="12">
        <v>15039.6</v>
      </c>
      <c r="EI44" s="12">
        <v>1.0629999999999999</v>
      </c>
      <c r="EJ44" s="12">
        <v>1.8</v>
      </c>
      <c r="EK44" s="12">
        <v>537.40300000000002</v>
      </c>
      <c r="EL44" s="12">
        <v>118.756</v>
      </c>
      <c r="EM44" s="12">
        <v>0</v>
      </c>
      <c r="EN44" s="12">
        <v>2972.9533600000032</v>
      </c>
      <c r="EO44" s="12">
        <v>671.4248399999999</v>
      </c>
      <c r="EP44" s="12">
        <v>0</v>
      </c>
      <c r="EQ44" s="12">
        <v>0</v>
      </c>
      <c r="ER44" s="12">
        <v>118.756</v>
      </c>
      <c r="ES44" s="12">
        <v>0</v>
      </c>
      <c r="ET44" s="12">
        <v>118.756</v>
      </c>
      <c r="EU44" s="12">
        <v>0</v>
      </c>
      <c r="EV44" s="12">
        <v>0</v>
      </c>
      <c r="EW44" s="12">
        <v>671.4248399999999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6551.4</v>
      </c>
      <c r="FN44" s="12">
        <v>875</v>
      </c>
      <c r="FO44" s="12">
        <v>4848.2</v>
      </c>
      <c r="FP44" s="12">
        <v>7611</v>
      </c>
      <c r="FQ44" s="12">
        <v>7611</v>
      </c>
      <c r="FR44" s="12">
        <v>6551.4</v>
      </c>
      <c r="FS44" s="12">
        <v>875</v>
      </c>
      <c r="FT44" s="12">
        <v>4848.2</v>
      </c>
      <c r="FU44" s="12">
        <v>5990</v>
      </c>
      <c r="FV44" s="12">
        <v>7036</v>
      </c>
      <c r="FW44" s="12">
        <v>3535</v>
      </c>
      <c r="FX44" s="12">
        <v>11146</v>
      </c>
      <c r="FY44" s="12">
        <v>0</v>
      </c>
      <c r="FZ44" s="12">
        <f t="shared" si="0"/>
        <v>0</v>
      </c>
      <c r="GA44" s="12">
        <f t="shared" si="1"/>
        <v>0</v>
      </c>
      <c r="GB44" s="12">
        <f t="shared" si="2"/>
        <v>0</v>
      </c>
      <c r="GC44" s="12">
        <v>0</v>
      </c>
      <c r="GD44" s="12">
        <v>0</v>
      </c>
      <c r="GE44" s="12">
        <v>0</v>
      </c>
      <c r="GF44" s="12">
        <v>585</v>
      </c>
      <c r="GG44" s="12">
        <v>7133</v>
      </c>
      <c r="GH44" s="12">
        <v>0</v>
      </c>
      <c r="GI44" s="12">
        <v>7716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11399.599999999999</v>
      </c>
      <c r="GY44" s="12">
        <v>0</v>
      </c>
      <c r="GZ44" s="12">
        <v>0</v>
      </c>
      <c r="HA44" s="12">
        <v>0</v>
      </c>
      <c r="HB44" s="12">
        <f t="shared" si="3"/>
        <v>11399.599999999999</v>
      </c>
      <c r="HC44" s="12">
        <v>11399.599999999999</v>
      </c>
      <c r="HD44" s="12">
        <v>925.90322580645159</v>
      </c>
      <c r="HE44" s="12">
        <v>869</v>
      </c>
      <c r="HF44" s="12">
        <v>0.31417208966015908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8.9689081706435285</v>
      </c>
      <c r="HN44" s="12">
        <v>0</v>
      </c>
      <c r="HO44" s="12">
        <v>0</v>
      </c>
      <c r="HP44" s="12">
        <v>0</v>
      </c>
      <c r="HQ44" s="12">
        <v>24808</v>
      </c>
      <c r="HR44" s="12">
        <v>0</v>
      </c>
      <c r="HS44" s="12">
        <v>0</v>
      </c>
      <c r="HT44" s="12">
        <v>0</v>
      </c>
      <c r="HU44" s="12">
        <v>0</v>
      </c>
      <c r="HV44" s="12">
        <v>0</v>
      </c>
      <c r="HW44" s="12">
        <v>0</v>
      </c>
      <c r="HX44" s="12">
        <v>0</v>
      </c>
      <c r="HY44" s="12">
        <v>0</v>
      </c>
      <c r="HZ44" s="12">
        <v>0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4.1213304410701372</v>
      </c>
      <c r="IG44" s="12">
        <v>0</v>
      </c>
      <c r="IH44" s="12">
        <v>0</v>
      </c>
      <c r="II44" s="12">
        <v>0</v>
      </c>
      <c r="IJ44" s="12">
        <v>869</v>
      </c>
      <c r="IK44" s="12">
        <v>0</v>
      </c>
      <c r="IL44" s="12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24808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140</v>
      </c>
      <c r="JG44">
        <v>0</v>
      </c>
      <c r="JH44">
        <v>0</v>
      </c>
      <c r="JI44">
        <v>0</v>
      </c>
      <c r="JJ44">
        <v>0</v>
      </c>
      <c r="JK44">
        <v>112</v>
      </c>
      <c r="JL44">
        <v>190</v>
      </c>
      <c r="JM44">
        <v>85</v>
      </c>
      <c r="JN44">
        <v>0</v>
      </c>
      <c r="JO44">
        <v>0</v>
      </c>
      <c r="JP44">
        <v>0</v>
      </c>
      <c r="JQ44">
        <v>0</v>
      </c>
      <c r="JR44">
        <v>190</v>
      </c>
      <c r="JS44">
        <v>0</v>
      </c>
    </row>
    <row r="45" spans="1:279" x14ac:dyDescent="0.25">
      <c r="A45" s="60">
        <v>43670</v>
      </c>
      <c r="B45" s="12" t="s">
        <v>329</v>
      </c>
      <c r="C45" s="12"/>
      <c r="D45" s="12"/>
      <c r="E45" s="61">
        <v>2987</v>
      </c>
      <c r="F45" s="12">
        <v>4572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1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670.48599999999999</v>
      </c>
      <c r="Z45" s="12">
        <v>667.03</v>
      </c>
      <c r="AA45" s="12">
        <v>45.536999999999999</v>
      </c>
      <c r="AB45" s="12">
        <v>980.7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3.456</v>
      </c>
      <c r="AJ45" s="12">
        <v>0.13</v>
      </c>
      <c r="AK45" s="12">
        <v>190.61</v>
      </c>
      <c r="AL45" s="12">
        <v>0</v>
      </c>
      <c r="AM45" s="12">
        <v>0</v>
      </c>
      <c r="AN45" s="12">
        <v>327.35000000000002</v>
      </c>
      <c r="AO45" s="12">
        <v>2.379</v>
      </c>
      <c r="AP45" s="12">
        <v>183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5.0129999999999999</v>
      </c>
      <c r="AX45" s="12">
        <v>10.097</v>
      </c>
      <c r="AY45" s="12">
        <v>925.90322580645159</v>
      </c>
      <c r="AZ45" s="12">
        <v>6.8324516129032258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3485</v>
      </c>
      <c r="BN45" s="12">
        <v>7379</v>
      </c>
      <c r="BO45" s="12">
        <v>918</v>
      </c>
      <c r="BP45" s="12">
        <v>338</v>
      </c>
      <c r="BQ45" s="12">
        <v>101178</v>
      </c>
      <c r="BR45" s="12">
        <v>28210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7386.8</v>
      </c>
      <c r="DD45" s="12">
        <v>990</v>
      </c>
      <c r="DE45" s="12">
        <v>5832.7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25.9</v>
      </c>
      <c r="DP45" s="12">
        <v>20</v>
      </c>
      <c r="DQ45" s="12">
        <v>5.2785714285714285</v>
      </c>
      <c r="DR45" s="12">
        <v>5.2785714285714285</v>
      </c>
      <c r="DS45" s="12">
        <v>-1.4428571428571428</v>
      </c>
      <c r="DT45" s="12">
        <v>-0.37270734380708814</v>
      </c>
      <c r="DU45" s="12">
        <v>0</v>
      </c>
      <c r="DV45" s="12">
        <v>5.28276285730393</v>
      </c>
      <c r="DW45" s="12">
        <v>8.5912272596421904</v>
      </c>
      <c r="DX45" s="12">
        <v>0</v>
      </c>
      <c r="DY45" s="12">
        <v>0</v>
      </c>
      <c r="DZ45" s="12">
        <v>0</v>
      </c>
      <c r="EA45" s="12">
        <v>0</v>
      </c>
      <c r="EB45" s="12">
        <v>0.79500000000000004</v>
      </c>
      <c r="EC45" s="12">
        <v>5.4</v>
      </c>
      <c r="ED45" s="12">
        <v>2.2000000000000002</v>
      </c>
      <c r="EE45" s="12">
        <v>9.6000000000000002E-2</v>
      </c>
      <c r="EF45" s="12">
        <v>0.109</v>
      </c>
      <c r="EG45" s="12">
        <v>0.59099999999999997</v>
      </c>
      <c r="EH45" s="12">
        <v>16560.72</v>
      </c>
      <c r="EI45" s="12">
        <v>1.0620000000000001</v>
      </c>
      <c r="EJ45" s="12">
        <v>1.78</v>
      </c>
      <c r="EK45" s="12">
        <v>571.04600000000005</v>
      </c>
      <c r="EL45" s="12">
        <v>319.392</v>
      </c>
      <c r="EM45" s="12">
        <v>0</v>
      </c>
      <c r="EN45" s="12">
        <v>3059.4006499999996</v>
      </c>
      <c r="EO45" s="12">
        <v>1712.0649199999996</v>
      </c>
      <c r="EP45" s="12">
        <v>0</v>
      </c>
      <c r="EQ45" s="12">
        <v>0</v>
      </c>
      <c r="ER45" s="12">
        <v>319.392</v>
      </c>
      <c r="ES45" s="12">
        <v>0</v>
      </c>
      <c r="ET45" s="12">
        <v>319.392</v>
      </c>
      <c r="EU45" s="12">
        <v>0</v>
      </c>
      <c r="EV45" s="12">
        <v>0</v>
      </c>
      <c r="EW45" s="12">
        <v>1712.06492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7386.8</v>
      </c>
      <c r="FN45" s="12">
        <v>990</v>
      </c>
      <c r="FO45" s="12">
        <v>5832.7</v>
      </c>
      <c r="FP45" s="12">
        <v>10868</v>
      </c>
      <c r="FQ45" s="12">
        <v>10868</v>
      </c>
      <c r="FR45" s="12">
        <v>7386.8</v>
      </c>
      <c r="FS45" s="12">
        <v>990</v>
      </c>
      <c r="FT45" s="12">
        <v>5832.7</v>
      </c>
      <c r="FU45" s="12">
        <v>6052</v>
      </c>
      <c r="FV45" s="12">
        <v>6995</v>
      </c>
      <c r="FW45" s="12">
        <v>8099</v>
      </c>
      <c r="FX45" s="12">
        <v>18967</v>
      </c>
      <c r="FY45" s="12">
        <v>0</v>
      </c>
      <c r="FZ45" s="12">
        <f t="shared" si="0"/>
        <v>0</v>
      </c>
      <c r="GA45" s="12">
        <f t="shared" si="1"/>
        <v>0</v>
      </c>
      <c r="GB45" s="12">
        <f t="shared" si="2"/>
        <v>0</v>
      </c>
      <c r="GC45" s="12">
        <v>0</v>
      </c>
      <c r="GD45" s="12">
        <v>0</v>
      </c>
      <c r="GE45" s="12">
        <v>0</v>
      </c>
      <c r="GF45" s="12">
        <v>1</v>
      </c>
      <c r="GG45" s="12">
        <v>15800</v>
      </c>
      <c r="GH45" s="12">
        <v>18</v>
      </c>
      <c r="GI45" s="12">
        <v>16430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13219.5</v>
      </c>
      <c r="GY45" s="12">
        <v>0</v>
      </c>
      <c r="GZ45" s="12">
        <v>0</v>
      </c>
      <c r="HA45" s="12">
        <v>0</v>
      </c>
      <c r="HB45" s="12">
        <f t="shared" si="3"/>
        <v>13219.5</v>
      </c>
      <c r="HC45" s="12">
        <v>13219.5</v>
      </c>
      <c r="HD45" s="12">
        <v>925.90322580645159</v>
      </c>
      <c r="HE45" s="12">
        <v>918</v>
      </c>
      <c r="HF45" s="12">
        <v>0.30733177100770004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9.444258453297623</v>
      </c>
      <c r="HN45" s="12">
        <v>0</v>
      </c>
      <c r="HO45" s="12">
        <v>0</v>
      </c>
      <c r="HP45" s="12">
        <v>0</v>
      </c>
      <c r="HQ45" s="12">
        <v>28210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4.425677937730164</v>
      </c>
      <c r="IG45" s="12">
        <v>0</v>
      </c>
      <c r="IH45" s="12">
        <v>0</v>
      </c>
      <c r="II45" s="12">
        <v>0</v>
      </c>
      <c r="IJ45" s="12">
        <v>918</v>
      </c>
      <c r="IK45" s="12">
        <v>0</v>
      </c>
      <c r="IL45" s="12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28210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260</v>
      </c>
      <c r="JG45">
        <v>0</v>
      </c>
      <c r="JH45">
        <v>0</v>
      </c>
      <c r="JI45">
        <v>0</v>
      </c>
      <c r="JJ45">
        <v>0</v>
      </c>
      <c r="JK45">
        <v>119</v>
      </c>
      <c r="JL45">
        <v>220</v>
      </c>
      <c r="JM45">
        <v>75</v>
      </c>
      <c r="JN45">
        <v>0</v>
      </c>
      <c r="JO45">
        <v>0</v>
      </c>
      <c r="JP45">
        <v>0</v>
      </c>
      <c r="JQ45">
        <v>0</v>
      </c>
      <c r="JR45">
        <v>220</v>
      </c>
      <c r="JS45">
        <v>0</v>
      </c>
    </row>
    <row r="46" spans="1:279" x14ac:dyDescent="0.25">
      <c r="A46" s="60">
        <v>43671</v>
      </c>
      <c r="B46" s="12" t="s">
        <v>329</v>
      </c>
      <c r="C46" s="12"/>
      <c r="D46" s="12"/>
      <c r="E46" s="61">
        <v>3953</v>
      </c>
      <c r="F46" s="12">
        <v>6204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1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422.19800000000004</v>
      </c>
      <c r="Z46" s="12">
        <v>419.06200000000001</v>
      </c>
      <c r="AA46" s="12">
        <v>44.363</v>
      </c>
      <c r="AB46" s="12">
        <v>987.45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3.1360000000000001</v>
      </c>
      <c r="AJ46" s="12">
        <v>0.186</v>
      </c>
      <c r="AK46" s="12">
        <v>174.4</v>
      </c>
      <c r="AL46" s="12">
        <v>0</v>
      </c>
      <c r="AM46" s="12">
        <v>0</v>
      </c>
      <c r="AN46" s="12">
        <v>342.24</v>
      </c>
      <c r="AO46" s="12">
        <v>2.3380000000000001</v>
      </c>
      <c r="AP46" s="12">
        <v>231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5.8159999999999998</v>
      </c>
      <c r="AX46" s="12">
        <v>12.066000000000001</v>
      </c>
      <c r="AY46" s="12">
        <v>925.90322580645159</v>
      </c>
      <c r="AZ46" s="12">
        <v>6.8324516129032258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4030</v>
      </c>
      <c r="BN46" s="12">
        <v>8815</v>
      </c>
      <c r="BO46" s="12">
        <v>1091</v>
      </c>
      <c r="BP46" s="12">
        <v>531</v>
      </c>
      <c r="BQ46" s="12">
        <v>118857</v>
      </c>
      <c r="BR46" s="12">
        <v>38930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8761.4</v>
      </c>
      <c r="DD46" s="12">
        <v>1160</v>
      </c>
      <c r="DE46" s="12">
        <v>7058.9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3.8</v>
      </c>
      <c r="DN46" s="12">
        <v>0</v>
      </c>
      <c r="DO46" s="12">
        <v>28.6</v>
      </c>
      <c r="DP46" s="12">
        <v>19.7</v>
      </c>
      <c r="DQ46" s="12">
        <v>7.9785714285714313</v>
      </c>
      <c r="DR46" s="12">
        <v>7.9785714285714313</v>
      </c>
      <c r="DS46" s="12">
        <v>2.3571428571428568</v>
      </c>
      <c r="DT46" s="12">
        <v>0.60887833394227264</v>
      </c>
      <c r="DU46" s="12">
        <v>0</v>
      </c>
      <c r="DV46" s="12">
        <v>6.31983398829711</v>
      </c>
      <c r="DW46" s="12">
        <v>8.7656363037002603</v>
      </c>
      <c r="DX46" s="12">
        <v>0</v>
      </c>
      <c r="DY46" s="12">
        <v>0</v>
      </c>
      <c r="DZ46" s="12">
        <v>0</v>
      </c>
      <c r="EA46" s="12">
        <v>0</v>
      </c>
      <c r="EB46" s="12">
        <v>0.68400000000000005</v>
      </c>
      <c r="EC46" s="12">
        <v>6.6</v>
      </c>
      <c r="ED46" s="12">
        <v>3.3</v>
      </c>
      <c r="EE46" s="12">
        <v>0.13</v>
      </c>
      <c r="EF46" s="12">
        <v>0.186</v>
      </c>
      <c r="EG46" s="12">
        <v>0.67300000000000004</v>
      </c>
      <c r="EH46" s="12">
        <v>17228.54</v>
      </c>
      <c r="EI46" s="12">
        <v>1.198</v>
      </c>
      <c r="EJ46" s="12">
        <v>1.96</v>
      </c>
      <c r="EK46" s="12">
        <v>577.17200000000003</v>
      </c>
      <c r="EL46" s="12">
        <v>5.0000000000000001E-3</v>
      </c>
      <c r="EM46" s="12">
        <v>0</v>
      </c>
      <c r="EN46" s="12">
        <v>3109.5901900000003</v>
      </c>
      <c r="EO46" s="12">
        <v>0.72875999999999996</v>
      </c>
      <c r="EP46" s="12">
        <v>0</v>
      </c>
      <c r="EQ46" s="12">
        <v>0</v>
      </c>
      <c r="ER46" s="12">
        <v>5.0000000000000001E-3</v>
      </c>
      <c r="ES46" s="12">
        <v>0</v>
      </c>
      <c r="ET46" s="12">
        <v>5.0000000000000001E-3</v>
      </c>
      <c r="EU46" s="12">
        <v>0</v>
      </c>
      <c r="EV46" s="12">
        <v>0</v>
      </c>
      <c r="EW46" s="12">
        <v>0.72875999999999996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8761.4</v>
      </c>
      <c r="FN46" s="12">
        <v>1160</v>
      </c>
      <c r="FO46" s="12">
        <v>7058.9</v>
      </c>
      <c r="FP46" s="12">
        <v>8056</v>
      </c>
      <c r="FQ46" s="12">
        <v>8056</v>
      </c>
      <c r="FR46" s="12">
        <v>8761.4</v>
      </c>
      <c r="FS46" s="12">
        <v>1160</v>
      </c>
      <c r="FT46" s="12">
        <v>7058.9</v>
      </c>
      <c r="FU46" s="12">
        <v>7209</v>
      </c>
      <c r="FV46" s="12">
        <v>8316</v>
      </c>
      <c r="FW46" s="12">
        <v>4416</v>
      </c>
      <c r="FX46" s="12">
        <v>12472</v>
      </c>
      <c r="FY46" s="12">
        <v>0</v>
      </c>
      <c r="FZ46" s="12">
        <f t="shared" si="0"/>
        <v>0</v>
      </c>
      <c r="GA46" s="12">
        <f t="shared" si="1"/>
        <v>0</v>
      </c>
      <c r="GB46" s="12">
        <f t="shared" si="2"/>
        <v>0</v>
      </c>
      <c r="GC46" s="12">
        <v>0</v>
      </c>
      <c r="GD46" s="12">
        <v>0</v>
      </c>
      <c r="GE46" s="12">
        <v>0</v>
      </c>
      <c r="GF46" s="12">
        <v>1</v>
      </c>
      <c r="GG46" s="12">
        <v>8906</v>
      </c>
      <c r="GH46" s="12">
        <v>0</v>
      </c>
      <c r="GI46" s="12">
        <v>9695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15820.3</v>
      </c>
      <c r="GY46" s="12">
        <v>0</v>
      </c>
      <c r="GZ46" s="12">
        <v>0</v>
      </c>
      <c r="HA46" s="12">
        <v>0</v>
      </c>
      <c r="HB46" s="12">
        <f t="shared" si="3"/>
        <v>15820.3</v>
      </c>
      <c r="HC46" s="12">
        <v>15820.3</v>
      </c>
      <c r="HD46" s="12">
        <v>925.90322580645159</v>
      </c>
      <c r="HE46" s="12">
        <v>1091</v>
      </c>
      <c r="HF46" s="12">
        <v>0.27599291677207183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9.8482165443966601</v>
      </c>
      <c r="HN46" s="12">
        <v>0</v>
      </c>
      <c r="HO46" s="12">
        <v>0</v>
      </c>
      <c r="HP46" s="12">
        <v>0</v>
      </c>
      <c r="HQ46" s="12">
        <v>38930</v>
      </c>
      <c r="HR46" s="12">
        <v>0</v>
      </c>
      <c r="HS46" s="12">
        <v>0</v>
      </c>
      <c r="HT46" s="12">
        <v>0</v>
      </c>
      <c r="HU46" s="12">
        <v>0</v>
      </c>
      <c r="HV46" s="12">
        <v>0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4.0020996711358459</v>
      </c>
      <c r="IG46" s="12">
        <v>0</v>
      </c>
      <c r="IH46" s="12">
        <v>0</v>
      </c>
      <c r="II46" s="12">
        <v>0</v>
      </c>
      <c r="IJ46" s="12">
        <v>1091</v>
      </c>
      <c r="IK46" s="12">
        <v>0</v>
      </c>
      <c r="IL46" s="12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38930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300</v>
      </c>
      <c r="JG46">
        <v>0</v>
      </c>
      <c r="JH46">
        <v>0</v>
      </c>
      <c r="JI46">
        <v>0</v>
      </c>
      <c r="JJ46">
        <v>0</v>
      </c>
      <c r="JK46">
        <v>98</v>
      </c>
      <c r="JL46">
        <v>240</v>
      </c>
      <c r="JM46">
        <v>35</v>
      </c>
      <c r="JN46">
        <v>0</v>
      </c>
      <c r="JO46">
        <v>0</v>
      </c>
      <c r="JP46">
        <v>0</v>
      </c>
      <c r="JQ46">
        <v>0</v>
      </c>
      <c r="JR46">
        <v>240</v>
      </c>
      <c r="JS46">
        <v>0</v>
      </c>
    </row>
    <row r="47" spans="1:279" x14ac:dyDescent="0.25">
      <c r="A47" s="60">
        <v>43672</v>
      </c>
      <c r="B47" s="12" t="s">
        <v>329</v>
      </c>
      <c r="C47" s="12"/>
      <c r="D47" s="12"/>
      <c r="E47" s="61">
        <v>3977</v>
      </c>
      <c r="F47" s="12">
        <v>5836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1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419.59899999999999</v>
      </c>
      <c r="Z47" s="12">
        <v>417.16300000000001</v>
      </c>
      <c r="AA47" s="12">
        <v>39.734000000000002</v>
      </c>
      <c r="AB47" s="12">
        <v>987.37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2.4359999999999999</v>
      </c>
      <c r="AJ47" s="12">
        <v>0.17100000000000001</v>
      </c>
      <c r="AK47" s="12">
        <v>179.56</v>
      </c>
      <c r="AL47" s="12">
        <v>0</v>
      </c>
      <c r="AM47" s="12">
        <v>0</v>
      </c>
      <c r="AN47" s="12">
        <v>332.23</v>
      </c>
      <c r="AO47" s="12">
        <v>2</v>
      </c>
      <c r="AP47" s="12">
        <v>204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6.2919999999999998</v>
      </c>
      <c r="AX47" s="12">
        <v>12.218</v>
      </c>
      <c r="AY47" s="12">
        <v>925.90322580645159</v>
      </c>
      <c r="AZ47" s="12">
        <v>6.8324516129032258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4246</v>
      </c>
      <c r="BN47" s="12">
        <v>9107</v>
      </c>
      <c r="BO47" s="12">
        <v>1023</v>
      </c>
      <c r="BP47" s="12">
        <v>633</v>
      </c>
      <c r="BQ47" s="12">
        <v>118793</v>
      </c>
      <c r="BR47" s="12">
        <v>38437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8891.7999999999993</v>
      </c>
      <c r="DD47" s="12">
        <v>1182</v>
      </c>
      <c r="DE47" s="12">
        <v>6762.1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14.4</v>
      </c>
      <c r="DN47" s="12">
        <v>0</v>
      </c>
      <c r="DO47" s="12">
        <v>22.1</v>
      </c>
      <c r="DP47" s="12">
        <v>18.7</v>
      </c>
      <c r="DQ47" s="12">
        <v>1.4785714285714313</v>
      </c>
      <c r="DR47" s="12">
        <v>1.4785714285714313</v>
      </c>
      <c r="DS47" s="12">
        <v>12.957142857142857</v>
      </c>
      <c r="DT47" s="12">
        <v>3.3469857508220686</v>
      </c>
      <c r="DU47" s="12">
        <v>0</v>
      </c>
      <c r="DV47" s="12">
        <v>5.7190253474504296</v>
      </c>
      <c r="DW47" s="12">
        <v>8.45258983722686</v>
      </c>
      <c r="DX47" s="12">
        <v>0</v>
      </c>
      <c r="DY47" s="12">
        <v>0</v>
      </c>
      <c r="DZ47" s="12">
        <v>0</v>
      </c>
      <c r="EA47" s="12">
        <v>0</v>
      </c>
      <c r="EB47" s="12">
        <v>0.72699999999999998</v>
      </c>
      <c r="EC47" s="12">
        <v>5.9</v>
      </c>
      <c r="ED47" s="12">
        <v>2.7</v>
      </c>
      <c r="EE47" s="12">
        <v>0.11700000000000001</v>
      </c>
      <c r="EF47" s="12">
        <v>0.156</v>
      </c>
      <c r="EG47" s="12">
        <v>0.66600000000000004</v>
      </c>
      <c r="EH47" s="12">
        <v>17953.8</v>
      </c>
      <c r="EI47" s="12">
        <v>1.109</v>
      </c>
      <c r="EJ47" s="12">
        <v>1.81</v>
      </c>
      <c r="EK47" s="12">
        <v>562.17700000000002</v>
      </c>
      <c r="EL47" s="12">
        <v>2.6840000000000002</v>
      </c>
      <c r="EM47" s="12">
        <v>0</v>
      </c>
      <c r="EN47" s="12">
        <v>3200.0242299999995</v>
      </c>
      <c r="EO47" s="12">
        <v>86.389809999999997</v>
      </c>
      <c r="EP47" s="12">
        <v>0</v>
      </c>
      <c r="EQ47" s="12">
        <v>0</v>
      </c>
      <c r="ER47" s="12">
        <v>2.6840000000000002</v>
      </c>
      <c r="ES47" s="12">
        <v>0</v>
      </c>
      <c r="ET47" s="12">
        <v>2.6840000000000002</v>
      </c>
      <c r="EU47" s="12">
        <v>0</v>
      </c>
      <c r="EV47" s="12">
        <v>0</v>
      </c>
      <c r="EW47" s="12">
        <v>86.389809999999997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8891.7999999999993</v>
      </c>
      <c r="FN47" s="12">
        <v>1182</v>
      </c>
      <c r="FO47" s="12">
        <v>6762.1</v>
      </c>
      <c r="FP47" s="12">
        <v>16434</v>
      </c>
      <c r="FQ47" s="12">
        <v>16434</v>
      </c>
      <c r="FR47" s="12">
        <v>8891.7999999999993</v>
      </c>
      <c r="FS47" s="12">
        <v>1182</v>
      </c>
      <c r="FT47" s="12">
        <v>6762.1</v>
      </c>
      <c r="FU47" s="12">
        <v>7820</v>
      </c>
      <c r="FV47" s="12">
        <v>8950</v>
      </c>
      <c r="FW47" s="12">
        <v>10954</v>
      </c>
      <c r="FX47" s="12">
        <v>27388</v>
      </c>
      <c r="FY47" s="12">
        <v>0.29049255676534042</v>
      </c>
      <c r="FZ47" s="12">
        <f t="shared" si="0"/>
        <v>0.29049255676534042</v>
      </c>
      <c r="GA47" s="12">
        <f t="shared" si="1"/>
        <v>0</v>
      </c>
      <c r="GB47" s="12">
        <f t="shared" si="2"/>
        <v>0</v>
      </c>
      <c r="GC47" s="12">
        <v>1</v>
      </c>
      <c r="GD47" s="12">
        <v>0</v>
      </c>
      <c r="GE47" s="12">
        <v>0</v>
      </c>
      <c r="GF47" s="12">
        <v>19</v>
      </c>
      <c r="GG47" s="12">
        <v>22458</v>
      </c>
      <c r="GH47" s="12">
        <v>64</v>
      </c>
      <c r="GI47" s="12">
        <v>13614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15653.9</v>
      </c>
      <c r="GY47" s="12">
        <v>0</v>
      </c>
      <c r="GZ47" s="12">
        <v>0</v>
      </c>
      <c r="HA47" s="12">
        <v>0</v>
      </c>
      <c r="HB47" s="12">
        <f t="shared" si="3"/>
        <v>15653.9</v>
      </c>
      <c r="HC47" s="12">
        <v>15653.9</v>
      </c>
      <c r="HD47" s="12">
        <v>925.90322580645159</v>
      </c>
      <c r="HE47" s="12">
        <v>1023</v>
      </c>
      <c r="HF47" s="12">
        <v>0.25722906713603216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9.664822730701534</v>
      </c>
      <c r="HN47" s="12">
        <v>0</v>
      </c>
      <c r="HO47" s="12">
        <v>0</v>
      </c>
      <c r="HP47" s="12">
        <v>0</v>
      </c>
      <c r="HQ47" s="12">
        <v>38437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3.9361076188081467</v>
      </c>
      <c r="IG47" s="12">
        <v>0</v>
      </c>
      <c r="IH47" s="12">
        <v>0</v>
      </c>
      <c r="II47" s="12">
        <v>0</v>
      </c>
      <c r="IJ47" s="12">
        <v>1023</v>
      </c>
      <c r="IK47" s="12">
        <v>0</v>
      </c>
      <c r="IL47" s="12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38437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260</v>
      </c>
      <c r="JG47">
        <v>0</v>
      </c>
      <c r="JH47">
        <v>0</v>
      </c>
      <c r="JI47">
        <v>0</v>
      </c>
      <c r="JJ47">
        <v>0</v>
      </c>
      <c r="JK47">
        <v>119</v>
      </c>
      <c r="JL47">
        <v>230</v>
      </c>
      <c r="JM47">
        <v>60</v>
      </c>
      <c r="JN47">
        <v>0</v>
      </c>
      <c r="JO47">
        <v>0</v>
      </c>
      <c r="JP47">
        <v>0</v>
      </c>
      <c r="JQ47">
        <v>0</v>
      </c>
      <c r="JR47">
        <v>230</v>
      </c>
      <c r="JS47">
        <v>0</v>
      </c>
    </row>
    <row r="48" spans="1:279" x14ac:dyDescent="0.25">
      <c r="A48" s="60">
        <v>43673</v>
      </c>
      <c r="B48" s="12" t="s">
        <v>329</v>
      </c>
      <c r="C48" s="12"/>
      <c r="D48" s="12"/>
      <c r="E48" s="61">
        <v>5753</v>
      </c>
      <c r="F48" s="12">
        <v>8019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1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358.774</v>
      </c>
      <c r="Z48" s="12">
        <v>356.29</v>
      </c>
      <c r="AA48" s="12">
        <v>47.354999999999997</v>
      </c>
      <c r="AB48" s="12">
        <v>988.6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2.484</v>
      </c>
      <c r="AJ48" s="12">
        <v>0.17499999999999999</v>
      </c>
      <c r="AK48" s="12">
        <v>173.43</v>
      </c>
      <c r="AL48" s="12">
        <v>0</v>
      </c>
      <c r="AM48" s="12">
        <v>0</v>
      </c>
      <c r="AN48" s="12">
        <v>300.89</v>
      </c>
      <c r="AO48" s="12">
        <v>1.5589999999999999</v>
      </c>
      <c r="AP48" s="12">
        <v>311</v>
      </c>
      <c r="AQ48" s="12">
        <v>1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7.5229999999999997</v>
      </c>
      <c r="AX48" s="12">
        <v>13.433999999999999</v>
      </c>
      <c r="AY48" s="12">
        <v>925.90322580645159</v>
      </c>
      <c r="AZ48" s="12">
        <v>6.8324516129032258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5552</v>
      </c>
      <c r="BN48" s="12">
        <v>13219</v>
      </c>
      <c r="BO48" s="12">
        <v>1734</v>
      </c>
      <c r="BP48" s="12">
        <v>630</v>
      </c>
      <c r="BQ48" s="12">
        <v>158995</v>
      </c>
      <c r="BR48" s="12">
        <v>56339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13230</v>
      </c>
      <c r="DD48" s="12">
        <v>1769</v>
      </c>
      <c r="DE48" s="12">
        <v>10000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0.4</v>
      </c>
      <c r="DN48" s="12">
        <v>0</v>
      </c>
      <c r="DO48" s="12">
        <v>17.899999999999999</v>
      </c>
      <c r="DP48" s="12">
        <v>16.100000000000001</v>
      </c>
      <c r="DQ48" s="12">
        <v>-2.7214285714285715</v>
      </c>
      <c r="DR48" s="12">
        <v>-2.7214285714285715</v>
      </c>
      <c r="DS48" s="12">
        <v>-1.0428571428571427</v>
      </c>
      <c r="DT48" s="12">
        <v>-0.26938253562294484</v>
      </c>
      <c r="DU48" s="12">
        <v>0</v>
      </c>
      <c r="DV48" s="12">
        <v>5.0302194986170798</v>
      </c>
      <c r="DW48" s="12">
        <v>7.9466847597638699</v>
      </c>
      <c r="DX48" s="12">
        <v>0</v>
      </c>
      <c r="DY48" s="12">
        <v>0</v>
      </c>
      <c r="DZ48" s="12">
        <v>0</v>
      </c>
      <c r="EA48" s="12">
        <v>0</v>
      </c>
      <c r="EB48" s="12">
        <v>0.70499999999999996</v>
      </c>
      <c r="EC48" s="12">
        <v>5.4</v>
      </c>
      <c r="ED48" s="12">
        <v>2.6</v>
      </c>
      <c r="EE48" s="12">
        <v>0.12</v>
      </c>
      <c r="EF48" s="12">
        <v>0.17499999999999999</v>
      </c>
      <c r="EG48" s="12">
        <v>0.69199999999999995</v>
      </c>
      <c r="EH48" s="12">
        <v>22845.79</v>
      </c>
      <c r="EI48" s="12">
        <v>1.1200000000000001</v>
      </c>
      <c r="EJ48" s="12">
        <v>1.79</v>
      </c>
      <c r="EK48" s="12">
        <v>630.16200000000003</v>
      </c>
      <c r="EL48" s="12">
        <v>3.637</v>
      </c>
      <c r="EM48" s="12">
        <v>0</v>
      </c>
      <c r="EN48" s="12">
        <v>3353.185759999998</v>
      </c>
      <c r="EO48" s="12">
        <v>84.409680000000009</v>
      </c>
      <c r="EP48" s="12">
        <v>0</v>
      </c>
      <c r="EQ48" s="12">
        <v>0</v>
      </c>
      <c r="ER48" s="12">
        <v>3.637</v>
      </c>
      <c r="ES48" s="12">
        <v>0</v>
      </c>
      <c r="ET48" s="12">
        <v>3.637</v>
      </c>
      <c r="EU48" s="12">
        <v>0</v>
      </c>
      <c r="EV48" s="12">
        <v>0</v>
      </c>
      <c r="EW48" s="12">
        <v>84.409679999999994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13230</v>
      </c>
      <c r="FN48" s="12">
        <v>1769</v>
      </c>
      <c r="FO48" s="12">
        <v>10000</v>
      </c>
      <c r="FP48" s="12">
        <v>30894</v>
      </c>
      <c r="FQ48" s="12">
        <v>30895</v>
      </c>
      <c r="FR48" s="12">
        <v>13230</v>
      </c>
      <c r="FS48" s="12">
        <v>1769</v>
      </c>
      <c r="FT48" s="12">
        <v>10000</v>
      </c>
      <c r="FU48" s="12">
        <v>11904</v>
      </c>
      <c r="FV48" s="12">
        <v>13596</v>
      </c>
      <c r="FW48" s="12">
        <v>22139</v>
      </c>
      <c r="FX48" s="12">
        <v>53034</v>
      </c>
      <c r="FY48" s="12">
        <v>0.40534391350284382</v>
      </c>
      <c r="FZ48" s="12">
        <f t="shared" si="0"/>
        <v>0.40534391350284382</v>
      </c>
      <c r="GA48" s="12">
        <f t="shared" si="1"/>
        <v>0</v>
      </c>
      <c r="GB48" s="12">
        <f t="shared" si="2"/>
        <v>0</v>
      </c>
      <c r="GC48" s="12">
        <v>0</v>
      </c>
      <c r="GD48" s="12">
        <v>1</v>
      </c>
      <c r="GE48" s="12">
        <v>0</v>
      </c>
      <c r="GF48" s="12">
        <v>21</v>
      </c>
      <c r="GG48" s="12">
        <v>46342</v>
      </c>
      <c r="GH48" s="12">
        <v>0</v>
      </c>
      <c r="GI48" s="12">
        <v>14974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23230</v>
      </c>
      <c r="GY48" s="12">
        <v>0</v>
      </c>
      <c r="GZ48" s="12">
        <v>0</v>
      </c>
      <c r="HA48" s="12">
        <v>0</v>
      </c>
      <c r="HB48" s="12">
        <f t="shared" si="3"/>
        <v>23230</v>
      </c>
      <c r="HC48" s="12">
        <v>23230</v>
      </c>
      <c r="HD48" s="12">
        <v>925.90322580645159</v>
      </c>
      <c r="HE48" s="12">
        <v>1734</v>
      </c>
      <c r="HF48" s="12">
        <v>0.30140796106379281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9.7929775769163907</v>
      </c>
      <c r="HN48" s="12">
        <v>0</v>
      </c>
      <c r="HO48" s="12">
        <v>0</v>
      </c>
      <c r="HP48" s="12">
        <v>0</v>
      </c>
      <c r="HQ48" s="12">
        <v>56339</v>
      </c>
      <c r="HR48" s="12">
        <v>0</v>
      </c>
      <c r="HS48" s="12">
        <v>0</v>
      </c>
      <c r="HT48" s="12">
        <v>0</v>
      </c>
      <c r="HU48" s="12">
        <v>0</v>
      </c>
      <c r="HV48" s="12">
        <v>0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4.0378932730749177</v>
      </c>
      <c r="IG48" s="12">
        <v>0</v>
      </c>
      <c r="IH48" s="12">
        <v>0</v>
      </c>
      <c r="II48" s="12">
        <v>0</v>
      </c>
      <c r="IJ48" s="12">
        <v>1734</v>
      </c>
      <c r="IK48" s="12">
        <v>0</v>
      </c>
      <c r="IL48" s="12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56339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340</v>
      </c>
      <c r="JG48">
        <v>0</v>
      </c>
      <c r="JH48">
        <v>0</v>
      </c>
      <c r="JI48">
        <v>0</v>
      </c>
      <c r="JJ48">
        <v>0</v>
      </c>
      <c r="JK48">
        <v>189</v>
      </c>
      <c r="JL48">
        <v>240</v>
      </c>
      <c r="JM48">
        <v>60</v>
      </c>
      <c r="JN48">
        <v>0</v>
      </c>
      <c r="JO48">
        <v>0</v>
      </c>
      <c r="JP48">
        <v>0</v>
      </c>
      <c r="JQ48">
        <v>0</v>
      </c>
      <c r="JR48">
        <v>240</v>
      </c>
      <c r="JS48">
        <v>0</v>
      </c>
    </row>
    <row r="49" spans="1:279" x14ac:dyDescent="0.25">
      <c r="A49" s="60">
        <v>43674</v>
      </c>
      <c r="B49" s="12" t="s">
        <v>329</v>
      </c>
      <c r="C49" s="12"/>
      <c r="D49" s="12"/>
      <c r="E49" s="61">
        <v>4466</v>
      </c>
      <c r="F49" s="12">
        <v>6830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1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281.33199999999999</v>
      </c>
      <c r="Z49" s="12">
        <v>279.15699999999998</v>
      </c>
      <c r="AA49" s="12">
        <v>62.555</v>
      </c>
      <c r="AB49" s="12">
        <v>992.75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2.1749999999999998</v>
      </c>
      <c r="AJ49" s="12">
        <v>0.17399999999999999</v>
      </c>
      <c r="AK49" s="12">
        <v>175.82</v>
      </c>
      <c r="AL49" s="12">
        <v>0</v>
      </c>
      <c r="AM49" s="12">
        <v>0</v>
      </c>
      <c r="AN49" s="12">
        <v>231.28</v>
      </c>
      <c r="AO49" s="12">
        <v>1.335</v>
      </c>
      <c r="AP49" s="12">
        <v>359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10.327999999999999</v>
      </c>
      <c r="AX49" s="12">
        <v>12.090999999999999</v>
      </c>
      <c r="AY49" s="12">
        <v>925.90322580645159</v>
      </c>
      <c r="AZ49" s="12">
        <v>6.8324516129032258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5647</v>
      </c>
      <c r="BN49" s="12">
        <v>11053</v>
      </c>
      <c r="BO49" s="12">
        <v>1333</v>
      </c>
      <c r="BP49" s="12">
        <v>651</v>
      </c>
      <c r="BQ49" s="12">
        <v>132150</v>
      </c>
      <c r="BR49" s="12">
        <v>50583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11341.8</v>
      </c>
      <c r="DD49" s="12">
        <v>1521</v>
      </c>
      <c r="DE49" s="12">
        <v>8973.7999999999993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19</v>
      </c>
      <c r="DP49" s="12">
        <v>15.5</v>
      </c>
      <c r="DQ49" s="12">
        <v>-0.56428571428571672</v>
      </c>
      <c r="DR49" s="12">
        <v>-0.52994595864661886</v>
      </c>
      <c r="DS49" s="12">
        <v>-1.157142857142857</v>
      </c>
      <c r="DT49" s="12">
        <v>-0.23971501644135915</v>
      </c>
      <c r="DU49" s="12">
        <v>0</v>
      </c>
      <c r="DV49" s="12">
        <v>5.0165837869895302</v>
      </c>
      <c r="DW49" s="12">
        <v>7.5703113814986596</v>
      </c>
      <c r="DX49" s="12">
        <v>0</v>
      </c>
      <c r="DY49" s="12">
        <v>0</v>
      </c>
      <c r="DZ49" s="12">
        <v>0</v>
      </c>
      <c r="EA49" s="12">
        <v>0</v>
      </c>
      <c r="EB49" s="12">
        <v>0.69699999999999995</v>
      </c>
      <c r="EC49" s="12">
        <v>5.5</v>
      </c>
      <c r="ED49" s="12">
        <v>2.9</v>
      </c>
      <c r="EE49" s="12">
        <v>0.125</v>
      </c>
      <c r="EF49" s="12">
        <v>0.17799999999999999</v>
      </c>
      <c r="EG49" s="12">
        <v>0.68</v>
      </c>
      <c r="EH49" s="12">
        <v>19899.73</v>
      </c>
      <c r="EI49" s="12">
        <v>1.0940000000000001</v>
      </c>
      <c r="EJ49" s="12">
        <v>1.71</v>
      </c>
      <c r="EK49" s="12">
        <v>598.13699999999994</v>
      </c>
      <c r="EL49" s="12">
        <v>14.404</v>
      </c>
      <c r="EM49" s="12">
        <v>0</v>
      </c>
      <c r="EN49" s="12">
        <v>3164.2027100000018</v>
      </c>
      <c r="EO49" s="12">
        <v>215.19553999999999</v>
      </c>
      <c r="EP49" s="12">
        <v>0</v>
      </c>
      <c r="EQ49" s="12">
        <v>0</v>
      </c>
      <c r="ER49" s="12">
        <v>14.404</v>
      </c>
      <c r="ES49" s="12">
        <v>0</v>
      </c>
      <c r="ET49" s="12">
        <v>14.404</v>
      </c>
      <c r="EU49" s="12">
        <v>0</v>
      </c>
      <c r="EV49" s="12">
        <v>0</v>
      </c>
      <c r="EW49" s="12">
        <v>215.19553999999999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11341.8</v>
      </c>
      <c r="FN49" s="12">
        <v>1521</v>
      </c>
      <c r="FO49" s="12">
        <v>8973.7999999999993</v>
      </c>
      <c r="FP49" s="12">
        <v>13031</v>
      </c>
      <c r="FQ49" s="12">
        <v>13031</v>
      </c>
      <c r="FR49" s="12">
        <v>11341.8</v>
      </c>
      <c r="FS49" s="12">
        <v>1521</v>
      </c>
      <c r="FT49" s="12">
        <v>8973.7999999999993</v>
      </c>
      <c r="FU49" s="12">
        <v>10410</v>
      </c>
      <c r="FV49" s="12">
        <v>11814</v>
      </c>
      <c r="FW49" s="12">
        <v>6931</v>
      </c>
      <c r="FX49" s="12">
        <v>19962</v>
      </c>
      <c r="FY49" s="12">
        <v>0.30416352973181582</v>
      </c>
      <c r="FZ49" s="12">
        <f t="shared" si="0"/>
        <v>0.30416352973181582</v>
      </c>
      <c r="GA49" s="12">
        <f t="shared" si="1"/>
        <v>0</v>
      </c>
      <c r="GB49" s="12">
        <f t="shared" si="2"/>
        <v>0</v>
      </c>
      <c r="GC49" s="12">
        <v>0</v>
      </c>
      <c r="GD49" s="12">
        <v>0</v>
      </c>
      <c r="GE49" s="12">
        <v>1</v>
      </c>
      <c r="GF49" s="12">
        <v>1</v>
      </c>
      <c r="GG49" s="12">
        <v>13697</v>
      </c>
      <c r="GH49" s="12">
        <v>0</v>
      </c>
      <c r="GI49" s="12">
        <v>15085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20315.599999999999</v>
      </c>
      <c r="GY49" s="12">
        <v>0</v>
      </c>
      <c r="GZ49" s="12">
        <v>0</v>
      </c>
      <c r="HA49" s="12">
        <v>0</v>
      </c>
      <c r="HB49" s="12">
        <f t="shared" si="3"/>
        <v>20315.599999999999</v>
      </c>
      <c r="HC49" s="12">
        <v>20315.599999999999</v>
      </c>
      <c r="HD49" s="12">
        <v>925.90322580645159</v>
      </c>
      <c r="HE49" s="12">
        <v>1333</v>
      </c>
      <c r="HF49" s="12">
        <v>0.29847738468428126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11.326242722794447</v>
      </c>
      <c r="HO49" s="12">
        <v>0</v>
      </c>
      <c r="HP49" s="12">
        <v>0</v>
      </c>
      <c r="HQ49" s="12">
        <v>0</v>
      </c>
      <c r="HR49" s="12">
        <v>50583</v>
      </c>
      <c r="HS49" s="12">
        <v>0</v>
      </c>
      <c r="HT49" s="12">
        <v>0</v>
      </c>
      <c r="HU49" s="12">
        <v>0</v>
      </c>
      <c r="HV49" s="12">
        <v>0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4.5489476041200172</v>
      </c>
      <c r="IG49" s="12">
        <v>0</v>
      </c>
      <c r="IH49" s="12">
        <v>0</v>
      </c>
      <c r="II49" s="12">
        <v>0</v>
      </c>
      <c r="IJ49" s="12">
        <v>1333</v>
      </c>
      <c r="IK49" s="12">
        <v>0</v>
      </c>
      <c r="IL49" s="12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50583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270</v>
      </c>
      <c r="JG49">
        <v>0</v>
      </c>
      <c r="JH49">
        <v>0</v>
      </c>
      <c r="JI49">
        <v>0</v>
      </c>
      <c r="JJ49">
        <v>0</v>
      </c>
      <c r="JK49">
        <v>112</v>
      </c>
      <c r="JL49">
        <v>290</v>
      </c>
      <c r="JM49">
        <v>70</v>
      </c>
      <c r="JN49">
        <v>0</v>
      </c>
      <c r="JO49">
        <v>0</v>
      </c>
      <c r="JP49">
        <v>0</v>
      </c>
      <c r="JQ49">
        <v>0</v>
      </c>
      <c r="JR49">
        <v>290</v>
      </c>
      <c r="JS49">
        <v>0</v>
      </c>
    </row>
    <row r="50" spans="1:279" x14ac:dyDescent="0.25">
      <c r="A50" s="60">
        <v>43675</v>
      </c>
      <c r="B50" s="12" t="s">
        <v>329</v>
      </c>
      <c r="C50" s="12"/>
      <c r="D50" s="12"/>
      <c r="E50" s="61">
        <v>2781</v>
      </c>
      <c r="F50" s="12">
        <v>4721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1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339.80399999999997</v>
      </c>
      <c r="Z50" s="12">
        <v>337.15</v>
      </c>
      <c r="AA50" s="12">
        <v>86.382999999999996</v>
      </c>
      <c r="AB50" s="12">
        <v>1028.1500000000001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2.6539999999999999</v>
      </c>
      <c r="AJ50" s="12">
        <v>0.19600000000000001</v>
      </c>
      <c r="AK50" s="12">
        <v>178.14</v>
      </c>
      <c r="AL50" s="12">
        <v>0</v>
      </c>
      <c r="AM50" s="12">
        <v>0</v>
      </c>
      <c r="AN50" s="12">
        <v>326.14999999999998</v>
      </c>
      <c r="AO50" s="12">
        <v>1.9870000000000001</v>
      </c>
      <c r="AP50" s="12">
        <v>2327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7.2110000000000003</v>
      </c>
      <c r="AX50" s="12">
        <v>10.414</v>
      </c>
      <c r="AY50" s="12">
        <v>925.90322580645159</v>
      </c>
      <c r="AZ50" s="12">
        <v>6.8324516129032258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4689</v>
      </c>
      <c r="BN50" s="12">
        <v>7251</v>
      </c>
      <c r="BO50" s="12">
        <v>743</v>
      </c>
      <c r="BP50" s="12">
        <v>449</v>
      </c>
      <c r="BQ50" s="12">
        <v>75850</v>
      </c>
      <c r="BR50" s="12">
        <v>30980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7322</v>
      </c>
      <c r="DD50" s="12">
        <v>998</v>
      </c>
      <c r="DE50" s="12">
        <v>6087.2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20.2</v>
      </c>
      <c r="DP50" s="12">
        <v>13.2</v>
      </c>
      <c r="DQ50" s="12">
        <v>0.63571428571428257</v>
      </c>
      <c r="DR50" s="12">
        <v>0.59702772556390693</v>
      </c>
      <c r="DS50" s="12">
        <v>-1.157142857142857</v>
      </c>
      <c r="DT50" s="12">
        <v>-0.23971501644135915</v>
      </c>
      <c r="DU50" s="12">
        <v>0</v>
      </c>
      <c r="DV50" s="12">
        <v>5.3714165596526602</v>
      </c>
      <c r="DW50" s="12">
        <v>8.2078596475503698</v>
      </c>
      <c r="DX50" s="12">
        <v>0</v>
      </c>
      <c r="DY50" s="12">
        <v>0</v>
      </c>
      <c r="DZ50" s="12">
        <v>0</v>
      </c>
      <c r="EA50" s="12">
        <v>0</v>
      </c>
      <c r="EB50" s="12">
        <v>0.81200000000000006</v>
      </c>
      <c r="EC50" s="12">
        <v>5.7</v>
      </c>
      <c r="ED50" s="12">
        <v>2.4</v>
      </c>
      <c r="EE50" s="12">
        <v>8.7999999999999995E-2</v>
      </c>
      <c r="EF50" s="12">
        <v>0.1</v>
      </c>
      <c r="EG50" s="12">
        <v>0.61699999999999999</v>
      </c>
      <c r="EH50" s="12">
        <v>14741.08</v>
      </c>
      <c r="EI50" s="12">
        <v>1.056</v>
      </c>
      <c r="EJ50" s="12">
        <v>1.72</v>
      </c>
      <c r="EK50" s="12">
        <v>590.83199999999999</v>
      </c>
      <c r="EL50" s="12">
        <v>282.54599999999999</v>
      </c>
      <c r="EM50" s="12">
        <v>0</v>
      </c>
      <c r="EN50" s="12">
        <v>3029.9751099999985</v>
      </c>
      <c r="EO50" s="12">
        <v>2473.2966500000002</v>
      </c>
      <c r="EP50" s="12">
        <v>0</v>
      </c>
      <c r="EQ50" s="12">
        <v>0</v>
      </c>
      <c r="ER50" s="12">
        <v>282.49700000000001</v>
      </c>
      <c r="ES50" s="12">
        <v>0</v>
      </c>
      <c r="ET50" s="12">
        <v>282.49700000000001</v>
      </c>
      <c r="EU50" s="12">
        <v>4.9000000000000002E-2</v>
      </c>
      <c r="EV50" s="12">
        <v>0</v>
      </c>
      <c r="EW50" s="12">
        <v>2473.0266499999998</v>
      </c>
      <c r="EX50" s="12">
        <v>0</v>
      </c>
      <c r="EY50" s="12">
        <v>0.27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7322</v>
      </c>
      <c r="FN50" s="12">
        <v>998</v>
      </c>
      <c r="FO50" s="12">
        <v>6087.2</v>
      </c>
      <c r="FP50" s="12">
        <v>45651</v>
      </c>
      <c r="FQ50" s="12">
        <v>45835</v>
      </c>
      <c r="FR50" s="12">
        <v>7322</v>
      </c>
      <c r="FS50" s="12">
        <v>998</v>
      </c>
      <c r="FT50" s="12">
        <v>6087.2</v>
      </c>
      <c r="FU50" s="12">
        <v>5674</v>
      </c>
      <c r="FV50" s="12">
        <v>6382</v>
      </c>
      <c r="FW50" s="12">
        <v>49161</v>
      </c>
      <c r="FX50" s="12">
        <v>94996</v>
      </c>
      <c r="FY50" s="12">
        <v>0</v>
      </c>
      <c r="FZ50" s="12">
        <f t="shared" si="0"/>
        <v>0</v>
      </c>
      <c r="GA50" s="12">
        <f t="shared" si="1"/>
        <v>0</v>
      </c>
      <c r="GB50" s="12">
        <f t="shared" si="2"/>
        <v>0</v>
      </c>
      <c r="GC50" s="12">
        <v>0</v>
      </c>
      <c r="GD50" s="12">
        <v>0</v>
      </c>
      <c r="GE50" s="12">
        <v>0</v>
      </c>
      <c r="GF50" s="12">
        <v>173</v>
      </c>
      <c r="GG50" s="12">
        <v>90756</v>
      </c>
      <c r="GH50" s="12">
        <v>11</v>
      </c>
      <c r="GI50" s="12">
        <v>14631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13409.2</v>
      </c>
      <c r="GY50" s="12">
        <v>0</v>
      </c>
      <c r="GZ50" s="12">
        <v>0</v>
      </c>
      <c r="HA50" s="12">
        <v>0</v>
      </c>
      <c r="HB50" s="12">
        <f t="shared" si="3"/>
        <v>13409.2</v>
      </c>
      <c r="HC50" s="12">
        <v>13409.2</v>
      </c>
      <c r="HD50" s="12">
        <v>925.90322580645159</v>
      </c>
      <c r="HE50" s="12">
        <v>743</v>
      </c>
      <c r="HF50" s="12">
        <v>0.26717008270406328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11.13987774181949</v>
      </c>
      <c r="HO50" s="12">
        <v>0</v>
      </c>
      <c r="HP50" s="12">
        <v>0</v>
      </c>
      <c r="HQ50" s="12">
        <v>0</v>
      </c>
      <c r="HR50" s="12">
        <v>30980</v>
      </c>
      <c r="HS50" s="12">
        <v>0</v>
      </c>
      <c r="HT50" s="12">
        <v>0</v>
      </c>
      <c r="HU50" s="12">
        <v>0</v>
      </c>
      <c r="HV50" s="12">
        <v>0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4.8217188061848262</v>
      </c>
      <c r="IG50" s="12">
        <v>0</v>
      </c>
      <c r="IH50" s="12">
        <v>0</v>
      </c>
      <c r="II50" s="12">
        <v>0</v>
      </c>
      <c r="IJ50" s="12">
        <v>743</v>
      </c>
      <c r="IK50" s="12">
        <v>0</v>
      </c>
      <c r="IL50" s="12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30980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290</v>
      </c>
      <c r="JG50">
        <v>0</v>
      </c>
      <c r="JH50">
        <v>0</v>
      </c>
      <c r="JI50">
        <v>0</v>
      </c>
      <c r="JJ50">
        <v>0</v>
      </c>
      <c r="JK50">
        <v>126</v>
      </c>
      <c r="JL50">
        <v>60</v>
      </c>
      <c r="JM50">
        <v>65</v>
      </c>
      <c r="JN50">
        <v>0</v>
      </c>
      <c r="JO50">
        <v>0</v>
      </c>
      <c r="JP50">
        <v>0</v>
      </c>
      <c r="JQ50">
        <v>0</v>
      </c>
      <c r="JR50">
        <v>60</v>
      </c>
      <c r="JS50">
        <v>0</v>
      </c>
    </row>
    <row r="51" spans="1:279" x14ac:dyDescent="0.25">
      <c r="A51" s="60">
        <v>43676</v>
      </c>
      <c r="B51" s="12" t="s">
        <v>329</v>
      </c>
      <c r="C51" s="12"/>
      <c r="D51" s="12"/>
      <c r="E51" s="61">
        <v>3240</v>
      </c>
      <c r="F51" s="12">
        <v>5019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1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351.98200000000003</v>
      </c>
      <c r="Z51" s="12">
        <v>349.38400000000001</v>
      </c>
      <c r="AA51" s="12">
        <v>78.049000000000007</v>
      </c>
      <c r="AB51" s="12">
        <v>937.99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2.5979999999999999</v>
      </c>
      <c r="AJ51" s="12">
        <v>0.16300000000000001</v>
      </c>
      <c r="AK51" s="12">
        <v>172.87</v>
      </c>
      <c r="AL51" s="12">
        <v>0</v>
      </c>
      <c r="AM51" s="12">
        <v>0</v>
      </c>
      <c r="AN51" s="12">
        <v>328.57</v>
      </c>
      <c r="AO51" s="12">
        <v>2.004</v>
      </c>
      <c r="AP51" s="12">
        <v>1811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6.9370000000000003</v>
      </c>
      <c r="AX51" s="12">
        <v>10.914</v>
      </c>
      <c r="AY51" s="12">
        <v>925.90322580645159</v>
      </c>
      <c r="AZ51" s="12">
        <v>6.8324516129032258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4360</v>
      </c>
      <c r="BN51" s="12">
        <v>7227</v>
      </c>
      <c r="BO51" s="12">
        <v>921</v>
      </c>
      <c r="BP51" s="12">
        <v>689</v>
      </c>
      <c r="BQ51" s="12">
        <v>87842</v>
      </c>
      <c r="BR51" s="12">
        <v>32030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7226</v>
      </c>
      <c r="DD51" s="12">
        <v>984</v>
      </c>
      <c r="DE51" s="12">
        <v>6041.6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3.8</v>
      </c>
      <c r="DN51" s="12">
        <v>0</v>
      </c>
      <c r="DO51" s="12">
        <v>18.2</v>
      </c>
      <c r="DP51" s="12">
        <v>17</v>
      </c>
      <c r="DQ51" s="12">
        <v>-1.3642857142857174</v>
      </c>
      <c r="DR51" s="12">
        <v>-1.2812617481203039</v>
      </c>
      <c r="DS51" s="12">
        <v>2.6428571428571428</v>
      </c>
      <c r="DT51" s="12">
        <v>0.54749725977347463</v>
      </c>
      <c r="DU51" s="12">
        <v>0</v>
      </c>
      <c r="DV51" s="12">
        <v>4.6592367099840502</v>
      </c>
      <c r="DW51" s="12">
        <v>8.2203901246346707</v>
      </c>
      <c r="DX51" s="12">
        <v>0</v>
      </c>
      <c r="DY51" s="12">
        <v>0</v>
      </c>
      <c r="DZ51" s="12">
        <v>0</v>
      </c>
      <c r="EA51" s="12">
        <v>0</v>
      </c>
      <c r="EB51" s="12">
        <v>0.84899999999999998</v>
      </c>
      <c r="EC51" s="12">
        <v>4.8</v>
      </c>
      <c r="ED51" s="12">
        <v>1.9</v>
      </c>
      <c r="EE51" s="12">
        <v>7.2999999999999995E-2</v>
      </c>
      <c r="EF51" s="12">
        <v>7.8E-2</v>
      </c>
      <c r="EG51" s="12">
        <v>0.56299999999999994</v>
      </c>
      <c r="EH51" s="12">
        <v>18026.39</v>
      </c>
      <c r="EI51" s="12">
        <v>1.0429999999999999</v>
      </c>
      <c r="EJ51" s="12">
        <v>1.72</v>
      </c>
      <c r="EK51" s="12">
        <v>531.11699999999996</v>
      </c>
      <c r="EL51" s="12">
        <v>459.22899999999998</v>
      </c>
      <c r="EM51" s="12">
        <v>0</v>
      </c>
      <c r="EN51" s="12">
        <v>2899.2763000000027</v>
      </c>
      <c r="EO51" s="12">
        <v>4225.6315000000013</v>
      </c>
      <c r="EP51" s="12">
        <v>0</v>
      </c>
      <c r="EQ51" s="12">
        <v>0</v>
      </c>
      <c r="ER51" s="12">
        <v>392.90100000000001</v>
      </c>
      <c r="ES51" s="12">
        <v>0</v>
      </c>
      <c r="ET51" s="12">
        <v>392.90100000000001</v>
      </c>
      <c r="EU51" s="12">
        <v>66.328000000000003</v>
      </c>
      <c r="EV51" s="12">
        <v>0</v>
      </c>
      <c r="EW51" s="12">
        <v>3591.7181800000003</v>
      </c>
      <c r="EX51" s="12">
        <v>0</v>
      </c>
      <c r="EY51" s="12">
        <v>633.91332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7226</v>
      </c>
      <c r="FN51" s="12">
        <v>984</v>
      </c>
      <c r="FO51" s="12">
        <v>6041.6</v>
      </c>
      <c r="FP51" s="12">
        <v>10517</v>
      </c>
      <c r="FQ51" s="12">
        <v>10517</v>
      </c>
      <c r="FR51" s="12">
        <v>7226</v>
      </c>
      <c r="FS51" s="12">
        <v>984</v>
      </c>
      <c r="FT51" s="12">
        <v>6041.6</v>
      </c>
      <c r="FU51" s="12">
        <v>7046</v>
      </c>
      <c r="FV51" s="12">
        <v>8740</v>
      </c>
      <c r="FW51" s="12">
        <v>14015</v>
      </c>
      <c r="FX51" s="12">
        <v>24532</v>
      </c>
      <c r="FY51" s="12">
        <v>0</v>
      </c>
      <c r="FZ51" s="12">
        <f t="shared" si="0"/>
        <v>0</v>
      </c>
      <c r="GA51" s="12">
        <f t="shared" si="1"/>
        <v>0</v>
      </c>
      <c r="GB51" s="12">
        <f t="shared" si="2"/>
        <v>0</v>
      </c>
      <c r="GC51" s="12">
        <v>0</v>
      </c>
      <c r="GD51" s="12">
        <v>0</v>
      </c>
      <c r="GE51" s="12">
        <v>0</v>
      </c>
      <c r="GF51" s="12">
        <v>1187</v>
      </c>
      <c r="GG51" s="12">
        <v>19042</v>
      </c>
      <c r="GH51" s="12">
        <v>12</v>
      </c>
      <c r="GI51" s="12">
        <v>9288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13267.6</v>
      </c>
      <c r="GY51" s="12">
        <v>0</v>
      </c>
      <c r="GZ51" s="12">
        <v>0</v>
      </c>
      <c r="HA51" s="12">
        <v>0</v>
      </c>
      <c r="HB51" s="12">
        <f t="shared" si="3"/>
        <v>13267.6</v>
      </c>
      <c r="HC51" s="12">
        <v>13267.6</v>
      </c>
      <c r="HD51" s="12">
        <v>925.90322580645159</v>
      </c>
      <c r="HE51" s="12">
        <v>921</v>
      </c>
      <c r="HF51" s="12">
        <v>0.28425925925925927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9.8858024691358022</v>
      </c>
      <c r="HN51" s="12">
        <v>0</v>
      </c>
      <c r="HO51" s="12">
        <v>0</v>
      </c>
      <c r="HP51" s="12">
        <v>0</v>
      </c>
      <c r="HQ51" s="12">
        <v>32030</v>
      </c>
      <c r="HR51" s="12">
        <v>0</v>
      </c>
      <c r="HS51" s="12">
        <v>0</v>
      </c>
      <c r="HT51" s="12">
        <v>0</v>
      </c>
      <c r="HU51" s="12">
        <v>0</v>
      </c>
      <c r="HV51" s="12">
        <v>0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4.0949382716049385</v>
      </c>
      <c r="IG51" s="12">
        <v>0</v>
      </c>
      <c r="IH51" s="12">
        <v>0</v>
      </c>
      <c r="II51" s="12">
        <v>0</v>
      </c>
      <c r="IJ51" s="12">
        <v>921</v>
      </c>
      <c r="IK51" s="12">
        <v>0</v>
      </c>
      <c r="IL51" s="12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32030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390</v>
      </c>
      <c r="JG51">
        <v>0</v>
      </c>
      <c r="JH51">
        <v>0</v>
      </c>
      <c r="JI51">
        <v>0</v>
      </c>
      <c r="JJ51">
        <v>0</v>
      </c>
      <c r="JK51">
        <v>112</v>
      </c>
      <c r="JL51">
        <v>80</v>
      </c>
      <c r="JM51">
        <v>80</v>
      </c>
      <c r="JN51">
        <v>0</v>
      </c>
      <c r="JO51">
        <v>0</v>
      </c>
      <c r="JP51">
        <v>0</v>
      </c>
      <c r="JQ51">
        <v>0</v>
      </c>
      <c r="JR51">
        <v>80</v>
      </c>
      <c r="JS51">
        <v>0</v>
      </c>
    </row>
    <row r="52" spans="1:279" x14ac:dyDescent="0.25">
      <c r="A52" s="60">
        <v>43677</v>
      </c>
      <c r="B52" s="12" t="s">
        <v>329</v>
      </c>
      <c r="C52" s="12"/>
      <c r="D52" s="12"/>
      <c r="E52" s="61">
        <v>3385</v>
      </c>
      <c r="F52" s="12">
        <v>4937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1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376.47699999999998</v>
      </c>
      <c r="Z52" s="12">
        <v>373.404</v>
      </c>
      <c r="AA52" s="12">
        <v>60.249000000000002</v>
      </c>
      <c r="AB52" s="12">
        <v>926.97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3.073</v>
      </c>
      <c r="AJ52" s="12">
        <v>0.184</v>
      </c>
      <c r="AK52" s="12">
        <v>165.74</v>
      </c>
      <c r="AL52" s="12">
        <v>0</v>
      </c>
      <c r="AM52" s="12">
        <v>0</v>
      </c>
      <c r="AN52" s="12">
        <v>338.62</v>
      </c>
      <c r="AO52" s="12">
        <v>2.0150000000000001</v>
      </c>
      <c r="AP52" s="12">
        <v>1347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6.8040000000000003</v>
      </c>
      <c r="AX52" s="12">
        <v>10.976000000000001</v>
      </c>
      <c r="AY52" s="12">
        <v>925.90322580645159</v>
      </c>
      <c r="AZ52" s="12">
        <v>6.8324516129032258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4753</v>
      </c>
      <c r="BN52" s="12">
        <v>8230</v>
      </c>
      <c r="BO52" s="12">
        <v>1054</v>
      </c>
      <c r="BP52" s="12">
        <v>635</v>
      </c>
      <c r="BQ52" s="12">
        <v>91262</v>
      </c>
      <c r="BR52" s="12">
        <v>33666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8003.9</v>
      </c>
      <c r="DD52" s="12">
        <v>1081</v>
      </c>
      <c r="DE52" s="12">
        <v>6989.2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19.7</v>
      </c>
      <c r="DP52" s="12">
        <v>16.3</v>
      </c>
      <c r="DQ52" s="12">
        <v>0.13571428571428257</v>
      </c>
      <c r="DR52" s="12">
        <v>0.12745535714285422</v>
      </c>
      <c r="DS52" s="12">
        <v>-1.157142857142857</v>
      </c>
      <c r="DT52" s="12">
        <v>-0.23971501644135915</v>
      </c>
      <c r="DU52" s="12">
        <v>0</v>
      </c>
      <c r="DV52" s="12">
        <v>4.1507378887014497</v>
      </c>
      <c r="DW52" s="12">
        <v>7.8019272419655996</v>
      </c>
      <c r="DX52" s="12">
        <v>0</v>
      </c>
      <c r="DY52" s="12">
        <v>0</v>
      </c>
      <c r="DZ52" s="12">
        <v>0</v>
      </c>
      <c r="EA52" s="12">
        <v>0</v>
      </c>
      <c r="EB52" s="12">
        <v>0.85599999999999998</v>
      </c>
      <c r="EC52" s="12">
        <v>4.3</v>
      </c>
      <c r="ED52" s="12">
        <v>1.7</v>
      </c>
      <c r="EE52" s="12">
        <v>7.1999999999999995E-2</v>
      </c>
      <c r="EF52" s="12">
        <v>7.1999999999999995E-2</v>
      </c>
      <c r="EG52" s="12">
        <v>0.53100000000000003</v>
      </c>
      <c r="EH52" s="12">
        <v>20077.75</v>
      </c>
      <c r="EI52" s="12">
        <v>1.026</v>
      </c>
      <c r="EJ52" s="12">
        <v>1.69</v>
      </c>
      <c r="EK52" s="12">
        <v>547.25800000000004</v>
      </c>
      <c r="EL52" s="12">
        <v>76.043000000000006</v>
      </c>
      <c r="EM52" s="12">
        <v>0</v>
      </c>
      <c r="EN52" s="12">
        <v>2962.5476400000007</v>
      </c>
      <c r="EO52" s="12">
        <v>957.94791999999995</v>
      </c>
      <c r="EP52" s="12">
        <v>0</v>
      </c>
      <c r="EQ52" s="12">
        <v>0</v>
      </c>
      <c r="ER52" s="12">
        <v>40.444000000000003</v>
      </c>
      <c r="ES52" s="12">
        <v>0</v>
      </c>
      <c r="ET52" s="12">
        <v>40.444000000000003</v>
      </c>
      <c r="EU52" s="12">
        <v>35.598999999999997</v>
      </c>
      <c r="EV52" s="12">
        <v>0</v>
      </c>
      <c r="EW52" s="12">
        <v>548.30631000000005</v>
      </c>
      <c r="EX52" s="12">
        <v>0</v>
      </c>
      <c r="EY52" s="12">
        <v>409.64161000000001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8003.9</v>
      </c>
      <c r="FN52" s="12">
        <v>1081</v>
      </c>
      <c r="FO52" s="12">
        <v>6989.2</v>
      </c>
      <c r="FP52" s="12">
        <v>11905</v>
      </c>
      <c r="FQ52" s="12">
        <v>11905</v>
      </c>
      <c r="FR52" s="12">
        <v>8003.9</v>
      </c>
      <c r="FS52" s="12">
        <v>1081</v>
      </c>
      <c r="FT52" s="12">
        <v>6989.2</v>
      </c>
      <c r="FU52" s="12">
        <v>6862</v>
      </c>
      <c r="FV52" s="12">
        <v>8458</v>
      </c>
      <c r="FW52" s="12">
        <v>7679</v>
      </c>
      <c r="FX52" s="12">
        <v>19584</v>
      </c>
      <c r="FY52" s="12">
        <v>0</v>
      </c>
      <c r="FZ52" s="12">
        <f t="shared" si="0"/>
        <v>0</v>
      </c>
      <c r="GA52" s="12">
        <f t="shared" si="1"/>
        <v>0</v>
      </c>
      <c r="GB52" s="12">
        <f t="shared" si="2"/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15632</v>
      </c>
      <c r="GH52" s="12">
        <v>0</v>
      </c>
      <c r="GI52" s="12">
        <v>16302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14993.099999999999</v>
      </c>
      <c r="GY52" s="12">
        <v>0</v>
      </c>
      <c r="GZ52" s="12">
        <v>0</v>
      </c>
      <c r="HA52" s="12">
        <v>0</v>
      </c>
      <c r="HB52" s="12">
        <f t="shared" si="3"/>
        <v>14993.099999999999</v>
      </c>
      <c r="HC52" s="12">
        <v>14993.099999999999</v>
      </c>
      <c r="HD52" s="12">
        <v>925.90322580645159</v>
      </c>
      <c r="HE52" s="12">
        <v>1054</v>
      </c>
      <c r="HF52" s="12">
        <v>0.31137370753323484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9.9456425406203834</v>
      </c>
      <c r="HN52" s="12">
        <v>0</v>
      </c>
      <c r="HO52" s="12">
        <v>0</v>
      </c>
      <c r="HP52" s="12">
        <v>0</v>
      </c>
      <c r="HQ52" s="12">
        <v>33666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4.4292762186115207</v>
      </c>
      <c r="IG52" s="12">
        <v>0</v>
      </c>
      <c r="IH52" s="12">
        <v>0</v>
      </c>
      <c r="II52" s="12">
        <v>0</v>
      </c>
      <c r="IJ52" s="12">
        <v>1054</v>
      </c>
      <c r="IK52" s="12">
        <v>0</v>
      </c>
      <c r="IL52" s="1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33666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270</v>
      </c>
      <c r="JG52">
        <v>0</v>
      </c>
      <c r="JH52">
        <v>0</v>
      </c>
      <c r="JI52">
        <v>0</v>
      </c>
      <c r="JJ52">
        <v>0</v>
      </c>
      <c r="JK52">
        <v>168</v>
      </c>
      <c r="JL52">
        <v>160</v>
      </c>
      <c r="JM52">
        <v>85</v>
      </c>
      <c r="JN52">
        <v>0</v>
      </c>
      <c r="JO52">
        <v>0</v>
      </c>
      <c r="JP52">
        <v>0</v>
      </c>
      <c r="JQ52">
        <v>0</v>
      </c>
      <c r="JR52">
        <v>160</v>
      </c>
      <c r="JS52">
        <v>0</v>
      </c>
    </row>
    <row r="53" spans="1:279" x14ac:dyDescent="0.25">
      <c r="A53" s="60">
        <v>43678</v>
      </c>
      <c r="B53" s="12" t="s">
        <v>329</v>
      </c>
      <c r="C53" s="12"/>
      <c r="D53" s="12"/>
      <c r="E53" s="61">
        <v>3588</v>
      </c>
      <c r="F53" s="12">
        <v>5177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1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562.60900000000004</v>
      </c>
      <c r="Z53" s="12">
        <v>558.90700000000004</v>
      </c>
      <c r="AA53" s="12">
        <v>65.058000000000007</v>
      </c>
      <c r="AB53" s="12">
        <v>1434.91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3.702</v>
      </c>
      <c r="AJ53" s="12">
        <v>0.20699999999999999</v>
      </c>
      <c r="AK53" s="12">
        <v>200.91</v>
      </c>
      <c r="AL53" s="12">
        <v>0</v>
      </c>
      <c r="AM53" s="12">
        <v>0</v>
      </c>
      <c r="AN53" s="12">
        <v>289.31</v>
      </c>
      <c r="AO53" s="12">
        <v>1.9419999999999999</v>
      </c>
      <c r="AP53" s="12">
        <v>1261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6.8949999999999996</v>
      </c>
      <c r="AX53" s="12">
        <v>10.760999999999999</v>
      </c>
      <c r="AY53" s="12">
        <v>294.06451612903226</v>
      </c>
      <c r="AZ53" s="12">
        <v>2.4538387096774197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4624</v>
      </c>
      <c r="BN53" s="12">
        <v>8511</v>
      </c>
      <c r="BO53" s="12">
        <v>906</v>
      </c>
      <c r="BP53" s="12">
        <v>721</v>
      </c>
      <c r="BQ53" s="12">
        <v>96732</v>
      </c>
      <c r="BR53" s="12">
        <v>36077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8599.5</v>
      </c>
      <c r="DD53" s="12">
        <v>1160</v>
      </c>
      <c r="DE53" s="12">
        <v>7561.2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20.100000000000001</v>
      </c>
      <c r="DP53" s="12">
        <v>14.6</v>
      </c>
      <c r="DQ53" s="12">
        <v>0.5357142857142847</v>
      </c>
      <c r="DR53" s="12">
        <v>0.50311325187969835</v>
      </c>
      <c r="DS53" s="12">
        <v>-1.157142857142857</v>
      </c>
      <c r="DT53" s="12">
        <v>-0.23971501644135915</v>
      </c>
      <c r="DU53" s="12">
        <v>0</v>
      </c>
      <c r="DV53" s="12">
        <v>4.0974463703434099</v>
      </c>
      <c r="DW53" s="12">
        <v>8.1727275802629702</v>
      </c>
      <c r="DX53" s="12">
        <v>0</v>
      </c>
      <c r="DY53" s="12">
        <v>0</v>
      </c>
      <c r="DZ53" s="12">
        <v>0</v>
      </c>
      <c r="EA53" s="12">
        <v>0</v>
      </c>
      <c r="EB53" s="12">
        <v>0.82899999999999996</v>
      </c>
      <c r="EC53" s="12">
        <v>4.3</v>
      </c>
      <c r="ED53" s="12">
        <v>1.7</v>
      </c>
      <c r="EE53" s="12">
        <v>8.1000000000000003E-2</v>
      </c>
      <c r="EF53" s="12">
        <v>0.09</v>
      </c>
      <c r="EG53" s="12">
        <v>0.52600000000000002</v>
      </c>
      <c r="EH53" s="12">
        <v>21572.6</v>
      </c>
      <c r="EI53" s="12">
        <v>1.026</v>
      </c>
      <c r="EJ53" s="12">
        <v>1.69</v>
      </c>
      <c r="EK53" s="12">
        <v>561.53</v>
      </c>
      <c r="EL53" s="12">
        <v>27.324999999999999</v>
      </c>
      <c r="EM53" s="12">
        <v>0</v>
      </c>
      <c r="EN53" s="12">
        <v>2942.0012100000004</v>
      </c>
      <c r="EO53" s="12">
        <v>448.18992000000003</v>
      </c>
      <c r="EP53" s="12">
        <v>0</v>
      </c>
      <c r="EQ53" s="12">
        <v>0</v>
      </c>
      <c r="ER53" s="12">
        <v>8.6829999999999998</v>
      </c>
      <c r="ES53" s="12">
        <v>0</v>
      </c>
      <c r="ET53" s="12">
        <v>8.6829999999999998</v>
      </c>
      <c r="EU53" s="12">
        <v>18.641999999999999</v>
      </c>
      <c r="EV53" s="12">
        <v>0</v>
      </c>
      <c r="EW53" s="12">
        <v>206.00063000000003</v>
      </c>
      <c r="EX53" s="12">
        <v>0</v>
      </c>
      <c r="EY53" s="12">
        <v>242.18928999999997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8599.5</v>
      </c>
      <c r="FN53" s="12">
        <v>1160</v>
      </c>
      <c r="FO53" s="12">
        <v>7561.2</v>
      </c>
      <c r="FP53" s="12">
        <v>9614</v>
      </c>
      <c r="FQ53" s="12">
        <v>9614</v>
      </c>
      <c r="FR53" s="12">
        <v>8599.5</v>
      </c>
      <c r="FS53" s="12">
        <v>1160</v>
      </c>
      <c r="FT53" s="12">
        <v>7561.2</v>
      </c>
      <c r="FU53" s="12">
        <v>7507</v>
      </c>
      <c r="FV53" s="12">
        <v>9099</v>
      </c>
      <c r="FW53" s="12">
        <v>5761</v>
      </c>
      <c r="FX53" s="12">
        <v>15375</v>
      </c>
      <c r="FY53" s="12">
        <v>0</v>
      </c>
      <c r="FZ53" s="12">
        <f t="shared" si="0"/>
        <v>0</v>
      </c>
      <c r="GA53" s="12">
        <f t="shared" si="1"/>
        <v>0</v>
      </c>
      <c r="GB53" s="12">
        <f t="shared" si="2"/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11125</v>
      </c>
      <c r="GH53" s="12">
        <v>1</v>
      </c>
      <c r="GI53" s="12">
        <v>12048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16160.7</v>
      </c>
      <c r="GY53" s="12">
        <v>0</v>
      </c>
      <c r="GZ53" s="12">
        <v>0</v>
      </c>
      <c r="HA53" s="12">
        <v>0</v>
      </c>
      <c r="HB53" s="12">
        <f t="shared" si="3"/>
        <v>16160.7</v>
      </c>
      <c r="HC53" s="12">
        <v>16160.7</v>
      </c>
      <c r="HD53" s="12">
        <v>607.19354838709683</v>
      </c>
      <c r="HE53" s="12">
        <v>592.87096774193549</v>
      </c>
      <c r="HF53" s="12">
        <v>0.16523717049663753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10.054905239687848</v>
      </c>
      <c r="HO53" s="12">
        <v>0</v>
      </c>
      <c r="HP53" s="12">
        <v>0</v>
      </c>
      <c r="HQ53" s="12">
        <v>0</v>
      </c>
      <c r="HR53" s="12">
        <v>36077</v>
      </c>
      <c r="HS53" s="12">
        <v>0</v>
      </c>
      <c r="HT53" s="12">
        <v>0</v>
      </c>
      <c r="HU53" s="12">
        <v>0</v>
      </c>
      <c r="HV53" s="12">
        <v>0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4.5040969899665555</v>
      </c>
      <c r="IG53" s="12">
        <v>0</v>
      </c>
      <c r="IH53" s="12">
        <v>0</v>
      </c>
      <c r="II53" s="12">
        <v>0</v>
      </c>
      <c r="IJ53" s="12">
        <v>592.87096774193549</v>
      </c>
      <c r="IK53" s="12">
        <v>0</v>
      </c>
      <c r="IL53" s="12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36077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340</v>
      </c>
      <c r="JG53">
        <v>0</v>
      </c>
      <c r="JH53">
        <v>0</v>
      </c>
      <c r="JI53">
        <v>0</v>
      </c>
      <c r="JJ53">
        <v>0</v>
      </c>
      <c r="JK53">
        <v>98</v>
      </c>
      <c r="JL53">
        <v>170</v>
      </c>
      <c r="JM53">
        <v>30</v>
      </c>
      <c r="JN53">
        <v>0</v>
      </c>
      <c r="JO53">
        <v>0</v>
      </c>
      <c r="JP53">
        <v>0</v>
      </c>
      <c r="JQ53">
        <v>0</v>
      </c>
      <c r="JR53">
        <v>170</v>
      </c>
      <c r="JS53">
        <v>0</v>
      </c>
    </row>
    <row r="54" spans="1:279" x14ac:dyDescent="0.25">
      <c r="A54" s="60">
        <v>43679</v>
      </c>
      <c r="B54" s="12" t="s">
        <v>329</v>
      </c>
      <c r="C54" s="12"/>
      <c r="D54" s="12"/>
      <c r="E54" s="61">
        <v>4691</v>
      </c>
      <c r="F54" s="12">
        <v>6318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1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599.7829999999999</v>
      </c>
      <c r="Z54" s="12">
        <v>597.83399999999995</v>
      </c>
      <c r="AA54" s="12">
        <v>84.784000000000006</v>
      </c>
      <c r="AB54" s="12">
        <v>1681.88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1.9490000000000001</v>
      </c>
      <c r="AJ54" s="12">
        <v>0.192</v>
      </c>
      <c r="AK54" s="12">
        <v>196.34</v>
      </c>
      <c r="AL54" s="12">
        <v>0</v>
      </c>
      <c r="AM54" s="12">
        <v>0</v>
      </c>
      <c r="AN54" s="12">
        <v>347.45</v>
      </c>
      <c r="AO54" s="12">
        <v>1.895</v>
      </c>
      <c r="AP54" s="12">
        <v>1195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7.141</v>
      </c>
      <c r="AX54" s="12">
        <v>11.877000000000001</v>
      </c>
      <c r="AY54" s="12">
        <v>294.06451612903226</v>
      </c>
      <c r="AZ54" s="12">
        <v>2.4538387096774197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6143</v>
      </c>
      <c r="BN54" s="12">
        <v>10774</v>
      </c>
      <c r="BO54" s="12">
        <v>1321</v>
      </c>
      <c r="BP54" s="12">
        <v>774</v>
      </c>
      <c r="BQ54" s="12">
        <v>109904</v>
      </c>
      <c r="BR54" s="12">
        <v>43652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10575.8</v>
      </c>
      <c r="DD54" s="12">
        <v>1444</v>
      </c>
      <c r="DE54" s="12">
        <v>9843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20.6</v>
      </c>
      <c r="DP54" s="12">
        <v>15.5</v>
      </c>
      <c r="DQ54" s="12">
        <v>1.0357142857142847</v>
      </c>
      <c r="DR54" s="12">
        <v>0.97268562030075112</v>
      </c>
      <c r="DS54" s="12">
        <v>-1.157142857142857</v>
      </c>
      <c r="DT54" s="12">
        <v>-0.23971501644135915</v>
      </c>
      <c r="DU54" s="12">
        <v>0</v>
      </c>
      <c r="DV54" s="12">
        <v>3.7874716352779001</v>
      </c>
      <c r="DW54" s="12">
        <v>7.7072540262994602</v>
      </c>
      <c r="DX54" s="12">
        <v>0</v>
      </c>
      <c r="DY54" s="12">
        <v>0</v>
      </c>
      <c r="DZ54" s="12">
        <v>0</v>
      </c>
      <c r="EA54" s="12">
        <v>0</v>
      </c>
      <c r="EB54" s="12">
        <v>0.85899999999999999</v>
      </c>
      <c r="EC54" s="12">
        <v>3.9</v>
      </c>
      <c r="ED54" s="12">
        <v>1.5</v>
      </c>
      <c r="EE54" s="12">
        <v>6.8000000000000005E-2</v>
      </c>
      <c r="EF54" s="12">
        <v>7.2999999999999995E-2</v>
      </c>
      <c r="EG54" s="12">
        <v>0.52700000000000002</v>
      </c>
      <c r="EH54" s="12">
        <v>25314.94</v>
      </c>
      <c r="EI54" s="12">
        <v>1.026</v>
      </c>
      <c r="EJ54" s="12">
        <v>1.68</v>
      </c>
      <c r="EK54" s="12">
        <v>556.27700000000004</v>
      </c>
      <c r="EL54" s="12">
        <v>39.598999999999997</v>
      </c>
      <c r="EM54" s="12">
        <v>0</v>
      </c>
      <c r="EN54" s="12">
        <v>2996.5487899999989</v>
      </c>
      <c r="EO54" s="12">
        <v>916.50347999999997</v>
      </c>
      <c r="EP54" s="12">
        <v>0</v>
      </c>
      <c r="EQ54" s="12">
        <v>0</v>
      </c>
      <c r="ER54" s="12">
        <v>24.731000000000002</v>
      </c>
      <c r="ES54" s="12">
        <v>0</v>
      </c>
      <c r="ET54" s="12">
        <v>24.731000000000002</v>
      </c>
      <c r="EU54" s="12">
        <v>14.868</v>
      </c>
      <c r="EV54" s="12">
        <v>0</v>
      </c>
      <c r="EW54" s="12">
        <v>730.87069999999994</v>
      </c>
      <c r="EX54" s="12">
        <v>0</v>
      </c>
      <c r="EY54" s="12">
        <v>185.63278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10575.8</v>
      </c>
      <c r="FN54" s="12">
        <v>1444</v>
      </c>
      <c r="FO54" s="12">
        <v>9843</v>
      </c>
      <c r="FP54" s="12">
        <v>14259</v>
      </c>
      <c r="FQ54" s="12">
        <v>14260</v>
      </c>
      <c r="FR54" s="12">
        <v>10575.8</v>
      </c>
      <c r="FS54" s="12">
        <v>1444</v>
      </c>
      <c r="FT54" s="12">
        <v>9843</v>
      </c>
      <c r="FU54" s="12">
        <v>9221</v>
      </c>
      <c r="FV54" s="12">
        <v>11009</v>
      </c>
      <c r="FW54" s="12">
        <v>9051</v>
      </c>
      <c r="FX54" s="12">
        <v>23311</v>
      </c>
      <c r="FY54" s="12">
        <v>0.29049255676534042</v>
      </c>
      <c r="FZ54" s="12">
        <f t="shared" si="0"/>
        <v>0.29049255676534042</v>
      </c>
      <c r="GA54" s="12">
        <f t="shared" si="1"/>
        <v>0</v>
      </c>
      <c r="GB54" s="12">
        <f t="shared" si="2"/>
        <v>0</v>
      </c>
      <c r="GC54" s="12">
        <v>1</v>
      </c>
      <c r="GD54" s="12">
        <v>0</v>
      </c>
      <c r="GE54" s="12">
        <v>0</v>
      </c>
      <c r="GF54" s="12">
        <v>0</v>
      </c>
      <c r="GG54" s="12">
        <v>18285</v>
      </c>
      <c r="GH54" s="12">
        <v>0</v>
      </c>
      <c r="GI54" s="12">
        <v>15327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20418.8</v>
      </c>
      <c r="GY54" s="12">
        <v>0</v>
      </c>
      <c r="GZ54" s="12">
        <v>0</v>
      </c>
      <c r="HA54" s="12">
        <v>0</v>
      </c>
      <c r="HB54" s="12">
        <f t="shared" si="3"/>
        <v>20418.8</v>
      </c>
      <c r="HC54" s="12">
        <v>20418.8</v>
      </c>
      <c r="HD54" s="12">
        <v>607.19354838709683</v>
      </c>
      <c r="HE54" s="12">
        <v>1007.8709677419355</v>
      </c>
      <c r="HF54" s="12">
        <v>0.21485205025408985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9.3054785759965899</v>
      </c>
      <c r="HN54" s="12">
        <v>0</v>
      </c>
      <c r="HO54" s="12">
        <v>0</v>
      </c>
      <c r="HP54" s="12">
        <v>0</v>
      </c>
      <c r="HQ54" s="12">
        <v>43652</v>
      </c>
      <c r="HR54" s="12">
        <v>0</v>
      </c>
      <c r="HS54" s="12">
        <v>0</v>
      </c>
      <c r="HT54" s="12">
        <v>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4.3527606054146233</v>
      </c>
      <c r="IG54" s="12">
        <v>0</v>
      </c>
      <c r="IH54" s="12">
        <v>0</v>
      </c>
      <c r="II54" s="12">
        <v>0</v>
      </c>
      <c r="IJ54" s="12">
        <v>1007.8709677419355</v>
      </c>
      <c r="IK54" s="12">
        <v>0</v>
      </c>
      <c r="IL54" s="12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43652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340</v>
      </c>
      <c r="JG54">
        <v>0</v>
      </c>
      <c r="JH54">
        <v>0</v>
      </c>
      <c r="JI54">
        <v>0</v>
      </c>
      <c r="JJ54">
        <v>0</v>
      </c>
      <c r="JK54">
        <v>196</v>
      </c>
      <c r="JL54">
        <v>300</v>
      </c>
      <c r="JM54">
        <v>85</v>
      </c>
      <c r="JN54">
        <v>0</v>
      </c>
      <c r="JO54">
        <v>0</v>
      </c>
      <c r="JP54">
        <v>0</v>
      </c>
      <c r="JQ54">
        <v>0</v>
      </c>
      <c r="JR54">
        <v>300</v>
      </c>
      <c r="JS54">
        <v>0</v>
      </c>
    </row>
    <row r="55" spans="1:279" x14ac:dyDescent="0.25">
      <c r="A55" s="60">
        <v>43680</v>
      </c>
      <c r="B55" s="12" t="s">
        <v>329</v>
      </c>
      <c r="C55" s="12"/>
      <c r="D55" s="12"/>
      <c r="E55" s="61">
        <v>6176</v>
      </c>
      <c r="F55" s="12">
        <v>8227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1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491.50699999999995</v>
      </c>
      <c r="Z55" s="12">
        <v>489.10199999999998</v>
      </c>
      <c r="AA55" s="12">
        <v>72.028000000000006</v>
      </c>
      <c r="AB55" s="12">
        <v>1616.28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2.4049999999999998</v>
      </c>
      <c r="AJ55" s="12">
        <v>0.23899999999999999</v>
      </c>
      <c r="AK55" s="12">
        <v>205.69</v>
      </c>
      <c r="AL55" s="12">
        <v>0</v>
      </c>
      <c r="AM55" s="12">
        <v>0</v>
      </c>
      <c r="AN55" s="12">
        <v>350.33</v>
      </c>
      <c r="AO55" s="12">
        <v>1.722</v>
      </c>
      <c r="AP55" s="12">
        <v>1166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8.1560000000000006</v>
      </c>
      <c r="AX55" s="12">
        <v>13.981999999999999</v>
      </c>
      <c r="AY55" s="12">
        <v>294.06451612903226</v>
      </c>
      <c r="AZ55" s="12">
        <v>2.4538387096774197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7102</v>
      </c>
      <c r="BN55" s="12">
        <v>14478</v>
      </c>
      <c r="BO55" s="12">
        <v>1646</v>
      </c>
      <c r="BP55" s="12">
        <v>802</v>
      </c>
      <c r="BQ55" s="12">
        <v>154791</v>
      </c>
      <c r="BR55" s="12">
        <v>60922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14472.1</v>
      </c>
      <c r="DD55" s="12">
        <v>1948</v>
      </c>
      <c r="DE55" s="12">
        <v>12864.7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19.8</v>
      </c>
      <c r="DP55" s="12">
        <v>14.8</v>
      </c>
      <c r="DQ55" s="12">
        <v>0.23571428571428399</v>
      </c>
      <c r="DR55" s="12">
        <v>0.22136983082706607</v>
      </c>
      <c r="DS55" s="12">
        <v>-1.157142857142857</v>
      </c>
      <c r="DT55" s="12">
        <v>-0.23971501644135915</v>
      </c>
      <c r="DU55" s="12">
        <v>0</v>
      </c>
      <c r="DV55" s="12">
        <v>4.1140833388893396</v>
      </c>
      <c r="DW55" s="12">
        <v>7.2400771021678203</v>
      </c>
      <c r="DX55" s="12">
        <v>0</v>
      </c>
      <c r="DY55" s="12">
        <v>0</v>
      </c>
      <c r="DZ55" s="12">
        <v>0</v>
      </c>
      <c r="EA55" s="12">
        <v>0</v>
      </c>
      <c r="EB55" s="12">
        <v>0.76100000000000001</v>
      </c>
      <c r="EC55" s="12">
        <v>4.4000000000000004</v>
      </c>
      <c r="ED55" s="12">
        <v>2</v>
      </c>
      <c r="EE55" s="12">
        <v>9.7000000000000003E-2</v>
      </c>
      <c r="EF55" s="12">
        <v>0.14199999999999999</v>
      </c>
      <c r="EG55" s="12">
        <v>0.621</v>
      </c>
      <c r="EH55" s="12">
        <v>26700.22</v>
      </c>
      <c r="EI55" s="12">
        <v>1.071</v>
      </c>
      <c r="EJ55" s="12">
        <v>1.69</v>
      </c>
      <c r="EK55" s="12">
        <v>677.52200000000005</v>
      </c>
      <c r="EL55" s="12">
        <v>17.048999999999999</v>
      </c>
      <c r="EM55" s="12">
        <v>0</v>
      </c>
      <c r="EN55" s="12">
        <v>3230.5899399999994</v>
      </c>
      <c r="EO55" s="12">
        <v>187.04767999999999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17.048999999999999</v>
      </c>
      <c r="EV55" s="12">
        <v>0</v>
      </c>
      <c r="EW55" s="12">
        <v>0</v>
      </c>
      <c r="EX55" s="12">
        <v>0</v>
      </c>
      <c r="EY55" s="12">
        <v>187.04768000000001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14472.1</v>
      </c>
      <c r="FN55" s="12">
        <v>1948</v>
      </c>
      <c r="FO55" s="12">
        <v>12864.7</v>
      </c>
      <c r="FP55" s="12">
        <v>15277</v>
      </c>
      <c r="FQ55" s="12">
        <v>15277</v>
      </c>
      <c r="FR55" s="12">
        <v>14472.1</v>
      </c>
      <c r="FS55" s="12">
        <v>1948</v>
      </c>
      <c r="FT55" s="12">
        <v>12864.7</v>
      </c>
      <c r="FU55" s="12">
        <v>12600</v>
      </c>
      <c r="FV55" s="12">
        <v>15052</v>
      </c>
      <c r="FW55" s="12">
        <v>7731</v>
      </c>
      <c r="FX55" s="12">
        <v>23008</v>
      </c>
      <c r="FY55" s="12">
        <v>0.40534391350284382</v>
      </c>
      <c r="FZ55" s="12">
        <f t="shared" si="0"/>
        <v>0.40534391350284382</v>
      </c>
      <c r="GA55" s="12">
        <f t="shared" si="1"/>
        <v>0</v>
      </c>
      <c r="GB55" s="12">
        <f t="shared" si="2"/>
        <v>0</v>
      </c>
      <c r="GC55" s="12">
        <v>0</v>
      </c>
      <c r="GD55" s="12">
        <v>1</v>
      </c>
      <c r="GE55" s="12">
        <v>0</v>
      </c>
      <c r="GF55" s="12">
        <v>1</v>
      </c>
      <c r="GG55" s="12">
        <v>16029</v>
      </c>
      <c r="GH55" s="12">
        <v>0</v>
      </c>
      <c r="GI55" s="12">
        <v>17941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27336.800000000003</v>
      </c>
      <c r="GY55" s="12">
        <v>0</v>
      </c>
      <c r="GZ55" s="12">
        <v>0</v>
      </c>
      <c r="HA55" s="12">
        <v>0</v>
      </c>
      <c r="HB55" s="12">
        <f t="shared" si="3"/>
        <v>27336.800000000003</v>
      </c>
      <c r="HC55" s="12">
        <v>27336.800000000003</v>
      </c>
      <c r="HD55" s="12">
        <v>607.19354838709683</v>
      </c>
      <c r="HE55" s="12">
        <v>1332.8709677419356</v>
      </c>
      <c r="HF55" s="12">
        <v>0.2158145996991476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9.8643134715025909</v>
      </c>
      <c r="HN55" s="12">
        <v>0</v>
      </c>
      <c r="HO55" s="12">
        <v>0</v>
      </c>
      <c r="HP55" s="12">
        <v>0</v>
      </c>
      <c r="HQ55" s="12">
        <v>60922</v>
      </c>
      <c r="HR55" s="12">
        <v>0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4.4262953367875655</v>
      </c>
      <c r="IG55" s="12">
        <v>0</v>
      </c>
      <c r="IH55" s="12">
        <v>0</v>
      </c>
      <c r="II55" s="12">
        <v>0</v>
      </c>
      <c r="IJ55" s="12">
        <v>1332.8709677419356</v>
      </c>
      <c r="IK55" s="12">
        <v>0</v>
      </c>
      <c r="IL55" s="12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60922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560</v>
      </c>
      <c r="JG55">
        <v>0</v>
      </c>
      <c r="JH55">
        <v>0</v>
      </c>
      <c r="JI55">
        <v>0</v>
      </c>
      <c r="JJ55">
        <v>0</v>
      </c>
      <c r="JK55">
        <v>196</v>
      </c>
      <c r="JL55">
        <v>240</v>
      </c>
      <c r="JM55">
        <v>100</v>
      </c>
      <c r="JN55">
        <v>0</v>
      </c>
      <c r="JO55">
        <v>0</v>
      </c>
      <c r="JP55">
        <v>0</v>
      </c>
      <c r="JQ55">
        <v>0</v>
      </c>
      <c r="JR55">
        <v>240</v>
      </c>
      <c r="JS55">
        <v>0</v>
      </c>
    </row>
    <row r="56" spans="1:279" x14ac:dyDescent="0.25">
      <c r="A56" s="60">
        <v>43681</v>
      </c>
      <c r="B56" s="12" t="s">
        <v>329</v>
      </c>
      <c r="C56" s="12"/>
      <c r="D56" s="12"/>
      <c r="E56" s="61">
        <v>4800</v>
      </c>
      <c r="F56" s="12">
        <v>7122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1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589.35300000000007</v>
      </c>
      <c r="Z56" s="12">
        <v>587.19600000000003</v>
      </c>
      <c r="AA56" s="12">
        <v>94.295000000000002</v>
      </c>
      <c r="AB56" s="12">
        <v>1861.6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2.157</v>
      </c>
      <c r="AJ56" s="12">
        <v>0.188</v>
      </c>
      <c r="AK56" s="12">
        <v>201.31</v>
      </c>
      <c r="AL56" s="12">
        <v>0</v>
      </c>
      <c r="AM56" s="12">
        <v>0</v>
      </c>
      <c r="AN56" s="12">
        <v>170.41</v>
      </c>
      <c r="AO56" s="12">
        <v>1.0089999999999999</v>
      </c>
      <c r="AP56" s="12">
        <v>899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10.130000000000001</v>
      </c>
      <c r="AX56" s="12">
        <v>11.56</v>
      </c>
      <c r="AY56" s="12">
        <v>294.06451612903226</v>
      </c>
      <c r="AZ56" s="12">
        <v>2.4538387096774197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6641</v>
      </c>
      <c r="BN56" s="12">
        <v>11857</v>
      </c>
      <c r="BO56" s="12">
        <v>1089</v>
      </c>
      <c r="BP56" s="12">
        <v>681</v>
      </c>
      <c r="BQ56" s="12">
        <v>128602</v>
      </c>
      <c r="BR56" s="12">
        <v>57585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12080.2</v>
      </c>
      <c r="DD56" s="12">
        <v>1630</v>
      </c>
      <c r="DE56" s="12">
        <v>11057.1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0.2</v>
      </c>
      <c r="DN56" s="12">
        <v>0</v>
      </c>
      <c r="DO56" s="12">
        <v>20.3</v>
      </c>
      <c r="DP56" s="12">
        <v>15</v>
      </c>
      <c r="DQ56" s="12">
        <v>-4.9999999999997158E-2</v>
      </c>
      <c r="DR56" s="12">
        <v>-4.9218749999997202E-2</v>
      </c>
      <c r="DS56" s="12">
        <v>-0.37142857142857139</v>
      </c>
      <c r="DT56" s="12">
        <v>-3.7997807818779684E-2</v>
      </c>
      <c r="DU56" s="12">
        <v>0</v>
      </c>
      <c r="DV56" s="12">
        <v>4.8745333318748401</v>
      </c>
      <c r="DW56" s="12">
        <v>7.8654206125118096</v>
      </c>
      <c r="DX56" s="12">
        <v>0</v>
      </c>
      <c r="DY56" s="12">
        <v>0</v>
      </c>
      <c r="DZ56" s="12">
        <v>0</v>
      </c>
      <c r="EA56" s="12">
        <v>0</v>
      </c>
      <c r="EB56" s="12">
        <v>0.70099999999999996</v>
      </c>
      <c r="EC56" s="12">
        <v>5.0999999999999996</v>
      </c>
      <c r="ED56" s="12">
        <v>2.5</v>
      </c>
      <c r="EE56" s="12">
        <v>0.11700000000000001</v>
      </c>
      <c r="EF56" s="12">
        <v>0.182</v>
      </c>
      <c r="EG56" s="12">
        <v>0.66500000000000004</v>
      </c>
      <c r="EH56" s="12">
        <v>22151.15</v>
      </c>
      <c r="EI56" s="12">
        <v>1.1000000000000001</v>
      </c>
      <c r="EJ56" s="12">
        <v>1.72</v>
      </c>
      <c r="EK56" s="12">
        <v>702.23500000000001</v>
      </c>
      <c r="EL56" s="12">
        <v>19.201000000000001</v>
      </c>
      <c r="EM56" s="12">
        <v>0</v>
      </c>
      <c r="EN56" s="12">
        <v>3026.466100000001</v>
      </c>
      <c r="EO56" s="12">
        <v>180.02742000000001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19.201000000000001</v>
      </c>
      <c r="EV56" s="12">
        <v>0</v>
      </c>
      <c r="EW56" s="12">
        <v>0</v>
      </c>
      <c r="EX56" s="12">
        <v>0</v>
      </c>
      <c r="EY56" s="12">
        <v>180.02742000000001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12080.2</v>
      </c>
      <c r="FN56" s="12">
        <v>1630</v>
      </c>
      <c r="FO56" s="12">
        <v>11057.1</v>
      </c>
      <c r="FP56" s="12">
        <v>15262</v>
      </c>
      <c r="FQ56" s="12">
        <v>15262</v>
      </c>
      <c r="FR56" s="12">
        <v>12080.2</v>
      </c>
      <c r="FS56" s="12">
        <v>1630</v>
      </c>
      <c r="FT56" s="12">
        <v>11057.1</v>
      </c>
      <c r="FU56" s="12">
        <v>11147</v>
      </c>
      <c r="FV56" s="12">
        <v>12983</v>
      </c>
      <c r="FW56" s="12">
        <v>8395</v>
      </c>
      <c r="FX56" s="12">
        <v>23657</v>
      </c>
      <c r="FY56" s="12">
        <v>0.30416352973181582</v>
      </c>
      <c r="FZ56" s="12">
        <f t="shared" si="0"/>
        <v>0.30416352973181582</v>
      </c>
      <c r="GA56" s="12">
        <f t="shared" si="1"/>
        <v>0</v>
      </c>
      <c r="GB56" s="12">
        <f t="shared" si="2"/>
        <v>0</v>
      </c>
      <c r="GC56" s="12">
        <v>0</v>
      </c>
      <c r="GD56" s="12">
        <v>0</v>
      </c>
      <c r="GE56" s="12">
        <v>1</v>
      </c>
      <c r="GF56" s="12">
        <v>2</v>
      </c>
      <c r="GG56" s="12">
        <v>17051</v>
      </c>
      <c r="GH56" s="12">
        <v>0</v>
      </c>
      <c r="GI56" s="12">
        <v>18828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23137.300000000003</v>
      </c>
      <c r="GY56" s="12">
        <v>0</v>
      </c>
      <c r="GZ56" s="12">
        <v>0</v>
      </c>
      <c r="HA56" s="12">
        <v>0</v>
      </c>
      <c r="HB56" s="12">
        <f t="shared" si="3"/>
        <v>23137.300000000003</v>
      </c>
      <c r="HC56" s="12">
        <v>23137.300000000003</v>
      </c>
      <c r="HD56" s="12">
        <v>607.19354838709683</v>
      </c>
      <c r="HE56" s="12">
        <v>775.87096774193549</v>
      </c>
      <c r="HF56" s="12">
        <v>0.16163978494623657</v>
      </c>
      <c r="HG56" s="12">
        <v>0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11.996874999999999</v>
      </c>
      <c r="HO56" s="12">
        <v>0</v>
      </c>
      <c r="HP56" s="12">
        <v>0</v>
      </c>
      <c r="HQ56" s="12">
        <v>0</v>
      </c>
      <c r="HR56" s="12">
        <v>57585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4.8202708333333337</v>
      </c>
      <c r="IG56" s="12">
        <v>0</v>
      </c>
      <c r="IH56" s="12">
        <v>0</v>
      </c>
      <c r="II56" s="12">
        <v>0</v>
      </c>
      <c r="IJ56" s="12">
        <v>775.87096774193549</v>
      </c>
      <c r="IK56" s="12">
        <v>0</v>
      </c>
      <c r="IL56" s="12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57585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330</v>
      </c>
      <c r="JG56">
        <v>0</v>
      </c>
      <c r="JH56">
        <v>0</v>
      </c>
      <c r="JI56">
        <v>0</v>
      </c>
      <c r="JJ56">
        <v>0</v>
      </c>
      <c r="JK56">
        <v>98</v>
      </c>
      <c r="JL56">
        <v>140</v>
      </c>
      <c r="JM56">
        <v>80</v>
      </c>
      <c r="JN56">
        <v>0</v>
      </c>
      <c r="JO56">
        <v>0</v>
      </c>
      <c r="JP56">
        <v>0</v>
      </c>
      <c r="JQ56">
        <v>0</v>
      </c>
      <c r="JR56">
        <v>140</v>
      </c>
      <c r="JS56">
        <v>0</v>
      </c>
    </row>
    <row r="57" spans="1:279" x14ac:dyDescent="0.25">
      <c r="A57" s="60">
        <v>43682</v>
      </c>
      <c r="B57" s="12" t="s">
        <v>329</v>
      </c>
      <c r="C57" s="12"/>
      <c r="D57" s="12"/>
      <c r="E57" s="61">
        <v>3252</v>
      </c>
      <c r="F57" s="12">
        <v>5015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1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605.48599999999999</v>
      </c>
      <c r="Z57" s="12">
        <v>603.25</v>
      </c>
      <c r="AA57" s="12">
        <v>108.48399999999999</v>
      </c>
      <c r="AB57" s="12">
        <v>1902.86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2.2360000000000002</v>
      </c>
      <c r="AJ57" s="12">
        <v>0.154</v>
      </c>
      <c r="AK57" s="12">
        <v>172.4</v>
      </c>
      <c r="AL57" s="12">
        <v>0</v>
      </c>
      <c r="AM57" s="12">
        <v>0</v>
      </c>
      <c r="AN57" s="12">
        <v>306.91000000000003</v>
      </c>
      <c r="AO57" s="12">
        <v>1.9179999999999999</v>
      </c>
      <c r="AP57" s="12">
        <v>970</v>
      </c>
      <c r="AQ57" s="12">
        <v>1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7.6050000000000004</v>
      </c>
      <c r="AX57" s="12">
        <v>10.483000000000001</v>
      </c>
      <c r="AY57" s="12">
        <v>294.06451612903226</v>
      </c>
      <c r="AZ57" s="12">
        <v>2.4538387096774197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6768</v>
      </c>
      <c r="BN57" s="12">
        <v>9566</v>
      </c>
      <c r="BO57" s="12">
        <v>764</v>
      </c>
      <c r="BP57" s="12">
        <v>595</v>
      </c>
      <c r="BQ57" s="12">
        <v>62597</v>
      </c>
      <c r="BR57" s="12">
        <v>34230</v>
      </c>
      <c r="BS57" s="12">
        <v>6650.3</v>
      </c>
      <c r="BT57" s="12">
        <v>706</v>
      </c>
      <c r="BU57" s="12">
        <v>4972.6000000000004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2977.9</v>
      </c>
      <c r="DD57" s="12">
        <v>406</v>
      </c>
      <c r="DE57" s="12">
        <v>2954.4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0.2</v>
      </c>
      <c r="DN57" s="12">
        <v>0</v>
      </c>
      <c r="DO57" s="12">
        <v>19.899999999999999</v>
      </c>
      <c r="DP57" s="12">
        <v>16</v>
      </c>
      <c r="DQ57" s="12">
        <v>-0.44999999999999929</v>
      </c>
      <c r="DR57" s="12">
        <v>-0.4429687499999993</v>
      </c>
      <c r="DS57" s="12">
        <v>-0.37142857142857139</v>
      </c>
      <c r="DT57" s="12">
        <v>-3.7997807818779684E-2</v>
      </c>
      <c r="DU57" s="12">
        <v>0</v>
      </c>
      <c r="DV57" s="12">
        <v>4.3422111804421499</v>
      </c>
      <c r="DW57" s="12">
        <v>8.2774567194651496</v>
      </c>
      <c r="DX57" s="12">
        <v>0</v>
      </c>
      <c r="DY57" s="12">
        <v>0</v>
      </c>
      <c r="DZ57" s="12">
        <v>0</v>
      </c>
      <c r="EA57" s="12">
        <v>0</v>
      </c>
      <c r="EB57" s="12">
        <v>0.86099999999999999</v>
      </c>
      <c r="EC57" s="12">
        <v>4.5</v>
      </c>
      <c r="ED57" s="12">
        <v>1.8</v>
      </c>
      <c r="EE57" s="12">
        <v>6.6000000000000003E-2</v>
      </c>
      <c r="EF57" s="12">
        <v>7.2999999999999995E-2</v>
      </c>
      <c r="EG57" s="12">
        <v>0.55200000000000005</v>
      </c>
      <c r="EH57" s="12">
        <v>17668.919999999998</v>
      </c>
      <c r="EI57" s="12">
        <v>1.024</v>
      </c>
      <c r="EJ57" s="12">
        <v>1.66</v>
      </c>
      <c r="EK57" s="12">
        <v>626.14499999999998</v>
      </c>
      <c r="EL57" s="12">
        <v>10.534000000000001</v>
      </c>
      <c r="EM57" s="12">
        <v>0</v>
      </c>
      <c r="EN57" s="12">
        <v>2906.5358200000042</v>
      </c>
      <c r="EO57" s="12">
        <v>115.18994000000001</v>
      </c>
      <c r="EP57" s="12">
        <v>0</v>
      </c>
      <c r="EQ57" s="12">
        <v>0</v>
      </c>
      <c r="ER57" s="12">
        <v>3.0830000000000002</v>
      </c>
      <c r="ES57" s="12">
        <v>0</v>
      </c>
      <c r="ET57" s="12">
        <v>3.0830000000000002</v>
      </c>
      <c r="EU57" s="12">
        <v>7.4509999999999996</v>
      </c>
      <c r="EV57" s="12">
        <v>0</v>
      </c>
      <c r="EW57" s="12">
        <v>46.749990000000004</v>
      </c>
      <c r="EX57" s="12">
        <v>0</v>
      </c>
      <c r="EY57" s="12">
        <v>68.439949999999996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2977.9</v>
      </c>
      <c r="FN57" s="12">
        <v>406</v>
      </c>
      <c r="FO57" s="12">
        <v>2954.4</v>
      </c>
      <c r="FP57" s="12">
        <v>50055</v>
      </c>
      <c r="FQ57" s="12">
        <v>50055</v>
      </c>
      <c r="FR57" s="12">
        <v>9628.2000000000007</v>
      </c>
      <c r="FS57" s="12">
        <v>1112</v>
      </c>
      <c r="FT57" s="12">
        <v>7927</v>
      </c>
      <c r="FU57" s="12">
        <v>7251</v>
      </c>
      <c r="FV57" s="12">
        <v>8955</v>
      </c>
      <c r="FW57" s="12">
        <v>65118</v>
      </c>
      <c r="FX57" s="12">
        <v>115173</v>
      </c>
      <c r="FY57" s="12">
        <v>0</v>
      </c>
      <c r="FZ57" s="12">
        <f t="shared" si="0"/>
        <v>0</v>
      </c>
      <c r="GA57" s="12">
        <f t="shared" si="1"/>
        <v>0</v>
      </c>
      <c r="GB57" s="12">
        <f t="shared" si="2"/>
        <v>0</v>
      </c>
      <c r="GC57" s="12">
        <v>0</v>
      </c>
      <c r="GD57" s="12">
        <v>0</v>
      </c>
      <c r="GE57" s="12">
        <v>0</v>
      </c>
      <c r="GF57" s="12">
        <v>111</v>
      </c>
      <c r="GG57" s="12">
        <v>110818</v>
      </c>
      <c r="GH57" s="12">
        <v>0</v>
      </c>
      <c r="GI57" s="12">
        <v>17204</v>
      </c>
      <c r="GJ57" s="12">
        <v>0</v>
      </c>
      <c r="GK57" s="12">
        <v>0</v>
      </c>
      <c r="GL57" s="12">
        <v>11622.900000000001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5932.3</v>
      </c>
      <c r="GY57" s="12">
        <v>0</v>
      </c>
      <c r="GZ57" s="12">
        <v>0</v>
      </c>
      <c r="HA57" s="12">
        <v>0</v>
      </c>
      <c r="HB57" s="12">
        <f t="shared" si="3"/>
        <v>5932.3</v>
      </c>
      <c r="HC57" s="12">
        <v>17555.2</v>
      </c>
      <c r="HD57" s="12">
        <v>607.19354838709683</v>
      </c>
      <c r="HE57" s="12">
        <v>450.87096774193549</v>
      </c>
      <c r="HF57" s="12">
        <v>0.13864420902273539</v>
      </c>
      <c r="HG57" s="12">
        <v>0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0</v>
      </c>
      <c r="HN57" s="12">
        <v>10.525830258302584</v>
      </c>
      <c r="HO57" s="12">
        <v>0</v>
      </c>
      <c r="HP57" s="12">
        <v>0</v>
      </c>
      <c r="HQ57" s="12">
        <v>0</v>
      </c>
      <c r="HR57" s="12">
        <v>34230</v>
      </c>
      <c r="HS57" s="12">
        <v>0</v>
      </c>
      <c r="HT57" s="12">
        <v>3.5740774907749082</v>
      </c>
      <c r="HU57" s="12">
        <v>0</v>
      </c>
      <c r="HV57" s="12">
        <v>0</v>
      </c>
      <c r="HW57" s="12">
        <v>0</v>
      </c>
      <c r="HX57" s="12">
        <v>0</v>
      </c>
      <c r="HY57" s="12">
        <v>0</v>
      </c>
      <c r="HZ57" s="12">
        <v>0</v>
      </c>
      <c r="IA57" s="12">
        <v>0</v>
      </c>
      <c r="IB57" s="12">
        <v>0</v>
      </c>
      <c r="IC57" s="12">
        <v>0</v>
      </c>
      <c r="ID57" s="12">
        <v>0</v>
      </c>
      <c r="IE57" s="12">
        <v>0</v>
      </c>
      <c r="IF57" s="12">
        <v>1.8242004920049202</v>
      </c>
      <c r="IG57" s="12">
        <v>0</v>
      </c>
      <c r="IH57" s="12">
        <v>0</v>
      </c>
      <c r="II57" s="12">
        <v>0</v>
      </c>
      <c r="IJ57" s="12">
        <v>450.87096774193549</v>
      </c>
      <c r="IK57" s="12">
        <v>0</v>
      </c>
      <c r="IL57" s="12">
        <v>0</v>
      </c>
      <c r="IM57">
        <v>0</v>
      </c>
      <c r="IN57">
        <v>0</v>
      </c>
      <c r="IO57">
        <v>7277620.7205000008</v>
      </c>
      <c r="IP57">
        <v>0</v>
      </c>
      <c r="IQ57">
        <v>0</v>
      </c>
      <c r="IR57">
        <v>0</v>
      </c>
      <c r="IS57">
        <v>0</v>
      </c>
      <c r="IT57">
        <v>7011514.4250000007</v>
      </c>
      <c r="IU57">
        <v>0</v>
      </c>
      <c r="IV57">
        <v>0</v>
      </c>
      <c r="IW57">
        <v>0</v>
      </c>
      <c r="IX57">
        <v>34230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250</v>
      </c>
      <c r="JG57">
        <v>0</v>
      </c>
      <c r="JH57">
        <v>0</v>
      </c>
      <c r="JI57">
        <v>0</v>
      </c>
      <c r="JJ57">
        <v>0</v>
      </c>
      <c r="JK57">
        <v>154</v>
      </c>
      <c r="JL57">
        <v>150</v>
      </c>
      <c r="JM57">
        <v>50</v>
      </c>
      <c r="JN57">
        <v>0</v>
      </c>
      <c r="JO57">
        <v>0</v>
      </c>
      <c r="JP57">
        <v>0</v>
      </c>
      <c r="JQ57">
        <v>0</v>
      </c>
      <c r="JR57">
        <v>150</v>
      </c>
      <c r="JS57">
        <v>0</v>
      </c>
    </row>
    <row r="58" spans="1:279" x14ac:dyDescent="0.25">
      <c r="A58" s="60">
        <v>43683</v>
      </c>
      <c r="B58" s="12" t="s">
        <v>329</v>
      </c>
      <c r="C58" s="12"/>
      <c r="D58" s="12"/>
      <c r="E58" s="61">
        <v>3446</v>
      </c>
      <c r="F58" s="12">
        <v>5225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1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1029.9349999999999</v>
      </c>
      <c r="Z58" s="12">
        <v>1025.2449999999999</v>
      </c>
      <c r="AA58" s="12">
        <v>195.87799999999999</v>
      </c>
      <c r="AB58" s="12">
        <v>2824.68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4.6900000000000004</v>
      </c>
      <c r="AJ58" s="12">
        <v>0.249</v>
      </c>
      <c r="AK58" s="12">
        <v>228.92</v>
      </c>
      <c r="AL58" s="12">
        <v>0</v>
      </c>
      <c r="AM58" s="12">
        <v>0</v>
      </c>
      <c r="AN58" s="12">
        <v>302.33</v>
      </c>
      <c r="AO58" s="12">
        <v>1.9059999999999999</v>
      </c>
      <c r="AP58" s="12">
        <v>1047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7.5309999999999997</v>
      </c>
      <c r="AX58" s="12">
        <v>10.663</v>
      </c>
      <c r="AY58" s="12">
        <v>294.06451612903226</v>
      </c>
      <c r="AZ58" s="12">
        <v>2.4538387096774197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7934</v>
      </c>
      <c r="BN58" s="12">
        <v>11267</v>
      </c>
      <c r="BO58" s="12">
        <v>668</v>
      </c>
      <c r="BP58" s="12">
        <v>631</v>
      </c>
      <c r="BQ58" s="12">
        <v>64750</v>
      </c>
      <c r="BR58" s="12">
        <v>39499</v>
      </c>
      <c r="BS58" s="12">
        <v>11072.5</v>
      </c>
      <c r="BT58" s="12">
        <v>1154</v>
      </c>
      <c r="BU58" s="12">
        <v>8608.1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19.2</v>
      </c>
      <c r="DP58" s="12">
        <v>15.3</v>
      </c>
      <c r="DQ58" s="12">
        <v>-1.1499999999999986</v>
      </c>
      <c r="DR58" s="12">
        <v>-1.1320312499999985</v>
      </c>
      <c r="DS58" s="12">
        <v>-0.5714285714285714</v>
      </c>
      <c r="DT58" s="12">
        <v>-5.8458165875045674E-2</v>
      </c>
      <c r="DU58" s="12">
        <v>0</v>
      </c>
      <c r="DV58" s="12">
        <v>3.76149060588248</v>
      </c>
      <c r="DW58" s="12">
        <v>8.0665538295112302</v>
      </c>
      <c r="DX58" s="12">
        <v>0</v>
      </c>
      <c r="DY58" s="12">
        <v>0</v>
      </c>
      <c r="DZ58" s="12">
        <v>0</v>
      </c>
      <c r="EA58" s="12">
        <v>0</v>
      </c>
      <c r="EB58" s="12">
        <v>0.874</v>
      </c>
      <c r="EC58" s="12">
        <v>3.9</v>
      </c>
      <c r="ED58" s="12">
        <v>1.5</v>
      </c>
      <c r="EE58" s="12">
        <v>6.2E-2</v>
      </c>
      <c r="EF58" s="12">
        <v>6.4000000000000001E-2</v>
      </c>
      <c r="EG58" s="12">
        <v>0.499</v>
      </c>
      <c r="EH58" s="12">
        <v>20530.89</v>
      </c>
      <c r="EI58" s="12">
        <v>1.0169999999999999</v>
      </c>
      <c r="EJ58" s="12">
        <v>1.66</v>
      </c>
      <c r="EK58" s="12">
        <v>837.09500000000003</v>
      </c>
      <c r="EL58" s="12">
        <v>11.305</v>
      </c>
      <c r="EM58" s="12">
        <v>0</v>
      </c>
      <c r="EN58" s="12">
        <v>4070.4338300000018</v>
      </c>
      <c r="EO58" s="12">
        <v>184.94417000000001</v>
      </c>
      <c r="EP58" s="12">
        <v>0</v>
      </c>
      <c r="EQ58" s="12">
        <v>0</v>
      </c>
      <c r="ER58" s="12">
        <v>11.305</v>
      </c>
      <c r="ES58" s="12">
        <v>0</v>
      </c>
      <c r="ET58" s="12">
        <v>11.305</v>
      </c>
      <c r="EU58" s="12">
        <v>0</v>
      </c>
      <c r="EV58" s="12">
        <v>0</v>
      </c>
      <c r="EW58" s="12">
        <v>184.94417000000001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12182</v>
      </c>
      <c r="FQ58" s="12">
        <v>12182</v>
      </c>
      <c r="FR58" s="12">
        <v>11072.5</v>
      </c>
      <c r="FS58" s="12">
        <v>1154</v>
      </c>
      <c r="FT58" s="12">
        <v>8608.1</v>
      </c>
      <c r="FU58" s="12">
        <v>7319</v>
      </c>
      <c r="FV58" s="12">
        <v>9321</v>
      </c>
      <c r="FW58" s="12">
        <v>5845</v>
      </c>
      <c r="FX58" s="12">
        <v>18027</v>
      </c>
      <c r="FY58" s="12">
        <v>0</v>
      </c>
      <c r="FZ58" s="12">
        <f t="shared" si="0"/>
        <v>0</v>
      </c>
      <c r="GA58" s="12">
        <f t="shared" si="1"/>
        <v>0</v>
      </c>
      <c r="GB58" s="12">
        <f t="shared" si="2"/>
        <v>0</v>
      </c>
      <c r="GC58" s="12">
        <v>0</v>
      </c>
      <c r="GD58" s="12">
        <v>0</v>
      </c>
      <c r="GE58" s="12">
        <v>0</v>
      </c>
      <c r="GF58" s="12">
        <v>1203</v>
      </c>
      <c r="GG58" s="12">
        <v>12340</v>
      </c>
      <c r="GH58" s="12">
        <v>64</v>
      </c>
      <c r="GI58" s="12">
        <v>10305</v>
      </c>
      <c r="GJ58" s="12">
        <v>0</v>
      </c>
      <c r="GK58" s="12">
        <v>0</v>
      </c>
      <c r="GL58" s="12">
        <v>19680.599999999999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f t="shared" si="3"/>
        <v>0</v>
      </c>
      <c r="HC58" s="12">
        <v>19680.599999999999</v>
      </c>
      <c r="HD58" s="12">
        <v>607.19354838709683</v>
      </c>
      <c r="HE58" s="12">
        <v>354.87096774193549</v>
      </c>
      <c r="HF58" s="12">
        <v>0.10298054780671373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11.462275101567034</v>
      </c>
      <c r="HO58" s="12">
        <v>0</v>
      </c>
      <c r="HP58" s="12">
        <v>0</v>
      </c>
      <c r="HQ58" s="12">
        <v>0</v>
      </c>
      <c r="HR58" s="12">
        <v>39499</v>
      </c>
      <c r="HS58" s="12">
        <v>0</v>
      </c>
      <c r="HT58" s="12">
        <v>5.7111433546140447</v>
      </c>
      <c r="HU58" s="12">
        <v>0</v>
      </c>
      <c r="HV58" s="12">
        <v>0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354.87096774193549</v>
      </c>
      <c r="IK58" s="12">
        <v>0</v>
      </c>
      <c r="IL58" s="12">
        <v>0</v>
      </c>
      <c r="IM58">
        <v>0</v>
      </c>
      <c r="IN58">
        <v>0</v>
      </c>
      <c r="IO58">
        <v>16474531.856999999</v>
      </c>
      <c r="IP58">
        <v>0</v>
      </c>
      <c r="IQ58">
        <v>0</v>
      </c>
      <c r="IR58">
        <v>0</v>
      </c>
      <c r="IS58">
        <v>0</v>
      </c>
      <c r="IT58">
        <v>20177436.746999998</v>
      </c>
      <c r="IU58">
        <v>0</v>
      </c>
      <c r="IV58">
        <v>0</v>
      </c>
      <c r="IW58">
        <v>0</v>
      </c>
      <c r="IX58">
        <v>39499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210</v>
      </c>
      <c r="JG58">
        <v>0</v>
      </c>
      <c r="JH58">
        <v>0</v>
      </c>
      <c r="JI58">
        <v>0</v>
      </c>
      <c r="JJ58">
        <v>0</v>
      </c>
      <c r="JK58">
        <v>112</v>
      </c>
      <c r="JL58">
        <v>160</v>
      </c>
      <c r="JM58">
        <v>50</v>
      </c>
      <c r="JN58">
        <v>0</v>
      </c>
      <c r="JO58">
        <v>0</v>
      </c>
      <c r="JP58">
        <v>0</v>
      </c>
      <c r="JQ58">
        <v>0</v>
      </c>
      <c r="JR58">
        <v>160</v>
      </c>
      <c r="JS58">
        <v>0</v>
      </c>
    </row>
    <row r="59" spans="1:279" x14ac:dyDescent="0.25">
      <c r="A59" s="60">
        <v>43684</v>
      </c>
      <c r="B59" s="12" t="s">
        <v>329</v>
      </c>
      <c r="C59" s="12"/>
      <c r="D59" s="12"/>
      <c r="E59" s="61">
        <v>3678</v>
      </c>
      <c r="F59" s="12">
        <v>5471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1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935.70900000000006</v>
      </c>
      <c r="Z59" s="12">
        <v>931.88400000000001</v>
      </c>
      <c r="AA59" s="12">
        <v>124.923</v>
      </c>
      <c r="AB59" s="12">
        <v>2300.0700000000002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3.8250000000000002</v>
      </c>
      <c r="AJ59" s="12">
        <v>0.20100000000000001</v>
      </c>
      <c r="AK59" s="12">
        <v>214.41</v>
      </c>
      <c r="AL59" s="12">
        <v>0</v>
      </c>
      <c r="AM59" s="12">
        <v>0</v>
      </c>
      <c r="AN59" s="12">
        <v>331.55</v>
      </c>
      <c r="AO59" s="12">
        <v>2.0920000000000001</v>
      </c>
      <c r="AP59" s="12">
        <v>816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7.3879999999999999</v>
      </c>
      <c r="AX59" s="12">
        <v>10.741</v>
      </c>
      <c r="AY59" s="12">
        <v>294.06451612903226</v>
      </c>
      <c r="AZ59" s="12">
        <v>2.4538387096774197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8209</v>
      </c>
      <c r="BN59" s="12">
        <v>12357</v>
      </c>
      <c r="BO59" s="12">
        <v>760</v>
      </c>
      <c r="BP59" s="12">
        <v>631</v>
      </c>
      <c r="BQ59" s="12">
        <v>65973</v>
      </c>
      <c r="BR59" s="12">
        <v>44610</v>
      </c>
      <c r="BS59" s="12">
        <v>12508.9</v>
      </c>
      <c r="BT59" s="12">
        <v>1292</v>
      </c>
      <c r="BU59" s="12">
        <v>9505.2000000000007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1.2</v>
      </c>
      <c r="DN59" s="12">
        <v>0</v>
      </c>
      <c r="DO59" s="12">
        <v>18.600000000000001</v>
      </c>
      <c r="DP59" s="12">
        <v>14.2</v>
      </c>
      <c r="DQ59" s="12">
        <v>-1.7499999999999964</v>
      </c>
      <c r="DR59" s="12">
        <v>-1.7226562499999964</v>
      </c>
      <c r="DS59" s="12">
        <v>0.62857142857142856</v>
      </c>
      <c r="DT59" s="12">
        <v>6.4303982462550244E-2</v>
      </c>
      <c r="DU59" s="12">
        <v>0</v>
      </c>
      <c r="DV59" s="12">
        <v>3.7575897359398902</v>
      </c>
      <c r="DW59" s="12">
        <v>8.1153079932545307</v>
      </c>
      <c r="DX59" s="12">
        <v>0</v>
      </c>
      <c r="DY59" s="12">
        <v>0</v>
      </c>
      <c r="DZ59" s="12">
        <v>0</v>
      </c>
      <c r="EA59" s="12">
        <v>0</v>
      </c>
      <c r="EB59" s="12">
        <v>0.85599999999999998</v>
      </c>
      <c r="EC59" s="12">
        <v>3.9</v>
      </c>
      <c r="ED59" s="12">
        <v>1.6</v>
      </c>
      <c r="EE59" s="12">
        <v>6.9000000000000006E-2</v>
      </c>
      <c r="EF59" s="12">
        <v>7.4999999999999997E-2</v>
      </c>
      <c r="EG59" s="12">
        <v>0.496</v>
      </c>
      <c r="EH59" s="12">
        <v>22142.49</v>
      </c>
      <c r="EI59" s="12">
        <v>1.0189999999999999</v>
      </c>
      <c r="EJ59" s="12">
        <v>1.66</v>
      </c>
      <c r="EK59" s="12">
        <v>744.48</v>
      </c>
      <c r="EL59" s="12">
        <v>26.478000000000002</v>
      </c>
      <c r="EM59" s="12">
        <v>0</v>
      </c>
      <c r="EN59" s="12">
        <v>4713.6847099999995</v>
      </c>
      <c r="EO59" s="12">
        <v>369.24903999999992</v>
      </c>
      <c r="EP59" s="12">
        <v>0</v>
      </c>
      <c r="EQ59" s="12">
        <v>0</v>
      </c>
      <c r="ER59" s="12">
        <v>15.9</v>
      </c>
      <c r="ES59" s="12">
        <v>0</v>
      </c>
      <c r="ET59" s="12">
        <v>15.9</v>
      </c>
      <c r="EU59" s="12">
        <v>10.577999999999999</v>
      </c>
      <c r="EV59" s="12">
        <v>0</v>
      </c>
      <c r="EW59" s="12">
        <v>262.46762999999999</v>
      </c>
      <c r="EX59" s="12">
        <v>0</v>
      </c>
      <c r="EY59" s="12">
        <v>106.78140999999999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15397</v>
      </c>
      <c r="FQ59" s="12">
        <v>15397</v>
      </c>
      <c r="FR59" s="12">
        <v>12508.9</v>
      </c>
      <c r="FS59" s="12">
        <v>1292</v>
      </c>
      <c r="FT59" s="12">
        <v>9505.2000000000007</v>
      </c>
      <c r="FU59" s="12">
        <v>7793</v>
      </c>
      <c r="FV59" s="12">
        <v>9815</v>
      </c>
      <c r="FW59" s="12">
        <v>10762</v>
      </c>
      <c r="FX59" s="12">
        <v>26159</v>
      </c>
      <c r="FY59" s="12">
        <v>0</v>
      </c>
      <c r="FZ59" s="12">
        <f t="shared" si="0"/>
        <v>0</v>
      </c>
      <c r="GA59" s="12">
        <f t="shared" si="1"/>
        <v>0</v>
      </c>
      <c r="GB59" s="12">
        <f t="shared" si="2"/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21731</v>
      </c>
      <c r="GH59" s="12">
        <v>54</v>
      </c>
      <c r="GI59" s="12">
        <v>19806</v>
      </c>
      <c r="GJ59" s="12">
        <v>0</v>
      </c>
      <c r="GK59" s="12">
        <v>0</v>
      </c>
      <c r="GL59" s="12">
        <v>22014.1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f t="shared" si="3"/>
        <v>0</v>
      </c>
      <c r="HC59" s="12">
        <v>22014.1</v>
      </c>
      <c r="HD59" s="12">
        <v>607.19354838709683</v>
      </c>
      <c r="HE59" s="12">
        <v>446.87096774193549</v>
      </c>
      <c r="HF59" s="12">
        <v>0.12149835990808469</v>
      </c>
      <c r="HG59" s="12">
        <v>0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12.128874388254486</v>
      </c>
      <c r="HO59" s="12">
        <v>0</v>
      </c>
      <c r="HP59" s="12">
        <v>0</v>
      </c>
      <c r="HQ59" s="12">
        <v>0</v>
      </c>
      <c r="HR59" s="12">
        <v>44610</v>
      </c>
      <c r="HS59" s="12">
        <v>0</v>
      </c>
      <c r="HT59" s="12">
        <v>5.9853452963567149</v>
      </c>
      <c r="HU59" s="12">
        <v>0</v>
      </c>
      <c r="HV59" s="12">
        <v>0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446.87096774193549</v>
      </c>
      <c r="IK59" s="12">
        <v>0</v>
      </c>
      <c r="IL59" s="12">
        <v>0</v>
      </c>
      <c r="IM59">
        <v>0</v>
      </c>
      <c r="IN59">
        <v>0</v>
      </c>
      <c r="IO59">
        <v>16389057.168</v>
      </c>
      <c r="IP59">
        <v>0</v>
      </c>
      <c r="IQ59">
        <v>0</v>
      </c>
      <c r="IR59">
        <v>0</v>
      </c>
      <c r="IS59">
        <v>0</v>
      </c>
      <c r="IT59">
        <v>20514587.564399999</v>
      </c>
      <c r="IU59">
        <v>0</v>
      </c>
      <c r="IV59">
        <v>0</v>
      </c>
      <c r="IW59">
        <v>0</v>
      </c>
      <c r="IX59">
        <v>44610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340</v>
      </c>
      <c r="JG59">
        <v>0</v>
      </c>
      <c r="JH59">
        <v>0</v>
      </c>
      <c r="JI59">
        <v>0</v>
      </c>
      <c r="JJ59">
        <v>0</v>
      </c>
      <c r="JK59">
        <v>147</v>
      </c>
      <c r="JL59">
        <v>100</v>
      </c>
      <c r="JM59">
        <v>60</v>
      </c>
      <c r="JN59">
        <v>0</v>
      </c>
      <c r="JO59">
        <v>0</v>
      </c>
      <c r="JP59">
        <v>0</v>
      </c>
      <c r="JQ59">
        <v>0</v>
      </c>
      <c r="JR59">
        <v>100</v>
      </c>
      <c r="JS59">
        <v>0</v>
      </c>
    </row>
    <row r="60" spans="1:279" x14ac:dyDescent="0.25">
      <c r="A60" s="60">
        <v>43685</v>
      </c>
      <c r="B60" s="12" t="s">
        <v>329</v>
      </c>
      <c r="C60" s="12"/>
      <c r="D60" s="12"/>
      <c r="E60" s="61">
        <v>4169</v>
      </c>
      <c r="F60" s="12">
        <v>5879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1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1094.758</v>
      </c>
      <c r="Z60" s="12">
        <v>1091.5830000000001</v>
      </c>
      <c r="AA60" s="12">
        <v>185.673</v>
      </c>
      <c r="AB60" s="12">
        <v>2914.59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3.1749999999999998</v>
      </c>
      <c r="AJ60" s="12">
        <v>0.17299999999999999</v>
      </c>
      <c r="AK60" s="12">
        <v>195.54</v>
      </c>
      <c r="AL60" s="12">
        <v>0</v>
      </c>
      <c r="AM60" s="12">
        <v>0</v>
      </c>
      <c r="AN60" s="12">
        <v>364.31</v>
      </c>
      <c r="AO60" s="12">
        <v>1.8959999999999999</v>
      </c>
      <c r="AP60" s="12">
        <v>778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7.4969999999999999</v>
      </c>
      <c r="AX60" s="12">
        <v>11.04</v>
      </c>
      <c r="AY60" s="12">
        <v>294.06451612903226</v>
      </c>
      <c r="AZ60" s="12">
        <v>2.4538387096774197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8582</v>
      </c>
      <c r="BN60" s="12">
        <v>14323</v>
      </c>
      <c r="BO60" s="12">
        <v>811</v>
      </c>
      <c r="BP60" s="12">
        <v>678</v>
      </c>
      <c r="BQ60" s="12">
        <v>66355</v>
      </c>
      <c r="BR60" s="12">
        <v>52298</v>
      </c>
      <c r="BS60" s="12">
        <v>14146.8</v>
      </c>
      <c r="BT60" s="12">
        <v>1456</v>
      </c>
      <c r="BU60" s="12">
        <v>11203.3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3.2</v>
      </c>
      <c r="DN60" s="12">
        <v>0</v>
      </c>
      <c r="DO60" s="12">
        <v>19.3</v>
      </c>
      <c r="DP60" s="12">
        <v>13.4</v>
      </c>
      <c r="DQ60" s="12">
        <v>-1.0499999999999972</v>
      </c>
      <c r="DR60" s="12">
        <v>-1.0335937499999972</v>
      </c>
      <c r="DS60" s="12">
        <v>2.628571428571429</v>
      </c>
      <c r="DT60" s="12">
        <v>0.26890756302521018</v>
      </c>
      <c r="DU60" s="12">
        <v>0</v>
      </c>
      <c r="DV60" s="12">
        <v>3.94348074262453</v>
      </c>
      <c r="DW60" s="12">
        <v>7.6392439235695999</v>
      </c>
      <c r="DX60" s="12">
        <v>0</v>
      </c>
      <c r="DY60" s="12">
        <v>0</v>
      </c>
      <c r="DZ60" s="12">
        <v>0</v>
      </c>
      <c r="EA60" s="12">
        <v>0</v>
      </c>
      <c r="EB60" s="12">
        <v>0.80500000000000005</v>
      </c>
      <c r="EC60" s="12">
        <v>4.2</v>
      </c>
      <c r="ED60" s="12">
        <v>1.7</v>
      </c>
      <c r="EE60" s="12">
        <v>8.5000000000000006E-2</v>
      </c>
      <c r="EF60" s="12">
        <v>0.111</v>
      </c>
      <c r="EG60" s="12">
        <v>0.52400000000000002</v>
      </c>
      <c r="EH60" s="12">
        <v>22538.71</v>
      </c>
      <c r="EI60" s="12">
        <v>1.038</v>
      </c>
      <c r="EJ60" s="12">
        <v>1.68</v>
      </c>
      <c r="EK60" s="12">
        <v>755.08399999999995</v>
      </c>
      <c r="EL60" s="12">
        <v>48.453000000000003</v>
      </c>
      <c r="EM60" s="12">
        <v>0</v>
      </c>
      <c r="EN60" s="12">
        <v>4846.308</v>
      </c>
      <c r="EO60" s="12">
        <v>657.32476000000008</v>
      </c>
      <c r="EP60" s="12">
        <v>0</v>
      </c>
      <c r="EQ60" s="12">
        <v>0</v>
      </c>
      <c r="ER60" s="12">
        <v>29.934999999999999</v>
      </c>
      <c r="ES60" s="12">
        <v>0</v>
      </c>
      <c r="ET60" s="12">
        <v>29.934999999999999</v>
      </c>
      <c r="EU60" s="12">
        <v>18.518000000000001</v>
      </c>
      <c r="EV60" s="12">
        <v>0</v>
      </c>
      <c r="EW60" s="12">
        <v>464.52304000000009</v>
      </c>
      <c r="EX60" s="12">
        <v>0</v>
      </c>
      <c r="EY60" s="12">
        <v>192.80171999999999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11567</v>
      </c>
      <c r="FQ60" s="12">
        <v>11568</v>
      </c>
      <c r="FR60" s="12">
        <v>14146.8</v>
      </c>
      <c r="FS60" s="12">
        <v>1456</v>
      </c>
      <c r="FT60" s="12">
        <v>11203.3</v>
      </c>
      <c r="FU60" s="12">
        <v>8265</v>
      </c>
      <c r="FV60" s="12">
        <v>10393</v>
      </c>
      <c r="FW60" s="12">
        <v>6622</v>
      </c>
      <c r="FX60" s="12">
        <v>18190</v>
      </c>
      <c r="FY60" s="12">
        <v>0</v>
      </c>
      <c r="FZ60" s="12">
        <f t="shared" si="0"/>
        <v>0</v>
      </c>
      <c r="GA60" s="12">
        <f t="shared" si="1"/>
        <v>0</v>
      </c>
      <c r="GB60" s="12">
        <f t="shared" si="2"/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13689</v>
      </c>
      <c r="GH60" s="12">
        <v>65</v>
      </c>
      <c r="GI60" s="12">
        <v>12451</v>
      </c>
      <c r="GJ60" s="12">
        <v>0</v>
      </c>
      <c r="GK60" s="12">
        <v>0</v>
      </c>
      <c r="GL60" s="12">
        <v>25350.1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f t="shared" si="3"/>
        <v>0</v>
      </c>
      <c r="HC60" s="12">
        <v>25350.1</v>
      </c>
      <c r="HD60" s="12">
        <v>607.19354838709683</v>
      </c>
      <c r="HE60" s="12">
        <v>497.87096774193549</v>
      </c>
      <c r="HF60" s="12">
        <v>0.11942215585078808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12.544495082753658</v>
      </c>
      <c r="HO60" s="12">
        <v>0</v>
      </c>
      <c r="HP60" s="12">
        <v>0</v>
      </c>
      <c r="HQ60" s="12">
        <v>0</v>
      </c>
      <c r="HR60" s="12">
        <v>52298</v>
      </c>
      <c r="HS60" s="12">
        <v>0</v>
      </c>
      <c r="HT60" s="12">
        <v>6.080618853442072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497.87096774193549</v>
      </c>
      <c r="IK60" s="12">
        <v>0</v>
      </c>
      <c r="IL60" s="12">
        <v>0</v>
      </c>
      <c r="IM60">
        <v>0</v>
      </c>
      <c r="IN60">
        <v>0</v>
      </c>
      <c r="IO60">
        <v>19141454.908399999</v>
      </c>
      <c r="IP60">
        <v>0</v>
      </c>
      <c r="IQ60">
        <v>0</v>
      </c>
      <c r="IR60">
        <v>0</v>
      </c>
      <c r="IS60">
        <v>0</v>
      </c>
      <c r="IT60">
        <v>27671738.208300002</v>
      </c>
      <c r="IU60">
        <v>0</v>
      </c>
      <c r="IV60">
        <v>0</v>
      </c>
      <c r="IW60">
        <v>0</v>
      </c>
      <c r="IX60">
        <v>52298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230</v>
      </c>
      <c r="JG60">
        <v>0</v>
      </c>
      <c r="JH60">
        <v>0</v>
      </c>
      <c r="JI60">
        <v>0</v>
      </c>
      <c r="JJ60">
        <v>0</v>
      </c>
      <c r="JK60">
        <v>161</v>
      </c>
      <c r="JL60">
        <v>90</v>
      </c>
      <c r="JM60">
        <v>120</v>
      </c>
      <c r="JN60">
        <v>0</v>
      </c>
      <c r="JO60">
        <v>0</v>
      </c>
      <c r="JP60">
        <v>0</v>
      </c>
      <c r="JQ60">
        <v>0</v>
      </c>
      <c r="JR60">
        <v>90</v>
      </c>
      <c r="JS60">
        <v>0</v>
      </c>
    </row>
    <row r="61" spans="1:279" x14ac:dyDescent="0.25">
      <c r="A61" s="60">
        <v>43686</v>
      </c>
      <c r="B61" s="12" t="s">
        <v>329</v>
      </c>
      <c r="C61" s="12"/>
      <c r="D61" s="12"/>
      <c r="E61" s="61">
        <v>5795</v>
      </c>
      <c r="F61" s="12">
        <v>7849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1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1358.4490000000001</v>
      </c>
      <c r="Z61" s="12">
        <v>1356.287</v>
      </c>
      <c r="AA61" s="12">
        <v>258.88900000000001</v>
      </c>
      <c r="AB61" s="12">
        <v>4203.32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2.1619999999999999</v>
      </c>
      <c r="AJ61" s="12">
        <v>0.20200000000000001</v>
      </c>
      <c r="AK61" s="12">
        <v>201.86</v>
      </c>
      <c r="AL61" s="12">
        <v>0</v>
      </c>
      <c r="AM61" s="12">
        <v>0</v>
      </c>
      <c r="AN61" s="12">
        <v>336.85</v>
      </c>
      <c r="AO61" s="12">
        <v>1.57</v>
      </c>
      <c r="AP61" s="12">
        <v>1430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8.4250000000000007</v>
      </c>
      <c r="AX61" s="12">
        <v>13.455</v>
      </c>
      <c r="AY61" s="12">
        <v>294.06451612903226</v>
      </c>
      <c r="AZ61" s="12">
        <v>2.4538387096774197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10523</v>
      </c>
      <c r="BN61" s="12">
        <v>18472</v>
      </c>
      <c r="BO61" s="12">
        <v>1198</v>
      </c>
      <c r="BP61" s="12">
        <v>845</v>
      </c>
      <c r="BQ61" s="12">
        <v>79735</v>
      </c>
      <c r="BR61" s="12">
        <v>72288</v>
      </c>
      <c r="BS61" s="12">
        <v>17773</v>
      </c>
      <c r="BT61" s="12">
        <v>1854</v>
      </c>
      <c r="BU61" s="12">
        <v>14387.3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1.8</v>
      </c>
      <c r="DN61" s="12">
        <v>0</v>
      </c>
      <c r="DO61" s="12">
        <v>20.2</v>
      </c>
      <c r="DP61" s="12">
        <v>17.600000000000001</v>
      </c>
      <c r="DQ61" s="12">
        <v>-0.14999999999999858</v>
      </c>
      <c r="DR61" s="12">
        <v>-0.1476562499999986</v>
      </c>
      <c r="DS61" s="12">
        <v>1.2285714285714286</v>
      </c>
      <c r="DT61" s="12">
        <v>0.12568505663134821</v>
      </c>
      <c r="DU61" s="12">
        <v>0</v>
      </c>
      <c r="DV61" s="12">
        <v>4.4423911668585898</v>
      </c>
      <c r="DW61" s="12">
        <v>8.1494864133650093</v>
      </c>
      <c r="DX61" s="12">
        <v>0</v>
      </c>
      <c r="DY61" s="12">
        <v>0</v>
      </c>
      <c r="DZ61" s="12">
        <v>0</v>
      </c>
      <c r="EA61" s="12">
        <v>0</v>
      </c>
      <c r="EB61" s="12">
        <v>0.76900000000000002</v>
      </c>
      <c r="EC61" s="12">
        <v>4.5999999999999996</v>
      </c>
      <c r="ED61" s="12">
        <v>2</v>
      </c>
      <c r="EE61" s="12">
        <v>9.4E-2</v>
      </c>
      <c r="EF61" s="12">
        <v>0.13700000000000001</v>
      </c>
      <c r="EG61" s="12">
        <v>0.59599999999999997</v>
      </c>
      <c r="EH61" s="12">
        <v>24739.94</v>
      </c>
      <c r="EI61" s="12">
        <v>1.087</v>
      </c>
      <c r="EJ61" s="12">
        <v>1.73</v>
      </c>
      <c r="EK61" s="12">
        <v>779.70100000000002</v>
      </c>
      <c r="EL61" s="12">
        <v>77.135000000000005</v>
      </c>
      <c r="EM61" s="12">
        <v>0</v>
      </c>
      <c r="EN61" s="12">
        <v>4784.3606300000019</v>
      </c>
      <c r="EO61" s="12">
        <v>867.74737999999979</v>
      </c>
      <c r="EP61" s="12">
        <v>0</v>
      </c>
      <c r="EQ61" s="12">
        <v>0</v>
      </c>
      <c r="ER61" s="12">
        <v>55.189</v>
      </c>
      <c r="ES61" s="12">
        <v>0</v>
      </c>
      <c r="ET61" s="12">
        <v>55.189</v>
      </c>
      <c r="EU61" s="12">
        <v>21.946000000000002</v>
      </c>
      <c r="EV61" s="12">
        <v>0</v>
      </c>
      <c r="EW61" s="12">
        <v>649.60269000000005</v>
      </c>
      <c r="EX61" s="12">
        <v>0</v>
      </c>
      <c r="EY61" s="12">
        <v>218.14468999999997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18022</v>
      </c>
      <c r="FQ61" s="12">
        <v>18022</v>
      </c>
      <c r="FR61" s="12">
        <v>17773</v>
      </c>
      <c r="FS61" s="12">
        <v>1854</v>
      </c>
      <c r="FT61" s="12">
        <v>14387.3</v>
      </c>
      <c r="FU61" s="12">
        <v>11359</v>
      </c>
      <c r="FV61" s="12">
        <v>14164</v>
      </c>
      <c r="FW61" s="12">
        <v>11263</v>
      </c>
      <c r="FX61" s="12">
        <v>29285</v>
      </c>
      <c r="FY61" s="12">
        <v>0.29049255676534042</v>
      </c>
      <c r="FZ61" s="12">
        <f t="shared" si="0"/>
        <v>0.29049255676534042</v>
      </c>
      <c r="GA61" s="12">
        <f t="shared" si="1"/>
        <v>0</v>
      </c>
      <c r="GB61" s="12">
        <f t="shared" si="2"/>
        <v>0</v>
      </c>
      <c r="GC61" s="12">
        <v>1</v>
      </c>
      <c r="GD61" s="12">
        <v>0</v>
      </c>
      <c r="GE61" s="12">
        <v>0</v>
      </c>
      <c r="GF61" s="12">
        <v>0</v>
      </c>
      <c r="GG61" s="12">
        <v>22817</v>
      </c>
      <c r="GH61" s="12">
        <v>0</v>
      </c>
      <c r="GI61" s="12">
        <v>17146</v>
      </c>
      <c r="GJ61" s="12">
        <v>0</v>
      </c>
      <c r="GK61" s="12">
        <v>0</v>
      </c>
      <c r="GL61" s="12">
        <v>32160.3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f t="shared" si="3"/>
        <v>0</v>
      </c>
      <c r="HC61" s="12">
        <v>32160.3</v>
      </c>
      <c r="HD61" s="12">
        <v>607.19354838709683</v>
      </c>
      <c r="HE61" s="12">
        <v>884.87096774193549</v>
      </c>
      <c r="HF61" s="12">
        <v>0.15269559408834091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12.474201898188094</v>
      </c>
      <c r="HO61" s="12">
        <v>0</v>
      </c>
      <c r="HP61" s="12">
        <v>0</v>
      </c>
      <c r="HQ61" s="12">
        <v>0</v>
      </c>
      <c r="HR61" s="12">
        <v>72288</v>
      </c>
      <c r="HS61" s="12">
        <v>0</v>
      </c>
      <c r="HT61" s="12">
        <v>5.5496635030198442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884.87096774193549</v>
      </c>
      <c r="IK61" s="12">
        <v>0</v>
      </c>
      <c r="IL61" s="12">
        <v>0</v>
      </c>
      <c r="IM61">
        <v>0</v>
      </c>
      <c r="IN61">
        <v>0</v>
      </c>
      <c r="IO61">
        <v>25075418.070300002</v>
      </c>
      <c r="IP61">
        <v>0</v>
      </c>
      <c r="IQ61">
        <v>0</v>
      </c>
      <c r="IR61">
        <v>0</v>
      </c>
      <c r="IS61">
        <v>0</v>
      </c>
      <c r="IT61">
        <v>43618596.806100003</v>
      </c>
      <c r="IU61">
        <v>0</v>
      </c>
      <c r="IV61">
        <v>0</v>
      </c>
      <c r="IW61">
        <v>0</v>
      </c>
      <c r="IX61">
        <v>72288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390</v>
      </c>
      <c r="JG61">
        <v>0</v>
      </c>
      <c r="JH61">
        <v>0</v>
      </c>
      <c r="JI61">
        <v>0</v>
      </c>
      <c r="JJ61">
        <v>0</v>
      </c>
      <c r="JK61">
        <v>224</v>
      </c>
      <c r="JL61">
        <v>140</v>
      </c>
      <c r="JM61">
        <v>100</v>
      </c>
      <c r="JN61">
        <v>0</v>
      </c>
      <c r="JO61">
        <v>0</v>
      </c>
      <c r="JP61">
        <v>0</v>
      </c>
      <c r="JQ61">
        <v>0</v>
      </c>
      <c r="JR61">
        <v>140</v>
      </c>
      <c r="JS61">
        <v>0</v>
      </c>
    </row>
    <row r="62" spans="1:279" x14ac:dyDescent="0.25">
      <c r="A62" s="60">
        <v>43687</v>
      </c>
      <c r="B62" s="12" t="s">
        <v>329</v>
      </c>
      <c r="C62" s="12"/>
      <c r="D62" s="12"/>
      <c r="E62" s="61">
        <v>7266</v>
      </c>
      <c r="F62" s="12">
        <v>9525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1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1288.271</v>
      </c>
      <c r="Z62" s="12">
        <v>1285.9739999999999</v>
      </c>
      <c r="AA62" s="12">
        <v>270.97300000000001</v>
      </c>
      <c r="AB62" s="12">
        <v>4063.6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2.2970000000000002</v>
      </c>
      <c r="AJ62" s="12">
        <v>0.24</v>
      </c>
      <c r="AK62" s="12">
        <v>164.56</v>
      </c>
      <c r="AL62" s="12">
        <v>0</v>
      </c>
      <c r="AM62" s="12">
        <v>0</v>
      </c>
      <c r="AN62" s="12">
        <v>306.83999999999997</v>
      </c>
      <c r="AO62" s="12">
        <v>1.3280000000000001</v>
      </c>
      <c r="AP62" s="12">
        <v>1060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10.539</v>
      </c>
      <c r="AX62" s="12">
        <v>14.727</v>
      </c>
      <c r="AY62" s="12">
        <v>294.06451612903226</v>
      </c>
      <c r="AZ62" s="12">
        <v>2.4538387096774197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13678</v>
      </c>
      <c r="BN62" s="12">
        <v>24848</v>
      </c>
      <c r="BO62" s="12">
        <v>1407</v>
      </c>
      <c r="BP62" s="12">
        <v>864</v>
      </c>
      <c r="BQ62" s="12">
        <v>90076</v>
      </c>
      <c r="BR62" s="12">
        <v>96715</v>
      </c>
      <c r="BS62" s="12">
        <v>24903</v>
      </c>
      <c r="BT62" s="12">
        <v>2549</v>
      </c>
      <c r="BU62" s="12">
        <v>18579.2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1.4</v>
      </c>
      <c r="DN62" s="12">
        <v>0</v>
      </c>
      <c r="DO62" s="12">
        <v>18.899999999999999</v>
      </c>
      <c r="DP62" s="12">
        <v>16.600000000000001</v>
      </c>
      <c r="DQ62" s="12">
        <v>-1.4499999999999993</v>
      </c>
      <c r="DR62" s="12">
        <v>-1.4273437499999992</v>
      </c>
      <c r="DS62" s="12">
        <v>0.82857142857142851</v>
      </c>
      <c r="DT62" s="12">
        <v>8.476434051881622E-2</v>
      </c>
      <c r="DU62" s="12">
        <v>0</v>
      </c>
      <c r="DV62" s="12">
        <v>4.1505883316931502</v>
      </c>
      <c r="DW62" s="12">
        <v>7.48258002167612</v>
      </c>
      <c r="DX62" s="12">
        <v>0</v>
      </c>
      <c r="DY62" s="12">
        <v>0</v>
      </c>
      <c r="DZ62" s="12">
        <v>0</v>
      </c>
      <c r="EA62" s="12">
        <v>0</v>
      </c>
      <c r="EB62" s="12">
        <v>0.748</v>
      </c>
      <c r="EC62" s="12">
        <v>4.5</v>
      </c>
      <c r="ED62" s="12">
        <v>2</v>
      </c>
      <c r="EE62" s="12">
        <v>0.10100000000000001</v>
      </c>
      <c r="EF62" s="12">
        <v>0.151</v>
      </c>
      <c r="EG62" s="12">
        <v>0.63500000000000001</v>
      </c>
      <c r="EH62" s="12">
        <v>27041.74</v>
      </c>
      <c r="EI62" s="12">
        <v>1.103</v>
      </c>
      <c r="EJ62" s="12">
        <v>1.7</v>
      </c>
      <c r="EK62" s="12">
        <v>843.69899999999996</v>
      </c>
      <c r="EL62" s="12">
        <v>78.103999999999999</v>
      </c>
      <c r="EM62" s="12">
        <v>0</v>
      </c>
      <c r="EN62" s="12">
        <v>5242.8616200000006</v>
      </c>
      <c r="EO62" s="12">
        <v>640.20669999999996</v>
      </c>
      <c r="EP62" s="12">
        <v>0</v>
      </c>
      <c r="EQ62" s="12">
        <v>0</v>
      </c>
      <c r="ER62" s="12">
        <v>56.417000000000002</v>
      </c>
      <c r="ES62" s="12">
        <v>0</v>
      </c>
      <c r="ET62" s="12">
        <v>56.417000000000002</v>
      </c>
      <c r="EU62" s="12">
        <v>21.687000000000001</v>
      </c>
      <c r="EV62" s="12">
        <v>0</v>
      </c>
      <c r="EW62" s="12">
        <v>435.08202999999997</v>
      </c>
      <c r="EX62" s="12">
        <v>0</v>
      </c>
      <c r="EY62" s="12">
        <v>205.12466999999998</v>
      </c>
      <c r="EZ62" s="12">
        <v>0</v>
      </c>
      <c r="FA62" s="12">
        <v>0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18274</v>
      </c>
      <c r="FQ62" s="12">
        <v>18274</v>
      </c>
      <c r="FR62" s="12">
        <v>24903</v>
      </c>
      <c r="FS62" s="12">
        <v>2549</v>
      </c>
      <c r="FT62" s="12">
        <v>18579.2</v>
      </c>
      <c r="FU62" s="12">
        <v>14786</v>
      </c>
      <c r="FV62" s="12">
        <v>18225</v>
      </c>
      <c r="FW62" s="12">
        <v>9703</v>
      </c>
      <c r="FX62" s="12">
        <v>27977</v>
      </c>
      <c r="FY62" s="12">
        <v>0.40534391350284382</v>
      </c>
      <c r="FZ62" s="12">
        <f t="shared" si="0"/>
        <v>0.40534391350284382</v>
      </c>
      <c r="GA62" s="12">
        <f t="shared" si="1"/>
        <v>0</v>
      </c>
      <c r="GB62" s="12">
        <f t="shared" si="2"/>
        <v>0</v>
      </c>
      <c r="GC62" s="12">
        <v>0</v>
      </c>
      <c r="GD62" s="12">
        <v>1</v>
      </c>
      <c r="GE62" s="12">
        <v>0</v>
      </c>
      <c r="GF62" s="12">
        <v>0</v>
      </c>
      <c r="GG62" s="12">
        <v>19930</v>
      </c>
      <c r="GH62" s="12">
        <v>9</v>
      </c>
      <c r="GI62" s="12">
        <v>19512</v>
      </c>
      <c r="GJ62" s="12">
        <v>0</v>
      </c>
      <c r="GK62" s="12">
        <v>0</v>
      </c>
      <c r="GL62" s="12">
        <v>43482.2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f t="shared" si="3"/>
        <v>0</v>
      </c>
      <c r="HC62" s="12">
        <v>43482.2</v>
      </c>
      <c r="HD62" s="12">
        <v>607.19354838709683</v>
      </c>
      <c r="HE62" s="12">
        <v>1093.8709677419356</v>
      </c>
      <c r="HF62" s="12">
        <v>0.15054651358958651</v>
      </c>
      <c r="HG62" s="12">
        <v>0</v>
      </c>
      <c r="HH62" s="12">
        <v>0</v>
      </c>
      <c r="HI62" s="12">
        <v>0</v>
      </c>
      <c r="HJ62" s="12">
        <v>0</v>
      </c>
      <c r="HK62" s="12">
        <v>0</v>
      </c>
      <c r="HL62" s="12">
        <v>0</v>
      </c>
      <c r="HM62" s="12">
        <v>0</v>
      </c>
      <c r="HN62" s="12">
        <v>13.310624827965869</v>
      </c>
      <c r="HO62" s="12">
        <v>0</v>
      </c>
      <c r="HP62" s="12">
        <v>0</v>
      </c>
      <c r="HQ62" s="12">
        <v>0</v>
      </c>
      <c r="HR62" s="12">
        <v>96715</v>
      </c>
      <c r="HS62" s="12">
        <v>0</v>
      </c>
      <c r="HT62" s="12">
        <v>5.9843380126617118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1093.8709677419356</v>
      </c>
      <c r="IK62" s="12">
        <v>0</v>
      </c>
      <c r="IL62" s="12">
        <v>0</v>
      </c>
      <c r="IM62">
        <v>0</v>
      </c>
      <c r="IN62">
        <v>0</v>
      </c>
      <c r="IO62">
        <v>36685888.657799996</v>
      </c>
      <c r="IP62">
        <v>0</v>
      </c>
      <c r="IQ62">
        <v>0</v>
      </c>
      <c r="IR62">
        <v>0</v>
      </c>
      <c r="IS62">
        <v>0</v>
      </c>
      <c r="IT62">
        <v>55916978.662799992</v>
      </c>
      <c r="IU62">
        <v>0</v>
      </c>
      <c r="IV62">
        <v>0</v>
      </c>
      <c r="IW62">
        <v>0</v>
      </c>
      <c r="IX62">
        <v>96715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600</v>
      </c>
      <c r="JG62">
        <v>0</v>
      </c>
      <c r="JH62">
        <v>0</v>
      </c>
      <c r="JI62">
        <v>0</v>
      </c>
      <c r="JJ62">
        <v>0</v>
      </c>
      <c r="JK62">
        <v>259</v>
      </c>
      <c r="JL62">
        <v>170</v>
      </c>
      <c r="JM62">
        <v>95</v>
      </c>
      <c r="JN62">
        <v>0</v>
      </c>
      <c r="JO62">
        <v>0</v>
      </c>
      <c r="JP62">
        <v>0</v>
      </c>
      <c r="JQ62">
        <v>0</v>
      </c>
      <c r="JR62">
        <v>170</v>
      </c>
      <c r="JS62">
        <v>0</v>
      </c>
    </row>
    <row r="63" spans="1:279" x14ac:dyDescent="0.25">
      <c r="A63" s="60">
        <v>43688</v>
      </c>
      <c r="B63" s="12" t="s">
        <v>329</v>
      </c>
      <c r="C63" s="12"/>
      <c r="D63" s="12"/>
      <c r="E63" s="61">
        <v>6022</v>
      </c>
      <c r="F63" s="12">
        <v>9148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1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944.51</v>
      </c>
      <c r="Z63" s="12">
        <v>942.93100000000004</v>
      </c>
      <c r="AA63" s="12">
        <v>207.255</v>
      </c>
      <c r="AB63" s="12">
        <v>3630.59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1.579</v>
      </c>
      <c r="AJ63" s="12">
        <v>0.188</v>
      </c>
      <c r="AK63" s="12">
        <v>137.87</v>
      </c>
      <c r="AL63" s="12">
        <v>0</v>
      </c>
      <c r="AM63" s="12">
        <v>0</v>
      </c>
      <c r="AN63" s="12">
        <v>249.24</v>
      </c>
      <c r="AO63" s="12">
        <v>0.99399999999999999</v>
      </c>
      <c r="AP63" s="12">
        <v>966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12.215999999999999</v>
      </c>
      <c r="AX63" s="12">
        <v>14.162000000000001</v>
      </c>
      <c r="AY63" s="12">
        <v>294.06451612903226</v>
      </c>
      <c r="AZ63" s="12">
        <v>2.4538387096774197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11906</v>
      </c>
      <c r="BN63" s="12">
        <v>21616</v>
      </c>
      <c r="BO63" s="12">
        <v>1291</v>
      </c>
      <c r="BP63" s="12">
        <v>832</v>
      </c>
      <c r="BQ63" s="12">
        <v>73878</v>
      </c>
      <c r="BR63" s="12">
        <v>100964</v>
      </c>
      <c r="BS63" s="12">
        <v>22310</v>
      </c>
      <c r="BT63" s="12">
        <v>2240</v>
      </c>
      <c r="BU63" s="12">
        <v>15939.5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18.600000000000001</v>
      </c>
      <c r="DP63" s="12">
        <v>15.1</v>
      </c>
      <c r="DQ63" s="12">
        <v>-1.7714285714285687</v>
      </c>
      <c r="DR63" s="12">
        <v>-1.7459351503759373</v>
      </c>
      <c r="DS63" s="12">
        <v>-1.7071428571428571</v>
      </c>
      <c r="DT63" s="12">
        <v>-0.52174826452320067</v>
      </c>
      <c r="DU63" s="12">
        <v>0</v>
      </c>
      <c r="DV63" s="12">
        <v>5.6482676944580401</v>
      </c>
      <c r="DW63" s="12">
        <v>7.9244373449606398</v>
      </c>
      <c r="DX63" s="12">
        <v>0</v>
      </c>
      <c r="DY63" s="12">
        <v>0</v>
      </c>
      <c r="DZ63" s="12">
        <v>0</v>
      </c>
      <c r="EA63" s="12">
        <v>0</v>
      </c>
      <c r="EB63" s="12">
        <v>0.63</v>
      </c>
      <c r="EC63" s="12">
        <v>6.3</v>
      </c>
      <c r="ED63" s="12">
        <v>3.5</v>
      </c>
      <c r="EE63" s="12">
        <v>0.13600000000000001</v>
      </c>
      <c r="EF63" s="12">
        <v>0.23499999999999999</v>
      </c>
      <c r="EG63" s="12">
        <v>0.76800000000000002</v>
      </c>
      <c r="EH63" s="12">
        <v>18820.14</v>
      </c>
      <c r="EI63" s="12">
        <v>1.302</v>
      </c>
      <c r="EJ63" s="12">
        <v>1.96</v>
      </c>
      <c r="EK63" s="12">
        <v>800.91</v>
      </c>
      <c r="EL63" s="12">
        <v>70.248000000000005</v>
      </c>
      <c r="EM63" s="12">
        <v>0</v>
      </c>
      <c r="EN63" s="12">
        <v>4903.8563300000014</v>
      </c>
      <c r="EO63" s="12">
        <v>532.66436999999996</v>
      </c>
      <c r="EP63" s="12">
        <v>0</v>
      </c>
      <c r="EQ63" s="12">
        <v>0</v>
      </c>
      <c r="ER63" s="12">
        <v>61.295000000000002</v>
      </c>
      <c r="ES63" s="12">
        <v>0</v>
      </c>
      <c r="ET63" s="12">
        <v>61.295000000000002</v>
      </c>
      <c r="EU63" s="12">
        <v>8.9529999999999994</v>
      </c>
      <c r="EV63" s="12">
        <v>0</v>
      </c>
      <c r="EW63" s="12">
        <v>454.5732099999999</v>
      </c>
      <c r="EX63" s="12">
        <v>0</v>
      </c>
      <c r="EY63" s="12">
        <v>78.091160000000002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19763</v>
      </c>
      <c r="FQ63" s="12">
        <v>19763</v>
      </c>
      <c r="FR63" s="12">
        <v>22310</v>
      </c>
      <c r="FS63" s="12">
        <v>2240</v>
      </c>
      <c r="FT63" s="12">
        <v>15939.5</v>
      </c>
      <c r="FU63" s="12">
        <v>13773</v>
      </c>
      <c r="FV63" s="12">
        <v>16810</v>
      </c>
      <c r="FW63" s="12">
        <v>11158</v>
      </c>
      <c r="FX63" s="12">
        <v>30921</v>
      </c>
      <c r="FY63" s="12">
        <v>0.30416352973181582</v>
      </c>
      <c r="FZ63" s="12">
        <f t="shared" si="0"/>
        <v>0.30416352973181582</v>
      </c>
      <c r="GA63" s="12">
        <f t="shared" si="1"/>
        <v>0</v>
      </c>
      <c r="GB63" s="12">
        <f t="shared" si="2"/>
        <v>0</v>
      </c>
      <c r="GC63" s="12">
        <v>0</v>
      </c>
      <c r="GD63" s="12">
        <v>0</v>
      </c>
      <c r="GE63" s="12">
        <v>1</v>
      </c>
      <c r="GF63" s="12">
        <v>0</v>
      </c>
      <c r="GG63" s="12">
        <v>22290</v>
      </c>
      <c r="GH63" s="12">
        <v>0</v>
      </c>
      <c r="GI63" s="12">
        <v>21472</v>
      </c>
      <c r="GJ63" s="12">
        <v>0</v>
      </c>
      <c r="GK63" s="12">
        <v>0</v>
      </c>
      <c r="GL63" s="12">
        <v>38249.5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f t="shared" si="3"/>
        <v>0</v>
      </c>
      <c r="HC63" s="12">
        <v>38249.5</v>
      </c>
      <c r="HD63" s="12">
        <v>607.19354838709683</v>
      </c>
      <c r="HE63" s="12">
        <v>977.87096774193549</v>
      </c>
      <c r="HF63" s="12">
        <v>0.16238308996046755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16.765858518764531</v>
      </c>
      <c r="HP63" s="12">
        <v>0</v>
      </c>
      <c r="HQ63" s="12">
        <v>0</v>
      </c>
      <c r="HR63" s="12">
        <v>0</v>
      </c>
      <c r="HS63" s="12">
        <v>100964</v>
      </c>
      <c r="HT63" s="12">
        <v>6.3516273663234806</v>
      </c>
      <c r="HU63" s="12">
        <v>0</v>
      </c>
      <c r="HV63" s="12">
        <v>0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977.87096774193549</v>
      </c>
      <c r="IK63" s="12">
        <v>0</v>
      </c>
      <c r="IL63" s="12">
        <v>0</v>
      </c>
      <c r="IM63">
        <v>0</v>
      </c>
      <c r="IN63">
        <v>0</v>
      </c>
      <c r="IO63">
        <v>30634407.044999998</v>
      </c>
      <c r="IP63">
        <v>0</v>
      </c>
      <c r="IQ63">
        <v>0</v>
      </c>
      <c r="IR63">
        <v>0</v>
      </c>
      <c r="IS63">
        <v>0</v>
      </c>
      <c r="IT63">
        <v>36066639.284500003</v>
      </c>
      <c r="IU63">
        <v>0</v>
      </c>
      <c r="IV63">
        <v>0</v>
      </c>
      <c r="IW63">
        <v>0</v>
      </c>
      <c r="IX63">
        <v>100964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530</v>
      </c>
      <c r="JG63">
        <v>0</v>
      </c>
      <c r="JH63">
        <v>0</v>
      </c>
      <c r="JI63">
        <v>0</v>
      </c>
      <c r="JJ63">
        <v>0</v>
      </c>
      <c r="JK63">
        <v>189</v>
      </c>
      <c r="JL63">
        <v>90</v>
      </c>
      <c r="JM63">
        <v>45</v>
      </c>
      <c r="JN63">
        <v>0</v>
      </c>
      <c r="JO63">
        <v>0</v>
      </c>
      <c r="JP63">
        <v>0</v>
      </c>
      <c r="JQ63">
        <v>0</v>
      </c>
      <c r="JR63">
        <v>90</v>
      </c>
      <c r="JS63">
        <v>0</v>
      </c>
    </row>
    <row r="64" spans="1:279" x14ac:dyDescent="0.25">
      <c r="A64" s="60">
        <v>43689</v>
      </c>
      <c r="B64" s="12" t="s">
        <v>329</v>
      </c>
      <c r="C64" s="12"/>
      <c r="D64" s="12"/>
      <c r="E64" s="61">
        <v>3460</v>
      </c>
      <c r="F64" s="12">
        <v>5822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1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883.72699999999998</v>
      </c>
      <c r="Z64" s="12">
        <v>882.10699999999997</v>
      </c>
      <c r="AA64" s="12">
        <v>202.43799999999999</v>
      </c>
      <c r="AB64" s="12">
        <v>3272.21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1.62</v>
      </c>
      <c r="AJ64" s="12">
        <v>0.121</v>
      </c>
      <c r="AK64" s="12">
        <v>107.82</v>
      </c>
      <c r="AL64" s="12">
        <v>0</v>
      </c>
      <c r="AM64" s="12">
        <v>0</v>
      </c>
      <c r="AN64" s="12">
        <v>219.38</v>
      </c>
      <c r="AO64" s="12">
        <v>1.621</v>
      </c>
      <c r="AP64" s="12">
        <v>1044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9.5079999999999991</v>
      </c>
      <c r="AX64" s="12">
        <v>11.928000000000001</v>
      </c>
      <c r="AY64" s="12">
        <v>294.06451612903226</v>
      </c>
      <c r="AZ64" s="12">
        <v>2.4538387096774197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8420</v>
      </c>
      <c r="BN64" s="12">
        <v>12185</v>
      </c>
      <c r="BO64" s="12">
        <v>651</v>
      </c>
      <c r="BP64" s="12">
        <v>593</v>
      </c>
      <c r="BQ64" s="12">
        <v>54960</v>
      </c>
      <c r="BR64" s="12">
        <v>59266</v>
      </c>
      <c r="BS64" s="12">
        <v>12320.1</v>
      </c>
      <c r="BT64" s="12">
        <v>1282</v>
      </c>
      <c r="BU64" s="12">
        <v>9481.4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1.4</v>
      </c>
      <c r="DN64" s="12">
        <v>0</v>
      </c>
      <c r="DO64" s="12">
        <v>15.6</v>
      </c>
      <c r="DP64" s="12">
        <v>12.9</v>
      </c>
      <c r="DQ64" s="12">
        <v>-4.7714285714285705</v>
      </c>
      <c r="DR64" s="12">
        <v>-4.7027608082706758</v>
      </c>
      <c r="DS64" s="12">
        <v>-0.30714285714285716</v>
      </c>
      <c r="DT64" s="12">
        <v>-9.3871026671538196E-2</v>
      </c>
      <c r="DU64" s="12">
        <v>0</v>
      </c>
      <c r="DV64" s="12">
        <v>5.4471420158024904</v>
      </c>
      <c r="DW64" s="12">
        <v>8.4819538797865501</v>
      </c>
      <c r="DX64" s="12">
        <v>0</v>
      </c>
      <c r="DY64" s="12">
        <v>0</v>
      </c>
      <c r="DZ64" s="12">
        <v>0</v>
      </c>
      <c r="EA64" s="12">
        <v>0</v>
      </c>
      <c r="EB64" s="12">
        <v>0.77500000000000002</v>
      </c>
      <c r="EC64" s="12">
        <v>5.8</v>
      </c>
      <c r="ED64" s="12">
        <v>2.6</v>
      </c>
      <c r="EE64" s="12">
        <v>9.2999999999999999E-2</v>
      </c>
      <c r="EF64" s="12">
        <v>0.13100000000000001</v>
      </c>
      <c r="EG64" s="12">
        <v>0.65700000000000003</v>
      </c>
      <c r="EH64" s="12">
        <v>15638.89</v>
      </c>
      <c r="EI64" s="12">
        <v>1.099</v>
      </c>
      <c r="EJ64" s="12">
        <v>1.77</v>
      </c>
      <c r="EK64" s="12">
        <v>765.41200000000003</v>
      </c>
      <c r="EL64" s="12">
        <v>57.573999999999998</v>
      </c>
      <c r="EM64" s="12">
        <v>0</v>
      </c>
      <c r="EN64" s="12">
        <v>4921.0323500000031</v>
      </c>
      <c r="EO64" s="12">
        <v>403.17094999999983</v>
      </c>
      <c r="EP64" s="12">
        <v>0</v>
      </c>
      <c r="EQ64" s="12">
        <v>0</v>
      </c>
      <c r="ER64" s="12">
        <v>57.573999999999998</v>
      </c>
      <c r="ES64" s="12">
        <v>0</v>
      </c>
      <c r="ET64" s="12">
        <v>57.573999999999998</v>
      </c>
      <c r="EU64" s="12">
        <v>0</v>
      </c>
      <c r="EV64" s="12">
        <v>0</v>
      </c>
      <c r="EW64" s="12">
        <v>403.17094999999995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16177</v>
      </c>
      <c r="FQ64" s="12">
        <v>16177</v>
      </c>
      <c r="FR64" s="12">
        <v>12320.1</v>
      </c>
      <c r="FS64" s="12">
        <v>1282</v>
      </c>
      <c r="FT64" s="12">
        <v>9481.4</v>
      </c>
      <c r="FU64" s="12">
        <v>7206</v>
      </c>
      <c r="FV64" s="12">
        <v>8612</v>
      </c>
      <c r="FW64" s="12">
        <v>10206</v>
      </c>
      <c r="FX64" s="12">
        <v>26383</v>
      </c>
      <c r="FY64" s="12">
        <v>0</v>
      </c>
      <c r="FZ64" s="12">
        <f t="shared" si="0"/>
        <v>0</v>
      </c>
      <c r="GA64" s="12">
        <f t="shared" si="1"/>
        <v>0</v>
      </c>
      <c r="GB64" s="12">
        <f t="shared" si="2"/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21191</v>
      </c>
      <c r="GH64" s="12">
        <v>21</v>
      </c>
      <c r="GI64" s="12">
        <v>18015</v>
      </c>
      <c r="GJ64" s="12">
        <v>0</v>
      </c>
      <c r="GK64" s="12">
        <v>0</v>
      </c>
      <c r="GL64" s="12">
        <v>21801.5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f t="shared" si="3"/>
        <v>0</v>
      </c>
      <c r="HC64" s="12">
        <v>21801.5</v>
      </c>
      <c r="HD64" s="12">
        <v>607.19354838709683</v>
      </c>
      <c r="HE64" s="12">
        <v>337.87096774193549</v>
      </c>
      <c r="HF64" s="12">
        <v>9.7650568711542055E-2</v>
      </c>
      <c r="HG64" s="12">
        <v>0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17.128901734104048</v>
      </c>
      <c r="HP64" s="12">
        <v>0</v>
      </c>
      <c r="HQ64" s="12">
        <v>0</v>
      </c>
      <c r="HR64" s="12">
        <v>0</v>
      </c>
      <c r="HS64" s="12">
        <v>59266</v>
      </c>
      <c r="HT64" s="12">
        <v>6.3010115606936417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337.87096774193549</v>
      </c>
      <c r="IK64" s="12">
        <v>0</v>
      </c>
      <c r="IL64" s="12">
        <v>0</v>
      </c>
      <c r="IM64">
        <v>0</v>
      </c>
      <c r="IN64">
        <v>0</v>
      </c>
      <c r="IO64">
        <v>16687129.718</v>
      </c>
      <c r="IP64">
        <v>0</v>
      </c>
      <c r="IQ64">
        <v>0</v>
      </c>
      <c r="IR64">
        <v>0</v>
      </c>
      <c r="IS64">
        <v>0</v>
      </c>
      <c r="IT64">
        <v>19231255.760499999</v>
      </c>
      <c r="IU64">
        <v>0</v>
      </c>
      <c r="IV64">
        <v>0</v>
      </c>
      <c r="IW64">
        <v>0</v>
      </c>
      <c r="IX64">
        <v>59266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310</v>
      </c>
      <c r="JG64">
        <v>0</v>
      </c>
      <c r="JH64">
        <v>0</v>
      </c>
      <c r="JI64">
        <v>0</v>
      </c>
      <c r="JJ64">
        <v>0</v>
      </c>
      <c r="JK64">
        <v>175</v>
      </c>
      <c r="JL64">
        <v>90</v>
      </c>
      <c r="JM64">
        <v>25</v>
      </c>
      <c r="JN64">
        <v>0</v>
      </c>
      <c r="JO64">
        <v>0</v>
      </c>
      <c r="JP64">
        <v>0</v>
      </c>
      <c r="JQ64">
        <v>0</v>
      </c>
      <c r="JR64">
        <v>90</v>
      </c>
      <c r="JS64">
        <v>0</v>
      </c>
    </row>
    <row r="65" spans="1:279" x14ac:dyDescent="0.25">
      <c r="A65" s="60">
        <v>43690</v>
      </c>
      <c r="B65" s="12" t="s">
        <v>329</v>
      </c>
      <c r="C65" s="12"/>
      <c r="D65" s="12"/>
      <c r="E65" s="61">
        <v>3369</v>
      </c>
      <c r="F65" s="12">
        <v>5199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1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823.07299999999998</v>
      </c>
      <c r="Z65" s="12">
        <v>820.06899999999996</v>
      </c>
      <c r="AA65" s="12">
        <v>189.53899999999999</v>
      </c>
      <c r="AB65" s="12">
        <v>3057.33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3.004</v>
      </c>
      <c r="AJ65" s="12">
        <v>0.16500000000000001</v>
      </c>
      <c r="AK65" s="12">
        <v>137.94485</v>
      </c>
      <c r="AL65" s="12">
        <v>0</v>
      </c>
      <c r="AM65" s="12">
        <v>0</v>
      </c>
      <c r="AN65" s="12">
        <v>312.08999999999997</v>
      </c>
      <c r="AO65" s="12">
        <v>2.2589999999999999</v>
      </c>
      <c r="AP65" s="12">
        <v>716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8.8330000000000002</v>
      </c>
      <c r="AX65" s="12">
        <v>11.641999999999999</v>
      </c>
      <c r="AY65" s="12">
        <v>294.06451612903226</v>
      </c>
      <c r="AZ65" s="12">
        <v>2.4538387096774197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8788</v>
      </c>
      <c r="BN65" s="12">
        <v>12928</v>
      </c>
      <c r="BO65" s="12">
        <v>792</v>
      </c>
      <c r="BP65" s="12">
        <v>726</v>
      </c>
      <c r="BQ65" s="12">
        <v>54467</v>
      </c>
      <c r="BR65" s="12">
        <v>49468</v>
      </c>
      <c r="BS65" s="12">
        <v>12771.1</v>
      </c>
      <c r="BT65" s="12">
        <v>1330</v>
      </c>
      <c r="BU65" s="12">
        <v>10108.1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3.2</v>
      </c>
      <c r="DN65" s="12">
        <v>0</v>
      </c>
      <c r="DO65" s="12">
        <v>16.7</v>
      </c>
      <c r="DP65" s="12">
        <v>9.8000000000000007</v>
      </c>
      <c r="DQ65" s="12">
        <v>-3.6714285714285708</v>
      </c>
      <c r="DR65" s="12">
        <v>-3.6185914003759394</v>
      </c>
      <c r="DS65" s="12">
        <v>1.4928571428571431</v>
      </c>
      <c r="DT65" s="12">
        <v>0.4562568505663136</v>
      </c>
      <c r="DU65" s="12">
        <v>0</v>
      </c>
      <c r="DV65" s="12">
        <v>4.33855005703583</v>
      </c>
      <c r="DW65" s="12">
        <v>7.9873349712700596</v>
      </c>
      <c r="DX65" s="12">
        <v>0</v>
      </c>
      <c r="DY65" s="12">
        <v>0</v>
      </c>
      <c r="DZ65" s="12">
        <v>0</v>
      </c>
      <c r="EA65" s="12">
        <v>0</v>
      </c>
      <c r="EB65" s="12">
        <v>0.83399999999999996</v>
      </c>
      <c r="EC65" s="12">
        <v>4.7</v>
      </c>
      <c r="ED65" s="12">
        <v>1.9</v>
      </c>
      <c r="EE65" s="12">
        <v>7.4999999999999997E-2</v>
      </c>
      <c r="EF65" s="12">
        <v>9.0999999999999998E-2</v>
      </c>
      <c r="EG65" s="12">
        <v>0.55400000000000005</v>
      </c>
      <c r="EH65" s="12">
        <v>18940.54</v>
      </c>
      <c r="EI65" s="12">
        <v>1.0329999999999999</v>
      </c>
      <c r="EJ65" s="12">
        <v>1.66</v>
      </c>
      <c r="EK65" s="12">
        <v>738.49199999999996</v>
      </c>
      <c r="EL65" s="12">
        <v>48.853999999999999</v>
      </c>
      <c r="EM65" s="12">
        <v>0</v>
      </c>
      <c r="EN65" s="12">
        <v>4852.1451299999999</v>
      </c>
      <c r="EO65" s="12">
        <v>254.40765000000002</v>
      </c>
      <c r="EP65" s="12">
        <v>0</v>
      </c>
      <c r="EQ65" s="12">
        <v>0</v>
      </c>
      <c r="ER65" s="12">
        <v>48.853999999999999</v>
      </c>
      <c r="ES65" s="12">
        <v>0</v>
      </c>
      <c r="ET65" s="12">
        <v>48.853999999999999</v>
      </c>
      <c r="EU65" s="12">
        <v>0</v>
      </c>
      <c r="EV65" s="12">
        <v>0</v>
      </c>
      <c r="EW65" s="12">
        <v>254.40764999999999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0</v>
      </c>
      <c r="FP65" s="12">
        <v>10975</v>
      </c>
      <c r="FQ65" s="12">
        <v>10975</v>
      </c>
      <c r="FR65" s="12">
        <v>12771.1</v>
      </c>
      <c r="FS65" s="12">
        <v>1330</v>
      </c>
      <c r="FT65" s="12">
        <v>10108.1</v>
      </c>
      <c r="FU65" s="12">
        <v>5769</v>
      </c>
      <c r="FV65" s="12">
        <v>7200</v>
      </c>
      <c r="FW65" s="12">
        <v>7657</v>
      </c>
      <c r="FX65" s="12">
        <v>18632</v>
      </c>
      <c r="FY65" s="12">
        <v>0</v>
      </c>
      <c r="FZ65" s="12">
        <f t="shared" si="0"/>
        <v>0</v>
      </c>
      <c r="GA65" s="12">
        <f t="shared" si="1"/>
        <v>0</v>
      </c>
      <c r="GB65" s="12">
        <f t="shared" si="2"/>
        <v>0</v>
      </c>
      <c r="GC65" s="12">
        <v>0</v>
      </c>
      <c r="GD65" s="12">
        <v>0</v>
      </c>
      <c r="GE65" s="12">
        <v>0</v>
      </c>
      <c r="GF65" s="12">
        <v>554</v>
      </c>
      <c r="GG65" s="12">
        <v>16329</v>
      </c>
      <c r="GH65" s="12">
        <v>3</v>
      </c>
      <c r="GI65" s="12">
        <v>13902</v>
      </c>
      <c r="GJ65" s="12">
        <v>0</v>
      </c>
      <c r="GK65" s="12">
        <v>0</v>
      </c>
      <c r="GL65" s="12">
        <v>22879.200000000001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f t="shared" si="3"/>
        <v>0</v>
      </c>
      <c r="HC65" s="12">
        <v>22879.200000000001</v>
      </c>
      <c r="HD65" s="12">
        <v>607.19354838709683</v>
      </c>
      <c r="HE65" s="12">
        <v>478.87096774193549</v>
      </c>
      <c r="HF65" s="12">
        <v>0.14214038816917052</v>
      </c>
      <c r="HG65" s="12">
        <v>0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0</v>
      </c>
      <c r="HN65" s="12">
        <v>14.683288809735826</v>
      </c>
      <c r="HO65" s="12">
        <v>0</v>
      </c>
      <c r="HP65" s="12">
        <v>0</v>
      </c>
      <c r="HQ65" s="12">
        <v>0</v>
      </c>
      <c r="HR65" s="12">
        <v>49468</v>
      </c>
      <c r="HS65" s="12">
        <v>0</v>
      </c>
      <c r="HT65" s="12">
        <v>6.7910952804986646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478.87096774193549</v>
      </c>
      <c r="IK65" s="12">
        <v>0</v>
      </c>
      <c r="IL65" s="12">
        <v>0</v>
      </c>
      <c r="IM65">
        <v>0</v>
      </c>
      <c r="IN65">
        <v>0</v>
      </c>
      <c r="IO65">
        <v>16896106.1664</v>
      </c>
      <c r="IP65">
        <v>0</v>
      </c>
      <c r="IQ65">
        <v>0</v>
      </c>
      <c r="IR65">
        <v>0</v>
      </c>
      <c r="IS65">
        <v>0</v>
      </c>
      <c r="IT65">
        <v>18762522.664799999</v>
      </c>
      <c r="IU65">
        <v>0</v>
      </c>
      <c r="IV65">
        <v>0</v>
      </c>
      <c r="IW65">
        <v>0</v>
      </c>
      <c r="IX65">
        <v>49468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350</v>
      </c>
      <c r="JG65">
        <v>0</v>
      </c>
      <c r="JH65">
        <v>0</v>
      </c>
      <c r="JI65">
        <v>0</v>
      </c>
      <c r="JJ65">
        <v>0</v>
      </c>
      <c r="JK65">
        <v>161</v>
      </c>
      <c r="JL65">
        <v>220</v>
      </c>
      <c r="JM65">
        <v>65</v>
      </c>
      <c r="JN65">
        <v>0</v>
      </c>
      <c r="JO65">
        <v>0</v>
      </c>
      <c r="JP65">
        <v>0</v>
      </c>
      <c r="JQ65">
        <v>0</v>
      </c>
      <c r="JR65">
        <v>220</v>
      </c>
      <c r="JS65">
        <v>0</v>
      </c>
    </row>
    <row r="66" spans="1:279" x14ac:dyDescent="0.25">
      <c r="A66" s="60">
        <v>43691</v>
      </c>
      <c r="B66" s="12" t="s">
        <v>329</v>
      </c>
      <c r="C66" s="12"/>
      <c r="D66" s="12"/>
      <c r="E66" s="61">
        <v>3910</v>
      </c>
      <c r="F66" s="12">
        <v>6114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1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852.851</v>
      </c>
      <c r="Z66" s="12">
        <v>847.93499999999995</v>
      </c>
      <c r="AA66" s="12">
        <v>183.452</v>
      </c>
      <c r="AB66" s="12">
        <v>3161.43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4.9160000000000004</v>
      </c>
      <c r="AJ66" s="12">
        <v>0.25800000000000001</v>
      </c>
      <c r="AK66" s="12">
        <v>219.5</v>
      </c>
      <c r="AL66" s="12">
        <v>0</v>
      </c>
      <c r="AM66" s="12">
        <v>0</v>
      </c>
      <c r="AN66" s="12">
        <v>344.23</v>
      </c>
      <c r="AO66" s="12">
        <v>2.085</v>
      </c>
      <c r="AP66" s="12">
        <v>490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9.2769999999999992</v>
      </c>
      <c r="AX66" s="12">
        <v>12.115</v>
      </c>
      <c r="AY66" s="12">
        <v>294.06451612903226</v>
      </c>
      <c r="AZ66" s="12">
        <v>2.4538387096774197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10306</v>
      </c>
      <c r="BN66" s="12">
        <v>16249</v>
      </c>
      <c r="BO66" s="12">
        <v>1035</v>
      </c>
      <c r="BP66" s="12">
        <v>823</v>
      </c>
      <c r="BQ66" s="12">
        <v>60989</v>
      </c>
      <c r="BR66" s="12">
        <v>48900</v>
      </c>
      <c r="BS66" s="12">
        <v>16447.3</v>
      </c>
      <c r="BT66" s="12">
        <v>1693</v>
      </c>
      <c r="BU66" s="12">
        <v>13029.6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8.6</v>
      </c>
      <c r="DN66" s="12">
        <v>0</v>
      </c>
      <c r="DO66" s="12">
        <v>15.8</v>
      </c>
      <c r="DP66" s="12">
        <v>13.9</v>
      </c>
      <c r="DQ66" s="12">
        <v>-4.5714285714285694</v>
      </c>
      <c r="DR66" s="12">
        <v>-4.5056390977443588</v>
      </c>
      <c r="DS66" s="12">
        <v>6.8928571428571423</v>
      </c>
      <c r="DT66" s="12">
        <v>2.1066404822798686</v>
      </c>
      <c r="DU66" s="12">
        <v>0</v>
      </c>
      <c r="DV66" s="12">
        <v>4.5442561334559102</v>
      </c>
      <c r="DW66" s="12">
        <v>8.0000243647754896</v>
      </c>
      <c r="DX66" s="12">
        <v>0</v>
      </c>
      <c r="DY66" s="12">
        <v>0</v>
      </c>
      <c r="DZ66" s="12">
        <v>0</v>
      </c>
      <c r="EA66" s="12">
        <v>0</v>
      </c>
      <c r="EB66" s="12">
        <v>0.82599999999999996</v>
      </c>
      <c r="EC66" s="12">
        <v>4.8</v>
      </c>
      <c r="ED66" s="12">
        <v>1.9</v>
      </c>
      <c r="EE66" s="12">
        <v>7.3999999999999996E-2</v>
      </c>
      <c r="EF66" s="12">
        <v>0.1</v>
      </c>
      <c r="EG66" s="12">
        <v>0.57099999999999995</v>
      </c>
      <c r="EH66" s="12">
        <v>21292.19</v>
      </c>
      <c r="EI66" s="12">
        <v>1.0529999999999999</v>
      </c>
      <c r="EJ66" s="12">
        <v>1.74</v>
      </c>
      <c r="EK66" s="12">
        <v>720.42399999999998</v>
      </c>
      <c r="EL66" s="12">
        <v>11.503</v>
      </c>
      <c r="EM66" s="12">
        <v>0</v>
      </c>
      <c r="EN66" s="12">
        <v>4882.749060000001</v>
      </c>
      <c r="EO66" s="12">
        <v>78.356889999999993</v>
      </c>
      <c r="EP66" s="12">
        <v>0</v>
      </c>
      <c r="EQ66" s="12">
        <v>0</v>
      </c>
      <c r="ER66" s="12">
        <v>11.503</v>
      </c>
      <c r="ES66" s="12">
        <v>0</v>
      </c>
      <c r="ET66" s="12">
        <v>11.503</v>
      </c>
      <c r="EU66" s="12">
        <v>0</v>
      </c>
      <c r="EV66" s="12">
        <v>0</v>
      </c>
      <c r="EW66" s="12">
        <v>78.356890000000007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10800</v>
      </c>
      <c r="FQ66" s="12">
        <v>10800</v>
      </c>
      <c r="FR66" s="12">
        <v>16447.3</v>
      </c>
      <c r="FS66" s="12">
        <v>1693</v>
      </c>
      <c r="FT66" s="12">
        <v>13029.6</v>
      </c>
      <c r="FU66" s="12">
        <v>6647</v>
      </c>
      <c r="FV66" s="12">
        <v>8149</v>
      </c>
      <c r="FW66" s="12">
        <v>7390</v>
      </c>
      <c r="FX66" s="12">
        <v>18190</v>
      </c>
      <c r="FY66" s="12">
        <v>0</v>
      </c>
      <c r="FZ66" s="12">
        <f t="shared" si="0"/>
        <v>0</v>
      </c>
      <c r="GA66" s="12">
        <f t="shared" si="1"/>
        <v>0</v>
      </c>
      <c r="GB66" s="12">
        <f t="shared" si="2"/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15286</v>
      </c>
      <c r="GH66" s="12">
        <v>0</v>
      </c>
      <c r="GI66" s="12">
        <v>15199</v>
      </c>
      <c r="GJ66" s="12">
        <v>0</v>
      </c>
      <c r="GK66" s="12">
        <v>0</v>
      </c>
      <c r="GL66" s="12">
        <v>29476.9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2">
        <v>0</v>
      </c>
      <c r="HB66" s="12">
        <f t="shared" si="3"/>
        <v>0</v>
      </c>
      <c r="HC66" s="12">
        <v>29476.9</v>
      </c>
      <c r="HD66" s="12">
        <v>607.19354838709683</v>
      </c>
      <c r="HE66" s="12">
        <v>721.87096774193549</v>
      </c>
      <c r="HF66" s="12">
        <v>0.18462173088029041</v>
      </c>
      <c r="HG66" s="12">
        <v>0</v>
      </c>
      <c r="HH66" s="12">
        <v>0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12.506393861892583</v>
      </c>
      <c r="HO66" s="12">
        <v>0</v>
      </c>
      <c r="HP66" s="12">
        <v>0</v>
      </c>
      <c r="HQ66" s="12">
        <v>0</v>
      </c>
      <c r="HR66" s="12">
        <v>48900</v>
      </c>
      <c r="HS66" s="12">
        <v>0</v>
      </c>
      <c r="HT66" s="12">
        <v>7.5388491048593353</v>
      </c>
      <c r="HU66" s="12">
        <v>0</v>
      </c>
      <c r="HV66" s="12">
        <v>0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721.87096774193549</v>
      </c>
      <c r="IK66" s="12">
        <v>0</v>
      </c>
      <c r="IL66" s="12">
        <v>0</v>
      </c>
      <c r="IM66">
        <v>0</v>
      </c>
      <c r="IN66">
        <v>0</v>
      </c>
      <c r="IO66">
        <v>21235866.205600001</v>
      </c>
      <c r="IP66">
        <v>0</v>
      </c>
      <c r="IQ66">
        <v>0</v>
      </c>
      <c r="IR66">
        <v>0</v>
      </c>
      <c r="IS66">
        <v>0</v>
      </c>
      <c r="IT66">
        <v>24994495.201499999</v>
      </c>
      <c r="IU66">
        <v>0</v>
      </c>
      <c r="IV66">
        <v>0</v>
      </c>
      <c r="IW66">
        <v>0</v>
      </c>
      <c r="IX66">
        <v>48900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600</v>
      </c>
      <c r="JG66">
        <v>0</v>
      </c>
      <c r="JH66">
        <v>0</v>
      </c>
      <c r="JI66">
        <v>0</v>
      </c>
      <c r="JJ66">
        <v>0</v>
      </c>
      <c r="JK66">
        <v>182</v>
      </c>
      <c r="JL66">
        <v>210</v>
      </c>
      <c r="JM66">
        <v>25</v>
      </c>
      <c r="JN66">
        <v>0</v>
      </c>
      <c r="JO66">
        <v>0</v>
      </c>
      <c r="JP66">
        <v>0</v>
      </c>
      <c r="JQ66">
        <v>0</v>
      </c>
      <c r="JR66">
        <v>210</v>
      </c>
      <c r="JS66">
        <v>0</v>
      </c>
    </row>
    <row r="67" spans="1:279" x14ac:dyDescent="0.25">
      <c r="A67" s="60">
        <v>43692</v>
      </c>
      <c r="B67" s="12" t="s">
        <v>329</v>
      </c>
      <c r="C67" s="12"/>
      <c r="D67" s="12"/>
      <c r="E67" s="61">
        <v>4264</v>
      </c>
      <c r="F67" s="12">
        <v>5950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1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741.66300000000001</v>
      </c>
      <c r="Z67" s="12">
        <v>735.85900000000004</v>
      </c>
      <c r="AA67" s="12">
        <v>152.673</v>
      </c>
      <c r="AB67" s="12">
        <v>2756.88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5.8040000000000003</v>
      </c>
      <c r="AJ67" s="12">
        <v>0.29899999999999999</v>
      </c>
      <c r="AK67" s="12">
        <v>298.37</v>
      </c>
      <c r="AL67" s="12">
        <v>0</v>
      </c>
      <c r="AM67" s="12">
        <v>0</v>
      </c>
      <c r="AN67" s="12">
        <v>361.67</v>
      </c>
      <c r="AO67" s="12">
        <v>1.9870000000000001</v>
      </c>
      <c r="AP67" s="12">
        <v>607</v>
      </c>
      <c r="AQ67" s="12">
        <v>1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8.2959999999999994</v>
      </c>
      <c r="AX67" s="12">
        <v>11.737</v>
      </c>
      <c r="AY67" s="12">
        <v>294.06451612903226</v>
      </c>
      <c r="AZ67" s="12">
        <v>2.4538387096774197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10016</v>
      </c>
      <c r="BN67" s="12">
        <v>17681</v>
      </c>
      <c r="BO67" s="12">
        <v>1090</v>
      </c>
      <c r="BP67" s="12">
        <v>691</v>
      </c>
      <c r="BQ67" s="12">
        <v>60275</v>
      </c>
      <c r="BR67" s="12">
        <v>52730</v>
      </c>
      <c r="BS67" s="12">
        <v>17142.5</v>
      </c>
      <c r="BT67" s="12">
        <v>1733</v>
      </c>
      <c r="BU67" s="12">
        <v>13618.5</v>
      </c>
      <c r="BV67" s="12">
        <v>0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18.7</v>
      </c>
      <c r="DP67" s="12">
        <v>14</v>
      </c>
      <c r="DQ67" s="12">
        <v>-1.6714285714285708</v>
      </c>
      <c r="DR67" s="12">
        <v>-1.6473742951127814</v>
      </c>
      <c r="DS67" s="12">
        <v>-1.7071428571428571</v>
      </c>
      <c r="DT67" s="12">
        <v>-0.52174826452320067</v>
      </c>
      <c r="DU67" s="12">
        <v>0</v>
      </c>
      <c r="DV67" s="12">
        <v>3.9877838344998202</v>
      </c>
      <c r="DW67" s="12">
        <v>7.7950441608759</v>
      </c>
      <c r="DX67" s="12">
        <v>0</v>
      </c>
      <c r="DY67" s="12">
        <v>0</v>
      </c>
      <c r="DZ67" s="12">
        <v>0</v>
      </c>
      <c r="EA67" s="12">
        <v>0</v>
      </c>
      <c r="EB67" s="12">
        <v>0.83099999999999996</v>
      </c>
      <c r="EC67" s="12">
        <v>4.2</v>
      </c>
      <c r="ED67" s="12">
        <v>1.7</v>
      </c>
      <c r="EE67" s="12">
        <v>7.3999999999999996E-2</v>
      </c>
      <c r="EF67" s="12">
        <v>9.5000000000000001E-2</v>
      </c>
      <c r="EG67" s="12">
        <v>0.52800000000000002</v>
      </c>
      <c r="EH67" s="12">
        <v>23482.61</v>
      </c>
      <c r="EI67" s="12">
        <v>1.0409999999999999</v>
      </c>
      <c r="EJ67" s="12">
        <v>1.71</v>
      </c>
      <c r="EK67" s="12">
        <v>830.31399999999996</v>
      </c>
      <c r="EL67" s="12">
        <v>29.212</v>
      </c>
      <c r="EM67" s="12">
        <v>0</v>
      </c>
      <c r="EN67" s="12">
        <v>5157.7913800000042</v>
      </c>
      <c r="EO67" s="12">
        <v>227.95615000000001</v>
      </c>
      <c r="EP67" s="12">
        <v>0</v>
      </c>
      <c r="EQ67" s="12">
        <v>0</v>
      </c>
      <c r="ER67" s="12">
        <v>29.212</v>
      </c>
      <c r="ES67" s="12">
        <v>0</v>
      </c>
      <c r="ET67" s="12">
        <v>29.212</v>
      </c>
      <c r="EU67" s="12">
        <v>0</v>
      </c>
      <c r="EV67" s="12">
        <v>0</v>
      </c>
      <c r="EW67" s="12">
        <v>227.95615000000001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11861</v>
      </c>
      <c r="FQ67" s="12">
        <v>11861</v>
      </c>
      <c r="FR67" s="12">
        <v>17142.5</v>
      </c>
      <c r="FS67" s="12">
        <v>1733</v>
      </c>
      <c r="FT67" s="12">
        <v>13618.5</v>
      </c>
      <c r="FU67" s="12">
        <v>8045</v>
      </c>
      <c r="FV67" s="12">
        <v>9518</v>
      </c>
      <c r="FW67" s="12">
        <v>7090</v>
      </c>
      <c r="FX67" s="12">
        <v>18951</v>
      </c>
      <c r="FY67" s="12">
        <v>0</v>
      </c>
      <c r="FZ67" s="12">
        <f t="shared" ref="FZ67:FZ130" si="4">IF(YEAR(A67)=2019,FY67,0)</f>
        <v>0</v>
      </c>
      <c r="GA67" s="12">
        <f t="shared" ref="GA67:GA130" si="5">IF(YEAR(A67)=2020,FY67,0)</f>
        <v>0</v>
      </c>
      <c r="GB67" s="12">
        <f t="shared" ref="GB67:GB130" si="6">IF(YEAR(A67)=2021,FY67,0)</f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13989</v>
      </c>
      <c r="GH67" s="12">
        <v>0</v>
      </c>
      <c r="GI67" s="12">
        <v>15196</v>
      </c>
      <c r="GJ67" s="12">
        <v>0</v>
      </c>
      <c r="GK67" s="12">
        <v>0</v>
      </c>
      <c r="GL67" s="12">
        <v>30761</v>
      </c>
      <c r="GM67" s="12">
        <v>0</v>
      </c>
      <c r="GN67" s="12">
        <v>0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f t="shared" ref="HB67:HB130" si="7">SUM(GZ67,GP67:GX67,GN67)</f>
        <v>0</v>
      </c>
      <c r="HC67" s="12">
        <v>30761</v>
      </c>
      <c r="HD67" s="12">
        <v>607.19354838709683</v>
      </c>
      <c r="HE67" s="12">
        <v>776.87096774193549</v>
      </c>
      <c r="HF67" s="12">
        <v>0.18219300369182351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12.366322701688555</v>
      </c>
      <c r="HO67" s="12">
        <v>0</v>
      </c>
      <c r="HP67" s="12">
        <v>0</v>
      </c>
      <c r="HQ67" s="12">
        <v>0</v>
      </c>
      <c r="HR67" s="12">
        <v>52730</v>
      </c>
      <c r="HS67" s="12">
        <v>0</v>
      </c>
      <c r="HT67" s="12">
        <v>7.2141181988742966</v>
      </c>
      <c r="HU67" s="12">
        <v>0</v>
      </c>
      <c r="HV67" s="12">
        <v>0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776.87096774193549</v>
      </c>
      <c r="IK67" s="12">
        <v>0</v>
      </c>
      <c r="IL67" s="12">
        <v>0</v>
      </c>
      <c r="IM67">
        <v>0</v>
      </c>
      <c r="IN67">
        <v>0</v>
      </c>
      <c r="IO67">
        <v>25541288.954</v>
      </c>
      <c r="IP67">
        <v>0</v>
      </c>
      <c r="IQ67">
        <v>0</v>
      </c>
      <c r="IR67">
        <v>0</v>
      </c>
      <c r="IS67">
        <v>0</v>
      </c>
      <c r="IT67">
        <v>22635758.699000001</v>
      </c>
      <c r="IU67">
        <v>0</v>
      </c>
      <c r="IV67">
        <v>0</v>
      </c>
      <c r="IW67">
        <v>0</v>
      </c>
      <c r="IX67">
        <v>52730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540</v>
      </c>
      <c r="JG67">
        <v>0</v>
      </c>
      <c r="JH67">
        <v>0</v>
      </c>
      <c r="JI67">
        <v>0</v>
      </c>
      <c r="JJ67">
        <v>0</v>
      </c>
      <c r="JK67">
        <v>168</v>
      </c>
      <c r="JL67">
        <v>290</v>
      </c>
      <c r="JM67">
        <v>55</v>
      </c>
      <c r="JN67">
        <v>0</v>
      </c>
      <c r="JO67">
        <v>0</v>
      </c>
      <c r="JP67">
        <v>0</v>
      </c>
      <c r="JQ67">
        <v>0</v>
      </c>
      <c r="JR67">
        <v>290</v>
      </c>
      <c r="JS67">
        <v>0</v>
      </c>
    </row>
    <row r="68" spans="1:279" x14ac:dyDescent="0.25">
      <c r="A68" s="60">
        <v>43693</v>
      </c>
      <c r="B68" s="12" t="s">
        <v>329</v>
      </c>
      <c r="C68" s="12"/>
      <c r="D68" s="12"/>
      <c r="E68" s="61">
        <v>5758</v>
      </c>
      <c r="F68" s="12">
        <v>7717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1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796.19299999999998</v>
      </c>
      <c r="Z68" s="12">
        <v>790.97799999999995</v>
      </c>
      <c r="AA68" s="12">
        <v>174.738</v>
      </c>
      <c r="AB68" s="12">
        <v>3046.06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5.2149999999999999</v>
      </c>
      <c r="AJ68" s="12">
        <v>0.26900000000000002</v>
      </c>
      <c r="AK68" s="12">
        <v>276.19</v>
      </c>
      <c r="AL68" s="12">
        <v>0</v>
      </c>
      <c r="AM68" s="12">
        <v>0</v>
      </c>
      <c r="AN68" s="12">
        <v>331.79</v>
      </c>
      <c r="AO68" s="12">
        <v>1.5449999999999999</v>
      </c>
      <c r="AP68" s="12">
        <v>652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9.1050000000000004</v>
      </c>
      <c r="AX68" s="12">
        <v>13.827</v>
      </c>
      <c r="AY68" s="12">
        <v>294.06451612903226</v>
      </c>
      <c r="AZ68" s="12">
        <v>2.4538387096774197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13728</v>
      </c>
      <c r="BN68" s="12">
        <v>22858</v>
      </c>
      <c r="BO68" s="12">
        <v>1153</v>
      </c>
      <c r="BP68" s="12">
        <v>1125</v>
      </c>
      <c r="BQ68" s="12">
        <v>75440</v>
      </c>
      <c r="BR68" s="12">
        <v>67044</v>
      </c>
      <c r="BS68" s="12">
        <v>22647.8</v>
      </c>
      <c r="BT68" s="12">
        <v>2287</v>
      </c>
      <c r="BU68" s="12">
        <v>17820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5.6</v>
      </c>
      <c r="DN68" s="12">
        <v>0</v>
      </c>
      <c r="DO68" s="12">
        <v>16.100000000000001</v>
      </c>
      <c r="DP68" s="12">
        <v>12.7</v>
      </c>
      <c r="DQ68" s="12">
        <v>-4.2714285714285687</v>
      </c>
      <c r="DR68" s="12">
        <v>-4.2099565319548846</v>
      </c>
      <c r="DS68" s="12">
        <v>3.8928571428571423</v>
      </c>
      <c r="DT68" s="12">
        <v>1.1897606868834489</v>
      </c>
      <c r="DU68" s="12">
        <v>0</v>
      </c>
      <c r="DV68" s="12">
        <v>4.0813019498628904</v>
      </c>
      <c r="DW68" s="12">
        <v>7.41616975087969</v>
      </c>
      <c r="DX68" s="12">
        <v>0</v>
      </c>
      <c r="DY68" s="12">
        <v>0</v>
      </c>
      <c r="DZ68" s="12">
        <v>0</v>
      </c>
      <c r="EA68" s="12">
        <v>0</v>
      </c>
      <c r="EB68" s="12">
        <v>0.79700000000000004</v>
      </c>
      <c r="EC68" s="12">
        <v>4.2</v>
      </c>
      <c r="ED68" s="12">
        <v>1.7</v>
      </c>
      <c r="EE68" s="12">
        <v>8.5000000000000006E-2</v>
      </c>
      <c r="EF68" s="12">
        <v>0.11899999999999999</v>
      </c>
      <c r="EG68" s="12">
        <v>0.59099999999999997</v>
      </c>
      <c r="EH68" s="12">
        <v>26687.279999999999</v>
      </c>
      <c r="EI68" s="12">
        <v>1.056</v>
      </c>
      <c r="EJ68" s="12">
        <v>1.76</v>
      </c>
      <c r="EK68" s="12">
        <v>706.94</v>
      </c>
      <c r="EL68" s="12">
        <v>41.15</v>
      </c>
      <c r="EM68" s="12">
        <v>0</v>
      </c>
      <c r="EN68" s="12">
        <v>4917.1293600000017</v>
      </c>
      <c r="EO68" s="12">
        <v>298.68407999999999</v>
      </c>
      <c r="EP68" s="12">
        <v>0</v>
      </c>
      <c r="EQ68" s="12">
        <v>0</v>
      </c>
      <c r="ER68" s="12">
        <v>41.15</v>
      </c>
      <c r="ES68" s="12">
        <v>0</v>
      </c>
      <c r="ET68" s="12">
        <v>41.15</v>
      </c>
      <c r="EU68" s="12">
        <v>0</v>
      </c>
      <c r="EV68" s="12">
        <v>0</v>
      </c>
      <c r="EW68" s="12">
        <v>298.68407999999999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21846</v>
      </c>
      <c r="FQ68" s="12">
        <v>21847</v>
      </c>
      <c r="FR68" s="12">
        <v>22647.8</v>
      </c>
      <c r="FS68" s="12">
        <v>2287</v>
      </c>
      <c r="FT68" s="12">
        <v>17820</v>
      </c>
      <c r="FU68" s="12">
        <v>10890</v>
      </c>
      <c r="FV68" s="12">
        <v>12716</v>
      </c>
      <c r="FW68" s="12">
        <v>13781</v>
      </c>
      <c r="FX68" s="12">
        <v>35628</v>
      </c>
      <c r="FY68" s="12">
        <v>0.29049255676534042</v>
      </c>
      <c r="FZ68" s="12">
        <f t="shared" si="4"/>
        <v>0.29049255676534042</v>
      </c>
      <c r="GA68" s="12">
        <f t="shared" si="5"/>
        <v>0</v>
      </c>
      <c r="GB68" s="12">
        <f t="shared" si="6"/>
        <v>0</v>
      </c>
      <c r="GC68" s="12">
        <v>1</v>
      </c>
      <c r="GD68" s="12">
        <v>0</v>
      </c>
      <c r="GE68" s="12">
        <v>0</v>
      </c>
      <c r="GF68" s="12">
        <v>0</v>
      </c>
      <c r="GG68" s="12">
        <v>28538</v>
      </c>
      <c r="GH68" s="12">
        <v>739</v>
      </c>
      <c r="GI68" s="12">
        <v>18984</v>
      </c>
      <c r="GJ68" s="12">
        <v>0</v>
      </c>
      <c r="GK68" s="12">
        <v>0</v>
      </c>
      <c r="GL68" s="12">
        <v>40467.800000000003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f t="shared" si="7"/>
        <v>0</v>
      </c>
      <c r="HC68" s="12">
        <v>40467.800000000003</v>
      </c>
      <c r="HD68" s="12">
        <v>607.19354838709683</v>
      </c>
      <c r="HE68" s="12">
        <v>839.87096774193549</v>
      </c>
      <c r="HF68" s="12">
        <v>0.14586157828098914</v>
      </c>
      <c r="HG68" s="12">
        <v>0</v>
      </c>
      <c r="HH68" s="12">
        <v>0</v>
      </c>
      <c r="HI68" s="12">
        <v>0</v>
      </c>
      <c r="HJ68" s="12">
        <v>0</v>
      </c>
      <c r="HK68" s="12">
        <v>0</v>
      </c>
      <c r="HL68" s="12">
        <v>0</v>
      </c>
      <c r="HM68" s="12">
        <v>0</v>
      </c>
      <c r="HN68" s="12">
        <v>11.643626259117749</v>
      </c>
      <c r="HO68" s="12">
        <v>0</v>
      </c>
      <c r="HP68" s="12">
        <v>0</v>
      </c>
      <c r="HQ68" s="12">
        <v>0</v>
      </c>
      <c r="HR68" s="12">
        <v>67044</v>
      </c>
      <c r="HS68" s="12">
        <v>0</v>
      </c>
      <c r="HT68" s="12">
        <v>7.0281000347342832</v>
      </c>
      <c r="HU68" s="12">
        <v>0</v>
      </c>
      <c r="HV68" s="12">
        <v>0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839.87096774193549</v>
      </c>
      <c r="IK68" s="12">
        <v>0</v>
      </c>
      <c r="IL68" s="12">
        <v>0</v>
      </c>
      <c r="IM68">
        <v>0</v>
      </c>
      <c r="IN68">
        <v>0</v>
      </c>
      <c r="IO68">
        <v>28608306.532000005</v>
      </c>
      <c r="IP68">
        <v>0</v>
      </c>
      <c r="IQ68">
        <v>0</v>
      </c>
      <c r="IR68">
        <v>0</v>
      </c>
      <c r="IS68">
        <v>0</v>
      </c>
      <c r="IT68">
        <v>32009139.508400001</v>
      </c>
      <c r="IU68">
        <v>0</v>
      </c>
      <c r="IV68">
        <v>0</v>
      </c>
      <c r="IW68">
        <v>0</v>
      </c>
      <c r="IX68">
        <v>67044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600</v>
      </c>
      <c r="JG68">
        <v>0</v>
      </c>
      <c r="JH68">
        <v>0</v>
      </c>
      <c r="JI68">
        <v>0</v>
      </c>
      <c r="JJ68">
        <v>0</v>
      </c>
      <c r="JK68">
        <v>245</v>
      </c>
      <c r="JL68">
        <v>300</v>
      </c>
      <c r="JM68">
        <v>35</v>
      </c>
      <c r="JN68">
        <v>0</v>
      </c>
      <c r="JO68">
        <v>0</v>
      </c>
      <c r="JP68">
        <v>0</v>
      </c>
      <c r="JQ68">
        <v>0</v>
      </c>
      <c r="JR68">
        <v>300</v>
      </c>
      <c r="JS68">
        <v>0</v>
      </c>
    </row>
    <row r="69" spans="1:279" x14ac:dyDescent="0.25">
      <c r="A69" s="60">
        <v>43694</v>
      </c>
      <c r="B69" s="12" t="s">
        <v>329</v>
      </c>
      <c r="C69" s="12"/>
      <c r="D69" s="12"/>
      <c r="E69" s="61">
        <v>7342</v>
      </c>
      <c r="F69" s="12">
        <v>9376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1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771.56</v>
      </c>
      <c r="Z69" s="12">
        <v>767.84299999999996</v>
      </c>
      <c r="AA69" s="12">
        <v>178.82900000000001</v>
      </c>
      <c r="AB69" s="12">
        <v>3028.92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3.7170000000000001</v>
      </c>
      <c r="AJ69" s="12">
        <v>0.25700000000000001</v>
      </c>
      <c r="AK69" s="12">
        <v>242.49372399999999</v>
      </c>
      <c r="AL69" s="12">
        <v>0</v>
      </c>
      <c r="AM69" s="12">
        <v>0</v>
      </c>
      <c r="AN69" s="12">
        <v>326.86</v>
      </c>
      <c r="AO69" s="12">
        <v>1.6319999999999999</v>
      </c>
      <c r="AP69" s="12">
        <v>750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10.004</v>
      </c>
      <c r="AX69" s="12">
        <v>14.797000000000001</v>
      </c>
      <c r="AY69" s="12">
        <v>294.06451612903226</v>
      </c>
      <c r="AZ69" s="12">
        <v>2.4538387096774197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17256</v>
      </c>
      <c r="BN69" s="12">
        <v>32732</v>
      </c>
      <c r="BO69" s="12">
        <v>1984</v>
      </c>
      <c r="BP69" s="12">
        <v>1086</v>
      </c>
      <c r="BQ69" s="12">
        <v>83832</v>
      </c>
      <c r="BR69" s="12">
        <v>81118</v>
      </c>
      <c r="BS69" s="12">
        <v>32394.6</v>
      </c>
      <c r="BT69" s="12">
        <v>3228</v>
      </c>
      <c r="BU69" s="12">
        <v>24904.400000000001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1</v>
      </c>
      <c r="DN69" s="12">
        <v>0</v>
      </c>
      <c r="DO69" s="12">
        <v>18.600000000000001</v>
      </c>
      <c r="DP69" s="12">
        <v>15</v>
      </c>
      <c r="DQ69" s="12">
        <v>-1.7714285714285687</v>
      </c>
      <c r="DR69" s="12">
        <v>-1.7459351503759373</v>
      </c>
      <c r="DS69" s="12">
        <v>-0.70714285714285707</v>
      </c>
      <c r="DT69" s="12">
        <v>-0.21612166605772745</v>
      </c>
      <c r="DU69" s="12">
        <v>0</v>
      </c>
      <c r="DV69" s="12">
        <v>3.6547666709992601</v>
      </c>
      <c r="DW69" s="12">
        <v>7.0046621137216603</v>
      </c>
      <c r="DX69" s="12">
        <v>0</v>
      </c>
      <c r="DY69" s="12">
        <v>0</v>
      </c>
      <c r="DZ69" s="12">
        <v>0</v>
      </c>
      <c r="EA69" s="12">
        <v>0</v>
      </c>
      <c r="EB69" s="12">
        <v>0.79700000000000004</v>
      </c>
      <c r="EC69" s="12">
        <v>3.9</v>
      </c>
      <c r="ED69" s="12">
        <v>1.6</v>
      </c>
      <c r="EE69" s="12">
        <v>8.3000000000000004E-2</v>
      </c>
      <c r="EF69" s="12">
        <v>0.12</v>
      </c>
      <c r="EG69" s="12">
        <v>0.59799999999999998</v>
      </c>
      <c r="EH69" s="12">
        <v>30378.61</v>
      </c>
      <c r="EI69" s="12">
        <v>1.0569999999999999</v>
      </c>
      <c r="EJ69" s="12">
        <v>1.69</v>
      </c>
      <c r="EK69" s="12">
        <v>844.71</v>
      </c>
      <c r="EL69" s="12">
        <v>53.683</v>
      </c>
      <c r="EM69" s="12">
        <v>0</v>
      </c>
      <c r="EN69" s="12">
        <v>5313.2356000000036</v>
      </c>
      <c r="EO69" s="12">
        <v>299.49712000000005</v>
      </c>
      <c r="EP69" s="12">
        <v>0</v>
      </c>
      <c r="EQ69" s="12">
        <v>0</v>
      </c>
      <c r="ER69" s="12">
        <v>53.683</v>
      </c>
      <c r="ES69" s="12">
        <v>0</v>
      </c>
      <c r="ET69" s="12">
        <v>53.683</v>
      </c>
      <c r="EU69" s="12">
        <v>0</v>
      </c>
      <c r="EV69" s="12">
        <v>0</v>
      </c>
      <c r="EW69" s="12">
        <v>299.49712000000005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14804</v>
      </c>
      <c r="FQ69" s="12">
        <v>14804</v>
      </c>
      <c r="FR69" s="12">
        <v>32394.6</v>
      </c>
      <c r="FS69" s="12">
        <v>3228</v>
      </c>
      <c r="FT69" s="12">
        <v>24904.400000000001</v>
      </c>
      <c r="FU69" s="12">
        <v>14608</v>
      </c>
      <c r="FV69" s="12">
        <v>16719</v>
      </c>
      <c r="FW69" s="12">
        <v>7912</v>
      </c>
      <c r="FX69" s="12">
        <v>22716</v>
      </c>
      <c r="FY69" s="12">
        <v>0.40534391350284382</v>
      </c>
      <c r="FZ69" s="12">
        <f t="shared" si="4"/>
        <v>0.40534391350284382</v>
      </c>
      <c r="GA69" s="12">
        <f t="shared" si="5"/>
        <v>0</v>
      </c>
      <c r="GB69" s="12">
        <f t="shared" si="6"/>
        <v>0</v>
      </c>
      <c r="GC69" s="12">
        <v>0</v>
      </c>
      <c r="GD69" s="12">
        <v>1</v>
      </c>
      <c r="GE69" s="12">
        <v>0</v>
      </c>
      <c r="GF69" s="12">
        <v>0</v>
      </c>
      <c r="GG69" s="12">
        <v>14650</v>
      </c>
      <c r="GH69" s="12">
        <v>0</v>
      </c>
      <c r="GI69" s="12">
        <v>16844</v>
      </c>
      <c r="GJ69" s="12">
        <v>0</v>
      </c>
      <c r="GK69" s="12">
        <v>0</v>
      </c>
      <c r="GL69" s="12">
        <v>57299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f t="shared" si="7"/>
        <v>0</v>
      </c>
      <c r="HC69" s="12">
        <v>57299</v>
      </c>
      <c r="HD69" s="12">
        <v>607.19354838709683</v>
      </c>
      <c r="HE69" s="12">
        <v>1670.8709677419356</v>
      </c>
      <c r="HF69" s="12">
        <v>0.22757708631734344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11.048488150367747</v>
      </c>
      <c r="HO69" s="12">
        <v>0</v>
      </c>
      <c r="HP69" s="12">
        <v>0</v>
      </c>
      <c r="HQ69" s="12">
        <v>0</v>
      </c>
      <c r="HR69" s="12">
        <v>81118</v>
      </c>
      <c r="HS69" s="12">
        <v>0</v>
      </c>
      <c r="HT69" s="12">
        <v>7.8042767638245714</v>
      </c>
      <c r="HU69" s="12">
        <v>0</v>
      </c>
      <c r="HV69" s="12">
        <v>0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1670.8709677419356</v>
      </c>
      <c r="IK69" s="12">
        <v>0</v>
      </c>
      <c r="IL69" s="12">
        <v>0</v>
      </c>
      <c r="IM69">
        <v>0</v>
      </c>
      <c r="IN69">
        <v>0</v>
      </c>
      <c r="IO69">
        <v>48401038.289999999</v>
      </c>
      <c r="IP69">
        <v>0</v>
      </c>
      <c r="IQ69">
        <v>0</v>
      </c>
      <c r="IR69">
        <v>0</v>
      </c>
      <c r="IS69">
        <v>0</v>
      </c>
      <c r="IT69">
        <v>43996636.056999996</v>
      </c>
      <c r="IU69">
        <v>0</v>
      </c>
      <c r="IV69">
        <v>0</v>
      </c>
      <c r="IW69">
        <v>0</v>
      </c>
      <c r="IX69">
        <v>81118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970</v>
      </c>
      <c r="JG69">
        <v>0</v>
      </c>
      <c r="JH69">
        <v>0</v>
      </c>
      <c r="JI69">
        <v>0</v>
      </c>
      <c r="JJ69">
        <v>0</v>
      </c>
      <c r="JK69">
        <v>357</v>
      </c>
      <c r="JL69">
        <v>410</v>
      </c>
      <c r="JM69">
        <v>60</v>
      </c>
      <c r="JN69">
        <v>0</v>
      </c>
      <c r="JO69">
        <v>0</v>
      </c>
      <c r="JP69">
        <v>0</v>
      </c>
      <c r="JQ69">
        <v>0</v>
      </c>
      <c r="JR69">
        <v>410</v>
      </c>
      <c r="JS69">
        <v>0</v>
      </c>
    </row>
    <row r="70" spans="1:279" x14ac:dyDescent="0.25">
      <c r="A70" s="60">
        <v>43695</v>
      </c>
      <c r="B70" s="12" t="s">
        <v>329</v>
      </c>
      <c r="C70" s="12"/>
      <c r="D70" s="12"/>
      <c r="E70" s="61">
        <v>5839</v>
      </c>
      <c r="F70" s="12">
        <v>8476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1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785.91099999999994</v>
      </c>
      <c r="Z70" s="12">
        <v>783.14499999999998</v>
      </c>
      <c r="AA70" s="12">
        <v>185.10900000000001</v>
      </c>
      <c r="AB70" s="12">
        <v>3088.01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2.766</v>
      </c>
      <c r="AJ70" s="12">
        <v>0.187</v>
      </c>
      <c r="AK70" s="12">
        <v>144.12747999999999</v>
      </c>
      <c r="AL70" s="12">
        <v>0</v>
      </c>
      <c r="AM70" s="12">
        <v>0</v>
      </c>
      <c r="AN70" s="12">
        <v>210.14</v>
      </c>
      <c r="AO70" s="12">
        <v>0.91400000000000003</v>
      </c>
      <c r="AP70" s="12">
        <v>856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12.21</v>
      </c>
      <c r="AX70" s="12">
        <v>12.961</v>
      </c>
      <c r="AY70" s="12">
        <v>294.06451612903226</v>
      </c>
      <c r="AZ70" s="12">
        <v>2.4538387096774197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17561</v>
      </c>
      <c r="BN70" s="12">
        <v>29256</v>
      </c>
      <c r="BO70" s="12">
        <v>1247</v>
      </c>
      <c r="BP70" s="12">
        <v>1047</v>
      </c>
      <c r="BQ70" s="12">
        <v>71089</v>
      </c>
      <c r="BR70" s="12">
        <v>74226</v>
      </c>
      <c r="BS70" s="12">
        <v>30109</v>
      </c>
      <c r="BT70" s="12">
        <v>2964</v>
      </c>
      <c r="BU70" s="12">
        <v>22201.5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4.8</v>
      </c>
      <c r="DN70" s="12">
        <v>0</v>
      </c>
      <c r="DO70" s="12">
        <v>16.8</v>
      </c>
      <c r="DP70" s="12">
        <v>14.6</v>
      </c>
      <c r="DQ70" s="12">
        <v>-1.9571428571428591</v>
      </c>
      <c r="DR70" s="12">
        <v>-1.7471040883458666</v>
      </c>
      <c r="DS70" s="12">
        <v>2.9428571428571426</v>
      </c>
      <c r="DT70" s="12">
        <v>0.97844355133357697</v>
      </c>
      <c r="DU70" s="12">
        <v>0</v>
      </c>
      <c r="DV70" s="12">
        <v>3.9996994679720101</v>
      </c>
      <c r="DW70" s="12">
        <v>7.0587875786129599</v>
      </c>
      <c r="DX70" s="12">
        <v>0</v>
      </c>
      <c r="DY70" s="12">
        <v>0</v>
      </c>
      <c r="DZ70" s="12">
        <v>0</v>
      </c>
      <c r="EA70" s="12">
        <v>0</v>
      </c>
      <c r="EB70" s="12">
        <v>0.74399999999999999</v>
      </c>
      <c r="EC70" s="12">
        <v>4.4000000000000004</v>
      </c>
      <c r="ED70" s="12">
        <v>2</v>
      </c>
      <c r="EE70" s="12">
        <v>9.8000000000000004E-2</v>
      </c>
      <c r="EF70" s="12">
        <v>0.158</v>
      </c>
      <c r="EG70" s="12">
        <v>0.626</v>
      </c>
      <c r="EH70" s="12">
        <v>26250.79</v>
      </c>
      <c r="EI70" s="12">
        <v>1.0780000000000001</v>
      </c>
      <c r="EJ70" s="12">
        <v>1.71</v>
      </c>
      <c r="EK70" s="12">
        <v>861.34100000000001</v>
      </c>
      <c r="EL70" s="12">
        <v>63.271000000000001</v>
      </c>
      <c r="EM70" s="12">
        <v>0</v>
      </c>
      <c r="EN70" s="12">
        <v>5027.0984000000035</v>
      </c>
      <c r="EO70" s="12">
        <v>323.75836999999996</v>
      </c>
      <c r="EP70" s="12">
        <v>0</v>
      </c>
      <c r="EQ70" s="12">
        <v>0</v>
      </c>
      <c r="ER70" s="12">
        <v>63.271000000000001</v>
      </c>
      <c r="ES70" s="12">
        <v>0</v>
      </c>
      <c r="ET70" s="12">
        <v>63.271000000000001</v>
      </c>
      <c r="EU70" s="12">
        <v>0</v>
      </c>
      <c r="EV70" s="12">
        <v>0</v>
      </c>
      <c r="EW70" s="12">
        <v>323.75837000000001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18941</v>
      </c>
      <c r="FQ70" s="12">
        <v>18941</v>
      </c>
      <c r="FR70" s="12">
        <v>30109</v>
      </c>
      <c r="FS70" s="12">
        <v>2964</v>
      </c>
      <c r="FT70" s="12">
        <v>22201.5</v>
      </c>
      <c r="FU70" s="12">
        <v>13570</v>
      </c>
      <c r="FV70" s="12">
        <v>15389</v>
      </c>
      <c r="FW70" s="12">
        <v>11186</v>
      </c>
      <c r="FX70" s="12">
        <v>30127</v>
      </c>
      <c r="FY70" s="12">
        <v>0.30416352973181582</v>
      </c>
      <c r="FZ70" s="12">
        <f t="shared" si="4"/>
        <v>0.30416352973181582</v>
      </c>
      <c r="GA70" s="12">
        <f t="shared" si="5"/>
        <v>0</v>
      </c>
      <c r="GB70" s="12">
        <f t="shared" si="6"/>
        <v>0</v>
      </c>
      <c r="GC70" s="12">
        <v>0</v>
      </c>
      <c r="GD70" s="12">
        <v>0</v>
      </c>
      <c r="GE70" s="12">
        <v>1</v>
      </c>
      <c r="GF70" s="12">
        <v>0</v>
      </c>
      <c r="GG70" s="12">
        <v>22104</v>
      </c>
      <c r="GH70" s="12">
        <v>0</v>
      </c>
      <c r="GI70" s="12">
        <v>24396</v>
      </c>
      <c r="GJ70" s="12">
        <v>0</v>
      </c>
      <c r="GK70" s="12">
        <v>0</v>
      </c>
      <c r="GL70" s="12">
        <v>52310.5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f t="shared" si="7"/>
        <v>0</v>
      </c>
      <c r="HC70" s="12">
        <v>52310.5</v>
      </c>
      <c r="HD70" s="12">
        <v>607.19354838709683</v>
      </c>
      <c r="HE70" s="12">
        <v>933.87096774193549</v>
      </c>
      <c r="HF70" s="12">
        <v>0.15993679872271543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12.712108237711936</v>
      </c>
      <c r="HO70" s="12">
        <v>0</v>
      </c>
      <c r="HP70" s="12">
        <v>0</v>
      </c>
      <c r="HQ70" s="12">
        <v>0</v>
      </c>
      <c r="HR70" s="12">
        <v>74226</v>
      </c>
      <c r="HS70" s="12">
        <v>0</v>
      </c>
      <c r="HT70" s="12">
        <v>8.958811440315122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933.87096774193549</v>
      </c>
      <c r="IK70" s="12">
        <v>0</v>
      </c>
      <c r="IL70" s="12">
        <v>0</v>
      </c>
      <c r="IM70">
        <v>0</v>
      </c>
      <c r="IN70">
        <v>0</v>
      </c>
      <c r="IO70">
        <v>45057178.380500004</v>
      </c>
      <c r="IP70">
        <v>0</v>
      </c>
      <c r="IQ70">
        <v>0</v>
      </c>
      <c r="IR70">
        <v>0</v>
      </c>
      <c r="IS70">
        <v>0</v>
      </c>
      <c r="IT70">
        <v>40966706.522500001</v>
      </c>
      <c r="IU70">
        <v>0</v>
      </c>
      <c r="IV70">
        <v>0</v>
      </c>
      <c r="IW70">
        <v>0</v>
      </c>
      <c r="IX70">
        <v>74226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660</v>
      </c>
      <c r="JG70">
        <v>0</v>
      </c>
      <c r="JH70">
        <v>0</v>
      </c>
      <c r="JI70">
        <v>0</v>
      </c>
      <c r="JJ70">
        <v>0</v>
      </c>
      <c r="JK70">
        <v>245</v>
      </c>
      <c r="JL70">
        <v>290</v>
      </c>
      <c r="JM70">
        <v>15</v>
      </c>
      <c r="JN70">
        <v>0</v>
      </c>
      <c r="JO70">
        <v>0</v>
      </c>
      <c r="JP70">
        <v>0</v>
      </c>
      <c r="JQ70">
        <v>0</v>
      </c>
      <c r="JR70">
        <v>290</v>
      </c>
      <c r="JS70">
        <v>0</v>
      </c>
    </row>
    <row r="71" spans="1:279" x14ac:dyDescent="0.25">
      <c r="A71" s="60">
        <v>43696</v>
      </c>
      <c r="B71" s="12" t="s">
        <v>329</v>
      </c>
      <c r="C71" s="12"/>
      <c r="D71" s="12"/>
      <c r="E71" s="61">
        <v>3338</v>
      </c>
      <c r="F71" s="12">
        <v>5530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1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796.75900000000001</v>
      </c>
      <c r="Z71" s="12">
        <v>793.346</v>
      </c>
      <c r="AA71" s="12">
        <v>206.09200000000001</v>
      </c>
      <c r="AB71" s="12">
        <v>3165.32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3.4129999999999998</v>
      </c>
      <c r="AJ71" s="12">
        <v>0.17299999999999999</v>
      </c>
      <c r="AK71" s="12">
        <v>129.32839099999899</v>
      </c>
      <c r="AL71" s="12">
        <v>0</v>
      </c>
      <c r="AM71" s="12">
        <v>0</v>
      </c>
      <c r="AN71" s="12">
        <v>247.36</v>
      </c>
      <c r="AO71" s="12">
        <v>1.95</v>
      </c>
      <c r="AP71" s="12">
        <v>531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9.1969999999999992</v>
      </c>
      <c r="AX71" s="12">
        <v>11.76</v>
      </c>
      <c r="AY71" s="12">
        <v>294.06451612903226</v>
      </c>
      <c r="AZ71" s="12">
        <v>2.4538387096774197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11143</v>
      </c>
      <c r="BN71" s="12">
        <v>14833</v>
      </c>
      <c r="BO71" s="12">
        <v>738</v>
      </c>
      <c r="BP71" s="12">
        <v>624</v>
      </c>
      <c r="BQ71" s="12">
        <v>54968</v>
      </c>
      <c r="BR71" s="12">
        <v>44153</v>
      </c>
      <c r="BS71" s="12">
        <v>14904.6</v>
      </c>
      <c r="BT71" s="12">
        <v>1495</v>
      </c>
      <c r="BU71" s="12">
        <v>11540.8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0.6</v>
      </c>
      <c r="DN71" s="12">
        <v>0</v>
      </c>
      <c r="DO71" s="12">
        <v>16.600000000000001</v>
      </c>
      <c r="DP71" s="12">
        <v>12.1</v>
      </c>
      <c r="DQ71" s="12">
        <v>-2.1571428571428584</v>
      </c>
      <c r="DR71" s="12">
        <v>-1.9256402725563924</v>
      </c>
      <c r="DS71" s="12">
        <v>-1.2571428571428571</v>
      </c>
      <c r="DT71" s="12">
        <v>-0.41797588600657659</v>
      </c>
      <c r="DU71" s="12">
        <v>0</v>
      </c>
      <c r="DV71" s="12">
        <v>4.4877683022475301</v>
      </c>
      <c r="DW71" s="12">
        <v>8.4032837009192107</v>
      </c>
      <c r="DX71" s="12">
        <v>0</v>
      </c>
      <c r="DY71" s="12">
        <v>0</v>
      </c>
      <c r="DZ71" s="12">
        <v>0</v>
      </c>
      <c r="EA71" s="12">
        <v>0</v>
      </c>
      <c r="EB71" s="12">
        <v>0.83399999999999996</v>
      </c>
      <c r="EC71" s="12">
        <v>8.1</v>
      </c>
      <c r="ED71" s="12">
        <v>2</v>
      </c>
      <c r="EE71" s="12">
        <v>7.3999999999999996E-2</v>
      </c>
      <c r="EF71" s="12">
        <v>9.1999999999999998E-2</v>
      </c>
      <c r="EG71" s="12">
        <v>0.57699999999999996</v>
      </c>
      <c r="EH71" s="12">
        <v>18705.759999999998</v>
      </c>
      <c r="EI71" s="12">
        <v>1.052</v>
      </c>
      <c r="EJ71" s="12">
        <v>1.71</v>
      </c>
      <c r="EK71" s="12">
        <v>833.68100000000004</v>
      </c>
      <c r="EL71" s="12">
        <v>19.096</v>
      </c>
      <c r="EM71" s="12">
        <v>0</v>
      </c>
      <c r="EN71" s="12">
        <v>4903.0509000000047</v>
      </c>
      <c r="EO71" s="12">
        <v>129.90980000000002</v>
      </c>
      <c r="EP71" s="12">
        <v>0</v>
      </c>
      <c r="EQ71" s="12">
        <v>0</v>
      </c>
      <c r="ER71" s="12">
        <v>19.096</v>
      </c>
      <c r="ES71" s="12">
        <v>0</v>
      </c>
      <c r="ET71" s="12">
        <v>19.096</v>
      </c>
      <c r="EU71" s="12">
        <v>0</v>
      </c>
      <c r="EV71" s="12">
        <v>0</v>
      </c>
      <c r="EW71" s="12">
        <v>129.90979999999999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0</v>
      </c>
      <c r="FD71" s="12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31444</v>
      </c>
      <c r="FQ71" s="12">
        <v>31444</v>
      </c>
      <c r="FR71" s="12">
        <v>14904.6</v>
      </c>
      <c r="FS71" s="12">
        <v>1495</v>
      </c>
      <c r="FT71" s="12">
        <v>11540.8</v>
      </c>
      <c r="FU71" s="12">
        <v>7280</v>
      </c>
      <c r="FV71" s="12">
        <v>8383</v>
      </c>
      <c r="FW71" s="12">
        <v>23095</v>
      </c>
      <c r="FX71" s="12">
        <v>54539</v>
      </c>
      <c r="FY71" s="12">
        <v>0</v>
      </c>
      <c r="FZ71" s="12">
        <f t="shared" si="4"/>
        <v>0</v>
      </c>
      <c r="GA71" s="12">
        <f t="shared" si="5"/>
        <v>0</v>
      </c>
      <c r="GB71" s="12">
        <f t="shared" si="6"/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50677</v>
      </c>
      <c r="GH71" s="12">
        <v>211</v>
      </c>
      <c r="GI71" s="12">
        <v>18159</v>
      </c>
      <c r="GJ71" s="12">
        <v>0</v>
      </c>
      <c r="GK71" s="12">
        <v>0</v>
      </c>
      <c r="GL71" s="12">
        <v>26445.4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0</v>
      </c>
      <c r="GZ71" s="12">
        <v>0</v>
      </c>
      <c r="HA71" s="12">
        <v>0</v>
      </c>
      <c r="HB71" s="12">
        <f t="shared" si="7"/>
        <v>0</v>
      </c>
      <c r="HC71" s="12">
        <v>26445.4</v>
      </c>
      <c r="HD71" s="12">
        <v>607.19354838709683</v>
      </c>
      <c r="HE71" s="12">
        <v>424.87096774193549</v>
      </c>
      <c r="HF71" s="12">
        <v>0.12728309399099325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13.227381665668064</v>
      </c>
      <c r="HO71" s="12">
        <v>0</v>
      </c>
      <c r="HP71" s="12">
        <v>0</v>
      </c>
      <c r="HQ71" s="12">
        <v>0</v>
      </c>
      <c r="HR71" s="12">
        <v>44153</v>
      </c>
      <c r="HS71" s="12">
        <v>0</v>
      </c>
      <c r="HT71" s="12">
        <v>7.9225284601557826</v>
      </c>
      <c r="HU71" s="12">
        <v>0</v>
      </c>
      <c r="HV71" s="12">
        <v>0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424.87096774193549</v>
      </c>
      <c r="IK71" s="12">
        <v>0</v>
      </c>
      <c r="IL71" s="12">
        <v>0</v>
      </c>
      <c r="IM71">
        <v>0</v>
      </c>
      <c r="IN71">
        <v>0</v>
      </c>
      <c r="IO71">
        <v>22047027.517400004</v>
      </c>
      <c r="IP71">
        <v>0</v>
      </c>
      <c r="IQ71">
        <v>0</v>
      </c>
      <c r="IR71">
        <v>0</v>
      </c>
      <c r="IS71">
        <v>0</v>
      </c>
      <c r="IT71">
        <v>20980352.308400001</v>
      </c>
      <c r="IU71">
        <v>0</v>
      </c>
      <c r="IV71">
        <v>0</v>
      </c>
      <c r="IW71">
        <v>0</v>
      </c>
      <c r="IX71">
        <v>44153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380</v>
      </c>
      <c r="JG71">
        <v>0</v>
      </c>
      <c r="JH71">
        <v>0</v>
      </c>
      <c r="JI71">
        <v>0</v>
      </c>
      <c r="JJ71">
        <v>0</v>
      </c>
      <c r="JK71">
        <v>133</v>
      </c>
      <c r="JL71">
        <v>160</v>
      </c>
      <c r="JM71">
        <v>25</v>
      </c>
      <c r="JN71">
        <v>0</v>
      </c>
      <c r="JO71">
        <v>0</v>
      </c>
      <c r="JP71">
        <v>0</v>
      </c>
      <c r="JQ71">
        <v>0</v>
      </c>
      <c r="JR71">
        <v>160</v>
      </c>
      <c r="JS71">
        <v>0</v>
      </c>
    </row>
    <row r="72" spans="1:279" x14ac:dyDescent="0.25">
      <c r="A72" s="60">
        <v>43697</v>
      </c>
      <c r="B72" s="12" t="s">
        <v>329</v>
      </c>
      <c r="C72" s="12"/>
      <c r="D72" s="12"/>
      <c r="E72" s="61">
        <v>3531</v>
      </c>
      <c r="F72" s="12">
        <v>5492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1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596.21799999999996</v>
      </c>
      <c r="Z72" s="12">
        <v>589.178</v>
      </c>
      <c r="AA72" s="12">
        <v>184.38399999999999</v>
      </c>
      <c r="AB72" s="12">
        <v>2510.0500000000002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7.04</v>
      </c>
      <c r="AJ72" s="12">
        <v>0.19</v>
      </c>
      <c r="AK72" s="12">
        <v>176.30420899999999</v>
      </c>
      <c r="AL72" s="12">
        <v>0</v>
      </c>
      <c r="AM72" s="12">
        <v>0</v>
      </c>
      <c r="AN72" s="12">
        <v>311.52999999999997</v>
      </c>
      <c r="AO72" s="12">
        <v>2.2730000000000001</v>
      </c>
      <c r="AP72" s="12">
        <v>393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8.2590000000000003</v>
      </c>
      <c r="AX72" s="12">
        <v>11.69</v>
      </c>
      <c r="AY72" s="12">
        <v>294.06451612903226</v>
      </c>
      <c r="AZ72" s="12">
        <v>2.4538387096774197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11695</v>
      </c>
      <c r="BN72" s="12">
        <v>15664</v>
      </c>
      <c r="BO72" s="12">
        <v>837</v>
      </c>
      <c r="BP72" s="12">
        <v>690</v>
      </c>
      <c r="BQ72" s="12">
        <v>58890</v>
      </c>
      <c r="BR72" s="12">
        <v>44524</v>
      </c>
      <c r="BS72" s="12">
        <v>15783.1</v>
      </c>
      <c r="BT72" s="12">
        <v>1585</v>
      </c>
      <c r="BU72" s="12">
        <v>12240.6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16.3</v>
      </c>
      <c r="DP72" s="12">
        <v>10.7</v>
      </c>
      <c r="DQ72" s="12">
        <v>-2.4571428571428591</v>
      </c>
      <c r="DR72" s="12">
        <v>-2.1934445488721828</v>
      </c>
      <c r="DS72" s="12">
        <v>-1.8571428571428572</v>
      </c>
      <c r="DT72" s="12">
        <v>-0.61746437705516999</v>
      </c>
      <c r="DU72" s="12">
        <v>0</v>
      </c>
      <c r="DV72" s="12">
        <v>3.9070781631017399</v>
      </c>
      <c r="DW72" s="12">
        <v>7.9389155214222402</v>
      </c>
      <c r="DX72" s="12">
        <v>0</v>
      </c>
      <c r="DY72" s="12">
        <v>0</v>
      </c>
      <c r="DZ72" s="12">
        <v>0</v>
      </c>
      <c r="EA72" s="12">
        <v>0</v>
      </c>
      <c r="EB72" s="12">
        <v>0.85899999999999999</v>
      </c>
      <c r="EC72" s="12">
        <v>14.6</v>
      </c>
      <c r="ED72" s="12">
        <v>1.6</v>
      </c>
      <c r="EE72" s="12">
        <v>6.6000000000000003E-2</v>
      </c>
      <c r="EF72" s="12">
        <v>7.4999999999999997E-2</v>
      </c>
      <c r="EG72" s="12">
        <v>0.52300000000000002</v>
      </c>
      <c r="EH72" s="12">
        <v>21651.17</v>
      </c>
      <c r="EI72" s="12">
        <v>1.0229999999999999</v>
      </c>
      <c r="EJ72" s="12">
        <v>1.69</v>
      </c>
      <c r="EK72" s="12">
        <v>792.64</v>
      </c>
      <c r="EL72" s="12">
        <v>12.225</v>
      </c>
      <c r="EM72" s="12">
        <v>0</v>
      </c>
      <c r="EN72" s="12">
        <v>4837.2661900000003</v>
      </c>
      <c r="EO72" s="12">
        <v>82.711280000000016</v>
      </c>
      <c r="EP72" s="12">
        <v>0</v>
      </c>
      <c r="EQ72" s="12">
        <v>0</v>
      </c>
      <c r="ER72" s="12">
        <v>12.225</v>
      </c>
      <c r="ES72" s="12">
        <v>0</v>
      </c>
      <c r="ET72" s="12">
        <v>12.225</v>
      </c>
      <c r="EU72" s="12">
        <v>0</v>
      </c>
      <c r="EV72" s="12">
        <v>0</v>
      </c>
      <c r="EW72" s="12">
        <v>82.711280000000002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13897</v>
      </c>
      <c r="FQ72" s="12">
        <v>13897</v>
      </c>
      <c r="FR72" s="12">
        <v>15783.1</v>
      </c>
      <c r="FS72" s="12">
        <v>1585</v>
      </c>
      <c r="FT72" s="12">
        <v>12240.6</v>
      </c>
      <c r="FU72" s="12">
        <v>7559</v>
      </c>
      <c r="FV72" s="12">
        <v>8696</v>
      </c>
      <c r="FW72" s="12">
        <v>9531</v>
      </c>
      <c r="FX72" s="12">
        <v>23428</v>
      </c>
      <c r="FY72" s="12">
        <v>0</v>
      </c>
      <c r="FZ72" s="12">
        <f t="shared" si="4"/>
        <v>0</v>
      </c>
      <c r="GA72" s="12">
        <f t="shared" si="5"/>
        <v>0</v>
      </c>
      <c r="GB72" s="12">
        <f t="shared" si="6"/>
        <v>0</v>
      </c>
      <c r="GC72" s="12">
        <v>0</v>
      </c>
      <c r="GD72" s="12">
        <v>0</v>
      </c>
      <c r="GE72" s="12">
        <v>0</v>
      </c>
      <c r="GF72" s="12">
        <v>3345</v>
      </c>
      <c r="GG72" s="12">
        <v>16462</v>
      </c>
      <c r="GH72" s="12">
        <v>0</v>
      </c>
      <c r="GI72" s="12">
        <v>16105</v>
      </c>
      <c r="GJ72" s="12">
        <v>0</v>
      </c>
      <c r="GK72" s="12">
        <v>0</v>
      </c>
      <c r="GL72" s="12">
        <v>28023.7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f t="shared" si="7"/>
        <v>0</v>
      </c>
      <c r="HC72" s="12">
        <v>28023.7</v>
      </c>
      <c r="HD72" s="12">
        <v>607.19354838709683</v>
      </c>
      <c r="HE72" s="12">
        <v>523.87096774193549</v>
      </c>
      <c r="HF72" s="12">
        <v>0.1483633440220718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12.609459076748797</v>
      </c>
      <c r="HO72" s="12">
        <v>0</v>
      </c>
      <c r="HP72" s="12">
        <v>0</v>
      </c>
      <c r="HQ72" s="12">
        <v>0</v>
      </c>
      <c r="HR72" s="12">
        <v>44524</v>
      </c>
      <c r="HS72" s="12">
        <v>0</v>
      </c>
      <c r="HT72" s="12">
        <v>7.9364769187199098</v>
      </c>
      <c r="HU72" s="12">
        <v>0</v>
      </c>
      <c r="HV72" s="12">
        <v>0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523.87096774193549</v>
      </c>
      <c r="IK72" s="12">
        <v>0</v>
      </c>
      <c r="IL72" s="12">
        <v>0</v>
      </c>
      <c r="IM72">
        <v>0</v>
      </c>
      <c r="IN72">
        <v>0</v>
      </c>
      <c r="IO72">
        <v>22212705.568</v>
      </c>
      <c r="IP72">
        <v>0</v>
      </c>
      <c r="IQ72">
        <v>0</v>
      </c>
      <c r="IR72">
        <v>0</v>
      </c>
      <c r="IS72">
        <v>0</v>
      </c>
      <c r="IT72">
        <v>16510947.5186</v>
      </c>
      <c r="IU72">
        <v>0</v>
      </c>
      <c r="IV72">
        <v>0</v>
      </c>
      <c r="IW72">
        <v>0</v>
      </c>
      <c r="IX72">
        <v>44524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440</v>
      </c>
      <c r="JG72">
        <v>0</v>
      </c>
      <c r="JH72">
        <v>0</v>
      </c>
      <c r="JI72">
        <v>0</v>
      </c>
      <c r="JJ72">
        <v>0</v>
      </c>
      <c r="JK72">
        <v>168</v>
      </c>
      <c r="JL72">
        <v>170</v>
      </c>
      <c r="JM72">
        <v>25</v>
      </c>
      <c r="JN72">
        <v>0</v>
      </c>
      <c r="JO72">
        <v>0</v>
      </c>
      <c r="JP72">
        <v>0</v>
      </c>
      <c r="JQ72">
        <v>0</v>
      </c>
      <c r="JR72">
        <v>170</v>
      </c>
      <c r="JS72">
        <v>0</v>
      </c>
    </row>
    <row r="73" spans="1:279" x14ac:dyDescent="0.25">
      <c r="A73" s="60">
        <v>43698</v>
      </c>
      <c r="B73" s="12" t="s">
        <v>329</v>
      </c>
      <c r="C73" s="12"/>
      <c r="D73" s="12"/>
      <c r="E73" s="61">
        <v>3775</v>
      </c>
      <c r="F73" s="12">
        <v>5476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1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632.35</v>
      </c>
      <c r="Z73" s="12">
        <v>623.60599999999999</v>
      </c>
      <c r="AA73" s="12">
        <v>195.97300000000001</v>
      </c>
      <c r="AB73" s="12">
        <v>2458.9499999999998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8.7439999999999998</v>
      </c>
      <c r="AJ73" s="12">
        <v>0.29599999999999999</v>
      </c>
      <c r="AK73" s="12">
        <v>352.56279499999999</v>
      </c>
      <c r="AL73" s="12">
        <v>0</v>
      </c>
      <c r="AM73" s="12">
        <v>0</v>
      </c>
      <c r="AN73" s="12">
        <v>344.46</v>
      </c>
      <c r="AO73" s="12">
        <v>2.2160000000000002</v>
      </c>
      <c r="AP73" s="12">
        <v>288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7.3579999999999997</v>
      </c>
      <c r="AX73" s="12">
        <v>11.41</v>
      </c>
      <c r="AY73" s="12">
        <v>294.06451612903226</v>
      </c>
      <c r="AZ73" s="12">
        <v>2.4538387096774197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12484</v>
      </c>
      <c r="BN73" s="12">
        <v>16078</v>
      </c>
      <c r="BO73" s="12">
        <v>1096</v>
      </c>
      <c r="BP73" s="12">
        <v>712</v>
      </c>
      <c r="BQ73" s="12">
        <v>61794</v>
      </c>
      <c r="BR73" s="12">
        <v>46797</v>
      </c>
      <c r="BS73" s="12">
        <v>15985.6</v>
      </c>
      <c r="BT73" s="12">
        <v>1619</v>
      </c>
      <c r="BU73" s="12">
        <v>12997.7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16.600000000000001</v>
      </c>
      <c r="DP73" s="12">
        <v>10.6</v>
      </c>
      <c r="DQ73" s="12">
        <v>-2.1571428571428584</v>
      </c>
      <c r="DR73" s="12">
        <v>-1.9256402725563924</v>
      </c>
      <c r="DS73" s="12">
        <v>-1.8571428571428572</v>
      </c>
      <c r="DT73" s="12">
        <v>-0.61746437705516999</v>
      </c>
      <c r="DU73" s="12">
        <v>0</v>
      </c>
      <c r="DV73" s="12">
        <v>3.7339042924533699</v>
      </c>
      <c r="DW73" s="12">
        <v>7.5799228421291103</v>
      </c>
      <c r="DX73" s="12">
        <v>0</v>
      </c>
      <c r="DY73" s="12">
        <v>0</v>
      </c>
      <c r="DZ73" s="12">
        <v>0</v>
      </c>
      <c r="EA73" s="12">
        <v>0</v>
      </c>
      <c r="EB73" s="12">
        <v>0.85699999999999998</v>
      </c>
      <c r="EC73" s="12">
        <v>18.600000000000001</v>
      </c>
      <c r="ED73" s="12">
        <v>1.5</v>
      </c>
      <c r="EE73" s="12">
        <v>6.7000000000000004E-2</v>
      </c>
      <c r="EF73" s="12">
        <v>7.5999999999999998E-2</v>
      </c>
      <c r="EG73" s="12">
        <v>0.51300000000000001</v>
      </c>
      <c r="EH73" s="12">
        <v>23908.67</v>
      </c>
      <c r="EI73" s="12">
        <v>1.0229999999999999</v>
      </c>
      <c r="EJ73" s="12">
        <v>1.68</v>
      </c>
      <c r="EK73" s="12">
        <v>808.899</v>
      </c>
      <c r="EL73" s="12">
        <v>27.795000000000002</v>
      </c>
      <c r="EM73" s="12">
        <v>0</v>
      </c>
      <c r="EN73" s="12">
        <v>4869.292550000001</v>
      </c>
      <c r="EO73" s="12">
        <v>151.04659999999998</v>
      </c>
      <c r="EP73" s="12">
        <v>0</v>
      </c>
      <c r="EQ73" s="12">
        <v>0</v>
      </c>
      <c r="ER73" s="12">
        <v>27.795000000000002</v>
      </c>
      <c r="ES73" s="12">
        <v>0</v>
      </c>
      <c r="ET73" s="12">
        <v>27.795000000000002</v>
      </c>
      <c r="EU73" s="12">
        <v>0</v>
      </c>
      <c r="EV73" s="12">
        <v>0</v>
      </c>
      <c r="EW73" s="12">
        <v>151.04660000000001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16192</v>
      </c>
      <c r="FQ73" s="12">
        <v>16192</v>
      </c>
      <c r="FR73" s="12">
        <v>15985.6</v>
      </c>
      <c r="FS73" s="12">
        <v>1619</v>
      </c>
      <c r="FT73" s="12">
        <v>12997.7</v>
      </c>
      <c r="FU73" s="12">
        <v>8264</v>
      </c>
      <c r="FV73" s="12">
        <v>9430</v>
      </c>
      <c r="FW73" s="12">
        <v>11323</v>
      </c>
      <c r="FX73" s="12">
        <v>27515</v>
      </c>
      <c r="FY73" s="12">
        <v>0</v>
      </c>
      <c r="FZ73" s="12">
        <f t="shared" si="4"/>
        <v>0</v>
      </c>
      <c r="GA73" s="12">
        <f t="shared" si="5"/>
        <v>0</v>
      </c>
      <c r="GB73" s="12">
        <f t="shared" si="6"/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22731</v>
      </c>
      <c r="GH73" s="12">
        <v>70</v>
      </c>
      <c r="GI73" s="12">
        <v>17322</v>
      </c>
      <c r="GJ73" s="12">
        <v>0</v>
      </c>
      <c r="GK73" s="12">
        <v>0</v>
      </c>
      <c r="GL73" s="12">
        <v>28983.300000000003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f t="shared" si="7"/>
        <v>0</v>
      </c>
      <c r="HC73" s="12">
        <v>28983.300000000003</v>
      </c>
      <c r="HD73" s="12">
        <v>607.19354838709683</v>
      </c>
      <c r="HE73" s="12">
        <v>782.87096774193549</v>
      </c>
      <c r="HF73" s="12">
        <v>0.20738303781243325</v>
      </c>
      <c r="HG73" s="12">
        <v>0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0</v>
      </c>
      <c r="HN73" s="12">
        <v>12.396556291390729</v>
      </c>
      <c r="HO73" s="12">
        <v>0</v>
      </c>
      <c r="HP73" s="12">
        <v>0</v>
      </c>
      <c r="HQ73" s="12">
        <v>0</v>
      </c>
      <c r="HR73" s="12">
        <v>46797</v>
      </c>
      <c r="HS73" s="12">
        <v>0</v>
      </c>
      <c r="HT73" s="12">
        <v>7.6776953642384109</v>
      </c>
      <c r="HU73" s="12">
        <v>0</v>
      </c>
      <c r="HV73" s="12">
        <v>0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782.87096774193549</v>
      </c>
      <c r="IK73" s="12">
        <v>0</v>
      </c>
      <c r="IL73" s="12">
        <v>0</v>
      </c>
      <c r="IM73">
        <v>0</v>
      </c>
      <c r="IN73">
        <v>0</v>
      </c>
      <c r="IO73">
        <v>23444562.386700001</v>
      </c>
      <c r="IP73">
        <v>0</v>
      </c>
      <c r="IQ73">
        <v>0</v>
      </c>
      <c r="IR73">
        <v>0</v>
      </c>
      <c r="IS73">
        <v>0</v>
      </c>
      <c r="IT73">
        <v>18074159.779800002</v>
      </c>
      <c r="IU73">
        <v>0</v>
      </c>
      <c r="IV73">
        <v>0</v>
      </c>
      <c r="IW73">
        <v>0</v>
      </c>
      <c r="IX73">
        <v>46797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620</v>
      </c>
      <c r="JG73">
        <v>0</v>
      </c>
      <c r="JH73">
        <v>0</v>
      </c>
      <c r="JI73">
        <v>0</v>
      </c>
      <c r="JJ73">
        <v>0</v>
      </c>
      <c r="JK73">
        <v>154</v>
      </c>
      <c r="JL73">
        <v>280</v>
      </c>
      <c r="JM73">
        <v>50</v>
      </c>
      <c r="JN73">
        <v>0</v>
      </c>
      <c r="JO73">
        <v>0</v>
      </c>
      <c r="JP73">
        <v>0</v>
      </c>
      <c r="JQ73">
        <v>0</v>
      </c>
      <c r="JR73">
        <v>280</v>
      </c>
      <c r="JS73">
        <v>0</v>
      </c>
    </row>
    <row r="74" spans="1:279" x14ac:dyDescent="0.25">
      <c r="A74" s="60">
        <v>43699</v>
      </c>
      <c r="B74" s="12" t="s">
        <v>329</v>
      </c>
      <c r="C74" s="12"/>
      <c r="D74" s="12"/>
      <c r="E74" s="61">
        <v>4200</v>
      </c>
      <c r="F74" s="12">
        <v>6032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1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666.87799999999993</v>
      </c>
      <c r="Z74" s="12">
        <v>663.45799999999997</v>
      </c>
      <c r="AA74" s="12">
        <v>210.57900000000001</v>
      </c>
      <c r="AB74" s="12">
        <v>2390.5700000000002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3.42</v>
      </c>
      <c r="AJ74" s="12">
        <v>0.191</v>
      </c>
      <c r="AK74" s="12">
        <v>238.33012299999999</v>
      </c>
      <c r="AL74" s="12">
        <v>0</v>
      </c>
      <c r="AM74" s="12">
        <v>0</v>
      </c>
      <c r="AN74" s="12">
        <v>315.10000000000002</v>
      </c>
      <c r="AO74" s="12">
        <v>1.839</v>
      </c>
      <c r="AP74" s="12">
        <v>321</v>
      </c>
      <c r="AQ74" s="12">
        <v>1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7.5709999999999997</v>
      </c>
      <c r="AX74" s="12">
        <v>12.256</v>
      </c>
      <c r="AY74" s="12">
        <v>294.06451612903226</v>
      </c>
      <c r="AZ74" s="12">
        <v>2.4538387096774197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13333</v>
      </c>
      <c r="BN74" s="12">
        <v>17971</v>
      </c>
      <c r="BO74" s="12">
        <v>1254</v>
      </c>
      <c r="BP74" s="12">
        <v>819</v>
      </c>
      <c r="BQ74" s="12">
        <v>64911</v>
      </c>
      <c r="BR74" s="12">
        <v>49566</v>
      </c>
      <c r="BS74" s="12">
        <v>17556.099999999999</v>
      </c>
      <c r="BT74" s="12">
        <v>1757</v>
      </c>
      <c r="BU74" s="12">
        <v>14265.4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18.2</v>
      </c>
      <c r="DP74" s="12">
        <v>12.2</v>
      </c>
      <c r="DQ74" s="12">
        <v>-0.55714285714286049</v>
      </c>
      <c r="DR74" s="12">
        <v>-0.49735079887218353</v>
      </c>
      <c r="DS74" s="12">
        <v>-1.8571428571428572</v>
      </c>
      <c r="DT74" s="12">
        <v>-0.61746437705516999</v>
      </c>
      <c r="DU74" s="12">
        <v>0</v>
      </c>
      <c r="DV74" s="12">
        <v>3.94591036229443</v>
      </c>
      <c r="DW74" s="12">
        <v>7.5926388267043903</v>
      </c>
      <c r="DX74" s="12">
        <v>0</v>
      </c>
      <c r="DY74" s="12">
        <v>0</v>
      </c>
      <c r="DZ74" s="12">
        <v>0</v>
      </c>
      <c r="EA74" s="12">
        <v>0</v>
      </c>
      <c r="EB74" s="12">
        <v>0.82199999999999995</v>
      </c>
      <c r="EC74" s="12">
        <v>22.8</v>
      </c>
      <c r="ED74" s="12">
        <v>1.7</v>
      </c>
      <c r="EE74" s="12">
        <v>0.08</v>
      </c>
      <c r="EF74" s="12">
        <v>9.8000000000000004E-2</v>
      </c>
      <c r="EG74" s="12">
        <v>0.52800000000000002</v>
      </c>
      <c r="EH74" s="12">
        <v>25110.28</v>
      </c>
      <c r="EI74" s="12">
        <v>1.03</v>
      </c>
      <c r="EJ74" s="12">
        <v>1.71</v>
      </c>
      <c r="EK74" s="12">
        <v>834.80100000000004</v>
      </c>
      <c r="EL74" s="12">
        <v>33.468000000000004</v>
      </c>
      <c r="EM74" s="12">
        <v>0</v>
      </c>
      <c r="EN74" s="12">
        <v>4902.479669999997</v>
      </c>
      <c r="EO74" s="12">
        <v>192.46589</v>
      </c>
      <c r="EP74" s="12">
        <v>0</v>
      </c>
      <c r="EQ74" s="12">
        <v>0</v>
      </c>
      <c r="ER74" s="12">
        <v>33.468000000000004</v>
      </c>
      <c r="ES74" s="12">
        <v>0</v>
      </c>
      <c r="ET74" s="12">
        <v>33.468000000000004</v>
      </c>
      <c r="EU74" s="12">
        <v>0</v>
      </c>
      <c r="EV74" s="12">
        <v>0</v>
      </c>
      <c r="EW74" s="12">
        <v>192.46589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13251</v>
      </c>
      <c r="FQ74" s="12">
        <v>13251</v>
      </c>
      <c r="FR74" s="12">
        <v>17556.099999999999</v>
      </c>
      <c r="FS74" s="12">
        <v>1757</v>
      </c>
      <c r="FT74" s="12">
        <v>14265.4</v>
      </c>
      <c r="FU74" s="12">
        <v>8979</v>
      </c>
      <c r="FV74" s="12">
        <v>10064</v>
      </c>
      <c r="FW74" s="12">
        <v>8752</v>
      </c>
      <c r="FX74" s="12">
        <v>22003</v>
      </c>
      <c r="FY74" s="12">
        <v>0</v>
      </c>
      <c r="FZ74" s="12">
        <f t="shared" si="4"/>
        <v>0</v>
      </c>
      <c r="GA74" s="12">
        <f t="shared" si="5"/>
        <v>0</v>
      </c>
      <c r="GB74" s="12">
        <f t="shared" si="6"/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17088</v>
      </c>
      <c r="GH74" s="12">
        <v>31</v>
      </c>
      <c r="GI74" s="12">
        <v>15730</v>
      </c>
      <c r="GJ74" s="12">
        <v>0</v>
      </c>
      <c r="GK74" s="12">
        <v>0</v>
      </c>
      <c r="GL74" s="12">
        <v>31821.5</v>
      </c>
      <c r="GM74" s="12">
        <v>0</v>
      </c>
      <c r="GN74" s="12">
        <v>0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f t="shared" si="7"/>
        <v>0</v>
      </c>
      <c r="HC74" s="12">
        <v>31821.5</v>
      </c>
      <c r="HD74" s="12">
        <v>607.19354838709683</v>
      </c>
      <c r="HE74" s="12">
        <v>940.87096774193549</v>
      </c>
      <c r="HF74" s="12">
        <v>0.2240168970814132</v>
      </c>
      <c r="HG74" s="12">
        <v>0</v>
      </c>
      <c r="HH74" s="12">
        <v>0</v>
      </c>
      <c r="HI74" s="12">
        <v>0</v>
      </c>
      <c r="HJ74" s="12">
        <v>0</v>
      </c>
      <c r="HK74" s="12">
        <v>0</v>
      </c>
      <c r="HL74" s="12">
        <v>0</v>
      </c>
      <c r="HM74" s="12">
        <v>0</v>
      </c>
      <c r="HN74" s="12">
        <v>11.801428571428572</v>
      </c>
      <c r="HO74" s="12">
        <v>0</v>
      </c>
      <c r="HP74" s="12">
        <v>0</v>
      </c>
      <c r="HQ74" s="12">
        <v>0</v>
      </c>
      <c r="HR74" s="12">
        <v>49566</v>
      </c>
      <c r="HS74" s="12">
        <v>0</v>
      </c>
      <c r="HT74" s="12">
        <v>7.5765476190476191</v>
      </c>
      <c r="HU74" s="12">
        <v>0</v>
      </c>
      <c r="HV74" s="12">
        <v>0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940.87096774193549</v>
      </c>
      <c r="IK74" s="12">
        <v>0</v>
      </c>
      <c r="IL74" s="12">
        <v>0</v>
      </c>
      <c r="IM74">
        <v>0</v>
      </c>
      <c r="IN74">
        <v>0</v>
      </c>
      <c r="IO74">
        <v>26564620.021500003</v>
      </c>
      <c r="IP74">
        <v>0</v>
      </c>
      <c r="IQ74">
        <v>0</v>
      </c>
      <c r="IR74">
        <v>0</v>
      </c>
      <c r="IS74">
        <v>0</v>
      </c>
      <c r="IT74">
        <v>21112228.746999998</v>
      </c>
      <c r="IU74">
        <v>0</v>
      </c>
      <c r="IV74">
        <v>0</v>
      </c>
      <c r="IW74">
        <v>0</v>
      </c>
      <c r="IX74">
        <v>49566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880</v>
      </c>
      <c r="JG74">
        <v>0</v>
      </c>
      <c r="JH74">
        <v>0</v>
      </c>
      <c r="JI74">
        <v>0</v>
      </c>
      <c r="JJ74">
        <v>0</v>
      </c>
      <c r="JK74">
        <v>140</v>
      </c>
      <c r="JL74">
        <v>220</v>
      </c>
      <c r="JM74">
        <v>5</v>
      </c>
      <c r="JN74">
        <v>0</v>
      </c>
      <c r="JO74">
        <v>0</v>
      </c>
      <c r="JP74">
        <v>0</v>
      </c>
      <c r="JQ74">
        <v>0</v>
      </c>
      <c r="JR74">
        <v>220</v>
      </c>
      <c r="JS74">
        <v>0</v>
      </c>
    </row>
    <row r="75" spans="1:279" x14ac:dyDescent="0.25">
      <c r="A75" s="60">
        <v>43700</v>
      </c>
      <c r="B75" s="12" t="s">
        <v>329</v>
      </c>
      <c r="C75" s="12"/>
      <c r="D75" s="12"/>
      <c r="E75" s="61">
        <v>5628</v>
      </c>
      <c r="F75" s="12">
        <v>7725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1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618.47800000000007</v>
      </c>
      <c r="Z75" s="12">
        <v>616.44500000000005</v>
      </c>
      <c r="AA75" s="12">
        <v>205.964</v>
      </c>
      <c r="AB75" s="12">
        <v>2471.79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2.0329999999999999</v>
      </c>
      <c r="AJ75" s="12">
        <v>0.21299999999999999</v>
      </c>
      <c r="AK75" s="12">
        <v>218.52</v>
      </c>
      <c r="AL75" s="12">
        <v>0</v>
      </c>
      <c r="AM75" s="12">
        <v>0</v>
      </c>
      <c r="AN75" s="12">
        <v>334.77</v>
      </c>
      <c r="AO75" s="12">
        <v>2.0070000000000001</v>
      </c>
      <c r="AP75" s="12">
        <v>373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8.0009999999999994</v>
      </c>
      <c r="AX75" s="12">
        <v>13.938000000000001</v>
      </c>
      <c r="AY75" s="12">
        <v>294.06451612903226</v>
      </c>
      <c r="AZ75" s="12">
        <v>2.4538387096774197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15862</v>
      </c>
      <c r="BN75" s="12">
        <v>23799</v>
      </c>
      <c r="BO75" s="12">
        <v>1492</v>
      </c>
      <c r="BP75" s="12">
        <v>1102</v>
      </c>
      <c r="BQ75" s="12">
        <v>76482</v>
      </c>
      <c r="BR75" s="12">
        <v>58928</v>
      </c>
      <c r="BS75" s="12">
        <v>23459.599999999999</v>
      </c>
      <c r="BT75" s="12">
        <v>2320</v>
      </c>
      <c r="BU75" s="12">
        <v>19304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20.100000000000001</v>
      </c>
      <c r="DP75" s="12">
        <v>13.2</v>
      </c>
      <c r="DQ75" s="12">
        <v>1.3428571428571416</v>
      </c>
      <c r="DR75" s="12">
        <v>1.1987429511278187</v>
      </c>
      <c r="DS75" s="12">
        <v>-1.8571428571428572</v>
      </c>
      <c r="DT75" s="12">
        <v>-0.61746437705516999</v>
      </c>
      <c r="DU75" s="12">
        <v>0</v>
      </c>
      <c r="DV75" s="12">
        <v>4.33793374270667</v>
      </c>
      <c r="DW75" s="12">
        <v>7.7316371162118402</v>
      </c>
      <c r="DX75" s="12">
        <v>0</v>
      </c>
      <c r="DY75" s="12">
        <v>0</v>
      </c>
      <c r="DZ75" s="12">
        <v>0</v>
      </c>
      <c r="EA75" s="12">
        <v>0</v>
      </c>
      <c r="EB75" s="12">
        <v>0.8</v>
      </c>
      <c r="EC75" s="12">
        <v>27.3</v>
      </c>
      <c r="ED75" s="12">
        <v>1.9</v>
      </c>
      <c r="EE75" s="12">
        <v>8.1000000000000003E-2</v>
      </c>
      <c r="EF75" s="12">
        <v>0.11799999999999999</v>
      </c>
      <c r="EG75" s="12">
        <v>0.59499999999999997</v>
      </c>
      <c r="EH75" s="12">
        <v>27326.74</v>
      </c>
      <c r="EI75" s="12">
        <v>1.0569999999999999</v>
      </c>
      <c r="EJ75" s="12">
        <v>1.75</v>
      </c>
      <c r="EK75" s="12">
        <v>800.51599999999996</v>
      </c>
      <c r="EL75" s="12">
        <v>44.844999999999999</v>
      </c>
      <c r="EM75" s="12">
        <v>0</v>
      </c>
      <c r="EN75" s="12">
        <v>5017.1759299999967</v>
      </c>
      <c r="EO75" s="12">
        <v>292.97236000000004</v>
      </c>
      <c r="EP75" s="12">
        <v>0</v>
      </c>
      <c r="EQ75" s="12">
        <v>0</v>
      </c>
      <c r="ER75" s="12">
        <v>44.844999999999999</v>
      </c>
      <c r="ES75" s="12">
        <v>0</v>
      </c>
      <c r="ET75" s="12">
        <v>44.844999999999999</v>
      </c>
      <c r="EU75" s="12">
        <v>0</v>
      </c>
      <c r="EV75" s="12">
        <v>0</v>
      </c>
      <c r="EW75" s="12">
        <v>292.97236000000004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0</v>
      </c>
      <c r="FG75" s="12">
        <v>0</v>
      </c>
      <c r="FH75" s="12">
        <v>0</v>
      </c>
      <c r="FI75" s="12">
        <v>0</v>
      </c>
      <c r="FJ75" s="12">
        <v>0</v>
      </c>
      <c r="FK75" s="12">
        <v>0</v>
      </c>
      <c r="FL75" s="12">
        <v>0</v>
      </c>
      <c r="FM75" s="12">
        <v>0</v>
      </c>
      <c r="FN75" s="12">
        <v>0</v>
      </c>
      <c r="FO75" s="12">
        <v>0</v>
      </c>
      <c r="FP75" s="12">
        <v>18223</v>
      </c>
      <c r="FQ75" s="12">
        <v>18223</v>
      </c>
      <c r="FR75" s="12">
        <v>23459.599999999999</v>
      </c>
      <c r="FS75" s="12">
        <v>2320</v>
      </c>
      <c r="FT75" s="12">
        <v>19304</v>
      </c>
      <c r="FU75" s="12">
        <v>11609</v>
      </c>
      <c r="FV75" s="12">
        <v>13172</v>
      </c>
      <c r="FW75" s="12">
        <v>11820</v>
      </c>
      <c r="FX75" s="12">
        <v>30043</v>
      </c>
      <c r="FY75" s="12">
        <v>0.29049255676534042</v>
      </c>
      <c r="FZ75" s="12">
        <f t="shared" si="4"/>
        <v>0.29049255676534042</v>
      </c>
      <c r="GA75" s="12">
        <f t="shared" si="5"/>
        <v>0</v>
      </c>
      <c r="GB75" s="12">
        <f t="shared" si="6"/>
        <v>0</v>
      </c>
      <c r="GC75" s="12">
        <v>1</v>
      </c>
      <c r="GD75" s="12">
        <v>0</v>
      </c>
      <c r="GE75" s="12">
        <v>0</v>
      </c>
      <c r="GF75" s="12">
        <v>0</v>
      </c>
      <c r="GG75" s="12">
        <v>23473</v>
      </c>
      <c r="GH75" s="12">
        <v>179</v>
      </c>
      <c r="GI75" s="12">
        <v>16270</v>
      </c>
      <c r="GJ75" s="12">
        <v>0</v>
      </c>
      <c r="GK75" s="12">
        <v>0</v>
      </c>
      <c r="GL75" s="12">
        <v>42763.6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0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f t="shared" si="7"/>
        <v>0</v>
      </c>
      <c r="HC75" s="12">
        <v>42763.6</v>
      </c>
      <c r="HD75" s="12">
        <v>607.19354838709683</v>
      </c>
      <c r="HE75" s="12">
        <v>1178.8709677419356</v>
      </c>
      <c r="HF75" s="12">
        <v>0.20946534608065664</v>
      </c>
      <c r="HG75" s="12">
        <v>0</v>
      </c>
      <c r="HH75" s="12">
        <v>0</v>
      </c>
      <c r="HI75" s="12">
        <v>0</v>
      </c>
      <c r="HJ75" s="12">
        <v>0</v>
      </c>
      <c r="HK75" s="12">
        <v>0</v>
      </c>
      <c r="HL75" s="12">
        <v>0</v>
      </c>
      <c r="HM75" s="12">
        <v>0</v>
      </c>
      <c r="HN75" s="12">
        <v>10.470504619758351</v>
      </c>
      <c r="HO75" s="12">
        <v>0</v>
      </c>
      <c r="HP75" s="12">
        <v>0</v>
      </c>
      <c r="HQ75" s="12">
        <v>0</v>
      </c>
      <c r="HR75" s="12">
        <v>58928</v>
      </c>
      <c r="HS75" s="12">
        <v>0</v>
      </c>
      <c r="HT75" s="12">
        <v>7.5983653162757641</v>
      </c>
      <c r="HU75" s="12">
        <v>0</v>
      </c>
      <c r="HV75" s="12">
        <v>0</v>
      </c>
      <c r="HW75" s="12">
        <v>0</v>
      </c>
      <c r="HX75" s="12">
        <v>0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1178.8709677419356</v>
      </c>
      <c r="IK75" s="12">
        <v>0</v>
      </c>
      <c r="IL75" s="12">
        <v>0</v>
      </c>
      <c r="IM75">
        <v>0</v>
      </c>
      <c r="IN75">
        <v>0</v>
      </c>
      <c r="IO75">
        <v>34232946.0176</v>
      </c>
      <c r="IP75">
        <v>0</v>
      </c>
      <c r="IQ75">
        <v>0</v>
      </c>
      <c r="IR75">
        <v>0</v>
      </c>
      <c r="IS75">
        <v>0</v>
      </c>
      <c r="IT75">
        <v>26361407.402000003</v>
      </c>
      <c r="IU75">
        <v>0</v>
      </c>
      <c r="IV75">
        <v>0</v>
      </c>
      <c r="IW75">
        <v>0</v>
      </c>
      <c r="IX75">
        <v>58928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890</v>
      </c>
      <c r="JG75">
        <v>0</v>
      </c>
      <c r="JH75">
        <v>0</v>
      </c>
      <c r="JI75">
        <v>0</v>
      </c>
      <c r="JJ75">
        <v>0</v>
      </c>
      <c r="JK75">
        <v>266</v>
      </c>
      <c r="JL75">
        <v>270</v>
      </c>
      <c r="JM75">
        <v>70</v>
      </c>
      <c r="JN75">
        <v>0</v>
      </c>
      <c r="JO75">
        <v>0</v>
      </c>
      <c r="JP75">
        <v>0</v>
      </c>
      <c r="JQ75">
        <v>0</v>
      </c>
      <c r="JR75">
        <v>270</v>
      </c>
      <c r="JS75">
        <v>0</v>
      </c>
    </row>
    <row r="76" spans="1:279" x14ac:dyDescent="0.25">
      <c r="A76" s="60">
        <v>43701</v>
      </c>
      <c r="B76" s="12" t="s">
        <v>329</v>
      </c>
      <c r="C76" s="12"/>
      <c r="D76" s="12"/>
      <c r="E76" s="61">
        <v>7642</v>
      </c>
      <c r="F76" s="12">
        <v>9922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1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528.19600000000003</v>
      </c>
      <c r="Z76" s="12">
        <v>526.01400000000001</v>
      </c>
      <c r="AA76" s="12">
        <v>175.60300000000001</v>
      </c>
      <c r="AB76" s="12">
        <v>2388.98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2.1819999999999999</v>
      </c>
      <c r="AJ76" s="12">
        <v>0.24</v>
      </c>
      <c r="AK76" s="12">
        <v>213.17909700000001</v>
      </c>
      <c r="AL76" s="12">
        <v>0</v>
      </c>
      <c r="AM76" s="12">
        <v>0</v>
      </c>
      <c r="AN76" s="12">
        <v>314.69</v>
      </c>
      <c r="AO76" s="12">
        <v>1.6160000000000001</v>
      </c>
      <c r="AP76" s="12">
        <v>509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10.132</v>
      </c>
      <c r="AX76" s="12">
        <v>15.382999999999999</v>
      </c>
      <c r="AY76" s="12">
        <v>294.06451612903226</v>
      </c>
      <c r="AZ76" s="12">
        <v>2.4538387096774197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21199</v>
      </c>
      <c r="BN76" s="12">
        <v>35645</v>
      </c>
      <c r="BO76" s="12">
        <v>1922</v>
      </c>
      <c r="BP76" s="12">
        <v>1391</v>
      </c>
      <c r="BQ76" s="12">
        <v>89119</v>
      </c>
      <c r="BR76" s="12">
        <v>75793</v>
      </c>
      <c r="BS76" s="12">
        <v>35483.699999999997</v>
      </c>
      <c r="BT76" s="12">
        <v>3488</v>
      </c>
      <c r="BU76" s="12">
        <v>28123.5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21.8</v>
      </c>
      <c r="DP76" s="12">
        <v>13</v>
      </c>
      <c r="DQ76" s="12">
        <v>3.0428571428571409</v>
      </c>
      <c r="DR76" s="12">
        <v>2.716300516917292</v>
      </c>
      <c r="DS76" s="12">
        <v>-1.8571428571428572</v>
      </c>
      <c r="DT76" s="12">
        <v>-0.61746437705516999</v>
      </c>
      <c r="DU76" s="12">
        <v>0</v>
      </c>
      <c r="DV76" s="12">
        <v>3.9401650026474102</v>
      </c>
      <c r="DW76" s="12">
        <v>7.1968035811841897</v>
      </c>
      <c r="DX76" s="12">
        <v>0</v>
      </c>
      <c r="DY76" s="12">
        <v>0</v>
      </c>
      <c r="DZ76" s="12">
        <v>0</v>
      </c>
      <c r="EA76" s="12">
        <v>0</v>
      </c>
      <c r="EB76" s="12">
        <v>0.78</v>
      </c>
      <c r="EC76" s="12">
        <v>31</v>
      </c>
      <c r="ED76" s="12">
        <v>1.8</v>
      </c>
      <c r="EE76" s="12">
        <v>8.8999999999999996E-2</v>
      </c>
      <c r="EF76" s="12">
        <v>0.13100000000000001</v>
      </c>
      <c r="EG76" s="12">
        <v>0.63300000000000001</v>
      </c>
      <c r="EH76" s="12">
        <v>31096.87</v>
      </c>
      <c r="EI76" s="12">
        <v>1.0740000000000001</v>
      </c>
      <c r="EJ76" s="12">
        <v>1.71</v>
      </c>
      <c r="EK76" s="12">
        <v>923.90899999999999</v>
      </c>
      <c r="EL76" s="12">
        <v>40.201000000000001</v>
      </c>
      <c r="EM76" s="12">
        <v>0</v>
      </c>
      <c r="EN76" s="12">
        <v>5418.0026900000012</v>
      </c>
      <c r="EO76" s="12">
        <v>261.54422</v>
      </c>
      <c r="EP76" s="12">
        <v>0</v>
      </c>
      <c r="EQ76" s="12">
        <v>0</v>
      </c>
      <c r="ER76" s="12">
        <v>40.201000000000001</v>
      </c>
      <c r="ES76" s="12">
        <v>0</v>
      </c>
      <c r="ET76" s="12">
        <v>40.201000000000001</v>
      </c>
      <c r="EU76" s="12">
        <v>0</v>
      </c>
      <c r="EV76" s="12">
        <v>0</v>
      </c>
      <c r="EW76" s="12">
        <v>261.54422000000005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19532</v>
      </c>
      <c r="FQ76" s="12">
        <v>19532</v>
      </c>
      <c r="FR76" s="12">
        <v>35483.699999999997</v>
      </c>
      <c r="FS76" s="12">
        <v>3488</v>
      </c>
      <c r="FT76" s="12">
        <v>28123.5</v>
      </c>
      <c r="FU76" s="12">
        <v>16170</v>
      </c>
      <c r="FV76" s="12">
        <v>18172</v>
      </c>
      <c r="FW76" s="12">
        <v>10865</v>
      </c>
      <c r="FX76" s="12">
        <v>30397</v>
      </c>
      <c r="FY76" s="12">
        <v>0.40534391350284382</v>
      </c>
      <c r="FZ76" s="12">
        <f t="shared" si="4"/>
        <v>0.40534391350284382</v>
      </c>
      <c r="GA76" s="12">
        <f t="shared" si="5"/>
        <v>0</v>
      </c>
      <c r="GB76" s="12">
        <f t="shared" si="6"/>
        <v>0</v>
      </c>
      <c r="GC76" s="12">
        <v>0</v>
      </c>
      <c r="GD76" s="12">
        <v>1</v>
      </c>
      <c r="GE76" s="12">
        <v>0</v>
      </c>
      <c r="GF76" s="12">
        <v>0</v>
      </c>
      <c r="GG76" s="12">
        <v>21904</v>
      </c>
      <c r="GH76" s="12">
        <v>0</v>
      </c>
      <c r="GI76" s="12">
        <v>21503</v>
      </c>
      <c r="GJ76" s="12">
        <v>0</v>
      </c>
      <c r="GK76" s="12">
        <v>0</v>
      </c>
      <c r="GL76" s="12">
        <v>63607.199999999997</v>
      </c>
      <c r="GM76" s="12">
        <v>0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2">
        <v>0</v>
      </c>
      <c r="HB76" s="12">
        <f t="shared" si="7"/>
        <v>0</v>
      </c>
      <c r="HC76" s="12">
        <v>63607.199999999997</v>
      </c>
      <c r="HD76" s="12">
        <v>607.19354838709683</v>
      </c>
      <c r="HE76" s="12">
        <v>1608.8709677419356</v>
      </c>
      <c r="HF76" s="12">
        <v>0.21053009261213498</v>
      </c>
      <c r="HG76" s="12">
        <v>0</v>
      </c>
      <c r="HH76" s="12">
        <v>0</v>
      </c>
      <c r="HI76" s="12">
        <v>0</v>
      </c>
      <c r="HJ76" s="12">
        <v>0</v>
      </c>
      <c r="HK76" s="12">
        <v>0</v>
      </c>
      <c r="HL76" s="12">
        <v>0</v>
      </c>
      <c r="HM76" s="12">
        <v>9.9179534153362994</v>
      </c>
      <c r="HN76" s="12">
        <v>0</v>
      </c>
      <c r="HO76" s="12">
        <v>0</v>
      </c>
      <c r="HP76" s="12">
        <v>0</v>
      </c>
      <c r="HQ76" s="12">
        <v>75793</v>
      </c>
      <c r="HR76" s="12">
        <v>0</v>
      </c>
      <c r="HS76" s="12">
        <v>0</v>
      </c>
      <c r="HT76" s="12">
        <v>8.3233708453284478</v>
      </c>
      <c r="HU76" s="12">
        <v>0</v>
      </c>
      <c r="HV76" s="12">
        <v>0</v>
      </c>
      <c r="HW76" s="12">
        <v>0</v>
      </c>
      <c r="HX76" s="12">
        <v>0</v>
      </c>
      <c r="HY76" s="12">
        <v>0</v>
      </c>
      <c r="HZ76" s="12">
        <v>0</v>
      </c>
      <c r="IA76" s="12">
        <v>0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1608.8709677419356</v>
      </c>
      <c r="IK76" s="12">
        <v>0</v>
      </c>
      <c r="IL76" s="12">
        <v>0</v>
      </c>
      <c r="IM76">
        <v>0</v>
      </c>
      <c r="IN76">
        <v>0</v>
      </c>
      <c r="IO76">
        <v>58767264.544799998</v>
      </c>
      <c r="IP76">
        <v>0</v>
      </c>
      <c r="IQ76">
        <v>0</v>
      </c>
      <c r="IR76">
        <v>0</v>
      </c>
      <c r="IS76">
        <v>0</v>
      </c>
      <c r="IT76">
        <v>33458277.700799998</v>
      </c>
      <c r="IU76">
        <v>0</v>
      </c>
      <c r="IV76">
        <v>0</v>
      </c>
      <c r="IW76">
        <v>0</v>
      </c>
      <c r="IX76">
        <v>75793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1090</v>
      </c>
      <c r="JG76">
        <v>0</v>
      </c>
      <c r="JH76">
        <v>0</v>
      </c>
      <c r="JI76">
        <v>0</v>
      </c>
      <c r="JJ76">
        <v>0</v>
      </c>
      <c r="JK76">
        <v>308</v>
      </c>
      <c r="JL76">
        <v>370</v>
      </c>
      <c r="JM76">
        <v>45</v>
      </c>
      <c r="JN76">
        <v>0</v>
      </c>
      <c r="JO76">
        <v>0</v>
      </c>
      <c r="JP76">
        <v>0</v>
      </c>
      <c r="JQ76">
        <v>0</v>
      </c>
      <c r="JR76">
        <v>370</v>
      </c>
      <c r="JS76">
        <v>0</v>
      </c>
    </row>
    <row r="77" spans="1:279" x14ac:dyDescent="0.25">
      <c r="A77" s="60">
        <v>43702</v>
      </c>
      <c r="B77" s="12" t="s">
        <v>329</v>
      </c>
      <c r="C77" s="12"/>
      <c r="D77" s="12"/>
      <c r="E77" s="61">
        <v>7307</v>
      </c>
      <c r="F77" s="12">
        <v>10205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1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517.23800000000006</v>
      </c>
      <c r="Z77" s="12">
        <v>514.74300000000005</v>
      </c>
      <c r="AA77" s="12">
        <v>180.08699999999999</v>
      </c>
      <c r="AB77" s="12">
        <v>2386.56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2.4950000000000001</v>
      </c>
      <c r="AJ77" s="12">
        <v>0.20300000000000001</v>
      </c>
      <c r="AK77" s="12">
        <v>206.76028299999999</v>
      </c>
      <c r="AL77" s="12">
        <v>0</v>
      </c>
      <c r="AM77" s="12">
        <v>0</v>
      </c>
      <c r="AN77" s="12">
        <v>301.02</v>
      </c>
      <c r="AO77" s="12">
        <v>1.625</v>
      </c>
      <c r="AP77" s="12">
        <v>607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11.215</v>
      </c>
      <c r="AX77" s="12">
        <v>15.811999999999999</v>
      </c>
      <c r="AY77" s="12">
        <v>294.06451612903226</v>
      </c>
      <c r="AZ77" s="12">
        <v>2.4538387096774197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21569</v>
      </c>
      <c r="BN77" s="12">
        <v>34685</v>
      </c>
      <c r="BO77" s="12">
        <v>1777</v>
      </c>
      <c r="BP77" s="12">
        <v>1186</v>
      </c>
      <c r="BQ77" s="12">
        <v>80292</v>
      </c>
      <c r="BR77" s="12">
        <v>75392</v>
      </c>
      <c r="BS77" s="12">
        <v>34467.5</v>
      </c>
      <c r="BT77" s="12">
        <v>3364</v>
      </c>
      <c r="BU77" s="12">
        <v>26584.3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0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24.6</v>
      </c>
      <c r="DP77" s="12">
        <v>16.3</v>
      </c>
      <c r="DQ77" s="12">
        <v>6.0142857142857125</v>
      </c>
      <c r="DR77" s="12">
        <v>5.3094866071428566</v>
      </c>
      <c r="DS77" s="12">
        <v>-2.407142857142857</v>
      </c>
      <c r="DT77" s="12">
        <v>-1.0373492875411037</v>
      </c>
      <c r="DU77" s="12">
        <v>0</v>
      </c>
      <c r="DV77" s="12">
        <v>4.5637866459399898</v>
      </c>
      <c r="DW77" s="12">
        <v>7.2542724744812999</v>
      </c>
      <c r="DX77" s="12">
        <v>0</v>
      </c>
      <c r="DY77" s="12">
        <v>0</v>
      </c>
      <c r="DZ77" s="12">
        <v>0</v>
      </c>
      <c r="EA77" s="12">
        <v>0</v>
      </c>
      <c r="EB77" s="12">
        <v>0.70299999999999996</v>
      </c>
      <c r="EC77" s="12">
        <v>39.6</v>
      </c>
      <c r="ED77" s="12">
        <v>2.4</v>
      </c>
      <c r="EE77" s="12">
        <v>0.115</v>
      </c>
      <c r="EF77" s="12">
        <v>0.182</v>
      </c>
      <c r="EG77" s="12">
        <v>0.7</v>
      </c>
      <c r="EH77" s="12">
        <v>26628.41</v>
      </c>
      <c r="EI77" s="12">
        <v>1.1919999999999999</v>
      </c>
      <c r="EJ77" s="12">
        <v>1.82</v>
      </c>
      <c r="EK77" s="12">
        <v>857.495</v>
      </c>
      <c r="EL77" s="12">
        <v>43.491</v>
      </c>
      <c r="EM77" s="12">
        <v>0</v>
      </c>
      <c r="EN77" s="12">
        <v>5012.201479999997</v>
      </c>
      <c r="EO77" s="12">
        <v>223.83429999999998</v>
      </c>
      <c r="EP77" s="12">
        <v>0</v>
      </c>
      <c r="EQ77" s="12">
        <v>0</v>
      </c>
      <c r="ER77" s="12">
        <v>26.370999999999999</v>
      </c>
      <c r="ES77" s="12">
        <v>0</v>
      </c>
      <c r="ET77" s="12">
        <v>26.370999999999999</v>
      </c>
      <c r="EU77" s="12">
        <v>17.12</v>
      </c>
      <c r="EV77" s="12">
        <v>0</v>
      </c>
      <c r="EW77" s="12">
        <v>144.87096</v>
      </c>
      <c r="EX77" s="12">
        <v>0</v>
      </c>
      <c r="EY77" s="12">
        <v>78.963340000000002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19723</v>
      </c>
      <c r="FQ77" s="12">
        <v>19723</v>
      </c>
      <c r="FR77" s="12">
        <v>34467.5</v>
      </c>
      <c r="FS77" s="12">
        <v>3364</v>
      </c>
      <c r="FT77" s="12">
        <v>26584.3</v>
      </c>
      <c r="FU77" s="12">
        <v>15267</v>
      </c>
      <c r="FV77" s="12">
        <v>17243</v>
      </c>
      <c r="FW77" s="12">
        <v>11533</v>
      </c>
      <c r="FX77" s="12">
        <v>31256</v>
      </c>
      <c r="FY77" s="12">
        <v>0.30416352973181582</v>
      </c>
      <c r="FZ77" s="12">
        <f t="shared" si="4"/>
        <v>0.30416352973181582</v>
      </c>
      <c r="GA77" s="12">
        <f t="shared" si="5"/>
        <v>0</v>
      </c>
      <c r="GB77" s="12">
        <f t="shared" si="6"/>
        <v>0</v>
      </c>
      <c r="GC77" s="12">
        <v>0</v>
      </c>
      <c r="GD77" s="12">
        <v>0</v>
      </c>
      <c r="GE77" s="12">
        <v>1</v>
      </c>
      <c r="GF77" s="12">
        <v>0</v>
      </c>
      <c r="GG77" s="12">
        <v>22420</v>
      </c>
      <c r="GH77" s="12">
        <v>0</v>
      </c>
      <c r="GI77" s="12">
        <v>21743</v>
      </c>
      <c r="GJ77" s="12">
        <v>0</v>
      </c>
      <c r="GK77" s="12">
        <v>0</v>
      </c>
      <c r="GL77" s="12">
        <v>61051.8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2">
        <v>0</v>
      </c>
      <c r="HB77" s="12">
        <f t="shared" si="7"/>
        <v>0</v>
      </c>
      <c r="HC77" s="12">
        <v>61051.8</v>
      </c>
      <c r="HD77" s="12">
        <v>607.19354838709683</v>
      </c>
      <c r="HE77" s="12">
        <v>1463.8709677419356</v>
      </c>
      <c r="HF77" s="12">
        <v>0.2003381644644773</v>
      </c>
      <c r="HG77" s="12">
        <v>0</v>
      </c>
      <c r="HH77" s="12">
        <v>0</v>
      </c>
      <c r="HI77" s="12">
        <v>0</v>
      </c>
      <c r="HJ77" s="12">
        <v>0</v>
      </c>
      <c r="HK77" s="12">
        <v>1</v>
      </c>
      <c r="HL77" s="12">
        <v>0</v>
      </c>
      <c r="HM77" s="12">
        <v>0</v>
      </c>
      <c r="HN77" s="12">
        <v>10.317777473655399</v>
      </c>
      <c r="HO77" s="12">
        <v>0</v>
      </c>
      <c r="HP77" s="12">
        <v>0</v>
      </c>
      <c r="HQ77" s="12">
        <v>0</v>
      </c>
      <c r="HR77" s="12">
        <v>75392</v>
      </c>
      <c r="HS77" s="12">
        <v>0</v>
      </c>
      <c r="HT77" s="12">
        <v>8.355248391952923</v>
      </c>
      <c r="HU77" s="12">
        <v>0</v>
      </c>
      <c r="HV77" s="12">
        <v>0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1463.8709677419356</v>
      </c>
      <c r="IK77" s="12">
        <v>0</v>
      </c>
      <c r="IL77" s="12">
        <v>0</v>
      </c>
      <c r="IM77">
        <v>0</v>
      </c>
      <c r="IN77">
        <v>0</v>
      </c>
      <c r="IO77">
        <v>52351613.241000004</v>
      </c>
      <c r="IP77">
        <v>0</v>
      </c>
      <c r="IQ77">
        <v>0</v>
      </c>
      <c r="IR77">
        <v>0</v>
      </c>
      <c r="IS77">
        <v>0</v>
      </c>
      <c r="IT77">
        <v>31425986.687400006</v>
      </c>
      <c r="IU77">
        <v>0</v>
      </c>
      <c r="IV77">
        <v>0</v>
      </c>
      <c r="IW77">
        <v>0</v>
      </c>
      <c r="IX77">
        <v>75392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980</v>
      </c>
      <c r="JG77">
        <v>0</v>
      </c>
      <c r="JH77">
        <v>0</v>
      </c>
      <c r="JI77">
        <v>0</v>
      </c>
      <c r="JJ77">
        <v>0</v>
      </c>
      <c r="JK77">
        <v>287</v>
      </c>
      <c r="JL77">
        <v>400</v>
      </c>
      <c r="JM77">
        <v>70</v>
      </c>
      <c r="JN77">
        <v>0</v>
      </c>
      <c r="JO77">
        <v>0</v>
      </c>
      <c r="JP77">
        <v>0</v>
      </c>
      <c r="JQ77">
        <v>0</v>
      </c>
      <c r="JR77">
        <v>400</v>
      </c>
      <c r="JS77">
        <v>0</v>
      </c>
    </row>
    <row r="78" spans="1:279" x14ac:dyDescent="0.25">
      <c r="A78" s="60">
        <v>43703</v>
      </c>
      <c r="B78" s="12" t="s">
        <v>329</v>
      </c>
      <c r="C78" s="12"/>
      <c r="D78" s="12"/>
      <c r="E78" s="61">
        <v>5433</v>
      </c>
      <c r="F78" s="12">
        <v>8650</v>
      </c>
      <c r="G78" s="12">
        <v>0</v>
      </c>
      <c r="H78" s="12">
        <v>1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1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553.27300000000002</v>
      </c>
      <c r="Z78" s="12">
        <v>550.72400000000005</v>
      </c>
      <c r="AA78" s="12">
        <v>199.16300000000001</v>
      </c>
      <c r="AB78" s="12">
        <v>2505.08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2.5489999999999999</v>
      </c>
      <c r="AJ78" s="12">
        <v>0.215</v>
      </c>
      <c r="AK78" s="12">
        <v>210.02632800000001</v>
      </c>
      <c r="AL78" s="12">
        <v>0</v>
      </c>
      <c r="AM78" s="12">
        <v>0</v>
      </c>
      <c r="AN78" s="12">
        <v>269.14</v>
      </c>
      <c r="AO78" s="12">
        <v>1.371</v>
      </c>
      <c r="AP78" s="12">
        <v>482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11.769</v>
      </c>
      <c r="AX78" s="12">
        <v>13.632</v>
      </c>
      <c r="AY78" s="12">
        <v>294.06451612903226</v>
      </c>
      <c r="AZ78" s="12">
        <v>2.4538387096774197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21804</v>
      </c>
      <c r="BN78" s="12">
        <v>31353</v>
      </c>
      <c r="BO78" s="12">
        <v>1368</v>
      </c>
      <c r="BP78" s="12">
        <v>1007</v>
      </c>
      <c r="BQ78" s="12">
        <v>90615</v>
      </c>
      <c r="BR78" s="12">
        <v>47285</v>
      </c>
      <c r="BS78" s="12">
        <v>15111.7</v>
      </c>
      <c r="BT78" s="12">
        <v>1432</v>
      </c>
      <c r="BU78" s="12">
        <v>10937.4</v>
      </c>
      <c r="BV78" s="12">
        <v>16840.599999999999</v>
      </c>
      <c r="BW78" s="12">
        <v>1427</v>
      </c>
      <c r="BX78" s="12">
        <v>11447.8</v>
      </c>
      <c r="BY78" s="12">
        <v>0</v>
      </c>
      <c r="BZ78" s="12">
        <v>0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24.8</v>
      </c>
      <c r="DP78" s="12">
        <v>16.5</v>
      </c>
      <c r="DQ78" s="12">
        <v>6.2142857142857117</v>
      </c>
      <c r="DR78" s="12">
        <v>5.4860491071428559</v>
      </c>
      <c r="DS78" s="12">
        <v>-2.407142857142857</v>
      </c>
      <c r="DT78" s="12">
        <v>-1.0373492875411037</v>
      </c>
      <c r="DU78" s="12">
        <v>0</v>
      </c>
      <c r="DV78" s="12">
        <v>5.0046773170295902</v>
      </c>
      <c r="DW78" s="12">
        <v>7.43524244454483</v>
      </c>
      <c r="DX78" s="12">
        <v>0</v>
      </c>
      <c r="DY78" s="12">
        <v>0</v>
      </c>
      <c r="DZ78" s="12">
        <v>0</v>
      </c>
      <c r="EA78" s="12">
        <v>0</v>
      </c>
      <c r="EB78" s="12">
        <v>0.66</v>
      </c>
      <c r="EC78" s="12">
        <v>50.1</v>
      </c>
      <c r="ED78" s="12">
        <v>3</v>
      </c>
      <c r="EE78" s="12">
        <v>0.124</v>
      </c>
      <c r="EF78" s="12">
        <v>0.217</v>
      </c>
      <c r="EG78" s="12">
        <v>0.71</v>
      </c>
      <c r="EH78" s="12">
        <v>22276</v>
      </c>
      <c r="EI78" s="12">
        <v>1.2130000000000001</v>
      </c>
      <c r="EJ78" s="12">
        <v>1.96</v>
      </c>
      <c r="EK78" s="12">
        <v>893.03200000000004</v>
      </c>
      <c r="EL78" s="12">
        <v>48.96</v>
      </c>
      <c r="EM78" s="12">
        <v>0</v>
      </c>
      <c r="EN78" s="12">
        <v>4968.1165200000087</v>
      </c>
      <c r="EO78" s="12">
        <v>262.21039000000002</v>
      </c>
      <c r="EP78" s="12">
        <v>0</v>
      </c>
      <c r="EQ78" s="12">
        <v>0</v>
      </c>
      <c r="ER78" s="12">
        <v>21.486000000000001</v>
      </c>
      <c r="ES78" s="12">
        <v>0</v>
      </c>
      <c r="ET78" s="12">
        <v>21.486000000000001</v>
      </c>
      <c r="EU78" s="12">
        <v>27.474</v>
      </c>
      <c r="EV78" s="12">
        <v>0</v>
      </c>
      <c r="EW78" s="12">
        <v>143.70016000000001</v>
      </c>
      <c r="EX78" s="12">
        <v>0</v>
      </c>
      <c r="EY78" s="12">
        <v>118.51023000000001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0</v>
      </c>
      <c r="FO78" s="12">
        <v>0</v>
      </c>
      <c r="FP78" s="12">
        <v>34393</v>
      </c>
      <c r="FQ78" s="12">
        <v>34410</v>
      </c>
      <c r="FR78" s="12">
        <v>31952.3</v>
      </c>
      <c r="FS78" s="12">
        <v>2859</v>
      </c>
      <c r="FT78" s="12">
        <v>22385.199999999997</v>
      </c>
      <c r="FU78" s="12">
        <v>12081</v>
      </c>
      <c r="FV78" s="12">
        <v>13870</v>
      </c>
      <c r="FW78" s="12">
        <v>26337</v>
      </c>
      <c r="FX78" s="12">
        <v>60747</v>
      </c>
      <c r="FY78" s="12">
        <v>0</v>
      </c>
      <c r="FZ78" s="12">
        <f t="shared" si="4"/>
        <v>0</v>
      </c>
      <c r="GA78" s="12">
        <f t="shared" si="5"/>
        <v>0</v>
      </c>
      <c r="GB78" s="12">
        <f t="shared" si="6"/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53075</v>
      </c>
      <c r="GH78" s="12">
        <v>0</v>
      </c>
      <c r="GI78" s="12">
        <v>23359</v>
      </c>
      <c r="GJ78" s="12">
        <v>0</v>
      </c>
      <c r="GK78" s="12">
        <v>0</v>
      </c>
      <c r="GL78" s="12">
        <v>26049.1</v>
      </c>
      <c r="GM78" s="12">
        <v>28288.399999999998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f t="shared" si="7"/>
        <v>0</v>
      </c>
      <c r="HC78" s="12">
        <v>54337.5</v>
      </c>
      <c r="HD78" s="12">
        <v>607.19354838709683</v>
      </c>
      <c r="HE78" s="12">
        <v>1054.8709677419356</v>
      </c>
      <c r="HF78" s="12">
        <v>0.19415994252566457</v>
      </c>
      <c r="HG78" s="12">
        <v>0</v>
      </c>
      <c r="HH78" s="12">
        <v>0</v>
      </c>
      <c r="HI78" s="12">
        <v>0</v>
      </c>
      <c r="HJ78" s="12">
        <v>0</v>
      </c>
      <c r="HK78" s="12">
        <v>1</v>
      </c>
      <c r="HL78" s="12">
        <v>0</v>
      </c>
      <c r="HM78" s="12">
        <v>8.7032946806552545</v>
      </c>
      <c r="HN78" s="12">
        <v>0</v>
      </c>
      <c r="HO78" s="12">
        <v>0</v>
      </c>
      <c r="HP78" s="12">
        <v>0</v>
      </c>
      <c r="HQ78" s="12">
        <v>47285</v>
      </c>
      <c r="HR78" s="12">
        <v>0</v>
      </c>
      <c r="HS78" s="12">
        <v>0</v>
      </c>
      <c r="HT78" s="12">
        <v>4.794607031106203</v>
      </c>
      <c r="HU78" s="12">
        <v>5.2067734216823114</v>
      </c>
      <c r="HV78" s="12">
        <v>0</v>
      </c>
      <c r="HW78" s="12">
        <v>0</v>
      </c>
      <c r="HX78" s="12">
        <v>0</v>
      </c>
      <c r="HY78" s="12">
        <v>0</v>
      </c>
      <c r="HZ78" s="12">
        <v>0</v>
      </c>
      <c r="IA78" s="12">
        <v>0</v>
      </c>
      <c r="IB78" s="12">
        <v>0</v>
      </c>
      <c r="IC78" s="12">
        <v>0</v>
      </c>
      <c r="ID78" s="12">
        <v>0</v>
      </c>
      <c r="IE78" s="12">
        <v>0</v>
      </c>
      <c r="IF78" s="12">
        <v>0</v>
      </c>
      <c r="IG78" s="12">
        <v>0</v>
      </c>
      <c r="IH78" s="12">
        <v>0</v>
      </c>
      <c r="II78" s="12">
        <v>0</v>
      </c>
      <c r="IJ78" s="12">
        <v>1054.8709677419356</v>
      </c>
      <c r="IK78" s="12">
        <v>0</v>
      </c>
      <c r="IL78" s="12">
        <v>0</v>
      </c>
      <c r="IM78">
        <v>25262446.428799998</v>
      </c>
      <c r="IN78">
        <v>0</v>
      </c>
      <c r="IO78">
        <v>23262679.871199999</v>
      </c>
      <c r="IP78">
        <v>0</v>
      </c>
      <c r="IQ78">
        <v>0</v>
      </c>
      <c r="IR78">
        <v>15579100.8016</v>
      </c>
      <c r="IS78">
        <v>0</v>
      </c>
      <c r="IT78">
        <v>14345864.5484</v>
      </c>
      <c r="IU78">
        <v>0</v>
      </c>
      <c r="IV78">
        <v>0</v>
      </c>
      <c r="IW78">
        <v>0</v>
      </c>
      <c r="IX78">
        <v>47285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660</v>
      </c>
      <c r="JG78">
        <v>0</v>
      </c>
      <c r="JH78">
        <v>0</v>
      </c>
      <c r="JI78">
        <v>0</v>
      </c>
      <c r="JJ78">
        <v>0</v>
      </c>
      <c r="JK78">
        <v>189</v>
      </c>
      <c r="JL78">
        <v>350</v>
      </c>
      <c r="JM78">
        <v>50</v>
      </c>
      <c r="JN78">
        <v>0</v>
      </c>
      <c r="JO78">
        <v>0</v>
      </c>
      <c r="JP78">
        <v>0</v>
      </c>
      <c r="JQ78">
        <v>0</v>
      </c>
      <c r="JR78">
        <v>350</v>
      </c>
      <c r="JS78">
        <v>0</v>
      </c>
    </row>
    <row r="79" spans="1:279" x14ac:dyDescent="0.25">
      <c r="A79" s="60">
        <v>43704</v>
      </c>
      <c r="B79" s="12" t="s">
        <v>329</v>
      </c>
      <c r="C79" s="12"/>
      <c r="D79" s="12"/>
      <c r="E79" s="61">
        <v>3800</v>
      </c>
      <c r="F79" s="12">
        <v>6187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1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559.55000000000007</v>
      </c>
      <c r="Z79" s="12">
        <v>556.50300000000004</v>
      </c>
      <c r="AA79" s="12">
        <v>206.512</v>
      </c>
      <c r="AB79" s="12">
        <v>2433.8000000000002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3.0470000000000002</v>
      </c>
      <c r="AJ79" s="12">
        <v>0.23100000000000001</v>
      </c>
      <c r="AK79" s="12">
        <v>192.58595699999901</v>
      </c>
      <c r="AL79" s="12">
        <v>0</v>
      </c>
      <c r="AM79" s="12">
        <v>0</v>
      </c>
      <c r="AN79" s="12">
        <v>240.96</v>
      </c>
      <c r="AO79" s="12">
        <v>1.5329999999999999</v>
      </c>
      <c r="AP79" s="12">
        <v>465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10.619</v>
      </c>
      <c r="AX79" s="12">
        <v>12.361000000000001</v>
      </c>
      <c r="AY79" s="12">
        <v>294.06451612903226</v>
      </c>
      <c r="AZ79" s="12">
        <v>2.4538387096774197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15291</v>
      </c>
      <c r="BN79" s="12">
        <v>22158</v>
      </c>
      <c r="BO79" s="12">
        <v>973</v>
      </c>
      <c r="BP79" s="12">
        <v>842</v>
      </c>
      <c r="BQ79" s="12">
        <v>77302</v>
      </c>
      <c r="BR79" s="12">
        <v>34582</v>
      </c>
      <c r="BS79" s="12">
        <v>0</v>
      </c>
      <c r="BT79" s="12">
        <v>0</v>
      </c>
      <c r="BU79" s="12">
        <v>0</v>
      </c>
      <c r="BV79" s="12">
        <v>22424.400000000001</v>
      </c>
      <c r="BW79" s="12">
        <v>1924</v>
      </c>
      <c r="BX79" s="12">
        <v>15237.2</v>
      </c>
      <c r="BY79" s="12">
        <v>0</v>
      </c>
      <c r="BZ79" s="12">
        <v>0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0.4</v>
      </c>
      <c r="DN79" s="12">
        <v>0</v>
      </c>
      <c r="DO79" s="12">
        <v>24.6</v>
      </c>
      <c r="DP79" s="12">
        <v>16.3</v>
      </c>
      <c r="DQ79" s="12">
        <v>6.0142857142857125</v>
      </c>
      <c r="DR79" s="12">
        <v>5.3094866071428566</v>
      </c>
      <c r="DS79" s="12">
        <v>-2.0071428571428571</v>
      </c>
      <c r="DT79" s="12">
        <v>-0.86497077091706265</v>
      </c>
      <c r="DU79" s="12">
        <v>0</v>
      </c>
      <c r="DV79" s="12">
        <v>5.4155500589216503</v>
      </c>
      <c r="DW79" s="12">
        <v>8.3542496142552594</v>
      </c>
      <c r="DX79" s="12">
        <v>0</v>
      </c>
      <c r="DY79" s="12">
        <v>0</v>
      </c>
      <c r="DZ79" s="12">
        <v>0</v>
      </c>
      <c r="EA79" s="12">
        <v>0</v>
      </c>
      <c r="EB79" s="12">
        <v>0.78100000000000003</v>
      </c>
      <c r="EC79" s="12">
        <v>52.9</v>
      </c>
      <c r="ED79" s="12">
        <v>2.5</v>
      </c>
      <c r="EE79" s="12">
        <v>8.5999999999999993E-2</v>
      </c>
      <c r="EF79" s="12">
        <v>0.13300000000000001</v>
      </c>
      <c r="EG79" s="12">
        <v>0.66400000000000003</v>
      </c>
      <c r="EH79" s="12">
        <v>19800.14</v>
      </c>
      <c r="EI79" s="12">
        <v>1.1080000000000001</v>
      </c>
      <c r="EJ79" s="12">
        <v>1.82</v>
      </c>
      <c r="EK79" s="12">
        <v>956.19200000000001</v>
      </c>
      <c r="EL79" s="12">
        <v>24.640999999999998</v>
      </c>
      <c r="EM79" s="12">
        <v>0</v>
      </c>
      <c r="EN79" s="12">
        <v>4822.4359600000025</v>
      </c>
      <c r="EO79" s="12">
        <v>292.1965100000001</v>
      </c>
      <c r="EP79" s="12">
        <v>0</v>
      </c>
      <c r="EQ79" s="12">
        <v>0</v>
      </c>
      <c r="ER79" s="12">
        <v>24.013000000000002</v>
      </c>
      <c r="ES79" s="12">
        <v>0</v>
      </c>
      <c r="ET79" s="12">
        <v>24.013000000000002</v>
      </c>
      <c r="EU79" s="12">
        <v>0.628</v>
      </c>
      <c r="EV79" s="12">
        <v>0</v>
      </c>
      <c r="EW79" s="12">
        <v>289.67651000000001</v>
      </c>
      <c r="EX79" s="12">
        <v>0</v>
      </c>
      <c r="EY79" s="12">
        <v>2.52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0</v>
      </c>
      <c r="FN79" s="12">
        <v>0</v>
      </c>
      <c r="FO79" s="12">
        <v>0</v>
      </c>
      <c r="FP79" s="12">
        <v>17544</v>
      </c>
      <c r="FQ79" s="12">
        <v>17544</v>
      </c>
      <c r="FR79" s="12">
        <v>22424.400000000001</v>
      </c>
      <c r="FS79" s="12">
        <v>1924</v>
      </c>
      <c r="FT79" s="12">
        <v>15237.2</v>
      </c>
      <c r="FU79" s="12">
        <v>9048</v>
      </c>
      <c r="FV79" s="12">
        <v>10756</v>
      </c>
      <c r="FW79" s="12">
        <v>12636</v>
      </c>
      <c r="FX79" s="12">
        <v>30180</v>
      </c>
      <c r="FY79" s="12">
        <v>0</v>
      </c>
      <c r="FZ79" s="12">
        <f t="shared" si="4"/>
        <v>0</v>
      </c>
      <c r="GA79" s="12">
        <f t="shared" si="5"/>
        <v>0</v>
      </c>
      <c r="GB79" s="12">
        <f t="shared" si="6"/>
        <v>0</v>
      </c>
      <c r="GC79" s="12">
        <v>0</v>
      </c>
      <c r="GD79" s="12">
        <v>0</v>
      </c>
      <c r="GE79" s="12">
        <v>0</v>
      </c>
      <c r="GF79" s="12">
        <v>433</v>
      </c>
      <c r="GG79" s="12">
        <v>24268</v>
      </c>
      <c r="GH79" s="12">
        <v>61</v>
      </c>
      <c r="GI79" s="12">
        <v>18854</v>
      </c>
      <c r="GJ79" s="12">
        <v>0</v>
      </c>
      <c r="GK79" s="12">
        <v>0</v>
      </c>
      <c r="GL79" s="12">
        <v>0</v>
      </c>
      <c r="GM79" s="12">
        <v>37661.600000000006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f t="shared" si="7"/>
        <v>0</v>
      </c>
      <c r="HC79" s="12">
        <v>37661.600000000006</v>
      </c>
      <c r="HD79" s="12">
        <v>607.19354838709683</v>
      </c>
      <c r="HE79" s="12">
        <v>659.87096774193549</v>
      </c>
      <c r="HF79" s="12">
        <v>0.17365025466893039</v>
      </c>
      <c r="HG79" s="12">
        <v>0</v>
      </c>
      <c r="HH79" s="12">
        <v>0</v>
      </c>
      <c r="HI79" s="12">
        <v>0</v>
      </c>
      <c r="HJ79" s="12">
        <v>0</v>
      </c>
      <c r="HK79" s="12">
        <v>0</v>
      </c>
      <c r="HL79" s="12">
        <v>0</v>
      </c>
      <c r="HM79" s="12">
        <v>9.1005263157894731</v>
      </c>
      <c r="HN79" s="12">
        <v>0</v>
      </c>
      <c r="HO79" s="12">
        <v>0</v>
      </c>
      <c r="HP79" s="12">
        <v>0</v>
      </c>
      <c r="HQ79" s="12">
        <v>34582</v>
      </c>
      <c r="HR79" s="12">
        <v>0</v>
      </c>
      <c r="HS79" s="12">
        <v>0</v>
      </c>
      <c r="HT79" s="12">
        <v>0</v>
      </c>
      <c r="HU79" s="12">
        <v>9.9109473684210538</v>
      </c>
      <c r="HV79" s="12">
        <v>0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659.87096774193549</v>
      </c>
      <c r="IK79" s="12">
        <v>0</v>
      </c>
      <c r="IL79" s="12">
        <v>0</v>
      </c>
      <c r="IM79">
        <v>36011720.627200007</v>
      </c>
      <c r="IN79">
        <v>0</v>
      </c>
      <c r="IO79">
        <v>0</v>
      </c>
      <c r="IP79">
        <v>0</v>
      </c>
      <c r="IQ79">
        <v>0</v>
      </c>
      <c r="IR79">
        <v>20958793.384800006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34582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440</v>
      </c>
      <c r="JG79">
        <v>0</v>
      </c>
      <c r="JH79">
        <v>0</v>
      </c>
      <c r="JI79">
        <v>0</v>
      </c>
      <c r="JJ79">
        <v>0</v>
      </c>
      <c r="JK79">
        <v>189</v>
      </c>
      <c r="JL79">
        <v>240</v>
      </c>
      <c r="JM79">
        <v>55</v>
      </c>
      <c r="JN79">
        <v>0</v>
      </c>
      <c r="JO79">
        <v>0</v>
      </c>
      <c r="JP79">
        <v>0</v>
      </c>
      <c r="JQ79">
        <v>0</v>
      </c>
      <c r="JR79">
        <v>240</v>
      </c>
      <c r="JS79">
        <v>0</v>
      </c>
    </row>
    <row r="80" spans="1:279" x14ac:dyDescent="0.25">
      <c r="A80" s="60">
        <v>43705</v>
      </c>
      <c r="B80" s="12" t="s">
        <v>329</v>
      </c>
      <c r="C80" s="12"/>
      <c r="D80" s="12"/>
      <c r="E80" s="61">
        <v>3911</v>
      </c>
      <c r="F80" s="12">
        <v>5787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1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626.33399999999995</v>
      </c>
      <c r="Z80" s="12">
        <v>623.72299999999996</v>
      </c>
      <c r="AA80" s="12">
        <v>208.95400000000001</v>
      </c>
      <c r="AB80" s="12">
        <v>2431.0500000000002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2.6110000000000002</v>
      </c>
      <c r="AJ80" s="12">
        <v>0.187</v>
      </c>
      <c r="AK80" s="12">
        <v>165.68271100000001</v>
      </c>
      <c r="AL80" s="12">
        <v>0</v>
      </c>
      <c r="AM80" s="12">
        <v>0</v>
      </c>
      <c r="AN80" s="12">
        <v>308.70999999999998</v>
      </c>
      <c r="AO80" s="12">
        <v>2.23</v>
      </c>
      <c r="AP80" s="12">
        <v>326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9.6690000000000005</v>
      </c>
      <c r="AX80" s="12">
        <v>11.87</v>
      </c>
      <c r="AY80" s="12">
        <v>294.06451612903226</v>
      </c>
      <c r="AZ80" s="12">
        <v>2.4538387096774197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13253</v>
      </c>
      <c r="BN80" s="12">
        <v>20790</v>
      </c>
      <c r="BO80" s="12">
        <v>910</v>
      </c>
      <c r="BP80" s="12">
        <v>1041</v>
      </c>
      <c r="BQ80" s="12">
        <v>76874</v>
      </c>
      <c r="BR80" s="12">
        <v>36707</v>
      </c>
      <c r="BS80" s="12">
        <v>0</v>
      </c>
      <c r="BT80" s="12">
        <v>0</v>
      </c>
      <c r="BU80" s="12">
        <v>0</v>
      </c>
      <c r="BV80" s="12">
        <v>20673.2</v>
      </c>
      <c r="BW80" s="12">
        <v>1825</v>
      </c>
      <c r="BX80" s="12">
        <v>14589.6</v>
      </c>
      <c r="BY80" s="12">
        <v>0</v>
      </c>
      <c r="BZ80" s="12">
        <v>0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20.2</v>
      </c>
      <c r="DP80" s="12">
        <v>18</v>
      </c>
      <c r="DQ80" s="12">
        <v>1.6142857142857103</v>
      </c>
      <c r="DR80" s="12">
        <v>1.425111607142854</v>
      </c>
      <c r="DS80" s="12">
        <v>-2.407142857142857</v>
      </c>
      <c r="DT80" s="12">
        <v>-1.0373492875411037</v>
      </c>
      <c r="DU80" s="12">
        <v>0</v>
      </c>
      <c r="DV80" s="12">
        <v>4.4182464783558402</v>
      </c>
      <c r="DW80" s="12">
        <v>7.8008586461287797</v>
      </c>
      <c r="DX80" s="12">
        <v>0</v>
      </c>
      <c r="DY80" s="12">
        <v>0</v>
      </c>
      <c r="DZ80" s="12">
        <v>0</v>
      </c>
      <c r="EA80" s="12">
        <v>0</v>
      </c>
      <c r="EB80" s="12">
        <v>0.83899999999999997</v>
      </c>
      <c r="EC80" s="12">
        <v>49.4</v>
      </c>
      <c r="ED80" s="12">
        <v>1.8</v>
      </c>
      <c r="EE80" s="12">
        <v>7.1999999999999995E-2</v>
      </c>
      <c r="EF80" s="12">
        <v>8.8999999999999996E-2</v>
      </c>
      <c r="EG80" s="12">
        <v>0.58099999999999996</v>
      </c>
      <c r="EH80" s="12">
        <v>22600.02</v>
      </c>
      <c r="EI80" s="12">
        <v>1.038</v>
      </c>
      <c r="EJ80" s="12">
        <v>1.72</v>
      </c>
      <c r="EK80" s="12">
        <v>817.58399999999995</v>
      </c>
      <c r="EL80" s="12">
        <v>34.304000000000002</v>
      </c>
      <c r="EM80" s="12">
        <v>0</v>
      </c>
      <c r="EN80" s="12">
        <v>4837.3259499999931</v>
      </c>
      <c r="EO80" s="12">
        <v>421.61377999999996</v>
      </c>
      <c r="EP80" s="12">
        <v>0</v>
      </c>
      <c r="EQ80" s="12">
        <v>0</v>
      </c>
      <c r="ER80" s="12">
        <v>34.304000000000002</v>
      </c>
      <c r="ES80" s="12">
        <v>0</v>
      </c>
      <c r="ET80" s="12">
        <v>34.304000000000002</v>
      </c>
      <c r="EU80" s="12">
        <v>0</v>
      </c>
      <c r="EV80" s="12">
        <v>0</v>
      </c>
      <c r="EW80" s="12">
        <v>421.61377999999996</v>
      </c>
      <c r="EX80" s="12">
        <v>0</v>
      </c>
      <c r="EY80" s="12">
        <v>0</v>
      </c>
      <c r="EZ80" s="12">
        <v>0</v>
      </c>
      <c r="FA80" s="12">
        <v>0</v>
      </c>
      <c r="FB80" s="12">
        <v>0</v>
      </c>
      <c r="FC80" s="12">
        <v>0</v>
      </c>
      <c r="FD80" s="12">
        <v>0</v>
      </c>
      <c r="FE80" s="12">
        <v>0</v>
      </c>
      <c r="FF80" s="12">
        <v>0</v>
      </c>
      <c r="FG80" s="12">
        <v>0</v>
      </c>
      <c r="FH80" s="12">
        <v>0</v>
      </c>
      <c r="FI80" s="12">
        <v>0</v>
      </c>
      <c r="FJ80" s="12">
        <v>0</v>
      </c>
      <c r="FK80" s="12">
        <v>0</v>
      </c>
      <c r="FL80" s="12">
        <v>0</v>
      </c>
      <c r="FM80" s="12">
        <v>0</v>
      </c>
      <c r="FN80" s="12">
        <v>0</v>
      </c>
      <c r="FO80" s="12">
        <v>0</v>
      </c>
      <c r="FP80" s="12">
        <v>19574</v>
      </c>
      <c r="FQ80" s="12">
        <v>19574</v>
      </c>
      <c r="FR80" s="12">
        <v>20673.2</v>
      </c>
      <c r="FS80" s="12">
        <v>1825</v>
      </c>
      <c r="FT80" s="12">
        <v>14589.6</v>
      </c>
      <c r="FU80" s="12">
        <v>9060</v>
      </c>
      <c r="FV80" s="12">
        <v>10796</v>
      </c>
      <c r="FW80" s="12">
        <v>14232</v>
      </c>
      <c r="FX80" s="12">
        <v>33806</v>
      </c>
      <c r="FY80" s="12">
        <v>0</v>
      </c>
      <c r="FZ80" s="12">
        <f t="shared" si="4"/>
        <v>0</v>
      </c>
      <c r="GA80" s="12">
        <f t="shared" si="5"/>
        <v>0</v>
      </c>
      <c r="GB80" s="12">
        <f t="shared" si="6"/>
        <v>0</v>
      </c>
      <c r="GC80" s="12">
        <v>0</v>
      </c>
      <c r="GD80" s="12">
        <v>0</v>
      </c>
      <c r="GE80" s="12">
        <v>0</v>
      </c>
      <c r="GF80" s="12">
        <v>0</v>
      </c>
      <c r="GG80" s="12">
        <v>28922</v>
      </c>
      <c r="GH80" s="12">
        <v>0</v>
      </c>
      <c r="GI80" s="12">
        <v>20599</v>
      </c>
      <c r="GJ80" s="12">
        <v>0</v>
      </c>
      <c r="GK80" s="12">
        <v>0</v>
      </c>
      <c r="GL80" s="12">
        <v>0</v>
      </c>
      <c r="GM80" s="12">
        <v>35262.800000000003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f t="shared" si="7"/>
        <v>0</v>
      </c>
      <c r="HC80" s="12">
        <v>35262.800000000003</v>
      </c>
      <c r="HD80" s="12">
        <v>607.19354838709683</v>
      </c>
      <c r="HE80" s="12">
        <v>596.87096774193549</v>
      </c>
      <c r="HF80" s="12">
        <v>0.15261338985986589</v>
      </c>
      <c r="HG80" s="12">
        <v>0</v>
      </c>
      <c r="HH80" s="12">
        <v>0</v>
      </c>
      <c r="HI80" s="12">
        <v>0</v>
      </c>
      <c r="HJ80" s="12">
        <v>0</v>
      </c>
      <c r="HK80" s="12">
        <v>0</v>
      </c>
      <c r="HL80" s="12">
        <v>0</v>
      </c>
      <c r="HM80" s="12">
        <v>9.385579135770902</v>
      </c>
      <c r="HN80" s="12">
        <v>0</v>
      </c>
      <c r="HO80" s="12">
        <v>0</v>
      </c>
      <c r="HP80" s="12">
        <v>0</v>
      </c>
      <c r="HQ80" s="12">
        <v>36707</v>
      </c>
      <c r="HR80" s="12">
        <v>0</v>
      </c>
      <c r="HS80" s="12">
        <v>0</v>
      </c>
      <c r="HT80" s="12">
        <v>0</v>
      </c>
      <c r="HU80" s="12">
        <v>9.0163129634364623</v>
      </c>
      <c r="HV80" s="12">
        <v>0</v>
      </c>
      <c r="HW80" s="12">
        <v>0</v>
      </c>
      <c r="HX80" s="12">
        <v>0</v>
      </c>
      <c r="HY80" s="12">
        <v>0</v>
      </c>
      <c r="HZ80" s="12">
        <v>0</v>
      </c>
      <c r="IA80" s="12">
        <v>0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596.87096774193549</v>
      </c>
      <c r="IK80" s="12">
        <v>0</v>
      </c>
      <c r="IL80" s="12">
        <v>0</v>
      </c>
      <c r="IM80">
        <v>28830301.075199999</v>
      </c>
      <c r="IN80">
        <v>0</v>
      </c>
      <c r="IO80">
        <v>0</v>
      </c>
      <c r="IP80">
        <v>0</v>
      </c>
      <c r="IQ80">
        <v>0</v>
      </c>
      <c r="IR80">
        <v>21994219.404399998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36707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550</v>
      </c>
      <c r="JG80">
        <v>0</v>
      </c>
      <c r="JH80">
        <v>0</v>
      </c>
      <c r="JI80">
        <v>0</v>
      </c>
      <c r="JJ80">
        <v>0</v>
      </c>
      <c r="JK80">
        <v>217</v>
      </c>
      <c r="JL80">
        <v>80</v>
      </c>
      <c r="JM80">
        <v>15</v>
      </c>
      <c r="JN80">
        <v>0</v>
      </c>
      <c r="JO80">
        <v>0</v>
      </c>
      <c r="JP80">
        <v>0</v>
      </c>
      <c r="JQ80">
        <v>0</v>
      </c>
      <c r="JR80">
        <v>80</v>
      </c>
      <c r="JS80">
        <v>0</v>
      </c>
    </row>
    <row r="81" spans="1:279" x14ac:dyDescent="0.25">
      <c r="A81" s="60">
        <v>43706</v>
      </c>
      <c r="B81" s="12" t="s">
        <v>329</v>
      </c>
      <c r="C81" s="12"/>
      <c r="D81" s="12"/>
      <c r="E81" s="61">
        <v>4463</v>
      </c>
      <c r="F81" s="12">
        <v>6320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1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540.73</v>
      </c>
      <c r="Z81" s="12">
        <v>538.88300000000004</v>
      </c>
      <c r="AA81" s="12">
        <v>164.76400000000001</v>
      </c>
      <c r="AB81" s="12">
        <v>2076.42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1.847</v>
      </c>
      <c r="AJ81" s="12">
        <v>0.153</v>
      </c>
      <c r="AK81" s="12">
        <v>123.898983</v>
      </c>
      <c r="AL81" s="12">
        <v>0</v>
      </c>
      <c r="AM81" s="12">
        <v>0</v>
      </c>
      <c r="AN81" s="12">
        <v>325.8</v>
      </c>
      <c r="AO81" s="12">
        <v>1.992</v>
      </c>
      <c r="AP81" s="12">
        <v>307</v>
      </c>
      <c r="AQ81" s="12">
        <v>1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8.7579999999999991</v>
      </c>
      <c r="AX81" s="12">
        <v>12.324999999999999</v>
      </c>
      <c r="AY81" s="12">
        <v>294.06451612903226</v>
      </c>
      <c r="AZ81" s="12">
        <v>2.4538387096774197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15254</v>
      </c>
      <c r="BN81" s="12">
        <v>23152</v>
      </c>
      <c r="BO81" s="12">
        <v>1392</v>
      </c>
      <c r="BP81" s="12">
        <v>1182</v>
      </c>
      <c r="BQ81" s="12">
        <v>84598</v>
      </c>
      <c r="BR81" s="12">
        <v>43092</v>
      </c>
      <c r="BS81" s="12">
        <v>0</v>
      </c>
      <c r="BT81" s="12">
        <v>0</v>
      </c>
      <c r="BU81" s="12">
        <v>0</v>
      </c>
      <c r="BV81" s="12">
        <v>23094</v>
      </c>
      <c r="BW81" s="12">
        <v>2027</v>
      </c>
      <c r="BX81" s="12">
        <v>16920.8</v>
      </c>
      <c r="BY81" s="12">
        <v>0</v>
      </c>
      <c r="BZ81" s="12">
        <v>0</v>
      </c>
      <c r="CA81" s="12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</v>
      </c>
      <c r="CX81" s="12">
        <v>0</v>
      </c>
      <c r="CY81" s="12">
        <v>0</v>
      </c>
      <c r="CZ81" s="12">
        <v>0</v>
      </c>
      <c r="DA81" s="12">
        <v>0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0</v>
      </c>
      <c r="DK81" s="12">
        <v>0</v>
      </c>
      <c r="DL81" s="12">
        <v>0</v>
      </c>
      <c r="DM81" s="12">
        <v>0</v>
      </c>
      <c r="DN81" s="12">
        <v>0</v>
      </c>
      <c r="DO81" s="12">
        <v>17.600000000000001</v>
      </c>
      <c r="DP81" s="12">
        <v>10.8</v>
      </c>
      <c r="DQ81" s="12">
        <v>-0.98571428571428754</v>
      </c>
      <c r="DR81" s="12">
        <v>-0.87020089285714464</v>
      </c>
      <c r="DS81" s="12">
        <v>-2.407142857142857</v>
      </c>
      <c r="DT81" s="12">
        <v>-1.0373492875411037</v>
      </c>
      <c r="DU81" s="12">
        <v>0</v>
      </c>
      <c r="DV81" s="12">
        <v>3.87460190444668</v>
      </c>
      <c r="DW81" s="12">
        <v>7.4275936233930402</v>
      </c>
      <c r="DX81" s="12">
        <v>0</v>
      </c>
      <c r="DY81" s="12">
        <v>0</v>
      </c>
      <c r="DZ81" s="12">
        <v>0</v>
      </c>
      <c r="EA81" s="12">
        <v>0</v>
      </c>
      <c r="EB81" s="12">
        <v>0.84699999999999998</v>
      </c>
      <c r="EC81" s="12">
        <v>51.3</v>
      </c>
      <c r="ED81" s="12">
        <v>1.6</v>
      </c>
      <c r="EE81" s="12">
        <v>6.8000000000000005E-2</v>
      </c>
      <c r="EF81" s="12">
        <v>8.5000000000000006E-2</v>
      </c>
      <c r="EG81" s="12">
        <v>0.54800000000000004</v>
      </c>
      <c r="EH81" s="12">
        <v>26871.27</v>
      </c>
      <c r="EI81" s="12">
        <v>1.024</v>
      </c>
      <c r="EJ81" s="12">
        <v>1.7</v>
      </c>
      <c r="EK81" s="12">
        <v>787.51800000000003</v>
      </c>
      <c r="EL81" s="12">
        <v>36.988</v>
      </c>
      <c r="EM81" s="12">
        <v>0</v>
      </c>
      <c r="EN81" s="12">
        <v>4930.8040499999997</v>
      </c>
      <c r="EO81" s="12">
        <v>421.68740999999994</v>
      </c>
      <c r="EP81" s="12">
        <v>0</v>
      </c>
      <c r="EQ81" s="12">
        <v>0</v>
      </c>
      <c r="ER81" s="12">
        <v>36.988</v>
      </c>
      <c r="ES81" s="12">
        <v>0</v>
      </c>
      <c r="ET81" s="12">
        <v>36.988</v>
      </c>
      <c r="EU81" s="12">
        <v>0</v>
      </c>
      <c r="EV81" s="12">
        <v>0</v>
      </c>
      <c r="EW81" s="12">
        <v>421.68741</v>
      </c>
      <c r="EX81" s="12">
        <v>0</v>
      </c>
      <c r="EY81" s="12">
        <v>0</v>
      </c>
      <c r="EZ81" s="12">
        <v>0</v>
      </c>
      <c r="FA81" s="12">
        <v>0</v>
      </c>
      <c r="FB81" s="12">
        <v>0</v>
      </c>
      <c r="FC81" s="12">
        <v>0</v>
      </c>
      <c r="FD81" s="12">
        <v>0</v>
      </c>
      <c r="FE81" s="12">
        <v>0</v>
      </c>
      <c r="FF81" s="12">
        <v>0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0</v>
      </c>
      <c r="FN81" s="12">
        <v>0</v>
      </c>
      <c r="FO81" s="12">
        <v>0</v>
      </c>
      <c r="FP81" s="12">
        <v>16860</v>
      </c>
      <c r="FQ81" s="12">
        <v>16860</v>
      </c>
      <c r="FR81" s="12">
        <v>23094</v>
      </c>
      <c r="FS81" s="12">
        <v>2027</v>
      </c>
      <c r="FT81" s="12">
        <v>16920.8</v>
      </c>
      <c r="FU81" s="12">
        <v>9858</v>
      </c>
      <c r="FV81" s="12">
        <v>11575</v>
      </c>
      <c r="FW81" s="12">
        <v>12144</v>
      </c>
      <c r="FX81" s="12">
        <v>29004</v>
      </c>
      <c r="FY81" s="12">
        <v>0</v>
      </c>
      <c r="FZ81" s="12">
        <f t="shared" si="4"/>
        <v>0</v>
      </c>
      <c r="GA81" s="12">
        <f t="shared" si="5"/>
        <v>0</v>
      </c>
      <c r="GB81" s="12">
        <f t="shared" si="6"/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23329</v>
      </c>
      <c r="GH81" s="12">
        <v>258</v>
      </c>
      <c r="GI81" s="12">
        <v>18106</v>
      </c>
      <c r="GJ81" s="12">
        <v>0</v>
      </c>
      <c r="GK81" s="12">
        <v>0</v>
      </c>
      <c r="GL81" s="12">
        <v>0</v>
      </c>
      <c r="GM81" s="12">
        <v>40014.800000000003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0</v>
      </c>
      <c r="GZ81" s="12">
        <v>0</v>
      </c>
      <c r="HA81" s="12">
        <v>0</v>
      </c>
      <c r="HB81" s="12">
        <f t="shared" si="7"/>
        <v>0</v>
      </c>
      <c r="HC81" s="12">
        <v>40014.800000000003</v>
      </c>
      <c r="HD81" s="12">
        <v>607.19354838709683</v>
      </c>
      <c r="HE81" s="12">
        <v>1078.8709677419356</v>
      </c>
      <c r="HF81" s="12">
        <v>0.2417367169486748</v>
      </c>
      <c r="HG81" s="12">
        <v>0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9.6553887519605652</v>
      </c>
      <c r="HN81" s="12">
        <v>0</v>
      </c>
      <c r="HO81" s="12">
        <v>0</v>
      </c>
      <c r="HP81" s="12">
        <v>0</v>
      </c>
      <c r="HQ81" s="12">
        <v>43092</v>
      </c>
      <c r="HR81" s="12">
        <v>0</v>
      </c>
      <c r="HS81" s="12">
        <v>0</v>
      </c>
      <c r="HT81" s="12">
        <v>0</v>
      </c>
      <c r="HU81" s="12">
        <v>8.9658973784449927</v>
      </c>
      <c r="HV81" s="12">
        <v>0</v>
      </c>
      <c r="HW81" s="12">
        <v>0</v>
      </c>
      <c r="HX81" s="12">
        <v>0</v>
      </c>
      <c r="HY81" s="12">
        <v>0</v>
      </c>
      <c r="HZ81" s="12">
        <v>0</v>
      </c>
      <c r="IA81" s="12">
        <v>0</v>
      </c>
      <c r="IB81" s="12">
        <v>0</v>
      </c>
      <c r="IC81" s="12">
        <v>0</v>
      </c>
      <c r="ID81" s="12">
        <v>0</v>
      </c>
      <c r="IE81" s="12">
        <v>0</v>
      </c>
      <c r="IF81" s="12">
        <v>0</v>
      </c>
      <c r="IG81" s="12">
        <v>0</v>
      </c>
      <c r="IH81" s="12">
        <v>0</v>
      </c>
      <c r="II81" s="12">
        <v>0</v>
      </c>
      <c r="IJ81" s="12">
        <v>1078.8709677419356</v>
      </c>
      <c r="IK81" s="12">
        <v>0</v>
      </c>
      <c r="IL81" s="12">
        <v>0</v>
      </c>
      <c r="IM81">
        <v>31512375.266400002</v>
      </c>
      <c r="IN81">
        <v>0</v>
      </c>
      <c r="IO81">
        <v>0</v>
      </c>
      <c r="IP81">
        <v>0</v>
      </c>
      <c r="IQ81">
        <v>0</v>
      </c>
      <c r="IR81">
        <v>21563295.468400002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43092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590</v>
      </c>
      <c r="JG81">
        <v>460</v>
      </c>
      <c r="JH81">
        <v>0</v>
      </c>
      <c r="JI81">
        <v>0</v>
      </c>
      <c r="JJ81">
        <v>0</v>
      </c>
      <c r="JK81">
        <v>203</v>
      </c>
      <c r="JL81">
        <v>90</v>
      </c>
      <c r="JM81">
        <v>40</v>
      </c>
      <c r="JN81">
        <v>0</v>
      </c>
      <c r="JO81">
        <v>0</v>
      </c>
      <c r="JP81">
        <v>0</v>
      </c>
      <c r="JQ81">
        <v>0</v>
      </c>
      <c r="JR81">
        <v>90</v>
      </c>
      <c r="JS81">
        <v>0</v>
      </c>
    </row>
    <row r="82" spans="1:279" x14ac:dyDescent="0.25">
      <c r="A82" s="60">
        <v>43707</v>
      </c>
      <c r="B82" s="12" t="s">
        <v>329</v>
      </c>
      <c r="C82" s="12"/>
      <c r="D82" s="12"/>
      <c r="E82" s="61">
        <v>6621</v>
      </c>
      <c r="F82" s="12">
        <v>8463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1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578.50099999999998</v>
      </c>
      <c r="Z82" s="12">
        <v>576.55999999999995</v>
      </c>
      <c r="AA82" s="12">
        <v>154.44800000000001</v>
      </c>
      <c r="AB82" s="12">
        <v>2389.27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1.9410000000000001</v>
      </c>
      <c r="AJ82" s="12">
        <v>0.192</v>
      </c>
      <c r="AK82" s="12">
        <v>158.13999999999999</v>
      </c>
      <c r="AL82" s="12">
        <v>0</v>
      </c>
      <c r="AM82" s="12">
        <v>0</v>
      </c>
      <c r="AN82" s="12">
        <v>587.63</v>
      </c>
      <c r="AO82" s="12">
        <v>3.5019999999999998</v>
      </c>
      <c r="AP82" s="12">
        <v>324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9.1539999999999999</v>
      </c>
      <c r="AX82" s="12">
        <v>15.287000000000001</v>
      </c>
      <c r="AY82" s="12">
        <v>294.06451612903226</v>
      </c>
      <c r="AZ82" s="12">
        <v>2.4538387096774197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19001</v>
      </c>
      <c r="BN82" s="12">
        <v>33845</v>
      </c>
      <c r="BO82" s="12">
        <v>2397</v>
      </c>
      <c r="BP82" s="12">
        <v>1377</v>
      </c>
      <c r="BQ82" s="12">
        <v>109904</v>
      </c>
      <c r="BR82" s="12">
        <v>60090</v>
      </c>
      <c r="BS82" s="12">
        <v>0</v>
      </c>
      <c r="BT82" s="12">
        <v>0</v>
      </c>
      <c r="BU82" s="12">
        <v>0</v>
      </c>
      <c r="BV82" s="12">
        <v>32849</v>
      </c>
      <c r="BW82" s="12">
        <v>2864</v>
      </c>
      <c r="BX82" s="12">
        <v>24531.1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18.3</v>
      </c>
      <c r="DP82" s="12">
        <v>13.4</v>
      </c>
      <c r="DQ82" s="12">
        <v>-0.28571428571428825</v>
      </c>
      <c r="DR82" s="12">
        <v>-0.25223214285714518</v>
      </c>
      <c r="DS82" s="12">
        <v>-2.407142857142857</v>
      </c>
      <c r="DT82" s="12">
        <v>-1.0373492875411037</v>
      </c>
      <c r="DU82" s="12">
        <v>0</v>
      </c>
      <c r="DV82" s="12">
        <v>4.4332986260172902</v>
      </c>
      <c r="DW82" s="12">
        <v>7.2435138473532499</v>
      </c>
      <c r="DX82" s="12">
        <v>0</v>
      </c>
      <c r="DY82" s="12">
        <v>0</v>
      </c>
      <c r="DZ82" s="12">
        <v>0</v>
      </c>
      <c r="EA82" s="12">
        <v>0</v>
      </c>
      <c r="EB82" s="12">
        <v>0.81499999999999995</v>
      </c>
      <c r="EC82" s="12">
        <v>55.2</v>
      </c>
      <c r="ED82" s="12">
        <v>1.8</v>
      </c>
      <c r="EE82" s="12">
        <v>7.3999999999999996E-2</v>
      </c>
      <c r="EF82" s="12">
        <v>0.11</v>
      </c>
      <c r="EG82" s="12">
        <v>0.64</v>
      </c>
      <c r="EH82" s="12">
        <v>30748.99</v>
      </c>
      <c r="EI82" s="12">
        <v>1.0629999999999999</v>
      </c>
      <c r="EJ82" s="12">
        <v>1.76</v>
      </c>
      <c r="EK82" s="12">
        <v>779.39300000000003</v>
      </c>
      <c r="EL82" s="12">
        <v>26.742000000000001</v>
      </c>
      <c r="EM82" s="12">
        <v>0</v>
      </c>
      <c r="EN82" s="12">
        <v>4945.014500000002</v>
      </c>
      <c r="EO82" s="12">
        <v>352.42464999999999</v>
      </c>
      <c r="EP82" s="12">
        <v>0</v>
      </c>
      <c r="EQ82" s="12">
        <v>0</v>
      </c>
      <c r="ER82" s="12">
        <v>26.742000000000001</v>
      </c>
      <c r="ES82" s="12">
        <v>0</v>
      </c>
      <c r="ET82" s="12">
        <v>26.742000000000001</v>
      </c>
      <c r="EU82" s="12">
        <v>0</v>
      </c>
      <c r="EV82" s="12">
        <v>0</v>
      </c>
      <c r="EW82" s="12">
        <v>352.42465000000004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16328</v>
      </c>
      <c r="FQ82" s="12">
        <v>16328</v>
      </c>
      <c r="FR82" s="12">
        <v>32849</v>
      </c>
      <c r="FS82" s="12">
        <v>2864</v>
      </c>
      <c r="FT82" s="12">
        <v>24531.1</v>
      </c>
      <c r="FU82" s="12">
        <v>13348</v>
      </c>
      <c r="FV82" s="12">
        <v>15900</v>
      </c>
      <c r="FW82" s="12">
        <v>10575</v>
      </c>
      <c r="FX82" s="12">
        <v>26903</v>
      </c>
      <c r="FY82" s="12">
        <v>0.29049255676534042</v>
      </c>
      <c r="FZ82" s="12">
        <f t="shared" si="4"/>
        <v>0.29049255676534042</v>
      </c>
      <c r="GA82" s="12">
        <f t="shared" si="5"/>
        <v>0</v>
      </c>
      <c r="GB82" s="12">
        <f t="shared" si="6"/>
        <v>0</v>
      </c>
      <c r="GC82" s="12">
        <v>1</v>
      </c>
      <c r="GD82" s="12">
        <v>0</v>
      </c>
      <c r="GE82" s="12">
        <v>0</v>
      </c>
      <c r="GF82" s="12">
        <v>0</v>
      </c>
      <c r="GG82" s="12">
        <v>19643</v>
      </c>
      <c r="GH82" s="12">
        <v>496</v>
      </c>
      <c r="GI82" s="12">
        <v>13659</v>
      </c>
      <c r="GJ82" s="12">
        <v>0</v>
      </c>
      <c r="GK82" s="12">
        <v>0</v>
      </c>
      <c r="GL82" s="12">
        <v>0</v>
      </c>
      <c r="GM82" s="12">
        <v>57380.1</v>
      </c>
      <c r="GN82" s="12">
        <v>0</v>
      </c>
      <c r="GO82" s="12">
        <v>0</v>
      </c>
      <c r="GP82" s="12">
        <v>0</v>
      </c>
      <c r="GQ82" s="12">
        <v>0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f t="shared" si="7"/>
        <v>0</v>
      </c>
      <c r="HC82" s="12">
        <v>57380.1</v>
      </c>
      <c r="HD82" s="12">
        <v>607.19354838709683</v>
      </c>
      <c r="HE82" s="12">
        <v>2083.8709677419356</v>
      </c>
      <c r="HF82" s="12">
        <v>0.31473659080832739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9.0756683280471222</v>
      </c>
      <c r="HN82" s="12">
        <v>0</v>
      </c>
      <c r="HO82" s="12">
        <v>0</v>
      </c>
      <c r="HP82" s="12">
        <v>0</v>
      </c>
      <c r="HQ82" s="12">
        <v>60090</v>
      </c>
      <c r="HR82" s="12">
        <v>0</v>
      </c>
      <c r="HS82" s="12">
        <v>0</v>
      </c>
      <c r="HT82" s="12">
        <v>0</v>
      </c>
      <c r="HU82" s="12">
        <v>8.6663797009515182</v>
      </c>
      <c r="HV82" s="12">
        <v>0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2083.8709677419356</v>
      </c>
      <c r="IK82" s="12">
        <v>0</v>
      </c>
      <c r="IL82" s="12">
        <v>0</v>
      </c>
      <c r="IM82">
        <v>44721648.279300004</v>
      </c>
      <c r="IN82">
        <v>0</v>
      </c>
      <c r="IO82">
        <v>0</v>
      </c>
      <c r="IP82">
        <v>0</v>
      </c>
      <c r="IQ82">
        <v>0</v>
      </c>
      <c r="IR82">
        <v>33083070.455999997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60090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780</v>
      </c>
      <c r="JG82">
        <v>1060</v>
      </c>
      <c r="JH82">
        <v>0</v>
      </c>
      <c r="JI82">
        <v>0</v>
      </c>
      <c r="JJ82">
        <v>0</v>
      </c>
      <c r="JK82">
        <v>238</v>
      </c>
      <c r="JL82">
        <v>270</v>
      </c>
      <c r="JM82">
        <v>15</v>
      </c>
      <c r="JN82">
        <v>0</v>
      </c>
      <c r="JO82">
        <v>0</v>
      </c>
      <c r="JP82">
        <v>0</v>
      </c>
      <c r="JQ82">
        <v>0</v>
      </c>
      <c r="JR82">
        <v>270</v>
      </c>
      <c r="JS82">
        <v>0</v>
      </c>
    </row>
    <row r="83" spans="1:279" x14ac:dyDescent="0.25">
      <c r="A83" s="60">
        <v>43708</v>
      </c>
      <c r="B83" s="12" t="s">
        <v>329</v>
      </c>
      <c r="C83" s="12"/>
      <c r="D83" s="12"/>
      <c r="E83" s="61">
        <v>9401</v>
      </c>
      <c r="F83" s="12">
        <v>11506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574.99399999999991</v>
      </c>
      <c r="Z83" s="12">
        <v>573.16</v>
      </c>
      <c r="AA83" s="12">
        <v>191.751</v>
      </c>
      <c r="AB83" s="12">
        <v>2494.86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1.8340000000000001</v>
      </c>
      <c r="AJ83" s="12">
        <v>0.188</v>
      </c>
      <c r="AK83" s="12">
        <v>148.02648399999899</v>
      </c>
      <c r="AL83" s="12">
        <v>0</v>
      </c>
      <c r="AM83" s="12">
        <v>0</v>
      </c>
      <c r="AN83" s="12">
        <v>538.30999999999995</v>
      </c>
      <c r="AO83" s="12">
        <v>2.8540000000000001</v>
      </c>
      <c r="AP83" s="12">
        <v>355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12.045</v>
      </c>
      <c r="AX83" s="12">
        <v>16.984000000000002</v>
      </c>
      <c r="AY83" s="12">
        <v>294.06451612903226</v>
      </c>
      <c r="AZ83" s="12">
        <v>2.4538387096774197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28006</v>
      </c>
      <c r="BN83" s="12">
        <v>54464</v>
      </c>
      <c r="BO83" s="12">
        <v>3534</v>
      </c>
      <c r="BP83" s="12">
        <v>1741</v>
      </c>
      <c r="BQ83" s="12">
        <v>138792</v>
      </c>
      <c r="BR83" s="12">
        <v>84823</v>
      </c>
      <c r="BS83" s="12">
        <v>0</v>
      </c>
      <c r="BT83" s="12">
        <v>0</v>
      </c>
      <c r="BU83" s="12">
        <v>0</v>
      </c>
      <c r="BV83" s="12">
        <v>53773.3</v>
      </c>
      <c r="BW83" s="12">
        <v>4602</v>
      </c>
      <c r="BX83" s="12">
        <v>37259.9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16.899999999999999</v>
      </c>
      <c r="DP83" s="12">
        <v>12.3</v>
      </c>
      <c r="DQ83" s="12">
        <v>-1.6857142857142904</v>
      </c>
      <c r="DR83" s="12">
        <v>-1.4881696428571474</v>
      </c>
      <c r="DS83" s="12">
        <v>-2.407142857142857</v>
      </c>
      <c r="DT83" s="12">
        <v>-1.0373492875411037</v>
      </c>
      <c r="DU83" s="12">
        <v>0</v>
      </c>
      <c r="DV83" s="12">
        <v>4.1315679565759504</v>
      </c>
      <c r="DW83" s="12">
        <v>6.8811835923735698</v>
      </c>
      <c r="DX83" s="12">
        <v>0</v>
      </c>
      <c r="DY83" s="12">
        <v>0</v>
      </c>
      <c r="DZ83" s="12">
        <v>0</v>
      </c>
      <c r="EA83" s="12">
        <v>0</v>
      </c>
      <c r="EB83" s="12">
        <v>0.77500000000000002</v>
      </c>
      <c r="EC83" s="12">
        <v>57.1</v>
      </c>
      <c r="ED83" s="12">
        <v>1.8</v>
      </c>
      <c r="EE83" s="12">
        <v>8.5999999999999993E-2</v>
      </c>
      <c r="EF83" s="12">
        <v>0.13900000000000001</v>
      </c>
      <c r="EG83" s="12">
        <v>0.69299999999999995</v>
      </c>
      <c r="EH83" s="12">
        <v>36340.959999999999</v>
      </c>
      <c r="EI83" s="12">
        <v>1.0980000000000001</v>
      </c>
      <c r="EJ83" s="12">
        <v>1.78</v>
      </c>
      <c r="EK83" s="12">
        <v>829.76199999999994</v>
      </c>
      <c r="EL83" s="12">
        <v>27.893999999999998</v>
      </c>
      <c r="EM83" s="12">
        <v>0</v>
      </c>
      <c r="EN83" s="12">
        <v>5427.6475000000037</v>
      </c>
      <c r="EO83" s="12">
        <v>374.77374999999995</v>
      </c>
      <c r="EP83" s="12">
        <v>0</v>
      </c>
      <c r="EQ83" s="12">
        <v>0</v>
      </c>
      <c r="ER83" s="12">
        <v>27.893999999999998</v>
      </c>
      <c r="ES83" s="12">
        <v>0</v>
      </c>
      <c r="ET83" s="12">
        <v>27.893999999999998</v>
      </c>
      <c r="EU83" s="12">
        <v>0</v>
      </c>
      <c r="EV83" s="12">
        <v>0</v>
      </c>
      <c r="EW83" s="12">
        <v>374.77375000000001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0</v>
      </c>
      <c r="FM83" s="12">
        <v>0</v>
      </c>
      <c r="FN83" s="12">
        <v>0</v>
      </c>
      <c r="FO83" s="12">
        <v>0</v>
      </c>
      <c r="FP83" s="12">
        <v>22815</v>
      </c>
      <c r="FQ83" s="12">
        <v>22815</v>
      </c>
      <c r="FR83" s="12">
        <v>53773.3</v>
      </c>
      <c r="FS83" s="12">
        <v>4602</v>
      </c>
      <c r="FT83" s="12">
        <v>37259.9</v>
      </c>
      <c r="FU83" s="12">
        <v>20068</v>
      </c>
      <c r="FV83" s="12">
        <v>23624</v>
      </c>
      <c r="FW83" s="12">
        <v>13092</v>
      </c>
      <c r="FX83" s="12">
        <v>35907</v>
      </c>
      <c r="FY83" s="12">
        <v>0.40534391350284382</v>
      </c>
      <c r="FZ83" s="12">
        <f t="shared" si="4"/>
        <v>0.40534391350284382</v>
      </c>
      <c r="GA83" s="12">
        <f t="shared" si="5"/>
        <v>0</v>
      </c>
      <c r="GB83" s="12">
        <f t="shared" si="6"/>
        <v>0</v>
      </c>
      <c r="GC83" s="12">
        <v>0</v>
      </c>
      <c r="GD83" s="12">
        <v>1</v>
      </c>
      <c r="GE83" s="12">
        <v>0</v>
      </c>
      <c r="GF83" s="12">
        <v>0</v>
      </c>
      <c r="GG83" s="12">
        <v>26042</v>
      </c>
      <c r="GH83" s="12">
        <v>0</v>
      </c>
      <c r="GI83" s="12">
        <v>24508</v>
      </c>
      <c r="GJ83" s="12">
        <v>0</v>
      </c>
      <c r="GK83" s="12">
        <v>0</v>
      </c>
      <c r="GL83" s="12">
        <v>0</v>
      </c>
      <c r="GM83" s="12">
        <v>91033.200000000012</v>
      </c>
      <c r="GN83" s="12">
        <v>0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2">
        <v>0</v>
      </c>
      <c r="HB83" s="12">
        <f t="shared" si="7"/>
        <v>0</v>
      </c>
      <c r="HC83" s="12">
        <v>91033.200000000012</v>
      </c>
      <c r="HD83" s="12">
        <v>607.19354838709683</v>
      </c>
      <c r="HE83" s="12">
        <v>3220.8709677419356</v>
      </c>
      <c r="HF83" s="12">
        <v>0.34260939982362892</v>
      </c>
      <c r="HG83" s="12">
        <v>0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9.0227635357940645</v>
      </c>
      <c r="HN83" s="12">
        <v>0</v>
      </c>
      <c r="HO83" s="12">
        <v>0</v>
      </c>
      <c r="HP83" s="12">
        <v>0</v>
      </c>
      <c r="HQ83" s="12">
        <v>84823</v>
      </c>
      <c r="HR83" s="12">
        <v>0</v>
      </c>
      <c r="HS83" s="12">
        <v>0</v>
      </c>
      <c r="HT83" s="12">
        <v>0</v>
      </c>
      <c r="HU83" s="12">
        <v>9.6833528348048095</v>
      </c>
      <c r="HV83" s="12">
        <v>0</v>
      </c>
      <c r="HW83" s="12">
        <v>0</v>
      </c>
      <c r="HX83" s="12">
        <v>0</v>
      </c>
      <c r="HY83" s="12">
        <v>0</v>
      </c>
      <c r="HZ83" s="12">
        <v>0</v>
      </c>
      <c r="IA83" s="12">
        <v>0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3220.8709677419356</v>
      </c>
      <c r="IK83" s="12">
        <v>0</v>
      </c>
      <c r="IL83" s="12">
        <v>0</v>
      </c>
      <c r="IM83">
        <v>75535890.098400012</v>
      </c>
      <c r="IN83">
        <v>0</v>
      </c>
      <c r="IO83">
        <v>0</v>
      </c>
      <c r="IP83">
        <v>0</v>
      </c>
      <c r="IQ83">
        <v>0</v>
      </c>
      <c r="IR83">
        <v>52176588.912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84823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1240</v>
      </c>
      <c r="JG83">
        <v>1620</v>
      </c>
      <c r="JH83">
        <v>0</v>
      </c>
      <c r="JI83">
        <v>0</v>
      </c>
      <c r="JJ83">
        <v>0</v>
      </c>
      <c r="JK83">
        <v>378</v>
      </c>
      <c r="JL83">
        <v>200</v>
      </c>
      <c r="JM83">
        <v>50</v>
      </c>
      <c r="JN83">
        <v>0</v>
      </c>
      <c r="JO83">
        <v>0</v>
      </c>
      <c r="JP83">
        <v>0</v>
      </c>
      <c r="JQ83">
        <v>0</v>
      </c>
      <c r="JR83">
        <v>200</v>
      </c>
      <c r="JS83">
        <v>0</v>
      </c>
    </row>
    <row r="84" spans="1:279" x14ac:dyDescent="0.25">
      <c r="A84" s="60">
        <v>43709</v>
      </c>
      <c r="B84" s="12" t="s">
        <v>329</v>
      </c>
      <c r="C84" s="12"/>
      <c r="D84" s="12"/>
      <c r="E84" s="61">
        <v>7122</v>
      </c>
      <c r="F84" s="12">
        <v>9879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1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589.60599999999999</v>
      </c>
      <c r="Z84" s="12">
        <v>587.42600000000004</v>
      </c>
      <c r="AA84" s="12">
        <v>211.62899999999999</v>
      </c>
      <c r="AB84" s="12">
        <v>2685.98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2.1800000000000002</v>
      </c>
      <c r="AJ84" s="12">
        <v>0.218</v>
      </c>
      <c r="AK84" s="12">
        <v>164.259073</v>
      </c>
      <c r="AL84" s="12">
        <v>0</v>
      </c>
      <c r="AM84" s="12">
        <v>0</v>
      </c>
      <c r="AN84" s="12">
        <v>366.73</v>
      </c>
      <c r="AO84" s="12">
        <v>2.2429999999999999</v>
      </c>
      <c r="AP84" s="12">
        <v>231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12.853999999999999</v>
      </c>
      <c r="AX84" s="12">
        <v>14.677</v>
      </c>
      <c r="AY84" s="12">
        <v>316.16666666666669</v>
      </c>
      <c r="AZ84" s="12">
        <v>15.603766666666667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26521</v>
      </c>
      <c r="BN84" s="12">
        <v>45059</v>
      </c>
      <c r="BO84" s="12">
        <v>3166</v>
      </c>
      <c r="BP84" s="12">
        <v>1174</v>
      </c>
      <c r="BQ84" s="12">
        <v>117731</v>
      </c>
      <c r="BR84" s="12">
        <v>78011</v>
      </c>
      <c r="BS84" s="12">
        <v>0</v>
      </c>
      <c r="BT84" s="12">
        <v>0</v>
      </c>
      <c r="BU84" s="12">
        <v>0</v>
      </c>
      <c r="BV84" s="12">
        <v>46721.3</v>
      </c>
      <c r="BW84" s="12">
        <v>3940</v>
      </c>
      <c r="BX84" s="12">
        <v>31173.8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15.9</v>
      </c>
      <c r="DP84" s="12">
        <v>11.3</v>
      </c>
      <c r="DQ84" s="12">
        <v>0.62142857142857189</v>
      </c>
      <c r="DR84" s="12">
        <v>0.43029840225563942</v>
      </c>
      <c r="DS84" s="12">
        <v>-0.76428571428571423</v>
      </c>
      <c r="DT84" s="12">
        <v>-0.10457617829740593</v>
      </c>
      <c r="DU84" s="12">
        <v>0</v>
      </c>
      <c r="DV84" s="12">
        <v>4.3569471248758704</v>
      </c>
      <c r="DW84" s="12">
        <v>7.29896858542714</v>
      </c>
      <c r="DX84" s="12">
        <v>0</v>
      </c>
      <c r="DY84" s="12">
        <v>0</v>
      </c>
      <c r="DZ84" s="12">
        <v>0</v>
      </c>
      <c r="EA84" s="12">
        <v>0</v>
      </c>
      <c r="EB84" s="12">
        <v>0.75800000000000001</v>
      </c>
      <c r="EC84" s="12">
        <v>57.9</v>
      </c>
      <c r="ED84" s="12">
        <v>2.1</v>
      </c>
      <c r="EE84" s="12">
        <v>9.4E-2</v>
      </c>
      <c r="EF84" s="12">
        <v>0.14799999999999999</v>
      </c>
      <c r="EG84" s="12">
        <v>0.70099999999999996</v>
      </c>
      <c r="EH84" s="12">
        <v>31016.98</v>
      </c>
      <c r="EI84" s="12">
        <v>1.0860000000000001</v>
      </c>
      <c r="EJ84" s="12">
        <v>1.76</v>
      </c>
      <c r="EK84" s="12">
        <v>880.77200000000005</v>
      </c>
      <c r="EL84" s="12">
        <v>0</v>
      </c>
      <c r="EM84" s="12">
        <v>0</v>
      </c>
      <c r="EN84" s="12">
        <v>4994.9816600000031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21691</v>
      </c>
      <c r="FQ84" s="12">
        <v>21691</v>
      </c>
      <c r="FR84" s="12">
        <v>46721.3</v>
      </c>
      <c r="FS84" s="12">
        <v>3940</v>
      </c>
      <c r="FT84" s="12">
        <v>31173.8</v>
      </c>
      <c r="FU84" s="12">
        <v>17523</v>
      </c>
      <c r="FV84" s="12">
        <v>20310</v>
      </c>
      <c r="FW84" s="12">
        <v>13168</v>
      </c>
      <c r="FX84" s="12">
        <v>34859</v>
      </c>
      <c r="FY84" s="12">
        <v>0.30416352973181582</v>
      </c>
      <c r="FZ84" s="12">
        <f t="shared" si="4"/>
        <v>0.30416352973181582</v>
      </c>
      <c r="GA84" s="12">
        <f t="shared" si="5"/>
        <v>0</v>
      </c>
      <c r="GB84" s="12">
        <f t="shared" si="6"/>
        <v>0</v>
      </c>
      <c r="GC84" s="12">
        <v>0</v>
      </c>
      <c r="GD84" s="12">
        <v>0</v>
      </c>
      <c r="GE84" s="12">
        <v>1</v>
      </c>
      <c r="GF84" s="12">
        <v>0</v>
      </c>
      <c r="GG84" s="12">
        <v>25475</v>
      </c>
      <c r="GH84" s="12">
        <v>0</v>
      </c>
      <c r="GI84" s="12">
        <v>24963</v>
      </c>
      <c r="GJ84" s="12">
        <v>0</v>
      </c>
      <c r="GK84" s="12">
        <v>0</v>
      </c>
      <c r="GL84" s="12">
        <v>0</v>
      </c>
      <c r="GM84" s="12">
        <v>77895.100000000006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f t="shared" si="7"/>
        <v>0</v>
      </c>
      <c r="HC84" s="12">
        <v>77895.100000000006</v>
      </c>
      <c r="HD84" s="12">
        <v>502.36666666666667</v>
      </c>
      <c r="HE84" s="12">
        <v>2979.8</v>
      </c>
      <c r="HF84" s="12">
        <v>0.41839370963212585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10.953524290929515</v>
      </c>
      <c r="HO84" s="12">
        <v>0</v>
      </c>
      <c r="HP84" s="12">
        <v>0</v>
      </c>
      <c r="HQ84" s="12">
        <v>0</v>
      </c>
      <c r="HR84" s="12">
        <v>78011</v>
      </c>
      <c r="HS84" s="12">
        <v>0</v>
      </c>
      <c r="HT84" s="12">
        <v>0</v>
      </c>
      <c r="HU84" s="12">
        <v>10.937250772254986</v>
      </c>
      <c r="HV84" s="12">
        <v>0</v>
      </c>
      <c r="HW84" s="12">
        <v>0</v>
      </c>
      <c r="HX84" s="12">
        <v>0</v>
      </c>
      <c r="HY84" s="12">
        <v>0</v>
      </c>
      <c r="HZ84" s="12">
        <v>0</v>
      </c>
      <c r="IA84" s="12">
        <v>0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2979.8</v>
      </c>
      <c r="IK84" s="12">
        <v>0</v>
      </c>
      <c r="IL84" s="12">
        <v>0</v>
      </c>
      <c r="IM84">
        <v>68607823.017200008</v>
      </c>
      <c r="IN84">
        <v>0</v>
      </c>
      <c r="IO84">
        <v>0</v>
      </c>
      <c r="IP84">
        <v>0</v>
      </c>
      <c r="IQ84">
        <v>0</v>
      </c>
      <c r="IR84">
        <v>45757607.012600005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78011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830</v>
      </c>
      <c r="JG84">
        <v>1560</v>
      </c>
      <c r="JH84">
        <v>0</v>
      </c>
      <c r="JI84">
        <v>0</v>
      </c>
      <c r="JJ84">
        <v>0</v>
      </c>
      <c r="JK84">
        <v>189</v>
      </c>
      <c r="JL84">
        <v>230</v>
      </c>
      <c r="JM84">
        <v>80</v>
      </c>
      <c r="JN84">
        <v>0</v>
      </c>
      <c r="JO84">
        <v>0</v>
      </c>
      <c r="JP84">
        <v>0</v>
      </c>
      <c r="JQ84">
        <v>0</v>
      </c>
      <c r="JR84">
        <v>230</v>
      </c>
      <c r="JS84">
        <v>0</v>
      </c>
    </row>
    <row r="85" spans="1:279" x14ac:dyDescent="0.25">
      <c r="A85" s="60">
        <v>43710</v>
      </c>
      <c r="B85" s="12" t="s">
        <v>329</v>
      </c>
      <c r="C85" s="12"/>
      <c r="D85" s="12"/>
      <c r="E85" s="61">
        <v>4245</v>
      </c>
      <c r="F85" s="12">
        <v>6533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1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682.73500000000001</v>
      </c>
      <c r="Z85" s="12">
        <v>680.18799999999999</v>
      </c>
      <c r="AA85" s="12">
        <v>234.52799999999999</v>
      </c>
      <c r="AB85" s="12">
        <v>2737.3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2.5470000000000002</v>
      </c>
      <c r="AJ85" s="12">
        <v>0.182</v>
      </c>
      <c r="AK85" s="12">
        <v>148.30959100000001</v>
      </c>
      <c r="AL85" s="12">
        <v>0</v>
      </c>
      <c r="AM85" s="12">
        <v>0</v>
      </c>
      <c r="AN85" s="12">
        <v>493.16</v>
      </c>
      <c r="AO85" s="12">
        <v>3.8239999999999998</v>
      </c>
      <c r="AP85" s="12">
        <v>218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10.645</v>
      </c>
      <c r="AX85" s="12">
        <v>13.337999999999999</v>
      </c>
      <c r="AY85" s="12">
        <v>316.16666666666669</v>
      </c>
      <c r="AZ85" s="12">
        <v>15.603766666666667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15715</v>
      </c>
      <c r="BN85" s="12">
        <v>23275</v>
      </c>
      <c r="BO85" s="12">
        <v>2159</v>
      </c>
      <c r="BP85" s="12">
        <v>794</v>
      </c>
      <c r="BQ85" s="12">
        <v>67330</v>
      </c>
      <c r="BR85" s="12">
        <v>46861</v>
      </c>
      <c r="BS85" s="12">
        <v>0</v>
      </c>
      <c r="BT85" s="12">
        <v>0</v>
      </c>
      <c r="BU85" s="12">
        <v>0</v>
      </c>
      <c r="BV85" s="12">
        <v>23729.599999999999</v>
      </c>
      <c r="BW85" s="12">
        <v>2112</v>
      </c>
      <c r="BX85" s="12">
        <v>16823.900000000001</v>
      </c>
      <c r="BY85" s="12">
        <v>0</v>
      </c>
      <c r="BZ85" s="12">
        <v>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2">
        <v>0</v>
      </c>
      <c r="CM85" s="12">
        <v>0</v>
      </c>
      <c r="CN85" s="12">
        <v>0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2">
        <v>16</v>
      </c>
      <c r="DP85" s="12">
        <v>8.6999999999999993</v>
      </c>
      <c r="DQ85" s="12">
        <v>0.72142857142857153</v>
      </c>
      <c r="DR85" s="12">
        <v>0.49954182330827079</v>
      </c>
      <c r="DS85" s="12">
        <v>-0.76428571428571423</v>
      </c>
      <c r="DT85" s="12">
        <v>-0.10457617829740593</v>
      </c>
      <c r="DU85" s="12">
        <v>0</v>
      </c>
      <c r="DV85" s="12">
        <v>5.4559042195850704</v>
      </c>
      <c r="DW85" s="12">
        <v>7.9204812263738198</v>
      </c>
      <c r="DX85" s="12">
        <v>0</v>
      </c>
      <c r="DY85" s="12">
        <v>0</v>
      </c>
      <c r="DZ85" s="12">
        <v>0</v>
      </c>
      <c r="EA85" s="12">
        <v>0</v>
      </c>
      <c r="EB85" s="12">
        <v>0.80800000000000005</v>
      </c>
      <c r="EC85" s="12">
        <v>60.1</v>
      </c>
      <c r="ED85" s="12">
        <v>2.4</v>
      </c>
      <c r="EE85" s="12">
        <v>7.8E-2</v>
      </c>
      <c r="EF85" s="12">
        <v>0.114</v>
      </c>
      <c r="EG85" s="12">
        <v>0.65600000000000003</v>
      </c>
      <c r="EH85" s="12">
        <v>20721.53</v>
      </c>
      <c r="EI85" s="12">
        <v>1.054</v>
      </c>
      <c r="EJ85" s="12">
        <v>1.73</v>
      </c>
      <c r="EK85" s="12">
        <v>808.99699999999996</v>
      </c>
      <c r="EL85" s="12">
        <v>5.2560000000000002</v>
      </c>
      <c r="EM85" s="12">
        <v>0</v>
      </c>
      <c r="EN85" s="12">
        <v>4866.3321800000058</v>
      </c>
      <c r="EO85" s="12">
        <v>94.24002999999999</v>
      </c>
      <c r="EP85" s="12">
        <v>0</v>
      </c>
      <c r="EQ85" s="12">
        <v>0</v>
      </c>
      <c r="ER85" s="12">
        <v>5.2560000000000002</v>
      </c>
      <c r="ES85" s="12">
        <v>0</v>
      </c>
      <c r="ET85" s="12">
        <v>5.2560000000000002</v>
      </c>
      <c r="EU85" s="12">
        <v>0</v>
      </c>
      <c r="EV85" s="12">
        <v>0</v>
      </c>
      <c r="EW85" s="12">
        <v>94.24002999999999</v>
      </c>
      <c r="EX85" s="12">
        <v>0</v>
      </c>
      <c r="EY85" s="12">
        <v>0</v>
      </c>
      <c r="EZ85" s="12">
        <v>0</v>
      </c>
      <c r="FA85" s="12">
        <v>0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0</v>
      </c>
      <c r="FO85" s="12">
        <v>0</v>
      </c>
      <c r="FP85" s="12">
        <v>18263</v>
      </c>
      <c r="FQ85" s="12">
        <v>18263</v>
      </c>
      <c r="FR85" s="12">
        <v>23729.599999999999</v>
      </c>
      <c r="FS85" s="12">
        <v>2112</v>
      </c>
      <c r="FT85" s="12">
        <v>16823.900000000001</v>
      </c>
      <c r="FU85" s="12">
        <v>9723</v>
      </c>
      <c r="FV85" s="12">
        <v>11522</v>
      </c>
      <c r="FW85" s="12">
        <v>13127</v>
      </c>
      <c r="FX85" s="12">
        <v>31390</v>
      </c>
      <c r="FY85" s="12">
        <v>0</v>
      </c>
      <c r="FZ85" s="12">
        <f t="shared" si="4"/>
        <v>0</v>
      </c>
      <c r="GA85" s="12">
        <f t="shared" si="5"/>
        <v>0</v>
      </c>
      <c r="GB85" s="12">
        <f t="shared" si="6"/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25903</v>
      </c>
      <c r="GH85" s="12">
        <v>0</v>
      </c>
      <c r="GI85" s="12">
        <v>21967</v>
      </c>
      <c r="GJ85" s="12">
        <v>0</v>
      </c>
      <c r="GK85" s="12">
        <v>0</v>
      </c>
      <c r="GL85" s="12">
        <v>0</v>
      </c>
      <c r="GM85" s="12">
        <v>40553.5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f t="shared" si="7"/>
        <v>0</v>
      </c>
      <c r="HC85" s="12">
        <v>40553.5</v>
      </c>
      <c r="HD85" s="12">
        <v>502.36666666666667</v>
      </c>
      <c r="HE85" s="12">
        <v>1972.8</v>
      </c>
      <c r="HF85" s="12">
        <v>0.46473498233215549</v>
      </c>
      <c r="HG85" s="12">
        <v>0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0</v>
      </c>
      <c r="HN85" s="12">
        <v>11.039104829210837</v>
      </c>
      <c r="HO85" s="12">
        <v>0</v>
      </c>
      <c r="HP85" s="12">
        <v>0</v>
      </c>
      <c r="HQ85" s="12">
        <v>0</v>
      </c>
      <c r="HR85" s="12">
        <v>46861</v>
      </c>
      <c r="HS85" s="12">
        <v>0</v>
      </c>
      <c r="HT85" s="12">
        <v>0</v>
      </c>
      <c r="HU85" s="12">
        <v>9.5532391048292116</v>
      </c>
      <c r="HV85" s="12">
        <v>0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1972.8</v>
      </c>
      <c r="IK85" s="12">
        <v>0</v>
      </c>
      <c r="IL85" s="12">
        <v>0</v>
      </c>
      <c r="IM85">
        <v>32807659.839499999</v>
      </c>
      <c r="IN85">
        <v>0</v>
      </c>
      <c r="IO85">
        <v>0</v>
      </c>
      <c r="IP85">
        <v>0</v>
      </c>
      <c r="IQ85">
        <v>0</v>
      </c>
      <c r="IR85">
        <v>27584004.057999998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46861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620</v>
      </c>
      <c r="JG85">
        <v>1160</v>
      </c>
      <c r="JH85">
        <v>0</v>
      </c>
      <c r="JI85">
        <v>0</v>
      </c>
      <c r="JJ85">
        <v>0</v>
      </c>
      <c r="JK85">
        <v>203</v>
      </c>
      <c r="JL85">
        <v>110</v>
      </c>
      <c r="JM85">
        <v>35</v>
      </c>
      <c r="JN85">
        <v>0</v>
      </c>
      <c r="JO85">
        <v>0</v>
      </c>
      <c r="JP85">
        <v>0</v>
      </c>
      <c r="JQ85">
        <v>0</v>
      </c>
      <c r="JR85">
        <v>110</v>
      </c>
      <c r="JS85">
        <v>0</v>
      </c>
    </row>
    <row r="86" spans="1:279" x14ac:dyDescent="0.25">
      <c r="A86" s="60">
        <v>43711</v>
      </c>
      <c r="B86" s="12" t="s">
        <v>329</v>
      </c>
      <c r="C86" s="12"/>
      <c r="D86" s="12"/>
      <c r="E86" s="61">
        <v>4356</v>
      </c>
      <c r="F86" s="12">
        <v>6179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1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606.67200000000003</v>
      </c>
      <c r="Z86" s="12">
        <v>602.24099999999999</v>
      </c>
      <c r="AA86" s="12">
        <v>204.55099999999999</v>
      </c>
      <c r="AB86" s="12">
        <v>2552.21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4.431</v>
      </c>
      <c r="AJ86" s="12">
        <v>0.27500000000000002</v>
      </c>
      <c r="AK86" s="12">
        <v>219.84874300000001</v>
      </c>
      <c r="AL86" s="12">
        <v>0</v>
      </c>
      <c r="AM86" s="12">
        <v>0</v>
      </c>
      <c r="AN86" s="12">
        <v>516.62</v>
      </c>
      <c r="AO86" s="12">
        <v>3.5670000000000002</v>
      </c>
      <c r="AP86" s="12">
        <v>236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9.4019999999999992</v>
      </c>
      <c r="AX86" s="12">
        <v>12.592000000000001</v>
      </c>
      <c r="AY86" s="12">
        <v>316.16666666666669</v>
      </c>
      <c r="AZ86" s="12">
        <v>15.603766666666667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19360</v>
      </c>
      <c r="BN86" s="12">
        <v>23054</v>
      </c>
      <c r="BO86" s="12">
        <v>2052</v>
      </c>
      <c r="BP86" s="12">
        <v>1325</v>
      </c>
      <c r="BQ86" s="12">
        <v>42995</v>
      </c>
      <c r="BR86" s="12">
        <v>48579</v>
      </c>
      <c r="BS86" s="12">
        <v>0</v>
      </c>
      <c r="BT86" s="12">
        <v>0</v>
      </c>
      <c r="BU86" s="12">
        <v>0</v>
      </c>
      <c r="BV86" s="12">
        <v>23037.8</v>
      </c>
      <c r="BW86" s="12">
        <v>2069</v>
      </c>
      <c r="BX86" s="12">
        <v>17183.599999999999</v>
      </c>
      <c r="BY86" s="12">
        <v>0</v>
      </c>
      <c r="BZ86" s="12">
        <v>0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7.2</v>
      </c>
      <c r="DN86" s="12">
        <v>0</v>
      </c>
      <c r="DO86" s="12">
        <v>17.899999999999999</v>
      </c>
      <c r="DP86" s="12">
        <v>15.3</v>
      </c>
      <c r="DQ86" s="12">
        <v>2.6214285714285701</v>
      </c>
      <c r="DR86" s="12">
        <v>1.8151668233082698</v>
      </c>
      <c r="DS86" s="12">
        <v>6.4357142857142859</v>
      </c>
      <c r="DT86" s="12">
        <v>0.88059006211180146</v>
      </c>
      <c r="DU86" s="12">
        <v>0</v>
      </c>
      <c r="DV86" s="12">
        <v>4.5280468505215001</v>
      </c>
      <c r="DW86" s="12">
        <v>7.9996686990445998</v>
      </c>
      <c r="DX86" s="12">
        <v>0</v>
      </c>
      <c r="DY86" s="12">
        <v>0</v>
      </c>
      <c r="DZ86" s="12">
        <v>0</v>
      </c>
      <c r="EA86" s="12">
        <v>0</v>
      </c>
      <c r="EB86" s="12">
        <v>0.85</v>
      </c>
      <c r="EC86" s="12">
        <v>55.6</v>
      </c>
      <c r="ED86" s="12">
        <v>1.8</v>
      </c>
      <c r="EE86" s="12">
        <v>6.5000000000000002E-2</v>
      </c>
      <c r="EF86" s="12">
        <v>8.5000000000000006E-2</v>
      </c>
      <c r="EG86" s="12">
        <v>0.56399999999999995</v>
      </c>
      <c r="EH86" s="12">
        <v>23355.119999999999</v>
      </c>
      <c r="EI86" s="12">
        <v>1.0209999999999999</v>
      </c>
      <c r="EJ86" s="12">
        <v>1.71</v>
      </c>
      <c r="EK86" s="12">
        <v>790.35699999999997</v>
      </c>
      <c r="EL86" s="12">
        <v>9.4459999999999997</v>
      </c>
      <c r="EM86" s="12">
        <v>0</v>
      </c>
      <c r="EN86" s="12">
        <v>4836.3577800000039</v>
      </c>
      <c r="EO86" s="12">
        <v>152.51328000000001</v>
      </c>
      <c r="EP86" s="12">
        <v>0</v>
      </c>
      <c r="EQ86" s="12">
        <v>0</v>
      </c>
      <c r="ER86" s="12">
        <v>9.4459999999999997</v>
      </c>
      <c r="ES86" s="12">
        <v>0</v>
      </c>
      <c r="ET86" s="12">
        <v>9.4459999999999997</v>
      </c>
      <c r="EU86" s="12">
        <v>0</v>
      </c>
      <c r="EV86" s="12">
        <v>0</v>
      </c>
      <c r="EW86" s="12">
        <v>152.51328000000001</v>
      </c>
      <c r="EX86" s="12">
        <v>0</v>
      </c>
      <c r="EY86" s="12">
        <v>0</v>
      </c>
      <c r="EZ86" s="12">
        <v>0</v>
      </c>
      <c r="FA86" s="12">
        <v>0</v>
      </c>
      <c r="FB86" s="12">
        <v>0</v>
      </c>
      <c r="FC86" s="12">
        <v>0</v>
      </c>
      <c r="FD86" s="12">
        <v>0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0</v>
      </c>
      <c r="FN86" s="12">
        <v>0</v>
      </c>
      <c r="FO86" s="12">
        <v>0</v>
      </c>
      <c r="FP86" s="12">
        <v>19259</v>
      </c>
      <c r="FQ86" s="12">
        <v>19259</v>
      </c>
      <c r="FR86" s="12">
        <v>23037.8</v>
      </c>
      <c r="FS86" s="12">
        <v>2069</v>
      </c>
      <c r="FT86" s="12">
        <v>17183.599999999999</v>
      </c>
      <c r="FU86" s="12">
        <v>9474</v>
      </c>
      <c r="FV86" s="12">
        <v>11317</v>
      </c>
      <c r="FW86" s="12">
        <v>14468</v>
      </c>
      <c r="FX86" s="12">
        <v>33727</v>
      </c>
      <c r="FY86" s="12">
        <v>0</v>
      </c>
      <c r="FZ86" s="12">
        <f t="shared" si="4"/>
        <v>0</v>
      </c>
      <c r="GA86" s="12">
        <f t="shared" si="5"/>
        <v>0</v>
      </c>
      <c r="GB86" s="12">
        <f t="shared" si="6"/>
        <v>0</v>
      </c>
      <c r="GC86" s="12">
        <v>0</v>
      </c>
      <c r="GD86" s="12">
        <v>0</v>
      </c>
      <c r="GE86" s="12">
        <v>0</v>
      </c>
      <c r="GF86" s="12">
        <v>2214</v>
      </c>
      <c r="GG86" s="12">
        <v>26470</v>
      </c>
      <c r="GH86" s="12">
        <v>0</v>
      </c>
      <c r="GI86" s="12">
        <v>22191</v>
      </c>
      <c r="GJ86" s="12">
        <v>0</v>
      </c>
      <c r="GK86" s="12">
        <v>0</v>
      </c>
      <c r="GL86" s="12">
        <v>0</v>
      </c>
      <c r="GM86" s="12">
        <v>40221.399999999994</v>
      </c>
      <c r="GN86" s="12">
        <v>0</v>
      </c>
      <c r="GO86" s="12">
        <v>0</v>
      </c>
      <c r="GP86" s="12">
        <v>0</v>
      </c>
      <c r="GQ86" s="12">
        <v>0</v>
      </c>
      <c r="GR86" s="12">
        <v>0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f t="shared" si="7"/>
        <v>0</v>
      </c>
      <c r="HC86" s="12">
        <v>40221.399999999994</v>
      </c>
      <c r="HD86" s="12">
        <v>502.36666666666667</v>
      </c>
      <c r="HE86" s="12">
        <v>1865.8</v>
      </c>
      <c r="HF86" s="12">
        <v>0.42832874196510556</v>
      </c>
      <c r="HG86" s="12">
        <v>0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0</v>
      </c>
      <c r="HN86" s="12">
        <v>11.152203856749312</v>
      </c>
      <c r="HO86" s="12">
        <v>0</v>
      </c>
      <c r="HP86" s="12">
        <v>0</v>
      </c>
      <c r="HQ86" s="12">
        <v>0</v>
      </c>
      <c r="HR86" s="12">
        <v>48579</v>
      </c>
      <c r="HS86" s="12">
        <v>0</v>
      </c>
      <c r="HT86" s="12">
        <v>0</v>
      </c>
      <c r="HU86" s="12">
        <v>9.2335629017447189</v>
      </c>
      <c r="HV86" s="12">
        <v>0</v>
      </c>
      <c r="HW86" s="12">
        <v>0</v>
      </c>
      <c r="HX86" s="12">
        <v>0</v>
      </c>
      <c r="HY86" s="12">
        <v>0</v>
      </c>
      <c r="HZ86" s="12">
        <v>0</v>
      </c>
      <c r="IA86" s="12">
        <v>0</v>
      </c>
      <c r="IB86" s="12">
        <v>0</v>
      </c>
      <c r="IC86" s="12">
        <v>0</v>
      </c>
      <c r="ID86" s="12">
        <v>0</v>
      </c>
      <c r="IE86" s="12">
        <v>0</v>
      </c>
      <c r="IF86" s="12">
        <v>0</v>
      </c>
      <c r="IG86" s="12">
        <v>0</v>
      </c>
      <c r="IH86" s="12">
        <v>0</v>
      </c>
      <c r="II86" s="12">
        <v>0</v>
      </c>
      <c r="IJ86" s="12">
        <v>1865.8</v>
      </c>
      <c r="IK86" s="12">
        <v>0</v>
      </c>
      <c r="IL86" s="12">
        <v>0</v>
      </c>
      <c r="IM86">
        <v>31789265.039799996</v>
      </c>
      <c r="IN86">
        <v>0</v>
      </c>
      <c r="IO86">
        <v>0</v>
      </c>
      <c r="IP86">
        <v>0</v>
      </c>
      <c r="IQ86">
        <v>0</v>
      </c>
      <c r="IR86">
        <v>24222976.157399997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48579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460</v>
      </c>
      <c r="JG86">
        <v>1170</v>
      </c>
      <c r="JH86">
        <v>0</v>
      </c>
      <c r="JI86">
        <v>0</v>
      </c>
      <c r="JJ86">
        <v>0</v>
      </c>
      <c r="JK86">
        <v>210</v>
      </c>
      <c r="JL86">
        <v>130</v>
      </c>
      <c r="JM86">
        <v>50</v>
      </c>
      <c r="JN86">
        <v>0</v>
      </c>
      <c r="JO86">
        <v>0</v>
      </c>
      <c r="JP86">
        <v>0</v>
      </c>
      <c r="JQ86">
        <v>0</v>
      </c>
      <c r="JR86">
        <v>130</v>
      </c>
      <c r="JS86">
        <v>0</v>
      </c>
    </row>
    <row r="87" spans="1:279" x14ac:dyDescent="0.25">
      <c r="A87" s="60">
        <v>43712</v>
      </c>
      <c r="B87" s="12" t="s">
        <v>329</v>
      </c>
      <c r="C87" s="12"/>
      <c r="D87" s="12"/>
      <c r="E87" s="61">
        <v>4652</v>
      </c>
      <c r="F87" s="12">
        <v>7243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709.24</v>
      </c>
      <c r="Z87" s="12">
        <v>703.11900000000003</v>
      </c>
      <c r="AA87" s="12">
        <v>208.732</v>
      </c>
      <c r="AB87" s="12">
        <v>2764.83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6.1210000000000004</v>
      </c>
      <c r="AJ87" s="12">
        <v>0.308</v>
      </c>
      <c r="AK87" s="12">
        <v>271.85290500000002</v>
      </c>
      <c r="AL87" s="12">
        <v>0</v>
      </c>
      <c r="AM87" s="12">
        <v>0</v>
      </c>
      <c r="AN87" s="12">
        <v>555.72</v>
      </c>
      <c r="AO87" s="12">
        <v>3.4260000000000002</v>
      </c>
      <c r="AP87" s="12">
        <v>202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9.2309999999999999</v>
      </c>
      <c r="AX87" s="12">
        <v>12.863</v>
      </c>
      <c r="AY87" s="12">
        <v>316.16666666666669</v>
      </c>
      <c r="AZ87" s="12">
        <v>15.603766666666667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17381</v>
      </c>
      <c r="BN87" s="12">
        <v>24446</v>
      </c>
      <c r="BO87" s="12">
        <v>2448</v>
      </c>
      <c r="BP87" s="12">
        <v>1278</v>
      </c>
      <c r="BQ87" s="12">
        <v>59583</v>
      </c>
      <c r="BR87" s="12">
        <v>50555</v>
      </c>
      <c r="BS87" s="12">
        <v>0</v>
      </c>
      <c r="BT87" s="12">
        <v>0</v>
      </c>
      <c r="BU87" s="12">
        <v>0</v>
      </c>
      <c r="BV87" s="12">
        <v>24254.2</v>
      </c>
      <c r="BW87" s="12">
        <v>2138</v>
      </c>
      <c r="BX87" s="12">
        <v>17583.400000000001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17.2</v>
      </c>
      <c r="DP87" s="12">
        <v>14.6</v>
      </c>
      <c r="DQ87" s="12">
        <v>1.9214285714285708</v>
      </c>
      <c r="DR87" s="12">
        <v>1.3304628759398494</v>
      </c>
      <c r="DS87" s="12">
        <v>-0.76428571428571423</v>
      </c>
      <c r="DT87" s="12">
        <v>-0.10457617829740593</v>
      </c>
      <c r="DU87" s="12">
        <v>0</v>
      </c>
      <c r="DV87" s="12">
        <v>4.5169740976192001</v>
      </c>
      <c r="DW87" s="12">
        <v>7.7083725723646799</v>
      </c>
      <c r="DX87" s="12">
        <v>0</v>
      </c>
      <c r="DY87" s="12">
        <v>0</v>
      </c>
      <c r="DZ87" s="12">
        <v>0</v>
      </c>
      <c r="EA87" s="12">
        <v>0</v>
      </c>
      <c r="EB87" s="12">
        <v>0.82599999999999996</v>
      </c>
      <c r="EC87" s="12">
        <v>56</v>
      </c>
      <c r="ED87" s="12">
        <v>1.9</v>
      </c>
      <c r="EE87" s="12">
        <v>7.4999999999999997E-2</v>
      </c>
      <c r="EF87" s="12">
        <v>9.9000000000000005E-2</v>
      </c>
      <c r="EG87" s="12">
        <v>0.55100000000000005</v>
      </c>
      <c r="EH87" s="12">
        <v>28043.65</v>
      </c>
      <c r="EI87" s="12">
        <v>1.054</v>
      </c>
      <c r="EJ87" s="12">
        <v>1.78</v>
      </c>
      <c r="EK87" s="12">
        <v>755.82500000000005</v>
      </c>
      <c r="EL87" s="12">
        <v>11.331</v>
      </c>
      <c r="EM87" s="12">
        <v>0</v>
      </c>
      <c r="EN87" s="12">
        <v>4864.6122200000009</v>
      </c>
      <c r="EO87" s="12">
        <v>157.48232000000004</v>
      </c>
      <c r="EP87" s="12">
        <v>0</v>
      </c>
      <c r="EQ87" s="12">
        <v>0</v>
      </c>
      <c r="ER87" s="12">
        <v>11.331</v>
      </c>
      <c r="ES87" s="12">
        <v>0</v>
      </c>
      <c r="ET87" s="12">
        <v>11.331</v>
      </c>
      <c r="EU87" s="12">
        <v>0</v>
      </c>
      <c r="EV87" s="12">
        <v>0</v>
      </c>
      <c r="EW87" s="12">
        <v>157.48232000000002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0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30059</v>
      </c>
      <c r="FQ87" s="12">
        <v>30063</v>
      </c>
      <c r="FR87" s="12">
        <v>24254.2</v>
      </c>
      <c r="FS87" s="12">
        <v>2138</v>
      </c>
      <c r="FT87" s="12">
        <v>17583.400000000001</v>
      </c>
      <c r="FU87" s="12">
        <v>10562</v>
      </c>
      <c r="FV87" s="12">
        <v>12693</v>
      </c>
      <c r="FW87" s="12">
        <v>25185</v>
      </c>
      <c r="FX87" s="12">
        <v>55248</v>
      </c>
      <c r="FY87" s="12">
        <v>0</v>
      </c>
      <c r="FZ87" s="12">
        <f t="shared" si="4"/>
        <v>0</v>
      </c>
      <c r="GA87" s="12">
        <f t="shared" si="5"/>
        <v>0</v>
      </c>
      <c r="GB87" s="12">
        <f t="shared" si="6"/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49062</v>
      </c>
      <c r="GH87" s="12">
        <v>88</v>
      </c>
      <c r="GI87" s="12">
        <v>20574</v>
      </c>
      <c r="GJ87" s="12">
        <v>0</v>
      </c>
      <c r="GK87" s="12">
        <v>0</v>
      </c>
      <c r="GL87" s="12">
        <v>0</v>
      </c>
      <c r="GM87" s="12">
        <v>41837.600000000006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2">
        <v>0</v>
      </c>
      <c r="HB87" s="12">
        <f t="shared" si="7"/>
        <v>0</v>
      </c>
      <c r="HC87" s="12">
        <v>41837.600000000006</v>
      </c>
      <c r="HD87" s="12">
        <v>502.36666666666667</v>
      </c>
      <c r="HE87" s="12">
        <v>2261.8000000000002</v>
      </c>
      <c r="HF87" s="12">
        <v>0.48619948409286334</v>
      </c>
      <c r="HG87" s="12">
        <v>0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0</v>
      </c>
      <c r="HN87" s="12">
        <v>10.867368873602752</v>
      </c>
      <c r="HO87" s="12">
        <v>0</v>
      </c>
      <c r="HP87" s="12">
        <v>0</v>
      </c>
      <c r="HQ87" s="12">
        <v>0</v>
      </c>
      <c r="HR87" s="12">
        <v>50555</v>
      </c>
      <c r="HS87" s="12">
        <v>0</v>
      </c>
      <c r="HT87" s="12">
        <v>0</v>
      </c>
      <c r="HU87" s="12">
        <v>8.9934651762682734</v>
      </c>
      <c r="HV87" s="12">
        <v>0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2261.8000000000002</v>
      </c>
      <c r="IK87" s="12">
        <v>0</v>
      </c>
      <c r="IL87" s="12">
        <v>0</v>
      </c>
      <c r="IM87">
        <v>31621904.020000007</v>
      </c>
      <c r="IN87">
        <v>0</v>
      </c>
      <c r="IO87">
        <v>0</v>
      </c>
      <c r="IP87">
        <v>0</v>
      </c>
      <c r="IQ87">
        <v>0</v>
      </c>
      <c r="IR87">
        <v>29416811.474400006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50555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660</v>
      </c>
      <c r="JG87">
        <v>1340</v>
      </c>
      <c r="JH87">
        <v>0</v>
      </c>
      <c r="JI87">
        <v>0</v>
      </c>
      <c r="JJ87">
        <v>0</v>
      </c>
      <c r="JK87">
        <v>203</v>
      </c>
      <c r="JL87">
        <v>130</v>
      </c>
      <c r="JM87">
        <v>50</v>
      </c>
      <c r="JN87">
        <v>0</v>
      </c>
      <c r="JO87">
        <v>0</v>
      </c>
      <c r="JP87">
        <v>0</v>
      </c>
      <c r="JQ87">
        <v>0</v>
      </c>
      <c r="JR87">
        <v>130</v>
      </c>
      <c r="JS87">
        <v>0</v>
      </c>
    </row>
    <row r="88" spans="1:279" x14ac:dyDescent="0.25">
      <c r="A88" s="60">
        <v>43713</v>
      </c>
      <c r="B88" s="12" t="s">
        <v>329</v>
      </c>
      <c r="C88" s="12"/>
      <c r="D88" s="12"/>
      <c r="E88" s="61">
        <v>4902</v>
      </c>
      <c r="F88" s="12">
        <v>6936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767.61200000000008</v>
      </c>
      <c r="Z88" s="12">
        <v>761.26700000000005</v>
      </c>
      <c r="AA88" s="12">
        <v>228.376</v>
      </c>
      <c r="AB88" s="12">
        <v>2989.93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6.3449999999999998</v>
      </c>
      <c r="AJ88" s="12">
        <v>0.28299999999999997</v>
      </c>
      <c r="AK88" s="12">
        <v>251.56659199999899</v>
      </c>
      <c r="AL88" s="12">
        <v>0</v>
      </c>
      <c r="AM88" s="12">
        <v>0</v>
      </c>
      <c r="AN88" s="12">
        <v>550.04999999999995</v>
      </c>
      <c r="AO88" s="12">
        <v>3.4129999999999998</v>
      </c>
      <c r="AP88" s="12">
        <v>204</v>
      </c>
      <c r="AQ88" s="12">
        <v>1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8.6760000000000002</v>
      </c>
      <c r="AX88" s="12">
        <v>12.939</v>
      </c>
      <c r="AY88" s="12">
        <v>316.16666666666669</v>
      </c>
      <c r="AZ88" s="12">
        <v>15.603766666666667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17864</v>
      </c>
      <c r="BN88" s="12">
        <v>26561</v>
      </c>
      <c r="BO88" s="12">
        <v>2154</v>
      </c>
      <c r="BP88" s="12">
        <v>1225</v>
      </c>
      <c r="BQ88" s="12">
        <v>66270</v>
      </c>
      <c r="BR88" s="12">
        <v>52033</v>
      </c>
      <c r="BS88" s="12">
        <v>0</v>
      </c>
      <c r="BT88" s="12">
        <v>0</v>
      </c>
      <c r="BU88" s="12">
        <v>0</v>
      </c>
      <c r="BV88" s="12">
        <v>26084.7</v>
      </c>
      <c r="BW88" s="12">
        <v>2282</v>
      </c>
      <c r="BX88" s="12">
        <v>19080.099999999999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14.8</v>
      </c>
      <c r="DP88" s="12">
        <v>11.9</v>
      </c>
      <c r="DQ88" s="12">
        <v>-0.47857142857142776</v>
      </c>
      <c r="DR88" s="12">
        <v>-0.33137922932330771</v>
      </c>
      <c r="DS88" s="12">
        <v>-0.76428571428571423</v>
      </c>
      <c r="DT88" s="12">
        <v>-0.10457617829740593</v>
      </c>
      <c r="DU88" s="12">
        <v>0</v>
      </c>
      <c r="DV88" s="12">
        <v>3.9091773951145301</v>
      </c>
      <c r="DW88" s="12">
        <v>6.7911262595880402</v>
      </c>
      <c r="DX88" s="12">
        <v>0</v>
      </c>
      <c r="DY88" s="12">
        <v>0</v>
      </c>
      <c r="DZ88" s="12">
        <v>0</v>
      </c>
      <c r="EA88" s="12">
        <v>0</v>
      </c>
      <c r="EB88" s="12">
        <v>0.82099999999999995</v>
      </c>
      <c r="EC88" s="12">
        <v>54.3</v>
      </c>
      <c r="ED88" s="12">
        <v>1.6</v>
      </c>
      <c r="EE88" s="12">
        <v>7.5999999999999998E-2</v>
      </c>
      <c r="EF88" s="12">
        <v>0.10299999999999999</v>
      </c>
      <c r="EG88" s="12">
        <v>0.52100000000000002</v>
      </c>
      <c r="EH88" s="12">
        <v>29757.8</v>
      </c>
      <c r="EI88" s="12">
        <v>1.02</v>
      </c>
      <c r="EJ88" s="12">
        <v>1.73</v>
      </c>
      <c r="EK88" s="12">
        <v>796.96</v>
      </c>
      <c r="EL88" s="12">
        <v>11.272</v>
      </c>
      <c r="EM88" s="12">
        <v>0</v>
      </c>
      <c r="EN88" s="12">
        <v>4978.3671500000009</v>
      </c>
      <c r="EO88" s="12">
        <v>165.05161999999999</v>
      </c>
      <c r="EP88" s="12">
        <v>0</v>
      </c>
      <c r="EQ88" s="12">
        <v>0</v>
      </c>
      <c r="ER88" s="12">
        <v>10.79</v>
      </c>
      <c r="ES88" s="12">
        <v>0</v>
      </c>
      <c r="ET88" s="12">
        <v>10.79</v>
      </c>
      <c r="EU88" s="12">
        <v>0.48199999999999998</v>
      </c>
      <c r="EV88" s="12">
        <v>0</v>
      </c>
      <c r="EW88" s="12">
        <v>162.11007999999998</v>
      </c>
      <c r="EX88" s="12">
        <v>0</v>
      </c>
      <c r="EY88" s="12">
        <v>2.9415400000000003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18471</v>
      </c>
      <c r="FQ88" s="12">
        <v>18471</v>
      </c>
      <c r="FR88" s="12">
        <v>26084.7</v>
      </c>
      <c r="FS88" s="12">
        <v>2282</v>
      </c>
      <c r="FT88" s="12">
        <v>19080.099999999999</v>
      </c>
      <c r="FU88" s="12">
        <v>10562</v>
      </c>
      <c r="FV88" s="12">
        <v>12718</v>
      </c>
      <c r="FW88" s="12">
        <v>13469</v>
      </c>
      <c r="FX88" s="12">
        <v>31940</v>
      </c>
      <c r="FY88" s="12">
        <v>0</v>
      </c>
      <c r="FZ88" s="12">
        <f t="shared" si="4"/>
        <v>0</v>
      </c>
      <c r="GA88" s="12">
        <f t="shared" si="5"/>
        <v>0</v>
      </c>
      <c r="GB88" s="12">
        <f t="shared" si="6"/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26030</v>
      </c>
      <c r="GH88" s="12">
        <v>31</v>
      </c>
      <c r="GI88" s="12">
        <v>18832</v>
      </c>
      <c r="GJ88" s="12">
        <v>0</v>
      </c>
      <c r="GK88" s="12">
        <v>0</v>
      </c>
      <c r="GL88" s="12">
        <v>0</v>
      </c>
      <c r="GM88" s="12">
        <v>45164.800000000003</v>
      </c>
      <c r="GN88" s="12">
        <v>0</v>
      </c>
      <c r="GO88" s="12">
        <v>0</v>
      </c>
      <c r="GP88" s="12">
        <v>0</v>
      </c>
      <c r="GQ88" s="12">
        <v>0</v>
      </c>
      <c r="GR88" s="12">
        <v>0</v>
      </c>
      <c r="GS88" s="12">
        <v>0</v>
      </c>
      <c r="GT88" s="12">
        <v>0</v>
      </c>
      <c r="GU88" s="12">
        <v>0</v>
      </c>
      <c r="GV88" s="12">
        <v>0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f t="shared" si="7"/>
        <v>0</v>
      </c>
      <c r="HC88" s="12">
        <v>45164.800000000003</v>
      </c>
      <c r="HD88" s="12">
        <v>502.36666666666667</v>
      </c>
      <c r="HE88" s="12">
        <v>1967.8</v>
      </c>
      <c r="HF88" s="12">
        <v>0.40142798857609135</v>
      </c>
      <c r="HG88" s="12">
        <v>0</v>
      </c>
      <c r="HH88" s="12">
        <v>0</v>
      </c>
      <c r="HI88" s="12">
        <v>0</v>
      </c>
      <c r="HJ88" s="12">
        <v>0</v>
      </c>
      <c r="HK88" s="12">
        <v>0</v>
      </c>
      <c r="HL88" s="12">
        <v>0</v>
      </c>
      <c r="HM88" s="12">
        <v>0</v>
      </c>
      <c r="HN88" s="12">
        <v>10.614647082823337</v>
      </c>
      <c r="HO88" s="12">
        <v>0</v>
      </c>
      <c r="HP88" s="12">
        <v>0</v>
      </c>
      <c r="HQ88" s="12">
        <v>0</v>
      </c>
      <c r="HR88" s="12">
        <v>52033</v>
      </c>
      <c r="HS88" s="12">
        <v>0</v>
      </c>
      <c r="HT88" s="12">
        <v>0</v>
      </c>
      <c r="HU88" s="12">
        <v>9.2135454916360668</v>
      </c>
      <c r="HV88" s="12">
        <v>0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1967.8</v>
      </c>
      <c r="IK88" s="12">
        <v>0</v>
      </c>
      <c r="IL88" s="12">
        <v>0</v>
      </c>
      <c r="IM88">
        <v>35994539.008000001</v>
      </c>
      <c r="IN88">
        <v>0</v>
      </c>
      <c r="IO88">
        <v>0</v>
      </c>
      <c r="IP88">
        <v>0</v>
      </c>
      <c r="IQ88">
        <v>0</v>
      </c>
      <c r="IR88">
        <v>34382471.801600002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52033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430</v>
      </c>
      <c r="JG88">
        <v>1300</v>
      </c>
      <c r="JH88">
        <v>0</v>
      </c>
      <c r="JI88">
        <v>0</v>
      </c>
      <c r="JJ88">
        <v>0</v>
      </c>
      <c r="JK88">
        <v>217</v>
      </c>
      <c r="JL88">
        <v>180</v>
      </c>
      <c r="JM88">
        <v>50</v>
      </c>
      <c r="JN88">
        <v>0</v>
      </c>
      <c r="JO88">
        <v>0</v>
      </c>
      <c r="JP88">
        <v>0</v>
      </c>
      <c r="JQ88">
        <v>0</v>
      </c>
      <c r="JR88">
        <v>180</v>
      </c>
      <c r="JS88">
        <v>0</v>
      </c>
    </row>
    <row r="89" spans="1:279" x14ac:dyDescent="0.25">
      <c r="A89" s="60">
        <v>43714</v>
      </c>
      <c r="B89" s="12" t="s">
        <v>329</v>
      </c>
      <c r="C89" s="12"/>
      <c r="D89" s="12"/>
      <c r="E89" s="61">
        <v>6580</v>
      </c>
      <c r="F89" s="12">
        <v>8723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633.26599999999996</v>
      </c>
      <c r="Z89" s="12">
        <v>629.33299999999997</v>
      </c>
      <c r="AA89" s="12">
        <v>198.952</v>
      </c>
      <c r="AB89" s="12">
        <v>2554.46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3.9329999999999998</v>
      </c>
      <c r="AJ89" s="12">
        <v>0.23</v>
      </c>
      <c r="AK89" s="12">
        <v>247.57281499999999</v>
      </c>
      <c r="AL89" s="12">
        <v>0</v>
      </c>
      <c r="AM89" s="12">
        <v>0</v>
      </c>
      <c r="AN89" s="12">
        <v>534.70000000000005</v>
      </c>
      <c r="AO89" s="12">
        <v>3.085</v>
      </c>
      <c r="AP89" s="12">
        <v>224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9.266</v>
      </c>
      <c r="AX89" s="12">
        <v>15.013999999999999</v>
      </c>
      <c r="AY89" s="12">
        <v>316.16666666666669</v>
      </c>
      <c r="AZ89" s="12">
        <v>15.603766666666667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22042</v>
      </c>
      <c r="BN89" s="12">
        <v>34910</v>
      </c>
      <c r="BO89" s="12">
        <v>3115</v>
      </c>
      <c r="BP89" s="12">
        <v>1606</v>
      </c>
      <c r="BQ89" s="12">
        <v>79729</v>
      </c>
      <c r="BR89" s="12">
        <v>63120</v>
      </c>
      <c r="BS89" s="12">
        <v>0</v>
      </c>
      <c r="BT89" s="12">
        <v>0</v>
      </c>
      <c r="BU89" s="12">
        <v>0</v>
      </c>
      <c r="BV89" s="12">
        <v>34427.4</v>
      </c>
      <c r="BW89" s="12">
        <v>3006</v>
      </c>
      <c r="BX89" s="12">
        <v>24698.799999999999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0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</v>
      </c>
      <c r="CW89" s="12">
        <v>0</v>
      </c>
      <c r="CX89" s="12">
        <v>0</v>
      </c>
      <c r="CY89" s="12">
        <v>0</v>
      </c>
      <c r="CZ89" s="12">
        <v>0</v>
      </c>
      <c r="DA89" s="12">
        <v>0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0</v>
      </c>
      <c r="DM89" s="12">
        <v>0</v>
      </c>
      <c r="DN89" s="12">
        <v>0</v>
      </c>
      <c r="DO89" s="12">
        <v>13.7</v>
      </c>
      <c r="DP89" s="12">
        <v>9.3000000000000007</v>
      </c>
      <c r="DQ89" s="12">
        <v>-1.5785714285714292</v>
      </c>
      <c r="DR89" s="12">
        <v>-1.0930568609022562</v>
      </c>
      <c r="DS89" s="12">
        <v>-0.76428571428571423</v>
      </c>
      <c r="DT89" s="12">
        <v>-0.10457617829740593</v>
      </c>
      <c r="DU89" s="12">
        <v>0</v>
      </c>
      <c r="DV89" s="12">
        <v>4.16875496064094</v>
      </c>
      <c r="DW89" s="12">
        <v>6.7238894318569802</v>
      </c>
      <c r="DX89" s="12">
        <v>0</v>
      </c>
      <c r="DY89" s="12">
        <v>0</v>
      </c>
      <c r="DZ89" s="12">
        <v>0</v>
      </c>
      <c r="EA89" s="12">
        <v>0</v>
      </c>
      <c r="EB89" s="12">
        <v>0.80600000000000005</v>
      </c>
      <c r="EC89" s="12">
        <v>26.9</v>
      </c>
      <c r="ED89" s="12">
        <v>1.8</v>
      </c>
      <c r="EE89" s="12">
        <v>7.6999999999999999E-2</v>
      </c>
      <c r="EF89" s="12">
        <v>0.11600000000000001</v>
      </c>
      <c r="EG89" s="12">
        <v>0.57099999999999995</v>
      </c>
      <c r="EH89" s="12">
        <v>33585.22</v>
      </c>
      <c r="EI89" s="12">
        <v>1.03</v>
      </c>
      <c r="EJ89" s="12">
        <v>1.74</v>
      </c>
      <c r="EK89" s="12">
        <v>596.18799999999999</v>
      </c>
      <c r="EL89" s="12">
        <v>18.03</v>
      </c>
      <c r="EM89" s="12">
        <v>0</v>
      </c>
      <c r="EN89" s="12">
        <v>4028.4007299999985</v>
      </c>
      <c r="EO89" s="12">
        <v>214.17390000000003</v>
      </c>
      <c r="EP89" s="12">
        <v>0</v>
      </c>
      <c r="EQ89" s="12">
        <v>0</v>
      </c>
      <c r="ER89" s="12">
        <v>12.023</v>
      </c>
      <c r="ES89" s="12">
        <v>0</v>
      </c>
      <c r="ET89" s="12">
        <v>12.023</v>
      </c>
      <c r="EU89" s="12">
        <v>6.0069999999999997</v>
      </c>
      <c r="EV89" s="12">
        <v>0</v>
      </c>
      <c r="EW89" s="12">
        <v>175.23432</v>
      </c>
      <c r="EX89" s="12">
        <v>0</v>
      </c>
      <c r="EY89" s="12">
        <v>38.939579999999992</v>
      </c>
      <c r="EZ89" s="12">
        <v>0</v>
      </c>
      <c r="FA89" s="12">
        <v>0</v>
      </c>
      <c r="FB89" s="12">
        <v>0</v>
      </c>
      <c r="FC89" s="12">
        <v>0</v>
      </c>
      <c r="FD89" s="12">
        <v>0</v>
      </c>
      <c r="FE89" s="12">
        <v>0</v>
      </c>
      <c r="FF89" s="12">
        <v>0</v>
      </c>
      <c r="FG89" s="12">
        <v>0</v>
      </c>
      <c r="FH89" s="12">
        <v>0</v>
      </c>
      <c r="FI89" s="12">
        <v>0</v>
      </c>
      <c r="FJ89" s="12">
        <v>0</v>
      </c>
      <c r="FK89" s="12">
        <v>0</v>
      </c>
      <c r="FL89" s="12">
        <v>0</v>
      </c>
      <c r="FM89" s="12">
        <v>0</v>
      </c>
      <c r="FN89" s="12">
        <v>0</v>
      </c>
      <c r="FO89" s="12">
        <v>0</v>
      </c>
      <c r="FP89" s="12">
        <v>18734</v>
      </c>
      <c r="FQ89" s="12">
        <v>18735</v>
      </c>
      <c r="FR89" s="12">
        <v>34427.4</v>
      </c>
      <c r="FS89" s="12">
        <v>3006</v>
      </c>
      <c r="FT89" s="12">
        <v>24698.799999999999</v>
      </c>
      <c r="FU89" s="12">
        <v>13058</v>
      </c>
      <c r="FV89" s="12">
        <v>15596</v>
      </c>
      <c r="FW89" s="12">
        <v>12226</v>
      </c>
      <c r="FX89" s="12">
        <v>30961</v>
      </c>
      <c r="FY89" s="12">
        <v>0.29049255676534042</v>
      </c>
      <c r="FZ89" s="12">
        <f t="shared" si="4"/>
        <v>0.29049255676534042</v>
      </c>
      <c r="GA89" s="12">
        <f t="shared" si="5"/>
        <v>0</v>
      </c>
      <c r="GB89" s="12">
        <f t="shared" si="6"/>
        <v>0</v>
      </c>
      <c r="GC89" s="12">
        <v>1</v>
      </c>
      <c r="GD89" s="12">
        <v>0</v>
      </c>
      <c r="GE89" s="12">
        <v>0</v>
      </c>
      <c r="GF89" s="12">
        <v>0</v>
      </c>
      <c r="GG89" s="12">
        <v>23855</v>
      </c>
      <c r="GH89" s="12">
        <v>0</v>
      </c>
      <c r="GI89" s="12">
        <v>21596</v>
      </c>
      <c r="GJ89" s="12">
        <v>0</v>
      </c>
      <c r="GK89" s="12">
        <v>0</v>
      </c>
      <c r="GL89" s="12">
        <v>0</v>
      </c>
      <c r="GM89" s="12">
        <v>59126.2</v>
      </c>
      <c r="GN89" s="12">
        <v>0</v>
      </c>
      <c r="GO89" s="12">
        <v>0</v>
      </c>
      <c r="GP89" s="12">
        <v>0</v>
      </c>
      <c r="GQ89" s="12">
        <v>0</v>
      </c>
      <c r="GR89" s="12">
        <v>0</v>
      </c>
      <c r="GS89" s="12">
        <v>0</v>
      </c>
      <c r="GT89" s="12">
        <v>0</v>
      </c>
      <c r="GU89" s="12">
        <v>0</v>
      </c>
      <c r="GV89" s="12">
        <v>0</v>
      </c>
      <c r="GW89" s="12">
        <v>0</v>
      </c>
      <c r="GX89" s="12">
        <v>0</v>
      </c>
      <c r="GY89" s="12">
        <v>0</v>
      </c>
      <c r="GZ89" s="12">
        <v>0</v>
      </c>
      <c r="HA89" s="12">
        <v>0</v>
      </c>
      <c r="HB89" s="12">
        <f t="shared" si="7"/>
        <v>0</v>
      </c>
      <c r="HC89" s="12">
        <v>59126.2</v>
      </c>
      <c r="HD89" s="12">
        <v>502.36666666666667</v>
      </c>
      <c r="HE89" s="12">
        <v>2928.8</v>
      </c>
      <c r="HF89" s="12">
        <v>0.44510638297872346</v>
      </c>
      <c r="HG89" s="12">
        <v>0</v>
      </c>
      <c r="HH89" s="12">
        <v>0</v>
      </c>
      <c r="HI89" s="12">
        <v>0</v>
      </c>
      <c r="HJ89" s="12">
        <v>0</v>
      </c>
      <c r="HK89" s="12">
        <v>0</v>
      </c>
      <c r="HL89" s="12">
        <v>0</v>
      </c>
      <c r="HM89" s="12">
        <v>9.5927051671732517</v>
      </c>
      <c r="HN89" s="12">
        <v>0</v>
      </c>
      <c r="HO89" s="12">
        <v>0</v>
      </c>
      <c r="HP89" s="12">
        <v>0</v>
      </c>
      <c r="HQ89" s="12">
        <v>63120</v>
      </c>
      <c r="HR89" s="12">
        <v>0</v>
      </c>
      <c r="HS89" s="12">
        <v>0</v>
      </c>
      <c r="HT89" s="12">
        <v>0</v>
      </c>
      <c r="HU89" s="12">
        <v>8.985744680851063</v>
      </c>
      <c r="HV89" s="12">
        <v>0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2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2928.8</v>
      </c>
      <c r="IK89" s="12">
        <v>0</v>
      </c>
      <c r="IL89" s="12">
        <v>0</v>
      </c>
      <c r="IM89">
        <v>35250330.9256</v>
      </c>
      <c r="IN89">
        <v>0</v>
      </c>
      <c r="IO89">
        <v>0</v>
      </c>
      <c r="IP89">
        <v>0</v>
      </c>
      <c r="IQ89">
        <v>0</v>
      </c>
      <c r="IR89">
        <v>37210068.824599996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63120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850</v>
      </c>
      <c r="JG89">
        <v>1660</v>
      </c>
      <c r="JH89">
        <v>0</v>
      </c>
      <c r="JI89">
        <v>0</v>
      </c>
      <c r="JJ89">
        <v>0</v>
      </c>
      <c r="JK89">
        <v>252</v>
      </c>
      <c r="JL89">
        <v>170</v>
      </c>
      <c r="JM89">
        <v>170</v>
      </c>
      <c r="JN89">
        <v>0</v>
      </c>
      <c r="JO89">
        <v>0</v>
      </c>
      <c r="JP89">
        <v>0</v>
      </c>
      <c r="JQ89">
        <v>0</v>
      </c>
      <c r="JR89">
        <v>170</v>
      </c>
      <c r="JS89">
        <v>0</v>
      </c>
    </row>
    <row r="90" spans="1:279" x14ac:dyDescent="0.25">
      <c r="A90" s="60">
        <v>43715</v>
      </c>
      <c r="B90" s="12" t="s">
        <v>329</v>
      </c>
      <c r="C90" s="12"/>
      <c r="D90" s="12"/>
      <c r="E90" s="61">
        <v>10013</v>
      </c>
      <c r="F90" s="12">
        <v>12333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618.14</v>
      </c>
      <c r="Z90" s="12">
        <v>612.67999999999995</v>
      </c>
      <c r="AA90" s="12">
        <v>202.001</v>
      </c>
      <c r="AB90" s="12">
        <v>2555.14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5.46</v>
      </c>
      <c r="AJ90" s="12">
        <v>0.28299999999999997</v>
      </c>
      <c r="AK90" s="12">
        <v>238.85743099999999</v>
      </c>
      <c r="AL90" s="12">
        <v>0</v>
      </c>
      <c r="AM90" s="12">
        <v>0</v>
      </c>
      <c r="AN90" s="12">
        <v>538.30999999999995</v>
      </c>
      <c r="AO90" s="12">
        <v>3.9119999999999999</v>
      </c>
      <c r="AP90" s="12">
        <v>233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11.898999999999999</v>
      </c>
      <c r="AX90" s="12">
        <v>18.030999999999999</v>
      </c>
      <c r="AY90" s="12">
        <v>316.16666666666669</v>
      </c>
      <c r="AZ90" s="12">
        <v>15.603766666666667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31199</v>
      </c>
      <c r="BN90" s="12">
        <v>58916</v>
      </c>
      <c r="BO90" s="12">
        <v>4420</v>
      </c>
      <c r="BP90" s="12">
        <v>1858</v>
      </c>
      <c r="BQ90" s="12">
        <v>104416</v>
      </c>
      <c r="BR90" s="12">
        <v>84554</v>
      </c>
      <c r="BS90" s="12">
        <v>0</v>
      </c>
      <c r="BT90" s="12">
        <v>0</v>
      </c>
      <c r="BU90" s="12">
        <v>0</v>
      </c>
      <c r="BV90" s="12">
        <v>57768.5</v>
      </c>
      <c r="BW90" s="12">
        <v>4973</v>
      </c>
      <c r="BX90" s="12">
        <v>39423.699999999997</v>
      </c>
      <c r="BY90" s="12">
        <v>0</v>
      </c>
      <c r="BZ90" s="12">
        <v>0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14.5</v>
      </c>
      <c r="DP90" s="12">
        <v>11.3</v>
      </c>
      <c r="DQ90" s="12">
        <v>-0.77857142857142847</v>
      </c>
      <c r="DR90" s="12">
        <v>-0.53910949248120299</v>
      </c>
      <c r="DS90" s="12">
        <v>-0.76428571428571423</v>
      </c>
      <c r="DT90" s="12">
        <v>-0.10457617829740593</v>
      </c>
      <c r="DU90" s="12">
        <v>0</v>
      </c>
      <c r="DV90" s="12">
        <v>3.9845943208324202</v>
      </c>
      <c r="DW90" s="12">
        <v>6.60209319567974</v>
      </c>
      <c r="DX90" s="12">
        <v>0</v>
      </c>
      <c r="DY90" s="12">
        <v>0</v>
      </c>
      <c r="DZ90" s="12">
        <v>0</v>
      </c>
      <c r="EA90" s="12">
        <v>0</v>
      </c>
      <c r="EB90" s="12">
        <v>0.76100000000000001</v>
      </c>
      <c r="EC90" s="12">
        <v>2.6</v>
      </c>
      <c r="ED90" s="12">
        <v>2</v>
      </c>
      <c r="EE90" s="12">
        <v>8.8999999999999996E-2</v>
      </c>
      <c r="EF90" s="12">
        <v>0.15</v>
      </c>
      <c r="EG90" s="12">
        <v>0.65200000000000002</v>
      </c>
      <c r="EH90" s="12">
        <v>37939.199999999997</v>
      </c>
      <c r="EI90" s="12">
        <v>1.0549999999999999</v>
      </c>
      <c r="EJ90" s="12">
        <v>1.71</v>
      </c>
      <c r="EK90" s="12">
        <v>561.553</v>
      </c>
      <c r="EL90" s="12">
        <v>24.625</v>
      </c>
      <c r="EM90" s="12">
        <v>0</v>
      </c>
      <c r="EN90" s="12">
        <v>3666.4222999999997</v>
      </c>
      <c r="EO90" s="12">
        <v>287.03312</v>
      </c>
      <c r="EP90" s="12">
        <v>0</v>
      </c>
      <c r="EQ90" s="12">
        <v>0</v>
      </c>
      <c r="ER90" s="12">
        <v>17.591000000000001</v>
      </c>
      <c r="ES90" s="12">
        <v>0</v>
      </c>
      <c r="ET90" s="12">
        <v>17.591000000000001</v>
      </c>
      <c r="EU90" s="12">
        <v>7.0339999999999998</v>
      </c>
      <c r="EV90" s="12">
        <v>0</v>
      </c>
      <c r="EW90" s="12">
        <v>244.76539</v>
      </c>
      <c r="EX90" s="12">
        <v>0</v>
      </c>
      <c r="EY90" s="12">
        <v>42.267729999999993</v>
      </c>
      <c r="EZ90" s="12">
        <v>0</v>
      </c>
      <c r="FA90" s="12">
        <v>0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0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  <c r="FN90" s="12">
        <v>0</v>
      </c>
      <c r="FO90" s="12">
        <v>0</v>
      </c>
      <c r="FP90" s="12">
        <v>22502</v>
      </c>
      <c r="FQ90" s="12">
        <v>22502</v>
      </c>
      <c r="FR90" s="12">
        <v>57768.5</v>
      </c>
      <c r="FS90" s="12">
        <v>4973</v>
      </c>
      <c r="FT90" s="12">
        <v>39423.699999999997</v>
      </c>
      <c r="FU90" s="12">
        <v>20833</v>
      </c>
      <c r="FV90" s="12">
        <v>24614</v>
      </c>
      <c r="FW90" s="12">
        <v>12645</v>
      </c>
      <c r="FX90" s="12">
        <v>35147</v>
      </c>
      <c r="FY90" s="12">
        <v>0.40534391350284382</v>
      </c>
      <c r="FZ90" s="12">
        <f t="shared" si="4"/>
        <v>0.40534391350284382</v>
      </c>
      <c r="GA90" s="12">
        <f t="shared" si="5"/>
        <v>0</v>
      </c>
      <c r="GB90" s="12">
        <f t="shared" si="6"/>
        <v>0</v>
      </c>
      <c r="GC90" s="12">
        <v>0</v>
      </c>
      <c r="GD90" s="12">
        <v>1</v>
      </c>
      <c r="GE90" s="12">
        <v>0</v>
      </c>
      <c r="GF90" s="12">
        <v>0</v>
      </c>
      <c r="GG90" s="12">
        <v>24714</v>
      </c>
      <c r="GH90" s="12">
        <v>0</v>
      </c>
      <c r="GI90" s="12">
        <v>24463</v>
      </c>
      <c r="GJ90" s="12">
        <v>0</v>
      </c>
      <c r="GK90" s="12">
        <v>0</v>
      </c>
      <c r="GL90" s="12">
        <v>0</v>
      </c>
      <c r="GM90" s="12">
        <v>97192.2</v>
      </c>
      <c r="GN90" s="12">
        <v>0</v>
      </c>
      <c r="GO90" s="12">
        <v>0</v>
      </c>
      <c r="GP90" s="12">
        <v>0</v>
      </c>
      <c r="GQ90" s="12">
        <v>0</v>
      </c>
      <c r="GR90" s="12">
        <v>0</v>
      </c>
      <c r="GS90" s="12">
        <v>0</v>
      </c>
      <c r="GT90" s="12">
        <v>0</v>
      </c>
      <c r="GU90" s="12">
        <v>0</v>
      </c>
      <c r="GV90" s="12">
        <v>0</v>
      </c>
      <c r="GW90" s="12">
        <v>0</v>
      </c>
      <c r="GX90" s="12">
        <v>0</v>
      </c>
      <c r="GY90" s="12">
        <v>0</v>
      </c>
      <c r="GZ90" s="12">
        <v>0</v>
      </c>
      <c r="HA90" s="12">
        <v>0</v>
      </c>
      <c r="HB90" s="12">
        <f t="shared" si="7"/>
        <v>0</v>
      </c>
      <c r="HC90" s="12">
        <v>97192.2</v>
      </c>
      <c r="HD90" s="12">
        <v>502.36666666666667</v>
      </c>
      <c r="HE90" s="12">
        <v>4233.8</v>
      </c>
      <c r="HF90" s="12">
        <v>0.42283032058324183</v>
      </c>
      <c r="HG90" s="12">
        <v>0</v>
      </c>
      <c r="HH90" s="12">
        <v>0</v>
      </c>
      <c r="HI90" s="12">
        <v>0</v>
      </c>
      <c r="HJ90" s="12">
        <v>0</v>
      </c>
      <c r="HK90" s="12">
        <v>0</v>
      </c>
      <c r="HL90" s="12">
        <v>0</v>
      </c>
      <c r="HM90" s="12">
        <v>8.444422251073604</v>
      </c>
      <c r="HN90" s="12">
        <v>0</v>
      </c>
      <c r="HO90" s="12">
        <v>0</v>
      </c>
      <c r="HP90" s="12">
        <v>0</v>
      </c>
      <c r="HQ90" s="12">
        <v>84554</v>
      </c>
      <c r="HR90" s="12">
        <v>0</v>
      </c>
      <c r="HS90" s="12">
        <v>0</v>
      </c>
      <c r="HT90" s="12">
        <v>0</v>
      </c>
      <c r="HU90" s="12">
        <v>9.7066014181563958</v>
      </c>
      <c r="HV90" s="12">
        <v>0</v>
      </c>
      <c r="HW90" s="12">
        <v>0</v>
      </c>
      <c r="HX90" s="12">
        <v>0</v>
      </c>
      <c r="HY90" s="12">
        <v>0</v>
      </c>
      <c r="HZ90" s="12">
        <v>0</v>
      </c>
      <c r="IA90" s="12">
        <v>0</v>
      </c>
      <c r="IB90" s="12">
        <v>0</v>
      </c>
      <c r="IC90" s="12">
        <v>0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v>0</v>
      </c>
      <c r="IJ90" s="12">
        <v>4233.8</v>
      </c>
      <c r="IK90" s="12">
        <v>0</v>
      </c>
      <c r="IL90" s="12">
        <v>0</v>
      </c>
      <c r="IM90">
        <v>54578571.486599997</v>
      </c>
      <c r="IN90">
        <v>0</v>
      </c>
      <c r="IO90">
        <v>0</v>
      </c>
      <c r="IP90">
        <v>0</v>
      </c>
      <c r="IQ90">
        <v>0</v>
      </c>
      <c r="IR90">
        <v>59547717.095999993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84554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1070</v>
      </c>
      <c r="JG90">
        <v>2100</v>
      </c>
      <c r="JH90">
        <v>0</v>
      </c>
      <c r="JI90">
        <v>0</v>
      </c>
      <c r="JJ90">
        <v>0</v>
      </c>
      <c r="JK90">
        <v>329</v>
      </c>
      <c r="JL90">
        <v>360</v>
      </c>
      <c r="JM90">
        <v>425</v>
      </c>
      <c r="JN90">
        <v>0</v>
      </c>
      <c r="JO90">
        <v>0</v>
      </c>
      <c r="JP90">
        <v>0</v>
      </c>
      <c r="JQ90">
        <v>0</v>
      </c>
      <c r="JR90">
        <v>360</v>
      </c>
      <c r="JS90">
        <v>0</v>
      </c>
    </row>
    <row r="91" spans="1:279" x14ac:dyDescent="0.25">
      <c r="A91" s="60">
        <v>43716</v>
      </c>
      <c r="B91" s="12" t="s">
        <v>329</v>
      </c>
      <c r="C91" s="12"/>
      <c r="D91" s="12"/>
      <c r="E91" s="61">
        <v>7258</v>
      </c>
      <c r="F91" s="12">
        <v>9993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1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612.1049999999999</v>
      </c>
      <c r="Z91" s="12">
        <v>607.28099999999995</v>
      </c>
      <c r="AA91" s="12">
        <v>203.18100000000001</v>
      </c>
      <c r="AB91" s="12">
        <v>2621.19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4.8239999999999998</v>
      </c>
      <c r="AJ91" s="12">
        <v>0.28299999999999997</v>
      </c>
      <c r="AK91" s="12">
        <v>239.92082199999999</v>
      </c>
      <c r="AL91" s="12">
        <v>0</v>
      </c>
      <c r="AM91" s="12">
        <v>0</v>
      </c>
      <c r="AN91" s="12">
        <v>339.67</v>
      </c>
      <c r="AO91" s="12">
        <v>2.145</v>
      </c>
      <c r="AP91" s="12">
        <v>236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13.047000000000001</v>
      </c>
      <c r="AX91" s="12">
        <v>14.957000000000001</v>
      </c>
      <c r="AY91" s="12">
        <v>316.16666666666669</v>
      </c>
      <c r="AZ91" s="12">
        <v>15.603766666666667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30124</v>
      </c>
      <c r="BN91" s="12">
        <v>48237</v>
      </c>
      <c r="BO91" s="12">
        <v>3271</v>
      </c>
      <c r="BP91" s="12">
        <v>1492</v>
      </c>
      <c r="BQ91" s="12">
        <v>89091</v>
      </c>
      <c r="BR91" s="12">
        <v>72997</v>
      </c>
      <c r="BS91" s="12">
        <v>0</v>
      </c>
      <c r="BT91" s="12">
        <v>0</v>
      </c>
      <c r="BU91" s="12">
        <v>0</v>
      </c>
      <c r="BV91" s="12">
        <v>50429.1</v>
      </c>
      <c r="BW91" s="12">
        <v>4299</v>
      </c>
      <c r="BX91" s="12">
        <v>33641.300000000003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12.8</v>
      </c>
      <c r="DP91" s="12">
        <v>6.1</v>
      </c>
      <c r="DQ91" s="12">
        <v>-3.3285714285714292</v>
      </c>
      <c r="DR91" s="12">
        <v>-2.4676867951127828</v>
      </c>
      <c r="DS91" s="12">
        <v>-2.1428571428571429E-2</v>
      </c>
      <c r="DT91" s="12">
        <v>-8.2206795761782998E-5</v>
      </c>
      <c r="DU91" s="12">
        <v>0</v>
      </c>
      <c r="DV91" s="12">
        <v>4.3348885340638796</v>
      </c>
      <c r="DW91" s="12">
        <v>6.90811885010437</v>
      </c>
      <c r="DX91" s="12">
        <v>0</v>
      </c>
      <c r="DY91" s="12">
        <v>0</v>
      </c>
      <c r="DZ91" s="12">
        <v>0</v>
      </c>
      <c r="EA91" s="12">
        <v>0</v>
      </c>
      <c r="EB91" s="12">
        <v>0.71499999999999997</v>
      </c>
      <c r="EC91" s="12">
        <v>2.9</v>
      </c>
      <c r="ED91" s="12">
        <v>2.2999999999999998</v>
      </c>
      <c r="EE91" s="12">
        <v>0.10199999999999999</v>
      </c>
      <c r="EF91" s="12">
        <v>0.183</v>
      </c>
      <c r="EG91" s="12">
        <v>0.67100000000000004</v>
      </c>
      <c r="EH91" s="12">
        <v>32198.080000000002</v>
      </c>
      <c r="EI91" s="12">
        <v>1.0580000000000001</v>
      </c>
      <c r="EJ91" s="12">
        <v>1.71</v>
      </c>
      <c r="EK91" s="12">
        <v>683.14700000000005</v>
      </c>
      <c r="EL91" s="12">
        <v>24.937000000000001</v>
      </c>
      <c r="EM91" s="12">
        <v>0</v>
      </c>
      <c r="EN91" s="12">
        <v>3947.3126100000059</v>
      </c>
      <c r="EO91" s="12">
        <v>224.11935</v>
      </c>
      <c r="EP91" s="12">
        <v>0</v>
      </c>
      <c r="EQ91" s="12">
        <v>0</v>
      </c>
      <c r="ER91" s="12">
        <v>16.776</v>
      </c>
      <c r="ES91" s="12">
        <v>0</v>
      </c>
      <c r="ET91" s="12">
        <v>16.776</v>
      </c>
      <c r="EU91" s="12">
        <v>8.1609999999999996</v>
      </c>
      <c r="EV91" s="12">
        <v>0</v>
      </c>
      <c r="EW91" s="12">
        <v>181.79664999999997</v>
      </c>
      <c r="EX91" s="12">
        <v>0</v>
      </c>
      <c r="EY91" s="12">
        <v>42.322699999999998</v>
      </c>
      <c r="EZ91" s="12">
        <v>0</v>
      </c>
      <c r="FA91" s="12">
        <v>0</v>
      </c>
      <c r="FB91" s="12">
        <v>0</v>
      </c>
      <c r="FC91" s="12">
        <v>0</v>
      </c>
      <c r="FD91" s="12">
        <v>0</v>
      </c>
      <c r="FE91" s="12">
        <v>0</v>
      </c>
      <c r="FF91" s="12">
        <v>0</v>
      </c>
      <c r="FG91" s="12">
        <v>0</v>
      </c>
      <c r="FH91" s="12">
        <v>0</v>
      </c>
      <c r="FI91" s="12">
        <v>0</v>
      </c>
      <c r="FJ91" s="12">
        <v>0</v>
      </c>
      <c r="FK91" s="12">
        <v>0</v>
      </c>
      <c r="FL91" s="12">
        <v>0</v>
      </c>
      <c r="FM91" s="12">
        <v>0</v>
      </c>
      <c r="FN91" s="12">
        <v>0</v>
      </c>
      <c r="FO91" s="12">
        <v>0</v>
      </c>
      <c r="FP91" s="12">
        <v>21688</v>
      </c>
      <c r="FQ91" s="12">
        <v>21688</v>
      </c>
      <c r="FR91" s="12">
        <v>50429.1</v>
      </c>
      <c r="FS91" s="12">
        <v>4299</v>
      </c>
      <c r="FT91" s="12">
        <v>33641.300000000003</v>
      </c>
      <c r="FU91" s="12">
        <v>18457</v>
      </c>
      <c r="FV91" s="12">
        <v>21638</v>
      </c>
      <c r="FW91" s="12">
        <v>13610</v>
      </c>
      <c r="FX91" s="12">
        <v>35298</v>
      </c>
      <c r="FY91" s="12">
        <v>0.30416352973181582</v>
      </c>
      <c r="FZ91" s="12">
        <f t="shared" si="4"/>
        <v>0.30416352973181582</v>
      </c>
      <c r="GA91" s="12">
        <f t="shared" si="5"/>
        <v>0</v>
      </c>
      <c r="GB91" s="12">
        <f t="shared" si="6"/>
        <v>0</v>
      </c>
      <c r="GC91" s="12">
        <v>0</v>
      </c>
      <c r="GD91" s="12">
        <v>0</v>
      </c>
      <c r="GE91" s="12">
        <v>1</v>
      </c>
      <c r="GF91" s="12">
        <v>0</v>
      </c>
      <c r="GG91" s="12">
        <v>25641</v>
      </c>
      <c r="GH91" s="12">
        <v>0</v>
      </c>
      <c r="GI91" s="12">
        <v>24744</v>
      </c>
      <c r="GJ91" s="12">
        <v>0</v>
      </c>
      <c r="GK91" s="12">
        <v>0</v>
      </c>
      <c r="GL91" s="12">
        <v>0</v>
      </c>
      <c r="GM91" s="12">
        <v>84070.399999999994</v>
      </c>
      <c r="GN91" s="12">
        <v>0</v>
      </c>
      <c r="GO91" s="12">
        <v>0</v>
      </c>
      <c r="GP91" s="12">
        <v>0</v>
      </c>
      <c r="GQ91" s="12">
        <v>0</v>
      </c>
      <c r="GR91" s="12">
        <v>0</v>
      </c>
      <c r="GS91" s="12">
        <v>0</v>
      </c>
      <c r="GT91" s="12">
        <v>0</v>
      </c>
      <c r="GU91" s="12">
        <v>0</v>
      </c>
      <c r="GV91" s="12">
        <v>0</v>
      </c>
      <c r="GW91" s="12">
        <v>0</v>
      </c>
      <c r="GX91" s="12">
        <v>0</v>
      </c>
      <c r="GY91" s="12">
        <v>0</v>
      </c>
      <c r="GZ91" s="12">
        <v>0</v>
      </c>
      <c r="HA91" s="12">
        <v>0</v>
      </c>
      <c r="HB91" s="12">
        <f t="shared" si="7"/>
        <v>0</v>
      </c>
      <c r="HC91" s="12">
        <v>84070.399999999994</v>
      </c>
      <c r="HD91" s="12">
        <v>502.36666666666667</v>
      </c>
      <c r="HE91" s="12">
        <v>3084.8</v>
      </c>
      <c r="HF91" s="12">
        <v>0.42502066685037204</v>
      </c>
      <c r="HG91" s="12">
        <v>0</v>
      </c>
      <c r="HH91" s="12">
        <v>0</v>
      </c>
      <c r="HI91" s="12">
        <v>0</v>
      </c>
      <c r="HJ91" s="12">
        <v>0</v>
      </c>
      <c r="HK91" s="12">
        <v>0</v>
      </c>
      <c r="HL91" s="12">
        <v>0</v>
      </c>
      <c r="HM91" s="12">
        <v>0</v>
      </c>
      <c r="HN91" s="12">
        <v>10.057453844034169</v>
      </c>
      <c r="HO91" s="12">
        <v>0</v>
      </c>
      <c r="HP91" s="12">
        <v>0</v>
      </c>
      <c r="HQ91" s="12">
        <v>0</v>
      </c>
      <c r="HR91" s="12">
        <v>72997</v>
      </c>
      <c r="HS91" s="12">
        <v>0</v>
      </c>
      <c r="HT91" s="12">
        <v>0</v>
      </c>
      <c r="HU91" s="12">
        <v>11.583135850096445</v>
      </c>
      <c r="HV91" s="12">
        <v>0</v>
      </c>
      <c r="HW91" s="12">
        <v>0</v>
      </c>
      <c r="HX91" s="12">
        <v>0</v>
      </c>
      <c r="HY91" s="12">
        <v>0</v>
      </c>
      <c r="HZ91" s="12">
        <v>0</v>
      </c>
      <c r="IA91" s="12">
        <v>0</v>
      </c>
      <c r="IB91" s="12">
        <v>0</v>
      </c>
      <c r="IC91" s="12">
        <v>0</v>
      </c>
      <c r="ID91" s="12">
        <v>0</v>
      </c>
      <c r="IE91" s="12">
        <v>0</v>
      </c>
      <c r="IF91" s="12">
        <v>0</v>
      </c>
      <c r="IG91" s="12">
        <v>0</v>
      </c>
      <c r="IH91" s="12">
        <v>0</v>
      </c>
      <c r="II91" s="12">
        <v>0</v>
      </c>
      <c r="IJ91" s="12">
        <v>3084.8</v>
      </c>
      <c r="IK91" s="12">
        <v>0</v>
      </c>
      <c r="IL91" s="12">
        <v>0</v>
      </c>
      <c r="IM91">
        <v>57432441.548799999</v>
      </c>
      <c r="IN91">
        <v>0</v>
      </c>
      <c r="IO91">
        <v>0</v>
      </c>
      <c r="IP91">
        <v>0</v>
      </c>
      <c r="IQ91">
        <v>0</v>
      </c>
      <c r="IR91">
        <v>51054356.582399994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72997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760</v>
      </c>
      <c r="JG91">
        <v>1550</v>
      </c>
      <c r="JH91">
        <v>0</v>
      </c>
      <c r="JI91">
        <v>0</v>
      </c>
      <c r="JJ91">
        <v>0</v>
      </c>
      <c r="JK91">
        <v>266</v>
      </c>
      <c r="JL91">
        <v>100</v>
      </c>
      <c r="JM91">
        <v>445</v>
      </c>
      <c r="JN91">
        <v>0</v>
      </c>
      <c r="JO91">
        <v>0</v>
      </c>
      <c r="JP91">
        <v>0</v>
      </c>
      <c r="JQ91">
        <v>0</v>
      </c>
      <c r="JR91">
        <v>100</v>
      </c>
      <c r="JS91">
        <v>0</v>
      </c>
    </row>
    <row r="92" spans="1:279" x14ac:dyDescent="0.25">
      <c r="A92" s="60">
        <v>43717</v>
      </c>
      <c r="B92" s="12" t="s">
        <v>329</v>
      </c>
      <c r="C92" s="12"/>
      <c r="D92" s="12"/>
      <c r="E92" s="61">
        <v>4085</v>
      </c>
      <c r="F92" s="12">
        <v>6165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578.11300000000006</v>
      </c>
      <c r="Z92" s="12">
        <v>572.49800000000005</v>
      </c>
      <c r="AA92" s="12">
        <v>188.15</v>
      </c>
      <c r="AB92" s="12">
        <v>2670.92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5.6150000000000002</v>
      </c>
      <c r="AJ92" s="12">
        <v>0.23400000000000001</v>
      </c>
      <c r="AK92" s="12">
        <v>250.71204299999999</v>
      </c>
      <c r="AL92" s="12">
        <v>0</v>
      </c>
      <c r="AM92" s="12">
        <v>0</v>
      </c>
      <c r="AN92" s="12">
        <v>485.54</v>
      </c>
      <c r="AO92" s="12">
        <v>3.6349999999999998</v>
      </c>
      <c r="AP92" s="12">
        <v>244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9.7810000000000006</v>
      </c>
      <c r="AX92" s="12">
        <v>12.042999999999999</v>
      </c>
      <c r="AY92" s="12">
        <v>316.16666666666669</v>
      </c>
      <c r="AZ92" s="12">
        <v>15.603766666666667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16930</v>
      </c>
      <c r="BN92" s="12">
        <v>22488</v>
      </c>
      <c r="BO92" s="12">
        <v>2082</v>
      </c>
      <c r="BP92" s="12">
        <v>1269</v>
      </c>
      <c r="BQ92" s="12">
        <v>51798</v>
      </c>
      <c r="BR92" s="12">
        <v>42240</v>
      </c>
      <c r="BS92" s="12">
        <v>0</v>
      </c>
      <c r="BT92" s="12">
        <v>0</v>
      </c>
      <c r="BU92" s="12">
        <v>0</v>
      </c>
      <c r="BV92" s="12">
        <v>22750</v>
      </c>
      <c r="BW92" s="12">
        <v>1995</v>
      </c>
      <c r="BX92" s="12">
        <v>16065.8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13.7</v>
      </c>
      <c r="DP92" s="12">
        <v>11.8</v>
      </c>
      <c r="DQ92" s="12">
        <v>-2.4285714285714306</v>
      </c>
      <c r="DR92" s="12">
        <v>-1.8004581766917311</v>
      </c>
      <c r="DS92" s="12">
        <v>-2.1428571428571429E-2</v>
      </c>
      <c r="DT92" s="12">
        <v>-8.2206795761782998E-5</v>
      </c>
      <c r="DU92" s="12">
        <v>0</v>
      </c>
      <c r="DV92" s="12">
        <v>4.3873435361637396</v>
      </c>
      <c r="DW92" s="12">
        <v>6.7136788100247298</v>
      </c>
      <c r="DX92" s="12">
        <v>0</v>
      </c>
      <c r="DY92" s="12">
        <v>0</v>
      </c>
      <c r="DZ92" s="12">
        <v>0</v>
      </c>
      <c r="EA92" s="12">
        <v>0</v>
      </c>
      <c r="EB92" s="12">
        <v>0.82099999999999995</v>
      </c>
      <c r="EC92" s="12">
        <v>2.7</v>
      </c>
      <c r="ED92" s="12">
        <v>2</v>
      </c>
      <c r="EE92" s="12">
        <v>7.5999999999999998E-2</v>
      </c>
      <c r="EF92" s="12">
        <v>0.10299999999999999</v>
      </c>
      <c r="EG92" s="12">
        <v>0.54600000000000004</v>
      </c>
      <c r="EH92" s="12">
        <v>23999</v>
      </c>
      <c r="EI92" s="12">
        <v>1.032</v>
      </c>
      <c r="EJ92" s="12">
        <v>1.74</v>
      </c>
      <c r="EK92" s="12">
        <v>608.04700000000003</v>
      </c>
      <c r="EL92" s="12">
        <v>28.143000000000001</v>
      </c>
      <c r="EM92" s="12">
        <v>0</v>
      </c>
      <c r="EN92" s="12">
        <v>3845.0006400000016</v>
      </c>
      <c r="EO92" s="12">
        <v>234.91054</v>
      </c>
      <c r="EP92" s="12">
        <v>0</v>
      </c>
      <c r="EQ92" s="12">
        <v>0</v>
      </c>
      <c r="ER92" s="12">
        <v>8.3170000000000002</v>
      </c>
      <c r="ES92" s="12">
        <v>0</v>
      </c>
      <c r="ET92" s="12">
        <v>8.3170000000000002</v>
      </c>
      <c r="EU92" s="12">
        <v>19.826000000000001</v>
      </c>
      <c r="EV92" s="12">
        <v>0</v>
      </c>
      <c r="EW92" s="12">
        <v>69.590149999999994</v>
      </c>
      <c r="EX92" s="12">
        <v>0</v>
      </c>
      <c r="EY92" s="12">
        <v>165.32039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  <c r="FN92" s="12">
        <v>0</v>
      </c>
      <c r="FO92" s="12">
        <v>0</v>
      </c>
      <c r="FP92" s="12">
        <v>18318</v>
      </c>
      <c r="FQ92" s="12">
        <v>18318</v>
      </c>
      <c r="FR92" s="12">
        <v>22750</v>
      </c>
      <c r="FS92" s="12">
        <v>1995</v>
      </c>
      <c r="FT92" s="12">
        <v>16065.8</v>
      </c>
      <c r="FU92" s="12">
        <v>10007</v>
      </c>
      <c r="FV92" s="12">
        <v>12014</v>
      </c>
      <c r="FW92" s="12">
        <v>13554</v>
      </c>
      <c r="FX92" s="12">
        <v>31872</v>
      </c>
      <c r="FY92" s="12">
        <v>0</v>
      </c>
      <c r="FZ92" s="12">
        <f t="shared" si="4"/>
        <v>0</v>
      </c>
      <c r="GA92" s="12">
        <f t="shared" si="5"/>
        <v>0</v>
      </c>
      <c r="GB92" s="12">
        <f t="shared" si="6"/>
        <v>0</v>
      </c>
      <c r="GC92" s="12">
        <v>0</v>
      </c>
      <c r="GD92" s="12">
        <v>0</v>
      </c>
      <c r="GE92" s="12">
        <v>0</v>
      </c>
      <c r="GF92" s="12">
        <v>0</v>
      </c>
      <c r="GG92" s="12">
        <v>26494</v>
      </c>
      <c r="GH92" s="12">
        <v>0</v>
      </c>
      <c r="GI92" s="12">
        <v>22363</v>
      </c>
      <c r="GJ92" s="12">
        <v>0</v>
      </c>
      <c r="GK92" s="12">
        <v>0</v>
      </c>
      <c r="GL92" s="12">
        <v>0</v>
      </c>
      <c r="GM92" s="12">
        <v>38815.800000000003</v>
      </c>
      <c r="GN92" s="12">
        <v>0</v>
      </c>
      <c r="GO92" s="12">
        <v>0</v>
      </c>
      <c r="GP92" s="12">
        <v>0</v>
      </c>
      <c r="GQ92" s="12">
        <v>0</v>
      </c>
      <c r="GR92" s="12">
        <v>0</v>
      </c>
      <c r="GS92" s="12">
        <v>0</v>
      </c>
      <c r="GT92" s="12">
        <v>0</v>
      </c>
      <c r="GU92" s="12">
        <v>0</v>
      </c>
      <c r="GV92" s="12">
        <v>0</v>
      </c>
      <c r="GW92" s="12">
        <v>0</v>
      </c>
      <c r="GX92" s="12">
        <v>0</v>
      </c>
      <c r="GY92" s="12">
        <v>0</v>
      </c>
      <c r="GZ92" s="12">
        <v>0</v>
      </c>
      <c r="HA92" s="12">
        <v>0</v>
      </c>
      <c r="HB92" s="12">
        <f t="shared" si="7"/>
        <v>0</v>
      </c>
      <c r="HC92" s="12">
        <v>38815.800000000003</v>
      </c>
      <c r="HD92" s="12">
        <v>502.36666666666667</v>
      </c>
      <c r="HE92" s="12">
        <v>1895.8</v>
      </c>
      <c r="HF92" s="12">
        <v>0.46408812729498161</v>
      </c>
      <c r="HG92" s="12">
        <v>0</v>
      </c>
      <c r="HH92" s="12">
        <v>0</v>
      </c>
      <c r="HI92" s="12">
        <v>0</v>
      </c>
      <c r="HJ92" s="12">
        <v>0</v>
      </c>
      <c r="HK92" s="12">
        <v>0</v>
      </c>
      <c r="HL92" s="12">
        <v>0</v>
      </c>
      <c r="HM92" s="12">
        <v>0</v>
      </c>
      <c r="HN92" s="12">
        <v>10.340269277845778</v>
      </c>
      <c r="HO92" s="12">
        <v>0</v>
      </c>
      <c r="HP92" s="12">
        <v>0</v>
      </c>
      <c r="HQ92" s="12">
        <v>0</v>
      </c>
      <c r="HR92" s="12">
        <v>42240</v>
      </c>
      <c r="HS92" s="12">
        <v>0</v>
      </c>
      <c r="HT92" s="12">
        <v>0</v>
      </c>
      <c r="HU92" s="12">
        <v>9.5020318237454102</v>
      </c>
      <c r="HV92" s="12">
        <v>0</v>
      </c>
      <c r="HW92" s="12">
        <v>0</v>
      </c>
      <c r="HX92" s="12">
        <v>0</v>
      </c>
      <c r="HY92" s="12">
        <v>0</v>
      </c>
      <c r="HZ92" s="12">
        <v>0</v>
      </c>
      <c r="IA92" s="12">
        <v>0</v>
      </c>
      <c r="IB92" s="12">
        <v>0</v>
      </c>
      <c r="IC92" s="12">
        <v>0</v>
      </c>
      <c r="ID92" s="12">
        <v>0</v>
      </c>
      <c r="IE92" s="12">
        <v>0</v>
      </c>
      <c r="IF92" s="12">
        <v>0</v>
      </c>
      <c r="IG92" s="12">
        <v>0</v>
      </c>
      <c r="IH92" s="12">
        <v>0</v>
      </c>
      <c r="II92" s="12">
        <v>0</v>
      </c>
      <c r="IJ92" s="12">
        <v>1895.8</v>
      </c>
      <c r="IK92" s="12">
        <v>0</v>
      </c>
      <c r="IL92" s="12">
        <v>0</v>
      </c>
      <c r="IM92">
        <v>23601830.742600001</v>
      </c>
      <c r="IN92">
        <v>0</v>
      </c>
      <c r="IO92">
        <v>0</v>
      </c>
      <c r="IP92">
        <v>0</v>
      </c>
      <c r="IQ92">
        <v>0</v>
      </c>
      <c r="IR92">
        <v>22221967.868400004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42240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590</v>
      </c>
      <c r="JG92">
        <v>1060</v>
      </c>
      <c r="JH92">
        <v>0</v>
      </c>
      <c r="JI92">
        <v>0</v>
      </c>
      <c r="JJ92">
        <v>0</v>
      </c>
      <c r="JK92">
        <v>112</v>
      </c>
      <c r="JL92">
        <v>60</v>
      </c>
      <c r="JM92">
        <v>270</v>
      </c>
      <c r="JN92">
        <v>0</v>
      </c>
      <c r="JO92">
        <v>0</v>
      </c>
      <c r="JP92">
        <v>0</v>
      </c>
      <c r="JQ92">
        <v>0</v>
      </c>
      <c r="JR92">
        <v>60</v>
      </c>
      <c r="JS92">
        <v>0</v>
      </c>
    </row>
    <row r="93" spans="1:279" x14ac:dyDescent="0.25">
      <c r="A93" s="60">
        <v>43718</v>
      </c>
      <c r="B93" s="12" t="s">
        <v>329</v>
      </c>
      <c r="C93" s="12"/>
      <c r="D93" s="12"/>
      <c r="E93" s="61">
        <v>4078</v>
      </c>
      <c r="F93" s="12">
        <v>6084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1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631.30399999999997</v>
      </c>
      <c r="Z93" s="12">
        <v>626.96199999999999</v>
      </c>
      <c r="AA93" s="12">
        <v>186.46799999999999</v>
      </c>
      <c r="AB93" s="12">
        <v>2408.0700000000002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4.3419999999999996</v>
      </c>
      <c r="AJ93" s="12">
        <v>0.20399999999999999</v>
      </c>
      <c r="AK93" s="12">
        <v>233.934797</v>
      </c>
      <c r="AL93" s="12">
        <v>0</v>
      </c>
      <c r="AM93" s="12">
        <v>0</v>
      </c>
      <c r="AN93" s="12">
        <v>556.49</v>
      </c>
      <c r="AO93" s="12">
        <v>3.7050000000000001</v>
      </c>
      <c r="AP93" s="12">
        <v>197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8.6289999999999996</v>
      </c>
      <c r="AX93" s="12">
        <v>12.058999999999999</v>
      </c>
      <c r="AY93" s="12">
        <v>316.16666666666669</v>
      </c>
      <c r="AZ93" s="12">
        <v>15.603766666666667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18808</v>
      </c>
      <c r="BN93" s="12">
        <v>22358</v>
      </c>
      <c r="BO93" s="12">
        <v>2378</v>
      </c>
      <c r="BP93" s="12">
        <v>1327</v>
      </c>
      <c r="BQ93" s="12">
        <v>39372</v>
      </c>
      <c r="BR93" s="12">
        <v>43979</v>
      </c>
      <c r="BS93" s="12">
        <v>0</v>
      </c>
      <c r="BT93" s="12">
        <v>0</v>
      </c>
      <c r="BU93" s="12">
        <v>0</v>
      </c>
      <c r="BV93" s="12">
        <v>22117</v>
      </c>
      <c r="BW93" s="12">
        <v>1942</v>
      </c>
      <c r="BX93" s="12">
        <v>15443.5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15.6</v>
      </c>
      <c r="DP93" s="12">
        <v>9.9</v>
      </c>
      <c r="DQ93" s="12">
        <v>-0.52857142857143025</v>
      </c>
      <c r="DR93" s="12">
        <v>-0.39186442669173061</v>
      </c>
      <c r="DS93" s="12">
        <v>-2.1428571428571429E-2</v>
      </c>
      <c r="DT93" s="12">
        <v>-8.2206795761782998E-5</v>
      </c>
      <c r="DU93" s="12">
        <v>0</v>
      </c>
      <c r="DV93" s="12">
        <v>3.9981361314422998</v>
      </c>
      <c r="DW93" s="12">
        <v>6.0764787748560396</v>
      </c>
      <c r="DX93" s="12">
        <v>0</v>
      </c>
      <c r="DY93" s="12">
        <v>0</v>
      </c>
      <c r="DZ93" s="12">
        <v>0</v>
      </c>
      <c r="EA93" s="12">
        <v>0</v>
      </c>
      <c r="EB93" s="12">
        <v>0.83299999999999996</v>
      </c>
      <c r="EC93" s="12">
        <v>2.4</v>
      </c>
      <c r="ED93" s="12">
        <v>1.8</v>
      </c>
      <c r="EE93" s="12">
        <v>7.3999999999999996E-2</v>
      </c>
      <c r="EF93" s="12">
        <v>9.2999999999999999E-2</v>
      </c>
      <c r="EG93" s="12">
        <v>0.50900000000000001</v>
      </c>
      <c r="EH93" s="12">
        <v>25452.6</v>
      </c>
      <c r="EI93" s="12">
        <v>1.02</v>
      </c>
      <c r="EJ93" s="12">
        <v>1.73</v>
      </c>
      <c r="EK93" s="12">
        <v>567.44200000000001</v>
      </c>
      <c r="EL93" s="12">
        <v>33.817999999999998</v>
      </c>
      <c r="EM93" s="12">
        <v>0</v>
      </c>
      <c r="EN93" s="12">
        <v>3877.2083800000023</v>
      </c>
      <c r="EO93" s="12">
        <v>289.30299000000002</v>
      </c>
      <c r="EP93" s="12">
        <v>0</v>
      </c>
      <c r="EQ93" s="12">
        <v>0</v>
      </c>
      <c r="ER93" s="12">
        <v>11.11</v>
      </c>
      <c r="ES93" s="12">
        <v>0</v>
      </c>
      <c r="ET93" s="12">
        <v>11.11</v>
      </c>
      <c r="EU93" s="12">
        <v>22.707999999999998</v>
      </c>
      <c r="EV93" s="12">
        <v>0</v>
      </c>
      <c r="EW93" s="12">
        <v>81.138589999999994</v>
      </c>
      <c r="EX93" s="12">
        <v>0</v>
      </c>
      <c r="EY93" s="12">
        <v>208.16440000000003</v>
      </c>
      <c r="EZ93" s="12">
        <v>0</v>
      </c>
      <c r="FA93" s="12">
        <v>0</v>
      </c>
      <c r="FB93" s="12">
        <v>0</v>
      </c>
      <c r="FC93" s="12">
        <v>0</v>
      </c>
      <c r="FD93" s="12">
        <v>0</v>
      </c>
      <c r="FE93" s="12">
        <v>0</v>
      </c>
      <c r="FF93" s="12">
        <v>0</v>
      </c>
      <c r="FG93" s="12">
        <v>0</v>
      </c>
      <c r="FH93" s="12">
        <v>0</v>
      </c>
      <c r="FI93" s="12">
        <v>0</v>
      </c>
      <c r="FJ93" s="12">
        <v>0</v>
      </c>
      <c r="FK93" s="12">
        <v>0</v>
      </c>
      <c r="FL93" s="12">
        <v>0</v>
      </c>
      <c r="FM93" s="12">
        <v>0</v>
      </c>
      <c r="FN93" s="12">
        <v>0</v>
      </c>
      <c r="FO93" s="12">
        <v>0</v>
      </c>
      <c r="FP93" s="12">
        <v>16576</v>
      </c>
      <c r="FQ93" s="12">
        <v>16576</v>
      </c>
      <c r="FR93" s="12">
        <v>22117</v>
      </c>
      <c r="FS93" s="12">
        <v>1942</v>
      </c>
      <c r="FT93" s="12">
        <v>15443.5</v>
      </c>
      <c r="FU93" s="12">
        <v>8770</v>
      </c>
      <c r="FV93" s="12">
        <v>10511</v>
      </c>
      <c r="FW93" s="12">
        <v>12290</v>
      </c>
      <c r="FX93" s="12">
        <v>28866</v>
      </c>
      <c r="FY93" s="12">
        <v>0</v>
      </c>
      <c r="FZ93" s="12">
        <f t="shared" si="4"/>
        <v>0</v>
      </c>
      <c r="GA93" s="12">
        <f t="shared" si="5"/>
        <v>0</v>
      </c>
      <c r="GB93" s="12">
        <f t="shared" si="6"/>
        <v>0</v>
      </c>
      <c r="GC93" s="12">
        <v>0</v>
      </c>
      <c r="GD93" s="12">
        <v>0</v>
      </c>
      <c r="GE93" s="12">
        <v>0</v>
      </c>
      <c r="GF93" s="12">
        <v>0</v>
      </c>
      <c r="GG93" s="12">
        <v>23962</v>
      </c>
      <c r="GH93" s="12">
        <v>0</v>
      </c>
      <c r="GI93" s="12">
        <v>22079</v>
      </c>
      <c r="GJ93" s="12">
        <v>0</v>
      </c>
      <c r="GK93" s="12">
        <v>0</v>
      </c>
      <c r="GL93" s="12">
        <v>0</v>
      </c>
      <c r="GM93" s="12">
        <v>37560.5</v>
      </c>
      <c r="GN93" s="12">
        <v>0</v>
      </c>
      <c r="GO93" s="12">
        <v>0</v>
      </c>
      <c r="GP93" s="12">
        <v>0</v>
      </c>
      <c r="GQ93" s="12">
        <v>0</v>
      </c>
      <c r="GR93" s="12">
        <v>0</v>
      </c>
      <c r="GS93" s="12">
        <v>0</v>
      </c>
      <c r="GT93" s="12">
        <v>0</v>
      </c>
      <c r="GU93" s="12">
        <v>0</v>
      </c>
      <c r="GV93" s="12">
        <v>0</v>
      </c>
      <c r="GW93" s="12">
        <v>0</v>
      </c>
      <c r="GX93" s="12">
        <v>0</v>
      </c>
      <c r="GY93" s="12">
        <v>0</v>
      </c>
      <c r="GZ93" s="12">
        <v>0</v>
      </c>
      <c r="HA93" s="12">
        <v>0</v>
      </c>
      <c r="HB93" s="12">
        <f t="shared" si="7"/>
        <v>0</v>
      </c>
      <c r="HC93" s="12">
        <v>37560.5</v>
      </c>
      <c r="HD93" s="12">
        <v>502.36666666666667</v>
      </c>
      <c r="HE93" s="12">
        <v>2191.8000000000002</v>
      </c>
      <c r="HF93" s="12">
        <v>0.53746934771947041</v>
      </c>
      <c r="HG93" s="12">
        <v>0</v>
      </c>
      <c r="HH93" s="12">
        <v>0</v>
      </c>
      <c r="HI93" s="12">
        <v>0</v>
      </c>
      <c r="HJ93" s="12">
        <v>0</v>
      </c>
      <c r="HK93" s="12">
        <v>0</v>
      </c>
      <c r="HL93" s="12">
        <v>0</v>
      </c>
      <c r="HM93" s="12">
        <v>0</v>
      </c>
      <c r="HN93" s="12">
        <v>10.784453163315352</v>
      </c>
      <c r="HO93" s="12">
        <v>0</v>
      </c>
      <c r="HP93" s="12">
        <v>0</v>
      </c>
      <c r="HQ93" s="12">
        <v>0</v>
      </c>
      <c r="HR93" s="12">
        <v>43979</v>
      </c>
      <c r="HS93" s="12">
        <v>0</v>
      </c>
      <c r="HT93" s="12">
        <v>0</v>
      </c>
      <c r="HU93" s="12">
        <v>9.2105198626777831</v>
      </c>
      <c r="HV93" s="12">
        <v>0</v>
      </c>
      <c r="HW93" s="12">
        <v>0</v>
      </c>
      <c r="HX93" s="12">
        <v>0</v>
      </c>
      <c r="HY93" s="12">
        <v>0</v>
      </c>
      <c r="HZ93" s="12">
        <v>0</v>
      </c>
      <c r="IA93" s="12">
        <v>0</v>
      </c>
      <c r="IB93" s="12">
        <v>0</v>
      </c>
      <c r="IC93" s="12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2191.8000000000002</v>
      </c>
      <c r="IK93" s="12">
        <v>0</v>
      </c>
      <c r="IL93" s="12">
        <v>0</v>
      </c>
      <c r="IM93">
        <v>21313405.241</v>
      </c>
      <c r="IN93">
        <v>0</v>
      </c>
      <c r="IO93">
        <v>0</v>
      </c>
      <c r="IP93">
        <v>0</v>
      </c>
      <c r="IQ93">
        <v>0</v>
      </c>
      <c r="IR93">
        <v>23549006.201000001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43979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600</v>
      </c>
      <c r="JG93">
        <v>1330</v>
      </c>
      <c r="JH93">
        <v>0</v>
      </c>
      <c r="JI93">
        <v>0</v>
      </c>
      <c r="JJ93">
        <v>0</v>
      </c>
      <c r="JK93">
        <v>140</v>
      </c>
      <c r="JL93">
        <v>130</v>
      </c>
      <c r="JM93">
        <v>150</v>
      </c>
      <c r="JN93">
        <v>0</v>
      </c>
      <c r="JO93">
        <v>0</v>
      </c>
      <c r="JP93">
        <v>0</v>
      </c>
      <c r="JQ93">
        <v>0</v>
      </c>
      <c r="JR93">
        <v>130</v>
      </c>
      <c r="JS93">
        <v>0</v>
      </c>
    </row>
    <row r="94" spans="1:279" x14ac:dyDescent="0.25">
      <c r="A94" s="60">
        <v>43719</v>
      </c>
      <c r="B94" s="12" t="s">
        <v>329</v>
      </c>
      <c r="C94" s="12"/>
      <c r="D94" s="12"/>
      <c r="E94" s="61">
        <v>4505</v>
      </c>
      <c r="F94" s="12">
        <v>6933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716.66399999999999</v>
      </c>
      <c r="Z94" s="12">
        <v>712.35400000000004</v>
      </c>
      <c r="AA94" s="12">
        <v>217.749</v>
      </c>
      <c r="AB94" s="12">
        <v>2494.11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4.3099999999999996</v>
      </c>
      <c r="AJ94" s="12">
        <v>0.20300000000000001</v>
      </c>
      <c r="AK94" s="12">
        <v>213.84490099999999</v>
      </c>
      <c r="AL94" s="12">
        <v>0</v>
      </c>
      <c r="AM94" s="12">
        <v>0</v>
      </c>
      <c r="AN94" s="12">
        <v>549.96</v>
      </c>
      <c r="AO94" s="12">
        <v>3.0329999999999999</v>
      </c>
      <c r="AP94" s="12">
        <v>227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9.4179999999999993</v>
      </c>
      <c r="AX94" s="12">
        <v>12.646000000000001</v>
      </c>
      <c r="AY94" s="12">
        <v>316.16666666666669</v>
      </c>
      <c r="AZ94" s="12">
        <v>15.603766666666667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17983</v>
      </c>
      <c r="BN94" s="12">
        <v>26269</v>
      </c>
      <c r="BO94" s="12">
        <v>2411</v>
      </c>
      <c r="BP94" s="12">
        <v>1198</v>
      </c>
      <c r="BQ94" s="12">
        <v>55224</v>
      </c>
      <c r="BR94" s="12">
        <v>45558</v>
      </c>
      <c r="BS94" s="12">
        <v>0</v>
      </c>
      <c r="BT94" s="12">
        <v>0</v>
      </c>
      <c r="BU94" s="12">
        <v>0</v>
      </c>
      <c r="BV94" s="12">
        <v>25918.9</v>
      </c>
      <c r="BW94" s="12">
        <v>2266</v>
      </c>
      <c r="BX94" s="12">
        <v>18190.7</v>
      </c>
      <c r="BY94" s="12">
        <v>0</v>
      </c>
      <c r="BZ94" s="12">
        <v>0</v>
      </c>
      <c r="CA94" s="12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2">
        <v>0</v>
      </c>
      <c r="CM94" s="12">
        <v>0</v>
      </c>
      <c r="CN94" s="12">
        <v>0</v>
      </c>
      <c r="CO94" s="12">
        <v>0</v>
      </c>
      <c r="CP94" s="12">
        <v>0</v>
      </c>
      <c r="CQ94" s="12">
        <v>0</v>
      </c>
      <c r="CR94" s="12">
        <v>0</v>
      </c>
      <c r="CS94" s="12">
        <v>0</v>
      </c>
      <c r="CT94" s="12">
        <v>0</v>
      </c>
      <c r="CU94" s="12">
        <v>0</v>
      </c>
      <c r="CV94" s="12">
        <v>0</v>
      </c>
      <c r="CW94" s="12">
        <v>0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</v>
      </c>
      <c r="DE94" s="12">
        <v>0</v>
      </c>
      <c r="DF94" s="12">
        <v>0</v>
      </c>
      <c r="DG94" s="12">
        <v>0</v>
      </c>
      <c r="DH94" s="12">
        <v>0</v>
      </c>
      <c r="DI94" s="12">
        <v>0</v>
      </c>
      <c r="DJ94" s="12">
        <v>0</v>
      </c>
      <c r="DK94" s="12">
        <v>0</v>
      </c>
      <c r="DL94" s="12">
        <v>0</v>
      </c>
      <c r="DM94" s="12">
        <v>0</v>
      </c>
      <c r="DN94" s="12">
        <v>0</v>
      </c>
      <c r="DO94" s="12">
        <v>17.5</v>
      </c>
      <c r="DP94" s="12">
        <v>13.5</v>
      </c>
      <c r="DQ94" s="12">
        <v>1.3714285714285701</v>
      </c>
      <c r="DR94" s="12">
        <v>1.0167293233082699</v>
      </c>
      <c r="DS94" s="12">
        <v>-2.1428571428571429E-2</v>
      </c>
      <c r="DT94" s="12">
        <v>-8.2206795761782998E-5</v>
      </c>
      <c r="DU94" s="12">
        <v>0</v>
      </c>
      <c r="DV94" s="12">
        <v>3.7263511910918599</v>
      </c>
      <c r="DW94" s="12">
        <v>6.0712654036359801</v>
      </c>
      <c r="DX94" s="12">
        <v>0</v>
      </c>
      <c r="DY94" s="12">
        <v>0</v>
      </c>
      <c r="DZ94" s="12">
        <v>0</v>
      </c>
      <c r="EA94" s="12">
        <v>0</v>
      </c>
      <c r="EB94" s="12">
        <v>0.82899999999999996</v>
      </c>
      <c r="EC94" s="12">
        <v>2.2999999999999998</v>
      </c>
      <c r="ED94" s="12">
        <v>1.7</v>
      </c>
      <c r="EE94" s="12">
        <v>7.2999999999999995E-2</v>
      </c>
      <c r="EF94" s="12">
        <v>9.7000000000000003E-2</v>
      </c>
      <c r="EG94" s="12">
        <v>0.501</v>
      </c>
      <c r="EH94" s="12">
        <v>29507.25</v>
      </c>
      <c r="EI94" s="12">
        <v>1.0229999999999999</v>
      </c>
      <c r="EJ94" s="12">
        <v>1.75</v>
      </c>
      <c r="EK94" s="12">
        <v>549.73</v>
      </c>
      <c r="EL94" s="12">
        <v>11.945</v>
      </c>
      <c r="EM94" s="12">
        <v>0</v>
      </c>
      <c r="EN94" s="12">
        <v>3939.2122100000015</v>
      </c>
      <c r="EO94" s="12">
        <v>82.537150000000011</v>
      </c>
      <c r="EP94" s="12">
        <v>0</v>
      </c>
      <c r="EQ94" s="12">
        <v>0</v>
      </c>
      <c r="ER94" s="12">
        <v>9.7360000000000007</v>
      </c>
      <c r="ES94" s="12">
        <v>0</v>
      </c>
      <c r="ET94" s="12">
        <v>9.7360000000000007</v>
      </c>
      <c r="EU94" s="12">
        <v>2.2090000000000001</v>
      </c>
      <c r="EV94" s="12">
        <v>0</v>
      </c>
      <c r="EW94" s="12">
        <v>70.170369999999991</v>
      </c>
      <c r="EX94" s="12">
        <v>0</v>
      </c>
      <c r="EY94" s="12">
        <v>12.36678</v>
      </c>
      <c r="EZ94" s="12">
        <v>0</v>
      </c>
      <c r="FA94" s="12">
        <v>0</v>
      </c>
      <c r="FB94" s="12">
        <v>0</v>
      </c>
      <c r="FC94" s="12">
        <v>0</v>
      </c>
      <c r="FD94" s="12">
        <v>0</v>
      </c>
      <c r="FE94" s="12">
        <v>0</v>
      </c>
      <c r="FF94" s="12">
        <v>0</v>
      </c>
      <c r="FG94" s="12">
        <v>0</v>
      </c>
      <c r="FH94" s="12">
        <v>0</v>
      </c>
      <c r="FI94" s="12">
        <v>0</v>
      </c>
      <c r="FJ94" s="12">
        <v>0</v>
      </c>
      <c r="FK94" s="12">
        <v>0</v>
      </c>
      <c r="FL94" s="12">
        <v>0</v>
      </c>
      <c r="FM94" s="12">
        <v>0</v>
      </c>
      <c r="FN94" s="12">
        <v>0</v>
      </c>
      <c r="FO94" s="12">
        <v>0</v>
      </c>
      <c r="FP94" s="12">
        <v>63974</v>
      </c>
      <c r="FQ94" s="12">
        <v>63974</v>
      </c>
      <c r="FR94" s="12">
        <v>25918.9</v>
      </c>
      <c r="FS94" s="12">
        <v>2266</v>
      </c>
      <c r="FT94" s="12">
        <v>18190.7</v>
      </c>
      <c r="FU94" s="12">
        <v>10628</v>
      </c>
      <c r="FV94" s="12">
        <v>12541</v>
      </c>
      <c r="FW94" s="12">
        <v>54954</v>
      </c>
      <c r="FX94" s="12">
        <v>118928</v>
      </c>
      <c r="FY94" s="12">
        <v>0</v>
      </c>
      <c r="FZ94" s="12">
        <f t="shared" si="4"/>
        <v>0</v>
      </c>
      <c r="GA94" s="12">
        <f t="shared" si="5"/>
        <v>0</v>
      </c>
      <c r="GB94" s="12">
        <f t="shared" si="6"/>
        <v>0</v>
      </c>
      <c r="GC94" s="12">
        <v>0</v>
      </c>
      <c r="GD94" s="12">
        <v>0</v>
      </c>
      <c r="GE94" s="12">
        <v>0</v>
      </c>
      <c r="GF94" s="12">
        <v>0</v>
      </c>
      <c r="GG94" s="12">
        <v>43797</v>
      </c>
      <c r="GH94" s="12">
        <v>69346</v>
      </c>
      <c r="GI94" s="12">
        <v>21522</v>
      </c>
      <c r="GJ94" s="12">
        <v>0</v>
      </c>
      <c r="GK94" s="12">
        <v>0</v>
      </c>
      <c r="GL94" s="12">
        <v>0</v>
      </c>
      <c r="GM94" s="12">
        <v>44109.600000000006</v>
      </c>
      <c r="GN94" s="12">
        <v>0</v>
      </c>
      <c r="GO94" s="12">
        <v>0</v>
      </c>
      <c r="GP94" s="12">
        <v>0</v>
      </c>
      <c r="GQ94" s="12">
        <v>0</v>
      </c>
      <c r="GR94" s="12">
        <v>0</v>
      </c>
      <c r="GS94" s="12">
        <v>0</v>
      </c>
      <c r="GT94" s="12">
        <v>0</v>
      </c>
      <c r="GU94" s="12">
        <v>0</v>
      </c>
      <c r="GV94" s="12">
        <v>0</v>
      </c>
      <c r="GW94" s="12">
        <v>0</v>
      </c>
      <c r="GX94" s="12">
        <v>0</v>
      </c>
      <c r="GY94" s="12">
        <v>0</v>
      </c>
      <c r="GZ94" s="12">
        <v>0</v>
      </c>
      <c r="HA94" s="12">
        <v>0</v>
      </c>
      <c r="HB94" s="12">
        <f t="shared" si="7"/>
        <v>0</v>
      </c>
      <c r="HC94" s="12">
        <v>44109.600000000006</v>
      </c>
      <c r="HD94" s="12">
        <v>502.36666666666667</v>
      </c>
      <c r="HE94" s="12">
        <v>2224.8000000000002</v>
      </c>
      <c r="HF94" s="12">
        <v>0.49385127635960047</v>
      </c>
      <c r="HG94" s="12">
        <v>0</v>
      </c>
      <c r="HH94" s="12">
        <v>0</v>
      </c>
      <c r="HI94" s="12">
        <v>0</v>
      </c>
      <c r="HJ94" s="12">
        <v>0</v>
      </c>
      <c r="HK94" s="12">
        <v>0</v>
      </c>
      <c r="HL94" s="12">
        <v>0</v>
      </c>
      <c r="HM94" s="12">
        <v>0</v>
      </c>
      <c r="HN94" s="12">
        <v>10.11276359600444</v>
      </c>
      <c r="HO94" s="12">
        <v>0</v>
      </c>
      <c r="HP94" s="12">
        <v>0</v>
      </c>
      <c r="HQ94" s="12">
        <v>0</v>
      </c>
      <c r="HR94" s="12">
        <v>45558</v>
      </c>
      <c r="HS94" s="12">
        <v>0</v>
      </c>
      <c r="HT94" s="12">
        <v>0</v>
      </c>
      <c r="HU94" s="12">
        <v>9.7912541620421774</v>
      </c>
      <c r="HV94" s="12">
        <v>0</v>
      </c>
      <c r="HW94" s="12">
        <v>0</v>
      </c>
      <c r="HX94" s="12">
        <v>0</v>
      </c>
      <c r="HY94" s="12">
        <v>0</v>
      </c>
      <c r="HZ94" s="12">
        <v>0</v>
      </c>
      <c r="IA94" s="12">
        <v>0</v>
      </c>
      <c r="IB94" s="12">
        <v>0</v>
      </c>
      <c r="IC94" s="12">
        <v>0</v>
      </c>
      <c r="ID94" s="12">
        <v>0</v>
      </c>
      <c r="IE94" s="12">
        <v>0</v>
      </c>
      <c r="IF94" s="12">
        <v>0</v>
      </c>
      <c r="IG94" s="12">
        <v>0</v>
      </c>
      <c r="IH94" s="12">
        <v>0</v>
      </c>
      <c r="II94" s="12">
        <v>0</v>
      </c>
      <c r="IJ94" s="12">
        <v>2224.8000000000002</v>
      </c>
      <c r="IK94" s="12">
        <v>0</v>
      </c>
      <c r="IL94" s="12">
        <v>0</v>
      </c>
      <c r="IM94">
        <v>24248370.408000004</v>
      </c>
      <c r="IN94">
        <v>0</v>
      </c>
      <c r="IO94">
        <v>0</v>
      </c>
      <c r="IP94">
        <v>0</v>
      </c>
      <c r="IQ94">
        <v>0</v>
      </c>
      <c r="IR94">
        <v>31421649.998400006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45558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510</v>
      </c>
      <c r="JG94">
        <v>1300</v>
      </c>
      <c r="JH94">
        <v>0</v>
      </c>
      <c r="JI94">
        <v>0</v>
      </c>
      <c r="JJ94">
        <v>0</v>
      </c>
      <c r="JK94">
        <v>133</v>
      </c>
      <c r="JL94">
        <v>140</v>
      </c>
      <c r="JM94">
        <v>290</v>
      </c>
      <c r="JN94">
        <v>0</v>
      </c>
      <c r="JO94">
        <v>0</v>
      </c>
      <c r="JP94">
        <v>0</v>
      </c>
      <c r="JQ94">
        <v>0</v>
      </c>
      <c r="JR94">
        <v>140</v>
      </c>
      <c r="JS94">
        <v>0</v>
      </c>
    </row>
    <row r="95" spans="1:279" x14ac:dyDescent="0.25">
      <c r="A95" s="60">
        <v>43720</v>
      </c>
      <c r="B95" s="12" t="s">
        <v>329</v>
      </c>
      <c r="C95" s="12"/>
      <c r="D95" s="12"/>
      <c r="E95" s="61">
        <v>5258</v>
      </c>
      <c r="F95" s="12">
        <v>7451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1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698.85199999999998</v>
      </c>
      <c r="Z95" s="12">
        <v>695.01199999999994</v>
      </c>
      <c r="AA95" s="12">
        <v>216.541</v>
      </c>
      <c r="AB95" s="12">
        <v>2648.2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3.84</v>
      </c>
      <c r="AJ95" s="12">
        <v>0.22700000000000001</v>
      </c>
      <c r="AK95" s="12">
        <v>196.30502200000001</v>
      </c>
      <c r="AL95" s="12">
        <v>0</v>
      </c>
      <c r="AM95" s="12">
        <v>0</v>
      </c>
      <c r="AN95" s="12">
        <v>550.84</v>
      </c>
      <c r="AO95" s="12">
        <v>3.339</v>
      </c>
      <c r="AP95" s="12">
        <v>273</v>
      </c>
      <c r="AQ95" s="12">
        <v>1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9.3040000000000003</v>
      </c>
      <c r="AX95" s="12">
        <v>12.907999999999999</v>
      </c>
      <c r="AY95" s="12">
        <v>316.16666666666669</v>
      </c>
      <c r="AZ95" s="12">
        <v>15.603766666666667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20580</v>
      </c>
      <c r="BN95" s="12">
        <v>29798</v>
      </c>
      <c r="BO95" s="12">
        <v>2906</v>
      </c>
      <c r="BP95" s="12">
        <v>1641</v>
      </c>
      <c r="BQ95" s="12">
        <v>63752</v>
      </c>
      <c r="BR95" s="12">
        <v>47652</v>
      </c>
      <c r="BS95" s="12">
        <v>0</v>
      </c>
      <c r="BT95" s="12">
        <v>0</v>
      </c>
      <c r="BU95" s="12">
        <v>0</v>
      </c>
      <c r="BV95" s="12">
        <v>29695.7</v>
      </c>
      <c r="BW95" s="12">
        <v>2593</v>
      </c>
      <c r="BX95" s="12">
        <v>20808.3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18.399999999999999</v>
      </c>
      <c r="DP95" s="12">
        <v>12</v>
      </c>
      <c r="DQ95" s="12">
        <v>2.2714285714285687</v>
      </c>
      <c r="DR95" s="12">
        <v>1.6839579417293216</v>
      </c>
      <c r="DS95" s="12">
        <v>-2.1428571428571429E-2</v>
      </c>
      <c r="DT95" s="12">
        <v>-8.2206795761782998E-5</v>
      </c>
      <c r="DU95" s="12">
        <v>0</v>
      </c>
      <c r="DV95" s="12">
        <v>3.6841713915818501</v>
      </c>
      <c r="DW95" s="12">
        <v>5.9923922350878698</v>
      </c>
      <c r="DX95" s="12">
        <v>0</v>
      </c>
      <c r="DY95" s="12">
        <v>0</v>
      </c>
      <c r="DZ95" s="12">
        <v>0</v>
      </c>
      <c r="EA95" s="12">
        <v>0</v>
      </c>
      <c r="EB95" s="12">
        <v>0.81699999999999995</v>
      </c>
      <c r="EC95" s="12">
        <v>2.4</v>
      </c>
      <c r="ED95" s="12">
        <v>1.6</v>
      </c>
      <c r="EE95" s="12">
        <v>7.5999999999999998E-2</v>
      </c>
      <c r="EF95" s="12">
        <v>0.106</v>
      </c>
      <c r="EG95" s="12">
        <v>0.50700000000000001</v>
      </c>
      <c r="EH95" s="12">
        <v>32290.77</v>
      </c>
      <c r="EI95" s="12">
        <v>1.026</v>
      </c>
      <c r="EJ95" s="12">
        <v>1.75</v>
      </c>
      <c r="EK95" s="12">
        <v>532.21299999999997</v>
      </c>
      <c r="EL95" s="12">
        <v>24.155999999999999</v>
      </c>
      <c r="EM95" s="12">
        <v>0</v>
      </c>
      <c r="EN95" s="12">
        <v>3983.0217299999999</v>
      </c>
      <c r="EO95" s="12">
        <v>160.03634000000002</v>
      </c>
      <c r="EP95" s="12">
        <v>0</v>
      </c>
      <c r="EQ95" s="12">
        <v>0</v>
      </c>
      <c r="ER95" s="12">
        <v>8.7219999999999995</v>
      </c>
      <c r="ES95" s="12">
        <v>0</v>
      </c>
      <c r="ET95" s="12">
        <v>8.7219999999999995</v>
      </c>
      <c r="EU95" s="12">
        <v>15.433999999999999</v>
      </c>
      <c r="EV95" s="12">
        <v>0</v>
      </c>
      <c r="EW95" s="12">
        <v>72.721699999999998</v>
      </c>
      <c r="EX95" s="12">
        <v>0</v>
      </c>
      <c r="EY95" s="12">
        <v>87.314640000000011</v>
      </c>
      <c r="EZ95" s="12">
        <v>0</v>
      </c>
      <c r="FA95" s="12">
        <v>0</v>
      </c>
      <c r="FB95" s="12">
        <v>0</v>
      </c>
      <c r="FC95" s="12">
        <v>0</v>
      </c>
      <c r="FD95" s="12">
        <v>0</v>
      </c>
      <c r="FE95" s="12">
        <v>0</v>
      </c>
      <c r="FF95" s="12">
        <v>0</v>
      </c>
      <c r="FG95" s="12">
        <v>0</v>
      </c>
      <c r="FH95" s="12">
        <v>0</v>
      </c>
      <c r="FI95" s="12">
        <v>0</v>
      </c>
      <c r="FJ95" s="12">
        <v>0</v>
      </c>
      <c r="FK95" s="12">
        <v>0</v>
      </c>
      <c r="FL95" s="12">
        <v>0</v>
      </c>
      <c r="FM95" s="12">
        <v>0</v>
      </c>
      <c r="FN95" s="12">
        <v>0</v>
      </c>
      <c r="FO95" s="12">
        <v>0</v>
      </c>
      <c r="FP95" s="12">
        <v>56742</v>
      </c>
      <c r="FQ95" s="12">
        <v>56742</v>
      </c>
      <c r="FR95" s="12">
        <v>29695.7</v>
      </c>
      <c r="FS95" s="12">
        <v>2593</v>
      </c>
      <c r="FT95" s="12">
        <v>20808.3</v>
      </c>
      <c r="FU95" s="12">
        <v>13376</v>
      </c>
      <c r="FV95" s="12">
        <v>15657</v>
      </c>
      <c r="FW95" s="12">
        <v>97060</v>
      </c>
      <c r="FX95" s="12">
        <v>153802</v>
      </c>
      <c r="FY95" s="12">
        <v>0</v>
      </c>
      <c r="FZ95" s="12">
        <f t="shared" si="4"/>
        <v>0</v>
      </c>
      <c r="GA95" s="12">
        <f t="shared" si="5"/>
        <v>0</v>
      </c>
      <c r="GB95" s="12">
        <f t="shared" si="6"/>
        <v>0</v>
      </c>
      <c r="GC95" s="12">
        <v>0</v>
      </c>
      <c r="GD95" s="12">
        <v>0</v>
      </c>
      <c r="GE95" s="12">
        <v>0</v>
      </c>
      <c r="GF95" s="12">
        <v>0</v>
      </c>
      <c r="GG95" s="12">
        <v>18318</v>
      </c>
      <c r="GH95" s="12">
        <v>129133</v>
      </c>
      <c r="GI95" s="12">
        <v>19660</v>
      </c>
      <c r="GJ95" s="12">
        <v>0</v>
      </c>
      <c r="GK95" s="12">
        <v>0</v>
      </c>
      <c r="GL95" s="12">
        <v>0</v>
      </c>
      <c r="GM95" s="12">
        <v>50504</v>
      </c>
      <c r="GN95" s="12">
        <v>0</v>
      </c>
      <c r="GO95" s="12">
        <v>0</v>
      </c>
      <c r="GP95" s="12">
        <v>0</v>
      </c>
      <c r="GQ95" s="12">
        <v>0</v>
      </c>
      <c r="GR95" s="12">
        <v>0</v>
      </c>
      <c r="GS95" s="12">
        <v>0</v>
      </c>
      <c r="GT95" s="12">
        <v>0</v>
      </c>
      <c r="GU95" s="12">
        <v>0</v>
      </c>
      <c r="GV95" s="12">
        <v>0</v>
      </c>
      <c r="GW95" s="12">
        <v>0</v>
      </c>
      <c r="GX95" s="12">
        <v>0</v>
      </c>
      <c r="GY95" s="12">
        <v>0</v>
      </c>
      <c r="GZ95" s="12">
        <v>0</v>
      </c>
      <c r="HA95" s="12">
        <v>0</v>
      </c>
      <c r="HB95" s="12">
        <f t="shared" si="7"/>
        <v>0</v>
      </c>
      <c r="HC95" s="12">
        <v>50504</v>
      </c>
      <c r="HD95" s="12">
        <v>502.36666666666667</v>
      </c>
      <c r="HE95" s="12">
        <v>2719.8</v>
      </c>
      <c r="HF95" s="12">
        <v>0.51726892354507426</v>
      </c>
      <c r="HG95" s="12">
        <v>0</v>
      </c>
      <c r="HH95" s="12">
        <v>0</v>
      </c>
      <c r="HI95" s="12">
        <v>0</v>
      </c>
      <c r="HJ95" s="12">
        <v>0</v>
      </c>
      <c r="HK95" s="12">
        <v>0</v>
      </c>
      <c r="HL95" s="12">
        <v>0</v>
      </c>
      <c r="HM95" s="12">
        <v>9.06276150627615</v>
      </c>
      <c r="HN95" s="12">
        <v>0</v>
      </c>
      <c r="HO95" s="12">
        <v>0</v>
      </c>
      <c r="HP95" s="12">
        <v>0</v>
      </c>
      <c r="HQ95" s="12">
        <v>47652</v>
      </c>
      <c r="HR95" s="12">
        <v>0</v>
      </c>
      <c r="HS95" s="12">
        <v>0</v>
      </c>
      <c r="HT95" s="12">
        <v>0</v>
      </c>
      <c r="HU95" s="12">
        <v>9.6051730696082167</v>
      </c>
      <c r="HV95" s="12">
        <v>0</v>
      </c>
      <c r="HW95" s="12">
        <v>0</v>
      </c>
      <c r="HX95" s="12">
        <v>0</v>
      </c>
      <c r="HY95" s="12">
        <v>0</v>
      </c>
      <c r="HZ95" s="12">
        <v>0</v>
      </c>
      <c r="IA95" s="12">
        <v>0</v>
      </c>
      <c r="IB95" s="12">
        <v>0</v>
      </c>
      <c r="IC95" s="12">
        <v>0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v>0</v>
      </c>
      <c r="IJ95" s="12">
        <v>2719.8</v>
      </c>
      <c r="IK95" s="12">
        <v>0</v>
      </c>
      <c r="IL95" s="12">
        <v>0</v>
      </c>
      <c r="IM95">
        <v>26878885.351999998</v>
      </c>
      <c r="IN95">
        <v>0</v>
      </c>
      <c r="IO95">
        <v>0</v>
      </c>
      <c r="IP95">
        <v>0</v>
      </c>
      <c r="IQ95">
        <v>0</v>
      </c>
      <c r="IR95">
        <v>35100886.048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47652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600</v>
      </c>
      <c r="JG95">
        <v>1580</v>
      </c>
      <c r="JH95">
        <v>0</v>
      </c>
      <c r="JI95">
        <v>0</v>
      </c>
      <c r="JJ95">
        <v>0</v>
      </c>
      <c r="JK95">
        <v>217</v>
      </c>
      <c r="JL95">
        <v>190</v>
      </c>
      <c r="JM95">
        <v>295</v>
      </c>
      <c r="JN95">
        <v>0</v>
      </c>
      <c r="JO95">
        <v>0</v>
      </c>
      <c r="JP95">
        <v>0</v>
      </c>
      <c r="JQ95">
        <v>0</v>
      </c>
      <c r="JR95">
        <v>190</v>
      </c>
      <c r="JS95">
        <v>0</v>
      </c>
    </row>
    <row r="96" spans="1:279" x14ac:dyDescent="0.25">
      <c r="A96" s="60">
        <v>43721</v>
      </c>
      <c r="B96" s="12" t="s">
        <v>329</v>
      </c>
      <c r="C96" s="12"/>
      <c r="D96" s="12"/>
      <c r="E96" s="61">
        <v>7673</v>
      </c>
      <c r="F96" s="12">
        <v>9720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1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582.78499999999997</v>
      </c>
      <c r="Z96" s="12">
        <v>579.44299999999998</v>
      </c>
      <c r="AA96" s="12">
        <v>181.71899999999999</v>
      </c>
      <c r="AB96" s="12">
        <v>2499.0300000000002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3.3420000000000001</v>
      </c>
      <c r="AJ96" s="12">
        <v>0.20200000000000001</v>
      </c>
      <c r="AK96" s="12">
        <v>190.82336999999899</v>
      </c>
      <c r="AL96" s="12">
        <v>0</v>
      </c>
      <c r="AM96" s="12">
        <v>0</v>
      </c>
      <c r="AN96" s="12">
        <v>592.80999999999995</v>
      </c>
      <c r="AO96" s="12">
        <v>3.6120000000000001</v>
      </c>
      <c r="AP96" s="12">
        <v>286</v>
      </c>
      <c r="AQ96" s="12">
        <v>1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8.8369999999999997</v>
      </c>
      <c r="AX96" s="12">
        <v>15.358000000000001</v>
      </c>
      <c r="AY96" s="12">
        <v>316.16666666666669</v>
      </c>
      <c r="AZ96" s="12">
        <v>15.603766666666667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26449</v>
      </c>
      <c r="BN96" s="12">
        <v>44009</v>
      </c>
      <c r="BO96" s="12">
        <v>3622</v>
      </c>
      <c r="BP96" s="12">
        <v>1836</v>
      </c>
      <c r="BQ96" s="12">
        <v>82538</v>
      </c>
      <c r="BR96" s="12">
        <v>60017</v>
      </c>
      <c r="BS96" s="12">
        <v>0</v>
      </c>
      <c r="BT96" s="12">
        <v>0</v>
      </c>
      <c r="BU96" s="12">
        <v>0</v>
      </c>
      <c r="BV96" s="12">
        <v>42653.5</v>
      </c>
      <c r="BW96" s="12">
        <v>3648</v>
      </c>
      <c r="BX96" s="12">
        <v>29001.4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17.600000000000001</v>
      </c>
      <c r="DP96" s="12">
        <v>13.5</v>
      </c>
      <c r="DQ96" s="12">
        <v>1.4714285714285715</v>
      </c>
      <c r="DR96" s="12">
        <v>1.0908658364661656</v>
      </c>
      <c r="DS96" s="12">
        <v>-2.1428571428571429E-2</v>
      </c>
      <c r="DT96" s="12">
        <v>-8.2206795761782998E-5</v>
      </c>
      <c r="DU96" s="12">
        <v>0</v>
      </c>
      <c r="DV96" s="12">
        <v>4.2756442461957498</v>
      </c>
      <c r="DW96" s="12">
        <v>6.1727290316387702</v>
      </c>
      <c r="DX96" s="12">
        <v>0</v>
      </c>
      <c r="DY96" s="12">
        <v>0</v>
      </c>
      <c r="DZ96" s="12">
        <v>0</v>
      </c>
      <c r="EA96" s="12">
        <v>0</v>
      </c>
      <c r="EB96" s="12">
        <v>0.79</v>
      </c>
      <c r="EC96" s="12">
        <v>2.7</v>
      </c>
      <c r="ED96" s="12">
        <v>1.9</v>
      </c>
      <c r="EE96" s="12">
        <v>0.08</v>
      </c>
      <c r="EF96" s="12">
        <v>0.13</v>
      </c>
      <c r="EG96" s="12">
        <v>0.626</v>
      </c>
      <c r="EH96" s="12">
        <v>33830.32</v>
      </c>
      <c r="EI96" s="12">
        <v>1.0529999999999999</v>
      </c>
      <c r="EJ96" s="12">
        <v>1.8</v>
      </c>
      <c r="EK96" s="12">
        <v>495.072</v>
      </c>
      <c r="EL96" s="12">
        <v>34.286000000000001</v>
      </c>
      <c r="EM96" s="12">
        <v>0</v>
      </c>
      <c r="EN96" s="12">
        <v>3991.2070400000002</v>
      </c>
      <c r="EO96" s="12">
        <v>88.196250000000006</v>
      </c>
      <c r="EP96" s="12">
        <v>0</v>
      </c>
      <c r="EQ96" s="12">
        <v>0</v>
      </c>
      <c r="ER96" s="12">
        <v>34.286000000000001</v>
      </c>
      <c r="ES96" s="12">
        <v>0</v>
      </c>
      <c r="ET96" s="12">
        <v>34.286000000000001</v>
      </c>
      <c r="EU96" s="12">
        <v>0</v>
      </c>
      <c r="EV96" s="12">
        <v>0</v>
      </c>
      <c r="EW96" s="12">
        <v>88.196250000000006</v>
      </c>
      <c r="EX96" s="12">
        <v>0</v>
      </c>
      <c r="EY96" s="12">
        <v>0</v>
      </c>
      <c r="EZ96" s="12">
        <v>0</v>
      </c>
      <c r="FA96" s="12">
        <v>0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0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  <c r="FN96" s="12">
        <v>0</v>
      </c>
      <c r="FO96" s="12">
        <v>0</v>
      </c>
      <c r="FP96" s="12">
        <v>15956</v>
      </c>
      <c r="FQ96" s="12">
        <v>15956</v>
      </c>
      <c r="FR96" s="12">
        <v>42653.5</v>
      </c>
      <c r="FS96" s="12">
        <v>3648</v>
      </c>
      <c r="FT96" s="12">
        <v>29001.4</v>
      </c>
      <c r="FU96" s="12">
        <v>17881</v>
      </c>
      <c r="FV96" s="12">
        <v>20681</v>
      </c>
      <c r="FW96" s="12">
        <v>8588</v>
      </c>
      <c r="FX96" s="12">
        <v>24544</v>
      </c>
      <c r="FY96" s="12">
        <v>0.29049255676534042</v>
      </c>
      <c r="FZ96" s="12">
        <f t="shared" si="4"/>
        <v>0.29049255676534042</v>
      </c>
      <c r="GA96" s="12">
        <f t="shared" si="5"/>
        <v>0</v>
      </c>
      <c r="GB96" s="12">
        <f t="shared" si="6"/>
        <v>0</v>
      </c>
      <c r="GC96" s="12">
        <v>1</v>
      </c>
      <c r="GD96" s="12">
        <v>0</v>
      </c>
      <c r="GE96" s="12">
        <v>0</v>
      </c>
      <c r="GF96" s="12">
        <v>0</v>
      </c>
      <c r="GG96" s="12">
        <v>16712</v>
      </c>
      <c r="GH96" s="12">
        <v>4</v>
      </c>
      <c r="GI96" s="12">
        <v>18679</v>
      </c>
      <c r="GJ96" s="12">
        <v>0</v>
      </c>
      <c r="GK96" s="12">
        <v>0</v>
      </c>
      <c r="GL96" s="12">
        <v>0</v>
      </c>
      <c r="GM96" s="12">
        <v>71654.899999999994</v>
      </c>
      <c r="GN96" s="12">
        <v>0</v>
      </c>
      <c r="GO96" s="12">
        <v>0</v>
      </c>
      <c r="GP96" s="12">
        <v>0</v>
      </c>
      <c r="GQ96" s="12">
        <v>0</v>
      </c>
      <c r="GR96" s="12">
        <v>0</v>
      </c>
      <c r="GS96" s="12">
        <v>0</v>
      </c>
      <c r="GT96" s="12">
        <v>0</v>
      </c>
      <c r="GU96" s="12">
        <v>0</v>
      </c>
      <c r="GV96" s="12">
        <v>0</v>
      </c>
      <c r="GW96" s="12">
        <v>0</v>
      </c>
      <c r="GX96" s="12">
        <v>0</v>
      </c>
      <c r="GY96" s="12">
        <v>0</v>
      </c>
      <c r="GZ96" s="12">
        <v>0</v>
      </c>
      <c r="HA96" s="12">
        <v>0</v>
      </c>
      <c r="HB96" s="12">
        <f t="shared" si="7"/>
        <v>0</v>
      </c>
      <c r="HC96" s="12">
        <v>71654.899999999994</v>
      </c>
      <c r="HD96" s="12">
        <v>502.36666666666667</v>
      </c>
      <c r="HE96" s="12">
        <v>3435.8</v>
      </c>
      <c r="HF96" s="12">
        <v>0.4477779225856901</v>
      </c>
      <c r="HG96" s="12">
        <v>0</v>
      </c>
      <c r="HH96" s="12">
        <v>0</v>
      </c>
      <c r="HI96" s="12">
        <v>0</v>
      </c>
      <c r="HJ96" s="12">
        <v>0</v>
      </c>
      <c r="HK96" s="12">
        <v>0</v>
      </c>
      <c r="HL96" s="12">
        <v>0</v>
      </c>
      <c r="HM96" s="12">
        <v>7.8218428254919852</v>
      </c>
      <c r="HN96" s="12">
        <v>0</v>
      </c>
      <c r="HO96" s="12">
        <v>0</v>
      </c>
      <c r="HP96" s="12">
        <v>0</v>
      </c>
      <c r="HQ96" s="12">
        <v>60017</v>
      </c>
      <c r="HR96" s="12">
        <v>0</v>
      </c>
      <c r="HS96" s="12">
        <v>0</v>
      </c>
      <c r="HT96" s="12">
        <v>0</v>
      </c>
      <c r="HU96" s="12">
        <v>9.3385768278378727</v>
      </c>
      <c r="HV96" s="12">
        <v>0</v>
      </c>
      <c r="HW96" s="12">
        <v>0</v>
      </c>
      <c r="HX96" s="12">
        <v>0</v>
      </c>
      <c r="HY96" s="12">
        <v>0</v>
      </c>
      <c r="HZ96" s="12">
        <v>0</v>
      </c>
      <c r="IA96" s="12">
        <v>0</v>
      </c>
      <c r="IB96" s="12">
        <v>0</v>
      </c>
      <c r="IC96" s="12">
        <v>0</v>
      </c>
      <c r="ID96" s="12">
        <v>0</v>
      </c>
      <c r="IE96" s="12">
        <v>0</v>
      </c>
      <c r="IF96" s="12">
        <v>0</v>
      </c>
      <c r="IG96" s="12">
        <v>0</v>
      </c>
      <c r="IH96" s="12">
        <v>0</v>
      </c>
      <c r="II96" s="12">
        <v>0</v>
      </c>
      <c r="IJ96" s="12">
        <v>3435.8</v>
      </c>
      <c r="IK96" s="12">
        <v>0</v>
      </c>
      <c r="IL96" s="12">
        <v>0</v>
      </c>
      <c r="IM96">
        <v>35474334.652799994</v>
      </c>
      <c r="IN96">
        <v>0</v>
      </c>
      <c r="IO96">
        <v>0</v>
      </c>
      <c r="IP96">
        <v>0</v>
      </c>
      <c r="IQ96">
        <v>0</v>
      </c>
      <c r="IR96">
        <v>41519930.220699996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60017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860</v>
      </c>
      <c r="JG96">
        <v>1920</v>
      </c>
      <c r="JH96">
        <v>0</v>
      </c>
      <c r="JI96">
        <v>0</v>
      </c>
      <c r="JJ96">
        <v>0</v>
      </c>
      <c r="JK96">
        <v>273</v>
      </c>
      <c r="JL96">
        <v>190</v>
      </c>
      <c r="JM96">
        <v>355</v>
      </c>
      <c r="JN96">
        <v>0</v>
      </c>
      <c r="JO96">
        <v>0</v>
      </c>
      <c r="JP96">
        <v>0</v>
      </c>
      <c r="JQ96">
        <v>0</v>
      </c>
      <c r="JR96">
        <v>190</v>
      </c>
      <c r="JS96">
        <v>0</v>
      </c>
    </row>
    <row r="97" spans="1:279" x14ac:dyDescent="0.25">
      <c r="A97" s="60">
        <v>43722</v>
      </c>
      <c r="B97" s="12" t="s">
        <v>329</v>
      </c>
      <c r="C97" s="12"/>
      <c r="D97" s="12"/>
      <c r="E97" s="61">
        <v>10875</v>
      </c>
      <c r="F97" s="12">
        <v>13518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571.25900000000001</v>
      </c>
      <c r="Z97" s="12">
        <v>567.10599999999999</v>
      </c>
      <c r="AA97" s="12">
        <v>189.99199999999999</v>
      </c>
      <c r="AB97" s="12">
        <v>2486.06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4.1529999999999996</v>
      </c>
      <c r="AJ97" s="12">
        <v>0.25</v>
      </c>
      <c r="AK97" s="12">
        <v>189.68277999999901</v>
      </c>
      <c r="AL97" s="12">
        <v>0</v>
      </c>
      <c r="AM97" s="12">
        <v>0</v>
      </c>
      <c r="AN97" s="12">
        <v>553.91</v>
      </c>
      <c r="AO97" s="12">
        <v>2.7040000000000002</v>
      </c>
      <c r="AP97" s="12">
        <v>335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11.789</v>
      </c>
      <c r="AX97" s="12">
        <v>19.492999999999999</v>
      </c>
      <c r="AY97" s="12">
        <v>316.16666666666669</v>
      </c>
      <c r="AZ97" s="12">
        <v>15.603766666666667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39804</v>
      </c>
      <c r="BN97" s="12">
        <v>68294</v>
      </c>
      <c r="BO97" s="12">
        <v>5312</v>
      </c>
      <c r="BP97" s="12">
        <v>2176</v>
      </c>
      <c r="BQ97" s="12">
        <v>110131</v>
      </c>
      <c r="BR97" s="12">
        <v>81347</v>
      </c>
      <c r="BS97" s="12">
        <v>0</v>
      </c>
      <c r="BT97" s="12">
        <v>0</v>
      </c>
      <c r="BU97" s="12">
        <v>0</v>
      </c>
      <c r="BV97" s="12">
        <v>67412</v>
      </c>
      <c r="BW97" s="12">
        <v>5640</v>
      </c>
      <c r="BX97" s="12">
        <v>42332.2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16.600000000000001</v>
      </c>
      <c r="DP97" s="12">
        <v>9.1</v>
      </c>
      <c r="DQ97" s="12">
        <v>0.47142857142857153</v>
      </c>
      <c r="DR97" s="12">
        <v>0.34950070488721818</v>
      </c>
      <c r="DS97" s="12">
        <v>-2.1428571428571429E-2</v>
      </c>
      <c r="DT97" s="12">
        <v>-8.2206795761782998E-5</v>
      </c>
      <c r="DU97" s="12">
        <v>0</v>
      </c>
      <c r="DV97" s="12">
        <v>4.2534634897147701</v>
      </c>
      <c r="DW97" s="12">
        <v>5.9752912154021898</v>
      </c>
      <c r="DX97" s="12">
        <v>0</v>
      </c>
      <c r="DY97" s="12">
        <v>0</v>
      </c>
      <c r="DZ97" s="12">
        <v>0</v>
      </c>
      <c r="EA97" s="12">
        <v>0</v>
      </c>
      <c r="EB97" s="12">
        <v>0.74399999999999999</v>
      </c>
      <c r="EC97" s="12">
        <v>2.7</v>
      </c>
      <c r="ED97" s="12">
        <v>2.1</v>
      </c>
      <c r="EE97" s="12">
        <v>9.4E-2</v>
      </c>
      <c r="EF97" s="12">
        <v>0.16200000000000001</v>
      </c>
      <c r="EG97" s="12">
        <v>0.70599999999999996</v>
      </c>
      <c r="EH97" s="12">
        <v>39040.25</v>
      </c>
      <c r="EI97" s="12">
        <v>1.097</v>
      </c>
      <c r="EJ97" s="12">
        <v>1.81</v>
      </c>
      <c r="EK97" s="12">
        <v>594.12800000000004</v>
      </c>
      <c r="EL97" s="12">
        <v>53.947000000000003</v>
      </c>
      <c r="EM97" s="12">
        <v>0</v>
      </c>
      <c r="EN97" s="12">
        <v>4360.6379899999956</v>
      </c>
      <c r="EO97" s="12">
        <v>108.833</v>
      </c>
      <c r="EP97" s="12">
        <v>0</v>
      </c>
      <c r="EQ97" s="12">
        <v>0</v>
      </c>
      <c r="ER97" s="12">
        <v>53.947000000000003</v>
      </c>
      <c r="ES97" s="12">
        <v>0</v>
      </c>
      <c r="ET97" s="12">
        <v>53.947000000000003</v>
      </c>
      <c r="EU97" s="12">
        <v>0</v>
      </c>
      <c r="EV97" s="12">
        <v>0</v>
      </c>
      <c r="EW97" s="12">
        <v>108.833</v>
      </c>
      <c r="EX97" s="12">
        <v>0</v>
      </c>
      <c r="EY97" s="12">
        <v>0</v>
      </c>
      <c r="EZ97" s="12">
        <v>0</v>
      </c>
      <c r="FA97" s="12">
        <v>0</v>
      </c>
      <c r="FB97" s="12">
        <v>0</v>
      </c>
      <c r="FC97" s="12">
        <v>0</v>
      </c>
      <c r="FD97" s="12">
        <v>0</v>
      </c>
      <c r="FE97" s="12">
        <v>0</v>
      </c>
      <c r="FF97" s="12">
        <v>0</v>
      </c>
      <c r="FG97" s="12">
        <v>0</v>
      </c>
      <c r="FH97" s="12">
        <v>0</v>
      </c>
      <c r="FI97" s="12">
        <v>0</v>
      </c>
      <c r="FJ97" s="12">
        <v>0</v>
      </c>
      <c r="FK97" s="12">
        <v>0</v>
      </c>
      <c r="FL97" s="12">
        <v>0</v>
      </c>
      <c r="FM97" s="12">
        <v>0</v>
      </c>
      <c r="FN97" s="12">
        <v>0</v>
      </c>
      <c r="FO97" s="12">
        <v>0</v>
      </c>
      <c r="FP97" s="12">
        <v>23378</v>
      </c>
      <c r="FQ97" s="12">
        <v>23378</v>
      </c>
      <c r="FR97" s="12">
        <v>67412</v>
      </c>
      <c r="FS97" s="12">
        <v>5640</v>
      </c>
      <c r="FT97" s="12">
        <v>42332.2</v>
      </c>
      <c r="FU97" s="12">
        <v>26621</v>
      </c>
      <c r="FV97" s="12">
        <v>30497</v>
      </c>
      <c r="FW97" s="12">
        <v>15257</v>
      </c>
      <c r="FX97" s="12">
        <v>38635</v>
      </c>
      <c r="FY97" s="12">
        <v>0.40534391350284382</v>
      </c>
      <c r="FZ97" s="12">
        <f t="shared" si="4"/>
        <v>0.40534391350284382</v>
      </c>
      <c r="GA97" s="12">
        <f t="shared" si="5"/>
        <v>0</v>
      </c>
      <c r="GB97" s="12">
        <f t="shared" si="6"/>
        <v>0</v>
      </c>
      <c r="GC97" s="12">
        <v>0</v>
      </c>
      <c r="GD97" s="12">
        <v>1</v>
      </c>
      <c r="GE97" s="12">
        <v>0</v>
      </c>
      <c r="GF97" s="12">
        <v>0</v>
      </c>
      <c r="GG97" s="12">
        <v>27062</v>
      </c>
      <c r="GH97" s="12">
        <v>0</v>
      </c>
      <c r="GI97" s="12">
        <v>30700</v>
      </c>
      <c r="GJ97" s="12">
        <v>0</v>
      </c>
      <c r="GK97" s="12">
        <v>0</v>
      </c>
      <c r="GL97" s="12">
        <v>0</v>
      </c>
      <c r="GM97" s="12">
        <v>109744.2</v>
      </c>
      <c r="GN97" s="12">
        <v>0</v>
      </c>
      <c r="GO97" s="12">
        <v>0</v>
      </c>
      <c r="GP97" s="12">
        <v>0</v>
      </c>
      <c r="GQ97" s="12">
        <v>0</v>
      </c>
      <c r="GR97" s="12">
        <v>0</v>
      </c>
      <c r="GS97" s="12">
        <v>0</v>
      </c>
      <c r="GT97" s="12">
        <v>0</v>
      </c>
      <c r="GU97" s="12">
        <v>0</v>
      </c>
      <c r="GV97" s="12">
        <v>0</v>
      </c>
      <c r="GW97" s="12">
        <v>0</v>
      </c>
      <c r="GX97" s="12">
        <v>0</v>
      </c>
      <c r="GY97" s="12">
        <v>0</v>
      </c>
      <c r="GZ97" s="12">
        <v>0</v>
      </c>
      <c r="HA97" s="12">
        <v>0</v>
      </c>
      <c r="HB97" s="12">
        <f t="shared" si="7"/>
        <v>0</v>
      </c>
      <c r="HC97" s="12">
        <v>109744.2</v>
      </c>
      <c r="HD97" s="12">
        <v>502.36666666666667</v>
      </c>
      <c r="HE97" s="12">
        <v>5125.8</v>
      </c>
      <c r="HF97" s="12">
        <v>0.47133793103448279</v>
      </c>
      <c r="HG97" s="12">
        <v>0</v>
      </c>
      <c r="HH97" s="12">
        <v>0</v>
      </c>
      <c r="HI97" s="12">
        <v>0</v>
      </c>
      <c r="HJ97" s="12">
        <v>0</v>
      </c>
      <c r="HK97" s="12">
        <v>0</v>
      </c>
      <c r="HL97" s="12">
        <v>0</v>
      </c>
      <c r="HM97" s="12">
        <v>7.4801839080459773</v>
      </c>
      <c r="HN97" s="12">
        <v>0</v>
      </c>
      <c r="HO97" s="12">
        <v>0</v>
      </c>
      <c r="HP97" s="12">
        <v>0</v>
      </c>
      <c r="HQ97" s="12">
        <v>81347</v>
      </c>
      <c r="HR97" s="12">
        <v>0</v>
      </c>
      <c r="HS97" s="12">
        <v>0</v>
      </c>
      <c r="HT97" s="12">
        <v>0</v>
      </c>
      <c r="HU97" s="12">
        <v>10.091420689655171</v>
      </c>
      <c r="HV97" s="12">
        <v>0</v>
      </c>
      <c r="HW97" s="12">
        <v>0</v>
      </c>
      <c r="HX97" s="12">
        <v>0</v>
      </c>
      <c r="HY97" s="12">
        <v>0</v>
      </c>
      <c r="HZ97" s="12">
        <v>0</v>
      </c>
      <c r="IA97" s="12">
        <v>0</v>
      </c>
      <c r="IB97" s="12">
        <v>0</v>
      </c>
      <c r="IC97" s="12">
        <v>0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v>0</v>
      </c>
      <c r="IJ97" s="12">
        <v>5125.8</v>
      </c>
      <c r="IK97" s="12">
        <v>0</v>
      </c>
      <c r="IL97" s="12">
        <v>0</v>
      </c>
      <c r="IM97">
        <v>65202102.057600006</v>
      </c>
      <c r="IN97">
        <v>0</v>
      </c>
      <c r="IO97">
        <v>0</v>
      </c>
      <c r="IP97">
        <v>0</v>
      </c>
      <c r="IQ97">
        <v>0</v>
      </c>
      <c r="IR97">
        <v>62236594.2852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81347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1140</v>
      </c>
      <c r="JG97">
        <v>2590</v>
      </c>
      <c r="JH97">
        <v>0</v>
      </c>
      <c r="JI97">
        <v>0</v>
      </c>
      <c r="JJ97">
        <v>0</v>
      </c>
      <c r="JK97">
        <v>406</v>
      </c>
      <c r="JL97">
        <v>290</v>
      </c>
      <c r="JM97">
        <v>630</v>
      </c>
      <c r="JN97">
        <v>0</v>
      </c>
      <c r="JO97">
        <v>0</v>
      </c>
      <c r="JP97">
        <v>0</v>
      </c>
      <c r="JQ97">
        <v>0</v>
      </c>
      <c r="JR97">
        <v>290</v>
      </c>
      <c r="JS97">
        <v>0</v>
      </c>
    </row>
    <row r="98" spans="1:279" x14ac:dyDescent="0.25">
      <c r="A98" s="60">
        <v>43723</v>
      </c>
      <c r="B98" s="12" t="s">
        <v>329</v>
      </c>
      <c r="C98" s="12"/>
      <c r="D98" s="12"/>
      <c r="E98" s="61">
        <v>8192</v>
      </c>
      <c r="F98" s="12">
        <v>11205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520.59999999999991</v>
      </c>
      <c r="Z98" s="12">
        <v>515.40099999999995</v>
      </c>
      <c r="AA98" s="12">
        <v>176.59200000000001</v>
      </c>
      <c r="AB98" s="12">
        <v>2560.11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5.1989999999999998</v>
      </c>
      <c r="AJ98" s="12">
        <v>0.23799999999999999</v>
      </c>
      <c r="AK98" s="12">
        <v>171.11391599999999</v>
      </c>
      <c r="AL98" s="12">
        <v>0</v>
      </c>
      <c r="AM98" s="12">
        <v>0</v>
      </c>
      <c r="AN98" s="12">
        <v>386.38</v>
      </c>
      <c r="AO98" s="12">
        <v>1.8540000000000001</v>
      </c>
      <c r="AP98" s="12">
        <v>269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12.544</v>
      </c>
      <c r="AX98" s="12">
        <v>17.088999999999999</v>
      </c>
      <c r="AY98" s="12">
        <v>316.16666666666669</v>
      </c>
      <c r="AZ98" s="12">
        <v>15.603766666666667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35846</v>
      </c>
      <c r="BN98" s="12">
        <v>56487</v>
      </c>
      <c r="BO98" s="12">
        <v>4077</v>
      </c>
      <c r="BP98" s="12">
        <v>2059</v>
      </c>
      <c r="BQ98" s="12">
        <v>91335</v>
      </c>
      <c r="BR98" s="12">
        <v>69990</v>
      </c>
      <c r="BS98" s="12">
        <v>0</v>
      </c>
      <c r="BT98" s="12">
        <v>0</v>
      </c>
      <c r="BU98" s="12">
        <v>0</v>
      </c>
      <c r="BV98" s="12">
        <v>58858.5</v>
      </c>
      <c r="BW98" s="12">
        <v>4910</v>
      </c>
      <c r="BX98" s="12">
        <v>35356.699999999997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0.2</v>
      </c>
      <c r="DN98" s="12">
        <v>0</v>
      </c>
      <c r="DO98" s="12">
        <v>18.399999999999999</v>
      </c>
      <c r="DP98" s="12">
        <v>9.8000000000000007</v>
      </c>
      <c r="DQ98" s="12">
        <v>0.92142857142856727</v>
      </c>
      <c r="DR98" s="12">
        <v>0.75472274436089903</v>
      </c>
      <c r="DS98" s="12">
        <v>0.12857142857142859</v>
      </c>
      <c r="DT98" s="12">
        <v>1.64413591523566E-3</v>
      </c>
      <c r="DU98" s="12">
        <v>0</v>
      </c>
      <c r="DV98" s="12">
        <v>4.5749258225076002</v>
      </c>
      <c r="DW98" s="12">
        <v>6.0946170720832802</v>
      </c>
      <c r="DX98" s="12">
        <v>0</v>
      </c>
      <c r="DY98" s="12">
        <v>0</v>
      </c>
      <c r="DZ98" s="12">
        <v>0</v>
      </c>
      <c r="EA98" s="12">
        <v>0</v>
      </c>
      <c r="EB98" s="12">
        <v>0.72299999999999998</v>
      </c>
      <c r="EC98" s="12">
        <v>3</v>
      </c>
      <c r="ED98" s="12">
        <v>2.5</v>
      </c>
      <c r="EE98" s="12">
        <v>9.8000000000000004E-2</v>
      </c>
      <c r="EF98" s="12">
        <v>0.17899999999999999</v>
      </c>
      <c r="EG98" s="12">
        <v>0.72399999999999998</v>
      </c>
      <c r="EH98" s="12">
        <v>32825.279999999999</v>
      </c>
      <c r="EI98" s="12">
        <v>1.091</v>
      </c>
      <c r="EJ98" s="12">
        <v>1.79</v>
      </c>
      <c r="EK98" s="12">
        <v>647.601</v>
      </c>
      <c r="EL98" s="12">
        <v>61.86</v>
      </c>
      <c r="EM98" s="12">
        <v>0</v>
      </c>
      <c r="EN98" s="12">
        <v>4041.4430000000025</v>
      </c>
      <c r="EO98" s="12">
        <v>116.38521</v>
      </c>
      <c r="EP98" s="12">
        <v>0</v>
      </c>
      <c r="EQ98" s="12">
        <v>0</v>
      </c>
      <c r="ER98" s="12">
        <v>61.86</v>
      </c>
      <c r="ES98" s="12">
        <v>0</v>
      </c>
      <c r="ET98" s="12">
        <v>61.86</v>
      </c>
      <c r="EU98" s="12">
        <v>0</v>
      </c>
      <c r="EV98" s="12">
        <v>0</v>
      </c>
      <c r="EW98" s="12">
        <v>116.38521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  <c r="FN98" s="12">
        <v>0</v>
      </c>
      <c r="FO98" s="12">
        <v>0</v>
      </c>
      <c r="FP98" s="12">
        <v>20329</v>
      </c>
      <c r="FQ98" s="12">
        <v>20329</v>
      </c>
      <c r="FR98" s="12">
        <v>58858.5</v>
      </c>
      <c r="FS98" s="12">
        <v>4910</v>
      </c>
      <c r="FT98" s="12">
        <v>35356.699999999997</v>
      </c>
      <c r="FU98" s="12">
        <v>23309</v>
      </c>
      <c r="FV98" s="12">
        <v>26436</v>
      </c>
      <c r="FW98" s="12">
        <v>12143</v>
      </c>
      <c r="FX98" s="12">
        <v>32472</v>
      </c>
      <c r="FY98" s="12">
        <v>0.30416352973181582</v>
      </c>
      <c r="FZ98" s="12">
        <f t="shared" si="4"/>
        <v>0.30416352973181582</v>
      </c>
      <c r="GA98" s="12">
        <f t="shared" si="5"/>
        <v>0</v>
      </c>
      <c r="GB98" s="12">
        <f t="shared" si="6"/>
        <v>0</v>
      </c>
      <c r="GC98" s="12">
        <v>0</v>
      </c>
      <c r="GD98" s="12">
        <v>0</v>
      </c>
      <c r="GE98" s="12">
        <v>1</v>
      </c>
      <c r="GF98" s="12">
        <v>0</v>
      </c>
      <c r="GG98" s="12">
        <v>21714</v>
      </c>
      <c r="GH98" s="12">
        <v>0</v>
      </c>
      <c r="GI98" s="12">
        <v>24721</v>
      </c>
      <c r="GJ98" s="12">
        <v>0</v>
      </c>
      <c r="GK98" s="12">
        <v>0</v>
      </c>
      <c r="GL98" s="12">
        <v>0</v>
      </c>
      <c r="GM98" s="12">
        <v>94215.2</v>
      </c>
      <c r="GN98" s="12">
        <v>0</v>
      </c>
      <c r="GO98" s="12">
        <v>0</v>
      </c>
      <c r="GP98" s="12">
        <v>0</v>
      </c>
      <c r="GQ98" s="12">
        <v>0</v>
      </c>
      <c r="GR98" s="12">
        <v>0</v>
      </c>
      <c r="GS98" s="12">
        <v>0</v>
      </c>
      <c r="GT98" s="12">
        <v>0</v>
      </c>
      <c r="GU98" s="12">
        <v>0</v>
      </c>
      <c r="GV98" s="12">
        <v>0</v>
      </c>
      <c r="GW98" s="12">
        <v>0</v>
      </c>
      <c r="GX98" s="12">
        <v>0</v>
      </c>
      <c r="GY98" s="12">
        <v>0</v>
      </c>
      <c r="GZ98" s="12">
        <v>0</v>
      </c>
      <c r="HA98" s="12">
        <v>0</v>
      </c>
      <c r="HB98" s="12">
        <f t="shared" si="7"/>
        <v>0</v>
      </c>
      <c r="HC98" s="12">
        <v>94215.2</v>
      </c>
      <c r="HD98" s="12">
        <v>502.36666666666667</v>
      </c>
      <c r="HE98" s="12">
        <v>3890.8</v>
      </c>
      <c r="HF98" s="12">
        <v>0.47495117187500002</v>
      </c>
      <c r="HG98" s="12">
        <v>0</v>
      </c>
      <c r="HH98" s="12">
        <v>0</v>
      </c>
      <c r="HI98" s="12">
        <v>0</v>
      </c>
      <c r="HJ98" s="12">
        <v>0</v>
      </c>
      <c r="HK98" s="12">
        <v>0</v>
      </c>
      <c r="HL98" s="12">
        <v>0</v>
      </c>
      <c r="HM98" s="12">
        <v>8.543701171875</v>
      </c>
      <c r="HN98" s="12">
        <v>0</v>
      </c>
      <c r="HO98" s="12">
        <v>0</v>
      </c>
      <c r="HP98" s="12">
        <v>0</v>
      </c>
      <c r="HQ98" s="12">
        <v>69990</v>
      </c>
      <c r="HR98" s="12">
        <v>0</v>
      </c>
      <c r="HS98" s="12">
        <v>0</v>
      </c>
      <c r="HT98" s="12">
        <v>0</v>
      </c>
      <c r="HU98" s="12">
        <v>11.50087890625</v>
      </c>
      <c r="HV98" s="12">
        <v>0</v>
      </c>
      <c r="HW98" s="12">
        <v>0</v>
      </c>
      <c r="HX98" s="12">
        <v>0</v>
      </c>
      <c r="HY98" s="12">
        <v>0</v>
      </c>
      <c r="HZ98" s="12">
        <v>0</v>
      </c>
      <c r="IA98" s="12">
        <v>0</v>
      </c>
      <c r="IB98" s="12">
        <v>0</v>
      </c>
      <c r="IC98" s="12">
        <v>0</v>
      </c>
      <c r="ID98" s="12">
        <v>0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3890.8</v>
      </c>
      <c r="IK98" s="12">
        <v>0</v>
      </c>
      <c r="IL98" s="12">
        <v>0</v>
      </c>
      <c r="IM98">
        <v>61013857.735199995</v>
      </c>
      <c r="IN98">
        <v>0</v>
      </c>
      <c r="IO98">
        <v>0</v>
      </c>
      <c r="IP98">
        <v>0</v>
      </c>
      <c r="IQ98">
        <v>0</v>
      </c>
      <c r="IR98">
        <v>48558608.295199998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69990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940</v>
      </c>
      <c r="JG98">
        <v>1950</v>
      </c>
      <c r="JH98">
        <v>0</v>
      </c>
      <c r="JI98">
        <v>0</v>
      </c>
      <c r="JJ98">
        <v>0</v>
      </c>
      <c r="JK98">
        <v>210</v>
      </c>
      <c r="JL98">
        <v>300</v>
      </c>
      <c r="JM98">
        <v>305</v>
      </c>
      <c r="JN98">
        <v>0</v>
      </c>
      <c r="JO98">
        <v>0</v>
      </c>
      <c r="JP98">
        <v>0</v>
      </c>
      <c r="JQ98">
        <v>0</v>
      </c>
      <c r="JR98">
        <v>300</v>
      </c>
      <c r="JS98">
        <v>0</v>
      </c>
    </row>
    <row r="99" spans="1:279" x14ac:dyDescent="0.25">
      <c r="A99" s="60">
        <v>43724</v>
      </c>
      <c r="B99" s="12" t="s">
        <v>329</v>
      </c>
      <c r="C99" s="12"/>
      <c r="D99" s="12"/>
      <c r="E99" s="61">
        <v>4354</v>
      </c>
      <c r="F99" s="12">
        <v>6901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558.62700000000007</v>
      </c>
      <c r="Z99" s="12">
        <v>551.96500000000003</v>
      </c>
      <c r="AA99" s="12">
        <v>173.29</v>
      </c>
      <c r="AB99" s="12">
        <v>2584.0500000000002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6.6619999999999999</v>
      </c>
      <c r="AJ99" s="12">
        <v>0.24</v>
      </c>
      <c r="AK99" s="12">
        <v>182.22570899999999</v>
      </c>
      <c r="AL99" s="12">
        <v>0</v>
      </c>
      <c r="AM99" s="12">
        <v>0</v>
      </c>
      <c r="AN99" s="12">
        <v>428.58</v>
      </c>
      <c r="AO99" s="12">
        <v>2.5209999999999999</v>
      </c>
      <c r="AP99" s="12">
        <v>433</v>
      </c>
      <c r="AQ99" s="12">
        <v>1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9.6029999999999998</v>
      </c>
      <c r="AX99" s="12">
        <v>13.343</v>
      </c>
      <c r="AY99" s="12">
        <v>316.16666666666669</v>
      </c>
      <c r="AZ99" s="12">
        <v>15.603766666666667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19478</v>
      </c>
      <c r="BN99" s="12">
        <v>25425</v>
      </c>
      <c r="BO99" s="12">
        <v>2582</v>
      </c>
      <c r="BP99" s="12">
        <v>1517</v>
      </c>
      <c r="BQ99" s="12">
        <v>50961</v>
      </c>
      <c r="BR99" s="12">
        <v>39202</v>
      </c>
      <c r="BS99" s="12">
        <v>0</v>
      </c>
      <c r="BT99" s="12">
        <v>0</v>
      </c>
      <c r="BU99" s="12">
        <v>0</v>
      </c>
      <c r="BV99" s="12">
        <v>25645.3</v>
      </c>
      <c r="BW99" s="12">
        <v>2191</v>
      </c>
      <c r="BX99" s="12">
        <v>16336</v>
      </c>
      <c r="BY99" s="12">
        <v>0</v>
      </c>
      <c r="BZ99" s="12">
        <v>0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0.6</v>
      </c>
      <c r="DN99" s="12">
        <v>0</v>
      </c>
      <c r="DO99" s="12">
        <v>17.100000000000001</v>
      </c>
      <c r="DP99" s="12">
        <v>15.4</v>
      </c>
      <c r="DQ99" s="12">
        <v>-0.37857142857142989</v>
      </c>
      <c r="DR99" s="12">
        <v>-0.31007988721804625</v>
      </c>
      <c r="DS99" s="12">
        <v>0.52857142857142858</v>
      </c>
      <c r="DT99" s="12">
        <v>6.759225429302157E-3</v>
      </c>
      <c r="DU99" s="12">
        <v>0</v>
      </c>
      <c r="DV99" s="12">
        <v>4.8567263049203904</v>
      </c>
      <c r="DW99" s="12">
        <v>6.6385909020902902</v>
      </c>
      <c r="DX99" s="12">
        <v>0</v>
      </c>
      <c r="DY99" s="12">
        <v>0</v>
      </c>
      <c r="DZ99" s="12">
        <v>0</v>
      </c>
      <c r="EA99" s="12">
        <v>0</v>
      </c>
      <c r="EB99" s="12">
        <v>0.77400000000000002</v>
      </c>
      <c r="EC99" s="12">
        <v>3.1</v>
      </c>
      <c r="ED99" s="12">
        <v>2.6</v>
      </c>
      <c r="EE99" s="12">
        <v>8.5000000000000006E-2</v>
      </c>
      <c r="EF99" s="12">
        <v>0.14000000000000001</v>
      </c>
      <c r="EG99" s="12">
        <v>0.61599999999999999</v>
      </c>
      <c r="EH99" s="12">
        <v>23069.18</v>
      </c>
      <c r="EI99" s="12">
        <v>1.052</v>
      </c>
      <c r="EJ99" s="12">
        <v>1.78</v>
      </c>
      <c r="EK99" s="12">
        <v>654.48500000000001</v>
      </c>
      <c r="EL99" s="12">
        <v>102.843</v>
      </c>
      <c r="EM99" s="12">
        <v>0</v>
      </c>
      <c r="EN99" s="12">
        <v>3915.3882900000003</v>
      </c>
      <c r="EO99" s="12">
        <v>206.82064000000003</v>
      </c>
      <c r="EP99" s="12">
        <v>0</v>
      </c>
      <c r="EQ99" s="12">
        <v>0</v>
      </c>
      <c r="ER99" s="12">
        <v>102.843</v>
      </c>
      <c r="ES99" s="12">
        <v>0</v>
      </c>
      <c r="ET99" s="12">
        <v>102.843</v>
      </c>
      <c r="EU99" s="12">
        <v>0</v>
      </c>
      <c r="EV99" s="12">
        <v>0</v>
      </c>
      <c r="EW99" s="12">
        <v>206.82064000000003</v>
      </c>
      <c r="EX99" s="12">
        <v>0</v>
      </c>
      <c r="EY99" s="12">
        <v>0</v>
      </c>
      <c r="EZ99" s="12">
        <v>0</v>
      </c>
      <c r="FA99" s="12">
        <v>0</v>
      </c>
      <c r="FB99" s="12">
        <v>0</v>
      </c>
      <c r="FC99" s="12">
        <v>0</v>
      </c>
      <c r="FD99" s="12">
        <v>0</v>
      </c>
      <c r="FE99" s="12">
        <v>0</v>
      </c>
      <c r="FF99" s="12">
        <v>0</v>
      </c>
      <c r="FG99" s="12">
        <v>0</v>
      </c>
      <c r="FH99" s="12">
        <v>0</v>
      </c>
      <c r="FI99" s="12">
        <v>0</v>
      </c>
      <c r="FJ99" s="12">
        <v>0</v>
      </c>
      <c r="FK99" s="12">
        <v>0</v>
      </c>
      <c r="FL99" s="12">
        <v>0</v>
      </c>
      <c r="FM99" s="12">
        <v>0</v>
      </c>
      <c r="FN99" s="12">
        <v>0</v>
      </c>
      <c r="FO99" s="12">
        <v>0</v>
      </c>
      <c r="FP99" s="12">
        <v>16458</v>
      </c>
      <c r="FQ99" s="12">
        <v>16458</v>
      </c>
      <c r="FR99" s="12">
        <v>25645.3</v>
      </c>
      <c r="FS99" s="12">
        <v>2191</v>
      </c>
      <c r="FT99" s="12">
        <v>16336</v>
      </c>
      <c r="FU99" s="12">
        <v>11534</v>
      </c>
      <c r="FV99" s="12">
        <v>13188</v>
      </c>
      <c r="FW99" s="12">
        <v>12512</v>
      </c>
      <c r="FX99" s="12">
        <v>28970</v>
      </c>
      <c r="FY99" s="12">
        <v>0</v>
      </c>
      <c r="FZ99" s="12">
        <f t="shared" si="4"/>
        <v>0</v>
      </c>
      <c r="GA99" s="12">
        <f t="shared" si="5"/>
        <v>0</v>
      </c>
      <c r="GB99" s="12">
        <f t="shared" si="6"/>
        <v>0</v>
      </c>
      <c r="GC99" s="12">
        <v>0</v>
      </c>
      <c r="GD99" s="12">
        <v>0</v>
      </c>
      <c r="GE99" s="12">
        <v>0</v>
      </c>
      <c r="GF99" s="12">
        <v>0</v>
      </c>
      <c r="GG99" s="12">
        <v>23056</v>
      </c>
      <c r="GH99" s="12">
        <v>0</v>
      </c>
      <c r="GI99" s="12">
        <v>24010</v>
      </c>
      <c r="GJ99" s="12">
        <v>0</v>
      </c>
      <c r="GK99" s="12">
        <v>0</v>
      </c>
      <c r="GL99" s="12">
        <v>0</v>
      </c>
      <c r="GM99" s="12">
        <v>41981.3</v>
      </c>
      <c r="GN99" s="12">
        <v>0</v>
      </c>
      <c r="GO99" s="12">
        <v>0</v>
      </c>
      <c r="GP99" s="12">
        <v>0</v>
      </c>
      <c r="GQ99" s="12">
        <v>0</v>
      </c>
      <c r="GR99" s="12">
        <v>0</v>
      </c>
      <c r="GS99" s="12">
        <v>0</v>
      </c>
      <c r="GT99" s="12">
        <v>0</v>
      </c>
      <c r="GU99" s="12">
        <v>0</v>
      </c>
      <c r="GV99" s="12">
        <v>0</v>
      </c>
      <c r="GW99" s="12">
        <v>0</v>
      </c>
      <c r="GX99" s="12">
        <v>0</v>
      </c>
      <c r="GY99" s="12">
        <v>0</v>
      </c>
      <c r="GZ99" s="12">
        <v>0</v>
      </c>
      <c r="HA99" s="12">
        <v>0</v>
      </c>
      <c r="HB99" s="12">
        <f t="shared" si="7"/>
        <v>0</v>
      </c>
      <c r="HC99" s="12">
        <v>41981.3</v>
      </c>
      <c r="HD99" s="12">
        <v>502.36666666666667</v>
      </c>
      <c r="HE99" s="12">
        <v>2395.8000000000002</v>
      </c>
      <c r="HF99" s="12">
        <v>0.55025264124942586</v>
      </c>
      <c r="HG99" s="12">
        <v>0</v>
      </c>
      <c r="HH99" s="12">
        <v>0</v>
      </c>
      <c r="HI99" s="12">
        <v>0</v>
      </c>
      <c r="HJ99" s="12">
        <v>0</v>
      </c>
      <c r="HK99" s="12">
        <v>0</v>
      </c>
      <c r="HL99" s="12">
        <v>0</v>
      </c>
      <c r="HM99" s="12">
        <v>9.0036747818098295</v>
      </c>
      <c r="HN99" s="12">
        <v>0</v>
      </c>
      <c r="HO99" s="12">
        <v>0</v>
      </c>
      <c r="HP99" s="12">
        <v>0</v>
      </c>
      <c r="HQ99" s="12">
        <v>39202</v>
      </c>
      <c r="HR99" s="12">
        <v>0</v>
      </c>
      <c r="HS99" s="12">
        <v>0</v>
      </c>
      <c r="HT99" s="12">
        <v>0</v>
      </c>
      <c r="HU99" s="12">
        <v>9.6420073495636203</v>
      </c>
      <c r="HV99" s="12">
        <v>0</v>
      </c>
      <c r="HW99" s="12">
        <v>0</v>
      </c>
      <c r="HX99" s="12">
        <v>0</v>
      </c>
      <c r="HY99" s="12">
        <v>0</v>
      </c>
      <c r="HZ99" s="12">
        <v>0</v>
      </c>
      <c r="IA99" s="12">
        <v>0</v>
      </c>
      <c r="IB99" s="12">
        <v>0</v>
      </c>
      <c r="IC99" s="12">
        <v>0</v>
      </c>
      <c r="ID99" s="12">
        <v>0</v>
      </c>
      <c r="IE99" s="12">
        <v>0</v>
      </c>
      <c r="IF99" s="12">
        <v>0</v>
      </c>
      <c r="IG99" s="12">
        <v>0</v>
      </c>
      <c r="IH99" s="12">
        <v>0</v>
      </c>
      <c r="II99" s="12">
        <v>0</v>
      </c>
      <c r="IJ99" s="12">
        <v>2395.8000000000002</v>
      </c>
      <c r="IK99" s="12">
        <v>0</v>
      </c>
      <c r="IL99" s="12">
        <v>0</v>
      </c>
      <c r="IM99">
        <v>27476131.130500004</v>
      </c>
      <c r="IN99">
        <v>0</v>
      </c>
      <c r="IO99">
        <v>0</v>
      </c>
      <c r="IP99">
        <v>0</v>
      </c>
      <c r="IQ99">
        <v>0</v>
      </c>
      <c r="IR99">
        <v>23172208.254500002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39202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620</v>
      </c>
      <c r="JG99">
        <v>1460</v>
      </c>
      <c r="JH99">
        <v>0</v>
      </c>
      <c r="JI99">
        <v>0</v>
      </c>
      <c r="JJ99">
        <v>0</v>
      </c>
      <c r="JK99">
        <v>133</v>
      </c>
      <c r="JL99">
        <v>110</v>
      </c>
      <c r="JM99">
        <v>235</v>
      </c>
      <c r="JN99">
        <v>0</v>
      </c>
      <c r="JO99">
        <v>0</v>
      </c>
      <c r="JP99">
        <v>0</v>
      </c>
      <c r="JQ99">
        <v>0</v>
      </c>
      <c r="JR99">
        <v>110</v>
      </c>
      <c r="JS99">
        <v>0</v>
      </c>
    </row>
    <row r="100" spans="1:279" x14ac:dyDescent="0.25">
      <c r="A100" s="60">
        <v>43725</v>
      </c>
      <c r="B100" s="12" t="s">
        <v>329</v>
      </c>
      <c r="C100" s="12"/>
      <c r="D100" s="12"/>
      <c r="E100" s="61">
        <v>4435</v>
      </c>
      <c r="F100" s="12">
        <v>6630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1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560.322</v>
      </c>
      <c r="Z100" s="12">
        <v>556.05399999999997</v>
      </c>
      <c r="AA100" s="12">
        <v>166.28200000000001</v>
      </c>
      <c r="AB100" s="12">
        <v>2386.81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4.2679999999999998</v>
      </c>
      <c r="AJ100" s="12">
        <v>0.23200000000000001</v>
      </c>
      <c r="AK100" s="12">
        <v>197.48142099999899</v>
      </c>
      <c r="AL100" s="12">
        <v>0</v>
      </c>
      <c r="AM100" s="12">
        <v>0</v>
      </c>
      <c r="AN100" s="12">
        <v>529.04</v>
      </c>
      <c r="AO100" s="12">
        <v>3.2050000000000001</v>
      </c>
      <c r="AP100" s="12">
        <v>2130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8.5540000000000003</v>
      </c>
      <c r="AX100" s="12">
        <v>11.962</v>
      </c>
      <c r="AY100" s="12">
        <v>316.16666666666669</v>
      </c>
      <c r="AZ100" s="12">
        <v>15.603766666666667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20872</v>
      </c>
      <c r="BN100" s="12">
        <v>26198</v>
      </c>
      <c r="BO100" s="12">
        <v>2901</v>
      </c>
      <c r="BP100" s="12">
        <v>1435</v>
      </c>
      <c r="BQ100" s="12">
        <v>46442</v>
      </c>
      <c r="BR100" s="12">
        <v>39086</v>
      </c>
      <c r="BS100" s="12">
        <v>0</v>
      </c>
      <c r="BT100" s="12">
        <v>0</v>
      </c>
      <c r="BU100" s="12">
        <v>0</v>
      </c>
      <c r="BV100" s="12">
        <v>26218.6</v>
      </c>
      <c r="BW100" s="12">
        <v>2238</v>
      </c>
      <c r="BX100" s="12">
        <v>16764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14.9</v>
      </c>
      <c r="DP100" s="12">
        <v>9.6</v>
      </c>
      <c r="DQ100" s="12">
        <v>-2.578571428571431</v>
      </c>
      <c r="DR100" s="12">
        <v>-2.1120535714285738</v>
      </c>
      <c r="DS100" s="12">
        <v>-7.1428571428571425E-2</v>
      </c>
      <c r="DT100" s="12">
        <v>-9.1340884179758866E-4</v>
      </c>
      <c r="DU100" s="12">
        <v>0</v>
      </c>
      <c r="DV100" s="12">
        <v>4.3877958908830701</v>
      </c>
      <c r="DW100" s="12">
        <v>6.4424487647402797</v>
      </c>
      <c r="DX100" s="12">
        <v>0</v>
      </c>
      <c r="DY100" s="12">
        <v>0</v>
      </c>
      <c r="DZ100" s="12">
        <v>0</v>
      </c>
      <c r="EA100" s="12">
        <v>0</v>
      </c>
      <c r="EB100" s="12">
        <v>0.79700000000000004</v>
      </c>
      <c r="EC100" s="12">
        <v>2.8</v>
      </c>
      <c r="ED100" s="12">
        <v>2.1</v>
      </c>
      <c r="EE100" s="12">
        <v>8.2000000000000003E-2</v>
      </c>
      <c r="EF100" s="12">
        <v>0.121</v>
      </c>
      <c r="EG100" s="12">
        <v>0.56699999999999995</v>
      </c>
      <c r="EH100" s="12">
        <v>24920.240000000002</v>
      </c>
      <c r="EI100" s="12">
        <v>1.034</v>
      </c>
      <c r="EJ100" s="12">
        <v>1.79</v>
      </c>
      <c r="EK100" s="12">
        <v>631.55399999999997</v>
      </c>
      <c r="EL100" s="12">
        <v>116.85599999999999</v>
      </c>
      <c r="EM100" s="12">
        <v>0</v>
      </c>
      <c r="EN100" s="12">
        <v>3859.7876699999983</v>
      </c>
      <c r="EO100" s="12">
        <v>288.66712999999993</v>
      </c>
      <c r="EP100" s="12">
        <v>0</v>
      </c>
      <c r="EQ100" s="12">
        <v>0</v>
      </c>
      <c r="ER100" s="12">
        <v>106.97499999999999</v>
      </c>
      <c r="ES100" s="12">
        <v>0</v>
      </c>
      <c r="ET100" s="12">
        <v>106.97499999999999</v>
      </c>
      <c r="EU100" s="12">
        <v>9.8810000000000002</v>
      </c>
      <c r="EV100" s="12">
        <v>0</v>
      </c>
      <c r="EW100" s="12">
        <v>232.68781000000001</v>
      </c>
      <c r="EX100" s="12">
        <v>0</v>
      </c>
      <c r="EY100" s="12">
        <v>55.979319999999994</v>
      </c>
      <c r="EZ100" s="12">
        <v>0</v>
      </c>
      <c r="FA100" s="12">
        <v>0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  <c r="FN100" s="12">
        <v>0</v>
      </c>
      <c r="FO100" s="12">
        <v>0</v>
      </c>
      <c r="FP100" s="12">
        <v>72435</v>
      </c>
      <c r="FQ100" s="12">
        <v>72435</v>
      </c>
      <c r="FR100" s="12">
        <v>26218.6</v>
      </c>
      <c r="FS100" s="12">
        <v>2238</v>
      </c>
      <c r="FT100" s="12">
        <v>16764</v>
      </c>
      <c r="FU100" s="12">
        <v>9619</v>
      </c>
      <c r="FV100" s="12">
        <v>11012</v>
      </c>
      <c r="FW100" s="12">
        <v>123548</v>
      </c>
      <c r="FX100" s="12">
        <v>195983</v>
      </c>
      <c r="FY100" s="12">
        <v>0</v>
      </c>
      <c r="FZ100" s="12">
        <f t="shared" si="4"/>
        <v>0</v>
      </c>
      <c r="GA100" s="12">
        <f t="shared" si="5"/>
        <v>0</v>
      </c>
      <c r="GB100" s="12">
        <f t="shared" si="6"/>
        <v>0</v>
      </c>
      <c r="GC100" s="12">
        <v>0</v>
      </c>
      <c r="GD100" s="12">
        <v>0</v>
      </c>
      <c r="GE100" s="12">
        <v>0</v>
      </c>
      <c r="GF100" s="12">
        <v>0</v>
      </c>
      <c r="GG100" s="12">
        <v>19432</v>
      </c>
      <c r="GH100" s="12">
        <v>174565</v>
      </c>
      <c r="GI100" s="12">
        <v>20881</v>
      </c>
      <c r="GJ100" s="12">
        <v>0</v>
      </c>
      <c r="GK100" s="12">
        <v>0</v>
      </c>
      <c r="GL100" s="12">
        <v>0</v>
      </c>
      <c r="GM100" s="12">
        <v>42982.6</v>
      </c>
      <c r="GN100" s="12">
        <v>0</v>
      </c>
      <c r="GO100" s="12">
        <v>0</v>
      </c>
      <c r="GP100" s="12">
        <v>0</v>
      </c>
      <c r="GQ100" s="12">
        <v>0</v>
      </c>
      <c r="GR100" s="12">
        <v>0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0</v>
      </c>
      <c r="GZ100" s="12">
        <v>0</v>
      </c>
      <c r="HA100" s="12">
        <v>0</v>
      </c>
      <c r="HB100" s="12">
        <f t="shared" si="7"/>
        <v>0</v>
      </c>
      <c r="HC100" s="12">
        <v>42982.6</v>
      </c>
      <c r="HD100" s="12">
        <v>502.36666666666667</v>
      </c>
      <c r="HE100" s="12">
        <v>2714.8</v>
      </c>
      <c r="HF100" s="12">
        <v>0.61213077790304404</v>
      </c>
      <c r="HG100" s="12">
        <v>0</v>
      </c>
      <c r="HH100" s="12">
        <v>0</v>
      </c>
      <c r="HI100" s="12">
        <v>0</v>
      </c>
      <c r="HJ100" s="12">
        <v>0</v>
      </c>
      <c r="HK100" s="12">
        <v>0</v>
      </c>
      <c r="HL100" s="12">
        <v>0</v>
      </c>
      <c r="HM100" s="12">
        <v>8.813077790304396</v>
      </c>
      <c r="HN100" s="12">
        <v>0</v>
      </c>
      <c r="HO100" s="12">
        <v>0</v>
      </c>
      <c r="HP100" s="12">
        <v>0</v>
      </c>
      <c r="HQ100" s="12">
        <v>39086</v>
      </c>
      <c r="HR100" s="12">
        <v>0</v>
      </c>
      <c r="HS100" s="12">
        <v>0</v>
      </c>
      <c r="HT100" s="12">
        <v>0</v>
      </c>
      <c r="HU100" s="12">
        <v>9.6916798196166845</v>
      </c>
      <c r="HV100" s="12">
        <v>0</v>
      </c>
      <c r="HW100" s="12">
        <v>0</v>
      </c>
      <c r="HX100" s="12">
        <v>0</v>
      </c>
      <c r="HY100" s="12">
        <v>0</v>
      </c>
      <c r="HZ100" s="12">
        <v>0</v>
      </c>
      <c r="IA100" s="12">
        <v>0</v>
      </c>
      <c r="IB100" s="12">
        <v>0</v>
      </c>
      <c r="IC100" s="12">
        <v>0</v>
      </c>
      <c r="ID100" s="12">
        <v>0</v>
      </c>
      <c r="IE100" s="12">
        <v>0</v>
      </c>
      <c r="IF100" s="12">
        <v>0</v>
      </c>
      <c r="IG100" s="12">
        <v>0</v>
      </c>
      <c r="IH100" s="12">
        <v>0</v>
      </c>
      <c r="II100" s="12">
        <v>0</v>
      </c>
      <c r="IJ100" s="12">
        <v>2714.8</v>
      </c>
      <c r="IK100" s="12">
        <v>0</v>
      </c>
      <c r="IL100" s="12">
        <v>0</v>
      </c>
      <c r="IM100">
        <v>27145832.960399996</v>
      </c>
      <c r="IN100">
        <v>0</v>
      </c>
      <c r="IO100">
        <v>0</v>
      </c>
      <c r="IP100">
        <v>0</v>
      </c>
      <c r="IQ100">
        <v>0</v>
      </c>
      <c r="IR100">
        <v>23900646.660399999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39086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540</v>
      </c>
      <c r="JG100">
        <v>1700</v>
      </c>
      <c r="JH100">
        <v>0</v>
      </c>
      <c r="JI100">
        <v>0</v>
      </c>
      <c r="JJ100">
        <v>0</v>
      </c>
      <c r="JK100">
        <v>147</v>
      </c>
      <c r="JL100">
        <v>150</v>
      </c>
      <c r="JM100">
        <v>285</v>
      </c>
      <c r="JN100">
        <v>0</v>
      </c>
      <c r="JO100">
        <v>0</v>
      </c>
      <c r="JP100">
        <v>0</v>
      </c>
      <c r="JQ100">
        <v>0</v>
      </c>
      <c r="JR100">
        <v>150</v>
      </c>
      <c r="JS100">
        <v>0</v>
      </c>
    </row>
    <row r="101" spans="1:279" x14ac:dyDescent="0.25">
      <c r="A101" s="60">
        <v>43726</v>
      </c>
      <c r="B101" s="12" t="s">
        <v>329</v>
      </c>
      <c r="C101" s="12"/>
      <c r="D101" s="12"/>
      <c r="E101" s="61">
        <v>4569</v>
      </c>
      <c r="F101" s="12">
        <v>6887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1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533.971</v>
      </c>
      <c r="Z101" s="12">
        <v>528.05899999999997</v>
      </c>
      <c r="AA101" s="12">
        <v>136.71100000000001</v>
      </c>
      <c r="AB101" s="12">
        <v>2138.11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5.9119999999999999</v>
      </c>
      <c r="AJ101" s="12">
        <v>0.24</v>
      </c>
      <c r="AK101" s="12">
        <v>198.155462</v>
      </c>
      <c r="AL101" s="12">
        <v>0</v>
      </c>
      <c r="AM101" s="12">
        <v>0</v>
      </c>
      <c r="AN101" s="12">
        <v>558.05999999999995</v>
      </c>
      <c r="AO101" s="12">
        <v>3.3450000000000002</v>
      </c>
      <c r="AP101" s="12">
        <v>1741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8.2360000000000007</v>
      </c>
      <c r="AX101" s="12">
        <v>12.12</v>
      </c>
      <c r="AY101" s="12">
        <v>316.16666666666669</v>
      </c>
      <c r="AZ101" s="12">
        <v>15.603766666666667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19438</v>
      </c>
      <c r="BN101" s="12">
        <v>26707</v>
      </c>
      <c r="BO101" s="12">
        <v>2568</v>
      </c>
      <c r="BP101" s="12">
        <v>1619</v>
      </c>
      <c r="BQ101" s="12">
        <v>53860</v>
      </c>
      <c r="BR101" s="12">
        <v>38965</v>
      </c>
      <c r="BS101" s="12">
        <v>0</v>
      </c>
      <c r="BT101" s="12">
        <v>0</v>
      </c>
      <c r="BU101" s="12">
        <v>0</v>
      </c>
      <c r="BV101" s="12">
        <v>26836.7</v>
      </c>
      <c r="BW101" s="12">
        <v>2308</v>
      </c>
      <c r="BX101" s="12">
        <v>17144.2</v>
      </c>
      <c r="BY101" s="12">
        <v>0</v>
      </c>
      <c r="BZ101" s="12">
        <v>0</v>
      </c>
      <c r="CA101" s="12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  <c r="CI101" s="12">
        <v>0</v>
      </c>
      <c r="CJ101" s="12">
        <v>0</v>
      </c>
      <c r="CK101" s="12">
        <v>0</v>
      </c>
      <c r="CL101" s="12">
        <v>0</v>
      </c>
      <c r="CM101" s="12">
        <v>0</v>
      </c>
      <c r="CN101" s="12">
        <v>0</v>
      </c>
      <c r="CO101" s="12">
        <v>0</v>
      </c>
      <c r="CP101" s="12">
        <v>0</v>
      </c>
      <c r="CQ101" s="12">
        <v>0</v>
      </c>
      <c r="CR101" s="12">
        <v>0</v>
      </c>
      <c r="CS101" s="12">
        <v>0</v>
      </c>
      <c r="CT101" s="12">
        <v>0</v>
      </c>
      <c r="CU101" s="12">
        <v>0</v>
      </c>
      <c r="CV101" s="12">
        <v>0</v>
      </c>
      <c r="CW101" s="12">
        <v>0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0</v>
      </c>
      <c r="DD101" s="12">
        <v>0</v>
      </c>
      <c r="DE101" s="12">
        <v>0</v>
      </c>
      <c r="DF101" s="12">
        <v>0</v>
      </c>
      <c r="DG101" s="12">
        <v>0</v>
      </c>
      <c r="DH101" s="12">
        <v>0</v>
      </c>
      <c r="DI101" s="12">
        <v>0</v>
      </c>
      <c r="DJ101" s="12">
        <v>0</v>
      </c>
      <c r="DK101" s="12">
        <v>0</v>
      </c>
      <c r="DL101" s="12">
        <v>0</v>
      </c>
      <c r="DM101" s="12">
        <v>0</v>
      </c>
      <c r="DN101" s="12">
        <v>0</v>
      </c>
      <c r="DO101" s="12">
        <v>13.9</v>
      </c>
      <c r="DP101" s="12">
        <v>7.8</v>
      </c>
      <c r="DQ101" s="12">
        <v>-3.578571428571431</v>
      </c>
      <c r="DR101" s="12">
        <v>-2.931132518796995</v>
      </c>
      <c r="DS101" s="12">
        <v>-7.1428571428571425E-2</v>
      </c>
      <c r="DT101" s="12">
        <v>-9.1340884179758866E-4</v>
      </c>
      <c r="DU101" s="12">
        <v>0</v>
      </c>
      <c r="DV101" s="12">
        <v>4.16724082525326</v>
      </c>
      <c r="DW101" s="12">
        <v>6.4187613349497799</v>
      </c>
      <c r="DX101" s="12">
        <v>0</v>
      </c>
      <c r="DY101" s="12">
        <v>0</v>
      </c>
      <c r="DZ101" s="12">
        <v>0</v>
      </c>
      <c r="EA101" s="12">
        <v>0</v>
      </c>
      <c r="EB101" s="12">
        <v>0.80500000000000005</v>
      </c>
      <c r="EC101" s="12">
        <v>2.6</v>
      </c>
      <c r="ED101" s="12">
        <v>1.9</v>
      </c>
      <c r="EE101" s="12">
        <v>7.9000000000000001E-2</v>
      </c>
      <c r="EF101" s="12">
        <v>0.11600000000000001</v>
      </c>
      <c r="EG101" s="12">
        <v>0.53500000000000003</v>
      </c>
      <c r="EH101" s="12">
        <v>27164.26</v>
      </c>
      <c r="EI101" s="12">
        <v>1.0289999999999999</v>
      </c>
      <c r="EJ101" s="12">
        <v>1.78</v>
      </c>
      <c r="EK101" s="12">
        <v>584.53599999999994</v>
      </c>
      <c r="EL101" s="12">
        <v>91.82</v>
      </c>
      <c r="EM101" s="12">
        <v>0</v>
      </c>
      <c r="EN101" s="12">
        <v>3904.8293900000003</v>
      </c>
      <c r="EO101" s="12">
        <v>278.01011999999997</v>
      </c>
      <c r="EP101" s="12">
        <v>0</v>
      </c>
      <c r="EQ101" s="12">
        <v>0</v>
      </c>
      <c r="ER101" s="12">
        <v>82.093000000000004</v>
      </c>
      <c r="ES101" s="12">
        <v>0</v>
      </c>
      <c r="ET101" s="12">
        <v>82.093000000000004</v>
      </c>
      <c r="EU101" s="12">
        <v>9.7270000000000003</v>
      </c>
      <c r="EV101" s="12">
        <v>0</v>
      </c>
      <c r="EW101" s="12">
        <v>212.74683999999999</v>
      </c>
      <c r="EX101" s="12">
        <v>0</v>
      </c>
      <c r="EY101" s="12">
        <v>65.263280000000009</v>
      </c>
      <c r="EZ101" s="12">
        <v>0</v>
      </c>
      <c r="FA101" s="12">
        <v>0</v>
      </c>
      <c r="FB101" s="12">
        <v>0</v>
      </c>
      <c r="FC101" s="12">
        <v>0</v>
      </c>
      <c r="FD101" s="12">
        <v>0</v>
      </c>
      <c r="FE101" s="12">
        <v>0</v>
      </c>
      <c r="FF101" s="12">
        <v>0</v>
      </c>
      <c r="FG101" s="12">
        <v>0</v>
      </c>
      <c r="FH101" s="12">
        <v>0</v>
      </c>
      <c r="FI101" s="12">
        <v>0</v>
      </c>
      <c r="FJ101" s="12">
        <v>0</v>
      </c>
      <c r="FK101" s="12">
        <v>0</v>
      </c>
      <c r="FL101" s="12">
        <v>0</v>
      </c>
      <c r="FM101" s="12">
        <v>0</v>
      </c>
      <c r="FN101" s="12">
        <v>0</v>
      </c>
      <c r="FO101" s="12">
        <v>0</v>
      </c>
      <c r="FP101" s="12">
        <v>11469</v>
      </c>
      <c r="FQ101" s="12">
        <v>11469</v>
      </c>
      <c r="FR101" s="12">
        <v>26836.7</v>
      </c>
      <c r="FS101" s="12">
        <v>2308</v>
      </c>
      <c r="FT101" s="12">
        <v>17144.2</v>
      </c>
      <c r="FU101" s="12">
        <v>10396</v>
      </c>
      <c r="FV101" s="12">
        <v>11691</v>
      </c>
      <c r="FW101" s="12">
        <v>7895</v>
      </c>
      <c r="FX101" s="12">
        <v>19364</v>
      </c>
      <c r="FY101" s="12">
        <v>0</v>
      </c>
      <c r="FZ101" s="12">
        <f t="shared" si="4"/>
        <v>0</v>
      </c>
      <c r="GA101" s="12">
        <f t="shared" si="5"/>
        <v>0</v>
      </c>
      <c r="GB101" s="12">
        <f t="shared" si="6"/>
        <v>0</v>
      </c>
      <c r="GC101" s="12">
        <v>0</v>
      </c>
      <c r="GD101" s="12">
        <v>0</v>
      </c>
      <c r="GE101" s="12">
        <v>0</v>
      </c>
      <c r="GF101" s="12">
        <v>0</v>
      </c>
      <c r="GG101" s="12">
        <v>13380</v>
      </c>
      <c r="GH101" s="12">
        <v>740</v>
      </c>
      <c r="GI101" s="12">
        <v>14038</v>
      </c>
      <c r="GJ101" s="12">
        <v>0</v>
      </c>
      <c r="GK101" s="12">
        <v>0</v>
      </c>
      <c r="GL101" s="12">
        <v>0</v>
      </c>
      <c r="GM101" s="12">
        <v>43980.9</v>
      </c>
      <c r="GN101" s="12">
        <v>0</v>
      </c>
      <c r="GO101" s="12">
        <v>0</v>
      </c>
      <c r="GP101" s="12">
        <v>0</v>
      </c>
      <c r="GQ101" s="12">
        <v>0</v>
      </c>
      <c r="GR101" s="12">
        <v>0</v>
      </c>
      <c r="GS101" s="12">
        <v>0</v>
      </c>
      <c r="GT101" s="12">
        <v>0</v>
      </c>
      <c r="GU101" s="12">
        <v>0</v>
      </c>
      <c r="GV101" s="12">
        <v>0</v>
      </c>
      <c r="GW101" s="12">
        <v>0</v>
      </c>
      <c r="GX101" s="12">
        <v>0</v>
      </c>
      <c r="GY101" s="12">
        <v>0</v>
      </c>
      <c r="GZ101" s="12">
        <v>0</v>
      </c>
      <c r="HA101" s="12">
        <v>0</v>
      </c>
      <c r="HB101" s="12">
        <f t="shared" si="7"/>
        <v>0</v>
      </c>
      <c r="HC101" s="12">
        <v>43980.9</v>
      </c>
      <c r="HD101" s="12">
        <v>502.36666666666667</v>
      </c>
      <c r="HE101" s="12">
        <v>2381.8000000000002</v>
      </c>
      <c r="HF101" s="12">
        <v>0.52129568833442774</v>
      </c>
      <c r="HG101" s="12">
        <v>0</v>
      </c>
      <c r="HH101" s="12">
        <v>0</v>
      </c>
      <c r="HI101" s="12">
        <v>0</v>
      </c>
      <c r="HJ101" s="12">
        <v>0</v>
      </c>
      <c r="HK101" s="12">
        <v>0</v>
      </c>
      <c r="HL101" s="12">
        <v>0</v>
      </c>
      <c r="HM101" s="12">
        <v>8.5281243160428986</v>
      </c>
      <c r="HN101" s="12">
        <v>0</v>
      </c>
      <c r="HO101" s="12">
        <v>0</v>
      </c>
      <c r="HP101" s="12">
        <v>0</v>
      </c>
      <c r="HQ101" s="12">
        <v>38965</v>
      </c>
      <c r="HR101" s="12">
        <v>0</v>
      </c>
      <c r="HS101" s="12">
        <v>0</v>
      </c>
      <c r="HT101" s="12">
        <v>0</v>
      </c>
      <c r="HU101" s="12">
        <v>9.6259356533158247</v>
      </c>
      <c r="HV101" s="12">
        <v>0</v>
      </c>
      <c r="HW101" s="12">
        <v>0</v>
      </c>
      <c r="HX101" s="12">
        <v>0</v>
      </c>
      <c r="HY101" s="12">
        <v>0</v>
      </c>
      <c r="HZ101" s="12">
        <v>0</v>
      </c>
      <c r="IA101" s="12">
        <v>0</v>
      </c>
      <c r="IB101" s="12">
        <v>0</v>
      </c>
      <c r="IC101" s="12">
        <v>0</v>
      </c>
      <c r="ID101" s="12">
        <v>0</v>
      </c>
      <c r="IE101" s="12">
        <v>0</v>
      </c>
      <c r="IF101" s="12">
        <v>0</v>
      </c>
      <c r="IG101" s="12">
        <v>0</v>
      </c>
      <c r="IH101" s="12">
        <v>0</v>
      </c>
      <c r="II101" s="12">
        <v>0</v>
      </c>
      <c r="IJ101" s="12">
        <v>2381.8000000000002</v>
      </c>
      <c r="IK101" s="12">
        <v>0</v>
      </c>
      <c r="IL101" s="12">
        <v>0</v>
      </c>
      <c r="IM101">
        <v>25708419.362399999</v>
      </c>
      <c r="IN101">
        <v>0</v>
      </c>
      <c r="IO101">
        <v>0</v>
      </c>
      <c r="IP101">
        <v>0</v>
      </c>
      <c r="IQ101">
        <v>0</v>
      </c>
      <c r="IR101">
        <v>23224510.073100001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38965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520</v>
      </c>
      <c r="JG101">
        <v>1510</v>
      </c>
      <c r="JH101">
        <v>0</v>
      </c>
      <c r="JI101">
        <v>0</v>
      </c>
      <c r="JJ101">
        <v>0</v>
      </c>
      <c r="JK101">
        <v>154</v>
      </c>
      <c r="JL101">
        <v>110</v>
      </c>
      <c r="JM101">
        <v>215</v>
      </c>
      <c r="JN101">
        <v>0</v>
      </c>
      <c r="JO101">
        <v>0</v>
      </c>
      <c r="JP101">
        <v>0</v>
      </c>
      <c r="JQ101">
        <v>0</v>
      </c>
      <c r="JR101">
        <v>110</v>
      </c>
      <c r="JS101">
        <v>0</v>
      </c>
    </row>
    <row r="102" spans="1:279" x14ac:dyDescent="0.25">
      <c r="A102" s="60">
        <v>43727</v>
      </c>
      <c r="B102" s="12" t="s">
        <v>329</v>
      </c>
      <c r="C102" s="12"/>
      <c r="D102" s="12"/>
      <c r="E102" s="61">
        <v>4997</v>
      </c>
      <c r="F102" s="12">
        <v>7266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1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625.9</v>
      </c>
      <c r="Z102" s="12">
        <v>621.09299999999996</v>
      </c>
      <c r="AA102" s="12">
        <v>155.41999999999999</v>
      </c>
      <c r="AB102" s="12">
        <v>2541.09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4.8070000000000004</v>
      </c>
      <c r="AJ102" s="12">
        <v>0.247</v>
      </c>
      <c r="AK102" s="12">
        <v>189.770196</v>
      </c>
      <c r="AL102" s="12">
        <v>0</v>
      </c>
      <c r="AM102" s="12">
        <v>0</v>
      </c>
      <c r="AN102" s="12">
        <v>501.4</v>
      </c>
      <c r="AO102" s="12">
        <v>2.9329999999999998</v>
      </c>
      <c r="AP102" s="12">
        <v>3598</v>
      </c>
      <c r="AQ102" s="12">
        <v>1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8.36</v>
      </c>
      <c r="AX102" s="12">
        <v>14.077</v>
      </c>
      <c r="AY102" s="12">
        <v>316.16666666666669</v>
      </c>
      <c r="AZ102" s="12">
        <v>15.603766666666667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21671</v>
      </c>
      <c r="BN102" s="12">
        <v>28810</v>
      </c>
      <c r="BO102" s="12">
        <v>2855</v>
      </c>
      <c r="BP102" s="12">
        <v>1637</v>
      </c>
      <c r="BQ102" s="12">
        <v>60008</v>
      </c>
      <c r="BR102" s="12">
        <v>39341</v>
      </c>
      <c r="BS102" s="12">
        <v>0</v>
      </c>
      <c r="BT102" s="12">
        <v>0</v>
      </c>
      <c r="BU102" s="12">
        <v>0</v>
      </c>
      <c r="BV102" s="12">
        <v>28479.8</v>
      </c>
      <c r="BW102" s="12">
        <v>2451</v>
      </c>
      <c r="BX102" s="12">
        <v>18308.400000000001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14.8</v>
      </c>
      <c r="DP102" s="12">
        <v>7.9</v>
      </c>
      <c r="DQ102" s="12">
        <v>-2.6785714285714306</v>
      </c>
      <c r="DR102" s="12">
        <v>-2.1939614661654159</v>
      </c>
      <c r="DS102" s="12">
        <v>-7.1428571428571425E-2</v>
      </c>
      <c r="DT102" s="12">
        <v>-9.1340884179758866E-4</v>
      </c>
      <c r="DU102" s="12">
        <v>0</v>
      </c>
      <c r="DV102" s="12">
        <v>4.0192879636788703</v>
      </c>
      <c r="DW102" s="12">
        <v>6.2696190157677503</v>
      </c>
      <c r="DX102" s="12">
        <v>0</v>
      </c>
      <c r="DY102" s="12">
        <v>0</v>
      </c>
      <c r="DZ102" s="12">
        <v>0</v>
      </c>
      <c r="EA102" s="12">
        <v>0</v>
      </c>
      <c r="EB102" s="12">
        <v>0.78400000000000003</v>
      </c>
      <c r="EC102" s="12">
        <v>2.6</v>
      </c>
      <c r="ED102" s="12">
        <v>1.9</v>
      </c>
      <c r="EE102" s="12">
        <v>8.7999999999999995E-2</v>
      </c>
      <c r="EF102" s="12">
        <v>0.128</v>
      </c>
      <c r="EG102" s="12">
        <v>0.52100000000000002</v>
      </c>
      <c r="EH102" s="12">
        <v>30908.87</v>
      </c>
      <c r="EI102" s="12">
        <v>1.03</v>
      </c>
      <c r="EJ102" s="12">
        <v>1.78</v>
      </c>
      <c r="EK102" s="12">
        <v>576.78499999999997</v>
      </c>
      <c r="EL102" s="12">
        <v>105.65600000000001</v>
      </c>
      <c r="EM102" s="12">
        <v>0</v>
      </c>
      <c r="EN102" s="12">
        <v>3905.5028700000016</v>
      </c>
      <c r="EO102" s="12">
        <v>358.31569999999994</v>
      </c>
      <c r="EP102" s="12">
        <v>0</v>
      </c>
      <c r="EQ102" s="12">
        <v>0</v>
      </c>
      <c r="ER102" s="12">
        <v>101.05</v>
      </c>
      <c r="ES102" s="12">
        <v>0</v>
      </c>
      <c r="ET102" s="12">
        <v>101.05</v>
      </c>
      <c r="EU102" s="12">
        <v>4.6059999999999999</v>
      </c>
      <c r="EV102" s="12">
        <v>0</v>
      </c>
      <c r="EW102" s="12">
        <v>326.55982999999998</v>
      </c>
      <c r="EX102" s="12">
        <v>0</v>
      </c>
      <c r="EY102" s="12">
        <v>31.755869999999998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  <c r="FN102" s="12">
        <v>0</v>
      </c>
      <c r="FO102" s="12">
        <v>0</v>
      </c>
      <c r="FP102" s="12">
        <v>45500</v>
      </c>
      <c r="FQ102" s="12">
        <v>45500</v>
      </c>
      <c r="FR102" s="12">
        <v>28479.8</v>
      </c>
      <c r="FS102" s="12">
        <v>2451</v>
      </c>
      <c r="FT102" s="12">
        <v>18308.400000000001</v>
      </c>
      <c r="FU102" s="12">
        <v>13029</v>
      </c>
      <c r="FV102" s="12">
        <v>14369</v>
      </c>
      <c r="FW102" s="12">
        <v>41890</v>
      </c>
      <c r="FX102" s="12">
        <v>87390</v>
      </c>
      <c r="FY102" s="12">
        <v>0</v>
      </c>
      <c r="FZ102" s="12">
        <f t="shared" si="4"/>
        <v>0</v>
      </c>
      <c r="GA102" s="12">
        <f t="shared" si="5"/>
        <v>0</v>
      </c>
      <c r="GB102" s="12">
        <f t="shared" si="6"/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25416</v>
      </c>
      <c r="GH102" s="12">
        <v>55755</v>
      </c>
      <c r="GI102" s="12">
        <v>26799</v>
      </c>
      <c r="GJ102" s="12">
        <v>0</v>
      </c>
      <c r="GK102" s="12">
        <v>0</v>
      </c>
      <c r="GL102" s="12">
        <v>0</v>
      </c>
      <c r="GM102" s="12">
        <v>46788.2</v>
      </c>
      <c r="GN102" s="12">
        <v>0</v>
      </c>
      <c r="GO102" s="12">
        <v>0</v>
      </c>
      <c r="GP102" s="12">
        <v>0</v>
      </c>
      <c r="GQ102" s="12">
        <v>0</v>
      </c>
      <c r="GR102" s="12">
        <v>0</v>
      </c>
      <c r="GS102" s="12">
        <v>0</v>
      </c>
      <c r="GT102" s="12">
        <v>0</v>
      </c>
      <c r="GU102" s="12">
        <v>0</v>
      </c>
      <c r="GV102" s="12">
        <v>0</v>
      </c>
      <c r="GW102" s="12">
        <v>0</v>
      </c>
      <c r="GX102" s="12">
        <v>0</v>
      </c>
      <c r="GY102" s="12">
        <v>0</v>
      </c>
      <c r="GZ102" s="12">
        <v>0</v>
      </c>
      <c r="HA102" s="12">
        <v>0</v>
      </c>
      <c r="HB102" s="12">
        <f t="shared" si="7"/>
        <v>0</v>
      </c>
      <c r="HC102" s="12">
        <v>46788.2</v>
      </c>
      <c r="HD102" s="12">
        <v>502.36666666666667</v>
      </c>
      <c r="HE102" s="12">
        <v>2668.8</v>
      </c>
      <c r="HF102" s="12">
        <v>0.53408044826896139</v>
      </c>
      <c r="HG102" s="12">
        <v>0</v>
      </c>
      <c r="HH102" s="12">
        <v>0</v>
      </c>
      <c r="HI102" s="12">
        <v>0</v>
      </c>
      <c r="HJ102" s="12">
        <v>0</v>
      </c>
      <c r="HK102" s="12">
        <v>0</v>
      </c>
      <c r="HL102" s="12">
        <v>0</v>
      </c>
      <c r="HM102" s="12">
        <v>7.8729237542525512</v>
      </c>
      <c r="HN102" s="12">
        <v>0</v>
      </c>
      <c r="HO102" s="12">
        <v>0</v>
      </c>
      <c r="HP102" s="12">
        <v>0</v>
      </c>
      <c r="HQ102" s="12">
        <v>39341</v>
      </c>
      <c r="HR102" s="12">
        <v>0</v>
      </c>
      <c r="HS102" s="12">
        <v>0</v>
      </c>
      <c r="HT102" s="12">
        <v>0</v>
      </c>
      <c r="HU102" s="12">
        <v>9.3632579547728625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2">
        <v>0</v>
      </c>
      <c r="ID102" s="12">
        <v>0</v>
      </c>
      <c r="IE102" s="12">
        <v>0</v>
      </c>
      <c r="IF102" s="12">
        <v>0</v>
      </c>
      <c r="IG102" s="12">
        <v>0</v>
      </c>
      <c r="IH102" s="12">
        <v>0</v>
      </c>
      <c r="II102" s="12">
        <v>0</v>
      </c>
      <c r="IJ102" s="12">
        <v>2668.8</v>
      </c>
      <c r="IK102" s="12">
        <v>0</v>
      </c>
      <c r="IL102" s="12">
        <v>0</v>
      </c>
      <c r="IM102">
        <v>26986731.936999995</v>
      </c>
      <c r="IN102">
        <v>0</v>
      </c>
      <c r="IO102">
        <v>0</v>
      </c>
      <c r="IP102">
        <v>0</v>
      </c>
      <c r="IQ102">
        <v>0</v>
      </c>
      <c r="IR102">
        <v>29059823.502599996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39341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650</v>
      </c>
      <c r="JG102">
        <v>1460</v>
      </c>
      <c r="JH102">
        <v>0</v>
      </c>
      <c r="JI102">
        <v>0</v>
      </c>
      <c r="JJ102">
        <v>0</v>
      </c>
      <c r="JK102">
        <v>252</v>
      </c>
      <c r="JL102">
        <v>80</v>
      </c>
      <c r="JM102">
        <v>295</v>
      </c>
      <c r="JN102">
        <v>0</v>
      </c>
      <c r="JO102">
        <v>0</v>
      </c>
      <c r="JP102">
        <v>0</v>
      </c>
      <c r="JQ102">
        <v>0</v>
      </c>
      <c r="JR102">
        <v>80</v>
      </c>
      <c r="JS102">
        <v>0</v>
      </c>
    </row>
    <row r="103" spans="1:279" x14ac:dyDescent="0.25">
      <c r="A103" s="60">
        <v>43728</v>
      </c>
      <c r="B103" s="12" t="s">
        <v>329</v>
      </c>
      <c r="C103" s="12"/>
      <c r="D103" s="12"/>
      <c r="E103" s="61">
        <v>6960</v>
      </c>
      <c r="F103" s="12">
        <v>9427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1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508.41399999999999</v>
      </c>
      <c r="Z103" s="12">
        <v>505.077</v>
      </c>
      <c r="AA103" s="12">
        <v>122.459</v>
      </c>
      <c r="AB103" s="12">
        <v>2178.39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3.3370000000000002</v>
      </c>
      <c r="AJ103" s="12">
        <v>0.17699999999999999</v>
      </c>
      <c r="AK103" s="12">
        <v>195.77152599999999</v>
      </c>
      <c r="AL103" s="12">
        <v>0</v>
      </c>
      <c r="AM103" s="12">
        <v>0</v>
      </c>
      <c r="AN103" s="12">
        <v>586.9</v>
      </c>
      <c r="AO103" s="12">
        <v>3.3740000000000001</v>
      </c>
      <c r="AP103" s="12">
        <v>1929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12.896000000000001</v>
      </c>
      <c r="AX103" s="12">
        <v>21.404</v>
      </c>
      <c r="AY103" s="12">
        <v>316.16666666666669</v>
      </c>
      <c r="AZ103" s="12">
        <v>15.603766666666667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28738</v>
      </c>
      <c r="BN103" s="12">
        <v>40771</v>
      </c>
      <c r="BO103" s="12">
        <v>3866</v>
      </c>
      <c r="BP103" s="12">
        <v>1983</v>
      </c>
      <c r="BQ103" s="12">
        <v>77362</v>
      </c>
      <c r="BR103" s="12">
        <v>46528</v>
      </c>
      <c r="BS103" s="12">
        <v>0</v>
      </c>
      <c r="BT103" s="12">
        <v>0</v>
      </c>
      <c r="BU103" s="12">
        <v>0</v>
      </c>
      <c r="BV103" s="12">
        <v>39472.199999999997</v>
      </c>
      <c r="BW103" s="12">
        <v>3347</v>
      </c>
      <c r="BX103" s="12">
        <v>24355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0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15.4</v>
      </c>
      <c r="DP103" s="12">
        <v>9.3000000000000007</v>
      </c>
      <c r="DQ103" s="12">
        <v>-2.078571428571431</v>
      </c>
      <c r="DR103" s="12">
        <v>-1.7025140977443634</v>
      </c>
      <c r="DS103" s="12">
        <v>-7.1428571428571425E-2</v>
      </c>
      <c r="DT103" s="12">
        <v>-9.1340884179758866E-4</v>
      </c>
      <c r="DU103" s="12">
        <v>0</v>
      </c>
      <c r="DV103" s="12">
        <v>4.6345405623688603</v>
      </c>
      <c r="DW103" s="12">
        <v>6.4243219856162304</v>
      </c>
      <c r="DX103" s="12">
        <v>0</v>
      </c>
      <c r="DY103" s="12">
        <v>0</v>
      </c>
      <c r="DZ103" s="12">
        <v>0</v>
      </c>
      <c r="EA103" s="12">
        <v>0</v>
      </c>
      <c r="EB103" s="12">
        <v>0.747</v>
      </c>
      <c r="EC103" s="12">
        <v>3</v>
      </c>
      <c r="ED103" s="12">
        <v>2.2999999999999998</v>
      </c>
      <c r="EE103" s="12">
        <v>9.5000000000000001E-2</v>
      </c>
      <c r="EF103" s="12">
        <v>0.157</v>
      </c>
      <c r="EG103" s="12">
        <v>0.621</v>
      </c>
      <c r="EH103" s="12">
        <v>32184.080000000002</v>
      </c>
      <c r="EI103" s="12">
        <v>1.0569999999999999</v>
      </c>
      <c r="EJ103" s="12">
        <v>1.83</v>
      </c>
      <c r="EK103" s="12">
        <v>619.51199999999994</v>
      </c>
      <c r="EL103" s="12">
        <v>76.613</v>
      </c>
      <c r="EM103" s="12">
        <v>0</v>
      </c>
      <c r="EN103" s="12">
        <v>4045.3321900000024</v>
      </c>
      <c r="EO103" s="12">
        <v>364.08623</v>
      </c>
      <c r="EP103" s="12">
        <v>0</v>
      </c>
      <c r="EQ103" s="12">
        <v>0</v>
      </c>
      <c r="ER103" s="12">
        <v>76.613</v>
      </c>
      <c r="ES103" s="12">
        <v>0</v>
      </c>
      <c r="ET103" s="12">
        <v>76.613</v>
      </c>
      <c r="EU103" s="12">
        <v>0</v>
      </c>
      <c r="EV103" s="12">
        <v>0</v>
      </c>
      <c r="EW103" s="12">
        <v>364.08622999999989</v>
      </c>
      <c r="EX103" s="12">
        <v>0</v>
      </c>
      <c r="EY103" s="12">
        <v>0</v>
      </c>
      <c r="EZ103" s="12">
        <v>0</v>
      </c>
      <c r="FA103" s="12">
        <v>0</v>
      </c>
      <c r="FB103" s="12">
        <v>0</v>
      </c>
      <c r="FC103" s="12">
        <v>0</v>
      </c>
      <c r="FD103" s="12">
        <v>0</v>
      </c>
      <c r="FE103" s="12">
        <v>0</v>
      </c>
      <c r="FF103" s="12">
        <v>0</v>
      </c>
      <c r="FG103" s="12">
        <v>0</v>
      </c>
      <c r="FH103" s="12">
        <v>0</v>
      </c>
      <c r="FI103" s="12">
        <v>0</v>
      </c>
      <c r="FJ103" s="12">
        <v>0</v>
      </c>
      <c r="FK103" s="12">
        <v>0</v>
      </c>
      <c r="FL103" s="12">
        <v>0</v>
      </c>
      <c r="FM103" s="12">
        <v>0</v>
      </c>
      <c r="FN103" s="12">
        <v>0</v>
      </c>
      <c r="FO103" s="12">
        <v>0</v>
      </c>
      <c r="FP103" s="12">
        <v>14752</v>
      </c>
      <c r="FQ103" s="12">
        <v>14752</v>
      </c>
      <c r="FR103" s="12">
        <v>39472.199999999997</v>
      </c>
      <c r="FS103" s="12">
        <v>3347</v>
      </c>
      <c r="FT103" s="12">
        <v>24355</v>
      </c>
      <c r="FU103" s="12">
        <v>17287</v>
      </c>
      <c r="FV103" s="12">
        <v>19113</v>
      </c>
      <c r="FW103" s="12">
        <v>9545</v>
      </c>
      <c r="FX103" s="12">
        <v>24297</v>
      </c>
      <c r="FY103" s="12">
        <v>0.29049255676534042</v>
      </c>
      <c r="FZ103" s="12">
        <f t="shared" si="4"/>
        <v>0.29049255676534042</v>
      </c>
      <c r="GA103" s="12">
        <f t="shared" si="5"/>
        <v>0</v>
      </c>
      <c r="GB103" s="12">
        <f t="shared" si="6"/>
        <v>0</v>
      </c>
      <c r="GC103" s="12">
        <v>1</v>
      </c>
      <c r="GD103" s="12">
        <v>0</v>
      </c>
      <c r="GE103" s="12">
        <v>0</v>
      </c>
      <c r="GF103" s="12">
        <v>0</v>
      </c>
      <c r="GG103" s="12">
        <v>16447</v>
      </c>
      <c r="GH103" s="12">
        <v>56</v>
      </c>
      <c r="GI103" s="12">
        <v>16594</v>
      </c>
      <c r="GJ103" s="12">
        <v>0</v>
      </c>
      <c r="GK103" s="12">
        <v>0</v>
      </c>
      <c r="GL103" s="12">
        <v>0</v>
      </c>
      <c r="GM103" s="12">
        <v>63827.199999999997</v>
      </c>
      <c r="GN103" s="12">
        <v>0</v>
      </c>
      <c r="GO103" s="12">
        <v>0</v>
      </c>
      <c r="GP103" s="12">
        <v>0</v>
      </c>
      <c r="GQ103" s="12">
        <v>0</v>
      </c>
      <c r="GR103" s="12">
        <v>0</v>
      </c>
      <c r="GS103" s="12">
        <v>0</v>
      </c>
      <c r="GT103" s="12">
        <v>0</v>
      </c>
      <c r="GU103" s="12">
        <v>0</v>
      </c>
      <c r="GV103" s="12">
        <v>0</v>
      </c>
      <c r="GW103" s="12">
        <v>0</v>
      </c>
      <c r="GX103" s="12">
        <v>0</v>
      </c>
      <c r="GY103" s="12">
        <v>0</v>
      </c>
      <c r="GZ103" s="12">
        <v>0</v>
      </c>
      <c r="HA103" s="12">
        <v>0</v>
      </c>
      <c r="HB103" s="12">
        <f t="shared" si="7"/>
        <v>0</v>
      </c>
      <c r="HC103" s="12">
        <v>63827.199999999997</v>
      </c>
      <c r="HD103" s="12">
        <v>502.36666666666667</v>
      </c>
      <c r="HE103" s="12">
        <v>3679.8</v>
      </c>
      <c r="HF103" s="12">
        <v>0.5287068965517242</v>
      </c>
      <c r="HG103" s="12">
        <v>0</v>
      </c>
      <c r="HH103" s="12">
        <v>0</v>
      </c>
      <c r="HI103" s="12">
        <v>0</v>
      </c>
      <c r="HJ103" s="12">
        <v>0</v>
      </c>
      <c r="HK103" s="12">
        <v>0</v>
      </c>
      <c r="HL103" s="12">
        <v>0</v>
      </c>
      <c r="HM103" s="12">
        <v>6.6850574712643676</v>
      </c>
      <c r="HN103" s="12">
        <v>0</v>
      </c>
      <c r="HO103" s="12">
        <v>0</v>
      </c>
      <c r="HP103" s="12">
        <v>0</v>
      </c>
      <c r="HQ103" s="12">
        <v>46528</v>
      </c>
      <c r="HR103" s="12">
        <v>0</v>
      </c>
      <c r="HS103" s="12">
        <v>0</v>
      </c>
      <c r="HT103" s="12">
        <v>0</v>
      </c>
      <c r="HU103" s="12">
        <v>9.1705747126436776</v>
      </c>
      <c r="HV103" s="12">
        <v>0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2">
        <v>0</v>
      </c>
      <c r="ID103" s="12">
        <v>0</v>
      </c>
      <c r="IE103" s="12">
        <v>0</v>
      </c>
      <c r="IF103" s="12">
        <v>0</v>
      </c>
      <c r="IG103" s="12">
        <v>0</v>
      </c>
      <c r="IH103" s="12">
        <v>0</v>
      </c>
      <c r="II103" s="12">
        <v>0</v>
      </c>
      <c r="IJ103" s="12">
        <v>3679.8</v>
      </c>
      <c r="IK103" s="12">
        <v>0</v>
      </c>
      <c r="IL103" s="12">
        <v>0</v>
      </c>
      <c r="IM103">
        <v>39541716.326399997</v>
      </c>
      <c r="IN103">
        <v>0</v>
      </c>
      <c r="IO103">
        <v>0</v>
      </c>
      <c r="IP103">
        <v>0</v>
      </c>
      <c r="IQ103">
        <v>0</v>
      </c>
      <c r="IR103">
        <v>32237650.694399998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46528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970</v>
      </c>
      <c r="JG103">
        <v>2070</v>
      </c>
      <c r="JH103">
        <v>0</v>
      </c>
      <c r="JI103">
        <v>0</v>
      </c>
      <c r="JJ103">
        <v>0</v>
      </c>
      <c r="JK103">
        <v>301</v>
      </c>
      <c r="JL103">
        <v>200</v>
      </c>
      <c r="JM103">
        <v>265</v>
      </c>
      <c r="JN103">
        <v>0</v>
      </c>
      <c r="JO103">
        <v>0</v>
      </c>
      <c r="JP103">
        <v>0</v>
      </c>
      <c r="JQ103">
        <v>0</v>
      </c>
      <c r="JR103">
        <v>200</v>
      </c>
      <c r="JS103">
        <v>0</v>
      </c>
    </row>
    <row r="104" spans="1:279" x14ac:dyDescent="0.25">
      <c r="A104" s="60">
        <v>43729</v>
      </c>
      <c r="B104" s="12" t="s">
        <v>329</v>
      </c>
      <c r="C104" s="12"/>
      <c r="D104" s="12"/>
      <c r="E104" s="61">
        <v>10251</v>
      </c>
      <c r="F104" s="12">
        <v>12893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1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718.86900000000003</v>
      </c>
      <c r="Z104" s="12">
        <v>715.20600000000002</v>
      </c>
      <c r="AA104" s="12">
        <v>208.63900000000001</v>
      </c>
      <c r="AB104" s="12">
        <v>3174.01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3.6629999999999998</v>
      </c>
      <c r="AJ104" s="12">
        <v>0.26600000000000001</v>
      </c>
      <c r="AK104" s="12">
        <v>196.20988499999899</v>
      </c>
      <c r="AL104" s="12">
        <v>0</v>
      </c>
      <c r="AM104" s="12">
        <v>0</v>
      </c>
      <c r="AN104" s="12">
        <v>584.25</v>
      </c>
      <c r="AO104" s="12">
        <v>2.8090000000000002</v>
      </c>
      <c r="AP104" s="12">
        <v>1761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14.308999999999999</v>
      </c>
      <c r="AX104" s="12">
        <v>21.69</v>
      </c>
      <c r="AY104" s="12">
        <v>316.16666666666669</v>
      </c>
      <c r="AZ104" s="12">
        <v>15.603766666666667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38585</v>
      </c>
      <c r="BN104" s="12">
        <v>67692</v>
      </c>
      <c r="BO104" s="12">
        <v>4808</v>
      </c>
      <c r="BP104" s="12">
        <v>2463</v>
      </c>
      <c r="BQ104" s="12">
        <v>104210</v>
      </c>
      <c r="BR104" s="12">
        <v>63786</v>
      </c>
      <c r="BS104" s="12">
        <v>0</v>
      </c>
      <c r="BT104" s="12">
        <v>0</v>
      </c>
      <c r="BU104" s="12">
        <v>0</v>
      </c>
      <c r="BV104" s="12">
        <v>66962.7</v>
      </c>
      <c r="BW104" s="12">
        <v>5601</v>
      </c>
      <c r="BX104" s="12">
        <v>37385.1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0.2</v>
      </c>
      <c r="DN104" s="12">
        <v>0</v>
      </c>
      <c r="DO104" s="12">
        <v>18.2</v>
      </c>
      <c r="DP104" s="12">
        <v>11.8</v>
      </c>
      <c r="DQ104" s="12">
        <v>0.72142857142856798</v>
      </c>
      <c r="DR104" s="12">
        <v>0.59090695488721534</v>
      </c>
      <c r="DS104" s="12">
        <v>0.12857142857142859</v>
      </c>
      <c r="DT104" s="12">
        <v>1.64413591523566E-3</v>
      </c>
      <c r="DU104" s="12">
        <v>0</v>
      </c>
      <c r="DV104" s="12">
        <v>4.2387313933207897</v>
      </c>
      <c r="DW104" s="12">
        <v>5.9990639739398404</v>
      </c>
      <c r="DX104" s="12">
        <v>0</v>
      </c>
      <c r="DY104" s="12">
        <v>0</v>
      </c>
      <c r="DZ104" s="12">
        <v>0</v>
      </c>
      <c r="EA104" s="12">
        <v>0</v>
      </c>
      <c r="EB104" s="12">
        <v>0.75800000000000001</v>
      </c>
      <c r="EC104" s="12">
        <v>2.7</v>
      </c>
      <c r="ED104" s="12">
        <v>2.1</v>
      </c>
      <c r="EE104" s="12">
        <v>9.2999999999999999E-2</v>
      </c>
      <c r="EF104" s="12">
        <v>0.14899999999999999</v>
      </c>
      <c r="EG104" s="12">
        <v>0.68600000000000005</v>
      </c>
      <c r="EH104" s="12">
        <v>37764.61</v>
      </c>
      <c r="EI104" s="12">
        <v>1.075</v>
      </c>
      <c r="EJ104" s="12">
        <v>1.78</v>
      </c>
      <c r="EK104" s="12">
        <v>694.64300000000003</v>
      </c>
      <c r="EL104" s="12">
        <v>73.153999999999996</v>
      </c>
      <c r="EM104" s="12">
        <v>0</v>
      </c>
      <c r="EN104" s="12">
        <v>4321.0875900000046</v>
      </c>
      <c r="EO104" s="12">
        <v>363.44076999999999</v>
      </c>
      <c r="EP104" s="12">
        <v>0</v>
      </c>
      <c r="EQ104" s="12">
        <v>0</v>
      </c>
      <c r="ER104" s="12">
        <v>73.153999999999996</v>
      </c>
      <c r="ES104" s="12">
        <v>0</v>
      </c>
      <c r="ET104" s="12">
        <v>73.153999999999996</v>
      </c>
      <c r="EU104" s="12">
        <v>0</v>
      </c>
      <c r="EV104" s="12">
        <v>0</v>
      </c>
      <c r="EW104" s="12">
        <v>363.44076999999999</v>
      </c>
      <c r="EX104" s="12">
        <v>0</v>
      </c>
      <c r="EY104" s="12">
        <v>0</v>
      </c>
      <c r="EZ104" s="12">
        <v>0</v>
      </c>
      <c r="FA104" s="12">
        <v>0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0</v>
      </c>
      <c r="FL104" s="12">
        <v>0</v>
      </c>
      <c r="FM104" s="12">
        <v>0</v>
      </c>
      <c r="FN104" s="12">
        <v>0</v>
      </c>
      <c r="FO104" s="12">
        <v>0</v>
      </c>
      <c r="FP104" s="12">
        <v>19560</v>
      </c>
      <c r="FQ104" s="12">
        <v>19560</v>
      </c>
      <c r="FR104" s="12">
        <v>66962.7</v>
      </c>
      <c r="FS104" s="12">
        <v>5601</v>
      </c>
      <c r="FT104" s="12">
        <v>37385.1</v>
      </c>
      <c r="FU104" s="12">
        <v>26559</v>
      </c>
      <c r="FV104" s="12">
        <v>29180</v>
      </c>
      <c r="FW104" s="12">
        <v>12187</v>
      </c>
      <c r="FX104" s="12">
        <v>31747</v>
      </c>
      <c r="FY104" s="12">
        <v>0.40534391350284382</v>
      </c>
      <c r="FZ104" s="12">
        <f t="shared" si="4"/>
        <v>0.40534391350284382</v>
      </c>
      <c r="GA104" s="12">
        <f t="shared" si="5"/>
        <v>0</v>
      </c>
      <c r="GB104" s="12">
        <f t="shared" si="6"/>
        <v>0</v>
      </c>
      <c r="GC104" s="12">
        <v>0</v>
      </c>
      <c r="GD104" s="12">
        <v>1</v>
      </c>
      <c r="GE104" s="12">
        <v>0</v>
      </c>
      <c r="GF104" s="12">
        <v>0</v>
      </c>
      <c r="GG104" s="12">
        <v>20771</v>
      </c>
      <c r="GH104" s="12">
        <v>35</v>
      </c>
      <c r="GI104" s="12">
        <v>24550</v>
      </c>
      <c r="GJ104" s="12">
        <v>0</v>
      </c>
      <c r="GK104" s="12">
        <v>0</v>
      </c>
      <c r="GL104" s="12">
        <v>0</v>
      </c>
      <c r="GM104" s="12">
        <v>104347.79999999999</v>
      </c>
      <c r="GN104" s="12">
        <v>0</v>
      </c>
      <c r="GO104" s="12">
        <v>0</v>
      </c>
      <c r="GP104" s="12">
        <v>0</v>
      </c>
      <c r="GQ104" s="12">
        <v>0</v>
      </c>
      <c r="GR104" s="12">
        <v>0</v>
      </c>
      <c r="GS104" s="12">
        <v>0</v>
      </c>
      <c r="GT104" s="12">
        <v>0</v>
      </c>
      <c r="GU104" s="12">
        <v>0</v>
      </c>
      <c r="GV104" s="12">
        <v>0</v>
      </c>
      <c r="GW104" s="12">
        <v>0</v>
      </c>
      <c r="GX104" s="12">
        <v>0</v>
      </c>
      <c r="GY104" s="12">
        <v>0</v>
      </c>
      <c r="GZ104" s="12">
        <v>0</v>
      </c>
      <c r="HA104" s="12">
        <v>0</v>
      </c>
      <c r="HB104" s="12">
        <f t="shared" si="7"/>
        <v>0</v>
      </c>
      <c r="HC104" s="12">
        <v>104347.79999999999</v>
      </c>
      <c r="HD104" s="12">
        <v>502.36666666666667</v>
      </c>
      <c r="HE104" s="12">
        <v>4621.8</v>
      </c>
      <c r="HF104" s="12">
        <v>0.45086333040678961</v>
      </c>
      <c r="HG104" s="12">
        <v>0</v>
      </c>
      <c r="HH104" s="12">
        <v>0</v>
      </c>
      <c r="HI104" s="12">
        <v>0</v>
      </c>
      <c r="HJ104" s="12">
        <v>0</v>
      </c>
      <c r="HK104" s="12">
        <v>0</v>
      </c>
      <c r="HL104" s="12">
        <v>0</v>
      </c>
      <c r="HM104" s="12">
        <v>6.2224173251390109</v>
      </c>
      <c r="HN104" s="12">
        <v>0</v>
      </c>
      <c r="HO104" s="12">
        <v>0</v>
      </c>
      <c r="HP104" s="12">
        <v>0</v>
      </c>
      <c r="HQ104" s="12">
        <v>63786</v>
      </c>
      <c r="HR104" s="12">
        <v>0</v>
      </c>
      <c r="HS104" s="12">
        <v>0</v>
      </c>
      <c r="HT104" s="12">
        <v>0</v>
      </c>
      <c r="HU104" s="12">
        <v>10.179280070237049</v>
      </c>
      <c r="HV104" s="12">
        <v>0</v>
      </c>
      <c r="HW104" s="12">
        <v>0</v>
      </c>
      <c r="HX104" s="12">
        <v>0</v>
      </c>
      <c r="HY104" s="12">
        <v>0</v>
      </c>
      <c r="HZ104" s="12">
        <v>0</v>
      </c>
      <c r="IA104" s="12">
        <v>0</v>
      </c>
      <c r="IB104" s="12">
        <v>0</v>
      </c>
      <c r="IC104" s="12">
        <v>0</v>
      </c>
      <c r="ID104" s="12">
        <v>0</v>
      </c>
      <c r="IE104" s="12">
        <v>0</v>
      </c>
      <c r="IF104" s="12">
        <v>0</v>
      </c>
      <c r="IG104" s="12">
        <v>0</v>
      </c>
      <c r="IH104" s="12">
        <v>0</v>
      </c>
      <c r="II104" s="12">
        <v>0</v>
      </c>
      <c r="IJ104" s="12">
        <v>4621.8</v>
      </c>
      <c r="IK104" s="12">
        <v>0</v>
      </c>
      <c r="IL104" s="12">
        <v>0</v>
      </c>
      <c r="IM104">
        <v>72484468.8354</v>
      </c>
      <c r="IN104">
        <v>0</v>
      </c>
      <c r="IO104">
        <v>0</v>
      </c>
      <c r="IP104">
        <v>0</v>
      </c>
      <c r="IQ104">
        <v>0</v>
      </c>
      <c r="IR104">
        <v>74630172.646799996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63786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1410</v>
      </c>
      <c r="JG104">
        <v>2390</v>
      </c>
      <c r="JH104">
        <v>0</v>
      </c>
      <c r="JI104">
        <v>0</v>
      </c>
      <c r="JJ104">
        <v>0</v>
      </c>
      <c r="JK104">
        <v>273</v>
      </c>
      <c r="JL104">
        <v>230</v>
      </c>
      <c r="JM104">
        <v>380</v>
      </c>
      <c r="JN104">
        <v>0</v>
      </c>
      <c r="JO104">
        <v>0</v>
      </c>
      <c r="JP104">
        <v>0</v>
      </c>
      <c r="JQ104">
        <v>0</v>
      </c>
      <c r="JR104">
        <v>230</v>
      </c>
      <c r="JS104">
        <v>0</v>
      </c>
    </row>
    <row r="105" spans="1:279" x14ac:dyDescent="0.25">
      <c r="A105" s="60">
        <v>43730</v>
      </c>
      <c r="B105" s="12" t="s">
        <v>329</v>
      </c>
      <c r="C105" s="12"/>
      <c r="D105" s="12"/>
      <c r="E105" s="61">
        <v>6984</v>
      </c>
      <c r="F105" s="12">
        <v>10142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1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531.16499999999996</v>
      </c>
      <c r="Z105" s="12">
        <v>527.91899999999998</v>
      </c>
      <c r="AA105" s="12">
        <v>155.93199999999999</v>
      </c>
      <c r="AB105" s="12">
        <v>2539.5500000000002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3.246</v>
      </c>
      <c r="AJ105" s="12">
        <v>0.25900000000000001</v>
      </c>
      <c r="AK105" s="12">
        <v>201.15855999999999</v>
      </c>
      <c r="AL105" s="12">
        <v>0</v>
      </c>
      <c r="AM105" s="12">
        <v>0</v>
      </c>
      <c r="AN105" s="12">
        <v>294.94</v>
      </c>
      <c r="AO105" s="12">
        <v>1.7809999999999999</v>
      </c>
      <c r="AP105" s="12">
        <v>1555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15.69</v>
      </c>
      <c r="AX105" s="12">
        <v>17.872</v>
      </c>
      <c r="AY105" s="12">
        <v>316.16666666666669</v>
      </c>
      <c r="AZ105" s="12">
        <v>15.603766666666667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32785</v>
      </c>
      <c r="BN105" s="12">
        <v>50233</v>
      </c>
      <c r="BO105" s="12">
        <v>3652</v>
      </c>
      <c r="BP105" s="12">
        <v>1890</v>
      </c>
      <c r="BQ105" s="12">
        <v>80964</v>
      </c>
      <c r="BR105" s="12">
        <v>52831</v>
      </c>
      <c r="BS105" s="12">
        <v>0</v>
      </c>
      <c r="BT105" s="12">
        <v>0</v>
      </c>
      <c r="BU105" s="12">
        <v>0</v>
      </c>
      <c r="BV105" s="12">
        <v>52552.6</v>
      </c>
      <c r="BW105" s="12">
        <v>4343</v>
      </c>
      <c r="BX105" s="12">
        <v>27948.3</v>
      </c>
      <c r="BY105" s="12">
        <v>0</v>
      </c>
      <c r="BZ105" s="12">
        <v>0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0</v>
      </c>
      <c r="CP105" s="12">
        <v>0</v>
      </c>
      <c r="CQ105" s="12">
        <v>0</v>
      </c>
      <c r="CR105" s="12">
        <v>0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1.6</v>
      </c>
      <c r="DN105" s="12">
        <v>0</v>
      </c>
      <c r="DO105" s="12">
        <v>17.399999999999999</v>
      </c>
      <c r="DP105" s="12">
        <v>17.3</v>
      </c>
      <c r="DQ105" s="12">
        <v>1.9571428571428537</v>
      </c>
      <c r="DR105" s="12">
        <v>1.3737018327067649</v>
      </c>
      <c r="DS105" s="12">
        <v>-2.3214285714285712</v>
      </c>
      <c r="DT105" s="12">
        <v>-1.6297497259773477</v>
      </c>
      <c r="DU105" s="12">
        <v>0</v>
      </c>
      <c r="DV105" s="12">
        <v>4.5410042102821304</v>
      </c>
      <c r="DW105" s="12">
        <v>6.2241335447664703</v>
      </c>
      <c r="DX105" s="12">
        <v>0</v>
      </c>
      <c r="DY105" s="12">
        <v>0</v>
      </c>
      <c r="DZ105" s="12">
        <v>0</v>
      </c>
      <c r="EA105" s="12">
        <v>0</v>
      </c>
      <c r="EB105" s="12">
        <v>0.70799999999999996</v>
      </c>
      <c r="EC105" s="12">
        <v>3</v>
      </c>
      <c r="ED105" s="12">
        <v>2.6</v>
      </c>
      <c r="EE105" s="12">
        <v>0.105</v>
      </c>
      <c r="EF105" s="12">
        <v>0.187</v>
      </c>
      <c r="EG105" s="12">
        <v>0.68400000000000005</v>
      </c>
      <c r="EH105" s="12">
        <v>30052.21</v>
      </c>
      <c r="EI105" s="12">
        <v>1.1000000000000001</v>
      </c>
      <c r="EJ105" s="12">
        <v>1.8</v>
      </c>
      <c r="EK105" s="12">
        <v>759.14599999999996</v>
      </c>
      <c r="EL105" s="12">
        <v>40.591000000000001</v>
      </c>
      <c r="EM105" s="12">
        <v>0</v>
      </c>
      <c r="EN105" s="12">
        <v>4027.7745299999983</v>
      </c>
      <c r="EO105" s="12">
        <v>282.40618000000001</v>
      </c>
      <c r="EP105" s="12">
        <v>0</v>
      </c>
      <c r="EQ105" s="12">
        <v>0</v>
      </c>
      <c r="ER105" s="12">
        <v>40.591000000000001</v>
      </c>
      <c r="ES105" s="12">
        <v>0</v>
      </c>
      <c r="ET105" s="12">
        <v>40.591000000000001</v>
      </c>
      <c r="EU105" s="12">
        <v>0</v>
      </c>
      <c r="EV105" s="12">
        <v>0</v>
      </c>
      <c r="EW105" s="12">
        <v>282.40618000000006</v>
      </c>
      <c r="EX105" s="12">
        <v>0</v>
      </c>
      <c r="EY105" s="12">
        <v>0</v>
      </c>
      <c r="EZ105" s="12">
        <v>0</v>
      </c>
      <c r="FA105" s="12">
        <v>0</v>
      </c>
      <c r="FB105" s="12">
        <v>0</v>
      </c>
      <c r="FC105" s="12">
        <v>0</v>
      </c>
      <c r="FD105" s="12">
        <v>0</v>
      </c>
      <c r="FE105" s="12">
        <v>0</v>
      </c>
      <c r="FF105" s="12">
        <v>0</v>
      </c>
      <c r="FG105" s="12">
        <v>0</v>
      </c>
      <c r="FH105" s="12">
        <v>0</v>
      </c>
      <c r="FI105" s="12">
        <v>0</v>
      </c>
      <c r="FJ105" s="12">
        <v>0</v>
      </c>
      <c r="FK105" s="12">
        <v>0</v>
      </c>
      <c r="FL105" s="12">
        <v>0</v>
      </c>
      <c r="FM105" s="12">
        <v>0</v>
      </c>
      <c r="FN105" s="12">
        <v>0</v>
      </c>
      <c r="FO105" s="12">
        <v>0</v>
      </c>
      <c r="FP105" s="12">
        <v>17206</v>
      </c>
      <c r="FQ105" s="12">
        <v>17206</v>
      </c>
      <c r="FR105" s="12">
        <v>52552.6</v>
      </c>
      <c r="FS105" s="12">
        <v>4343</v>
      </c>
      <c r="FT105" s="12">
        <v>27948.3</v>
      </c>
      <c r="FU105" s="12">
        <v>21617</v>
      </c>
      <c r="FV105" s="12">
        <v>23664</v>
      </c>
      <c r="FW105" s="12">
        <v>10644</v>
      </c>
      <c r="FX105" s="12">
        <v>27850</v>
      </c>
      <c r="FY105" s="12">
        <v>0.30416352973181582</v>
      </c>
      <c r="FZ105" s="12">
        <f t="shared" si="4"/>
        <v>0.30416352973181582</v>
      </c>
      <c r="GA105" s="12">
        <f t="shared" si="5"/>
        <v>0</v>
      </c>
      <c r="GB105" s="12">
        <f t="shared" si="6"/>
        <v>0</v>
      </c>
      <c r="GC105" s="12">
        <v>0</v>
      </c>
      <c r="GD105" s="12">
        <v>0</v>
      </c>
      <c r="GE105" s="12">
        <v>1</v>
      </c>
      <c r="GF105" s="12">
        <v>0</v>
      </c>
      <c r="GG105" s="12">
        <v>17897</v>
      </c>
      <c r="GH105" s="12">
        <v>0</v>
      </c>
      <c r="GI105" s="12">
        <v>18848</v>
      </c>
      <c r="GJ105" s="12">
        <v>0</v>
      </c>
      <c r="GK105" s="12">
        <v>0</v>
      </c>
      <c r="GL105" s="12">
        <v>0</v>
      </c>
      <c r="GM105" s="12">
        <v>80500.899999999994</v>
      </c>
      <c r="GN105" s="12">
        <v>0</v>
      </c>
      <c r="GO105" s="12">
        <v>0</v>
      </c>
      <c r="GP105" s="12">
        <v>0</v>
      </c>
      <c r="GQ105" s="12">
        <v>0</v>
      </c>
      <c r="GR105" s="12">
        <v>0</v>
      </c>
      <c r="GS105" s="12">
        <v>0</v>
      </c>
      <c r="GT105" s="12">
        <v>0</v>
      </c>
      <c r="GU105" s="12">
        <v>0</v>
      </c>
      <c r="GV105" s="12">
        <v>0</v>
      </c>
      <c r="GW105" s="12">
        <v>0</v>
      </c>
      <c r="GX105" s="12">
        <v>0</v>
      </c>
      <c r="GY105" s="12">
        <v>0</v>
      </c>
      <c r="GZ105" s="12">
        <v>0</v>
      </c>
      <c r="HA105" s="12">
        <v>0</v>
      </c>
      <c r="HB105" s="12">
        <f t="shared" si="7"/>
        <v>0</v>
      </c>
      <c r="HC105" s="12">
        <v>80500.899999999994</v>
      </c>
      <c r="HD105" s="12">
        <v>502.36666666666667</v>
      </c>
      <c r="HE105" s="12">
        <v>3465.8</v>
      </c>
      <c r="HF105" s="12">
        <v>0.49624856815578466</v>
      </c>
      <c r="HG105" s="12">
        <v>0</v>
      </c>
      <c r="HH105" s="12">
        <v>0</v>
      </c>
      <c r="HI105" s="12">
        <v>0</v>
      </c>
      <c r="HJ105" s="12">
        <v>0</v>
      </c>
      <c r="HK105" s="12">
        <v>0</v>
      </c>
      <c r="HL105" s="12">
        <v>0</v>
      </c>
      <c r="HM105" s="12">
        <v>7.5645761741122568</v>
      </c>
      <c r="HN105" s="12">
        <v>0</v>
      </c>
      <c r="HO105" s="12">
        <v>0</v>
      </c>
      <c r="HP105" s="12">
        <v>0</v>
      </c>
      <c r="HQ105" s="12">
        <v>52831</v>
      </c>
      <c r="HR105" s="12">
        <v>0</v>
      </c>
      <c r="HS105" s="12">
        <v>0</v>
      </c>
      <c r="HT105" s="12">
        <v>0</v>
      </c>
      <c r="HU105" s="12">
        <v>11.526474799541809</v>
      </c>
      <c r="HV105" s="12">
        <v>0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2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3465.8</v>
      </c>
      <c r="IK105" s="12">
        <v>0</v>
      </c>
      <c r="IL105" s="12">
        <v>0</v>
      </c>
      <c r="IM105">
        <v>61111936.231399991</v>
      </c>
      <c r="IN105">
        <v>0</v>
      </c>
      <c r="IO105">
        <v>0</v>
      </c>
      <c r="IP105">
        <v>0</v>
      </c>
      <c r="IQ105">
        <v>0</v>
      </c>
      <c r="IR105">
        <v>42497954.627099998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52831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980</v>
      </c>
      <c r="JG105">
        <v>1640</v>
      </c>
      <c r="JH105">
        <v>0</v>
      </c>
      <c r="JI105">
        <v>0</v>
      </c>
      <c r="JJ105">
        <v>0</v>
      </c>
      <c r="JK105">
        <v>308</v>
      </c>
      <c r="JL105">
        <v>200</v>
      </c>
      <c r="JM105">
        <v>220</v>
      </c>
      <c r="JN105">
        <v>0</v>
      </c>
      <c r="JO105">
        <v>0</v>
      </c>
      <c r="JP105">
        <v>0</v>
      </c>
      <c r="JQ105">
        <v>0</v>
      </c>
      <c r="JR105">
        <v>200</v>
      </c>
      <c r="JS105">
        <v>0</v>
      </c>
    </row>
    <row r="106" spans="1:279" x14ac:dyDescent="0.25">
      <c r="A106" s="60">
        <v>43731</v>
      </c>
      <c r="B106" s="12" t="s">
        <v>329</v>
      </c>
      <c r="C106" s="12"/>
      <c r="D106" s="12"/>
      <c r="E106" s="61">
        <v>3983</v>
      </c>
      <c r="F106" s="12">
        <v>6609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1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549.66599999999994</v>
      </c>
      <c r="Z106" s="12">
        <v>546.38599999999997</v>
      </c>
      <c r="AA106" s="12">
        <v>151.34800000000001</v>
      </c>
      <c r="AB106" s="12">
        <v>2554.36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3.28</v>
      </c>
      <c r="AJ106" s="12">
        <v>0.20100000000000001</v>
      </c>
      <c r="AK106" s="12">
        <v>182.032704</v>
      </c>
      <c r="AL106" s="12">
        <v>0</v>
      </c>
      <c r="AM106" s="12">
        <v>0</v>
      </c>
      <c r="AN106" s="12">
        <v>493.54</v>
      </c>
      <c r="AO106" s="12">
        <v>3.4889999999999999</v>
      </c>
      <c r="AP106" s="12">
        <v>1949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11.536</v>
      </c>
      <c r="AX106" s="12">
        <v>14.183999999999999</v>
      </c>
      <c r="AY106" s="12">
        <v>316.16666666666669</v>
      </c>
      <c r="AZ106" s="12">
        <v>15.603766666666667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18627</v>
      </c>
      <c r="BN106" s="12">
        <v>23547</v>
      </c>
      <c r="BO106" s="12">
        <v>2463</v>
      </c>
      <c r="BP106" s="12">
        <v>1523</v>
      </c>
      <c r="BQ106" s="12">
        <v>47727</v>
      </c>
      <c r="BR106" s="12">
        <v>31464</v>
      </c>
      <c r="BS106" s="12">
        <v>0</v>
      </c>
      <c r="BT106" s="12">
        <v>0</v>
      </c>
      <c r="BU106" s="12">
        <v>0</v>
      </c>
      <c r="BV106" s="12">
        <v>23769.4</v>
      </c>
      <c r="BW106" s="12">
        <v>2044</v>
      </c>
      <c r="BX106" s="12">
        <v>14008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18.8</v>
      </c>
      <c r="DN106" s="12">
        <v>0</v>
      </c>
      <c r="DO106" s="12">
        <v>15.9</v>
      </c>
      <c r="DP106" s="12">
        <v>13.5</v>
      </c>
      <c r="DQ106" s="12">
        <v>0.45714285714285552</v>
      </c>
      <c r="DR106" s="12">
        <v>0.3208646616541343</v>
      </c>
      <c r="DS106" s="12">
        <v>14.87857142857143</v>
      </c>
      <c r="DT106" s="12">
        <v>10.445442089879434</v>
      </c>
      <c r="DU106" s="12">
        <v>0</v>
      </c>
      <c r="DV106" s="12">
        <v>4.3987605728777197</v>
      </c>
      <c r="DW106" s="12">
        <v>6.4969964516219099</v>
      </c>
      <c r="DX106" s="12">
        <v>0</v>
      </c>
      <c r="DY106" s="12">
        <v>0</v>
      </c>
      <c r="DZ106" s="12">
        <v>0</v>
      </c>
      <c r="EA106" s="12">
        <v>0</v>
      </c>
      <c r="EB106" s="12">
        <v>0.80200000000000005</v>
      </c>
      <c r="EC106" s="12">
        <v>2.8</v>
      </c>
      <c r="ED106" s="12">
        <v>2.1</v>
      </c>
      <c r="EE106" s="12">
        <v>8.2000000000000003E-2</v>
      </c>
      <c r="EF106" s="12">
        <v>0.115</v>
      </c>
      <c r="EG106" s="12">
        <v>0.55700000000000005</v>
      </c>
      <c r="EH106" s="12">
        <v>23981.57</v>
      </c>
      <c r="EI106" s="12">
        <v>1.032</v>
      </c>
      <c r="EJ106" s="12">
        <v>1.78</v>
      </c>
      <c r="EK106" s="12">
        <v>701.07600000000002</v>
      </c>
      <c r="EL106" s="12">
        <v>31.097999999999999</v>
      </c>
      <c r="EM106" s="12">
        <v>0</v>
      </c>
      <c r="EN106" s="12">
        <v>3983.4951800000022</v>
      </c>
      <c r="EO106" s="12">
        <v>161.77067</v>
      </c>
      <c r="EP106" s="12">
        <v>0</v>
      </c>
      <c r="EQ106" s="12">
        <v>0</v>
      </c>
      <c r="ER106" s="12">
        <v>31.097999999999999</v>
      </c>
      <c r="ES106" s="12">
        <v>0</v>
      </c>
      <c r="ET106" s="12">
        <v>31.097999999999999</v>
      </c>
      <c r="EU106" s="12">
        <v>0</v>
      </c>
      <c r="EV106" s="12">
        <v>0</v>
      </c>
      <c r="EW106" s="12">
        <v>161.77067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  <c r="FN106" s="12">
        <v>0</v>
      </c>
      <c r="FO106" s="12">
        <v>0</v>
      </c>
      <c r="FP106" s="12">
        <v>15151</v>
      </c>
      <c r="FQ106" s="12">
        <v>15151</v>
      </c>
      <c r="FR106" s="12">
        <v>23769.4</v>
      </c>
      <c r="FS106" s="12">
        <v>2044</v>
      </c>
      <c r="FT106" s="12">
        <v>14008</v>
      </c>
      <c r="FU106" s="12">
        <v>10430</v>
      </c>
      <c r="FV106" s="12">
        <v>11400</v>
      </c>
      <c r="FW106" s="12">
        <v>12181</v>
      </c>
      <c r="FX106" s="12">
        <v>27332</v>
      </c>
      <c r="FY106" s="12">
        <v>0</v>
      </c>
      <c r="FZ106" s="12">
        <f t="shared" si="4"/>
        <v>0</v>
      </c>
      <c r="GA106" s="12">
        <f t="shared" si="5"/>
        <v>0</v>
      </c>
      <c r="GB106" s="12">
        <f t="shared" si="6"/>
        <v>0</v>
      </c>
      <c r="GC106" s="12">
        <v>0</v>
      </c>
      <c r="GD106" s="12">
        <v>0</v>
      </c>
      <c r="GE106" s="12">
        <v>0</v>
      </c>
      <c r="GF106" s="12">
        <v>0</v>
      </c>
      <c r="GG106" s="12">
        <v>21611</v>
      </c>
      <c r="GH106" s="12">
        <v>36</v>
      </c>
      <c r="GI106" s="12">
        <v>14680</v>
      </c>
      <c r="GJ106" s="12">
        <v>0</v>
      </c>
      <c r="GK106" s="12">
        <v>0</v>
      </c>
      <c r="GL106" s="12">
        <v>0</v>
      </c>
      <c r="GM106" s="12">
        <v>37777.4</v>
      </c>
      <c r="GN106" s="12">
        <v>0</v>
      </c>
      <c r="GO106" s="12">
        <v>0</v>
      </c>
      <c r="GP106" s="12">
        <v>0</v>
      </c>
      <c r="GQ106" s="12">
        <v>0</v>
      </c>
      <c r="GR106" s="12">
        <v>0</v>
      </c>
      <c r="GS106" s="12">
        <v>0</v>
      </c>
      <c r="GT106" s="12">
        <v>0</v>
      </c>
      <c r="GU106" s="12">
        <v>0</v>
      </c>
      <c r="GV106" s="12">
        <v>0</v>
      </c>
      <c r="GW106" s="12">
        <v>0</v>
      </c>
      <c r="GX106" s="12">
        <v>0</v>
      </c>
      <c r="GY106" s="12">
        <v>0</v>
      </c>
      <c r="GZ106" s="12">
        <v>0</v>
      </c>
      <c r="HA106" s="12">
        <v>0</v>
      </c>
      <c r="HB106" s="12">
        <f t="shared" si="7"/>
        <v>0</v>
      </c>
      <c r="HC106" s="12">
        <v>37777.4</v>
      </c>
      <c r="HD106" s="12">
        <v>502.36666666666667</v>
      </c>
      <c r="HE106" s="12">
        <v>2276.8000000000002</v>
      </c>
      <c r="HF106" s="12">
        <v>0.57162942505649017</v>
      </c>
      <c r="HG106" s="12">
        <v>0</v>
      </c>
      <c r="HH106" s="12">
        <v>0</v>
      </c>
      <c r="HI106" s="12">
        <v>0</v>
      </c>
      <c r="HJ106" s="12">
        <v>0</v>
      </c>
      <c r="HK106" s="12">
        <v>0</v>
      </c>
      <c r="HL106" s="12">
        <v>0</v>
      </c>
      <c r="HM106" s="12">
        <v>7.8995731860406728</v>
      </c>
      <c r="HN106" s="12">
        <v>0</v>
      </c>
      <c r="HO106" s="12">
        <v>0</v>
      </c>
      <c r="HP106" s="12">
        <v>0</v>
      </c>
      <c r="HQ106" s="12">
        <v>31464</v>
      </c>
      <c r="HR106" s="12">
        <v>0</v>
      </c>
      <c r="HS106" s="12">
        <v>0</v>
      </c>
      <c r="HT106" s="12">
        <v>0</v>
      </c>
      <c r="HU106" s="12">
        <v>9.4846598041677126</v>
      </c>
      <c r="HV106" s="12">
        <v>0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0</v>
      </c>
      <c r="IC106" s="12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2276.8000000000002</v>
      </c>
      <c r="IK106" s="12">
        <v>0</v>
      </c>
      <c r="IL106" s="12">
        <v>0</v>
      </c>
      <c r="IM106">
        <v>26484828.4824</v>
      </c>
      <c r="IN106">
        <v>0</v>
      </c>
      <c r="IO106">
        <v>0</v>
      </c>
      <c r="IP106">
        <v>0</v>
      </c>
      <c r="IQ106">
        <v>0</v>
      </c>
      <c r="IR106">
        <v>20641042.476399999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31464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620</v>
      </c>
      <c r="JG106">
        <v>1260</v>
      </c>
      <c r="JH106">
        <v>0</v>
      </c>
      <c r="JI106">
        <v>0</v>
      </c>
      <c r="JJ106">
        <v>0</v>
      </c>
      <c r="JK106">
        <v>182</v>
      </c>
      <c r="JL106">
        <v>150</v>
      </c>
      <c r="JM106">
        <v>165</v>
      </c>
      <c r="JN106">
        <v>0</v>
      </c>
      <c r="JO106">
        <v>0</v>
      </c>
      <c r="JP106">
        <v>0</v>
      </c>
      <c r="JQ106">
        <v>0</v>
      </c>
      <c r="JR106">
        <v>150</v>
      </c>
      <c r="JS106">
        <v>0</v>
      </c>
    </row>
    <row r="107" spans="1:279" x14ac:dyDescent="0.25">
      <c r="A107" s="60">
        <v>43732</v>
      </c>
      <c r="B107" s="12" t="s">
        <v>329</v>
      </c>
      <c r="C107" s="12"/>
      <c r="D107" s="12"/>
      <c r="E107" s="61">
        <v>5222</v>
      </c>
      <c r="F107" s="12">
        <v>8549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594.32100000000003</v>
      </c>
      <c r="Z107" s="12">
        <v>589.81600000000003</v>
      </c>
      <c r="AA107" s="12">
        <v>111.958</v>
      </c>
      <c r="AB107" s="12">
        <v>2492.1999999999998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4.5049999999999999</v>
      </c>
      <c r="AJ107" s="12">
        <v>0.24299999999999999</v>
      </c>
      <c r="AK107" s="12">
        <v>193.01</v>
      </c>
      <c r="AL107" s="12">
        <v>0</v>
      </c>
      <c r="AM107" s="12">
        <v>0</v>
      </c>
      <c r="AN107" s="12">
        <v>557.86</v>
      </c>
      <c r="AO107" s="12">
        <v>3.3210000000000002</v>
      </c>
      <c r="AP107" s="12">
        <v>1209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11.808</v>
      </c>
      <c r="AX107" s="12">
        <v>16.803000000000001</v>
      </c>
      <c r="AY107" s="12">
        <v>316.16666666666669</v>
      </c>
      <c r="AZ107" s="12">
        <v>15.603766666666667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25260</v>
      </c>
      <c r="BN107" s="12">
        <v>31780</v>
      </c>
      <c r="BO107" s="12">
        <v>3065</v>
      </c>
      <c r="BP107" s="12">
        <v>1659</v>
      </c>
      <c r="BQ107" s="12">
        <v>36366</v>
      </c>
      <c r="BR107" s="12">
        <v>39008</v>
      </c>
      <c r="BS107" s="12">
        <v>0</v>
      </c>
      <c r="BT107" s="12">
        <v>0</v>
      </c>
      <c r="BU107" s="12">
        <v>0</v>
      </c>
      <c r="BV107" s="12">
        <v>31477.7</v>
      </c>
      <c r="BW107" s="12">
        <v>2675</v>
      </c>
      <c r="BX107" s="12">
        <v>16951.7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12.6</v>
      </c>
      <c r="DN107" s="12">
        <v>0</v>
      </c>
      <c r="DO107" s="12">
        <v>16.8</v>
      </c>
      <c r="DP107" s="12">
        <v>15.2</v>
      </c>
      <c r="DQ107" s="12">
        <v>1.3571428571428559</v>
      </c>
      <c r="DR107" s="12">
        <v>0.95256696428571364</v>
      </c>
      <c r="DS107" s="12">
        <v>8.6785714285714288</v>
      </c>
      <c r="DT107" s="12">
        <v>6.0927566678845464</v>
      </c>
      <c r="DU107" s="12">
        <v>0</v>
      </c>
      <c r="DV107" s="12">
        <v>4.9342018317306797</v>
      </c>
      <c r="DW107" s="12">
        <v>6.8096780903169103</v>
      </c>
      <c r="DX107" s="12">
        <v>0</v>
      </c>
      <c r="DY107" s="12">
        <v>0</v>
      </c>
      <c r="DZ107" s="12">
        <v>0</v>
      </c>
      <c r="EA107" s="12">
        <v>0</v>
      </c>
      <c r="EB107" s="12">
        <v>0.754</v>
      </c>
      <c r="EC107" s="12">
        <v>3.3</v>
      </c>
      <c r="ED107" s="12">
        <v>2.5</v>
      </c>
      <c r="EE107" s="12">
        <v>9.6000000000000002E-2</v>
      </c>
      <c r="EF107" s="12">
        <v>0.15</v>
      </c>
      <c r="EG107" s="12">
        <v>0.59499999999999997</v>
      </c>
      <c r="EH107" s="12">
        <v>26126.73</v>
      </c>
      <c r="EI107" s="12">
        <v>1.1160000000000001</v>
      </c>
      <c r="EJ107" s="12">
        <v>1.96</v>
      </c>
      <c r="EK107" s="12">
        <v>632.93200000000002</v>
      </c>
      <c r="EL107" s="12">
        <v>35.527999999999999</v>
      </c>
      <c r="EM107" s="12">
        <v>0</v>
      </c>
      <c r="EN107" s="12">
        <v>3867.8301000000006</v>
      </c>
      <c r="EO107" s="12">
        <v>93.33565000000003</v>
      </c>
      <c r="EP107" s="12">
        <v>0</v>
      </c>
      <c r="EQ107" s="12">
        <v>0</v>
      </c>
      <c r="ER107" s="12">
        <v>35.527999999999999</v>
      </c>
      <c r="ES107" s="12">
        <v>0</v>
      </c>
      <c r="ET107" s="12">
        <v>35.527999999999999</v>
      </c>
      <c r="EU107" s="12">
        <v>0</v>
      </c>
      <c r="EV107" s="12">
        <v>0</v>
      </c>
      <c r="EW107" s="12">
        <v>93.335650000000015</v>
      </c>
      <c r="EX107" s="12">
        <v>0</v>
      </c>
      <c r="EY107" s="12">
        <v>0</v>
      </c>
      <c r="EZ107" s="12">
        <v>0</v>
      </c>
      <c r="FA107" s="12">
        <v>0</v>
      </c>
      <c r="FB107" s="12">
        <v>0</v>
      </c>
      <c r="FC107" s="12">
        <v>0</v>
      </c>
      <c r="FD107" s="12">
        <v>0</v>
      </c>
      <c r="FE107" s="12">
        <v>0</v>
      </c>
      <c r="FF107" s="12">
        <v>0</v>
      </c>
      <c r="FG107" s="12">
        <v>0</v>
      </c>
      <c r="FH107" s="12">
        <v>0</v>
      </c>
      <c r="FI107" s="12">
        <v>0</v>
      </c>
      <c r="FJ107" s="12">
        <v>0</v>
      </c>
      <c r="FK107" s="12">
        <v>0</v>
      </c>
      <c r="FL107" s="12">
        <v>0</v>
      </c>
      <c r="FM107" s="12">
        <v>0</v>
      </c>
      <c r="FN107" s="12">
        <v>0</v>
      </c>
      <c r="FO107" s="12">
        <v>0</v>
      </c>
      <c r="FP107" s="12">
        <v>26841</v>
      </c>
      <c r="FQ107" s="12">
        <v>26841</v>
      </c>
      <c r="FR107" s="12">
        <v>31477.7</v>
      </c>
      <c r="FS107" s="12">
        <v>2675</v>
      </c>
      <c r="FT107" s="12">
        <v>16951.7</v>
      </c>
      <c r="FU107" s="12">
        <v>12785</v>
      </c>
      <c r="FV107" s="12">
        <v>14087</v>
      </c>
      <c r="FW107" s="12">
        <v>26808</v>
      </c>
      <c r="FX107" s="12">
        <v>53649</v>
      </c>
      <c r="FY107" s="12">
        <v>0</v>
      </c>
      <c r="FZ107" s="12">
        <f t="shared" si="4"/>
        <v>0</v>
      </c>
      <c r="GA107" s="12">
        <f t="shared" si="5"/>
        <v>0</v>
      </c>
      <c r="GB107" s="12">
        <f t="shared" si="6"/>
        <v>0</v>
      </c>
      <c r="GC107" s="12">
        <v>0</v>
      </c>
      <c r="GD107" s="12">
        <v>0</v>
      </c>
      <c r="GE107" s="12">
        <v>0</v>
      </c>
      <c r="GF107" s="12">
        <v>1</v>
      </c>
      <c r="GG107" s="12">
        <v>46853</v>
      </c>
      <c r="GH107" s="12">
        <v>57</v>
      </c>
      <c r="GI107" s="12">
        <v>13056</v>
      </c>
      <c r="GJ107" s="12">
        <v>0</v>
      </c>
      <c r="GK107" s="12">
        <v>0</v>
      </c>
      <c r="GL107" s="12">
        <v>0</v>
      </c>
      <c r="GM107" s="12">
        <v>48429.4</v>
      </c>
      <c r="GN107" s="12">
        <v>0</v>
      </c>
      <c r="GO107" s="12">
        <v>0</v>
      </c>
      <c r="GP107" s="12">
        <v>0</v>
      </c>
      <c r="GQ107" s="12">
        <v>0</v>
      </c>
      <c r="GR107" s="12">
        <v>0</v>
      </c>
      <c r="GS107" s="12">
        <v>0</v>
      </c>
      <c r="GT107" s="12">
        <v>0</v>
      </c>
      <c r="GU107" s="12">
        <v>0</v>
      </c>
      <c r="GV107" s="12">
        <v>0</v>
      </c>
      <c r="GW107" s="12">
        <v>0</v>
      </c>
      <c r="GX107" s="12">
        <v>0</v>
      </c>
      <c r="GY107" s="12">
        <v>0</v>
      </c>
      <c r="GZ107" s="12">
        <v>0</v>
      </c>
      <c r="HA107" s="12">
        <v>0</v>
      </c>
      <c r="HB107" s="12">
        <f t="shared" si="7"/>
        <v>0</v>
      </c>
      <c r="HC107" s="12">
        <v>48429.4</v>
      </c>
      <c r="HD107" s="12">
        <v>502.36666666666667</v>
      </c>
      <c r="HE107" s="12">
        <v>2878.8</v>
      </c>
      <c r="HF107" s="12">
        <v>0.55128303332056683</v>
      </c>
      <c r="HG107" s="12">
        <v>0</v>
      </c>
      <c r="HH107" s="12">
        <v>0</v>
      </c>
      <c r="HI107" s="12">
        <v>0</v>
      </c>
      <c r="HJ107" s="12">
        <v>0</v>
      </c>
      <c r="HK107" s="12">
        <v>0</v>
      </c>
      <c r="HL107" s="12">
        <v>0</v>
      </c>
      <c r="HM107" s="12">
        <v>7.4699348908464192</v>
      </c>
      <c r="HN107" s="12">
        <v>0</v>
      </c>
      <c r="HO107" s="12">
        <v>0</v>
      </c>
      <c r="HP107" s="12">
        <v>0</v>
      </c>
      <c r="HQ107" s="12">
        <v>39008</v>
      </c>
      <c r="HR107" s="12">
        <v>0</v>
      </c>
      <c r="HS107" s="12">
        <v>0</v>
      </c>
      <c r="HT107" s="12">
        <v>0</v>
      </c>
      <c r="HU107" s="12">
        <v>9.2741095365760255</v>
      </c>
      <c r="HV107" s="12">
        <v>0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0</v>
      </c>
      <c r="IC107" s="12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2878.8</v>
      </c>
      <c r="IK107" s="12">
        <v>0</v>
      </c>
      <c r="IL107" s="12">
        <v>0</v>
      </c>
      <c r="IM107">
        <v>30652517.000800002</v>
      </c>
      <c r="IN107">
        <v>0</v>
      </c>
      <c r="IO107">
        <v>0</v>
      </c>
      <c r="IP107">
        <v>0</v>
      </c>
      <c r="IQ107">
        <v>0</v>
      </c>
      <c r="IR107">
        <v>28564434.990400001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39008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650</v>
      </c>
      <c r="JG107">
        <v>1640</v>
      </c>
      <c r="JH107">
        <v>0</v>
      </c>
      <c r="JI107">
        <v>0</v>
      </c>
      <c r="JJ107">
        <v>0</v>
      </c>
      <c r="JK107">
        <v>140</v>
      </c>
      <c r="JL107">
        <v>280</v>
      </c>
      <c r="JM107">
        <v>265</v>
      </c>
      <c r="JN107">
        <v>0</v>
      </c>
      <c r="JO107">
        <v>0</v>
      </c>
      <c r="JP107">
        <v>0</v>
      </c>
      <c r="JQ107">
        <v>0</v>
      </c>
      <c r="JR107">
        <v>280</v>
      </c>
      <c r="JS107">
        <v>0</v>
      </c>
    </row>
    <row r="108" spans="1:279" x14ac:dyDescent="0.25">
      <c r="A108" s="60">
        <v>43733</v>
      </c>
      <c r="B108" s="12" t="s">
        <v>329</v>
      </c>
      <c r="C108" s="12"/>
      <c r="D108" s="12"/>
      <c r="E108" s="61">
        <v>4816</v>
      </c>
      <c r="F108" s="12">
        <v>6989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1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486.214</v>
      </c>
      <c r="Z108" s="12">
        <v>483.01</v>
      </c>
      <c r="AA108" s="12">
        <v>73.465000000000003</v>
      </c>
      <c r="AB108" s="12">
        <v>1719.2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3.2040000000000002</v>
      </c>
      <c r="AJ108" s="12">
        <v>0.249</v>
      </c>
      <c r="AK108" s="12">
        <v>191.32431800000001</v>
      </c>
      <c r="AL108" s="12">
        <v>0</v>
      </c>
      <c r="AM108" s="12">
        <v>0</v>
      </c>
      <c r="AN108" s="12">
        <v>522.21</v>
      </c>
      <c r="AO108" s="12">
        <v>3.1520000000000001</v>
      </c>
      <c r="AP108" s="12">
        <v>977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11.066000000000001</v>
      </c>
      <c r="AX108" s="12">
        <v>14.539</v>
      </c>
      <c r="AY108" s="12">
        <v>316.16666666666669</v>
      </c>
      <c r="AZ108" s="12">
        <v>15.603766666666667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21486</v>
      </c>
      <c r="BN108" s="12">
        <v>28519</v>
      </c>
      <c r="BO108" s="12">
        <v>2581</v>
      </c>
      <c r="BP108" s="12">
        <v>1702</v>
      </c>
      <c r="BQ108" s="12">
        <v>39882</v>
      </c>
      <c r="BR108" s="12">
        <v>36017</v>
      </c>
      <c r="BS108" s="12">
        <v>0</v>
      </c>
      <c r="BT108" s="12">
        <v>0</v>
      </c>
      <c r="BU108" s="12">
        <v>0</v>
      </c>
      <c r="BV108" s="12">
        <v>28538.1</v>
      </c>
      <c r="BW108" s="12">
        <v>2468</v>
      </c>
      <c r="BX108" s="12">
        <v>15755.3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3.6</v>
      </c>
      <c r="DN108" s="12">
        <v>0</v>
      </c>
      <c r="DO108" s="12">
        <v>17.100000000000001</v>
      </c>
      <c r="DP108" s="12">
        <v>14.6</v>
      </c>
      <c r="DQ108" s="12">
        <v>1.6571428571428566</v>
      </c>
      <c r="DR108" s="12">
        <v>1.1631343984962406</v>
      </c>
      <c r="DS108" s="12">
        <v>-0.32142857142857117</v>
      </c>
      <c r="DT108" s="12">
        <v>-0.22565765436609414</v>
      </c>
      <c r="DU108" s="12">
        <v>0</v>
      </c>
      <c r="DV108" s="12">
        <v>4.1560706495705704</v>
      </c>
      <c r="DW108" s="12">
        <v>6.1481964442503401</v>
      </c>
      <c r="DX108" s="12">
        <v>0</v>
      </c>
      <c r="DY108" s="12">
        <v>0</v>
      </c>
      <c r="DZ108" s="12">
        <v>0</v>
      </c>
      <c r="EA108" s="12">
        <v>0</v>
      </c>
      <c r="EB108" s="12">
        <v>0.79800000000000004</v>
      </c>
      <c r="EC108" s="12">
        <v>2.7</v>
      </c>
      <c r="ED108" s="12">
        <v>2</v>
      </c>
      <c r="EE108" s="12">
        <v>8.4000000000000005E-2</v>
      </c>
      <c r="EF108" s="12">
        <v>0.11799999999999999</v>
      </c>
      <c r="EG108" s="12">
        <v>0.54300000000000004</v>
      </c>
      <c r="EH108" s="12">
        <v>27957.29</v>
      </c>
      <c r="EI108" s="12">
        <v>1.038</v>
      </c>
      <c r="EJ108" s="12">
        <v>1.81</v>
      </c>
      <c r="EK108" s="12">
        <v>522.44899999999996</v>
      </c>
      <c r="EL108" s="12">
        <v>96.617999999999995</v>
      </c>
      <c r="EM108" s="12">
        <v>0</v>
      </c>
      <c r="EN108" s="12">
        <v>3939.7329400000017</v>
      </c>
      <c r="EO108" s="12">
        <v>391.98742000000004</v>
      </c>
      <c r="EP108" s="12">
        <v>0</v>
      </c>
      <c r="EQ108" s="12">
        <v>0</v>
      </c>
      <c r="ER108" s="12">
        <v>96.617999999999995</v>
      </c>
      <c r="ES108" s="12">
        <v>0</v>
      </c>
      <c r="ET108" s="12">
        <v>96.617999999999995</v>
      </c>
      <c r="EU108" s="12">
        <v>0</v>
      </c>
      <c r="EV108" s="12">
        <v>0</v>
      </c>
      <c r="EW108" s="12">
        <v>391.98741999999999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  <c r="FN108" s="12">
        <v>0</v>
      </c>
      <c r="FO108" s="12">
        <v>0</v>
      </c>
      <c r="FP108" s="12">
        <v>14447</v>
      </c>
      <c r="FQ108" s="12">
        <v>14447</v>
      </c>
      <c r="FR108" s="12">
        <v>28538.1</v>
      </c>
      <c r="FS108" s="12">
        <v>2468</v>
      </c>
      <c r="FT108" s="12">
        <v>15755.3</v>
      </c>
      <c r="FU108" s="12">
        <v>11918</v>
      </c>
      <c r="FV108" s="12">
        <v>13096</v>
      </c>
      <c r="FW108" s="12">
        <v>11962</v>
      </c>
      <c r="FX108" s="12">
        <v>26409</v>
      </c>
      <c r="FY108" s="12">
        <v>0</v>
      </c>
      <c r="FZ108" s="12">
        <f t="shared" si="4"/>
        <v>0</v>
      </c>
      <c r="GA108" s="12">
        <f t="shared" si="5"/>
        <v>0</v>
      </c>
      <c r="GB108" s="12">
        <f t="shared" si="6"/>
        <v>0</v>
      </c>
      <c r="GC108" s="12">
        <v>0</v>
      </c>
      <c r="GD108" s="12">
        <v>0</v>
      </c>
      <c r="GE108" s="12">
        <v>0</v>
      </c>
      <c r="GF108" s="12">
        <v>19</v>
      </c>
      <c r="GG108" s="12">
        <v>20397</v>
      </c>
      <c r="GH108" s="12">
        <v>0</v>
      </c>
      <c r="GI108" s="12">
        <v>10968</v>
      </c>
      <c r="GJ108" s="12">
        <v>0</v>
      </c>
      <c r="GK108" s="12">
        <v>0</v>
      </c>
      <c r="GL108" s="12">
        <v>0</v>
      </c>
      <c r="GM108" s="12">
        <v>44293.399999999994</v>
      </c>
      <c r="GN108" s="12">
        <v>0</v>
      </c>
      <c r="GO108" s="12">
        <v>0</v>
      </c>
      <c r="GP108" s="12">
        <v>0</v>
      </c>
      <c r="GQ108" s="12">
        <v>0</v>
      </c>
      <c r="GR108" s="12">
        <v>0</v>
      </c>
      <c r="GS108" s="12">
        <v>0</v>
      </c>
      <c r="GT108" s="12">
        <v>0</v>
      </c>
      <c r="GU108" s="12">
        <v>0</v>
      </c>
      <c r="GV108" s="12">
        <v>0</v>
      </c>
      <c r="GW108" s="12">
        <v>0</v>
      </c>
      <c r="GX108" s="12">
        <v>0</v>
      </c>
      <c r="GY108" s="12">
        <v>0</v>
      </c>
      <c r="GZ108" s="12">
        <v>0</v>
      </c>
      <c r="HA108" s="12">
        <v>0</v>
      </c>
      <c r="HB108" s="12">
        <f t="shared" si="7"/>
        <v>0</v>
      </c>
      <c r="HC108" s="12">
        <v>44293.399999999994</v>
      </c>
      <c r="HD108" s="12">
        <v>502.36666666666667</v>
      </c>
      <c r="HE108" s="12">
        <v>2394.8000000000002</v>
      </c>
      <c r="HF108" s="12">
        <v>0.49725913621262463</v>
      </c>
      <c r="HG108" s="12">
        <v>0</v>
      </c>
      <c r="HH108" s="12">
        <v>0</v>
      </c>
      <c r="HI108" s="12">
        <v>0</v>
      </c>
      <c r="HJ108" s="12">
        <v>0</v>
      </c>
      <c r="HK108" s="12">
        <v>0</v>
      </c>
      <c r="HL108" s="12">
        <v>0</v>
      </c>
      <c r="HM108" s="12">
        <v>7.4786129568106317</v>
      </c>
      <c r="HN108" s="12">
        <v>0</v>
      </c>
      <c r="HO108" s="12">
        <v>0</v>
      </c>
      <c r="HP108" s="12">
        <v>0</v>
      </c>
      <c r="HQ108" s="12">
        <v>36017</v>
      </c>
      <c r="HR108" s="12">
        <v>0</v>
      </c>
      <c r="HS108" s="12">
        <v>0</v>
      </c>
      <c r="HT108" s="12">
        <v>0</v>
      </c>
      <c r="HU108" s="12">
        <v>9.1971345514950151</v>
      </c>
      <c r="HV108" s="12">
        <v>0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2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2394.8000000000002</v>
      </c>
      <c r="IK108" s="12">
        <v>0</v>
      </c>
      <c r="IL108" s="12">
        <v>0</v>
      </c>
      <c r="IM108">
        <v>23141042.536599994</v>
      </c>
      <c r="IN108">
        <v>0</v>
      </c>
      <c r="IO108">
        <v>0</v>
      </c>
      <c r="IP108">
        <v>0</v>
      </c>
      <c r="IQ108">
        <v>0</v>
      </c>
      <c r="IR108">
        <v>21394155.133999996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36017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700</v>
      </c>
      <c r="JG108">
        <v>1420</v>
      </c>
      <c r="JH108">
        <v>0</v>
      </c>
      <c r="JI108">
        <v>0</v>
      </c>
      <c r="JJ108">
        <v>0</v>
      </c>
      <c r="JK108">
        <v>161</v>
      </c>
      <c r="JL108">
        <v>80</v>
      </c>
      <c r="JM108">
        <v>190</v>
      </c>
      <c r="JN108">
        <v>0</v>
      </c>
      <c r="JO108">
        <v>0</v>
      </c>
      <c r="JP108">
        <v>0</v>
      </c>
      <c r="JQ108">
        <v>0</v>
      </c>
      <c r="JR108">
        <v>80</v>
      </c>
      <c r="JS108">
        <v>0</v>
      </c>
    </row>
    <row r="109" spans="1:279" x14ac:dyDescent="0.25">
      <c r="A109" s="60">
        <v>43734</v>
      </c>
      <c r="B109" s="12" t="s">
        <v>329</v>
      </c>
      <c r="C109" s="12"/>
      <c r="D109" s="12"/>
      <c r="E109" s="61">
        <v>5311</v>
      </c>
      <c r="F109" s="12">
        <v>7309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1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563.82299999999998</v>
      </c>
      <c r="Z109" s="12">
        <v>561.13900000000001</v>
      </c>
      <c r="AA109" s="12">
        <v>99.905000000000001</v>
      </c>
      <c r="AB109" s="12">
        <v>2236.38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2.6840000000000002</v>
      </c>
      <c r="AJ109" s="12">
        <v>0.24299999999999999</v>
      </c>
      <c r="AK109" s="12">
        <v>187.86371</v>
      </c>
      <c r="AL109" s="12">
        <v>0</v>
      </c>
      <c r="AM109" s="12">
        <v>0</v>
      </c>
      <c r="AN109" s="12">
        <v>546.74</v>
      </c>
      <c r="AO109" s="12">
        <v>3.0579999999999998</v>
      </c>
      <c r="AP109" s="12">
        <v>1264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9.4789999999999992</v>
      </c>
      <c r="AX109" s="12">
        <v>14.73</v>
      </c>
      <c r="AY109" s="12">
        <v>316.16666666666669</v>
      </c>
      <c r="AZ109" s="12">
        <v>15.603766666666667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21444</v>
      </c>
      <c r="BN109" s="12">
        <v>28935</v>
      </c>
      <c r="BO109" s="12">
        <v>3365</v>
      </c>
      <c r="BP109" s="12">
        <v>1671</v>
      </c>
      <c r="BQ109" s="12">
        <v>45440</v>
      </c>
      <c r="BR109" s="12">
        <v>39072</v>
      </c>
      <c r="BS109" s="12">
        <v>0</v>
      </c>
      <c r="BT109" s="12">
        <v>0</v>
      </c>
      <c r="BU109" s="12">
        <v>0</v>
      </c>
      <c r="BV109" s="12">
        <v>26345.5</v>
      </c>
      <c r="BW109" s="12">
        <v>2266</v>
      </c>
      <c r="BX109" s="12">
        <v>13941.4</v>
      </c>
      <c r="BY109" s="12">
        <v>0</v>
      </c>
      <c r="BZ109" s="12">
        <v>0</v>
      </c>
      <c r="CA109" s="12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2906.2</v>
      </c>
      <c r="DG109" s="12">
        <v>340</v>
      </c>
      <c r="DH109" s="12">
        <v>2020.4</v>
      </c>
      <c r="DI109" s="12">
        <v>0</v>
      </c>
      <c r="DJ109" s="12">
        <v>0</v>
      </c>
      <c r="DK109" s="12">
        <v>0</v>
      </c>
      <c r="DL109" s="12">
        <v>0</v>
      </c>
      <c r="DM109" s="12">
        <v>0.8</v>
      </c>
      <c r="DN109" s="12">
        <v>0</v>
      </c>
      <c r="DO109" s="12">
        <v>16.7</v>
      </c>
      <c r="DP109" s="12">
        <v>15.5</v>
      </c>
      <c r="DQ109" s="12">
        <v>1.2571428571428545</v>
      </c>
      <c r="DR109" s="12">
        <v>0.88237781954887051</v>
      </c>
      <c r="DS109" s="12">
        <v>-3.121428571428571</v>
      </c>
      <c r="DT109" s="12">
        <v>-2.1913865546218489</v>
      </c>
      <c r="DU109" s="12">
        <v>0</v>
      </c>
      <c r="DV109" s="12">
        <v>4.1859582312260502</v>
      </c>
      <c r="DW109" s="12">
        <v>6.2516461581892697</v>
      </c>
      <c r="DX109" s="12">
        <v>0</v>
      </c>
      <c r="DY109" s="12">
        <v>0</v>
      </c>
      <c r="DZ109" s="12">
        <v>0</v>
      </c>
      <c r="EA109" s="12">
        <v>0</v>
      </c>
      <c r="EB109" s="12">
        <v>0.77</v>
      </c>
      <c r="EC109" s="12">
        <v>2.8</v>
      </c>
      <c r="ED109" s="12">
        <v>2</v>
      </c>
      <c r="EE109" s="12">
        <v>0.09</v>
      </c>
      <c r="EF109" s="12">
        <v>0.14099999999999999</v>
      </c>
      <c r="EG109" s="12">
        <v>0.54500000000000004</v>
      </c>
      <c r="EH109" s="12">
        <v>31482.52</v>
      </c>
      <c r="EI109" s="12">
        <v>1.0549999999999999</v>
      </c>
      <c r="EJ109" s="12">
        <v>1.81</v>
      </c>
      <c r="EK109" s="12">
        <v>507.22</v>
      </c>
      <c r="EL109" s="12">
        <v>189.81</v>
      </c>
      <c r="EM109" s="12">
        <v>0</v>
      </c>
      <c r="EN109" s="12">
        <v>3888.792620000002</v>
      </c>
      <c r="EO109" s="12">
        <v>876.22671000000003</v>
      </c>
      <c r="EP109" s="12">
        <v>0</v>
      </c>
      <c r="EQ109" s="12">
        <v>0</v>
      </c>
      <c r="ER109" s="12">
        <v>189.81</v>
      </c>
      <c r="ES109" s="12">
        <v>0</v>
      </c>
      <c r="ET109" s="12">
        <v>189.81</v>
      </c>
      <c r="EU109" s="12">
        <v>0</v>
      </c>
      <c r="EV109" s="12">
        <v>0</v>
      </c>
      <c r="EW109" s="12">
        <v>876.22670999999991</v>
      </c>
      <c r="EX109" s="12">
        <v>0</v>
      </c>
      <c r="EY109" s="12">
        <v>0</v>
      </c>
      <c r="EZ109" s="12">
        <v>0</v>
      </c>
      <c r="FA109" s="12">
        <v>0</v>
      </c>
      <c r="FB109" s="12">
        <v>0</v>
      </c>
      <c r="FC109" s="12">
        <v>0</v>
      </c>
      <c r="FD109" s="12">
        <v>0</v>
      </c>
      <c r="FE109" s="12">
        <v>0</v>
      </c>
      <c r="FF109" s="12">
        <v>0</v>
      </c>
      <c r="FG109" s="12">
        <v>0</v>
      </c>
      <c r="FH109" s="12">
        <v>0</v>
      </c>
      <c r="FI109" s="12">
        <v>0</v>
      </c>
      <c r="FJ109" s="12">
        <v>0</v>
      </c>
      <c r="FK109" s="12">
        <v>0</v>
      </c>
      <c r="FL109" s="12">
        <v>0</v>
      </c>
      <c r="FM109" s="12">
        <v>0</v>
      </c>
      <c r="FN109" s="12">
        <v>0</v>
      </c>
      <c r="FO109" s="12">
        <v>0</v>
      </c>
      <c r="FP109" s="12">
        <v>18870</v>
      </c>
      <c r="FQ109" s="12">
        <v>18870</v>
      </c>
      <c r="FR109" s="12">
        <v>29251.7</v>
      </c>
      <c r="FS109" s="12">
        <v>2606</v>
      </c>
      <c r="FT109" s="12">
        <v>15961.8</v>
      </c>
      <c r="FU109" s="12">
        <v>13389</v>
      </c>
      <c r="FV109" s="12">
        <v>14673</v>
      </c>
      <c r="FW109" s="12">
        <v>16580</v>
      </c>
      <c r="FX109" s="12">
        <v>35450</v>
      </c>
      <c r="FY109" s="12">
        <v>0</v>
      </c>
      <c r="FZ109" s="12">
        <f t="shared" si="4"/>
        <v>0</v>
      </c>
      <c r="GA109" s="12">
        <f t="shared" si="5"/>
        <v>0</v>
      </c>
      <c r="GB109" s="12">
        <f t="shared" si="6"/>
        <v>0</v>
      </c>
      <c r="GC109" s="12">
        <v>0</v>
      </c>
      <c r="GD109" s="12">
        <v>0</v>
      </c>
      <c r="GE109" s="12">
        <v>0</v>
      </c>
      <c r="GF109" s="12">
        <v>0</v>
      </c>
      <c r="GG109" s="12">
        <v>29150</v>
      </c>
      <c r="GH109" s="12">
        <v>1</v>
      </c>
      <c r="GI109" s="12">
        <v>11492</v>
      </c>
      <c r="GJ109" s="12">
        <v>0</v>
      </c>
      <c r="GK109" s="12">
        <v>0</v>
      </c>
      <c r="GL109" s="12">
        <v>0</v>
      </c>
      <c r="GM109" s="12">
        <v>40286.9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4926.6000000000004</v>
      </c>
      <c r="GZ109" s="12">
        <v>0</v>
      </c>
      <c r="HA109" s="12">
        <v>0</v>
      </c>
      <c r="HB109" s="12">
        <f t="shared" si="7"/>
        <v>0</v>
      </c>
      <c r="HC109" s="12">
        <v>45213.5</v>
      </c>
      <c r="HD109" s="12">
        <v>502.36666666666667</v>
      </c>
      <c r="HE109" s="12">
        <v>3178.8</v>
      </c>
      <c r="HF109" s="12">
        <v>0.59853135002824331</v>
      </c>
      <c r="HG109" s="12">
        <v>0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7.356806627753719</v>
      </c>
      <c r="HN109" s="12">
        <v>0</v>
      </c>
      <c r="HO109" s="12">
        <v>0</v>
      </c>
      <c r="HP109" s="12">
        <v>0</v>
      </c>
      <c r="HQ109" s="12">
        <v>39072</v>
      </c>
      <c r="HR109" s="12">
        <v>0</v>
      </c>
      <c r="HS109" s="12">
        <v>0</v>
      </c>
      <c r="HT109" s="12">
        <v>0</v>
      </c>
      <c r="HU109" s="12">
        <v>7.5855582752777257</v>
      </c>
      <c r="HV109" s="12">
        <v>0</v>
      </c>
      <c r="HW109" s="12">
        <v>0</v>
      </c>
      <c r="HX109" s="12">
        <v>0</v>
      </c>
      <c r="HY109" s="12">
        <v>0</v>
      </c>
      <c r="HZ109" s="12">
        <v>0</v>
      </c>
      <c r="IA109" s="12">
        <v>0</v>
      </c>
      <c r="IB109" s="12">
        <v>0</v>
      </c>
      <c r="IC109" s="12">
        <v>0</v>
      </c>
      <c r="ID109" s="12">
        <v>0</v>
      </c>
      <c r="IE109" s="12">
        <v>0</v>
      </c>
      <c r="IF109" s="12">
        <v>0</v>
      </c>
      <c r="IG109" s="12">
        <v>0.92762191677650163</v>
      </c>
      <c r="IH109" s="12">
        <v>0</v>
      </c>
      <c r="II109" s="12">
        <v>0</v>
      </c>
      <c r="IJ109" s="12">
        <v>3178.8</v>
      </c>
      <c r="IK109" s="12">
        <v>0</v>
      </c>
      <c r="IL109" s="12">
        <v>0</v>
      </c>
      <c r="IM109">
        <v>20434321.418000001</v>
      </c>
      <c r="IN109">
        <v>2498870.0520000001</v>
      </c>
      <c r="IO109">
        <v>0</v>
      </c>
      <c r="IP109">
        <v>0</v>
      </c>
      <c r="IQ109">
        <v>0</v>
      </c>
      <c r="IR109">
        <v>22606550.779100001</v>
      </c>
      <c r="IS109">
        <v>2764507.3974000001</v>
      </c>
      <c r="IT109">
        <v>0</v>
      </c>
      <c r="IU109">
        <v>0</v>
      </c>
      <c r="IV109">
        <v>0</v>
      </c>
      <c r="IW109">
        <v>0</v>
      </c>
      <c r="IX109">
        <v>39072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840</v>
      </c>
      <c r="JG109">
        <v>1740</v>
      </c>
      <c r="JH109">
        <v>0</v>
      </c>
      <c r="JI109">
        <v>0</v>
      </c>
      <c r="JJ109">
        <v>0</v>
      </c>
      <c r="JK109">
        <v>315</v>
      </c>
      <c r="JL109">
        <v>150</v>
      </c>
      <c r="JM109">
        <v>240</v>
      </c>
      <c r="JN109">
        <v>0</v>
      </c>
      <c r="JO109">
        <v>0</v>
      </c>
      <c r="JP109">
        <v>0</v>
      </c>
      <c r="JQ109">
        <v>0</v>
      </c>
      <c r="JR109">
        <v>150</v>
      </c>
      <c r="JS109">
        <v>0</v>
      </c>
    </row>
    <row r="110" spans="1:279" x14ac:dyDescent="0.25">
      <c r="A110" s="60">
        <v>43735</v>
      </c>
      <c r="B110" s="12" t="s">
        <v>329</v>
      </c>
      <c r="C110" s="12"/>
      <c r="D110" s="12"/>
      <c r="E110" s="61">
        <v>7066</v>
      </c>
      <c r="F110" s="12">
        <v>9253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1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630.62599999999998</v>
      </c>
      <c r="Z110" s="12">
        <v>628.64300000000003</v>
      </c>
      <c r="AA110" s="12">
        <v>146.714</v>
      </c>
      <c r="AB110" s="12">
        <v>2829.25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1.9830000000000001</v>
      </c>
      <c r="AJ110" s="12">
        <v>0.251</v>
      </c>
      <c r="AK110" s="12">
        <v>187.92</v>
      </c>
      <c r="AL110" s="12">
        <v>0</v>
      </c>
      <c r="AM110" s="12">
        <v>0</v>
      </c>
      <c r="AN110" s="12">
        <v>590.72</v>
      </c>
      <c r="AO110" s="12">
        <v>4.1369999999999996</v>
      </c>
      <c r="AP110" s="12">
        <v>1106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10.864000000000001</v>
      </c>
      <c r="AX110" s="12">
        <v>17.943999999999999</v>
      </c>
      <c r="AY110" s="12">
        <v>316.16666666666669</v>
      </c>
      <c r="AZ110" s="12">
        <v>15.603766666666667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21590</v>
      </c>
      <c r="BN110" s="12">
        <v>27344</v>
      </c>
      <c r="BO110" s="12">
        <v>4993</v>
      </c>
      <c r="BP110" s="12">
        <v>2530</v>
      </c>
      <c r="BQ110" s="12">
        <v>59942</v>
      </c>
      <c r="BR110" s="12">
        <v>48881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26874</v>
      </c>
      <c r="DG110" s="12">
        <v>3136</v>
      </c>
      <c r="DH110" s="12">
        <v>17655.2</v>
      </c>
      <c r="DI110" s="12">
        <v>0</v>
      </c>
      <c r="DJ110" s="12">
        <v>0</v>
      </c>
      <c r="DK110" s="12">
        <v>0</v>
      </c>
      <c r="DL110" s="12">
        <v>0</v>
      </c>
      <c r="DM110" s="12">
        <v>1.2</v>
      </c>
      <c r="DN110" s="12">
        <v>0</v>
      </c>
      <c r="DO110" s="12">
        <v>15.2</v>
      </c>
      <c r="DP110" s="12">
        <v>13.2</v>
      </c>
      <c r="DQ110" s="12">
        <v>-0.24285714285714555</v>
      </c>
      <c r="DR110" s="12">
        <v>-0.17045935150376132</v>
      </c>
      <c r="DS110" s="12">
        <v>-2.7214285714285715</v>
      </c>
      <c r="DT110" s="12">
        <v>-1.9105681402995986</v>
      </c>
      <c r="DU110" s="12">
        <v>0</v>
      </c>
      <c r="DV110" s="12">
        <v>4.6672691763582499</v>
      </c>
      <c r="DW110" s="12">
        <v>6.3862146563946096</v>
      </c>
      <c r="DX110" s="12">
        <v>0</v>
      </c>
      <c r="DY110" s="12">
        <v>0</v>
      </c>
      <c r="DZ110" s="12">
        <v>0</v>
      </c>
      <c r="EA110" s="12">
        <v>0</v>
      </c>
      <c r="EB110" s="12">
        <v>0.72799999999999998</v>
      </c>
      <c r="EC110" s="12">
        <v>3.1</v>
      </c>
      <c r="ED110" s="12">
        <v>2.2999999999999998</v>
      </c>
      <c r="EE110" s="12">
        <v>9.9000000000000005E-2</v>
      </c>
      <c r="EF110" s="12">
        <v>0.17199999999999999</v>
      </c>
      <c r="EG110" s="12">
        <v>0.64500000000000002</v>
      </c>
      <c r="EH110" s="12">
        <v>34266.17</v>
      </c>
      <c r="EI110" s="12">
        <v>1.0780000000000001</v>
      </c>
      <c r="EJ110" s="12">
        <v>1.82</v>
      </c>
      <c r="EK110" s="12">
        <v>517.75400000000002</v>
      </c>
      <c r="EL110" s="12">
        <v>226.191</v>
      </c>
      <c r="EM110" s="12">
        <v>0</v>
      </c>
      <c r="EN110" s="12">
        <v>3954.294359999999</v>
      </c>
      <c r="EO110" s="12">
        <v>1440.0912699999999</v>
      </c>
      <c r="EP110" s="12">
        <v>0</v>
      </c>
      <c r="EQ110" s="12">
        <v>0</v>
      </c>
      <c r="ER110" s="12">
        <v>226.191</v>
      </c>
      <c r="ES110" s="12">
        <v>0</v>
      </c>
      <c r="ET110" s="12">
        <v>226.191</v>
      </c>
      <c r="EU110" s="12">
        <v>0</v>
      </c>
      <c r="EV110" s="12">
        <v>0</v>
      </c>
      <c r="EW110" s="12">
        <v>1440.0912699999999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  <c r="FN110" s="12">
        <v>0</v>
      </c>
      <c r="FO110" s="12">
        <v>0</v>
      </c>
      <c r="FP110" s="12">
        <v>22177</v>
      </c>
      <c r="FQ110" s="12">
        <v>22177</v>
      </c>
      <c r="FR110" s="12">
        <v>26874</v>
      </c>
      <c r="FS110" s="12">
        <v>3136</v>
      </c>
      <c r="FT110" s="12">
        <v>17655.2</v>
      </c>
      <c r="FU110" s="12">
        <v>16904</v>
      </c>
      <c r="FV110" s="12">
        <v>18555</v>
      </c>
      <c r="FW110" s="12">
        <v>21213</v>
      </c>
      <c r="FX110" s="12">
        <v>43390</v>
      </c>
      <c r="FY110" s="12">
        <v>0.29049255676534042</v>
      </c>
      <c r="FZ110" s="12">
        <f t="shared" si="4"/>
        <v>0.29049255676534042</v>
      </c>
      <c r="GA110" s="12">
        <f t="shared" si="5"/>
        <v>0</v>
      </c>
      <c r="GB110" s="12">
        <f t="shared" si="6"/>
        <v>0</v>
      </c>
      <c r="GC110" s="12">
        <v>1</v>
      </c>
      <c r="GD110" s="12">
        <v>0</v>
      </c>
      <c r="GE110" s="12">
        <v>0</v>
      </c>
      <c r="GF110" s="12">
        <v>1</v>
      </c>
      <c r="GG110" s="12">
        <v>35636</v>
      </c>
      <c r="GH110" s="12">
        <v>0</v>
      </c>
      <c r="GI110" s="12">
        <v>8160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0</v>
      </c>
      <c r="GQ110" s="12">
        <v>0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44529.2</v>
      </c>
      <c r="GZ110" s="12">
        <v>0</v>
      </c>
      <c r="HA110" s="12">
        <v>0</v>
      </c>
      <c r="HB110" s="12">
        <f t="shared" si="7"/>
        <v>0</v>
      </c>
      <c r="HC110" s="12">
        <v>44529.2</v>
      </c>
      <c r="HD110" s="12">
        <v>502.36666666666667</v>
      </c>
      <c r="HE110" s="12">
        <v>4806.8</v>
      </c>
      <c r="HF110" s="12">
        <v>0.68027172374752343</v>
      </c>
      <c r="HG110" s="12">
        <v>0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6.9177752618171526</v>
      </c>
      <c r="HN110" s="12">
        <v>0</v>
      </c>
      <c r="HO110" s="12">
        <v>0</v>
      </c>
      <c r="HP110" s="12">
        <v>0</v>
      </c>
      <c r="HQ110" s="12">
        <v>48881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0</v>
      </c>
      <c r="ID110" s="12">
        <v>0</v>
      </c>
      <c r="IE110" s="12">
        <v>0</v>
      </c>
      <c r="IF110" s="12">
        <v>0</v>
      </c>
      <c r="IG110" s="12">
        <v>6.3018964053212567</v>
      </c>
      <c r="IH110" s="12">
        <v>0</v>
      </c>
      <c r="II110" s="12">
        <v>0</v>
      </c>
      <c r="IJ110" s="12">
        <v>4806.8</v>
      </c>
      <c r="IK110" s="12">
        <v>0</v>
      </c>
      <c r="IL110" s="12">
        <v>0</v>
      </c>
      <c r="IM110">
        <v>0</v>
      </c>
      <c r="IN110">
        <v>23055171.4168</v>
      </c>
      <c r="IO110">
        <v>0</v>
      </c>
      <c r="IP110">
        <v>0</v>
      </c>
      <c r="IQ110">
        <v>0</v>
      </c>
      <c r="IR110">
        <v>0</v>
      </c>
      <c r="IS110">
        <v>27992969.875599999</v>
      </c>
      <c r="IT110">
        <v>0</v>
      </c>
      <c r="IU110">
        <v>0</v>
      </c>
      <c r="IV110">
        <v>0</v>
      </c>
      <c r="IW110">
        <v>0</v>
      </c>
      <c r="IX110">
        <v>48881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1150</v>
      </c>
      <c r="JG110">
        <v>2770</v>
      </c>
      <c r="JH110">
        <v>0</v>
      </c>
      <c r="JI110">
        <v>0</v>
      </c>
      <c r="JJ110">
        <v>0</v>
      </c>
      <c r="JK110">
        <v>399</v>
      </c>
      <c r="JL110">
        <v>280</v>
      </c>
      <c r="JM110">
        <v>250</v>
      </c>
      <c r="JN110">
        <v>0</v>
      </c>
      <c r="JO110">
        <v>0</v>
      </c>
      <c r="JP110">
        <v>0</v>
      </c>
      <c r="JQ110">
        <v>0</v>
      </c>
      <c r="JR110">
        <v>280</v>
      </c>
      <c r="JS110">
        <v>0</v>
      </c>
    </row>
    <row r="111" spans="1:279" x14ac:dyDescent="0.25">
      <c r="A111" s="60">
        <v>43736</v>
      </c>
      <c r="B111" s="12" t="s">
        <v>329</v>
      </c>
      <c r="C111" s="12"/>
      <c r="D111" s="12"/>
      <c r="E111" s="61">
        <v>10406</v>
      </c>
      <c r="F111" s="12">
        <v>13228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1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682.06200000000001</v>
      </c>
      <c r="Z111" s="12">
        <v>680.02099999999996</v>
      </c>
      <c r="AA111" s="12">
        <v>155.64500000000001</v>
      </c>
      <c r="AB111" s="12">
        <v>3013.44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2.0409999999999999</v>
      </c>
      <c r="AJ111" s="12">
        <v>0.316</v>
      </c>
      <c r="AK111" s="12">
        <v>185.74</v>
      </c>
      <c r="AL111" s="12">
        <v>0</v>
      </c>
      <c r="AM111" s="12">
        <v>0</v>
      </c>
      <c r="AN111" s="12">
        <v>557.63</v>
      </c>
      <c r="AO111" s="12">
        <v>2.98</v>
      </c>
      <c r="AP111" s="12">
        <v>1286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13.675000000000001</v>
      </c>
      <c r="AX111" s="12">
        <v>22.384</v>
      </c>
      <c r="AY111" s="12">
        <v>316.16666666666669</v>
      </c>
      <c r="AZ111" s="12">
        <v>15.603766666666667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28497</v>
      </c>
      <c r="BN111" s="12">
        <v>41953</v>
      </c>
      <c r="BO111" s="12">
        <v>7874</v>
      </c>
      <c r="BP111" s="12">
        <v>2953</v>
      </c>
      <c r="BQ111" s="12">
        <v>82839</v>
      </c>
      <c r="BR111" s="12">
        <v>69842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0</v>
      </c>
      <c r="CN111" s="12">
        <v>0</v>
      </c>
      <c r="CO111" s="12">
        <v>0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41488.800000000003</v>
      </c>
      <c r="DG111" s="12">
        <v>4801</v>
      </c>
      <c r="DH111" s="12">
        <v>25821.3</v>
      </c>
      <c r="DI111" s="12">
        <v>0</v>
      </c>
      <c r="DJ111" s="12">
        <v>0</v>
      </c>
      <c r="DK111" s="12">
        <v>0</v>
      </c>
      <c r="DL111" s="12">
        <v>0</v>
      </c>
      <c r="DM111" s="12">
        <v>4.5999999999999996</v>
      </c>
      <c r="DN111" s="12">
        <v>0</v>
      </c>
      <c r="DO111" s="12">
        <v>15.3</v>
      </c>
      <c r="DP111" s="12">
        <v>12</v>
      </c>
      <c r="DQ111" s="12">
        <v>-0.14285714285714413</v>
      </c>
      <c r="DR111" s="12">
        <v>-0.10027020676691821</v>
      </c>
      <c r="DS111" s="12">
        <v>0.67857142857142838</v>
      </c>
      <c r="DT111" s="12">
        <v>0.47638838143953233</v>
      </c>
      <c r="DU111" s="12">
        <v>0</v>
      </c>
      <c r="DV111" s="12">
        <v>4.6114999315511502</v>
      </c>
      <c r="DW111" s="12">
        <v>6.1734434779340797</v>
      </c>
      <c r="DX111" s="12">
        <v>0</v>
      </c>
      <c r="DY111" s="12">
        <v>0</v>
      </c>
      <c r="DZ111" s="12">
        <v>0</v>
      </c>
      <c r="EA111" s="12">
        <v>0</v>
      </c>
      <c r="EB111" s="12">
        <v>0.67500000000000004</v>
      </c>
      <c r="EC111" s="12">
        <v>3.1</v>
      </c>
      <c r="ED111" s="12">
        <v>2.5</v>
      </c>
      <c r="EE111" s="12">
        <v>0.115</v>
      </c>
      <c r="EF111" s="12">
        <v>0.21</v>
      </c>
      <c r="EG111" s="12">
        <v>0.72699999999999998</v>
      </c>
      <c r="EH111" s="12">
        <v>39893.31</v>
      </c>
      <c r="EI111" s="12">
        <v>1.1579999999999999</v>
      </c>
      <c r="EJ111" s="12">
        <v>1.85</v>
      </c>
      <c r="EK111" s="12">
        <v>559.95699999999999</v>
      </c>
      <c r="EL111" s="12">
        <v>300.89999999999998</v>
      </c>
      <c r="EM111" s="12">
        <v>0</v>
      </c>
      <c r="EN111" s="12">
        <v>4269.1877300000006</v>
      </c>
      <c r="EO111" s="12">
        <v>1849.3069999999991</v>
      </c>
      <c r="EP111" s="12">
        <v>0</v>
      </c>
      <c r="EQ111" s="12">
        <v>0</v>
      </c>
      <c r="ER111" s="12">
        <v>300.89999999999998</v>
      </c>
      <c r="ES111" s="12">
        <v>0</v>
      </c>
      <c r="ET111" s="12">
        <v>300.89999999999998</v>
      </c>
      <c r="EU111" s="12">
        <v>0</v>
      </c>
      <c r="EV111" s="12">
        <v>0</v>
      </c>
      <c r="EW111" s="12">
        <v>1849.3070000000002</v>
      </c>
      <c r="EX111" s="12">
        <v>0</v>
      </c>
      <c r="EY111" s="12">
        <v>0</v>
      </c>
      <c r="EZ111" s="12">
        <v>0</v>
      </c>
      <c r="FA111" s="12">
        <v>0</v>
      </c>
      <c r="FB111" s="12">
        <v>0</v>
      </c>
      <c r="FC111" s="12">
        <v>0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0</v>
      </c>
      <c r="FK111" s="12">
        <v>0</v>
      </c>
      <c r="FL111" s="12">
        <v>0</v>
      </c>
      <c r="FM111" s="12">
        <v>0</v>
      </c>
      <c r="FN111" s="12">
        <v>0</v>
      </c>
      <c r="FO111" s="12">
        <v>0</v>
      </c>
      <c r="FP111" s="12">
        <v>25666</v>
      </c>
      <c r="FQ111" s="12">
        <v>25666</v>
      </c>
      <c r="FR111" s="12">
        <v>41488.800000000003</v>
      </c>
      <c r="FS111" s="12">
        <v>4801</v>
      </c>
      <c r="FT111" s="12">
        <v>25821.3</v>
      </c>
      <c r="FU111" s="12">
        <v>26113</v>
      </c>
      <c r="FV111" s="12">
        <v>28488</v>
      </c>
      <c r="FW111" s="12">
        <v>22321</v>
      </c>
      <c r="FX111" s="12">
        <v>47987</v>
      </c>
      <c r="FY111" s="12">
        <v>0.40534391350284382</v>
      </c>
      <c r="FZ111" s="12">
        <f t="shared" si="4"/>
        <v>0.40534391350284382</v>
      </c>
      <c r="GA111" s="12">
        <f t="shared" si="5"/>
        <v>0</v>
      </c>
      <c r="GB111" s="12">
        <f t="shared" si="6"/>
        <v>0</v>
      </c>
      <c r="GC111" s="12">
        <v>0</v>
      </c>
      <c r="GD111" s="12">
        <v>1</v>
      </c>
      <c r="GE111" s="12">
        <v>0</v>
      </c>
      <c r="GF111" s="12">
        <v>0</v>
      </c>
      <c r="GG111" s="12">
        <v>37003</v>
      </c>
      <c r="GH111" s="12">
        <v>0</v>
      </c>
      <c r="GI111" s="12">
        <v>15968</v>
      </c>
      <c r="GJ111" s="12">
        <v>0</v>
      </c>
      <c r="GK111" s="12">
        <v>0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0</v>
      </c>
      <c r="GV111" s="12">
        <v>0</v>
      </c>
      <c r="GW111" s="12">
        <v>0</v>
      </c>
      <c r="GX111" s="12">
        <v>0</v>
      </c>
      <c r="GY111" s="12">
        <v>67310.100000000006</v>
      </c>
      <c r="GZ111" s="12">
        <v>0</v>
      </c>
      <c r="HA111" s="12">
        <v>0</v>
      </c>
      <c r="HB111" s="12">
        <f t="shared" si="7"/>
        <v>0</v>
      </c>
      <c r="HC111" s="12">
        <v>67310.100000000006</v>
      </c>
      <c r="HD111" s="12">
        <v>502.36666666666667</v>
      </c>
      <c r="HE111" s="12">
        <v>7687.8</v>
      </c>
      <c r="HF111" s="12">
        <v>0.73878531616375165</v>
      </c>
      <c r="HG111" s="12">
        <v>0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6.7117047857005572</v>
      </c>
      <c r="HN111" s="12">
        <v>0</v>
      </c>
      <c r="HO111" s="12">
        <v>0</v>
      </c>
      <c r="HP111" s="12">
        <v>0</v>
      </c>
      <c r="HQ111" s="12">
        <v>69842</v>
      </c>
      <c r="HR111" s="12">
        <v>0</v>
      </c>
      <c r="HS111" s="12">
        <v>0</v>
      </c>
      <c r="HT111" s="12">
        <v>0</v>
      </c>
      <c r="HU111" s="12">
        <v>0</v>
      </c>
      <c r="HV111" s="12">
        <v>0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2">
        <v>0</v>
      </c>
      <c r="ID111" s="12">
        <v>0</v>
      </c>
      <c r="IE111" s="12">
        <v>0</v>
      </c>
      <c r="IF111" s="12">
        <v>0</v>
      </c>
      <c r="IG111" s="12">
        <v>6.4683932346723054</v>
      </c>
      <c r="IH111" s="12">
        <v>0</v>
      </c>
      <c r="II111" s="12">
        <v>0</v>
      </c>
      <c r="IJ111" s="12">
        <v>7687.8</v>
      </c>
      <c r="IK111" s="12">
        <v>0</v>
      </c>
      <c r="IL111" s="12">
        <v>0</v>
      </c>
      <c r="IM111">
        <v>0</v>
      </c>
      <c r="IN111">
        <v>37690761.665700004</v>
      </c>
      <c r="IO111">
        <v>0</v>
      </c>
      <c r="IP111">
        <v>0</v>
      </c>
      <c r="IQ111">
        <v>0</v>
      </c>
      <c r="IR111">
        <v>0</v>
      </c>
      <c r="IS111">
        <v>45772281.512100004</v>
      </c>
      <c r="IT111">
        <v>0</v>
      </c>
      <c r="IU111">
        <v>0</v>
      </c>
      <c r="IV111">
        <v>0</v>
      </c>
      <c r="IW111">
        <v>0</v>
      </c>
      <c r="IX111">
        <v>69842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1740</v>
      </c>
      <c r="JG111">
        <v>4380</v>
      </c>
      <c r="JH111">
        <v>0</v>
      </c>
      <c r="JI111">
        <v>0</v>
      </c>
      <c r="JJ111">
        <v>0</v>
      </c>
      <c r="JK111">
        <v>595</v>
      </c>
      <c r="JL111">
        <v>370</v>
      </c>
      <c r="JM111">
        <v>390</v>
      </c>
      <c r="JN111">
        <v>0</v>
      </c>
      <c r="JO111">
        <v>0</v>
      </c>
      <c r="JP111">
        <v>0</v>
      </c>
      <c r="JQ111">
        <v>0</v>
      </c>
      <c r="JR111">
        <v>370</v>
      </c>
      <c r="JS111">
        <v>0</v>
      </c>
    </row>
    <row r="112" spans="1:279" x14ac:dyDescent="0.25">
      <c r="A112" s="60">
        <v>43737</v>
      </c>
      <c r="B112" s="12" t="s">
        <v>329</v>
      </c>
      <c r="C112" s="12"/>
      <c r="D112" s="12"/>
      <c r="E112" s="61">
        <v>7399</v>
      </c>
      <c r="F112" s="12">
        <v>9957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1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590.90099999999995</v>
      </c>
      <c r="Z112" s="12">
        <v>589.04899999999998</v>
      </c>
      <c r="AA112" s="12">
        <v>142.27500000000001</v>
      </c>
      <c r="AB112" s="12">
        <v>2700.06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1.8520000000000001</v>
      </c>
      <c r="AJ112" s="12">
        <v>0.27200000000000002</v>
      </c>
      <c r="AK112" s="12">
        <v>159.5</v>
      </c>
      <c r="AL112" s="12">
        <v>0</v>
      </c>
      <c r="AM112" s="12">
        <v>0</v>
      </c>
      <c r="AN112" s="12">
        <v>293.29000000000002</v>
      </c>
      <c r="AO112" s="12">
        <v>1.736</v>
      </c>
      <c r="AP112" s="12">
        <v>1190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14.592000000000001</v>
      </c>
      <c r="AX112" s="12">
        <v>16.600999999999999</v>
      </c>
      <c r="AY112" s="12">
        <v>316.16666666666669</v>
      </c>
      <c r="AZ112" s="12">
        <v>15.603766666666667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23279</v>
      </c>
      <c r="BN112" s="12">
        <v>32229</v>
      </c>
      <c r="BO112" s="12">
        <v>5786</v>
      </c>
      <c r="BP112" s="12">
        <v>2355</v>
      </c>
      <c r="BQ112" s="12">
        <v>67892</v>
      </c>
      <c r="BR112" s="12">
        <v>63283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33465.300000000003</v>
      </c>
      <c r="DG112" s="12">
        <v>3873</v>
      </c>
      <c r="DH112" s="12">
        <v>20833.3</v>
      </c>
      <c r="DI112" s="12">
        <v>0</v>
      </c>
      <c r="DJ112" s="12">
        <v>0</v>
      </c>
      <c r="DK112" s="12">
        <v>0</v>
      </c>
      <c r="DL112" s="12">
        <v>0</v>
      </c>
      <c r="DM112" s="12">
        <v>4.4000000000000004</v>
      </c>
      <c r="DN112" s="12">
        <v>0</v>
      </c>
      <c r="DO112" s="12">
        <v>16</v>
      </c>
      <c r="DP112" s="12">
        <v>13.9</v>
      </c>
      <c r="DQ112" s="12">
        <v>2.7428571428571438</v>
      </c>
      <c r="DR112" s="12">
        <v>1.5800751879699251</v>
      </c>
      <c r="DS112" s="12">
        <v>-1.1857142857142842</v>
      </c>
      <c r="DT112" s="12">
        <v>-1.1857142857142842</v>
      </c>
      <c r="DU112" s="12">
        <v>0</v>
      </c>
      <c r="DV112" s="12">
        <v>4.5473694446908102</v>
      </c>
      <c r="DW112" s="12">
        <v>6.1815560334603497</v>
      </c>
      <c r="DX112" s="12">
        <v>0</v>
      </c>
      <c r="DY112" s="12">
        <v>0</v>
      </c>
      <c r="DZ112" s="12">
        <v>0</v>
      </c>
      <c r="EA112" s="12">
        <v>0</v>
      </c>
      <c r="EB112" s="12">
        <v>0.70099999999999996</v>
      </c>
      <c r="EC112" s="12">
        <v>3</v>
      </c>
      <c r="ED112" s="12">
        <v>2.6</v>
      </c>
      <c r="EE112" s="12">
        <v>0.108</v>
      </c>
      <c r="EF112" s="12">
        <v>0.191</v>
      </c>
      <c r="EG112" s="12">
        <v>0.70699999999999996</v>
      </c>
      <c r="EH112" s="12">
        <v>34932.83</v>
      </c>
      <c r="EI112" s="12">
        <v>1.1020000000000001</v>
      </c>
      <c r="EJ112" s="12">
        <v>1.78</v>
      </c>
      <c r="EK112" s="12">
        <v>606.654</v>
      </c>
      <c r="EL112" s="12">
        <v>343.58300000000003</v>
      </c>
      <c r="EM112" s="12">
        <v>0</v>
      </c>
      <c r="EN112" s="12">
        <v>4022.1480300000071</v>
      </c>
      <c r="EO112" s="12">
        <v>2048.6280499999993</v>
      </c>
      <c r="EP112" s="12">
        <v>0</v>
      </c>
      <c r="EQ112" s="12">
        <v>0</v>
      </c>
      <c r="ER112" s="12">
        <v>343.58300000000003</v>
      </c>
      <c r="ES112" s="12">
        <v>0</v>
      </c>
      <c r="ET112" s="12">
        <v>343.58300000000003</v>
      </c>
      <c r="EU112" s="12">
        <v>0</v>
      </c>
      <c r="EV112" s="12">
        <v>0</v>
      </c>
      <c r="EW112" s="12">
        <v>2048.6280499999998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0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  <c r="FN112" s="12">
        <v>0</v>
      </c>
      <c r="FO112" s="12">
        <v>0</v>
      </c>
      <c r="FP112" s="12">
        <v>20969</v>
      </c>
      <c r="FQ112" s="12">
        <v>20969</v>
      </c>
      <c r="FR112" s="12">
        <v>33465.300000000003</v>
      </c>
      <c r="FS112" s="12">
        <v>3873</v>
      </c>
      <c r="FT112" s="12">
        <v>20833.3</v>
      </c>
      <c r="FU112" s="12">
        <v>22878</v>
      </c>
      <c r="FV112" s="12">
        <v>24870</v>
      </c>
      <c r="FW112" s="12">
        <v>16375</v>
      </c>
      <c r="FX112" s="12">
        <v>37344</v>
      </c>
      <c r="FY112" s="12">
        <v>0.30416352973181582</v>
      </c>
      <c r="FZ112" s="12">
        <f t="shared" si="4"/>
        <v>0.30416352973181582</v>
      </c>
      <c r="GA112" s="12">
        <f t="shared" si="5"/>
        <v>0</v>
      </c>
      <c r="GB112" s="12">
        <f t="shared" si="6"/>
        <v>0</v>
      </c>
      <c r="GC112" s="12">
        <v>0</v>
      </c>
      <c r="GD112" s="12">
        <v>0</v>
      </c>
      <c r="GE112" s="12">
        <v>1</v>
      </c>
      <c r="GF112" s="12">
        <v>0</v>
      </c>
      <c r="GG112" s="12">
        <v>27226</v>
      </c>
      <c r="GH112" s="12">
        <v>0</v>
      </c>
      <c r="GI112" s="12">
        <v>16155</v>
      </c>
      <c r="GJ112" s="12">
        <v>0</v>
      </c>
      <c r="GK112" s="12">
        <v>0</v>
      </c>
      <c r="GL112" s="12">
        <v>0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0</v>
      </c>
      <c r="GT112" s="12">
        <v>0</v>
      </c>
      <c r="GU112" s="12">
        <v>0</v>
      </c>
      <c r="GV112" s="12">
        <v>0</v>
      </c>
      <c r="GW112" s="12">
        <v>0</v>
      </c>
      <c r="GX112" s="12">
        <v>0</v>
      </c>
      <c r="GY112" s="12">
        <v>54298.600000000006</v>
      </c>
      <c r="GZ112" s="12">
        <v>0</v>
      </c>
      <c r="HA112" s="12">
        <v>0</v>
      </c>
      <c r="HB112" s="12">
        <f t="shared" si="7"/>
        <v>0</v>
      </c>
      <c r="HC112" s="12">
        <v>54298.600000000006</v>
      </c>
      <c r="HD112" s="12">
        <v>502.36666666666667</v>
      </c>
      <c r="HE112" s="12">
        <v>5599.8</v>
      </c>
      <c r="HF112" s="12">
        <v>0.75683200432490882</v>
      </c>
      <c r="HG112" s="12">
        <v>0</v>
      </c>
      <c r="HH112" s="12">
        <v>0</v>
      </c>
      <c r="HI112" s="12">
        <v>0</v>
      </c>
      <c r="HJ112" s="12">
        <v>0</v>
      </c>
      <c r="HK112" s="12">
        <v>0</v>
      </c>
      <c r="HL112" s="12">
        <v>0</v>
      </c>
      <c r="HM112" s="12">
        <v>8.5529125557507779</v>
      </c>
      <c r="HN112" s="12">
        <v>0</v>
      </c>
      <c r="HO112" s="12">
        <v>0</v>
      </c>
      <c r="HP112" s="12">
        <v>0</v>
      </c>
      <c r="HQ112" s="12">
        <v>63283</v>
      </c>
      <c r="HR112" s="12">
        <v>0</v>
      </c>
      <c r="HS112" s="12">
        <v>0</v>
      </c>
      <c r="HT112" s="12">
        <v>0</v>
      </c>
      <c r="HU112" s="12">
        <v>0</v>
      </c>
      <c r="HV112" s="12">
        <v>0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2">
        <v>0</v>
      </c>
      <c r="ID112" s="12">
        <v>0</v>
      </c>
      <c r="IE112" s="12">
        <v>0</v>
      </c>
      <c r="IF112" s="12">
        <v>0</v>
      </c>
      <c r="IG112" s="12">
        <v>7.3386403568049747</v>
      </c>
      <c r="IH112" s="12">
        <v>0</v>
      </c>
      <c r="II112" s="12">
        <v>0</v>
      </c>
      <c r="IJ112" s="12">
        <v>5599.8</v>
      </c>
      <c r="IK112" s="12">
        <v>0</v>
      </c>
      <c r="IL112" s="12">
        <v>0</v>
      </c>
      <c r="IM112">
        <v>0</v>
      </c>
      <c r="IN112">
        <v>32940462.884400003</v>
      </c>
      <c r="IO112">
        <v>0</v>
      </c>
      <c r="IP112">
        <v>0</v>
      </c>
      <c r="IQ112">
        <v>0</v>
      </c>
      <c r="IR112">
        <v>0</v>
      </c>
      <c r="IS112">
        <v>31984536.031400003</v>
      </c>
      <c r="IT112">
        <v>0</v>
      </c>
      <c r="IU112">
        <v>0</v>
      </c>
      <c r="IV112">
        <v>0</v>
      </c>
      <c r="IW112">
        <v>0</v>
      </c>
      <c r="IX112">
        <v>63283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1110</v>
      </c>
      <c r="JG112">
        <v>3150</v>
      </c>
      <c r="JH112">
        <v>0</v>
      </c>
      <c r="JI112">
        <v>0</v>
      </c>
      <c r="JJ112">
        <v>0</v>
      </c>
      <c r="JK112">
        <v>483</v>
      </c>
      <c r="JL112">
        <v>320</v>
      </c>
      <c r="JM112">
        <v>205</v>
      </c>
      <c r="JN112">
        <v>0</v>
      </c>
      <c r="JO112">
        <v>0</v>
      </c>
      <c r="JP112">
        <v>0</v>
      </c>
      <c r="JQ112">
        <v>0</v>
      </c>
      <c r="JR112">
        <v>320</v>
      </c>
      <c r="JS112">
        <v>0</v>
      </c>
    </row>
    <row r="113" spans="1:279" x14ac:dyDescent="0.25">
      <c r="A113" s="60">
        <v>43738</v>
      </c>
      <c r="B113" s="12" t="s">
        <v>329</v>
      </c>
      <c r="C113" s="12"/>
      <c r="D113" s="12"/>
      <c r="E113" s="61">
        <v>3987</v>
      </c>
      <c r="F113" s="12">
        <v>6011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1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448.02299999999997</v>
      </c>
      <c r="Z113" s="12">
        <v>445.94799999999998</v>
      </c>
      <c r="AA113" s="12">
        <v>126.34099999999999</v>
      </c>
      <c r="AB113" s="12">
        <v>2066.83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2.0750000000000002</v>
      </c>
      <c r="AJ113" s="12">
        <v>0.27500000000000002</v>
      </c>
      <c r="AK113" s="12">
        <v>132.8947</v>
      </c>
      <c r="AL113" s="12">
        <v>0</v>
      </c>
      <c r="AM113" s="12">
        <v>0</v>
      </c>
      <c r="AN113" s="12">
        <v>504.67</v>
      </c>
      <c r="AO113" s="12">
        <v>3.1190000000000002</v>
      </c>
      <c r="AP113" s="12">
        <v>966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9.8230000000000004</v>
      </c>
      <c r="AX113" s="12">
        <v>13.34</v>
      </c>
      <c r="AY113" s="12">
        <v>316.16666666666669</v>
      </c>
      <c r="AZ113" s="12">
        <v>15.603766666666667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13733</v>
      </c>
      <c r="BN113" s="12">
        <v>14902</v>
      </c>
      <c r="BO113" s="12">
        <v>3324</v>
      </c>
      <c r="BP113" s="12">
        <v>1743</v>
      </c>
      <c r="BQ113" s="12">
        <v>38649</v>
      </c>
      <c r="BR113" s="12">
        <v>35259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0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14935.5</v>
      </c>
      <c r="DG113" s="12">
        <v>1731</v>
      </c>
      <c r="DH113" s="12">
        <v>9748.4</v>
      </c>
      <c r="DI113" s="12">
        <v>0</v>
      </c>
      <c r="DJ113" s="12">
        <v>0</v>
      </c>
      <c r="DK113" s="12">
        <v>0</v>
      </c>
      <c r="DL113" s="12">
        <v>0</v>
      </c>
      <c r="DM113" s="12">
        <v>7.2</v>
      </c>
      <c r="DN113" s="12">
        <v>0</v>
      </c>
      <c r="DO113" s="12">
        <v>14.1</v>
      </c>
      <c r="DP113" s="12">
        <v>9.6999999999999993</v>
      </c>
      <c r="DQ113" s="12">
        <v>0.84285714285714342</v>
      </c>
      <c r="DR113" s="12">
        <v>0.48554393796992507</v>
      </c>
      <c r="DS113" s="12">
        <v>1.6142857142857157</v>
      </c>
      <c r="DT113" s="12">
        <v>1.6142857142857157</v>
      </c>
      <c r="DU113" s="12">
        <v>0</v>
      </c>
      <c r="DV113" s="12">
        <v>5.4161900817959303</v>
      </c>
      <c r="DW113" s="12">
        <v>6.8864520996315504</v>
      </c>
      <c r="DX113" s="12">
        <v>0</v>
      </c>
      <c r="DY113" s="12">
        <v>0</v>
      </c>
      <c r="DZ113" s="12">
        <v>0</v>
      </c>
      <c r="EA113" s="12">
        <v>0</v>
      </c>
      <c r="EB113" s="12">
        <v>0.745</v>
      </c>
      <c r="EC113" s="12">
        <v>3.5</v>
      </c>
      <c r="ED113" s="12">
        <v>2.8</v>
      </c>
      <c r="EE113" s="12">
        <v>9.7000000000000003E-2</v>
      </c>
      <c r="EF113" s="12">
        <v>0.158</v>
      </c>
      <c r="EG113" s="12">
        <v>0.66200000000000003</v>
      </c>
      <c r="EH113" s="12">
        <v>22690.49</v>
      </c>
      <c r="EI113" s="12">
        <v>1.095</v>
      </c>
      <c r="EJ113" s="12">
        <v>1.84</v>
      </c>
      <c r="EK113" s="12">
        <v>610.34</v>
      </c>
      <c r="EL113" s="12">
        <v>229.059</v>
      </c>
      <c r="EM113" s="12">
        <v>0</v>
      </c>
      <c r="EN113" s="12">
        <v>3942.1448000000069</v>
      </c>
      <c r="EO113" s="12">
        <v>1161.1166899999996</v>
      </c>
      <c r="EP113" s="12">
        <v>0</v>
      </c>
      <c r="EQ113" s="12">
        <v>0</v>
      </c>
      <c r="ER113" s="12">
        <v>229.059</v>
      </c>
      <c r="ES113" s="12">
        <v>0</v>
      </c>
      <c r="ET113" s="12">
        <v>229.059</v>
      </c>
      <c r="EU113" s="12">
        <v>0</v>
      </c>
      <c r="EV113" s="12">
        <v>0</v>
      </c>
      <c r="EW113" s="12">
        <v>1161.1166899999998</v>
      </c>
      <c r="EX113" s="12">
        <v>0</v>
      </c>
      <c r="EY113" s="12">
        <v>0</v>
      </c>
      <c r="EZ113" s="12">
        <v>0</v>
      </c>
      <c r="FA113" s="12">
        <v>0</v>
      </c>
      <c r="FB113" s="12">
        <v>0</v>
      </c>
      <c r="FC113" s="12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2">
        <v>0</v>
      </c>
      <c r="FO113" s="12">
        <v>0</v>
      </c>
      <c r="FP113" s="12">
        <v>17722</v>
      </c>
      <c r="FQ113" s="12">
        <v>17722</v>
      </c>
      <c r="FR113" s="12">
        <v>14935.5</v>
      </c>
      <c r="FS113" s="12">
        <v>1731</v>
      </c>
      <c r="FT113" s="12">
        <v>9748.4</v>
      </c>
      <c r="FU113" s="12">
        <v>10637</v>
      </c>
      <c r="FV113" s="12">
        <v>11522</v>
      </c>
      <c r="FW113" s="12">
        <v>15943</v>
      </c>
      <c r="FX113" s="12">
        <v>33665</v>
      </c>
      <c r="FY113" s="12">
        <v>0</v>
      </c>
      <c r="FZ113" s="12">
        <f t="shared" si="4"/>
        <v>0</v>
      </c>
      <c r="GA113" s="12">
        <f t="shared" si="5"/>
        <v>0</v>
      </c>
      <c r="GB113" s="12">
        <f t="shared" si="6"/>
        <v>0</v>
      </c>
      <c r="GC113" s="12">
        <v>0</v>
      </c>
      <c r="GD113" s="12">
        <v>0</v>
      </c>
      <c r="GE113" s="12">
        <v>0</v>
      </c>
      <c r="GF113" s="12">
        <v>0</v>
      </c>
      <c r="GG113" s="12">
        <v>28514</v>
      </c>
      <c r="GH113" s="12">
        <v>0</v>
      </c>
      <c r="GI113" s="12">
        <v>11632</v>
      </c>
      <c r="GJ113" s="12">
        <v>0</v>
      </c>
      <c r="GK113" s="12">
        <v>0</v>
      </c>
      <c r="GL113" s="12">
        <v>0</v>
      </c>
      <c r="GM113" s="12">
        <v>0</v>
      </c>
      <c r="GN113" s="12">
        <v>0</v>
      </c>
      <c r="GO113" s="12">
        <v>0</v>
      </c>
      <c r="GP113" s="12">
        <v>0</v>
      </c>
      <c r="GQ113" s="12">
        <v>0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0</v>
      </c>
      <c r="GY113" s="12">
        <v>24683.9</v>
      </c>
      <c r="GZ113" s="12">
        <v>0</v>
      </c>
      <c r="HA113" s="12">
        <v>0</v>
      </c>
      <c r="HB113" s="12">
        <f t="shared" si="7"/>
        <v>0</v>
      </c>
      <c r="HC113" s="12">
        <v>24683.9</v>
      </c>
      <c r="HD113" s="12">
        <v>502.36666666666667</v>
      </c>
      <c r="HE113" s="12">
        <v>3137.8</v>
      </c>
      <c r="HF113" s="12">
        <v>0.78700777526962629</v>
      </c>
      <c r="HG113" s="12">
        <v>0</v>
      </c>
      <c r="HH113" s="12">
        <v>0</v>
      </c>
      <c r="HI113" s="12">
        <v>0</v>
      </c>
      <c r="HJ113" s="12">
        <v>0</v>
      </c>
      <c r="HK113" s="12">
        <v>0</v>
      </c>
      <c r="HL113" s="12">
        <v>0</v>
      </c>
      <c r="HM113" s="12">
        <v>8.8434913468773519</v>
      </c>
      <c r="HN113" s="12">
        <v>0</v>
      </c>
      <c r="HO113" s="12">
        <v>0</v>
      </c>
      <c r="HP113" s="12">
        <v>0</v>
      </c>
      <c r="HQ113" s="12">
        <v>35259</v>
      </c>
      <c r="HR113" s="12">
        <v>0</v>
      </c>
      <c r="HS113" s="12">
        <v>0</v>
      </c>
      <c r="HT113" s="12">
        <v>0</v>
      </c>
      <c r="HU113" s="12">
        <v>0</v>
      </c>
      <c r="HV113" s="12">
        <v>0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2">
        <v>0</v>
      </c>
      <c r="ID113" s="12">
        <v>0</v>
      </c>
      <c r="IE113" s="12">
        <v>0</v>
      </c>
      <c r="IF113" s="12">
        <v>0</v>
      </c>
      <c r="IG113" s="12">
        <v>6.1910960622021571</v>
      </c>
      <c r="IH113" s="12">
        <v>0</v>
      </c>
      <c r="II113" s="12">
        <v>0</v>
      </c>
      <c r="IJ113" s="12">
        <v>3137.8</v>
      </c>
      <c r="IK113" s="12">
        <v>0</v>
      </c>
      <c r="IL113" s="12">
        <v>0</v>
      </c>
      <c r="IM113">
        <v>0</v>
      </c>
      <c r="IN113">
        <v>15065571.526000002</v>
      </c>
      <c r="IO113">
        <v>0</v>
      </c>
      <c r="IP113">
        <v>0</v>
      </c>
      <c r="IQ113">
        <v>0</v>
      </c>
      <c r="IR113">
        <v>0</v>
      </c>
      <c r="IS113">
        <v>11007735.837200001</v>
      </c>
      <c r="IT113">
        <v>0</v>
      </c>
      <c r="IU113">
        <v>0</v>
      </c>
      <c r="IV113">
        <v>0</v>
      </c>
      <c r="IW113">
        <v>0</v>
      </c>
      <c r="IX113">
        <v>35259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680</v>
      </c>
      <c r="JG113">
        <v>1140</v>
      </c>
      <c r="JH113">
        <v>0</v>
      </c>
      <c r="JI113">
        <v>640</v>
      </c>
      <c r="JJ113">
        <v>0</v>
      </c>
      <c r="JK113">
        <v>329</v>
      </c>
      <c r="JL113">
        <v>130</v>
      </c>
      <c r="JM113">
        <v>186</v>
      </c>
      <c r="JN113">
        <v>0</v>
      </c>
      <c r="JO113">
        <v>0</v>
      </c>
      <c r="JP113">
        <v>0</v>
      </c>
      <c r="JQ113">
        <v>0</v>
      </c>
      <c r="JR113">
        <v>130</v>
      </c>
      <c r="JS113">
        <v>0</v>
      </c>
    </row>
    <row r="114" spans="1:279" x14ac:dyDescent="0.25">
      <c r="A114" s="60">
        <v>43739</v>
      </c>
      <c r="B114" s="12" t="s">
        <v>329</v>
      </c>
      <c r="C114" s="12"/>
      <c r="D114" s="12"/>
      <c r="E114" s="61">
        <v>5029</v>
      </c>
      <c r="F114" s="12">
        <v>6885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1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644.91800000000001</v>
      </c>
      <c r="Z114" s="12">
        <v>642.20000000000005</v>
      </c>
      <c r="AA114" s="12">
        <v>185.02099999999999</v>
      </c>
      <c r="AB114" s="12">
        <v>2928.52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2.718</v>
      </c>
      <c r="AJ114" s="12">
        <v>0.35199999999999998</v>
      </c>
      <c r="AK114" s="12">
        <v>214</v>
      </c>
      <c r="AL114" s="12">
        <v>0</v>
      </c>
      <c r="AM114" s="12">
        <v>0</v>
      </c>
      <c r="AN114" s="12">
        <v>536.16999999999996</v>
      </c>
      <c r="AO114" s="12">
        <v>3.09</v>
      </c>
      <c r="AP114" s="12">
        <v>1553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9.5570000000000004</v>
      </c>
      <c r="AX114" s="12">
        <v>14.048999999999999</v>
      </c>
      <c r="AY114" s="12">
        <v>350.51612903225805</v>
      </c>
      <c r="AZ114" s="12">
        <v>23.039903225806452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15819</v>
      </c>
      <c r="BN114" s="12">
        <v>17298</v>
      </c>
      <c r="BO114" s="12">
        <v>3208</v>
      </c>
      <c r="BP114" s="12">
        <v>2144</v>
      </c>
      <c r="BQ114" s="12">
        <v>38830</v>
      </c>
      <c r="BR114" s="12">
        <v>40957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17342.400000000001</v>
      </c>
      <c r="DG114" s="12">
        <v>2030</v>
      </c>
      <c r="DH114" s="12">
        <v>11092.6</v>
      </c>
      <c r="DI114" s="12">
        <v>0</v>
      </c>
      <c r="DJ114" s="12">
        <v>0</v>
      </c>
      <c r="DK114" s="12">
        <v>0</v>
      </c>
      <c r="DL114" s="12">
        <v>0</v>
      </c>
      <c r="DM114" s="12">
        <v>9.4</v>
      </c>
      <c r="DN114" s="12">
        <v>0</v>
      </c>
      <c r="DO114" s="12">
        <v>15.7</v>
      </c>
      <c r="DP114" s="12">
        <v>13.6</v>
      </c>
      <c r="DQ114" s="12">
        <v>2.4428571428571431</v>
      </c>
      <c r="DR114" s="12">
        <v>1.4072544642857143</v>
      </c>
      <c r="DS114" s="12">
        <v>3.8142857142857158</v>
      </c>
      <c r="DT114" s="12">
        <v>3.8142857142857158</v>
      </c>
      <c r="DU114" s="12">
        <v>0</v>
      </c>
      <c r="DV114" s="12">
        <v>5.2712527008646397</v>
      </c>
      <c r="DW114" s="12">
        <v>6.9251166896007197</v>
      </c>
      <c r="DX114" s="12">
        <v>0</v>
      </c>
      <c r="DY114" s="12">
        <v>0</v>
      </c>
      <c r="DZ114" s="12">
        <v>0</v>
      </c>
      <c r="EA114" s="12">
        <v>0</v>
      </c>
      <c r="EB114" s="12">
        <v>0.73699999999999999</v>
      </c>
      <c r="EC114" s="12">
        <v>3.4</v>
      </c>
      <c r="ED114" s="12">
        <v>2.6</v>
      </c>
      <c r="EE114" s="12">
        <v>9.9000000000000005E-2</v>
      </c>
      <c r="EF114" s="12">
        <v>0.16400000000000001</v>
      </c>
      <c r="EG114" s="12">
        <v>0.64200000000000002</v>
      </c>
      <c r="EH114" s="12">
        <v>26428.67</v>
      </c>
      <c r="EI114" s="12">
        <v>1.115</v>
      </c>
      <c r="EJ114" s="12">
        <v>1.89</v>
      </c>
      <c r="EK114" s="12">
        <v>615.29499999999996</v>
      </c>
      <c r="EL114" s="12">
        <v>14.053000000000001</v>
      </c>
      <c r="EM114" s="12">
        <v>0</v>
      </c>
      <c r="EN114" s="12">
        <v>3913.8207100000072</v>
      </c>
      <c r="EO114" s="12">
        <v>86.809750000000008</v>
      </c>
      <c r="EP114" s="12">
        <v>0</v>
      </c>
      <c r="EQ114" s="12">
        <v>0</v>
      </c>
      <c r="ER114" s="12">
        <v>14.053000000000001</v>
      </c>
      <c r="ES114" s="12">
        <v>0</v>
      </c>
      <c r="ET114" s="12">
        <v>14.053000000000001</v>
      </c>
      <c r="EU114" s="12">
        <v>0</v>
      </c>
      <c r="EV114" s="12">
        <v>0</v>
      </c>
      <c r="EW114" s="12">
        <v>86.809750000000008</v>
      </c>
      <c r="EX114" s="12">
        <v>0</v>
      </c>
      <c r="EY114" s="12">
        <v>0</v>
      </c>
      <c r="EZ114" s="12">
        <v>0</v>
      </c>
      <c r="FA114" s="12">
        <v>0</v>
      </c>
      <c r="FB114" s="12">
        <v>0</v>
      </c>
      <c r="FC114" s="12">
        <v>0</v>
      </c>
      <c r="FD114" s="12">
        <v>0</v>
      </c>
      <c r="FE114" s="12">
        <v>0</v>
      </c>
      <c r="FF114" s="12">
        <v>0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0</v>
      </c>
      <c r="FN114" s="12">
        <v>0</v>
      </c>
      <c r="FO114" s="12">
        <v>0</v>
      </c>
      <c r="FP114" s="12">
        <v>83860</v>
      </c>
      <c r="FQ114" s="12">
        <v>83860</v>
      </c>
      <c r="FR114" s="12">
        <v>17342.400000000001</v>
      </c>
      <c r="FS114" s="12">
        <v>2030</v>
      </c>
      <c r="FT114" s="12">
        <v>11092.6</v>
      </c>
      <c r="FU114" s="12">
        <v>13927</v>
      </c>
      <c r="FV114" s="12">
        <v>15501</v>
      </c>
      <c r="FW114" s="12">
        <v>150239</v>
      </c>
      <c r="FX114" s="12">
        <v>234099</v>
      </c>
      <c r="FY114" s="12">
        <v>0</v>
      </c>
      <c r="FZ114" s="12">
        <f t="shared" si="4"/>
        <v>0</v>
      </c>
      <c r="GA114" s="12">
        <f t="shared" si="5"/>
        <v>0</v>
      </c>
      <c r="GB114" s="12">
        <f t="shared" si="6"/>
        <v>0</v>
      </c>
      <c r="GC114" s="12">
        <v>0</v>
      </c>
      <c r="GD114" s="12">
        <v>0</v>
      </c>
      <c r="GE114" s="12">
        <v>0</v>
      </c>
      <c r="GF114" s="12">
        <v>2</v>
      </c>
      <c r="GG114" s="12">
        <v>228627</v>
      </c>
      <c r="GH114" s="12">
        <v>2</v>
      </c>
      <c r="GI114" s="12">
        <v>7643</v>
      </c>
      <c r="GJ114" s="12">
        <v>0</v>
      </c>
      <c r="GK114" s="12">
        <v>0</v>
      </c>
      <c r="GL114" s="12">
        <v>0</v>
      </c>
      <c r="GM114" s="12">
        <v>0</v>
      </c>
      <c r="GN114" s="12">
        <v>0</v>
      </c>
      <c r="GO114" s="12">
        <v>0</v>
      </c>
      <c r="GP114" s="12">
        <v>0</v>
      </c>
      <c r="GQ114" s="12">
        <v>0</v>
      </c>
      <c r="GR114" s="12">
        <v>0</v>
      </c>
      <c r="GS114" s="12">
        <v>0</v>
      </c>
      <c r="GT114" s="12">
        <v>0</v>
      </c>
      <c r="GU114" s="12">
        <v>0</v>
      </c>
      <c r="GV114" s="12">
        <v>0</v>
      </c>
      <c r="GW114" s="12">
        <v>0</v>
      </c>
      <c r="GX114" s="12">
        <v>0</v>
      </c>
      <c r="GY114" s="12">
        <v>28435</v>
      </c>
      <c r="GZ114" s="12">
        <v>0</v>
      </c>
      <c r="HA114" s="12">
        <v>0</v>
      </c>
      <c r="HB114" s="12">
        <f t="shared" si="7"/>
        <v>0</v>
      </c>
      <c r="HC114" s="12">
        <v>28435</v>
      </c>
      <c r="HD114" s="12">
        <v>510</v>
      </c>
      <c r="HE114" s="12">
        <v>3048.516129032258</v>
      </c>
      <c r="HF114" s="12">
        <v>0.60618733923886614</v>
      </c>
      <c r="HG114" s="12">
        <v>0</v>
      </c>
      <c r="HH114" s="12">
        <v>0</v>
      </c>
      <c r="HI114" s="12">
        <v>0</v>
      </c>
      <c r="HJ114" s="12">
        <v>0</v>
      </c>
      <c r="HK114" s="12">
        <v>0</v>
      </c>
      <c r="HL114" s="12">
        <v>0</v>
      </c>
      <c r="HM114" s="12">
        <v>8.1441638496719033</v>
      </c>
      <c r="HN114" s="12">
        <v>0</v>
      </c>
      <c r="HO114" s="12">
        <v>0</v>
      </c>
      <c r="HP114" s="12">
        <v>0</v>
      </c>
      <c r="HQ114" s="12">
        <v>40957</v>
      </c>
      <c r="HR114" s="12">
        <v>0</v>
      </c>
      <c r="HS114" s="12">
        <v>0</v>
      </c>
      <c r="HT114" s="12">
        <v>0</v>
      </c>
      <c r="HU114" s="12">
        <v>0</v>
      </c>
      <c r="HV114" s="12">
        <v>0</v>
      </c>
      <c r="HW114" s="12">
        <v>0</v>
      </c>
      <c r="HX114" s="12">
        <v>0</v>
      </c>
      <c r="HY114" s="12">
        <v>0</v>
      </c>
      <c r="HZ114" s="12">
        <v>0</v>
      </c>
      <c r="IA114" s="12">
        <v>0</v>
      </c>
      <c r="IB114" s="12">
        <v>0</v>
      </c>
      <c r="IC114" s="12">
        <v>0</v>
      </c>
      <c r="ID114" s="12">
        <v>0</v>
      </c>
      <c r="IE114" s="12">
        <v>0</v>
      </c>
      <c r="IF114" s="12">
        <v>0</v>
      </c>
      <c r="IG114" s="12">
        <v>5.6542056074766354</v>
      </c>
      <c r="IH114" s="12">
        <v>0</v>
      </c>
      <c r="II114" s="12">
        <v>0</v>
      </c>
      <c r="IJ114" s="12">
        <v>3048.516129032258</v>
      </c>
      <c r="IK114" s="12">
        <v>0</v>
      </c>
      <c r="IL114" s="12">
        <v>0</v>
      </c>
      <c r="IM114">
        <v>0</v>
      </c>
      <c r="IN114">
        <v>17495913.324999999</v>
      </c>
      <c r="IO114">
        <v>0</v>
      </c>
      <c r="IP114">
        <v>0</v>
      </c>
      <c r="IQ114">
        <v>0</v>
      </c>
      <c r="IR114">
        <v>0</v>
      </c>
      <c r="IS114">
        <v>18260957</v>
      </c>
      <c r="IT114">
        <v>0</v>
      </c>
      <c r="IU114">
        <v>0</v>
      </c>
      <c r="IV114">
        <v>0</v>
      </c>
      <c r="IW114">
        <v>0</v>
      </c>
      <c r="IX114">
        <v>40957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760</v>
      </c>
      <c r="JG114">
        <v>570</v>
      </c>
      <c r="JH114">
        <v>0</v>
      </c>
      <c r="JI114">
        <v>1000</v>
      </c>
      <c r="JJ114">
        <v>0</v>
      </c>
      <c r="JK114">
        <v>427</v>
      </c>
      <c r="JL114">
        <v>190</v>
      </c>
      <c r="JM114">
        <v>195</v>
      </c>
      <c r="JN114">
        <v>0</v>
      </c>
      <c r="JO114">
        <v>0</v>
      </c>
      <c r="JP114">
        <v>0</v>
      </c>
      <c r="JQ114">
        <v>0</v>
      </c>
      <c r="JR114">
        <v>190</v>
      </c>
      <c r="JS114">
        <v>0</v>
      </c>
    </row>
    <row r="115" spans="1:279" x14ac:dyDescent="0.25">
      <c r="A115" s="60">
        <v>43740</v>
      </c>
      <c r="B115" s="12" t="s">
        <v>329</v>
      </c>
      <c r="C115" s="12"/>
      <c r="D115" s="12"/>
      <c r="E115" s="61">
        <v>4642</v>
      </c>
      <c r="F115" s="12">
        <v>5749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1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532.74</v>
      </c>
      <c r="Z115" s="12">
        <v>530.59699999999998</v>
      </c>
      <c r="AA115" s="12">
        <v>154.392</v>
      </c>
      <c r="AB115" s="12">
        <v>2152.84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2.1429999999999998</v>
      </c>
      <c r="AJ115" s="12">
        <v>0.23400000000000001</v>
      </c>
      <c r="AK115" s="12">
        <v>148.64190199999999</v>
      </c>
      <c r="AL115" s="12">
        <v>0</v>
      </c>
      <c r="AM115" s="12">
        <v>0</v>
      </c>
      <c r="AN115" s="12">
        <v>536.84</v>
      </c>
      <c r="AO115" s="12">
        <v>3.032</v>
      </c>
      <c r="AP115" s="12">
        <v>932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9.0220000000000002</v>
      </c>
      <c r="AX115" s="12">
        <v>12.473000000000001</v>
      </c>
      <c r="AY115" s="12">
        <v>350.51612903225805</v>
      </c>
      <c r="AZ115" s="12">
        <v>23.039903225806452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14127</v>
      </c>
      <c r="BN115" s="12">
        <v>16726</v>
      </c>
      <c r="BO115" s="12">
        <v>3022</v>
      </c>
      <c r="BP115" s="12">
        <v>1774</v>
      </c>
      <c r="BQ115" s="12">
        <v>43361</v>
      </c>
      <c r="BR115" s="12">
        <v>36830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16514.400000000001</v>
      </c>
      <c r="DG115" s="12">
        <v>1942</v>
      </c>
      <c r="DH115" s="12">
        <v>10899.5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10.4</v>
      </c>
      <c r="DP115" s="12">
        <v>6.7</v>
      </c>
      <c r="DQ115" s="12">
        <v>-2.8571428571428559</v>
      </c>
      <c r="DR115" s="12">
        <v>-1.6459116541353374</v>
      </c>
      <c r="DS115" s="12">
        <v>-5.5857142857142845</v>
      </c>
      <c r="DT115" s="12">
        <v>-5.5857142857142845</v>
      </c>
      <c r="DU115" s="12">
        <v>0</v>
      </c>
      <c r="DV115" s="12">
        <v>4.5258330903200896</v>
      </c>
      <c r="DW115" s="12">
        <v>6.6731380736439299</v>
      </c>
      <c r="DX115" s="12">
        <v>0</v>
      </c>
      <c r="DY115" s="12">
        <v>0</v>
      </c>
      <c r="DZ115" s="12">
        <v>0</v>
      </c>
      <c r="EA115" s="12">
        <v>0</v>
      </c>
      <c r="EB115" s="12">
        <v>0.81</v>
      </c>
      <c r="EC115" s="12">
        <v>2.8</v>
      </c>
      <c r="ED115" s="12">
        <v>2</v>
      </c>
      <c r="EE115" s="12">
        <v>7.8E-2</v>
      </c>
      <c r="EF115" s="12">
        <v>0.112</v>
      </c>
      <c r="EG115" s="12">
        <v>0.59</v>
      </c>
      <c r="EH115" s="12">
        <v>27502.13</v>
      </c>
      <c r="EI115" s="12">
        <v>1.0429999999999999</v>
      </c>
      <c r="EJ115" s="12">
        <v>1.79</v>
      </c>
      <c r="EK115" s="12">
        <v>583.93499999999995</v>
      </c>
      <c r="EL115" s="12">
        <v>8.15</v>
      </c>
      <c r="EM115" s="12">
        <v>0</v>
      </c>
      <c r="EN115" s="12">
        <v>3929.4580699999942</v>
      </c>
      <c r="EO115" s="12">
        <v>16.77075</v>
      </c>
      <c r="EP115" s="12">
        <v>0</v>
      </c>
      <c r="EQ115" s="12">
        <v>0</v>
      </c>
      <c r="ER115" s="12">
        <v>8.15</v>
      </c>
      <c r="ES115" s="12">
        <v>0</v>
      </c>
      <c r="ET115" s="12">
        <v>8.15</v>
      </c>
      <c r="EU115" s="12">
        <v>0</v>
      </c>
      <c r="EV115" s="12">
        <v>0</v>
      </c>
      <c r="EW115" s="12">
        <v>16.770749999999996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  <c r="FL115" s="12">
        <v>0</v>
      </c>
      <c r="FM115" s="12">
        <v>0</v>
      </c>
      <c r="FN115" s="12">
        <v>0</v>
      </c>
      <c r="FO115" s="12">
        <v>0</v>
      </c>
      <c r="FP115" s="12">
        <v>31505</v>
      </c>
      <c r="FQ115" s="12">
        <v>31505</v>
      </c>
      <c r="FR115" s="12">
        <v>16514.400000000001</v>
      </c>
      <c r="FS115" s="12">
        <v>1942</v>
      </c>
      <c r="FT115" s="12">
        <v>10899.5</v>
      </c>
      <c r="FU115" s="12">
        <v>13407</v>
      </c>
      <c r="FV115" s="12">
        <v>15074</v>
      </c>
      <c r="FW115" s="12">
        <v>49337</v>
      </c>
      <c r="FX115" s="12">
        <v>80842</v>
      </c>
      <c r="FY115" s="12">
        <v>0</v>
      </c>
      <c r="FZ115" s="12">
        <f t="shared" si="4"/>
        <v>0</v>
      </c>
      <c r="GA115" s="12">
        <f t="shared" si="5"/>
        <v>0</v>
      </c>
      <c r="GB115" s="12">
        <f t="shared" si="6"/>
        <v>0</v>
      </c>
      <c r="GC115" s="12">
        <v>0</v>
      </c>
      <c r="GD115" s="12">
        <v>0</v>
      </c>
      <c r="GE115" s="12">
        <v>0</v>
      </c>
      <c r="GF115" s="12">
        <v>331</v>
      </c>
      <c r="GG115" s="12">
        <v>75592</v>
      </c>
      <c r="GH115" s="12">
        <v>4</v>
      </c>
      <c r="GI115" s="12">
        <v>4923</v>
      </c>
      <c r="GJ115" s="12">
        <v>0</v>
      </c>
      <c r="GK115" s="12">
        <v>0</v>
      </c>
      <c r="GL115" s="12">
        <v>0</v>
      </c>
      <c r="GM115" s="12">
        <v>0</v>
      </c>
      <c r="GN115" s="12">
        <v>0</v>
      </c>
      <c r="GO115" s="12">
        <v>0</v>
      </c>
      <c r="GP115" s="12">
        <v>0</v>
      </c>
      <c r="GQ115" s="12">
        <v>0</v>
      </c>
      <c r="GR115" s="12">
        <v>0</v>
      </c>
      <c r="GS115" s="12">
        <v>0</v>
      </c>
      <c r="GT115" s="12">
        <v>0</v>
      </c>
      <c r="GU115" s="12">
        <v>0</v>
      </c>
      <c r="GV115" s="12">
        <v>0</v>
      </c>
      <c r="GW115" s="12">
        <v>0</v>
      </c>
      <c r="GX115" s="12">
        <v>0</v>
      </c>
      <c r="GY115" s="12">
        <v>27413.9</v>
      </c>
      <c r="GZ115" s="12">
        <v>0</v>
      </c>
      <c r="HA115" s="12">
        <v>0</v>
      </c>
      <c r="HB115" s="12">
        <f t="shared" si="7"/>
        <v>0</v>
      </c>
      <c r="HC115" s="12">
        <v>27413.9</v>
      </c>
      <c r="HD115" s="12">
        <v>510</v>
      </c>
      <c r="HE115" s="12">
        <v>2862.516129032258</v>
      </c>
      <c r="HF115" s="12">
        <v>0.61665577962780227</v>
      </c>
      <c r="HG115" s="12">
        <v>0</v>
      </c>
      <c r="HH115" s="12">
        <v>0</v>
      </c>
      <c r="HI115" s="12">
        <v>0</v>
      </c>
      <c r="HJ115" s="12">
        <v>0</v>
      </c>
      <c r="HK115" s="12">
        <v>0</v>
      </c>
      <c r="HL115" s="12">
        <v>0</v>
      </c>
      <c r="HM115" s="12">
        <v>7.9340801378716073</v>
      </c>
      <c r="HN115" s="12">
        <v>0</v>
      </c>
      <c r="HO115" s="12">
        <v>0</v>
      </c>
      <c r="HP115" s="12">
        <v>0</v>
      </c>
      <c r="HQ115" s="12">
        <v>36830</v>
      </c>
      <c r="HR115" s="12">
        <v>0</v>
      </c>
      <c r="HS115" s="12">
        <v>0</v>
      </c>
      <c r="HT115" s="12">
        <v>0</v>
      </c>
      <c r="HU115" s="12">
        <v>0</v>
      </c>
      <c r="HV115" s="12">
        <v>0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2">
        <v>0</v>
      </c>
      <c r="ID115" s="12">
        <v>0</v>
      </c>
      <c r="IE115" s="12">
        <v>0</v>
      </c>
      <c r="IF115" s="12">
        <v>0</v>
      </c>
      <c r="IG115" s="12">
        <v>5.9056225764756576</v>
      </c>
      <c r="IH115" s="12">
        <v>0</v>
      </c>
      <c r="II115" s="12">
        <v>0</v>
      </c>
      <c r="IJ115" s="12">
        <v>2862.516129032258</v>
      </c>
      <c r="IK115" s="12">
        <v>0</v>
      </c>
      <c r="IL115" s="12">
        <v>0</v>
      </c>
      <c r="IM115">
        <v>0</v>
      </c>
      <c r="IN115">
        <v>16007935.6965</v>
      </c>
      <c r="IO115">
        <v>0</v>
      </c>
      <c r="IP115">
        <v>0</v>
      </c>
      <c r="IQ115">
        <v>0</v>
      </c>
      <c r="IR115">
        <v>0</v>
      </c>
      <c r="IS115">
        <v>14545733.098300001</v>
      </c>
      <c r="IT115">
        <v>0</v>
      </c>
      <c r="IU115">
        <v>0</v>
      </c>
      <c r="IV115">
        <v>0</v>
      </c>
      <c r="IW115">
        <v>0</v>
      </c>
      <c r="IX115">
        <v>36830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560</v>
      </c>
      <c r="JG115">
        <v>510</v>
      </c>
      <c r="JH115">
        <v>0</v>
      </c>
      <c r="JI115">
        <v>1016</v>
      </c>
      <c r="JJ115">
        <v>0</v>
      </c>
      <c r="JK115">
        <v>392</v>
      </c>
      <c r="JL115">
        <v>180</v>
      </c>
      <c r="JM115">
        <v>262</v>
      </c>
      <c r="JN115">
        <v>0</v>
      </c>
      <c r="JO115">
        <v>0</v>
      </c>
      <c r="JP115">
        <v>0</v>
      </c>
      <c r="JQ115">
        <v>0</v>
      </c>
      <c r="JR115">
        <v>180</v>
      </c>
      <c r="JS115">
        <v>0</v>
      </c>
    </row>
    <row r="116" spans="1:279" x14ac:dyDescent="0.25">
      <c r="A116" s="60">
        <v>43741</v>
      </c>
      <c r="B116" s="12" t="s">
        <v>329</v>
      </c>
      <c r="C116" s="12"/>
      <c r="D116" s="12"/>
      <c r="E116" s="61">
        <v>5152</v>
      </c>
      <c r="F116" s="12">
        <v>6471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1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359.95000000000005</v>
      </c>
      <c r="Z116" s="12">
        <v>357.27300000000002</v>
      </c>
      <c r="AA116" s="12">
        <v>87.31</v>
      </c>
      <c r="AB116" s="12">
        <v>1559.96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2.677</v>
      </c>
      <c r="AJ116" s="12">
        <v>0.222</v>
      </c>
      <c r="AK116" s="12">
        <v>178.179261</v>
      </c>
      <c r="AL116" s="12">
        <v>0</v>
      </c>
      <c r="AM116" s="12">
        <v>0</v>
      </c>
      <c r="AN116" s="12">
        <v>574.92999999999995</v>
      </c>
      <c r="AO116" s="12">
        <v>2.82</v>
      </c>
      <c r="AP116" s="12">
        <v>789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8.0820000000000007</v>
      </c>
      <c r="AX116" s="12">
        <v>13.507999999999999</v>
      </c>
      <c r="AY116" s="12">
        <v>350.51612903225805</v>
      </c>
      <c r="AZ116" s="12">
        <v>23.039903225806452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14282</v>
      </c>
      <c r="BN116" s="12">
        <v>18322</v>
      </c>
      <c r="BO116" s="12">
        <v>3347</v>
      </c>
      <c r="BP116" s="12">
        <v>2033</v>
      </c>
      <c r="BQ116" s="12">
        <v>50691</v>
      </c>
      <c r="BR116" s="12">
        <v>39957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18189.2</v>
      </c>
      <c r="DG116" s="12">
        <v>2125</v>
      </c>
      <c r="DH116" s="12">
        <v>12042.8</v>
      </c>
      <c r="DI116" s="12">
        <v>0</v>
      </c>
      <c r="DJ116" s="12">
        <v>0</v>
      </c>
      <c r="DK116" s="12">
        <v>0</v>
      </c>
      <c r="DL116" s="12">
        <v>0</v>
      </c>
      <c r="DM116" s="12">
        <v>1.8</v>
      </c>
      <c r="DN116" s="12">
        <v>0</v>
      </c>
      <c r="DO116" s="12">
        <v>9.4</v>
      </c>
      <c r="DP116" s="12">
        <v>4</v>
      </c>
      <c r="DQ116" s="12">
        <v>-3.8571428571428559</v>
      </c>
      <c r="DR116" s="12">
        <v>-2.2219807330827059</v>
      </c>
      <c r="DS116" s="12">
        <v>-3.7857142857142847</v>
      </c>
      <c r="DT116" s="12">
        <v>-3.7857142857142847</v>
      </c>
      <c r="DU116" s="12">
        <v>0</v>
      </c>
      <c r="DV116" s="12">
        <v>4.3249235434299198</v>
      </c>
      <c r="DW116" s="12">
        <v>6.0813395825299299</v>
      </c>
      <c r="DX116" s="12">
        <v>0</v>
      </c>
      <c r="DY116" s="12">
        <v>0</v>
      </c>
      <c r="DZ116" s="12">
        <v>0</v>
      </c>
      <c r="EA116" s="12">
        <v>0</v>
      </c>
      <c r="EB116" s="12">
        <v>0.76400000000000001</v>
      </c>
      <c r="EC116" s="12">
        <v>2.8</v>
      </c>
      <c r="ED116" s="12">
        <v>2.1</v>
      </c>
      <c r="EE116" s="12">
        <v>8.8999999999999996E-2</v>
      </c>
      <c r="EF116" s="12">
        <v>0.14699999999999999</v>
      </c>
      <c r="EG116" s="12">
        <v>0.56599999999999995</v>
      </c>
      <c r="EH116" s="12">
        <v>31930.46</v>
      </c>
      <c r="EI116" s="12">
        <v>1.0580000000000001</v>
      </c>
      <c r="EJ116" s="12">
        <v>1.81</v>
      </c>
      <c r="EK116" s="12">
        <v>468.38600000000002</v>
      </c>
      <c r="EL116" s="12">
        <v>32.35</v>
      </c>
      <c r="EM116" s="12">
        <v>0</v>
      </c>
      <c r="EN116" s="12">
        <v>3934.0194700000011</v>
      </c>
      <c r="EO116" s="12">
        <v>62.307280000000006</v>
      </c>
      <c r="EP116" s="12">
        <v>0</v>
      </c>
      <c r="EQ116" s="12">
        <v>0</v>
      </c>
      <c r="ER116" s="12">
        <v>32.35</v>
      </c>
      <c r="ES116" s="12">
        <v>0</v>
      </c>
      <c r="ET116" s="12">
        <v>32.35</v>
      </c>
      <c r="EU116" s="12">
        <v>0</v>
      </c>
      <c r="EV116" s="12">
        <v>0</v>
      </c>
      <c r="EW116" s="12">
        <v>62.307280000000006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  <c r="FN116" s="12">
        <v>0</v>
      </c>
      <c r="FO116" s="12">
        <v>0</v>
      </c>
      <c r="FP116" s="12">
        <v>35044</v>
      </c>
      <c r="FQ116" s="12">
        <v>35044</v>
      </c>
      <c r="FR116" s="12">
        <v>18189.2</v>
      </c>
      <c r="FS116" s="12">
        <v>2125</v>
      </c>
      <c r="FT116" s="12">
        <v>12042.8</v>
      </c>
      <c r="FU116" s="12">
        <v>15771</v>
      </c>
      <c r="FV116" s="12">
        <v>17430</v>
      </c>
      <c r="FW116" s="12">
        <v>39812</v>
      </c>
      <c r="FX116" s="12">
        <v>74856</v>
      </c>
      <c r="FY116" s="12">
        <v>0</v>
      </c>
      <c r="FZ116" s="12">
        <f t="shared" si="4"/>
        <v>0</v>
      </c>
      <c r="GA116" s="12">
        <f t="shared" si="5"/>
        <v>0</v>
      </c>
      <c r="GB116" s="12">
        <f t="shared" si="6"/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69388</v>
      </c>
      <c r="GH116" s="12">
        <v>64</v>
      </c>
      <c r="GI116" s="12">
        <v>7759</v>
      </c>
      <c r="GJ116" s="12">
        <v>0</v>
      </c>
      <c r="GK116" s="12">
        <v>0</v>
      </c>
      <c r="GL116" s="12">
        <v>0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0</v>
      </c>
      <c r="GY116" s="12">
        <v>30232</v>
      </c>
      <c r="GZ116" s="12">
        <v>0</v>
      </c>
      <c r="HA116" s="12">
        <v>0</v>
      </c>
      <c r="HB116" s="12">
        <f t="shared" si="7"/>
        <v>0</v>
      </c>
      <c r="HC116" s="12">
        <v>30232</v>
      </c>
      <c r="HD116" s="12">
        <v>510</v>
      </c>
      <c r="HE116" s="12">
        <v>3187.516129032258</v>
      </c>
      <c r="HF116" s="12">
        <v>0.61869490082147871</v>
      </c>
      <c r="HG116" s="12">
        <v>0</v>
      </c>
      <c r="HH116" s="12">
        <v>0</v>
      </c>
      <c r="HI116" s="12">
        <v>0</v>
      </c>
      <c r="HJ116" s="12">
        <v>0</v>
      </c>
      <c r="HK116" s="12">
        <v>0</v>
      </c>
      <c r="HL116" s="12">
        <v>0</v>
      </c>
      <c r="HM116" s="12">
        <v>7.7556288819875778</v>
      </c>
      <c r="HN116" s="12">
        <v>0</v>
      </c>
      <c r="HO116" s="12">
        <v>0</v>
      </c>
      <c r="HP116" s="12">
        <v>0</v>
      </c>
      <c r="HQ116" s="12">
        <v>39957</v>
      </c>
      <c r="HR116" s="12">
        <v>0</v>
      </c>
      <c r="HS116" s="12">
        <v>0</v>
      </c>
      <c r="HT116" s="12">
        <v>0</v>
      </c>
      <c r="HU116" s="12">
        <v>0</v>
      </c>
      <c r="HV116" s="12">
        <v>0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2">
        <v>0</v>
      </c>
      <c r="ID116" s="12">
        <v>0</v>
      </c>
      <c r="IE116" s="12">
        <v>0</v>
      </c>
      <c r="IF116" s="12">
        <v>0</v>
      </c>
      <c r="IG116" s="12">
        <v>5.8680124223602483</v>
      </c>
      <c r="IH116" s="12">
        <v>0</v>
      </c>
      <c r="II116" s="12">
        <v>0</v>
      </c>
      <c r="IJ116" s="12">
        <v>3187.516129032258</v>
      </c>
      <c r="IK116" s="12">
        <v>0</v>
      </c>
      <c r="IL116" s="12">
        <v>0</v>
      </c>
      <c r="IM116">
        <v>0</v>
      </c>
      <c r="IN116">
        <v>14160245.552000001</v>
      </c>
      <c r="IO116">
        <v>0</v>
      </c>
      <c r="IP116">
        <v>0</v>
      </c>
      <c r="IQ116">
        <v>0</v>
      </c>
      <c r="IR116">
        <v>0</v>
      </c>
      <c r="IS116">
        <v>10801077.336000001</v>
      </c>
      <c r="IT116">
        <v>0</v>
      </c>
      <c r="IU116">
        <v>0</v>
      </c>
      <c r="IV116">
        <v>0</v>
      </c>
      <c r="IW116">
        <v>0</v>
      </c>
      <c r="IX116">
        <v>39957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810</v>
      </c>
      <c r="JG116">
        <v>410</v>
      </c>
      <c r="JH116">
        <v>0</v>
      </c>
      <c r="JI116">
        <v>1192</v>
      </c>
      <c r="JJ116">
        <v>0</v>
      </c>
      <c r="JK116">
        <v>469</v>
      </c>
      <c r="JL116">
        <v>130</v>
      </c>
      <c r="JM116">
        <v>215</v>
      </c>
      <c r="JN116">
        <v>0</v>
      </c>
      <c r="JO116">
        <v>0</v>
      </c>
      <c r="JP116">
        <v>0</v>
      </c>
      <c r="JQ116">
        <v>0</v>
      </c>
      <c r="JR116">
        <v>130</v>
      </c>
      <c r="JS116">
        <v>0</v>
      </c>
    </row>
    <row r="117" spans="1:279" x14ac:dyDescent="0.25">
      <c r="A117" s="60">
        <v>43742</v>
      </c>
      <c r="B117" s="12" t="s">
        <v>329</v>
      </c>
      <c r="C117" s="12"/>
      <c r="D117" s="12"/>
      <c r="E117" s="61">
        <v>6786</v>
      </c>
      <c r="F117" s="12">
        <v>7867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1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670.55199999999991</v>
      </c>
      <c r="Z117" s="12">
        <v>667.31</v>
      </c>
      <c r="AA117" s="12">
        <v>173.114</v>
      </c>
      <c r="AB117" s="12">
        <v>2683.67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3.242</v>
      </c>
      <c r="AJ117" s="12">
        <v>0.27300000000000002</v>
      </c>
      <c r="AK117" s="12">
        <v>225.04684800000001</v>
      </c>
      <c r="AL117" s="12">
        <v>0</v>
      </c>
      <c r="AM117" s="12">
        <v>0</v>
      </c>
      <c r="AN117" s="12">
        <v>543.79</v>
      </c>
      <c r="AO117" s="12">
        <v>2.9689999999999999</v>
      </c>
      <c r="AP117" s="12">
        <v>797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10.099</v>
      </c>
      <c r="AX117" s="12">
        <v>16.021000000000001</v>
      </c>
      <c r="AY117" s="12">
        <v>350.51612903225805</v>
      </c>
      <c r="AZ117" s="12">
        <v>23.039903225806452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17693</v>
      </c>
      <c r="BN117" s="12">
        <v>23606</v>
      </c>
      <c r="BO117" s="12">
        <v>4124</v>
      </c>
      <c r="BP117" s="12">
        <v>2063</v>
      </c>
      <c r="BQ117" s="12">
        <v>61602</v>
      </c>
      <c r="BR117" s="12">
        <v>46774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0</v>
      </c>
      <c r="DC117" s="12">
        <v>0</v>
      </c>
      <c r="DD117" s="12">
        <v>0</v>
      </c>
      <c r="DE117" s="12">
        <v>0</v>
      </c>
      <c r="DF117" s="12">
        <v>23120.2</v>
      </c>
      <c r="DG117" s="12">
        <v>2717</v>
      </c>
      <c r="DH117" s="12">
        <v>15956.1</v>
      </c>
      <c r="DI117" s="12">
        <v>0</v>
      </c>
      <c r="DJ117" s="12">
        <v>0</v>
      </c>
      <c r="DK117" s="12">
        <v>0</v>
      </c>
      <c r="DL117" s="12">
        <v>0</v>
      </c>
      <c r="DM117" s="12">
        <v>0.4</v>
      </c>
      <c r="DN117" s="12">
        <v>0</v>
      </c>
      <c r="DO117" s="12">
        <v>13.4</v>
      </c>
      <c r="DP117" s="12">
        <v>8.4</v>
      </c>
      <c r="DQ117" s="12">
        <v>0.14285714285714413</v>
      </c>
      <c r="DR117" s="12">
        <v>8.2295582706767637E-2</v>
      </c>
      <c r="DS117" s="12">
        <v>-5.1857142857142842</v>
      </c>
      <c r="DT117" s="12">
        <v>-5.1857142857142842</v>
      </c>
      <c r="DU117" s="12">
        <v>0</v>
      </c>
      <c r="DV117" s="12">
        <v>4.4276390031214898</v>
      </c>
      <c r="DW117" s="12">
        <v>6.1966329193523002</v>
      </c>
      <c r="DX117" s="12">
        <v>0</v>
      </c>
      <c r="DY117" s="12">
        <v>0</v>
      </c>
      <c r="DZ117" s="12">
        <v>0</v>
      </c>
      <c r="EA117" s="12">
        <v>0</v>
      </c>
      <c r="EB117" s="12">
        <v>0.76500000000000001</v>
      </c>
      <c r="EC117" s="12">
        <v>2.9</v>
      </c>
      <c r="ED117" s="12">
        <v>2.1</v>
      </c>
      <c r="EE117" s="12">
        <v>8.6999999999999994E-2</v>
      </c>
      <c r="EF117" s="12">
        <v>0.14799999999999999</v>
      </c>
      <c r="EG117" s="12">
        <v>0.624</v>
      </c>
      <c r="EH117" s="12">
        <v>34540.9</v>
      </c>
      <c r="EI117" s="12">
        <v>1.0489999999999999</v>
      </c>
      <c r="EJ117" s="12">
        <v>1.77</v>
      </c>
      <c r="EK117" s="12">
        <v>560.11500000000001</v>
      </c>
      <c r="EL117" s="12">
        <v>33.628999999999998</v>
      </c>
      <c r="EM117" s="12">
        <v>0</v>
      </c>
      <c r="EN117" s="12">
        <v>4012.1953899999994</v>
      </c>
      <c r="EO117" s="12">
        <v>66.581760000000003</v>
      </c>
      <c r="EP117" s="12">
        <v>0</v>
      </c>
      <c r="EQ117" s="12">
        <v>0</v>
      </c>
      <c r="ER117" s="12">
        <v>33.628999999999998</v>
      </c>
      <c r="ES117" s="12">
        <v>0</v>
      </c>
      <c r="ET117" s="12">
        <v>33.628999999999998</v>
      </c>
      <c r="EU117" s="12">
        <v>0</v>
      </c>
      <c r="EV117" s="12">
        <v>0</v>
      </c>
      <c r="EW117" s="12">
        <v>66.581759999999989</v>
      </c>
      <c r="EX117" s="12">
        <v>0</v>
      </c>
      <c r="EY117" s="12">
        <v>0</v>
      </c>
      <c r="EZ117" s="12">
        <v>0</v>
      </c>
      <c r="FA117" s="12">
        <v>0</v>
      </c>
      <c r="FB117" s="12">
        <v>0</v>
      </c>
      <c r="FC117" s="12">
        <v>0</v>
      </c>
      <c r="FD117" s="12">
        <v>0</v>
      </c>
      <c r="FE117" s="12">
        <v>0</v>
      </c>
      <c r="FF117" s="12">
        <v>0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0</v>
      </c>
      <c r="FM117" s="12">
        <v>0</v>
      </c>
      <c r="FN117" s="12">
        <v>0</v>
      </c>
      <c r="FO117" s="12">
        <v>0</v>
      </c>
      <c r="FP117" s="12">
        <v>33123</v>
      </c>
      <c r="FQ117" s="12">
        <v>33123</v>
      </c>
      <c r="FR117" s="12">
        <v>23120.2</v>
      </c>
      <c r="FS117" s="12">
        <v>2717</v>
      </c>
      <c r="FT117" s="12">
        <v>15956.1</v>
      </c>
      <c r="FU117" s="12">
        <v>19408</v>
      </c>
      <c r="FV117" s="12">
        <v>21504</v>
      </c>
      <c r="FW117" s="12">
        <v>62036</v>
      </c>
      <c r="FX117" s="12">
        <v>95159</v>
      </c>
      <c r="FY117" s="12">
        <v>0.29049255676534042</v>
      </c>
      <c r="FZ117" s="12">
        <f t="shared" si="4"/>
        <v>0.29049255676534042</v>
      </c>
      <c r="GA117" s="12">
        <f t="shared" si="5"/>
        <v>0</v>
      </c>
      <c r="GB117" s="12">
        <f t="shared" si="6"/>
        <v>0</v>
      </c>
      <c r="GC117" s="12">
        <v>1</v>
      </c>
      <c r="GD117" s="12">
        <v>0</v>
      </c>
      <c r="GE117" s="12">
        <v>0</v>
      </c>
      <c r="GF117" s="12">
        <v>0</v>
      </c>
      <c r="GG117" s="12">
        <v>88357</v>
      </c>
      <c r="GH117" s="12">
        <v>246</v>
      </c>
      <c r="GI117" s="12">
        <v>9023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0</v>
      </c>
      <c r="GQ117" s="12">
        <v>0</v>
      </c>
      <c r="GR117" s="12">
        <v>0</v>
      </c>
      <c r="GS117" s="12">
        <v>0</v>
      </c>
      <c r="GT117" s="12">
        <v>0</v>
      </c>
      <c r="GU117" s="12">
        <v>0</v>
      </c>
      <c r="GV117" s="12">
        <v>0</v>
      </c>
      <c r="GW117" s="12">
        <v>0</v>
      </c>
      <c r="GX117" s="12">
        <v>0</v>
      </c>
      <c r="GY117" s="12">
        <v>39076.300000000003</v>
      </c>
      <c r="GZ117" s="12">
        <v>0</v>
      </c>
      <c r="HA117" s="12">
        <v>0</v>
      </c>
      <c r="HB117" s="12">
        <f t="shared" si="7"/>
        <v>0</v>
      </c>
      <c r="HC117" s="12">
        <v>39076.300000000003</v>
      </c>
      <c r="HD117" s="12">
        <v>510</v>
      </c>
      <c r="HE117" s="12">
        <v>3964.516129032258</v>
      </c>
      <c r="HF117" s="12">
        <v>0.58421988344124054</v>
      </c>
      <c r="HG117" s="12">
        <v>0</v>
      </c>
      <c r="HH117" s="12">
        <v>0</v>
      </c>
      <c r="HI117" s="12">
        <v>0</v>
      </c>
      <c r="HJ117" s="12">
        <v>0</v>
      </c>
      <c r="HK117" s="12">
        <v>0</v>
      </c>
      <c r="HL117" s="12">
        <v>0</v>
      </c>
      <c r="HM117" s="12">
        <v>6.8927203065134099</v>
      </c>
      <c r="HN117" s="12">
        <v>0</v>
      </c>
      <c r="HO117" s="12">
        <v>0</v>
      </c>
      <c r="HP117" s="12">
        <v>0</v>
      </c>
      <c r="HQ117" s="12">
        <v>46774</v>
      </c>
      <c r="HR117" s="12">
        <v>0</v>
      </c>
      <c r="HS117" s="12">
        <v>0</v>
      </c>
      <c r="HT117" s="12">
        <v>0</v>
      </c>
      <c r="HU117" s="12">
        <v>0</v>
      </c>
      <c r="HV117" s="12">
        <v>0</v>
      </c>
      <c r="HW117" s="12">
        <v>0</v>
      </c>
      <c r="HX117" s="12">
        <v>0</v>
      </c>
      <c r="HY117" s="12">
        <v>0</v>
      </c>
      <c r="HZ117" s="12">
        <v>0</v>
      </c>
      <c r="IA117" s="12">
        <v>0</v>
      </c>
      <c r="IB117" s="12">
        <v>0</v>
      </c>
      <c r="IC117" s="12">
        <v>0</v>
      </c>
      <c r="ID117" s="12">
        <v>0</v>
      </c>
      <c r="IE117" s="12">
        <v>0</v>
      </c>
      <c r="IF117" s="12">
        <v>0</v>
      </c>
      <c r="IG117" s="12">
        <v>5.7583701738874158</v>
      </c>
      <c r="IH117" s="12">
        <v>0</v>
      </c>
      <c r="II117" s="12">
        <v>0</v>
      </c>
      <c r="IJ117" s="12">
        <v>3964.516129032258</v>
      </c>
      <c r="IK117" s="12">
        <v>0</v>
      </c>
      <c r="IL117" s="12">
        <v>0</v>
      </c>
      <c r="IM117">
        <v>0</v>
      </c>
      <c r="IN117">
        <v>21887221.774500001</v>
      </c>
      <c r="IO117">
        <v>0</v>
      </c>
      <c r="IP117">
        <v>0</v>
      </c>
      <c r="IQ117">
        <v>0</v>
      </c>
      <c r="IR117">
        <v>0</v>
      </c>
      <c r="IS117">
        <v>26076005.752999999</v>
      </c>
      <c r="IT117">
        <v>0</v>
      </c>
      <c r="IU117">
        <v>0</v>
      </c>
      <c r="IV117">
        <v>0</v>
      </c>
      <c r="IW117">
        <v>0</v>
      </c>
      <c r="IX117">
        <v>46774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1210</v>
      </c>
      <c r="JG117">
        <v>490</v>
      </c>
      <c r="JH117">
        <v>0</v>
      </c>
      <c r="JI117">
        <v>1384</v>
      </c>
      <c r="JJ117">
        <v>0</v>
      </c>
      <c r="JK117">
        <v>630</v>
      </c>
      <c r="JL117">
        <v>130</v>
      </c>
      <c r="JM117">
        <v>325</v>
      </c>
      <c r="JN117">
        <v>0</v>
      </c>
      <c r="JO117">
        <v>0</v>
      </c>
      <c r="JP117">
        <v>0</v>
      </c>
      <c r="JQ117">
        <v>0</v>
      </c>
      <c r="JR117">
        <v>130</v>
      </c>
      <c r="JS117">
        <v>0</v>
      </c>
    </row>
    <row r="118" spans="1:279" x14ac:dyDescent="0.25">
      <c r="A118" s="60">
        <v>43743</v>
      </c>
      <c r="B118" s="12" t="s">
        <v>329</v>
      </c>
      <c r="C118" s="12"/>
      <c r="D118" s="12"/>
      <c r="E118" s="61">
        <v>10203</v>
      </c>
      <c r="F118" s="12">
        <v>11251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1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817.96699999999998</v>
      </c>
      <c r="Z118" s="12">
        <v>813.73099999999999</v>
      </c>
      <c r="AA118" s="12">
        <v>227.654</v>
      </c>
      <c r="AB118" s="12">
        <v>3196.44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4.2359999999999998</v>
      </c>
      <c r="AJ118" s="12">
        <v>0.29399999999999998</v>
      </c>
      <c r="AK118" s="12">
        <v>221.00232800000001</v>
      </c>
      <c r="AL118" s="12">
        <v>0</v>
      </c>
      <c r="AM118" s="12">
        <v>0</v>
      </c>
      <c r="AN118" s="12">
        <v>575.07000000000005</v>
      </c>
      <c r="AO118" s="12">
        <v>2.2250000000000001</v>
      </c>
      <c r="AP118" s="12">
        <v>1017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13.388</v>
      </c>
      <c r="AX118" s="12">
        <v>19.834</v>
      </c>
      <c r="AY118" s="12">
        <v>350.51612903225805</v>
      </c>
      <c r="AZ118" s="12">
        <v>23.039903225806452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25853</v>
      </c>
      <c r="BN118" s="12">
        <v>39739</v>
      </c>
      <c r="BO118" s="12">
        <v>5524</v>
      </c>
      <c r="BP118" s="12">
        <v>3004</v>
      </c>
      <c r="BQ118" s="12">
        <v>86591</v>
      </c>
      <c r="BR118" s="12">
        <v>64909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39116.699999999997</v>
      </c>
      <c r="DG118" s="12">
        <v>4550</v>
      </c>
      <c r="DH118" s="12">
        <v>23980</v>
      </c>
      <c r="DI118" s="12">
        <v>0</v>
      </c>
      <c r="DJ118" s="12">
        <v>0</v>
      </c>
      <c r="DK118" s="12">
        <v>0</v>
      </c>
      <c r="DL118" s="12">
        <v>0</v>
      </c>
      <c r="DM118" s="12">
        <v>16</v>
      </c>
      <c r="DN118" s="12">
        <v>0</v>
      </c>
      <c r="DO118" s="12">
        <v>13.5</v>
      </c>
      <c r="DP118" s="12">
        <v>11.4</v>
      </c>
      <c r="DQ118" s="12">
        <v>0.24285714285714377</v>
      </c>
      <c r="DR118" s="12">
        <v>0.13990249060150428</v>
      </c>
      <c r="DS118" s="12">
        <v>10.414285714285715</v>
      </c>
      <c r="DT118" s="12">
        <v>10.414285714285715</v>
      </c>
      <c r="DU118" s="12">
        <v>0</v>
      </c>
      <c r="DV118" s="12">
        <v>4.2856375719301996</v>
      </c>
      <c r="DW118" s="12">
        <v>5.72179784838114</v>
      </c>
      <c r="DX118" s="12">
        <v>0</v>
      </c>
      <c r="DY118" s="12">
        <v>0</v>
      </c>
      <c r="DZ118" s="12">
        <v>0</v>
      </c>
      <c r="EA118" s="12">
        <v>0</v>
      </c>
      <c r="EB118" s="12">
        <v>0.71899999999999997</v>
      </c>
      <c r="EC118" s="12">
        <v>2.8</v>
      </c>
      <c r="ED118" s="12">
        <v>2.2000000000000002</v>
      </c>
      <c r="EE118" s="12">
        <v>0.105</v>
      </c>
      <c r="EF118" s="12">
        <v>0.17599999999999999</v>
      </c>
      <c r="EG118" s="12">
        <v>0.68899999999999995</v>
      </c>
      <c r="EH118" s="12">
        <v>41447.11</v>
      </c>
      <c r="EI118" s="12">
        <v>1.1160000000000001</v>
      </c>
      <c r="EJ118" s="12">
        <v>1.78</v>
      </c>
      <c r="EK118" s="12">
        <v>635.13199999999995</v>
      </c>
      <c r="EL118" s="12">
        <v>29.577000000000002</v>
      </c>
      <c r="EM118" s="12">
        <v>0</v>
      </c>
      <c r="EN118" s="12">
        <v>4294.5463499999978</v>
      </c>
      <c r="EO118" s="12">
        <v>54.773240000000001</v>
      </c>
      <c r="EP118" s="12">
        <v>0</v>
      </c>
      <c r="EQ118" s="12">
        <v>0</v>
      </c>
      <c r="ER118" s="12">
        <v>29.577000000000002</v>
      </c>
      <c r="ES118" s="12">
        <v>0</v>
      </c>
      <c r="ET118" s="12">
        <v>29.577000000000002</v>
      </c>
      <c r="EU118" s="12">
        <v>0</v>
      </c>
      <c r="EV118" s="12">
        <v>0</v>
      </c>
      <c r="EW118" s="12">
        <v>54.773239999999994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  <c r="FN118" s="12">
        <v>0</v>
      </c>
      <c r="FO118" s="12">
        <v>0</v>
      </c>
      <c r="FP118" s="12">
        <v>52100</v>
      </c>
      <c r="FQ118" s="12">
        <v>52100</v>
      </c>
      <c r="FR118" s="12">
        <v>39116.699999999997</v>
      </c>
      <c r="FS118" s="12">
        <v>4550</v>
      </c>
      <c r="FT118" s="12">
        <v>23980</v>
      </c>
      <c r="FU118" s="12">
        <v>30760</v>
      </c>
      <c r="FV118" s="12">
        <v>33835</v>
      </c>
      <c r="FW118" s="12">
        <v>93586</v>
      </c>
      <c r="FX118" s="12">
        <v>145686</v>
      </c>
      <c r="FY118" s="12">
        <v>0.40534391350284382</v>
      </c>
      <c r="FZ118" s="12">
        <f t="shared" si="4"/>
        <v>0.40534391350284382</v>
      </c>
      <c r="GA118" s="12">
        <f t="shared" si="5"/>
        <v>0</v>
      </c>
      <c r="GB118" s="12">
        <f t="shared" si="6"/>
        <v>0</v>
      </c>
      <c r="GC118" s="12">
        <v>0</v>
      </c>
      <c r="GD118" s="12">
        <v>1</v>
      </c>
      <c r="GE118" s="12">
        <v>0</v>
      </c>
      <c r="GF118" s="12">
        <v>0</v>
      </c>
      <c r="GG118" s="12">
        <v>136096</v>
      </c>
      <c r="GH118" s="12">
        <v>21</v>
      </c>
      <c r="GI118" s="12">
        <v>12426</v>
      </c>
      <c r="GJ118" s="12">
        <v>0</v>
      </c>
      <c r="GK118" s="12">
        <v>0</v>
      </c>
      <c r="GL118" s="12">
        <v>0</v>
      </c>
      <c r="GM118" s="12">
        <v>0</v>
      </c>
      <c r="GN118" s="12">
        <v>0</v>
      </c>
      <c r="GO118" s="12">
        <v>0</v>
      </c>
      <c r="GP118" s="12">
        <v>0</v>
      </c>
      <c r="GQ118" s="12">
        <v>0</v>
      </c>
      <c r="GR118" s="12">
        <v>0</v>
      </c>
      <c r="GS118" s="12">
        <v>0</v>
      </c>
      <c r="GT118" s="12">
        <v>0</v>
      </c>
      <c r="GU118" s="12">
        <v>0</v>
      </c>
      <c r="GV118" s="12">
        <v>0</v>
      </c>
      <c r="GW118" s="12">
        <v>0</v>
      </c>
      <c r="GX118" s="12">
        <v>0</v>
      </c>
      <c r="GY118" s="12">
        <v>63096.7</v>
      </c>
      <c r="GZ118" s="12">
        <v>0</v>
      </c>
      <c r="HA118" s="12">
        <v>0</v>
      </c>
      <c r="HB118" s="12">
        <f t="shared" si="7"/>
        <v>0</v>
      </c>
      <c r="HC118" s="12">
        <v>63096.7</v>
      </c>
      <c r="HD118" s="12">
        <v>510</v>
      </c>
      <c r="HE118" s="12">
        <v>5364.5161290322585</v>
      </c>
      <c r="HF118" s="12">
        <v>0.52577831314635481</v>
      </c>
      <c r="HG118" s="12">
        <v>0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6.3617563461726947</v>
      </c>
      <c r="HN118" s="12">
        <v>0</v>
      </c>
      <c r="HO118" s="12">
        <v>0</v>
      </c>
      <c r="HP118" s="12">
        <v>0</v>
      </c>
      <c r="HQ118" s="12">
        <v>64909</v>
      </c>
      <c r="HR118" s="12">
        <v>0</v>
      </c>
      <c r="HS118" s="12">
        <v>0</v>
      </c>
      <c r="HT118" s="12">
        <v>0</v>
      </c>
      <c r="HU118" s="12">
        <v>0</v>
      </c>
      <c r="HV118" s="12">
        <v>0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2">
        <v>0</v>
      </c>
      <c r="ID118" s="12">
        <v>0</v>
      </c>
      <c r="IE118" s="12">
        <v>0</v>
      </c>
      <c r="IF118" s="12">
        <v>0</v>
      </c>
      <c r="IG118" s="12">
        <v>6.1841321180045083</v>
      </c>
      <c r="IH118" s="12">
        <v>0</v>
      </c>
      <c r="II118" s="12">
        <v>0</v>
      </c>
      <c r="IJ118" s="12">
        <v>5364.5161290322585</v>
      </c>
      <c r="IK118" s="12">
        <v>0</v>
      </c>
      <c r="IL118" s="12">
        <v>0</v>
      </c>
      <c r="IM118">
        <v>0</v>
      </c>
      <c r="IN118">
        <v>40074733.264399998</v>
      </c>
      <c r="IO118">
        <v>0</v>
      </c>
      <c r="IP118">
        <v>0</v>
      </c>
      <c r="IQ118">
        <v>0</v>
      </c>
      <c r="IR118">
        <v>0</v>
      </c>
      <c r="IS118">
        <v>51343740.787699997</v>
      </c>
      <c r="IT118">
        <v>0</v>
      </c>
      <c r="IU118">
        <v>0</v>
      </c>
      <c r="IV118">
        <v>0</v>
      </c>
      <c r="IW118">
        <v>0</v>
      </c>
      <c r="IX118">
        <v>64909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1470</v>
      </c>
      <c r="JG118">
        <v>600</v>
      </c>
      <c r="JH118">
        <v>0</v>
      </c>
      <c r="JI118">
        <v>1664</v>
      </c>
      <c r="JJ118">
        <v>0</v>
      </c>
      <c r="JK118">
        <v>735</v>
      </c>
      <c r="JL118">
        <v>240</v>
      </c>
      <c r="JM118">
        <v>385</v>
      </c>
      <c r="JN118">
        <v>0</v>
      </c>
      <c r="JO118">
        <v>0</v>
      </c>
      <c r="JP118">
        <v>0</v>
      </c>
      <c r="JQ118">
        <v>0</v>
      </c>
      <c r="JR118">
        <v>240</v>
      </c>
      <c r="JS118">
        <v>0</v>
      </c>
    </row>
    <row r="119" spans="1:279" x14ac:dyDescent="0.25">
      <c r="A119" s="60">
        <v>43744</v>
      </c>
      <c r="B119" s="12" t="s">
        <v>329</v>
      </c>
      <c r="C119" s="12"/>
      <c r="D119" s="12"/>
      <c r="E119" s="61">
        <v>7245</v>
      </c>
      <c r="F119" s="12">
        <v>9487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1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727.37800000000004</v>
      </c>
      <c r="Z119" s="12">
        <v>721.851</v>
      </c>
      <c r="AA119" s="12">
        <v>207.34100000000001</v>
      </c>
      <c r="AB119" s="12">
        <v>2992.2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5.5270000000000001</v>
      </c>
      <c r="AJ119" s="12">
        <v>0.30099999999999999</v>
      </c>
      <c r="AK119" s="12">
        <v>209.82655399999999</v>
      </c>
      <c r="AL119" s="12">
        <v>0</v>
      </c>
      <c r="AM119" s="12">
        <v>0</v>
      </c>
      <c r="AN119" s="12">
        <v>309.8</v>
      </c>
      <c r="AO119" s="12">
        <v>1.5009999999999999</v>
      </c>
      <c r="AP119" s="12">
        <v>1053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14.221</v>
      </c>
      <c r="AX119" s="12">
        <v>15.898</v>
      </c>
      <c r="AY119" s="12">
        <v>350.51612903225805</v>
      </c>
      <c r="AZ119" s="12">
        <v>23.039903225806452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20826</v>
      </c>
      <c r="BN119" s="12">
        <v>29841</v>
      </c>
      <c r="BO119" s="12">
        <v>4448</v>
      </c>
      <c r="BP119" s="12">
        <v>2292</v>
      </c>
      <c r="BQ119" s="12">
        <v>76745</v>
      </c>
      <c r="BR119" s="12">
        <v>56299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1327.2</v>
      </c>
      <c r="CX119" s="12">
        <v>200</v>
      </c>
      <c r="CY119" s="12">
        <v>906.8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29999.9</v>
      </c>
      <c r="DG119" s="12">
        <v>3475</v>
      </c>
      <c r="DH119" s="12">
        <v>17035.5</v>
      </c>
      <c r="DI119" s="12">
        <v>0</v>
      </c>
      <c r="DJ119" s="12">
        <v>0</v>
      </c>
      <c r="DK119" s="12">
        <v>0</v>
      </c>
      <c r="DL119" s="12">
        <v>0</v>
      </c>
      <c r="DM119" s="12">
        <v>1</v>
      </c>
      <c r="DN119" s="12">
        <v>0</v>
      </c>
      <c r="DO119" s="12">
        <v>14.4</v>
      </c>
      <c r="DP119" s="12">
        <v>11.6</v>
      </c>
      <c r="DQ119" s="12">
        <v>1.8428571428571452</v>
      </c>
      <c r="DR119" s="12">
        <v>0.98735314849624167</v>
      </c>
      <c r="DS119" s="12">
        <v>-4.2999999999999989</v>
      </c>
      <c r="DT119" s="12">
        <v>-4.08005115089514</v>
      </c>
      <c r="DU119" s="12">
        <v>0</v>
      </c>
      <c r="DV119" s="12">
        <v>4.4289457982970699</v>
      </c>
      <c r="DW119" s="12">
        <v>5.7418224211761304</v>
      </c>
      <c r="DX119" s="12">
        <v>0</v>
      </c>
      <c r="DY119" s="12">
        <v>0</v>
      </c>
      <c r="DZ119" s="12">
        <v>0</v>
      </c>
      <c r="EA119" s="12">
        <v>0</v>
      </c>
      <c r="EB119" s="12">
        <v>0.70599999999999996</v>
      </c>
      <c r="EC119" s="12">
        <v>2.9</v>
      </c>
      <c r="ED119" s="12">
        <v>2.6</v>
      </c>
      <c r="EE119" s="12">
        <v>0.107</v>
      </c>
      <c r="EF119" s="12">
        <v>0.187</v>
      </c>
      <c r="EG119" s="12">
        <v>0.69399999999999995</v>
      </c>
      <c r="EH119" s="12">
        <v>36093.64</v>
      </c>
      <c r="EI119" s="12">
        <v>1.097</v>
      </c>
      <c r="EJ119" s="12">
        <v>1.82</v>
      </c>
      <c r="EK119" s="12">
        <v>598.36599999999999</v>
      </c>
      <c r="EL119" s="12">
        <v>0</v>
      </c>
      <c r="EM119" s="12">
        <v>0</v>
      </c>
      <c r="EN119" s="12">
        <v>3893.9553400000063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  <c r="FL119" s="12">
        <v>0</v>
      </c>
      <c r="FM119" s="12">
        <v>1327.2</v>
      </c>
      <c r="FN119" s="12">
        <v>200</v>
      </c>
      <c r="FO119" s="12">
        <v>906.8</v>
      </c>
      <c r="FP119" s="12">
        <v>34122</v>
      </c>
      <c r="FQ119" s="12">
        <v>34122</v>
      </c>
      <c r="FR119" s="12">
        <v>31327.100000000002</v>
      </c>
      <c r="FS119" s="12">
        <v>3675</v>
      </c>
      <c r="FT119" s="12">
        <v>17942.3</v>
      </c>
      <c r="FU119" s="12">
        <v>29768</v>
      </c>
      <c r="FV119" s="12">
        <v>32659</v>
      </c>
      <c r="FW119" s="12">
        <v>47059</v>
      </c>
      <c r="FX119" s="12">
        <v>81181</v>
      </c>
      <c r="FY119" s="12">
        <v>0.30416352973181582</v>
      </c>
      <c r="FZ119" s="12">
        <f t="shared" si="4"/>
        <v>0.30416352973181582</v>
      </c>
      <c r="GA119" s="12">
        <f t="shared" si="5"/>
        <v>0</v>
      </c>
      <c r="GB119" s="12">
        <f t="shared" si="6"/>
        <v>0</v>
      </c>
      <c r="GC119" s="12">
        <v>0</v>
      </c>
      <c r="GD119" s="12">
        <v>0</v>
      </c>
      <c r="GE119" s="12">
        <v>1</v>
      </c>
      <c r="GF119" s="12">
        <v>2</v>
      </c>
      <c r="GG119" s="12">
        <v>72043</v>
      </c>
      <c r="GH119" s="12">
        <v>19</v>
      </c>
      <c r="GI119" s="12">
        <v>9117</v>
      </c>
      <c r="GJ119" s="12">
        <v>0</v>
      </c>
      <c r="GK119" s="12">
        <v>0</v>
      </c>
      <c r="GL119" s="12">
        <v>0</v>
      </c>
      <c r="GM119" s="12">
        <v>0</v>
      </c>
      <c r="GN119" s="12">
        <v>0</v>
      </c>
      <c r="GO119" s="12">
        <v>0</v>
      </c>
      <c r="GP119" s="12">
        <v>0</v>
      </c>
      <c r="GQ119" s="12">
        <v>0</v>
      </c>
      <c r="GR119" s="12">
        <v>0</v>
      </c>
      <c r="GS119" s="12">
        <v>0</v>
      </c>
      <c r="GT119" s="12">
        <v>0</v>
      </c>
      <c r="GU119" s="12">
        <v>0</v>
      </c>
      <c r="GV119" s="12">
        <v>2234</v>
      </c>
      <c r="GW119" s="12">
        <v>0</v>
      </c>
      <c r="GX119" s="12">
        <v>0</v>
      </c>
      <c r="GY119" s="12">
        <v>47035.4</v>
      </c>
      <c r="GZ119" s="12">
        <v>0</v>
      </c>
      <c r="HA119" s="12">
        <v>0</v>
      </c>
      <c r="HB119" s="12">
        <f t="shared" si="7"/>
        <v>2234</v>
      </c>
      <c r="HC119" s="12">
        <v>49269.4</v>
      </c>
      <c r="HD119" s="12">
        <v>510</v>
      </c>
      <c r="HE119" s="12">
        <v>4288.5161290322585</v>
      </c>
      <c r="HF119" s="12">
        <v>0.5919276920679446</v>
      </c>
      <c r="HG119" s="12">
        <v>0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7.7707384403036581</v>
      </c>
      <c r="HN119" s="12">
        <v>0</v>
      </c>
      <c r="HO119" s="12">
        <v>0</v>
      </c>
      <c r="HP119" s="12">
        <v>0</v>
      </c>
      <c r="HQ119" s="12">
        <v>56299</v>
      </c>
      <c r="HR119" s="12">
        <v>0</v>
      </c>
      <c r="HS119" s="12">
        <v>0</v>
      </c>
      <c r="HT119" s="12">
        <v>0</v>
      </c>
      <c r="HU119" s="12">
        <v>0</v>
      </c>
      <c r="HV119" s="12">
        <v>0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2">
        <v>0</v>
      </c>
      <c r="ID119" s="12">
        <v>0.3083505866114562</v>
      </c>
      <c r="IE119" s="12">
        <v>0</v>
      </c>
      <c r="IF119" s="12">
        <v>0</v>
      </c>
      <c r="IG119" s="12">
        <v>6.4921187025534852</v>
      </c>
      <c r="IH119" s="12">
        <v>0</v>
      </c>
      <c r="II119" s="12">
        <v>0</v>
      </c>
      <c r="IJ119" s="12">
        <v>4288.5161290322585</v>
      </c>
      <c r="IK119" s="12">
        <v>0</v>
      </c>
      <c r="IL119" s="12">
        <v>0</v>
      </c>
      <c r="IM119">
        <v>0</v>
      </c>
      <c r="IN119">
        <v>28144384.156399999</v>
      </c>
      <c r="IO119">
        <v>0</v>
      </c>
      <c r="IP119">
        <v>0</v>
      </c>
      <c r="IQ119">
        <v>0</v>
      </c>
      <c r="IR119">
        <v>0</v>
      </c>
      <c r="IS119">
        <v>33952550.525399998</v>
      </c>
      <c r="IT119">
        <v>0</v>
      </c>
      <c r="IU119">
        <v>0</v>
      </c>
      <c r="IV119">
        <v>0</v>
      </c>
      <c r="IW119">
        <v>0</v>
      </c>
      <c r="IX119">
        <v>56299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1160</v>
      </c>
      <c r="JG119">
        <v>360</v>
      </c>
      <c r="JH119">
        <v>0</v>
      </c>
      <c r="JI119">
        <v>1408</v>
      </c>
      <c r="JJ119">
        <v>0</v>
      </c>
      <c r="JK119">
        <v>595</v>
      </c>
      <c r="JL119">
        <v>270</v>
      </c>
      <c r="JM119">
        <v>315</v>
      </c>
      <c r="JN119">
        <v>0</v>
      </c>
      <c r="JO119">
        <v>0</v>
      </c>
      <c r="JP119">
        <v>0</v>
      </c>
      <c r="JQ119">
        <v>0</v>
      </c>
      <c r="JR119">
        <v>270</v>
      </c>
      <c r="JS119">
        <v>0</v>
      </c>
    </row>
    <row r="120" spans="1:279" x14ac:dyDescent="0.25">
      <c r="A120" s="60">
        <v>43745</v>
      </c>
      <c r="B120" s="12" t="s">
        <v>329</v>
      </c>
      <c r="C120" s="12"/>
      <c r="D120" s="12"/>
      <c r="E120" s="61">
        <v>2820</v>
      </c>
      <c r="F120" s="12">
        <v>4820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1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716.08900000000006</v>
      </c>
      <c r="Z120" s="12">
        <v>712.95</v>
      </c>
      <c r="AA120" s="12">
        <v>206.536</v>
      </c>
      <c r="AB120" s="12">
        <v>2941.66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3.1389999999999998</v>
      </c>
      <c r="AJ120" s="12">
        <v>0.19600000000000001</v>
      </c>
      <c r="AK120" s="12">
        <v>171.33061499999999</v>
      </c>
      <c r="AL120" s="12">
        <v>0</v>
      </c>
      <c r="AM120" s="12">
        <v>0</v>
      </c>
      <c r="AN120" s="12">
        <v>478.18</v>
      </c>
      <c r="AO120" s="12">
        <v>2.794</v>
      </c>
      <c r="AP120" s="12">
        <v>565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9.0570000000000004</v>
      </c>
      <c r="AX120" s="12">
        <v>11.734999999999999</v>
      </c>
      <c r="AY120" s="12">
        <v>350.51612903225805</v>
      </c>
      <c r="AZ120" s="12">
        <v>23.039903225806452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7232</v>
      </c>
      <c r="BN120" s="12">
        <v>7012</v>
      </c>
      <c r="BO120" s="12">
        <v>2427</v>
      </c>
      <c r="BP120" s="12">
        <v>1294</v>
      </c>
      <c r="BQ120" s="12">
        <v>40137</v>
      </c>
      <c r="BR120" s="12">
        <v>26001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7204.1</v>
      </c>
      <c r="CX120" s="12">
        <v>1085</v>
      </c>
      <c r="CY120" s="12">
        <v>5429.8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9</v>
      </c>
      <c r="DG120" s="12">
        <v>1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1.8</v>
      </c>
      <c r="DN120" s="12">
        <v>0</v>
      </c>
      <c r="DO120" s="12">
        <v>13.2</v>
      </c>
      <c r="DP120" s="12">
        <v>10.199999999999999</v>
      </c>
      <c r="DQ120" s="12">
        <v>0.64285714285714413</v>
      </c>
      <c r="DR120" s="12">
        <v>0.34442551691729384</v>
      </c>
      <c r="DS120" s="12">
        <v>-3.4999999999999991</v>
      </c>
      <c r="DT120" s="12">
        <v>-3.320971867007672</v>
      </c>
      <c r="DU120" s="12">
        <v>0</v>
      </c>
      <c r="DV120" s="12">
        <v>5.13029924797054</v>
      </c>
      <c r="DW120" s="12">
        <v>6.5851113811517603</v>
      </c>
      <c r="DX120" s="12">
        <v>0</v>
      </c>
      <c r="DY120" s="12">
        <v>0</v>
      </c>
      <c r="DZ120" s="12">
        <v>0</v>
      </c>
      <c r="EA120" s="12">
        <v>0</v>
      </c>
      <c r="EB120" s="12">
        <v>0.754</v>
      </c>
      <c r="EC120" s="12">
        <v>3.4</v>
      </c>
      <c r="ED120" s="12">
        <v>2.7</v>
      </c>
      <c r="EE120" s="12">
        <v>9.7000000000000003E-2</v>
      </c>
      <c r="EF120" s="12">
        <v>0.14899999999999999</v>
      </c>
      <c r="EG120" s="12">
        <v>0.60099999999999998</v>
      </c>
      <c r="EH120" s="12">
        <v>22798.54</v>
      </c>
      <c r="EI120" s="12">
        <v>1.0549999999999999</v>
      </c>
      <c r="EJ120" s="12">
        <v>1.78</v>
      </c>
      <c r="EK120" s="12">
        <v>522.53499999999997</v>
      </c>
      <c r="EL120" s="12">
        <v>0</v>
      </c>
      <c r="EM120" s="12">
        <v>0</v>
      </c>
      <c r="EN120" s="12">
        <v>3354.8274700000015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7204.1</v>
      </c>
      <c r="FN120" s="12">
        <v>1085</v>
      </c>
      <c r="FO120" s="12">
        <v>5429.8</v>
      </c>
      <c r="FP120" s="12">
        <v>13964</v>
      </c>
      <c r="FQ120" s="12">
        <v>13964</v>
      </c>
      <c r="FR120" s="12">
        <v>7213.1</v>
      </c>
      <c r="FS120" s="12">
        <v>1086</v>
      </c>
      <c r="FT120" s="12">
        <v>5429.8</v>
      </c>
      <c r="FU120" s="12">
        <v>11575</v>
      </c>
      <c r="FV120" s="12">
        <v>12712</v>
      </c>
      <c r="FW120" s="12">
        <v>12911</v>
      </c>
      <c r="FX120" s="12">
        <v>26875</v>
      </c>
      <c r="FY120" s="12">
        <v>0</v>
      </c>
      <c r="FZ120" s="12">
        <f t="shared" si="4"/>
        <v>0</v>
      </c>
      <c r="GA120" s="12">
        <f t="shared" si="5"/>
        <v>0</v>
      </c>
      <c r="GB120" s="12">
        <f t="shared" si="6"/>
        <v>0</v>
      </c>
      <c r="GC120" s="12">
        <v>0</v>
      </c>
      <c r="GD120" s="12">
        <v>0</v>
      </c>
      <c r="GE120" s="12">
        <v>0</v>
      </c>
      <c r="GF120" s="12">
        <v>1</v>
      </c>
      <c r="GG120" s="12">
        <v>22644</v>
      </c>
      <c r="GH120" s="12">
        <v>3</v>
      </c>
      <c r="GI120" s="12">
        <v>4227</v>
      </c>
      <c r="GJ120" s="12">
        <v>0</v>
      </c>
      <c r="GK120" s="12">
        <v>0</v>
      </c>
      <c r="GL120" s="12">
        <v>0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0</v>
      </c>
      <c r="GV120" s="12">
        <v>12633.900000000001</v>
      </c>
      <c r="GW120" s="12">
        <v>0</v>
      </c>
      <c r="GX120" s="12">
        <v>0</v>
      </c>
      <c r="GY120" s="12">
        <v>9</v>
      </c>
      <c r="GZ120" s="12">
        <v>0</v>
      </c>
      <c r="HA120" s="12">
        <v>0</v>
      </c>
      <c r="HB120" s="12">
        <f t="shared" si="7"/>
        <v>12633.900000000001</v>
      </c>
      <c r="HC120" s="12">
        <v>12642.900000000001</v>
      </c>
      <c r="HD120" s="12">
        <v>510</v>
      </c>
      <c r="HE120" s="12">
        <v>2267.516129032258</v>
      </c>
      <c r="HF120" s="12">
        <v>0.80408373369938224</v>
      </c>
      <c r="HG120" s="12">
        <v>0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9.2202127659574469</v>
      </c>
      <c r="HN120" s="12">
        <v>0</v>
      </c>
      <c r="HO120" s="12">
        <v>0</v>
      </c>
      <c r="HP120" s="12">
        <v>0</v>
      </c>
      <c r="HQ120" s="12">
        <v>26001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2">
        <v>0</v>
      </c>
      <c r="ID120" s="12">
        <v>4.4801063829787235</v>
      </c>
      <c r="IE120" s="12">
        <v>0</v>
      </c>
      <c r="IF120" s="12">
        <v>0</v>
      </c>
      <c r="IG120" s="12">
        <v>3.1914893617021275E-3</v>
      </c>
      <c r="IH120" s="12">
        <v>0</v>
      </c>
      <c r="II120" s="12">
        <v>0</v>
      </c>
      <c r="IJ120" s="12">
        <v>2267.516129032258</v>
      </c>
      <c r="IK120" s="12">
        <v>0</v>
      </c>
      <c r="IL120" s="12">
        <v>0</v>
      </c>
      <c r="IM120">
        <v>0</v>
      </c>
      <c r="IN120">
        <v>4702.8149999999996</v>
      </c>
      <c r="IO120">
        <v>0</v>
      </c>
      <c r="IP120">
        <v>0</v>
      </c>
      <c r="IQ120">
        <v>0</v>
      </c>
      <c r="IR120">
        <v>0</v>
      </c>
      <c r="IS120">
        <v>6416.55</v>
      </c>
      <c r="IT120">
        <v>0</v>
      </c>
      <c r="IU120">
        <v>0</v>
      </c>
      <c r="IV120">
        <v>0</v>
      </c>
      <c r="IW120">
        <v>0</v>
      </c>
      <c r="IX120">
        <v>26001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500</v>
      </c>
      <c r="JG120">
        <v>0</v>
      </c>
      <c r="JH120">
        <v>0</v>
      </c>
      <c r="JI120">
        <v>1120</v>
      </c>
      <c r="JJ120">
        <v>0</v>
      </c>
      <c r="JK120">
        <v>434</v>
      </c>
      <c r="JL120">
        <v>80</v>
      </c>
      <c r="JM120">
        <v>162</v>
      </c>
      <c r="JN120">
        <v>0</v>
      </c>
      <c r="JO120">
        <v>0</v>
      </c>
      <c r="JP120">
        <v>0</v>
      </c>
      <c r="JQ120">
        <v>0</v>
      </c>
      <c r="JR120">
        <v>80</v>
      </c>
      <c r="JS120">
        <v>0</v>
      </c>
    </row>
    <row r="121" spans="1:279" x14ac:dyDescent="0.25">
      <c r="A121" s="60">
        <v>43746</v>
      </c>
      <c r="B121" s="12" t="s">
        <v>329</v>
      </c>
      <c r="C121" s="12"/>
      <c r="D121" s="12"/>
      <c r="E121" s="61">
        <v>2611</v>
      </c>
      <c r="F121" s="12">
        <v>4580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1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598.99400000000003</v>
      </c>
      <c r="Z121" s="12">
        <v>595.84100000000001</v>
      </c>
      <c r="AA121" s="12">
        <v>161.24199999999999</v>
      </c>
      <c r="AB121" s="12">
        <v>2408.0700000000002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3.153</v>
      </c>
      <c r="AJ121" s="12">
        <v>0.17499999999999999</v>
      </c>
      <c r="AK121" s="12">
        <v>160.45229899999899</v>
      </c>
      <c r="AL121" s="12">
        <v>0</v>
      </c>
      <c r="AM121" s="12">
        <v>0</v>
      </c>
      <c r="AN121" s="12">
        <v>528.36</v>
      </c>
      <c r="AO121" s="12">
        <v>2.7360000000000002</v>
      </c>
      <c r="AP121" s="12">
        <v>546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7.452</v>
      </c>
      <c r="AX121" s="12">
        <v>11.612</v>
      </c>
      <c r="AY121" s="12">
        <v>350.51612903225805</v>
      </c>
      <c r="AZ121" s="12">
        <v>23.039903225806452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8846</v>
      </c>
      <c r="BN121" s="12">
        <v>6381</v>
      </c>
      <c r="BO121" s="12">
        <v>2565</v>
      </c>
      <c r="BP121" s="12">
        <v>1621</v>
      </c>
      <c r="BQ121" s="12">
        <v>24714</v>
      </c>
      <c r="BR121" s="12">
        <v>26006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6453.8</v>
      </c>
      <c r="CX121" s="12">
        <v>979</v>
      </c>
      <c r="CY121" s="12">
        <v>4833.3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0</v>
      </c>
      <c r="DM121" s="12">
        <v>3.4</v>
      </c>
      <c r="DN121" s="12">
        <v>0</v>
      </c>
      <c r="DO121" s="12">
        <v>13.7</v>
      </c>
      <c r="DP121" s="12">
        <v>12.1</v>
      </c>
      <c r="DQ121" s="12">
        <v>1.1428571428571441</v>
      </c>
      <c r="DR121" s="12">
        <v>0.61231203007518853</v>
      </c>
      <c r="DS121" s="12">
        <v>-1.899999999999999</v>
      </c>
      <c r="DT121" s="12">
        <v>-1.8028132992327357</v>
      </c>
      <c r="DU121" s="12">
        <v>0</v>
      </c>
      <c r="DV121" s="12">
        <v>4.2111641264005701</v>
      </c>
      <c r="DW121" s="12">
        <v>6.3737448533120604</v>
      </c>
      <c r="DX121" s="12">
        <v>0</v>
      </c>
      <c r="DY121" s="12">
        <v>0</v>
      </c>
      <c r="DZ121" s="12">
        <v>0</v>
      </c>
      <c r="EA121" s="12">
        <v>0</v>
      </c>
      <c r="EB121" s="12">
        <v>0.80200000000000005</v>
      </c>
      <c r="EC121" s="12">
        <v>2.7</v>
      </c>
      <c r="ED121" s="12">
        <v>1.9</v>
      </c>
      <c r="EE121" s="12">
        <v>8.6999999999999994E-2</v>
      </c>
      <c r="EF121" s="12">
        <v>0.111</v>
      </c>
      <c r="EG121" s="12">
        <v>0.50800000000000001</v>
      </c>
      <c r="EH121" s="12">
        <v>26293.21</v>
      </c>
      <c r="EI121" s="12">
        <v>1.024</v>
      </c>
      <c r="EJ121" s="12">
        <v>1.77</v>
      </c>
      <c r="EK121" s="12">
        <v>423.82100000000003</v>
      </c>
      <c r="EL121" s="12">
        <v>0</v>
      </c>
      <c r="EM121" s="12">
        <v>0</v>
      </c>
      <c r="EN121" s="12">
        <v>2910.0839600000045</v>
      </c>
      <c r="EO121" s="12">
        <v>0</v>
      </c>
      <c r="EP121" s="12">
        <v>0</v>
      </c>
      <c r="EQ121" s="12">
        <v>0</v>
      </c>
      <c r="ER121" s="12">
        <v>0</v>
      </c>
      <c r="ES121" s="12">
        <v>0</v>
      </c>
      <c r="ET121" s="12">
        <v>0</v>
      </c>
      <c r="EU121" s="12">
        <v>0</v>
      </c>
      <c r="EV121" s="12">
        <v>0</v>
      </c>
      <c r="EW121" s="12">
        <v>0</v>
      </c>
      <c r="EX121" s="12">
        <v>0</v>
      </c>
      <c r="EY121" s="12">
        <v>0</v>
      </c>
      <c r="EZ121" s="12">
        <v>0</v>
      </c>
      <c r="FA121" s="12">
        <v>0</v>
      </c>
      <c r="FB121" s="12">
        <v>0</v>
      </c>
      <c r="FC121" s="12">
        <v>0</v>
      </c>
      <c r="FD121" s="12">
        <v>0</v>
      </c>
      <c r="FE121" s="12">
        <v>0</v>
      </c>
      <c r="FF121" s="12">
        <v>0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  <c r="FL121" s="12">
        <v>0</v>
      </c>
      <c r="FM121" s="12">
        <v>6453.8</v>
      </c>
      <c r="FN121" s="12">
        <v>979</v>
      </c>
      <c r="FO121" s="12">
        <v>4833.3</v>
      </c>
      <c r="FP121" s="12">
        <v>27656</v>
      </c>
      <c r="FQ121" s="12">
        <v>27657</v>
      </c>
      <c r="FR121" s="12">
        <v>6453.8</v>
      </c>
      <c r="FS121" s="12">
        <v>979</v>
      </c>
      <c r="FT121" s="12">
        <v>4833.3</v>
      </c>
      <c r="FU121" s="12">
        <v>8963</v>
      </c>
      <c r="FV121" s="12">
        <v>9926</v>
      </c>
      <c r="FW121" s="12">
        <v>33913</v>
      </c>
      <c r="FX121" s="12">
        <v>61570</v>
      </c>
      <c r="FY121" s="12">
        <v>0</v>
      </c>
      <c r="FZ121" s="12">
        <f t="shared" si="4"/>
        <v>0</v>
      </c>
      <c r="GA121" s="12">
        <f t="shared" si="5"/>
        <v>0</v>
      </c>
      <c r="GB121" s="12">
        <f t="shared" si="6"/>
        <v>0</v>
      </c>
      <c r="GC121" s="12">
        <v>0</v>
      </c>
      <c r="GD121" s="12">
        <v>0</v>
      </c>
      <c r="GE121" s="12">
        <v>0</v>
      </c>
      <c r="GF121" s="12">
        <v>21</v>
      </c>
      <c r="GG121" s="12">
        <v>57639</v>
      </c>
      <c r="GH121" s="12">
        <v>0</v>
      </c>
      <c r="GI121" s="12">
        <v>3910</v>
      </c>
      <c r="GJ121" s="12">
        <v>0</v>
      </c>
      <c r="GK121" s="12">
        <v>0</v>
      </c>
      <c r="GL121" s="12">
        <v>0</v>
      </c>
      <c r="GM121" s="12">
        <v>0</v>
      </c>
      <c r="GN121" s="12">
        <v>0</v>
      </c>
      <c r="GO121" s="12">
        <v>0</v>
      </c>
      <c r="GP121" s="12">
        <v>0</v>
      </c>
      <c r="GQ121" s="12">
        <v>0</v>
      </c>
      <c r="GR121" s="12">
        <v>0</v>
      </c>
      <c r="GS121" s="12">
        <v>0</v>
      </c>
      <c r="GT121" s="12">
        <v>0</v>
      </c>
      <c r="GU121" s="12">
        <v>0</v>
      </c>
      <c r="GV121" s="12">
        <v>11287.1</v>
      </c>
      <c r="GW121" s="12">
        <v>0</v>
      </c>
      <c r="GX121" s="12">
        <v>0</v>
      </c>
      <c r="GY121" s="12">
        <v>0</v>
      </c>
      <c r="GZ121" s="12">
        <v>0</v>
      </c>
      <c r="HA121" s="12">
        <v>0</v>
      </c>
      <c r="HB121" s="12">
        <f t="shared" si="7"/>
        <v>11287.1</v>
      </c>
      <c r="HC121" s="12">
        <v>11287.1</v>
      </c>
      <c r="HD121" s="12">
        <v>510</v>
      </c>
      <c r="HE121" s="12">
        <v>2405.516129032258</v>
      </c>
      <c r="HF121" s="12">
        <v>0.92130070051024815</v>
      </c>
      <c r="HG121" s="12">
        <v>0</v>
      </c>
      <c r="HH121" s="12">
        <v>0</v>
      </c>
      <c r="HI121" s="12">
        <v>0</v>
      </c>
      <c r="HJ121" s="12">
        <v>0</v>
      </c>
      <c r="HK121" s="12">
        <v>0</v>
      </c>
      <c r="HL121" s="12">
        <v>0</v>
      </c>
      <c r="HM121" s="12">
        <v>9.9601685178092687</v>
      </c>
      <c r="HN121" s="12">
        <v>0</v>
      </c>
      <c r="HO121" s="12">
        <v>0</v>
      </c>
      <c r="HP121" s="12">
        <v>0</v>
      </c>
      <c r="HQ121" s="12">
        <v>26006</v>
      </c>
      <c r="HR121" s="12">
        <v>0</v>
      </c>
      <c r="HS121" s="12">
        <v>0</v>
      </c>
      <c r="HT121" s="12">
        <v>0</v>
      </c>
      <c r="HU121" s="12">
        <v>0</v>
      </c>
      <c r="HV121" s="12">
        <v>0</v>
      </c>
      <c r="HW121" s="12">
        <v>0</v>
      </c>
      <c r="HX121" s="12">
        <v>0</v>
      </c>
      <c r="HY121" s="12">
        <v>0</v>
      </c>
      <c r="HZ121" s="12">
        <v>0</v>
      </c>
      <c r="IA121" s="12">
        <v>0</v>
      </c>
      <c r="IB121" s="12">
        <v>0</v>
      </c>
      <c r="IC121" s="12">
        <v>0</v>
      </c>
      <c r="ID121" s="12">
        <v>4.3229031022596711</v>
      </c>
      <c r="IE121" s="12">
        <v>0</v>
      </c>
      <c r="IF121" s="12">
        <v>0</v>
      </c>
      <c r="IG121" s="12">
        <v>0</v>
      </c>
      <c r="IH121" s="12">
        <v>0</v>
      </c>
      <c r="II121" s="12">
        <v>0</v>
      </c>
      <c r="IJ121" s="12">
        <v>2405.516129032258</v>
      </c>
      <c r="IK121" s="12">
        <v>0</v>
      </c>
      <c r="IL121" s="12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26006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660</v>
      </c>
      <c r="JG121">
        <v>0</v>
      </c>
      <c r="JH121">
        <v>0</v>
      </c>
      <c r="JI121">
        <v>1096</v>
      </c>
      <c r="JJ121">
        <v>0</v>
      </c>
      <c r="JK121">
        <v>497</v>
      </c>
      <c r="JL121">
        <v>80</v>
      </c>
      <c r="JM121">
        <v>140</v>
      </c>
      <c r="JN121">
        <v>0</v>
      </c>
      <c r="JO121">
        <v>0</v>
      </c>
      <c r="JP121">
        <v>0</v>
      </c>
      <c r="JQ121">
        <v>0</v>
      </c>
      <c r="JR121">
        <v>80</v>
      </c>
      <c r="JS121">
        <v>0</v>
      </c>
    </row>
    <row r="122" spans="1:279" x14ac:dyDescent="0.25">
      <c r="A122" s="60">
        <v>43747</v>
      </c>
      <c r="B122" s="12" t="s">
        <v>329</v>
      </c>
      <c r="C122" s="12"/>
      <c r="D122" s="12"/>
      <c r="E122" s="61">
        <v>2584</v>
      </c>
      <c r="F122" s="12">
        <v>4434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1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448.20600000000002</v>
      </c>
      <c r="Z122" s="12">
        <v>444.887</v>
      </c>
      <c r="AA122" s="12">
        <v>103.426</v>
      </c>
      <c r="AB122" s="12">
        <v>1723.74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3.319</v>
      </c>
      <c r="AJ122" s="12">
        <v>0.189</v>
      </c>
      <c r="AK122" s="12">
        <v>208.00598699999901</v>
      </c>
      <c r="AL122" s="12">
        <v>0</v>
      </c>
      <c r="AM122" s="12">
        <v>0</v>
      </c>
      <c r="AN122" s="12">
        <v>517.46</v>
      </c>
      <c r="AO122" s="12">
        <v>2.7719999999999998</v>
      </c>
      <c r="AP122" s="12">
        <v>503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7.9219999999999997</v>
      </c>
      <c r="AX122" s="12">
        <v>11.574999999999999</v>
      </c>
      <c r="AY122" s="12">
        <v>350.51612903225805</v>
      </c>
      <c r="AZ122" s="12">
        <v>23.039903225806452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7614</v>
      </c>
      <c r="BN122" s="12">
        <v>6697</v>
      </c>
      <c r="BO122" s="12">
        <v>2514</v>
      </c>
      <c r="BP122" s="12">
        <v>2059</v>
      </c>
      <c r="BQ122" s="12">
        <v>28546</v>
      </c>
      <c r="BR122" s="12">
        <v>23990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6590.1</v>
      </c>
      <c r="CX122" s="12">
        <v>999</v>
      </c>
      <c r="CY122" s="12">
        <v>4950.8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0.2</v>
      </c>
      <c r="DN122" s="12">
        <v>0</v>
      </c>
      <c r="DO122" s="12">
        <v>12.3</v>
      </c>
      <c r="DP122" s="12">
        <v>10.5</v>
      </c>
      <c r="DQ122" s="12">
        <v>-0.25714285714285445</v>
      </c>
      <c r="DR122" s="12">
        <v>-0.13777020676691581</v>
      </c>
      <c r="DS122" s="12">
        <v>-5.0999999999999988</v>
      </c>
      <c r="DT122" s="12">
        <v>-4.8391304347826072</v>
      </c>
      <c r="DU122" s="12">
        <v>0</v>
      </c>
      <c r="DV122" s="12">
        <v>3.7805492470662001</v>
      </c>
      <c r="DW122" s="12">
        <v>6.0450851425587899</v>
      </c>
      <c r="DX122" s="12">
        <v>0</v>
      </c>
      <c r="DY122" s="12">
        <v>0</v>
      </c>
      <c r="DZ122" s="12">
        <v>0</v>
      </c>
      <c r="EA122" s="12">
        <v>0</v>
      </c>
      <c r="EB122" s="12">
        <v>0.81899999999999995</v>
      </c>
      <c r="EC122" s="12">
        <v>2.4</v>
      </c>
      <c r="ED122" s="12">
        <v>1.6</v>
      </c>
      <c r="EE122" s="12">
        <v>8.3000000000000004E-2</v>
      </c>
      <c r="EF122" s="12">
        <v>9.9000000000000005E-2</v>
      </c>
      <c r="EG122" s="12">
        <v>0.46800000000000003</v>
      </c>
      <c r="EH122" s="12">
        <v>28611.16</v>
      </c>
      <c r="EI122" s="12">
        <v>1.014</v>
      </c>
      <c r="EJ122" s="12">
        <v>1.75</v>
      </c>
      <c r="EK122" s="12">
        <v>519.50800000000004</v>
      </c>
      <c r="EL122" s="12">
        <v>0</v>
      </c>
      <c r="EM122" s="12">
        <v>0</v>
      </c>
      <c r="EN122" s="12">
        <v>3082.2342699999981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0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6590.1</v>
      </c>
      <c r="FN122" s="12">
        <v>999</v>
      </c>
      <c r="FO122" s="12">
        <v>4950.8</v>
      </c>
      <c r="FP122" s="12">
        <v>15671</v>
      </c>
      <c r="FQ122" s="12">
        <v>15671</v>
      </c>
      <c r="FR122" s="12">
        <v>6590.1</v>
      </c>
      <c r="FS122" s="12">
        <v>999</v>
      </c>
      <c r="FT122" s="12">
        <v>4950.8</v>
      </c>
      <c r="FU122" s="12">
        <v>8452</v>
      </c>
      <c r="FV122" s="12">
        <v>9487</v>
      </c>
      <c r="FW122" s="12">
        <v>17429</v>
      </c>
      <c r="FX122" s="12">
        <v>33100</v>
      </c>
      <c r="FY122" s="12">
        <v>0</v>
      </c>
      <c r="FZ122" s="12">
        <f t="shared" si="4"/>
        <v>0</v>
      </c>
      <c r="GA122" s="12">
        <f t="shared" si="5"/>
        <v>0</v>
      </c>
      <c r="GB122" s="12">
        <f t="shared" si="6"/>
        <v>0</v>
      </c>
      <c r="GC122" s="12">
        <v>0</v>
      </c>
      <c r="GD122" s="12">
        <v>0</v>
      </c>
      <c r="GE122" s="12">
        <v>0</v>
      </c>
      <c r="GF122" s="12">
        <v>2</v>
      </c>
      <c r="GG122" s="12">
        <v>31057</v>
      </c>
      <c r="GH122" s="12">
        <v>4</v>
      </c>
      <c r="GI122" s="12">
        <v>2037</v>
      </c>
      <c r="GJ122" s="12">
        <v>0</v>
      </c>
      <c r="GK122" s="12">
        <v>0</v>
      </c>
      <c r="GL122" s="12">
        <v>0</v>
      </c>
      <c r="GM122" s="12">
        <v>0</v>
      </c>
      <c r="GN122" s="12">
        <v>0</v>
      </c>
      <c r="GO122" s="12">
        <v>0</v>
      </c>
      <c r="GP122" s="12">
        <v>0</v>
      </c>
      <c r="GQ122" s="12">
        <v>0</v>
      </c>
      <c r="GR122" s="12">
        <v>0</v>
      </c>
      <c r="GS122" s="12">
        <v>0</v>
      </c>
      <c r="GT122" s="12">
        <v>0</v>
      </c>
      <c r="GU122" s="12">
        <v>0</v>
      </c>
      <c r="GV122" s="12">
        <v>11540.900000000001</v>
      </c>
      <c r="GW122" s="12">
        <v>0</v>
      </c>
      <c r="GX122" s="12">
        <v>0</v>
      </c>
      <c r="GY122" s="12">
        <v>0</v>
      </c>
      <c r="GZ122" s="12">
        <v>0</v>
      </c>
      <c r="HA122" s="12">
        <v>0</v>
      </c>
      <c r="HB122" s="12">
        <f t="shared" si="7"/>
        <v>11540.900000000001</v>
      </c>
      <c r="HC122" s="12">
        <v>11540.900000000001</v>
      </c>
      <c r="HD122" s="12">
        <v>510</v>
      </c>
      <c r="HE122" s="12">
        <v>2354.516129032258</v>
      </c>
      <c r="HF122" s="12">
        <v>0.91119045241186458</v>
      </c>
      <c r="HG122" s="12">
        <v>0</v>
      </c>
      <c r="HH122" s="12">
        <v>0</v>
      </c>
      <c r="HI122" s="12">
        <v>0</v>
      </c>
      <c r="HJ122" s="12">
        <v>0</v>
      </c>
      <c r="HK122" s="12">
        <v>0</v>
      </c>
      <c r="HL122" s="12">
        <v>0</v>
      </c>
      <c r="HM122" s="12">
        <v>9.2840557275541791</v>
      </c>
      <c r="HN122" s="12">
        <v>0</v>
      </c>
      <c r="HO122" s="12">
        <v>0</v>
      </c>
      <c r="HP122" s="12">
        <v>0</v>
      </c>
      <c r="HQ122" s="12">
        <v>23990</v>
      </c>
      <c r="HR122" s="12">
        <v>0</v>
      </c>
      <c r="HS122" s="12">
        <v>0</v>
      </c>
      <c r="HT122" s="12">
        <v>0</v>
      </c>
      <c r="HU122" s="12">
        <v>0</v>
      </c>
      <c r="HV122" s="12">
        <v>0</v>
      </c>
      <c r="HW122" s="12">
        <v>0</v>
      </c>
      <c r="HX122" s="12">
        <v>0</v>
      </c>
      <c r="HY122" s="12">
        <v>0</v>
      </c>
      <c r="HZ122" s="12">
        <v>0</v>
      </c>
      <c r="IA122" s="12">
        <v>0</v>
      </c>
      <c r="IB122" s="12">
        <v>0</v>
      </c>
      <c r="IC122" s="12">
        <v>0</v>
      </c>
      <c r="ID122" s="12">
        <v>4.4662925696594433</v>
      </c>
      <c r="IE122" s="12">
        <v>0</v>
      </c>
      <c r="IF122" s="12">
        <v>0</v>
      </c>
      <c r="IG122" s="12">
        <v>0</v>
      </c>
      <c r="IH122" s="12">
        <v>0</v>
      </c>
      <c r="II122" s="12">
        <v>0</v>
      </c>
      <c r="IJ122" s="12">
        <v>2354.516129032258</v>
      </c>
      <c r="IK122" s="12">
        <v>0</v>
      </c>
      <c r="IL122" s="1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23990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640</v>
      </c>
      <c r="JG122">
        <v>0</v>
      </c>
      <c r="JH122">
        <v>0</v>
      </c>
      <c r="JI122">
        <v>1008</v>
      </c>
      <c r="JJ122">
        <v>0</v>
      </c>
      <c r="JK122">
        <v>427</v>
      </c>
      <c r="JL122">
        <v>90</v>
      </c>
      <c r="JM122">
        <v>225</v>
      </c>
      <c r="JN122">
        <v>0</v>
      </c>
      <c r="JO122">
        <v>0</v>
      </c>
      <c r="JP122">
        <v>0</v>
      </c>
      <c r="JQ122">
        <v>0</v>
      </c>
      <c r="JR122">
        <v>90</v>
      </c>
      <c r="JS122">
        <v>0</v>
      </c>
    </row>
    <row r="123" spans="1:279" x14ac:dyDescent="0.25">
      <c r="A123" s="60">
        <v>43748</v>
      </c>
      <c r="B123" s="12" t="s">
        <v>329</v>
      </c>
      <c r="C123" s="12"/>
      <c r="D123" s="12"/>
      <c r="E123" s="61">
        <v>3113</v>
      </c>
      <c r="F123" s="12">
        <v>4557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1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497.154</v>
      </c>
      <c r="Z123" s="12">
        <v>493.45699999999999</v>
      </c>
      <c r="AA123" s="12">
        <v>108.52200000000001</v>
      </c>
      <c r="AB123" s="12">
        <v>1739.19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3.6970000000000001</v>
      </c>
      <c r="AJ123" s="12">
        <v>0.26900000000000002</v>
      </c>
      <c r="AK123" s="12">
        <v>300.78863899999999</v>
      </c>
      <c r="AL123" s="12">
        <v>0</v>
      </c>
      <c r="AM123" s="12">
        <v>0</v>
      </c>
      <c r="AN123" s="12">
        <v>609.63</v>
      </c>
      <c r="AO123" s="12">
        <v>2.391</v>
      </c>
      <c r="AP123" s="12">
        <v>1724</v>
      </c>
      <c r="AQ123" s="12">
        <v>1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7.7149999999999999</v>
      </c>
      <c r="AX123" s="12">
        <v>11.576000000000001</v>
      </c>
      <c r="AY123" s="12">
        <v>350.51612903225805</v>
      </c>
      <c r="AZ123" s="12">
        <v>23.039903225806452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8020</v>
      </c>
      <c r="BN123" s="12">
        <v>7836</v>
      </c>
      <c r="BO123" s="12">
        <v>2824</v>
      </c>
      <c r="BP123" s="12">
        <v>2689</v>
      </c>
      <c r="BQ123" s="12">
        <v>31251</v>
      </c>
      <c r="BR123" s="12">
        <v>23631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0</v>
      </c>
      <c r="CK123" s="12">
        <v>0</v>
      </c>
      <c r="CL123" s="12">
        <v>0</v>
      </c>
      <c r="CM123" s="12">
        <v>0</v>
      </c>
      <c r="CN123" s="12">
        <v>0</v>
      </c>
      <c r="CO123" s="12">
        <v>0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7688.6</v>
      </c>
      <c r="CX123" s="12">
        <v>1164</v>
      </c>
      <c r="CY123" s="12">
        <v>6041.3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0</v>
      </c>
      <c r="DL123" s="12">
        <v>0</v>
      </c>
      <c r="DM123" s="12">
        <v>3.6</v>
      </c>
      <c r="DN123" s="12">
        <v>0</v>
      </c>
      <c r="DO123" s="12">
        <v>13.4</v>
      </c>
      <c r="DP123" s="12">
        <v>8.3000000000000007</v>
      </c>
      <c r="DQ123" s="12">
        <v>0.84285714285714519</v>
      </c>
      <c r="DR123" s="12">
        <v>0.45158012218045229</v>
      </c>
      <c r="DS123" s="12">
        <v>-1.6999999999999988</v>
      </c>
      <c r="DT123" s="12">
        <v>-1.6130434782608685</v>
      </c>
      <c r="DU123" s="12">
        <v>0</v>
      </c>
      <c r="DV123" s="12">
        <v>3.7737914730885498</v>
      </c>
      <c r="DW123" s="12">
        <v>5.81354705041998</v>
      </c>
      <c r="DX123" s="12">
        <v>0</v>
      </c>
      <c r="DY123" s="12">
        <v>0</v>
      </c>
      <c r="DZ123" s="12">
        <v>0</v>
      </c>
      <c r="EA123" s="12">
        <v>0</v>
      </c>
      <c r="EB123" s="12">
        <v>0.79700000000000004</v>
      </c>
      <c r="EC123" s="12">
        <v>2.6</v>
      </c>
      <c r="ED123" s="12">
        <v>1.7</v>
      </c>
      <c r="EE123" s="12">
        <v>8.5999999999999993E-2</v>
      </c>
      <c r="EF123" s="12">
        <v>0.11700000000000001</v>
      </c>
      <c r="EG123" s="12">
        <v>0.46300000000000002</v>
      </c>
      <c r="EH123" s="12">
        <v>31407.03</v>
      </c>
      <c r="EI123" s="12">
        <v>1.022</v>
      </c>
      <c r="EJ123" s="12">
        <v>1.76</v>
      </c>
      <c r="EK123" s="12">
        <v>484.39</v>
      </c>
      <c r="EL123" s="12">
        <v>0</v>
      </c>
      <c r="EM123" s="12">
        <v>0</v>
      </c>
      <c r="EN123" s="12">
        <v>3127.4957599999957</v>
      </c>
      <c r="EO123" s="12">
        <v>0</v>
      </c>
      <c r="EP123" s="12">
        <v>0</v>
      </c>
      <c r="EQ123" s="12">
        <v>0</v>
      </c>
      <c r="ER123" s="12">
        <v>0</v>
      </c>
      <c r="ES123" s="12">
        <v>0</v>
      </c>
      <c r="ET123" s="12">
        <v>0</v>
      </c>
      <c r="EU123" s="12">
        <v>0</v>
      </c>
      <c r="EV123" s="12">
        <v>0</v>
      </c>
      <c r="EW123" s="12">
        <v>0</v>
      </c>
      <c r="EX123" s="12">
        <v>0</v>
      </c>
      <c r="EY123" s="12">
        <v>0</v>
      </c>
      <c r="EZ123" s="12">
        <v>0</v>
      </c>
      <c r="FA123" s="12">
        <v>0</v>
      </c>
      <c r="FB123" s="12">
        <v>0</v>
      </c>
      <c r="FC123" s="12">
        <v>0</v>
      </c>
      <c r="FD123" s="12">
        <v>0</v>
      </c>
      <c r="FE123" s="12">
        <v>0</v>
      </c>
      <c r="FF123" s="12">
        <v>0</v>
      </c>
      <c r="FG123" s="12">
        <v>0</v>
      </c>
      <c r="FH123" s="12">
        <v>0</v>
      </c>
      <c r="FI123" s="12">
        <v>0</v>
      </c>
      <c r="FJ123" s="12">
        <v>0</v>
      </c>
      <c r="FK123" s="12">
        <v>0</v>
      </c>
      <c r="FL123" s="12">
        <v>0</v>
      </c>
      <c r="FM123" s="12">
        <v>7688.6</v>
      </c>
      <c r="FN123" s="12">
        <v>1164</v>
      </c>
      <c r="FO123" s="12">
        <v>6041.3</v>
      </c>
      <c r="FP123" s="12">
        <v>14200</v>
      </c>
      <c r="FQ123" s="12">
        <v>14201</v>
      </c>
      <c r="FR123" s="12">
        <v>7688.6</v>
      </c>
      <c r="FS123" s="12">
        <v>1164</v>
      </c>
      <c r="FT123" s="12">
        <v>6041.3</v>
      </c>
      <c r="FU123" s="12">
        <v>9574</v>
      </c>
      <c r="FV123" s="12">
        <v>10523</v>
      </c>
      <c r="FW123" s="12">
        <v>14846</v>
      </c>
      <c r="FX123" s="12">
        <v>29047</v>
      </c>
      <c r="FY123" s="12">
        <v>0</v>
      </c>
      <c r="FZ123" s="12">
        <f t="shared" si="4"/>
        <v>0</v>
      </c>
      <c r="GA123" s="12">
        <f t="shared" si="5"/>
        <v>0</v>
      </c>
      <c r="GB123" s="12">
        <f t="shared" si="6"/>
        <v>0</v>
      </c>
      <c r="GC123" s="12">
        <v>0</v>
      </c>
      <c r="GD123" s="12">
        <v>0</v>
      </c>
      <c r="GE123" s="12">
        <v>0</v>
      </c>
      <c r="GF123" s="12">
        <v>3</v>
      </c>
      <c r="GG123" s="12">
        <v>23989</v>
      </c>
      <c r="GH123" s="12">
        <v>13</v>
      </c>
      <c r="GI123" s="12">
        <v>5042</v>
      </c>
      <c r="GJ123" s="12">
        <v>0</v>
      </c>
      <c r="GK123" s="12">
        <v>0</v>
      </c>
      <c r="GL123" s="12">
        <v>0</v>
      </c>
      <c r="GM123" s="12">
        <v>0</v>
      </c>
      <c r="GN123" s="12">
        <v>0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0</v>
      </c>
      <c r="GU123" s="12">
        <v>0</v>
      </c>
      <c r="GV123" s="12">
        <v>13729.900000000001</v>
      </c>
      <c r="GW123" s="12">
        <v>0</v>
      </c>
      <c r="GX123" s="12">
        <v>0</v>
      </c>
      <c r="GY123" s="12">
        <v>0</v>
      </c>
      <c r="GZ123" s="12">
        <v>0</v>
      </c>
      <c r="HA123" s="12">
        <v>0</v>
      </c>
      <c r="HB123" s="12">
        <f t="shared" si="7"/>
        <v>13729.900000000001</v>
      </c>
      <c r="HC123" s="12">
        <v>13729.900000000001</v>
      </c>
      <c r="HD123" s="12">
        <v>510</v>
      </c>
      <c r="HE123" s="12">
        <v>2664.516129032258</v>
      </c>
      <c r="HF123" s="12">
        <v>0.85593193993969097</v>
      </c>
      <c r="HG123" s="12">
        <v>0</v>
      </c>
      <c r="HH123" s="12">
        <v>0</v>
      </c>
      <c r="HI123" s="12">
        <v>0</v>
      </c>
      <c r="HJ123" s="12">
        <v>0</v>
      </c>
      <c r="HK123" s="12">
        <v>0</v>
      </c>
      <c r="HL123" s="12">
        <v>0</v>
      </c>
      <c r="HM123" s="12">
        <v>7.5910697076774811</v>
      </c>
      <c r="HN123" s="12">
        <v>0</v>
      </c>
      <c r="HO123" s="12">
        <v>0</v>
      </c>
      <c r="HP123" s="12">
        <v>0</v>
      </c>
      <c r="HQ123" s="12">
        <v>23631</v>
      </c>
      <c r="HR123" s="12">
        <v>0</v>
      </c>
      <c r="HS123" s="12">
        <v>0</v>
      </c>
      <c r="HT123" s="12">
        <v>0</v>
      </c>
      <c r="HU123" s="12">
        <v>0</v>
      </c>
      <c r="HV123" s="12">
        <v>0</v>
      </c>
      <c r="HW123" s="12">
        <v>0</v>
      </c>
      <c r="HX123" s="12">
        <v>0</v>
      </c>
      <c r="HY123" s="12">
        <v>0</v>
      </c>
      <c r="HZ123" s="12">
        <v>0</v>
      </c>
      <c r="IA123" s="12">
        <v>0</v>
      </c>
      <c r="IB123" s="12">
        <v>0</v>
      </c>
      <c r="IC123" s="12">
        <v>0</v>
      </c>
      <c r="ID123" s="12">
        <v>4.410504336652747</v>
      </c>
      <c r="IE123" s="12">
        <v>0</v>
      </c>
      <c r="IF123" s="12">
        <v>0</v>
      </c>
      <c r="IG123" s="12">
        <v>0</v>
      </c>
      <c r="IH123" s="12">
        <v>0</v>
      </c>
      <c r="II123" s="12">
        <v>0</v>
      </c>
      <c r="IJ123" s="12">
        <v>2664.516129032258</v>
      </c>
      <c r="IK123" s="12">
        <v>0</v>
      </c>
      <c r="IL123" s="12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23631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700</v>
      </c>
      <c r="JG123">
        <v>0</v>
      </c>
      <c r="JH123">
        <v>0</v>
      </c>
      <c r="JI123">
        <v>1208</v>
      </c>
      <c r="JJ123">
        <v>0</v>
      </c>
      <c r="JK123">
        <v>560</v>
      </c>
      <c r="JL123">
        <v>100</v>
      </c>
      <c r="JM123">
        <v>170</v>
      </c>
      <c r="JN123">
        <v>0</v>
      </c>
      <c r="JO123">
        <v>0</v>
      </c>
      <c r="JP123">
        <v>0</v>
      </c>
      <c r="JQ123">
        <v>0</v>
      </c>
      <c r="JR123">
        <v>100</v>
      </c>
      <c r="JS123">
        <v>0</v>
      </c>
    </row>
    <row r="124" spans="1:279" x14ac:dyDescent="0.25">
      <c r="A124" s="60">
        <v>43749</v>
      </c>
      <c r="B124" s="12" t="s">
        <v>329</v>
      </c>
      <c r="C124" s="12"/>
      <c r="D124" s="12"/>
      <c r="E124" s="61">
        <v>5547</v>
      </c>
      <c r="F124" s="12">
        <v>6774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1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867.14800000000002</v>
      </c>
      <c r="Z124" s="12">
        <v>865.053</v>
      </c>
      <c r="AA124" s="12">
        <v>176.947</v>
      </c>
      <c r="AB124" s="12">
        <v>2736.5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2.0950000000000002</v>
      </c>
      <c r="AJ124" s="12">
        <v>0.23100000000000001</v>
      </c>
      <c r="AK124" s="12">
        <v>231.48156399999999</v>
      </c>
      <c r="AL124" s="12">
        <v>0</v>
      </c>
      <c r="AM124" s="12">
        <v>0</v>
      </c>
      <c r="AN124" s="12">
        <v>606.91</v>
      </c>
      <c r="AO124" s="12">
        <v>1.9039999999999999</v>
      </c>
      <c r="AP124" s="12">
        <v>1189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9.5939999999999994</v>
      </c>
      <c r="AX124" s="12">
        <v>14.505000000000001</v>
      </c>
      <c r="AY124" s="12">
        <v>350.51612903225805</v>
      </c>
      <c r="AZ124" s="12">
        <v>23.039903225806452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11014</v>
      </c>
      <c r="BN124" s="12">
        <v>14228</v>
      </c>
      <c r="BO124" s="12">
        <v>5083</v>
      </c>
      <c r="BP124" s="12">
        <v>4340</v>
      </c>
      <c r="BQ124" s="12">
        <v>45848</v>
      </c>
      <c r="BR124" s="12">
        <v>33516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13818.4</v>
      </c>
      <c r="CX124" s="12">
        <v>2038</v>
      </c>
      <c r="CY124" s="12">
        <v>10907.2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7</v>
      </c>
      <c r="DN124" s="12">
        <v>0</v>
      </c>
      <c r="DO124" s="12">
        <v>15.4</v>
      </c>
      <c r="DP124" s="12">
        <v>13.4</v>
      </c>
      <c r="DQ124" s="12">
        <v>2.8428571428571452</v>
      </c>
      <c r="DR124" s="12">
        <v>1.5231261748120311</v>
      </c>
      <c r="DS124" s="12">
        <v>1.7000000000000011</v>
      </c>
      <c r="DT124" s="12">
        <v>1.6130434782608707</v>
      </c>
      <c r="DU124" s="12">
        <v>0</v>
      </c>
      <c r="DV124" s="12">
        <v>4.3884376380048504</v>
      </c>
      <c r="DW124" s="12">
        <v>5.7891850533457196</v>
      </c>
      <c r="DX124" s="12">
        <v>0</v>
      </c>
      <c r="DY124" s="12">
        <v>0</v>
      </c>
      <c r="DZ124" s="12">
        <v>0</v>
      </c>
      <c r="EA124" s="12">
        <v>0</v>
      </c>
      <c r="EB124" s="12">
        <v>0.746</v>
      </c>
      <c r="EC124" s="12">
        <v>2.9</v>
      </c>
      <c r="ED124" s="12">
        <v>2.1</v>
      </c>
      <c r="EE124" s="12">
        <v>9.8000000000000004E-2</v>
      </c>
      <c r="EF124" s="12">
        <v>0.155</v>
      </c>
      <c r="EG124" s="12">
        <v>0.60499999999999998</v>
      </c>
      <c r="EH124" s="12">
        <v>34185.620000000003</v>
      </c>
      <c r="EI124" s="12">
        <v>1.0589999999999999</v>
      </c>
      <c r="EJ124" s="12">
        <v>1.86</v>
      </c>
      <c r="EK124" s="12">
        <v>513.15599999999995</v>
      </c>
      <c r="EL124" s="12">
        <v>131.07499999999999</v>
      </c>
      <c r="EM124" s="12">
        <v>0</v>
      </c>
      <c r="EN124" s="12">
        <v>3170.3640800000021</v>
      </c>
      <c r="EO124" s="12">
        <v>242.44606000000002</v>
      </c>
      <c r="EP124" s="12">
        <v>0</v>
      </c>
      <c r="EQ124" s="12">
        <v>0</v>
      </c>
      <c r="ER124" s="12">
        <v>126.843</v>
      </c>
      <c r="ES124" s="12">
        <v>0</v>
      </c>
      <c r="ET124" s="12">
        <v>126.843</v>
      </c>
      <c r="EU124" s="12">
        <v>4.2320000000000002</v>
      </c>
      <c r="EV124" s="12">
        <v>0</v>
      </c>
      <c r="EW124" s="12">
        <v>216.12331999999998</v>
      </c>
      <c r="EX124" s="12">
        <v>0</v>
      </c>
      <c r="EY124" s="12">
        <v>26.322740000000003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13818.4</v>
      </c>
      <c r="FN124" s="12">
        <v>2038</v>
      </c>
      <c r="FO124" s="12">
        <v>10907.2</v>
      </c>
      <c r="FP124" s="12">
        <v>21089</v>
      </c>
      <c r="FQ124" s="12">
        <v>21089</v>
      </c>
      <c r="FR124" s="12">
        <v>13818.4</v>
      </c>
      <c r="FS124" s="12">
        <v>2038</v>
      </c>
      <c r="FT124" s="12">
        <v>10907.2</v>
      </c>
      <c r="FU124" s="12">
        <v>16569</v>
      </c>
      <c r="FV124" s="12">
        <v>18310</v>
      </c>
      <c r="FW124" s="12">
        <v>22201</v>
      </c>
      <c r="FX124" s="12">
        <v>43290</v>
      </c>
      <c r="FY124" s="12">
        <v>0.29049255676534042</v>
      </c>
      <c r="FZ124" s="12">
        <f t="shared" si="4"/>
        <v>0.29049255676534042</v>
      </c>
      <c r="GA124" s="12">
        <f t="shared" si="5"/>
        <v>0</v>
      </c>
      <c r="GB124" s="12">
        <f t="shared" si="6"/>
        <v>0</v>
      </c>
      <c r="GC124" s="12">
        <v>1</v>
      </c>
      <c r="GD124" s="12">
        <v>0</v>
      </c>
      <c r="GE124" s="12">
        <v>0</v>
      </c>
      <c r="GF124" s="12">
        <v>1</v>
      </c>
      <c r="GG124" s="12">
        <v>37712</v>
      </c>
      <c r="GH124" s="12">
        <v>23</v>
      </c>
      <c r="GI124" s="12">
        <v>5554</v>
      </c>
      <c r="GJ124" s="12">
        <v>0</v>
      </c>
      <c r="GK124" s="12">
        <v>0</v>
      </c>
      <c r="GL124" s="12">
        <v>0</v>
      </c>
      <c r="GM124" s="12">
        <v>0</v>
      </c>
      <c r="GN124" s="12">
        <v>0</v>
      </c>
      <c r="GO124" s="12">
        <v>0</v>
      </c>
      <c r="GP124" s="12">
        <v>0</v>
      </c>
      <c r="GQ124" s="12">
        <v>0</v>
      </c>
      <c r="GR124" s="12">
        <v>0</v>
      </c>
      <c r="GS124" s="12">
        <v>0</v>
      </c>
      <c r="GT124" s="12">
        <v>0</v>
      </c>
      <c r="GU124" s="12">
        <v>0</v>
      </c>
      <c r="GV124" s="12">
        <v>24725.599999999999</v>
      </c>
      <c r="GW124" s="12">
        <v>0</v>
      </c>
      <c r="GX124" s="12">
        <v>0</v>
      </c>
      <c r="GY124" s="12">
        <v>0</v>
      </c>
      <c r="GZ124" s="12">
        <v>0</v>
      </c>
      <c r="HA124" s="12">
        <v>0</v>
      </c>
      <c r="HB124" s="12">
        <f t="shared" si="7"/>
        <v>24725.599999999999</v>
      </c>
      <c r="HC124" s="12">
        <v>24725.599999999999</v>
      </c>
      <c r="HD124" s="12">
        <v>510</v>
      </c>
      <c r="HE124" s="12">
        <v>4923.5161290322585</v>
      </c>
      <c r="HF124" s="12">
        <v>0.8875998069284764</v>
      </c>
      <c r="HG124" s="12">
        <v>0</v>
      </c>
      <c r="HH124" s="12">
        <v>0</v>
      </c>
      <c r="HI124" s="12">
        <v>0</v>
      </c>
      <c r="HJ124" s="12">
        <v>0</v>
      </c>
      <c r="HK124" s="12">
        <v>0</v>
      </c>
      <c r="HL124" s="12">
        <v>0</v>
      </c>
      <c r="HM124" s="12">
        <v>6.0421849648458625</v>
      </c>
      <c r="HN124" s="12">
        <v>0</v>
      </c>
      <c r="HO124" s="12">
        <v>0</v>
      </c>
      <c r="HP124" s="12">
        <v>0</v>
      </c>
      <c r="HQ124" s="12">
        <v>33516</v>
      </c>
      <c r="HR124" s="12">
        <v>0</v>
      </c>
      <c r="HS124" s="12">
        <v>0</v>
      </c>
      <c r="HT124" s="12">
        <v>0</v>
      </c>
      <c r="HU124" s="12">
        <v>0</v>
      </c>
      <c r="HV124" s="12">
        <v>0</v>
      </c>
      <c r="HW124" s="12">
        <v>0</v>
      </c>
      <c r="HX124" s="12">
        <v>0</v>
      </c>
      <c r="HY124" s="12">
        <v>0</v>
      </c>
      <c r="HZ124" s="12">
        <v>0</v>
      </c>
      <c r="IA124" s="12">
        <v>0</v>
      </c>
      <c r="IB124" s="12">
        <v>0</v>
      </c>
      <c r="IC124" s="12">
        <v>0</v>
      </c>
      <c r="ID124" s="12">
        <v>4.4574725076617989</v>
      </c>
      <c r="IE124" s="12">
        <v>0</v>
      </c>
      <c r="IF124" s="12">
        <v>0</v>
      </c>
      <c r="IG124" s="12">
        <v>0</v>
      </c>
      <c r="IH124" s="12">
        <v>0</v>
      </c>
      <c r="II124" s="12">
        <v>0</v>
      </c>
      <c r="IJ124" s="12">
        <v>4923.5161290322585</v>
      </c>
      <c r="IK124" s="12">
        <v>0</v>
      </c>
      <c r="IL124" s="12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33516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1280</v>
      </c>
      <c r="JG124">
        <v>0</v>
      </c>
      <c r="JH124">
        <v>0</v>
      </c>
      <c r="JI124">
        <v>1896</v>
      </c>
      <c r="JJ124">
        <v>0</v>
      </c>
      <c r="JK124">
        <v>1085</v>
      </c>
      <c r="JL124">
        <v>150</v>
      </c>
      <c r="JM124">
        <v>325</v>
      </c>
      <c r="JN124">
        <v>0</v>
      </c>
      <c r="JO124">
        <v>0</v>
      </c>
      <c r="JP124">
        <v>0</v>
      </c>
      <c r="JQ124">
        <v>0</v>
      </c>
      <c r="JR124">
        <v>150</v>
      </c>
      <c r="JS124">
        <v>0</v>
      </c>
    </row>
    <row r="125" spans="1:279" x14ac:dyDescent="0.25">
      <c r="A125" s="60">
        <v>43750</v>
      </c>
      <c r="B125" s="12" t="s">
        <v>329</v>
      </c>
      <c r="C125" s="12"/>
      <c r="D125" s="12"/>
      <c r="E125" s="61">
        <v>8475</v>
      </c>
      <c r="F125" s="12">
        <v>10235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1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946.62399999999991</v>
      </c>
      <c r="Z125" s="12">
        <v>941.96799999999996</v>
      </c>
      <c r="AA125" s="12">
        <v>193.17400000000001</v>
      </c>
      <c r="AB125" s="12">
        <v>3165.84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4.6559999999999997</v>
      </c>
      <c r="AJ125" s="12">
        <v>0.254</v>
      </c>
      <c r="AK125" s="12">
        <v>229.129985</v>
      </c>
      <c r="AL125" s="12">
        <v>0</v>
      </c>
      <c r="AM125" s="12">
        <v>0</v>
      </c>
      <c r="AN125" s="12">
        <v>549.30999999999995</v>
      </c>
      <c r="AO125" s="12">
        <v>1.4890000000000001</v>
      </c>
      <c r="AP125" s="12">
        <v>1093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12.638</v>
      </c>
      <c r="AX125" s="12">
        <v>46.902999999999999</v>
      </c>
      <c r="AY125" s="12">
        <v>350.51612903225805</v>
      </c>
      <c r="AZ125" s="12">
        <v>23.039903225806452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15982</v>
      </c>
      <c r="BN125" s="12">
        <v>23080</v>
      </c>
      <c r="BO125" s="12">
        <v>7787</v>
      </c>
      <c r="BP125" s="12">
        <v>4888</v>
      </c>
      <c r="BQ125" s="12">
        <v>62518</v>
      </c>
      <c r="BR125" s="12">
        <v>47344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23062.6</v>
      </c>
      <c r="CX125" s="12">
        <v>3399</v>
      </c>
      <c r="CY125" s="12">
        <v>17687.900000000001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12.4</v>
      </c>
      <c r="DN125" s="12">
        <v>0</v>
      </c>
      <c r="DO125" s="12">
        <v>11.6</v>
      </c>
      <c r="DP125" s="12">
        <v>10.6</v>
      </c>
      <c r="DQ125" s="12">
        <v>-0.95714285714285552</v>
      </c>
      <c r="DR125" s="12">
        <v>-0.51281132518796901</v>
      </c>
      <c r="DS125" s="12">
        <v>7.1000000000000014</v>
      </c>
      <c r="DT125" s="12">
        <v>6.7368286445012799</v>
      </c>
      <c r="DU125" s="12">
        <v>0</v>
      </c>
      <c r="DV125" s="12">
        <v>4.4834765677839199</v>
      </c>
      <c r="DW125" s="12">
        <v>5.6789912815138202</v>
      </c>
      <c r="DX125" s="12">
        <v>0</v>
      </c>
      <c r="DY125" s="12">
        <v>0</v>
      </c>
      <c r="DZ125" s="12">
        <v>0</v>
      </c>
      <c r="EA125" s="12">
        <v>0</v>
      </c>
      <c r="EB125" s="12">
        <v>0.7</v>
      </c>
      <c r="EC125" s="12">
        <v>3.1</v>
      </c>
      <c r="ED125" s="12">
        <v>2.2999999999999998</v>
      </c>
      <c r="EE125" s="12">
        <v>0.11600000000000001</v>
      </c>
      <c r="EF125" s="12">
        <v>0.185</v>
      </c>
      <c r="EG125" s="12">
        <v>0.69499999999999995</v>
      </c>
      <c r="EH125" s="12">
        <v>39624.089999999997</v>
      </c>
      <c r="EI125" s="12">
        <v>1.127</v>
      </c>
      <c r="EJ125" s="12">
        <v>1.9</v>
      </c>
      <c r="EK125" s="12">
        <v>558.17600000000004</v>
      </c>
      <c r="EL125" s="12">
        <v>216.803</v>
      </c>
      <c r="EM125" s="12">
        <v>0</v>
      </c>
      <c r="EN125" s="12">
        <v>3402.5848599999963</v>
      </c>
      <c r="EO125" s="12">
        <v>424.14098999999999</v>
      </c>
      <c r="EP125" s="12">
        <v>0</v>
      </c>
      <c r="EQ125" s="12">
        <v>0</v>
      </c>
      <c r="ER125" s="12">
        <v>206.48400000000001</v>
      </c>
      <c r="ES125" s="12">
        <v>0</v>
      </c>
      <c r="ET125" s="12">
        <v>206.48400000000001</v>
      </c>
      <c r="EU125" s="12">
        <v>10.319000000000001</v>
      </c>
      <c r="EV125" s="12">
        <v>0</v>
      </c>
      <c r="EW125" s="12">
        <v>344.28830999999997</v>
      </c>
      <c r="EX125" s="12">
        <v>0</v>
      </c>
      <c r="EY125" s="12">
        <v>79.852679999999992</v>
      </c>
      <c r="EZ125" s="12">
        <v>0</v>
      </c>
      <c r="FA125" s="12">
        <v>0</v>
      </c>
      <c r="FB125" s="12">
        <v>0</v>
      </c>
      <c r="FC125" s="12">
        <v>0</v>
      </c>
      <c r="FD125" s="12">
        <v>0</v>
      </c>
      <c r="FE125" s="12">
        <v>0</v>
      </c>
      <c r="FF125" s="12">
        <v>0</v>
      </c>
      <c r="FG125" s="12">
        <v>0</v>
      </c>
      <c r="FH125" s="12">
        <v>0</v>
      </c>
      <c r="FI125" s="12">
        <v>0</v>
      </c>
      <c r="FJ125" s="12">
        <v>0</v>
      </c>
      <c r="FK125" s="12">
        <v>0</v>
      </c>
      <c r="FL125" s="12">
        <v>0</v>
      </c>
      <c r="FM125" s="12">
        <v>23062.6</v>
      </c>
      <c r="FN125" s="12">
        <v>3399</v>
      </c>
      <c r="FO125" s="12">
        <v>17687.900000000001</v>
      </c>
      <c r="FP125" s="12">
        <v>26823</v>
      </c>
      <c r="FQ125" s="12">
        <v>26824</v>
      </c>
      <c r="FR125" s="12">
        <v>23062.6</v>
      </c>
      <c r="FS125" s="12">
        <v>3399</v>
      </c>
      <c r="FT125" s="12">
        <v>17687.900000000001</v>
      </c>
      <c r="FU125" s="12">
        <v>25899</v>
      </c>
      <c r="FV125" s="12">
        <v>28489</v>
      </c>
      <c r="FW125" s="12">
        <v>30553</v>
      </c>
      <c r="FX125" s="12">
        <v>57377</v>
      </c>
      <c r="FY125" s="12">
        <v>0.40534391350284382</v>
      </c>
      <c r="FZ125" s="12">
        <f t="shared" si="4"/>
        <v>0.40534391350284382</v>
      </c>
      <c r="GA125" s="12">
        <f t="shared" si="5"/>
        <v>0</v>
      </c>
      <c r="GB125" s="12">
        <f t="shared" si="6"/>
        <v>0</v>
      </c>
      <c r="GC125" s="12">
        <v>0</v>
      </c>
      <c r="GD125" s="12">
        <v>1</v>
      </c>
      <c r="GE125" s="12">
        <v>0</v>
      </c>
      <c r="GF125" s="12">
        <v>0</v>
      </c>
      <c r="GG125" s="12">
        <v>48645</v>
      </c>
      <c r="GH125" s="12">
        <v>5</v>
      </c>
      <c r="GI125" s="12">
        <v>8727</v>
      </c>
      <c r="GJ125" s="12">
        <v>0</v>
      </c>
      <c r="GK125" s="12">
        <v>0</v>
      </c>
      <c r="GL125" s="12">
        <v>0</v>
      </c>
      <c r="GM125" s="12">
        <v>0</v>
      </c>
      <c r="GN125" s="12">
        <v>0</v>
      </c>
      <c r="GO125" s="12">
        <v>0</v>
      </c>
      <c r="GP125" s="12">
        <v>0</v>
      </c>
      <c r="GQ125" s="12">
        <v>0</v>
      </c>
      <c r="GR125" s="12">
        <v>0</v>
      </c>
      <c r="GS125" s="12">
        <v>0</v>
      </c>
      <c r="GT125" s="12">
        <v>0</v>
      </c>
      <c r="GU125" s="12">
        <v>0</v>
      </c>
      <c r="GV125" s="12">
        <v>40750.5</v>
      </c>
      <c r="GW125" s="12">
        <v>0</v>
      </c>
      <c r="GX125" s="12">
        <v>0</v>
      </c>
      <c r="GY125" s="12">
        <v>0</v>
      </c>
      <c r="GZ125" s="12">
        <v>0</v>
      </c>
      <c r="HA125" s="12">
        <v>0</v>
      </c>
      <c r="HB125" s="12">
        <f t="shared" si="7"/>
        <v>40750.5</v>
      </c>
      <c r="HC125" s="12">
        <v>40750.5</v>
      </c>
      <c r="HD125" s="12">
        <v>510</v>
      </c>
      <c r="HE125" s="12">
        <v>7627.5161290322585</v>
      </c>
      <c r="HF125" s="12">
        <v>0.90000190313064998</v>
      </c>
      <c r="HG125" s="12">
        <v>0</v>
      </c>
      <c r="HH125" s="12">
        <v>0</v>
      </c>
      <c r="HI125" s="12">
        <v>0</v>
      </c>
      <c r="HJ125" s="12">
        <v>0</v>
      </c>
      <c r="HK125" s="12">
        <v>0</v>
      </c>
      <c r="HL125" s="12">
        <v>0</v>
      </c>
      <c r="HM125" s="12">
        <v>5.5863126843657813</v>
      </c>
      <c r="HN125" s="12">
        <v>0</v>
      </c>
      <c r="HO125" s="12">
        <v>0</v>
      </c>
      <c r="HP125" s="12">
        <v>0</v>
      </c>
      <c r="HQ125" s="12">
        <v>47344</v>
      </c>
      <c r="HR125" s="12">
        <v>0</v>
      </c>
      <c r="HS125" s="12">
        <v>0</v>
      </c>
      <c r="HT125" s="12">
        <v>0</v>
      </c>
      <c r="HU125" s="12">
        <v>0</v>
      </c>
      <c r="HV125" s="12">
        <v>0</v>
      </c>
      <c r="HW125" s="12">
        <v>0</v>
      </c>
      <c r="HX125" s="12">
        <v>0</v>
      </c>
      <c r="HY125" s="12">
        <v>0</v>
      </c>
      <c r="HZ125" s="12">
        <v>0</v>
      </c>
      <c r="IA125" s="12">
        <v>0</v>
      </c>
      <c r="IB125" s="12">
        <v>0</v>
      </c>
      <c r="IC125" s="12">
        <v>0</v>
      </c>
      <c r="ID125" s="12">
        <v>4.808318584070796</v>
      </c>
      <c r="IE125" s="12">
        <v>0</v>
      </c>
      <c r="IF125" s="12">
        <v>0</v>
      </c>
      <c r="IG125" s="12">
        <v>0</v>
      </c>
      <c r="IH125" s="12">
        <v>0</v>
      </c>
      <c r="II125" s="12">
        <v>0</v>
      </c>
      <c r="IJ125" s="12">
        <v>7627.5161290322585</v>
      </c>
      <c r="IK125" s="12">
        <v>0</v>
      </c>
      <c r="IL125" s="12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47344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1760</v>
      </c>
      <c r="JG125">
        <v>0</v>
      </c>
      <c r="JH125">
        <v>0</v>
      </c>
      <c r="JI125">
        <v>3160</v>
      </c>
      <c r="JJ125">
        <v>0</v>
      </c>
      <c r="JK125">
        <v>1631</v>
      </c>
      <c r="JL125">
        <v>220</v>
      </c>
      <c r="JM125">
        <v>512</v>
      </c>
      <c r="JN125">
        <v>0</v>
      </c>
      <c r="JO125">
        <v>0</v>
      </c>
      <c r="JP125">
        <v>0</v>
      </c>
      <c r="JQ125">
        <v>0</v>
      </c>
      <c r="JR125">
        <v>220</v>
      </c>
      <c r="JS125">
        <v>0</v>
      </c>
    </row>
    <row r="126" spans="1:279" x14ac:dyDescent="0.25">
      <c r="A126" s="60">
        <v>43751</v>
      </c>
      <c r="B126" s="12" t="s">
        <v>329</v>
      </c>
      <c r="C126" s="12"/>
      <c r="D126" s="12"/>
      <c r="E126" s="61">
        <v>5503</v>
      </c>
      <c r="F126" s="12">
        <v>7126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1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927.90199999999993</v>
      </c>
      <c r="Z126" s="12">
        <v>924.14499999999998</v>
      </c>
      <c r="AA126" s="12">
        <v>200.25399999999999</v>
      </c>
      <c r="AB126" s="12">
        <v>2997.76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3.7570000000000001</v>
      </c>
      <c r="AJ126" s="12">
        <v>0.23699999999999999</v>
      </c>
      <c r="AK126" s="12">
        <v>244.75922799999901</v>
      </c>
      <c r="AL126" s="12">
        <v>0</v>
      </c>
      <c r="AM126" s="12">
        <v>0</v>
      </c>
      <c r="AN126" s="12">
        <v>269.76</v>
      </c>
      <c r="AO126" s="12">
        <v>0.92100000000000004</v>
      </c>
      <c r="AP126" s="12">
        <v>1039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13.182</v>
      </c>
      <c r="AX126" s="12">
        <v>13.885</v>
      </c>
      <c r="AY126" s="12">
        <v>350.51612903225805</v>
      </c>
      <c r="AZ126" s="12">
        <v>23.039903225806452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12208</v>
      </c>
      <c r="BN126" s="12">
        <v>16220</v>
      </c>
      <c r="BO126" s="12">
        <v>5162</v>
      </c>
      <c r="BP126" s="12">
        <v>3301</v>
      </c>
      <c r="BQ126" s="12">
        <v>52527</v>
      </c>
      <c r="BR126" s="12">
        <v>39500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16845.400000000001</v>
      </c>
      <c r="CX126" s="12">
        <v>2479</v>
      </c>
      <c r="CY126" s="12">
        <v>12190.4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4</v>
      </c>
      <c r="DN126" s="12">
        <v>0</v>
      </c>
      <c r="DO126" s="12">
        <v>13.7</v>
      </c>
      <c r="DP126" s="12">
        <v>10.9</v>
      </c>
      <c r="DQ126" s="12">
        <v>2.4785714285714278</v>
      </c>
      <c r="DR126" s="12">
        <v>1.1373707706766916</v>
      </c>
      <c r="DS126" s="12">
        <v>1.8214285714285712</v>
      </c>
      <c r="DT126" s="12">
        <v>0.71040372670807461</v>
      </c>
      <c r="DU126" s="12">
        <v>0</v>
      </c>
      <c r="DV126" s="12">
        <v>4.14051240141203</v>
      </c>
      <c r="DW126" s="12">
        <v>5.5309293292793003</v>
      </c>
      <c r="DX126" s="12">
        <v>0</v>
      </c>
      <c r="DY126" s="12">
        <v>0</v>
      </c>
      <c r="DZ126" s="12">
        <v>7.0816326530612201</v>
      </c>
      <c r="EA126" s="12">
        <v>0</v>
      </c>
      <c r="EB126" s="12">
        <v>0.71699999999999997</v>
      </c>
      <c r="EC126" s="12">
        <v>2.9</v>
      </c>
      <c r="ED126" s="12">
        <v>2.4</v>
      </c>
      <c r="EE126" s="12">
        <v>0.10299999999999999</v>
      </c>
      <c r="EF126" s="12">
        <v>0.17899999999999999</v>
      </c>
      <c r="EG126" s="12">
        <v>0.623</v>
      </c>
      <c r="EH126" s="12">
        <v>35225.17</v>
      </c>
      <c r="EI126" s="12">
        <v>1.089</v>
      </c>
      <c r="EJ126" s="12">
        <v>1.81</v>
      </c>
      <c r="EK126" s="12">
        <v>575.59100000000001</v>
      </c>
      <c r="EL126" s="12">
        <v>241.72800000000001</v>
      </c>
      <c r="EM126" s="12">
        <v>0</v>
      </c>
      <c r="EN126" s="12">
        <v>3150.0276499999995</v>
      </c>
      <c r="EO126" s="12">
        <v>437.00670000000002</v>
      </c>
      <c r="EP126" s="12">
        <v>0</v>
      </c>
      <c r="EQ126" s="12">
        <v>0</v>
      </c>
      <c r="ER126" s="12">
        <v>228.83799999999999</v>
      </c>
      <c r="ES126" s="12">
        <v>0</v>
      </c>
      <c r="ET126" s="12">
        <v>228.83799999999999</v>
      </c>
      <c r="EU126" s="12">
        <v>12.89</v>
      </c>
      <c r="EV126" s="12">
        <v>0</v>
      </c>
      <c r="EW126" s="12">
        <v>359.90143999999998</v>
      </c>
      <c r="EX126" s="12">
        <v>0</v>
      </c>
      <c r="EY126" s="12">
        <v>77.105260000000015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16845.400000000001</v>
      </c>
      <c r="FN126" s="12">
        <v>2479</v>
      </c>
      <c r="FO126" s="12">
        <v>12190.4</v>
      </c>
      <c r="FP126" s="12">
        <v>15686</v>
      </c>
      <c r="FQ126" s="12">
        <v>15688</v>
      </c>
      <c r="FR126" s="12">
        <v>16845.400000000001</v>
      </c>
      <c r="FS126" s="12">
        <v>2479</v>
      </c>
      <c r="FT126" s="12">
        <v>12190.4</v>
      </c>
      <c r="FU126" s="12">
        <v>21205</v>
      </c>
      <c r="FV126" s="12">
        <v>23260</v>
      </c>
      <c r="FW126" s="12">
        <v>12989</v>
      </c>
      <c r="FX126" s="12">
        <v>28677</v>
      </c>
      <c r="FY126" s="12">
        <v>0.30416352973181582</v>
      </c>
      <c r="FZ126" s="12">
        <f t="shared" si="4"/>
        <v>0.30416352973181582</v>
      </c>
      <c r="GA126" s="12">
        <f t="shared" si="5"/>
        <v>0</v>
      </c>
      <c r="GB126" s="12">
        <f t="shared" si="6"/>
        <v>0</v>
      </c>
      <c r="GC126" s="12">
        <v>0</v>
      </c>
      <c r="GD126" s="12">
        <v>0</v>
      </c>
      <c r="GE126" s="12">
        <v>1</v>
      </c>
      <c r="GF126" s="12">
        <v>2</v>
      </c>
      <c r="GG126" s="12">
        <v>21626</v>
      </c>
      <c r="GH126" s="12">
        <v>0</v>
      </c>
      <c r="GI126" s="12">
        <v>7049</v>
      </c>
      <c r="GJ126" s="12">
        <v>0</v>
      </c>
      <c r="GK126" s="12">
        <v>0</v>
      </c>
      <c r="GL126" s="12">
        <v>0</v>
      </c>
      <c r="GM126" s="12">
        <v>0</v>
      </c>
      <c r="GN126" s="12">
        <v>0</v>
      </c>
      <c r="GO126" s="12">
        <v>0</v>
      </c>
      <c r="GP126" s="12">
        <v>0</v>
      </c>
      <c r="GQ126" s="12">
        <v>0</v>
      </c>
      <c r="GR126" s="12">
        <v>0</v>
      </c>
      <c r="GS126" s="12">
        <v>0</v>
      </c>
      <c r="GT126" s="12">
        <v>0</v>
      </c>
      <c r="GU126" s="12">
        <v>0</v>
      </c>
      <c r="GV126" s="12">
        <v>29035.800000000003</v>
      </c>
      <c r="GW126" s="12">
        <v>0</v>
      </c>
      <c r="GX126" s="12">
        <v>0</v>
      </c>
      <c r="GY126" s="12">
        <v>0</v>
      </c>
      <c r="GZ126" s="12">
        <v>0</v>
      </c>
      <c r="HA126" s="12">
        <v>0</v>
      </c>
      <c r="HB126" s="12">
        <f t="shared" si="7"/>
        <v>29035.800000000003</v>
      </c>
      <c r="HC126" s="12">
        <v>29035.800000000003</v>
      </c>
      <c r="HD126" s="12">
        <v>510</v>
      </c>
      <c r="HE126" s="12">
        <v>5002.5161290322585</v>
      </c>
      <c r="HF126" s="12">
        <v>0.90905254025663429</v>
      </c>
      <c r="HG126" s="12">
        <v>0</v>
      </c>
      <c r="HH126" s="12">
        <v>0</v>
      </c>
      <c r="HI126" s="12">
        <v>0</v>
      </c>
      <c r="HJ126" s="12">
        <v>0</v>
      </c>
      <c r="HK126" s="12">
        <v>0</v>
      </c>
      <c r="HL126" s="12">
        <v>0</v>
      </c>
      <c r="HM126" s="12">
        <v>7.177902962020716</v>
      </c>
      <c r="HN126" s="12">
        <v>0</v>
      </c>
      <c r="HO126" s="12">
        <v>0</v>
      </c>
      <c r="HP126" s="12">
        <v>0</v>
      </c>
      <c r="HQ126" s="12">
        <v>39500</v>
      </c>
      <c r="HR126" s="12">
        <v>0</v>
      </c>
      <c r="HS126" s="12">
        <v>0</v>
      </c>
      <c r="HT126" s="12">
        <v>0</v>
      </c>
      <c r="HU126" s="12">
        <v>0</v>
      </c>
      <c r="HV126" s="12">
        <v>0</v>
      </c>
      <c r="HW126" s="12">
        <v>0</v>
      </c>
      <c r="HX126" s="12">
        <v>0</v>
      </c>
      <c r="HY126" s="12">
        <v>0</v>
      </c>
      <c r="HZ126" s="12">
        <v>0</v>
      </c>
      <c r="IA126" s="12">
        <v>0</v>
      </c>
      <c r="IB126" s="12">
        <v>0</v>
      </c>
      <c r="IC126" s="12">
        <v>0</v>
      </c>
      <c r="ID126" s="12">
        <v>5.2763583499909146</v>
      </c>
      <c r="IE126" s="12">
        <v>0</v>
      </c>
      <c r="IF126" s="12">
        <v>0</v>
      </c>
      <c r="IG126" s="12">
        <v>0</v>
      </c>
      <c r="IH126" s="12">
        <v>0</v>
      </c>
      <c r="II126" s="12">
        <v>0</v>
      </c>
      <c r="IJ126" s="12">
        <v>5002.5161290322585</v>
      </c>
      <c r="IK126" s="12">
        <v>0</v>
      </c>
      <c r="IL126" s="12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39500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1060</v>
      </c>
      <c r="JG126">
        <v>0</v>
      </c>
      <c r="JH126">
        <v>0</v>
      </c>
      <c r="JI126">
        <v>2128</v>
      </c>
      <c r="JJ126">
        <v>0</v>
      </c>
      <c r="JK126">
        <v>952</v>
      </c>
      <c r="JL126">
        <v>220</v>
      </c>
      <c r="JM126">
        <v>315</v>
      </c>
      <c r="JN126">
        <v>0</v>
      </c>
      <c r="JO126">
        <v>0</v>
      </c>
      <c r="JP126">
        <v>0</v>
      </c>
      <c r="JQ126">
        <v>0</v>
      </c>
      <c r="JR126">
        <v>220</v>
      </c>
      <c r="JS126">
        <v>0</v>
      </c>
    </row>
    <row r="127" spans="1:279" x14ac:dyDescent="0.25">
      <c r="A127" s="60">
        <v>43752</v>
      </c>
      <c r="B127" s="12" t="s">
        <v>329</v>
      </c>
      <c r="C127" s="12"/>
      <c r="D127" s="12"/>
      <c r="E127" s="61">
        <v>2815</v>
      </c>
      <c r="F127" s="12">
        <v>4152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1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655.86900000000003</v>
      </c>
      <c r="Z127" s="12">
        <v>648.11900000000003</v>
      </c>
      <c r="AA127" s="12">
        <v>194.37799999999999</v>
      </c>
      <c r="AB127" s="12">
        <v>2925.42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7.75</v>
      </c>
      <c r="AJ127" s="12">
        <v>0.25</v>
      </c>
      <c r="AK127" s="12">
        <v>238.5284</v>
      </c>
      <c r="AL127" s="12">
        <v>0</v>
      </c>
      <c r="AM127" s="12">
        <v>0</v>
      </c>
      <c r="AN127" s="12">
        <v>494.48</v>
      </c>
      <c r="AO127" s="12">
        <v>1.796</v>
      </c>
      <c r="AP127" s="12">
        <v>1262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7.9269999999999996</v>
      </c>
      <c r="AX127" s="12">
        <v>10.534000000000001</v>
      </c>
      <c r="AY127" s="12">
        <v>350.51612903225805</v>
      </c>
      <c r="AZ127" s="12">
        <v>23.039903225806452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5882</v>
      </c>
      <c r="BN127" s="12">
        <v>6875</v>
      </c>
      <c r="BO127" s="12">
        <v>3055</v>
      </c>
      <c r="BP127" s="12">
        <v>2441</v>
      </c>
      <c r="BQ127" s="12">
        <v>28166</v>
      </c>
      <c r="BR127" s="12">
        <v>19709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0</v>
      </c>
      <c r="CL127" s="12">
        <v>0</v>
      </c>
      <c r="CM127" s="12">
        <v>0</v>
      </c>
      <c r="CN127" s="12">
        <v>0</v>
      </c>
      <c r="CO127" s="12">
        <v>0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6921.6</v>
      </c>
      <c r="CX127" s="12">
        <v>1024</v>
      </c>
      <c r="CY127" s="12">
        <v>5178.7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0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3.6</v>
      </c>
      <c r="DN127" s="12">
        <v>0</v>
      </c>
      <c r="DO127" s="12">
        <v>12.8</v>
      </c>
      <c r="DP127" s="12">
        <v>10.3</v>
      </c>
      <c r="DQ127" s="12">
        <v>1.5785714285714292</v>
      </c>
      <c r="DR127" s="12">
        <v>0.72437734962406053</v>
      </c>
      <c r="DS127" s="12">
        <v>1.4214285714285713</v>
      </c>
      <c r="DT127" s="12">
        <v>0.55439349652904646</v>
      </c>
      <c r="DU127" s="12">
        <v>0</v>
      </c>
      <c r="DV127" s="12">
        <v>4.4860049436161997</v>
      </c>
      <c r="DW127" s="12">
        <v>6.1786670268614099</v>
      </c>
      <c r="DX127" s="12">
        <v>0</v>
      </c>
      <c r="DY127" s="12">
        <v>0</v>
      </c>
      <c r="DZ127" s="12">
        <v>6.6430398138517397</v>
      </c>
      <c r="EA127" s="12">
        <v>0</v>
      </c>
      <c r="EB127" s="12">
        <v>0.78100000000000003</v>
      </c>
      <c r="EC127" s="12">
        <v>3</v>
      </c>
      <c r="ED127" s="12">
        <v>2.2999999999999998</v>
      </c>
      <c r="EE127" s="12">
        <v>8.8999999999999996E-2</v>
      </c>
      <c r="EF127" s="12">
        <v>0.13</v>
      </c>
      <c r="EG127" s="12">
        <v>0.52600000000000002</v>
      </c>
      <c r="EH127" s="12">
        <v>24186.78</v>
      </c>
      <c r="EI127" s="12">
        <v>1.052</v>
      </c>
      <c r="EJ127" s="12">
        <v>1.84</v>
      </c>
      <c r="EK127" s="12">
        <v>473.68200000000002</v>
      </c>
      <c r="EL127" s="12">
        <v>208.161</v>
      </c>
      <c r="EM127" s="12">
        <v>0</v>
      </c>
      <c r="EN127" s="12">
        <v>3100.4300300000059</v>
      </c>
      <c r="EO127" s="12">
        <v>364.85</v>
      </c>
      <c r="EP127" s="12">
        <v>0</v>
      </c>
      <c r="EQ127" s="12">
        <v>0</v>
      </c>
      <c r="ER127" s="12">
        <v>195.446</v>
      </c>
      <c r="ES127" s="12">
        <v>0</v>
      </c>
      <c r="ET127" s="12">
        <v>195.446</v>
      </c>
      <c r="EU127" s="12">
        <v>12.715</v>
      </c>
      <c r="EV127" s="12">
        <v>0</v>
      </c>
      <c r="EW127" s="12">
        <v>300.64999999999998</v>
      </c>
      <c r="EX127" s="12">
        <v>0</v>
      </c>
      <c r="EY127" s="12">
        <v>64.2</v>
      </c>
      <c r="EZ127" s="12">
        <v>0</v>
      </c>
      <c r="FA127" s="12">
        <v>0</v>
      </c>
      <c r="FB127" s="12">
        <v>0</v>
      </c>
      <c r="FC127" s="12">
        <v>0</v>
      </c>
      <c r="FD127" s="12">
        <v>0</v>
      </c>
      <c r="FE127" s="12">
        <v>0</v>
      </c>
      <c r="FF127" s="12">
        <v>0</v>
      </c>
      <c r="FG127" s="12">
        <v>0</v>
      </c>
      <c r="FH127" s="12">
        <v>0</v>
      </c>
      <c r="FI127" s="12">
        <v>0</v>
      </c>
      <c r="FJ127" s="12">
        <v>0</v>
      </c>
      <c r="FK127" s="12">
        <v>0</v>
      </c>
      <c r="FL127" s="12">
        <v>0</v>
      </c>
      <c r="FM127" s="12">
        <v>6921.6</v>
      </c>
      <c r="FN127" s="12">
        <v>1024</v>
      </c>
      <c r="FO127" s="12">
        <v>5178.7</v>
      </c>
      <c r="FP127" s="12">
        <v>16473</v>
      </c>
      <c r="FQ127" s="12">
        <v>16473</v>
      </c>
      <c r="FR127" s="12">
        <v>6921.6</v>
      </c>
      <c r="FS127" s="12">
        <v>1024</v>
      </c>
      <c r="FT127" s="12">
        <v>5178.7</v>
      </c>
      <c r="FU127" s="12">
        <v>9856</v>
      </c>
      <c r="FV127" s="12">
        <v>10926</v>
      </c>
      <c r="FW127" s="12">
        <v>19795</v>
      </c>
      <c r="FX127" s="12">
        <v>36268</v>
      </c>
      <c r="FY127" s="12">
        <v>0</v>
      </c>
      <c r="FZ127" s="12">
        <f t="shared" si="4"/>
        <v>0</v>
      </c>
      <c r="GA127" s="12">
        <f t="shared" si="5"/>
        <v>0</v>
      </c>
      <c r="GB127" s="12">
        <f t="shared" si="6"/>
        <v>0</v>
      </c>
      <c r="GC127" s="12">
        <v>0</v>
      </c>
      <c r="GD127" s="12">
        <v>0</v>
      </c>
      <c r="GE127" s="12">
        <v>0</v>
      </c>
      <c r="GF127" s="12">
        <v>5</v>
      </c>
      <c r="GG127" s="12">
        <v>32764</v>
      </c>
      <c r="GH127" s="12">
        <v>4</v>
      </c>
      <c r="GI127" s="12">
        <v>3495</v>
      </c>
      <c r="GJ127" s="12">
        <v>0</v>
      </c>
      <c r="GK127" s="12">
        <v>0</v>
      </c>
      <c r="GL127" s="12">
        <v>0</v>
      </c>
      <c r="GM127" s="12">
        <v>0</v>
      </c>
      <c r="GN127" s="12">
        <v>0</v>
      </c>
      <c r="GO127" s="12">
        <v>0</v>
      </c>
      <c r="GP127" s="12">
        <v>0</v>
      </c>
      <c r="GQ127" s="12">
        <v>0</v>
      </c>
      <c r="GR127" s="12">
        <v>0</v>
      </c>
      <c r="GS127" s="12">
        <v>0</v>
      </c>
      <c r="GT127" s="12">
        <v>0</v>
      </c>
      <c r="GU127" s="12">
        <v>0</v>
      </c>
      <c r="GV127" s="12">
        <v>12100.3</v>
      </c>
      <c r="GW127" s="12">
        <v>0</v>
      </c>
      <c r="GX127" s="12">
        <v>0</v>
      </c>
      <c r="GY127" s="12">
        <v>0</v>
      </c>
      <c r="GZ127" s="12">
        <v>0</v>
      </c>
      <c r="HA127" s="12">
        <v>0</v>
      </c>
      <c r="HB127" s="12">
        <f t="shared" si="7"/>
        <v>12100.3</v>
      </c>
      <c r="HC127" s="12">
        <v>12100.3</v>
      </c>
      <c r="HD127" s="12">
        <v>510</v>
      </c>
      <c r="HE127" s="12">
        <v>2895.516129032258</v>
      </c>
      <c r="HF127" s="12">
        <v>1.0286025325158998</v>
      </c>
      <c r="HG127" s="12">
        <v>0</v>
      </c>
      <c r="HH127" s="12">
        <v>0</v>
      </c>
      <c r="HI127" s="12">
        <v>0</v>
      </c>
      <c r="HJ127" s="12">
        <v>0</v>
      </c>
      <c r="HK127" s="12">
        <v>0</v>
      </c>
      <c r="HL127" s="12">
        <v>0</v>
      </c>
      <c r="HM127" s="12">
        <v>7.0014209591474241</v>
      </c>
      <c r="HN127" s="12">
        <v>0</v>
      </c>
      <c r="HO127" s="12">
        <v>0</v>
      </c>
      <c r="HP127" s="12">
        <v>0</v>
      </c>
      <c r="HQ127" s="12">
        <v>19709</v>
      </c>
      <c r="HR127" s="12">
        <v>0</v>
      </c>
      <c r="HS127" s="12">
        <v>0</v>
      </c>
      <c r="HT127" s="12">
        <v>0</v>
      </c>
      <c r="HU127" s="12">
        <v>0</v>
      </c>
      <c r="HV127" s="12">
        <v>0</v>
      </c>
      <c r="HW127" s="12">
        <v>0</v>
      </c>
      <c r="HX127" s="12">
        <v>0</v>
      </c>
      <c r="HY127" s="12">
        <v>0</v>
      </c>
      <c r="HZ127" s="12">
        <v>0</v>
      </c>
      <c r="IA127" s="12">
        <v>0</v>
      </c>
      <c r="IB127" s="12">
        <v>0</v>
      </c>
      <c r="IC127" s="12">
        <v>0</v>
      </c>
      <c r="ID127" s="12">
        <v>4.2985079928952041</v>
      </c>
      <c r="IE127" s="12">
        <v>0</v>
      </c>
      <c r="IF127" s="12">
        <v>0</v>
      </c>
      <c r="IG127" s="12">
        <v>0</v>
      </c>
      <c r="IH127" s="12">
        <v>0</v>
      </c>
      <c r="II127" s="12">
        <v>0</v>
      </c>
      <c r="IJ127" s="12">
        <v>2895.516129032258</v>
      </c>
      <c r="IK127" s="12">
        <v>0</v>
      </c>
      <c r="IL127" s="12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19709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600</v>
      </c>
      <c r="JG127">
        <v>0</v>
      </c>
      <c r="JH127">
        <v>0</v>
      </c>
      <c r="JI127">
        <v>1344</v>
      </c>
      <c r="JJ127">
        <v>0</v>
      </c>
      <c r="JK127">
        <v>602</v>
      </c>
      <c r="JL127">
        <v>90</v>
      </c>
      <c r="JM127">
        <v>174</v>
      </c>
      <c r="JN127">
        <v>0</v>
      </c>
      <c r="JO127">
        <v>0</v>
      </c>
      <c r="JP127">
        <v>0</v>
      </c>
      <c r="JQ127">
        <v>0</v>
      </c>
      <c r="JR127">
        <v>90</v>
      </c>
      <c r="JS127">
        <v>0</v>
      </c>
    </row>
    <row r="128" spans="1:279" x14ac:dyDescent="0.25">
      <c r="A128" s="60">
        <v>43753</v>
      </c>
      <c r="B128" s="12" t="s">
        <v>329</v>
      </c>
      <c r="C128" s="12"/>
      <c r="D128" s="12"/>
      <c r="E128" s="61">
        <v>2950</v>
      </c>
      <c r="F128" s="12">
        <v>3931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1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535.91800000000001</v>
      </c>
      <c r="Z128" s="12">
        <v>530.40700000000004</v>
      </c>
      <c r="AA128" s="12">
        <v>143.05500000000001</v>
      </c>
      <c r="AB128" s="12">
        <v>2490.36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5.5110000000000001</v>
      </c>
      <c r="AJ128" s="12">
        <v>0.19900000000000001</v>
      </c>
      <c r="AK128" s="12">
        <v>199.45155499999899</v>
      </c>
      <c r="AL128" s="12">
        <v>0</v>
      </c>
      <c r="AM128" s="12">
        <v>0</v>
      </c>
      <c r="AN128" s="12">
        <v>545.08000000000004</v>
      </c>
      <c r="AO128" s="12">
        <v>1.9350000000000001</v>
      </c>
      <c r="AP128" s="12">
        <v>928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6.6340000000000003</v>
      </c>
      <c r="AX128" s="12">
        <v>10.196999999999999</v>
      </c>
      <c r="AY128" s="12">
        <v>350.51612903225805</v>
      </c>
      <c r="AZ128" s="12">
        <v>23.039903225806452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10935</v>
      </c>
      <c r="BN128" s="12">
        <v>7115</v>
      </c>
      <c r="BO128" s="12">
        <v>3155</v>
      </c>
      <c r="BP128" s="12">
        <v>2915</v>
      </c>
      <c r="BQ128" s="12">
        <v>3626</v>
      </c>
      <c r="BR128" s="12">
        <v>21159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7031.3</v>
      </c>
      <c r="CX128" s="12">
        <v>1028</v>
      </c>
      <c r="CY128" s="12">
        <v>5455.5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0.8</v>
      </c>
      <c r="DN128" s="12">
        <v>0</v>
      </c>
      <c r="DO128" s="12">
        <v>12.8</v>
      </c>
      <c r="DP128" s="12">
        <v>10.7</v>
      </c>
      <c r="DQ128" s="12">
        <v>1.5785714285714292</v>
      </c>
      <c r="DR128" s="12">
        <v>0.72437734962406053</v>
      </c>
      <c r="DS128" s="12">
        <v>-1.3785714285714288</v>
      </c>
      <c r="DT128" s="12">
        <v>-0.53767811472415072</v>
      </c>
      <c r="DU128" s="12">
        <v>0</v>
      </c>
      <c r="DV128" s="12">
        <v>3.77576065371206</v>
      </c>
      <c r="DW128" s="12">
        <v>5.82196060044076</v>
      </c>
      <c r="DX128" s="12">
        <v>0</v>
      </c>
      <c r="DY128" s="12">
        <v>0</v>
      </c>
      <c r="DZ128" s="12">
        <v>6.1359113772171003</v>
      </c>
      <c r="EA128" s="12">
        <v>0</v>
      </c>
      <c r="EB128" s="12">
        <v>0.82399999999999995</v>
      </c>
      <c r="EC128" s="12">
        <v>2.5</v>
      </c>
      <c r="ED128" s="12">
        <v>1.7</v>
      </c>
      <c r="EE128" s="12">
        <v>0.08</v>
      </c>
      <c r="EF128" s="12">
        <v>9.6000000000000002E-2</v>
      </c>
      <c r="EG128" s="12">
        <v>0.44400000000000001</v>
      </c>
      <c r="EH128" s="12">
        <v>26123.89</v>
      </c>
      <c r="EI128" s="12">
        <v>1.0149999999999999</v>
      </c>
      <c r="EJ128" s="12">
        <v>1.82</v>
      </c>
      <c r="EK128" s="12">
        <v>438.06700000000001</v>
      </c>
      <c r="EL128" s="12">
        <v>235.68100000000001</v>
      </c>
      <c r="EM128" s="12">
        <v>0</v>
      </c>
      <c r="EN128" s="12">
        <v>3096.606359999997</v>
      </c>
      <c r="EO128" s="12">
        <v>468.59156000000002</v>
      </c>
      <c r="EP128" s="12">
        <v>0</v>
      </c>
      <c r="EQ128" s="12">
        <v>0</v>
      </c>
      <c r="ER128" s="12">
        <v>222.24700000000001</v>
      </c>
      <c r="ES128" s="12">
        <v>0</v>
      </c>
      <c r="ET128" s="12">
        <v>222.24700000000001</v>
      </c>
      <c r="EU128" s="12">
        <v>13.433999999999999</v>
      </c>
      <c r="EV128" s="12">
        <v>0</v>
      </c>
      <c r="EW128" s="12">
        <v>390.02713999999997</v>
      </c>
      <c r="EX128" s="12">
        <v>0</v>
      </c>
      <c r="EY128" s="12">
        <v>78.564419999999998</v>
      </c>
      <c r="EZ128" s="12">
        <v>0</v>
      </c>
      <c r="FA128" s="12">
        <v>0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0</v>
      </c>
      <c r="FL128" s="12">
        <v>0</v>
      </c>
      <c r="FM128" s="12">
        <v>7031.3</v>
      </c>
      <c r="FN128" s="12">
        <v>1028</v>
      </c>
      <c r="FO128" s="12">
        <v>5455.5</v>
      </c>
      <c r="FP128" s="12">
        <v>14430</v>
      </c>
      <c r="FQ128" s="12">
        <v>14430</v>
      </c>
      <c r="FR128" s="12">
        <v>7031.3</v>
      </c>
      <c r="FS128" s="12">
        <v>1028</v>
      </c>
      <c r="FT128" s="12">
        <v>5455.5</v>
      </c>
      <c r="FU128" s="12">
        <v>9078</v>
      </c>
      <c r="FV128" s="12">
        <v>9969</v>
      </c>
      <c r="FW128" s="12">
        <v>14334</v>
      </c>
      <c r="FX128" s="12">
        <v>28764</v>
      </c>
      <c r="FY128" s="12">
        <v>0</v>
      </c>
      <c r="FZ128" s="12">
        <f t="shared" si="4"/>
        <v>0</v>
      </c>
      <c r="GA128" s="12">
        <f t="shared" si="5"/>
        <v>0</v>
      </c>
      <c r="GB128" s="12">
        <f t="shared" si="6"/>
        <v>0</v>
      </c>
      <c r="GC128" s="12">
        <v>0</v>
      </c>
      <c r="GD128" s="12">
        <v>0</v>
      </c>
      <c r="GE128" s="12">
        <v>0</v>
      </c>
      <c r="GF128" s="12">
        <v>9</v>
      </c>
      <c r="GG128" s="12">
        <v>25338</v>
      </c>
      <c r="GH128" s="12">
        <v>77</v>
      </c>
      <c r="GI128" s="12">
        <v>3340</v>
      </c>
      <c r="GJ128" s="12">
        <v>0</v>
      </c>
      <c r="GK128" s="12">
        <v>0</v>
      </c>
      <c r="GL128" s="12">
        <v>0</v>
      </c>
      <c r="GM128" s="12">
        <v>0</v>
      </c>
      <c r="GN128" s="12">
        <v>0</v>
      </c>
      <c r="GO128" s="12">
        <v>0</v>
      </c>
      <c r="GP128" s="12">
        <v>0</v>
      </c>
      <c r="GQ128" s="12">
        <v>0</v>
      </c>
      <c r="GR128" s="12">
        <v>0</v>
      </c>
      <c r="GS128" s="12">
        <v>0</v>
      </c>
      <c r="GT128" s="12">
        <v>0</v>
      </c>
      <c r="GU128" s="12">
        <v>0</v>
      </c>
      <c r="GV128" s="12">
        <v>12486.8</v>
      </c>
      <c r="GW128" s="12">
        <v>0</v>
      </c>
      <c r="GX128" s="12">
        <v>0</v>
      </c>
      <c r="GY128" s="12">
        <v>0</v>
      </c>
      <c r="GZ128" s="12">
        <v>0</v>
      </c>
      <c r="HA128" s="12">
        <v>0</v>
      </c>
      <c r="HB128" s="12">
        <f t="shared" si="7"/>
        <v>12486.8</v>
      </c>
      <c r="HC128" s="12">
        <v>12486.8</v>
      </c>
      <c r="HD128" s="12">
        <v>510</v>
      </c>
      <c r="HE128" s="12">
        <v>2995.516129032258</v>
      </c>
      <c r="HF128" s="12">
        <v>1.0154291962821214</v>
      </c>
      <c r="HG128" s="12">
        <v>0</v>
      </c>
      <c r="HH128" s="12">
        <v>0</v>
      </c>
      <c r="HI128" s="12">
        <v>0</v>
      </c>
      <c r="HJ128" s="12">
        <v>0</v>
      </c>
      <c r="HK128" s="12">
        <v>0</v>
      </c>
      <c r="HL128" s="12">
        <v>0</v>
      </c>
      <c r="HM128" s="12">
        <v>7.172542372881356</v>
      </c>
      <c r="HN128" s="12">
        <v>0</v>
      </c>
      <c r="HO128" s="12">
        <v>0</v>
      </c>
      <c r="HP128" s="12">
        <v>0</v>
      </c>
      <c r="HQ128" s="12">
        <v>21159</v>
      </c>
      <c r="HR128" s="12">
        <v>0</v>
      </c>
      <c r="HS128" s="12">
        <v>0</v>
      </c>
      <c r="HT128" s="12">
        <v>0</v>
      </c>
      <c r="HU128" s="12">
        <v>0</v>
      </c>
      <c r="HV128" s="12">
        <v>0</v>
      </c>
      <c r="HW128" s="12">
        <v>0</v>
      </c>
      <c r="HX128" s="12">
        <v>0</v>
      </c>
      <c r="HY128" s="12">
        <v>0</v>
      </c>
      <c r="HZ128" s="12">
        <v>0</v>
      </c>
      <c r="IA128" s="12">
        <v>0</v>
      </c>
      <c r="IB128" s="12">
        <v>0</v>
      </c>
      <c r="IC128" s="12">
        <v>0</v>
      </c>
      <c r="ID128" s="12">
        <v>4.2328135593220333</v>
      </c>
      <c r="IE128" s="12">
        <v>0</v>
      </c>
      <c r="IF128" s="12">
        <v>0</v>
      </c>
      <c r="IG128" s="12">
        <v>0</v>
      </c>
      <c r="IH128" s="12">
        <v>0</v>
      </c>
      <c r="II128" s="12">
        <v>0</v>
      </c>
      <c r="IJ128" s="12">
        <v>2995.516129032258</v>
      </c>
      <c r="IK128" s="12">
        <v>0</v>
      </c>
      <c r="IL128" s="12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21159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800</v>
      </c>
      <c r="JG128">
        <v>0</v>
      </c>
      <c r="JH128">
        <v>0</v>
      </c>
      <c r="JI128">
        <v>1136</v>
      </c>
      <c r="JJ128">
        <v>0</v>
      </c>
      <c r="JK128">
        <v>637</v>
      </c>
      <c r="JL128">
        <v>90</v>
      </c>
      <c r="JM128">
        <v>162</v>
      </c>
      <c r="JN128">
        <v>0</v>
      </c>
      <c r="JO128">
        <v>0</v>
      </c>
      <c r="JP128">
        <v>0</v>
      </c>
      <c r="JQ128">
        <v>0</v>
      </c>
      <c r="JR128">
        <v>90</v>
      </c>
      <c r="JS128">
        <v>0</v>
      </c>
    </row>
    <row r="129" spans="1:279" x14ac:dyDescent="0.25">
      <c r="A129" s="60">
        <v>43754</v>
      </c>
      <c r="B129" s="12" t="s">
        <v>329</v>
      </c>
      <c r="C129" s="12"/>
      <c r="D129" s="12"/>
      <c r="E129" s="61">
        <v>3043</v>
      </c>
      <c r="F129" s="12">
        <v>4058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1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460.63299999999998</v>
      </c>
      <c r="Z129" s="12">
        <v>455.887</v>
      </c>
      <c r="AA129" s="12">
        <v>117.43</v>
      </c>
      <c r="AB129" s="12">
        <v>2117.66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4.7460000000000004</v>
      </c>
      <c r="AJ129" s="12">
        <v>0.19500000000000001</v>
      </c>
      <c r="AK129" s="12">
        <v>180.575107</v>
      </c>
      <c r="AL129" s="12">
        <v>0</v>
      </c>
      <c r="AM129" s="12">
        <v>0</v>
      </c>
      <c r="AN129" s="12">
        <v>513.91</v>
      </c>
      <c r="AO129" s="12">
        <v>1.7230000000000001</v>
      </c>
      <c r="AP129" s="12">
        <v>832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6.2869999999999999</v>
      </c>
      <c r="AX129" s="12">
        <v>10.317</v>
      </c>
      <c r="AY129" s="12">
        <v>350.51612903225805</v>
      </c>
      <c r="AZ129" s="12">
        <v>23.039903225806452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11057</v>
      </c>
      <c r="BN129" s="12">
        <v>7660</v>
      </c>
      <c r="BO129" s="12">
        <v>3529</v>
      </c>
      <c r="BP129" s="12">
        <v>2817</v>
      </c>
      <c r="BQ129" s="12">
        <v>4336</v>
      </c>
      <c r="BR129" s="12">
        <v>22183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0</v>
      </c>
      <c r="CQ129" s="12">
        <v>0</v>
      </c>
      <c r="CR129" s="12">
        <v>0</v>
      </c>
      <c r="CS129" s="12">
        <v>0</v>
      </c>
      <c r="CT129" s="12">
        <v>0</v>
      </c>
      <c r="CU129" s="12">
        <v>0</v>
      </c>
      <c r="CV129" s="12">
        <v>0</v>
      </c>
      <c r="CW129" s="12">
        <v>7651.5</v>
      </c>
      <c r="CX129" s="12">
        <v>1112</v>
      </c>
      <c r="CY129" s="12">
        <v>5864.3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0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12.9</v>
      </c>
      <c r="DP129" s="12">
        <v>9.6999999999999993</v>
      </c>
      <c r="DQ129" s="12">
        <v>1.6785714285714288</v>
      </c>
      <c r="DR129" s="12">
        <v>0.77026550751879719</v>
      </c>
      <c r="DS129" s="12">
        <v>-2.1785714285714288</v>
      </c>
      <c r="DT129" s="12">
        <v>-0.84969857508220714</v>
      </c>
      <c r="DU129" s="12">
        <v>0</v>
      </c>
      <c r="DV129" s="12">
        <v>3.66650371098843</v>
      </c>
      <c r="DW129" s="12">
        <v>5.5428981962491104</v>
      </c>
      <c r="DX129" s="12">
        <v>0</v>
      </c>
      <c r="DY129" s="12">
        <v>0</v>
      </c>
      <c r="DZ129" s="12">
        <v>6.0490153934855302</v>
      </c>
      <c r="EA129" s="12">
        <v>0</v>
      </c>
      <c r="EB129" s="12">
        <v>0.81399999999999995</v>
      </c>
      <c r="EC129" s="12">
        <v>2.5</v>
      </c>
      <c r="ED129" s="12">
        <v>1.7</v>
      </c>
      <c r="EE129" s="12">
        <v>8.4000000000000005E-2</v>
      </c>
      <c r="EF129" s="12">
        <v>0.10199999999999999</v>
      </c>
      <c r="EG129" s="12">
        <v>0.432</v>
      </c>
      <c r="EH129" s="12">
        <v>29828.85</v>
      </c>
      <c r="EI129" s="12">
        <v>1.0169999999999999</v>
      </c>
      <c r="EJ129" s="12">
        <v>1.84</v>
      </c>
      <c r="EK129" s="12">
        <v>447.99400000000003</v>
      </c>
      <c r="EL129" s="12">
        <v>471.709</v>
      </c>
      <c r="EM129" s="12">
        <v>0</v>
      </c>
      <c r="EN129" s="12">
        <v>3161.9810999999968</v>
      </c>
      <c r="EO129" s="12">
        <v>1063.3052700000003</v>
      </c>
      <c r="EP129" s="12">
        <v>0</v>
      </c>
      <c r="EQ129" s="12">
        <v>0</v>
      </c>
      <c r="ER129" s="12">
        <v>449.012</v>
      </c>
      <c r="ES129" s="12">
        <v>0</v>
      </c>
      <c r="ET129" s="12">
        <v>449.012</v>
      </c>
      <c r="EU129" s="12">
        <v>22.696999999999999</v>
      </c>
      <c r="EV129" s="12">
        <v>0</v>
      </c>
      <c r="EW129" s="12">
        <v>918.39614000000006</v>
      </c>
      <c r="EX129" s="12">
        <v>0</v>
      </c>
      <c r="EY129" s="12">
        <v>144.90913</v>
      </c>
      <c r="EZ129" s="12">
        <v>0</v>
      </c>
      <c r="FA129" s="12">
        <v>0</v>
      </c>
      <c r="FB129" s="12">
        <v>0</v>
      </c>
      <c r="FC129" s="12">
        <v>0</v>
      </c>
      <c r="FD129" s="12">
        <v>0</v>
      </c>
      <c r="FE129" s="12">
        <v>0</v>
      </c>
      <c r="FF129" s="12">
        <v>0</v>
      </c>
      <c r="FG129" s="12">
        <v>0</v>
      </c>
      <c r="FH129" s="12">
        <v>0</v>
      </c>
      <c r="FI129" s="12">
        <v>0</v>
      </c>
      <c r="FJ129" s="12">
        <v>0</v>
      </c>
      <c r="FK129" s="12">
        <v>0</v>
      </c>
      <c r="FL129" s="12">
        <v>0</v>
      </c>
      <c r="FM129" s="12">
        <v>7651.5</v>
      </c>
      <c r="FN129" s="12">
        <v>1112</v>
      </c>
      <c r="FO129" s="12">
        <v>5864.3</v>
      </c>
      <c r="FP129" s="12">
        <v>12849</v>
      </c>
      <c r="FQ129" s="12">
        <v>12849</v>
      </c>
      <c r="FR129" s="12">
        <v>7651.5</v>
      </c>
      <c r="FS129" s="12">
        <v>1112</v>
      </c>
      <c r="FT129" s="12">
        <v>5864.3</v>
      </c>
      <c r="FU129" s="12">
        <v>9366</v>
      </c>
      <c r="FV129" s="12">
        <v>10291</v>
      </c>
      <c r="FW129" s="12">
        <v>12571</v>
      </c>
      <c r="FX129" s="12">
        <v>25420</v>
      </c>
      <c r="FY129" s="12">
        <v>0</v>
      </c>
      <c r="FZ129" s="12">
        <f t="shared" si="4"/>
        <v>0</v>
      </c>
      <c r="GA129" s="12">
        <f t="shared" si="5"/>
        <v>0</v>
      </c>
      <c r="GB129" s="12">
        <f t="shared" si="6"/>
        <v>0</v>
      </c>
      <c r="GC129" s="12">
        <v>0</v>
      </c>
      <c r="GD129" s="12">
        <v>0</v>
      </c>
      <c r="GE129" s="12">
        <v>0</v>
      </c>
      <c r="GF129" s="12">
        <v>1</v>
      </c>
      <c r="GG129" s="12">
        <v>21891</v>
      </c>
      <c r="GH129" s="12">
        <v>0</v>
      </c>
      <c r="GI129" s="12">
        <v>3528</v>
      </c>
      <c r="GJ129" s="12">
        <v>0</v>
      </c>
      <c r="GK129" s="12">
        <v>0</v>
      </c>
      <c r="GL129" s="12">
        <v>0</v>
      </c>
      <c r="GM129" s="12">
        <v>0</v>
      </c>
      <c r="GN129" s="12">
        <v>0</v>
      </c>
      <c r="GO129" s="12">
        <v>0</v>
      </c>
      <c r="GP129" s="12">
        <v>0</v>
      </c>
      <c r="GQ129" s="12">
        <v>0</v>
      </c>
      <c r="GR129" s="12">
        <v>0</v>
      </c>
      <c r="GS129" s="12">
        <v>0</v>
      </c>
      <c r="GT129" s="12">
        <v>0</v>
      </c>
      <c r="GU129" s="12">
        <v>0</v>
      </c>
      <c r="GV129" s="12">
        <v>13515.8</v>
      </c>
      <c r="GW129" s="12">
        <v>0</v>
      </c>
      <c r="GX129" s="12">
        <v>0</v>
      </c>
      <c r="GY129" s="12">
        <v>0</v>
      </c>
      <c r="GZ129" s="12">
        <v>0</v>
      </c>
      <c r="HA129" s="12">
        <v>0</v>
      </c>
      <c r="HB129" s="12">
        <f t="shared" si="7"/>
        <v>13515.8</v>
      </c>
      <c r="HC129" s="12">
        <v>13515.8</v>
      </c>
      <c r="HD129" s="12">
        <v>510</v>
      </c>
      <c r="HE129" s="12">
        <v>3369.516129032258</v>
      </c>
      <c r="HF129" s="12">
        <v>1.1073007325114224</v>
      </c>
      <c r="HG129" s="12">
        <v>0</v>
      </c>
      <c r="HH129" s="12">
        <v>0</v>
      </c>
      <c r="HI129" s="12">
        <v>0</v>
      </c>
      <c r="HJ129" s="12">
        <v>0</v>
      </c>
      <c r="HK129" s="12">
        <v>0</v>
      </c>
      <c r="HL129" s="12">
        <v>0</v>
      </c>
      <c r="HM129" s="12">
        <v>7.2898455471574106</v>
      </c>
      <c r="HN129" s="12">
        <v>0</v>
      </c>
      <c r="HO129" s="12">
        <v>0</v>
      </c>
      <c r="HP129" s="12">
        <v>0</v>
      </c>
      <c r="HQ129" s="12">
        <v>22183</v>
      </c>
      <c r="HR129" s="12">
        <v>0</v>
      </c>
      <c r="HS129" s="12">
        <v>0</v>
      </c>
      <c r="HT129" s="12">
        <v>0</v>
      </c>
      <c r="HU129" s="12">
        <v>0</v>
      </c>
      <c r="HV129" s="12">
        <v>0</v>
      </c>
      <c r="HW129" s="12">
        <v>0</v>
      </c>
      <c r="HX129" s="12">
        <v>0</v>
      </c>
      <c r="HY129" s="12">
        <v>0</v>
      </c>
      <c r="HZ129" s="12">
        <v>0</v>
      </c>
      <c r="IA129" s="12">
        <v>0</v>
      </c>
      <c r="IB129" s="12">
        <v>0</v>
      </c>
      <c r="IC129" s="12">
        <v>0</v>
      </c>
      <c r="ID129" s="12">
        <v>4.4416036805783765</v>
      </c>
      <c r="IE129" s="12">
        <v>0</v>
      </c>
      <c r="IF129" s="12">
        <v>0</v>
      </c>
      <c r="IG129" s="12">
        <v>0</v>
      </c>
      <c r="IH129" s="12">
        <v>0</v>
      </c>
      <c r="II129" s="12">
        <v>0</v>
      </c>
      <c r="IJ129" s="12">
        <v>3369.516129032258</v>
      </c>
      <c r="IK129" s="12">
        <v>0</v>
      </c>
      <c r="IL129" s="12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22183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860</v>
      </c>
      <c r="JG129">
        <v>0</v>
      </c>
      <c r="JH129">
        <v>0</v>
      </c>
      <c r="JI129">
        <v>1528</v>
      </c>
      <c r="JJ129">
        <v>0</v>
      </c>
      <c r="JK129">
        <v>574</v>
      </c>
      <c r="JL129">
        <v>120</v>
      </c>
      <c r="JM129">
        <v>225</v>
      </c>
      <c r="JN129">
        <v>0</v>
      </c>
      <c r="JO129">
        <v>0</v>
      </c>
      <c r="JP129">
        <v>0</v>
      </c>
      <c r="JQ129">
        <v>0</v>
      </c>
      <c r="JR129">
        <v>120</v>
      </c>
      <c r="JS129">
        <v>0</v>
      </c>
    </row>
    <row r="130" spans="1:279" x14ac:dyDescent="0.25">
      <c r="A130" s="60">
        <v>43755</v>
      </c>
      <c r="B130" s="12" t="s">
        <v>329</v>
      </c>
      <c r="C130" s="12"/>
      <c r="D130" s="12"/>
      <c r="E130" s="61">
        <v>3217</v>
      </c>
      <c r="F130" s="12">
        <v>4287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1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402.33600000000001</v>
      </c>
      <c r="Z130" s="12">
        <v>396.86500000000001</v>
      </c>
      <c r="AA130" s="12">
        <v>100.495</v>
      </c>
      <c r="AB130" s="12">
        <v>1917.71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5.4710000000000001</v>
      </c>
      <c r="AJ130" s="12">
        <v>0.19800000000000001</v>
      </c>
      <c r="AK130" s="12">
        <v>184.62458899999999</v>
      </c>
      <c r="AL130" s="12">
        <v>0</v>
      </c>
      <c r="AM130" s="12">
        <v>0</v>
      </c>
      <c r="AN130" s="12">
        <v>522</v>
      </c>
      <c r="AO130" s="12">
        <v>1.8979999999999999</v>
      </c>
      <c r="AP130" s="12">
        <v>1161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5.4669999999999996</v>
      </c>
      <c r="AX130" s="12">
        <v>10.677</v>
      </c>
      <c r="AY130" s="12">
        <v>350.51612903225805</v>
      </c>
      <c r="AZ130" s="12">
        <v>23.039903225806452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10164</v>
      </c>
      <c r="BN130" s="12">
        <v>7651</v>
      </c>
      <c r="BO130" s="12">
        <v>3773</v>
      </c>
      <c r="BP130" s="12">
        <v>3140</v>
      </c>
      <c r="BQ130" s="12">
        <v>4233</v>
      </c>
      <c r="BR130" s="12">
        <v>21466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7616.2</v>
      </c>
      <c r="CX130" s="12">
        <v>1113</v>
      </c>
      <c r="CY130" s="12">
        <v>6180.6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10.199999999999999</v>
      </c>
      <c r="DN130" s="12">
        <v>0</v>
      </c>
      <c r="DO130" s="12">
        <v>11.5</v>
      </c>
      <c r="DP130" s="12">
        <v>8.1999999999999993</v>
      </c>
      <c r="DQ130" s="12">
        <v>0.27857142857142847</v>
      </c>
      <c r="DR130" s="12">
        <v>0.12783129699248116</v>
      </c>
      <c r="DS130" s="12">
        <v>8.0214285714285705</v>
      </c>
      <c r="DT130" s="12">
        <v>3.1285622944830109</v>
      </c>
      <c r="DU130" s="12">
        <v>0</v>
      </c>
      <c r="DV130" s="12">
        <v>4.0567573807112502</v>
      </c>
      <c r="DW130" s="12">
        <v>5.6982222480679798</v>
      </c>
      <c r="DX130" s="12">
        <v>0</v>
      </c>
      <c r="DY130" s="12">
        <v>0</v>
      </c>
      <c r="DZ130" s="12">
        <v>6.1337377405161204</v>
      </c>
      <c r="EA130" s="12">
        <v>0</v>
      </c>
      <c r="EB130" s="12">
        <v>0.76400000000000001</v>
      </c>
      <c r="EC130" s="12">
        <v>2.9</v>
      </c>
      <c r="ED130" s="12">
        <v>2.2000000000000002</v>
      </c>
      <c r="EE130" s="12">
        <v>9.6000000000000002E-2</v>
      </c>
      <c r="EF130" s="12">
        <v>0.14000000000000001</v>
      </c>
      <c r="EG130" s="12">
        <v>0.46899999999999997</v>
      </c>
      <c r="EH130" s="12">
        <v>28794.45</v>
      </c>
      <c r="EI130" s="12">
        <v>1.028</v>
      </c>
      <c r="EJ130" s="12">
        <v>1.85</v>
      </c>
      <c r="EK130" s="12">
        <v>395.36799999999999</v>
      </c>
      <c r="EL130" s="12">
        <v>535.87</v>
      </c>
      <c r="EM130" s="12">
        <v>0</v>
      </c>
      <c r="EN130" s="12">
        <v>3180.7249199999978</v>
      </c>
      <c r="EO130" s="12">
        <v>1293.6420700000001</v>
      </c>
      <c r="EP130" s="12">
        <v>0</v>
      </c>
      <c r="EQ130" s="12">
        <v>0</v>
      </c>
      <c r="ER130" s="12">
        <v>512.39599999999996</v>
      </c>
      <c r="ES130" s="12">
        <v>0</v>
      </c>
      <c r="ET130" s="12">
        <v>512.39599999999996</v>
      </c>
      <c r="EU130" s="12">
        <v>23.474</v>
      </c>
      <c r="EV130" s="12">
        <v>0</v>
      </c>
      <c r="EW130" s="12">
        <v>1123.9298699999997</v>
      </c>
      <c r="EX130" s="12">
        <v>0</v>
      </c>
      <c r="EY130" s="12">
        <v>169.7122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7616.2</v>
      </c>
      <c r="FN130" s="12">
        <v>1113</v>
      </c>
      <c r="FO130" s="12">
        <v>6180.6</v>
      </c>
      <c r="FP130" s="12">
        <v>12227</v>
      </c>
      <c r="FQ130" s="12">
        <v>12227</v>
      </c>
      <c r="FR130" s="12">
        <v>7616.2</v>
      </c>
      <c r="FS130" s="12">
        <v>1113</v>
      </c>
      <c r="FT130" s="12">
        <v>6180.6</v>
      </c>
      <c r="FU130" s="12">
        <v>9781</v>
      </c>
      <c r="FV130" s="12">
        <v>10593</v>
      </c>
      <c r="FW130" s="12">
        <v>12597</v>
      </c>
      <c r="FX130" s="12">
        <v>24824</v>
      </c>
      <c r="FY130" s="12">
        <v>0</v>
      </c>
      <c r="FZ130" s="12">
        <f t="shared" si="4"/>
        <v>0</v>
      </c>
      <c r="GA130" s="12">
        <f t="shared" si="5"/>
        <v>0</v>
      </c>
      <c r="GB130" s="12">
        <f t="shared" si="6"/>
        <v>0</v>
      </c>
      <c r="GC130" s="12">
        <v>0</v>
      </c>
      <c r="GD130" s="12">
        <v>0</v>
      </c>
      <c r="GE130" s="12">
        <v>0</v>
      </c>
      <c r="GF130" s="12">
        <v>1</v>
      </c>
      <c r="GG130" s="12">
        <v>21100</v>
      </c>
      <c r="GH130" s="12">
        <v>1</v>
      </c>
      <c r="GI130" s="12">
        <v>3722</v>
      </c>
      <c r="GJ130" s="12">
        <v>0</v>
      </c>
      <c r="GK130" s="12">
        <v>0</v>
      </c>
      <c r="GL130" s="12">
        <v>0</v>
      </c>
      <c r="GM130" s="12">
        <v>0</v>
      </c>
      <c r="GN130" s="12">
        <v>0</v>
      </c>
      <c r="GO130" s="12">
        <v>0</v>
      </c>
      <c r="GP130" s="12">
        <v>0</v>
      </c>
      <c r="GQ130" s="12">
        <v>0</v>
      </c>
      <c r="GR130" s="12">
        <v>0</v>
      </c>
      <c r="GS130" s="12">
        <v>0</v>
      </c>
      <c r="GT130" s="12">
        <v>0</v>
      </c>
      <c r="GU130" s="12">
        <v>0</v>
      </c>
      <c r="GV130" s="12">
        <v>13796.8</v>
      </c>
      <c r="GW130" s="12">
        <v>0</v>
      </c>
      <c r="GX130" s="12">
        <v>0</v>
      </c>
      <c r="GY130" s="12">
        <v>0</v>
      </c>
      <c r="GZ130" s="12">
        <v>0</v>
      </c>
      <c r="HA130" s="12">
        <v>0</v>
      </c>
      <c r="HB130" s="12">
        <f t="shared" si="7"/>
        <v>13796.8</v>
      </c>
      <c r="HC130" s="12">
        <v>13796.8</v>
      </c>
      <c r="HD130" s="12">
        <v>510</v>
      </c>
      <c r="HE130" s="12">
        <v>3613.516129032258</v>
      </c>
      <c r="HF130" s="12">
        <v>1.123256490218296</v>
      </c>
      <c r="HG130" s="12">
        <v>0</v>
      </c>
      <c r="HH130" s="12">
        <v>0</v>
      </c>
      <c r="HI130" s="12">
        <v>0</v>
      </c>
      <c r="HJ130" s="12">
        <v>0</v>
      </c>
      <c r="HK130" s="12">
        <v>0</v>
      </c>
      <c r="HL130" s="12">
        <v>0</v>
      </c>
      <c r="HM130" s="12">
        <v>6.6726764065899911</v>
      </c>
      <c r="HN130" s="12">
        <v>0</v>
      </c>
      <c r="HO130" s="12">
        <v>0</v>
      </c>
      <c r="HP130" s="12">
        <v>0</v>
      </c>
      <c r="HQ130" s="12">
        <v>21466</v>
      </c>
      <c r="HR130" s="12">
        <v>0</v>
      </c>
      <c r="HS130" s="12">
        <v>0</v>
      </c>
      <c r="HT130" s="12">
        <v>0</v>
      </c>
      <c r="HU130" s="12">
        <v>0</v>
      </c>
      <c r="HV130" s="12">
        <v>0</v>
      </c>
      <c r="HW130" s="12">
        <v>0</v>
      </c>
      <c r="HX130" s="12">
        <v>0</v>
      </c>
      <c r="HY130" s="12">
        <v>0</v>
      </c>
      <c r="HZ130" s="12">
        <v>0</v>
      </c>
      <c r="IA130" s="12">
        <v>0</v>
      </c>
      <c r="IB130" s="12">
        <v>0</v>
      </c>
      <c r="IC130" s="12">
        <v>0</v>
      </c>
      <c r="ID130" s="12">
        <v>4.2887161952129311</v>
      </c>
      <c r="IE130" s="12">
        <v>0</v>
      </c>
      <c r="IF130" s="12">
        <v>0</v>
      </c>
      <c r="IG130" s="12">
        <v>0</v>
      </c>
      <c r="IH130" s="12">
        <v>0</v>
      </c>
      <c r="II130" s="12">
        <v>0</v>
      </c>
      <c r="IJ130" s="12">
        <v>3613.516129032258</v>
      </c>
      <c r="IK130" s="12">
        <v>0</v>
      </c>
      <c r="IL130" s="12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21466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840</v>
      </c>
      <c r="JG130">
        <v>0</v>
      </c>
      <c r="JH130">
        <v>0</v>
      </c>
      <c r="JI130">
        <v>1536</v>
      </c>
      <c r="JJ130">
        <v>0</v>
      </c>
      <c r="JK130">
        <v>672</v>
      </c>
      <c r="JL130">
        <v>190</v>
      </c>
      <c r="JM130">
        <v>254</v>
      </c>
      <c r="JN130">
        <v>0</v>
      </c>
      <c r="JO130">
        <v>0</v>
      </c>
      <c r="JP130">
        <v>0</v>
      </c>
      <c r="JQ130">
        <v>0</v>
      </c>
      <c r="JR130">
        <v>190</v>
      </c>
      <c r="JS130">
        <v>0</v>
      </c>
    </row>
    <row r="131" spans="1:279" x14ac:dyDescent="0.25">
      <c r="A131" s="60">
        <v>43756</v>
      </c>
      <c r="B131" s="12" t="s">
        <v>329</v>
      </c>
      <c r="C131" s="12"/>
      <c r="D131" s="12"/>
      <c r="E131" s="61">
        <v>4816</v>
      </c>
      <c r="F131" s="12">
        <v>5806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1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504.17200000000003</v>
      </c>
      <c r="Z131" s="12">
        <v>501.09500000000003</v>
      </c>
      <c r="AA131" s="12">
        <v>134.232</v>
      </c>
      <c r="AB131" s="12">
        <v>2410.0500000000002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3.077</v>
      </c>
      <c r="AJ131" s="12">
        <v>0.20200000000000001</v>
      </c>
      <c r="AK131" s="12">
        <v>186.20310599999999</v>
      </c>
      <c r="AL131" s="12">
        <v>0</v>
      </c>
      <c r="AM131" s="12">
        <v>0</v>
      </c>
      <c r="AN131" s="12">
        <v>616.67999999999995</v>
      </c>
      <c r="AO131" s="12">
        <v>1.929</v>
      </c>
      <c r="AP131" s="12">
        <v>953</v>
      </c>
      <c r="AQ131" s="12">
        <v>1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5.9130000000000003</v>
      </c>
      <c r="AX131" s="12">
        <v>13.268000000000001</v>
      </c>
      <c r="AY131" s="12">
        <v>350.51612903225805</v>
      </c>
      <c r="AZ131" s="12">
        <v>23.039903225806452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11884</v>
      </c>
      <c r="BN131" s="12">
        <v>11671</v>
      </c>
      <c r="BO131" s="12">
        <v>5153</v>
      </c>
      <c r="BP131" s="12">
        <v>3697</v>
      </c>
      <c r="BQ131" s="12">
        <v>20313</v>
      </c>
      <c r="BR131" s="12">
        <v>27686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0</v>
      </c>
      <c r="CP131" s="12">
        <v>0</v>
      </c>
      <c r="CQ131" s="12">
        <v>0</v>
      </c>
      <c r="CR131" s="12">
        <v>0</v>
      </c>
      <c r="CS131" s="12">
        <v>0</v>
      </c>
      <c r="CT131" s="12">
        <v>0</v>
      </c>
      <c r="CU131" s="12">
        <v>0</v>
      </c>
      <c r="CV131" s="12">
        <v>0</v>
      </c>
      <c r="CW131" s="12">
        <v>11185.6</v>
      </c>
      <c r="CX131" s="12">
        <v>1633</v>
      </c>
      <c r="CY131" s="12">
        <v>9234.4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0</v>
      </c>
      <c r="DJ131" s="12">
        <v>0</v>
      </c>
      <c r="DK131" s="12">
        <v>0</v>
      </c>
      <c r="DL131" s="12">
        <v>0</v>
      </c>
      <c r="DM131" s="12">
        <v>2.4</v>
      </c>
      <c r="DN131" s="12">
        <v>0</v>
      </c>
      <c r="DO131" s="12">
        <v>11.8</v>
      </c>
      <c r="DP131" s="12">
        <v>9.3000000000000007</v>
      </c>
      <c r="DQ131" s="12">
        <v>0.57857142857142918</v>
      </c>
      <c r="DR131" s="12">
        <v>0.26549577067669206</v>
      </c>
      <c r="DS131" s="12">
        <v>0.22142857142857109</v>
      </c>
      <c r="DT131" s="12">
        <v>8.6362805991961888E-2</v>
      </c>
      <c r="DU131" s="12">
        <v>0</v>
      </c>
      <c r="DV131" s="12">
        <v>4.0050411350202699</v>
      </c>
      <c r="DW131" s="12">
        <v>5.6165566225588499</v>
      </c>
      <c r="DX131" s="12">
        <v>0</v>
      </c>
      <c r="DY131" s="12">
        <v>0</v>
      </c>
      <c r="DZ131" s="12">
        <v>6.0926148672145297</v>
      </c>
      <c r="EA131" s="12">
        <v>0</v>
      </c>
      <c r="EB131" s="12">
        <v>0.77200000000000002</v>
      </c>
      <c r="EC131" s="12">
        <v>2.8</v>
      </c>
      <c r="ED131" s="12">
        <v>2</v>
      </c>
      <c r="EE131" s="12">
        <v>9.5000000000000001E-2</v>
      </c>
      <c r="EF131" s="12">
        <v>0.13400000000000001</v>
      </c>
      <c r="EG131" s="12">
        <v>0.53700000000000003</v>
      </c>
      <c r="EH131" s="12">
        <v>34580.480000000003</v>
      </c>
      <c r="EI131" s="12">
        <v>1.032</v>
      </c>
      <c r="EJ131" s="12">
        <v>1.85</v>
      </c>
      <c r="EK131" s="12">
        <v>418.29700000000003</v>
      </c>
      <c r="EL131" s="12">
        <v>599.15700000000004</v>
      </c>
      <c r="EM131" s="12">
        <v>0</v>
      </c>
      <c r="EN131" s="12">
        <v>3250.8156300000005</v>
      </c>
      <c r="EO131" s="12">
        <v>1526.3243400000003</v>
      </c>
      <c r="EP131" s="12">
        <v>0</v>
      </c>
      <c r="EQ131" s="12">
        <v>0</v>
      </c>
      <c r="ER131" s="12">
        <v>572.33299999999997</v>
      </c>
      <c r="ES131" s="12">
        <v>0</v>
      </c>
      <c r="ET131" s="12">
        <v>572.33299999999997</v>
      </c>
      <c r="EU131" s="12">
        <v>26.824000000000002</v>
      </c>
      <c r="EV131" s="12">
        <v>0</v>
      </c>
      <c r="EW131" s="12">
        <v>1349.9335800000001</v>
      </c>
      <c r="EX131" s="12">
        <v>0</v>
      </c>
      <c r="EY131" s="12">
        <v>176.39076</v>
      </c>
      <c r="EZ131" s="12">
        <v>0</v>
      </c>
      <c r="FA131" s="12">
        <v>0</v>
      </c>
      <c r="FB131" s="12">
        <v>0</v>
      </c>
      <c r="FC131" s="12">
        <v>0</v>
      </c>
      <c r="FD131" s="12">
        <v>0</v>
      </c>
      <c r="FE131" s="12">
        <v>0</v>
      </c>
      <c r="FF131" s="12">
        <v>0</v>
      </c>
      <c r="FG131" s="12">
        <v>0</v>
      </c>
      <c r="FH131" s="12">
        <v>0</v>
      </c>
      <c r="FI131" s="12">
        <v>0</v>
      </c>
      <c r="FJ131" s="12">
        <v>0</v>
      </c>
      <c r="FK131" s="12">
        <v>0</v>
      </c>
      <c r="FL131" s="12">
        <v>0</v>
      </c>
      <c r="FM131" s="12">
        <v>11185.6</v>
      </c>
      <c r="FN131" s="12">
        <v>1633</v>
      </c>
      <c r="FO131" s="12">
        <v>9234.4</v>
      </c>
      <c r="FP131" s="12">
        <v>27538</v>
      </c>
      <c r="FQ131" s="12">
        <v>27538</v>
      </c>
      <c r="FR131" s="12">
        <v>11185.6</v>
      </c>
      <c r="FS131" s="12">
        <v>1633</v>
      </c>
      <c r="FT131" s="12">
        <v>9234.4</v>
      </c>
      <c r="FU131" s="12">
        <v>13499</v>
      </c>
      <c r="FV131" s="12">
        <v>14812</v>
      </c>
      <c r="FW131" s="12">
        <v>33385</v>
      </c>
      <c r="FX131" s="12">
        <v>60923</v>
      </c>
      <c r="FY131" s="12">
        <v>0.29049255676534042</v>
      </c>
      <c r="FZ131" s="12">
        <f t="shared" ref="FZ131:FZ194" si="8">IF(YEAR(A131)=2019,FY131,0)</f>
        <v>0.29049255676534042</v>
      </c>
      <c r="GA131" s="12">
        <f t="shared" ref="GA131:GA194" si="9">IF(YEAR(A131)=2020,FY131,0)</f>
        <v>0</v>
      </c>
      <c r="GB131" s="12">
        <f t="shared" ref="GB131:GB194" si="10">IF(YEAR(A131)=2021,FY131,0)</f>
        <v>0</v>
      </c>
      <c r="GC131" s="12">
        <v>1</v>
      </c>
      <c r="GD131" s="12">
        <v>0</v>
      </c>
      <c r="GE131" s="12">
        <v>0</v>
      </c>
      <c r="GF131" s="12">
        <v>4</v>
      </c>
      <c r="GG131" s="12">
        <v>56230</v>
      </c>
      <c r="GH131" s="12">
        <v>41</v>
      </c>
      <c r="GI131" s="12">
        <v>4648</v>
      </c>
      <c r="GJ131" s="12">
        <v>0</v>
      </c>
      <c r="GK131" s="12">
        <v>0</v>
      </c>
      <c r="GL131" s="12">
        <v>0</v>
      </c>
      <c r="GM131" s="12">
        <v>0</v>
      </c>
      <c r="GN131" s="12">
        <v>0</v>
      </c>
      <c r="GO131" s="12">
        <v>0</v>
      </c>
      <c r="GP131" s="12">
        <v>0</v>
      </c>
      <c r="GQ131" s="12">
        <v>0</v>
      </c>
      <c r="GR131" s="12">
        <v>0</v>
      </c>
      <c r="GS131" s="12">
        <v>0</v>
      </c>
      <c r="GT131" s="12">
        <v>0</v>
      </c>
      <c r="GU131" s="12">
        <v>0</v>
      </c>
      <c r="GV131" s="12">
        <v>20420</v>
      </c>
      <c r="GW131" s="12">
        <v>0</v>
      </c>
      <c r="GX131" s="12">
        <v>0</v>
      </c>
      <c r="GY131" s="12">
        <v>0</v>
      </c>
      <c r="GZ131" s="12">
        <v>0</v>
      </c>
      <c r="HA131" s="12">
        <v>0</v>
      </c>
      <c r="HB131" s="12">
        <f t="shared" ref="HB131:HB194" si="11">SUM(GZ131,GP131:GX131,GN131)</f>
        <v>20420</v>
      </c>
      <c r="HC131" s="12">
        <v>20420</v>
      </c>
      <c r="HD131" s="12">
        <v>510</v>
      </c>
      <c r="HE131" s="12">
        <v>4993.5161290322585</v>
      </c>
      <c r="HF131" s="12">
        <v>1.0368596613439074</v>
      </c>
      <c r="HG131" s="12">
        <v>0</v>
      </c>
      <c r="HH131" s="12">
        <v>0</v>
      </c>
      <c r="HI131" s="12">
        <v>0</v>
      </c>
      <c r="HJ131" s="12">
        <v>0</v>
      </c>
      <c r="HK131" s="12">
        <v>0</v>
      </c>
      <c r="HL131" s="12">
        <v>0</v>
      </c>
      <c r="HM131" s="12">
        <v>5.7487541528239205</v>
      </c>
      <c r="HN131" s="12">
        <v>0</v>
      </c>
      <c r="HO131" s="12">
        <v>0</v>
      </c>
      <c r="HP131" s="12">
        <v>0</v>
      </c>
      <c r="HQ131" s="12">
        <v>27686</v>
      </c>
      <c r="HR131" s="12">
        <v>0</v>
      </c>
      <c r="HS131" s="12">
        <v>0</v>
      </c>
      <c r="HT131" s="12">
        <v>0</v>
      </c>
      <c r="HU131" s="12">
        <v>0</v>
      </c>
      <c r="HV131" s="12">
        <v>0</v>
      </c>
      <c r="HW131" s="12">
        <v>0</v>
      </c>
      <c r="HX131" s="12">
        <v>0</v>
      </c>
      <c r="HY131" s="12">
        <v>0</v>
      </c>
      <c r="HZ131" s="12">
        <v>0</v>
      </c>
      <c r="IA131" s="12">
        <v>0</v>
      </c>
      <c r="IB131" s="12">
        <v>0</v>
      </c>
      <c r="IC131" s="12">
        <v>0</v>
      </c>
      <c r="ID131" s="12">
        <v>4.2400332225913617</v>
      </c>
      <c r="IE131" s="12">
        <v>0</v>
      </c>
      <c r="IF131" s="12">
        <v>0</v>
      </c>
      <c r="IG131" s="12">
        <v>0</v>
      </c>
      <c r="IH131" s="12">
        <v>0</v>
      </c>
      <c r="II131" s="12">
        <v>0</v>
      </c>
      <c r="IJ131" s="12">
        <v>4993.5161290322585</v>
      </c>
      <c r="IK131" s="12">
        <v>0</v>
      </c>
      <c r="IL131" s="12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27686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1370</v>
      </c>
      <c r="JG131">
        <v>0</v>
      </c>
      <c r="JH131">
        <v>0</v>
      </c>
      <c r="JI131">
        <v>1864</v>
      </c>
      <c r="JJ131">
        <v>0</v>
      </c>
      <c r="JK131">
        <v>1106</v>
      </c>
      <c r="JL131">
        <v>230</v>
      </c>
      <c r="JM131">
        <v>255</v>
      </c>
      <c r="JN131">
        <v>0</v>
      </c>
      <c r="JO131">
        <v>0</v>
      </c>
      <c r="JP131">
        <v>0</v>
      </c>
      <c r="JQ131">
        <v>0</v>
      </c>
      <c r="JR131">
        <v>230</v>
      </c>
      <c r="JS131">
        <v>0</v>
      </c>
    </row>
    <row r="132" spans="1:279" x14ac:dyDescent="0.25">
      <c r="A132" s="60">
        <v>43757</v>
      </c>
      <c r="B132" s="12" t="s">
        <v>329</v>
      </c>
      <c r="C132" s="12"/>
      <c r="D132" s="12"/>
      <c r="E132" s="61">
        <v>6962</v>
      </c>
      <c r="F132" s="12">
        <v>7937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1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569.54</v>
      </c>
      <c r="Z132" s="12">
        <v>565.12599999999998</v>
      </c>
      <c r="AA132" s="12">
        <v>162.72900000000001</v>
      </c>
      <c r="AB132" s="12">
        <v>2844.98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4.4139999999999997</v>
      </c>
      <c r="AJ132" s="12">
        <v>0.20300000000000001</v>
      </c>
      <c r="AK132" s="12">
        <v>189.77504999999999</v>
      </c>
      <c r="AL132" s="12">
        <v>0</v>
      </c>
      <c r="AM132" s="12">
        <v>0</v>
      </c>
      <c r="AN132" s="12">
        <v>565.51</v>
      </c>
      <c r="AO132" s="12">
        <v>1.32</v>
      </c>
      <c r="AP132" s="12">
        <v>1128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8.4359999999999999</v>
      </c>
      <c r="AX132" s="12">
        <v>15.521000000000001</v>
      </c>
      <c r="AY132" s="12">
        <v>350.51612903225805</v>
      </c>
      <c r="AZ132" s="12">
        <v>23.039903225806452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14051</v>
      </c>
      <c r="BN132" s="12">
        <v>18312</v>
      </c>
      <c r="BO132" s="12">
        <v>7136</v>
      </c>
      <c r="BP132" s="12">
        <v>4881</v>
      </c>
      <c r="BQ132" s="12">
        <v>39485</v>
      </c>
      <c r="BR132" s="12">
        <v>37469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</v>
      </c>
      <c r="CO132" s="12">
        <v>0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18276</v>
      </c>
      <c r="CX132" s="12">
        <v>2650</v>
      </c>
      <c r="CY132" s="12">
        <v>14351.8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0.6</v>
      </c>
      <c r="DN132" s="12">
        <v>0</v>
      </c>
      <c r="DO132" s="12">
        <v>11.3</v>
      </c>
      <c r="DP132" s="12">
        <v>9.5</v>
      </c>
      <c r="DQ132" s="12">
        <v>7.857142857142918E-2</v>
      </c>
      <c r="DR132" s="12">
        <v>3.6054981203007805E-2</v>
      </c>
      <c r="DS132" s="12">
        <v>-1.5785714285714287</v>
      </c>
      <c r="DT132" s="12">
        <v>-0.61568322981366486</v>
      </c>
      <c r="DU132" s="12">
        <v>0</v>
      </c>
      <c r="DV132" s="12">
        <v>3.7851506554743701</v>
      </c>
      <c r="DW132" s="12">
        <v>5.2256057297364897</v>
      </c>
      <c r="DX132" s="12">
        <v>0</v>
      </c>
      <c r="DY132" s="12">
        <v>0</v>
      </c>
      <c r="DZ132" s="12">
        <v>6.1783914607241002</v>
      </c>
      <c r="EA132" s="12">
        <v>0</v>
      </c>
      <c r="EB132" s="12">
        <v>0.748</v>
      </c>
      <c r="EC132" s="12">
        <v>2.7</v>
      </c>
      <c r="ED132" s="12">
        <v>2</v>
      </c>
      <c r="EE132" s="12">
        <v>0.1</v>
      </c>
      <c r="EF132" s="12">
        <v>0.152</v>
      </c>
      <c r="EG132" s="12">
        <v>0.59599999999999997</v>
      </c>
      <c r="EH132" s="12">
        <v>41169.1</v>
      </c>
      <c r="EI132" s="12">
        <v>1.048</v>
      </c>
      <c r="EJ132" s="12">
        <v>1.8</v>
      </c>
      <c r="EK132" s="12">
        <v>515.08900000000006</v>
      </c>
      <c r="EL132" s="12">
        <v>537.01199999999994</v>
      </c>
      <c r="EM132" s="12">
        <v>0</v>
      </c>
      <c r="EN132" s="12">
        <v>3476.2736900000018</v>
      </c>
      <c r="EO132" s="12">
        <v>1337.0271699999998</v>
      </c>
      <c r="EP132" s="12">
        <v>0</v>
      </c>
      <c r="EQ132" s="12">
        <v>0</v>
      </c>
      <c r="ER132" s="12">
        <v>506.56900000000002</v>
      </c>
      <c r="ES132" s="12">
        <v>0</v>
      </c>
      <c r="ET132" s="12">
        <v>506.56900000000002</v>
      </c>
      <c r="EU132" s="12">
        <v>30.443000000000001</v>
      </c>
      <c r="EV132" s="12">
        <v>0</v>
      </c>
      <c r="EW132" s="12">
        <v>1163.52559</v>
      </c>
      <c r="EX132" s="12">
        <v>0</v>
      </c>
      <c r="EY132" s="12">
        <v>173.50158000000002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18276</v>
      </c>
      <c r="FN132" s="12">
        <v>2650</v>
      </c>
      <c r="FO132" s="12">
        <v>14351.8</v>
      </c>
      <c r="FP132" s="12">
        <v>15249</v>
      </c>
      <c r="FQ132" s="12">
        <v>15249</v>
      </c>
      <c r="FR132" s="12">
        <v>18276</v>
      </c>
      <c r="FS132" s="12">
        <v>2650</v>
      </c>
      <c r="FT132" s="12">
        <v>14351.8</v>
      </c>
      <c r="FU132" s="12">
        <v>21221</v>
      </c>
      <c r="FV132" s="12">
        <v>23453</v>
      </c>
      <c r="FW132" s="12">
        <v>13329</v>
      </c>
      <c r="FX132" s="12">
        <v>28578</v>
      </c>
      <c r="FY132" s="12">
        <v>0.40534391350284382</v>
      </c>
      <c r="FZ132" s="12">
        <f t="shared" si="8"/>
        <v>0.40534391350284382</v>
      </c>
      <c r="GA132" s="12">
        <f t="shared" si="9"/>
        <v>0</v>
      </c>
      <c r="GB132" s="12">
        <f t="shared" si="10"/>
        <v>0</v>
      </c>
      <c r="GC132" s="12">
        <v>0</v>
      </c>
      <c r="GD132" s="12">
        <v>1</v>
      </c>
      <c r="GE132" s="12">
        <v>0</v>
      </c>
      <c r="GF132" s="12">
        <v>3</v>
      </c>
      <c r="GG132" s="12">
        <v>21686</v>
      </c>
      <c r="GH132" s="12">
        <v>0</v>
      </c>
      <c r="GI132" s="12">
        <v>6889</v>
      </c>
      <c r="GJ132" s="12">
        <v>0</v>
      </c>
      <c r="GK132" s="12">
        <v>0</v>
      </c>
      <c r="GL132" s="12">
        <v>0</v>
      </c>
      <c r="GM132" s="12">
        <v>0</v>
      </c>
      <c r="GN132" s="12">
        <v>0</v>
      </c>
      <c r="GO132" s="12">
        <v>0</v>
      </c>
      <c r="GP132" s="12">
        <v>0</v>
      </c>
      <c r="GQ132" s="12">
        <v>0</v>
      </c>
      <c r="GR132" s="12">
        <v>0</v>
      </c>
      <c r="GS132" s="12">
        <v>0</v>
      </c>
      <c r="GT132" s="12">
        <v>0</v>
      </c>
      <c r="GU132" s="12">
        <v>0</v>
      </c>
      <c r="GV132" s="12">
        <v>32627.8</v>
      </c>
      <c r="GW132" s="12">
        <v>0</v>
      </c>
      <c r="GX132" s="12">
        <v>0</v>
      </c>
      <c r="GY132" s="12">
        <v>0</v>
      </c>
      <c r="GZ132" s="12">
        <v>0</v>
      </c>
      <c r="HA132" s="12">
        <v>0</v>
      </c>
      <c r="HB132" s="12">
        <f t="shared" si="11"/>
        <v>32627.8</v>
      </c>
      <c r="HC132" s="12">
        <v>32627.8</v>
      </c>
      <c r="HD132" s="12">
        <v>510</v>
      </c>
      <c r="HE132" s="12">
        <v>6976.5161290322585</v>
      </c>
      <c r="HF132" s="12">
        <v>1.0020850515702755</v>
      </c>
      <c r="HG132" s="12">
        <v>0</v>
      </c>
      <c r="HH132" s="12">
        <v>0</v>
      </c>
      <c r="HI132" s="12">
        <v>0</v>
      </c>
      <c r="HJ132" s="12">
        <v>0</v>
      </c>
      <c r="HK132" s="12">
        <v>0</v>
      </c>
      <c r="HL132" s="12">
        <v>0</v>
      </c>
      <c r="HM132" s="12">
        <v>5.381930479747199</v>
      </c>
      <c r="HN132" s="12">
        <v>0</v>
      </c>
      <c r="HO132" s="12">
        <v>0</v>
      </c>
      <c r="HP132" s="12">
        <v>0</v>
      </c>
      <c r="HQ132" s="12">
        <v>37469</v>
      </c>
      <c r="HR132" s="12">
        <v>0</v>
      </c>
      <c r="HS132" s="12">
        <v>0</v>
      </c>
      <c r="HT132" s="12">
        <v>0</v>
      </c>
      <c r="HU132" s="12">
        <v>0</v>
      </c>
      <c r="HV132" s="12">
        <v>0</v>
      </c>
      <c r="HW132" s="12">
        <v>0</v>
      </c>
      <c r="HX132" s="12">
        <v>0</v>
      </c>
      <c r="HY132" s="12">
        <v>0</v>
      </c>
      <c r="HZ132" s="12">
        <v>0</v>
      </c>
      <c r="IA132" s="12">
        <v>0</v>
      </c>
      <c r="IB132" s="12">
        <v>0</v>
      </c>
      <c r="IC132" s="12">
        <v>0</v>
      </c>
      <c r="ID132" s="12">
        <v>4.6865555874748637</v>
      </c>
      <c r="IE132" s="12">
        <v>0</v>
      </c>
      <c r="IF132" s="12">
        <v>0</v>
      </c>
      <c r="IG132" s="12">
        <v>0</v>
      </c>
      <c r="IH132" s="12">
        <v>0</v>
      </c>
      <c r="II132" s="12">
        <v>0</v>
      </c>
      <c r="IJ132" s="12">
        <v>6976.5161290322585</v>
      </c>
      <c r="IK132" s="12">
        <v>0</v>
      </c>
      <c r="IL132" s="1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37469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1640</v>
      </c>
      <c r="JG132">
        <v>0</v>
      </c>
      <c r="JH132">
        <v>0</v>
      </c>
      <c r="JI132">
        <v>2720</v>
      </c>
      <c r="JJ132">
        <v>0</v>
      </c>
      <c r="JK132">
        <v>1505</v>
      </c>
      <c r="JL132">
        <v>450</v>
      </c>
      <c r="JM132">
        <v>365</v>
      </c>
      <c r="JN132">
        <v>0</v>
      </c>
      <c r="JO132">
        <v>0</v>
      </c>
      <c r="JP132">
        <v>0</v>
      </c>
      <c r="JQ132">
        <v>0</v>
      </c>
      <c r="JR132">
        <v>450</v>
      </c>
      <c r="JS132">
        <v>0</v>
      </c>
    </row>
    <row r="133" spans="1:279" x14ac:dyDescent="0.25">
      <c r="A133" s="60">
        <v>43758</v>
      </c>
      <c r="B133" s="12" t="s">
        <v>329</v>
      </c>
      <c r="C133" s="12"/>
      <c r="D133" s="12"/>
      <c r="E133" s="61">
        <v>5174</v>
      </c>
      <c r="F133" s="12">
        <v>6442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1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552.07400000000007</v>
      </c>
      <c r="Z133" s="12">
        <v>546.73</v>
      </c>
      <c r="AA133" s="12">
        <v>161.846</v>
      </c>
      <c r="AB133" s="12">
        <v>2783.77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5.3440000000000003</v>
      </c>
      <c r="AJ133" s="12">
        <v>0.151</v>
      </c>
      <c r="AK133" s="12">
        <v>142.133499</v>
      </c>
      <c r="AL133" s="12">
        <v>0</v>
      </c>
      <c r="AM133" s="12">
        <v>0</v>
      </c>
      <c r="AN133" s="12">
        <v>277.35000000000002</v>
      </c>
      <c r="AO133" s="12">
        <v>0.98299999999999998</v>
      </c>
      <c r="AP133" s="12">
        <v>1219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9.0850000000000009</v>
      </c>
      <c r="AX133" s="12">
        <v>12.885</v>
      </c>
      <c r="AY133" s="12">
        <v>350.51612903225805</v>
      </c>
      <c r="AZ133" s="12">
        <v>23.039903225806452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11060</v>
      </c>
      <c r="BN133" s="12">
        <v>14295</v>
      </c>
      <c r="BO133" s="12">
        <v>5955</v>
      </c>
      <c r="BP133" s="12">
        <v>4015</v>
      </c>
      <c r="BQ133" s="12">
        <v>33892</v>
      </c>
      <c r="BR133" s="12">
        <v>34325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0</v>
      </c>
      <c r="BZ133" s="12">
        <v>0</v>
      </c>
      <c r="CA133" s="12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0</v>
      </c>
      <c r="CT133" s="12">
        <v>0</v>
      </c>
      <c r="CU133" s="12">
        <v>0</v>
      </c>
      <c r="CV133" s="12">
        <v>0</v>
      </c>
      <c r="CW133" s="12">
        <v>14871.4</v>
      </c>
      <c r="CX133" s="12">
        <v>2151</v>
      </c>
      <c r="CY133" s="12">
        <v>11941.5</v>
      </c>
      <c r="CZ133" s="12">
        <v>0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0.2</v>
      </c>
      <c r="DN133" s="12">
        <v>0</v>
      </c>
      <c r="DO133" s="12">
        <v>9.1</v>
      </c>
      <c r="DP133" s="12">
        <v>4.5999999999999996</v>
      </c>
      <c r="DQ133" s="12">
        <v>-2.9142857142857164</v>
      </c>
      <c r="DR133" s="12">
        <v>-1.4703242481203023</v>
      </c>
      <c r="DS133" s="12">
        <v>-1.9642857142857142</v>
      </c>
      <c r="DT133" s="12">
        <v>-0.76109791742784083</v>
      </c>
      <c r="DU133" s="12">
        <v>0</v>
      </c>
      <c r="DV133" s="12">
        <v>3.62578209597616</v>
      </c>
      <c r="DW133" s="12">
        <v>5.1756067473424601</v>
      </c>
      <c r="DX133" s="12">
        <v>0</v>
      </c>
      <c r="DY133" s="12">
        <v>0</v>
      </c>
      <c r="DZ133" s="12">
        <v>5.96090957809795</v>
      </c>
      <c r="EA133" s="12">
        <v>0</v>
      </c>
      <c r="EB133" s="12">
        <v>0.72099999999999997</v>
      </c>
      <c r="EC133" s="12">
        <v>2.6</v>
      </c>
      <c r="ED133" s="12">
        <v>2.1</v>
      </c>
      <c r="EE133" s="12">
        <v>0.106</v>
      </c>
      <c r="EF133" s="12">
        <v>0.17199999999999999</v>
      </c>
      <c r="EG133" s="12">
        <v>0.56999999999999995</v>
      </c>
      <c r="EH133" s="12">
        <v>36774.21</v>
      </c>
      <c r="EI133" s="12">
        <v>1.0580000000000001</v>
      </c>
      <c r="EJ133" s="12">
        <v>1.78</v>
      </c>
      <c r="EK133" s="12">
        <v>519.15599999999995</v>
      </c>
      <c r="EL133" s="12">
        <v>503.30599999999998</v>
      </c>
      <c r="EM133" s="12">
        <v>0</v>
      </c>
      <c r="EN133" s="12">
        <v>3143.8302400000034</v>
      </c>
      <c r="EO133" s="12">
        <v>1225.6537700000003</v>
      </c>
      <c r="EP133" s="12">
        <v>0</v>
      </c>
      <c r="EQ133" s="12">
        <v>0</v>
      </c>
      <c r="ER133" s="12">
        <v>463.19799999999998</v>
      </c>
      <c r="ES133" s="12">
        <v>0</v>
      </c>
      <c r="ET133" s="12">
        <v>463.19799999999998</v>
      </c>
      <c r="EU133" s="12">
        <v>40.107999999999997</v>
      </c>
      <c r="EV133" s="12">
        <v>0</v>
      </c>
      <c r="EW133" s="12">
        <v>1035.7782199999999</v>
      </c>
      <c r="EX133" s="12">
        <v>0</v>
      </c>
      <c r="EY133" s="12">
        <v>189.87555</v>
      </c>
      <c r="EZ133" s="12">
        <v>0</v>
      </c>
      <c r="FA133" s="12">
        <v>0</v>
      </c>
      <c r="FB133" s="12">
        <v>0</v>
      </c>
      <c r="FC133" s="12">
        <v>0</v>
      </c>
      <c r="FD133" s="12">
        <v>0</v>
      </c>
      <c r="FE133" s="12">
        <v>0</v>
      </c>
      <c r="FF133" s="12">
        <v>0</v>
      </c>
      <c r="FG133" s="12">
        <v>0</v>
      </c>
      <c r="FH133" s="12">
        <v>0</v>
      </c>
      <c r="FI133" s="12">
        <v>0</v>
      </c>
      <c r="FJ133" s="12">
        <v>0</v>
      </c>
      <c r="FK133" s="12">
        <v>0</v>
      </c>
      <c r="FL133" s="12">
        <v>0</v>
      </c>
      <c r="FM133" s="12">
        <v>14871.4</v>
      </c>
      <c r="FN133" s="12">
        <v>2151</v>
      </c>
      <c r="FO133" s="12">
        <v>11941.5</v>
      </c>
      <c r="FP133" s="12">
        <v>13324</v>
      </c>
      <c r="FQ133" s="12">
        <v>13324</v>
      </c>
      <c r="FR133" s="12">
        <v>14871.4</v>
      </c>
      <c r="FS133" s="12">
        <v>2151</v>
      </c>
      <c r="FT133" s="12">
        <v>11941.5</v>
      </c>
      <c r="FU133" s="12">
        <v>19729</v>
      </c>
      <c r="FV133" s="12">
        <v>21826</v>
      </c>
      <c r="FW133" s="12">
        <v>10715</v>
      </c>
      <c r="FX133" s="12">
        <v>24039</v>
      </c>
      <c r="FY133" s="12">
        <v>0.30416352973181582</v>
      </c>
      <c r="FZ133" s="12">
        <f t="shared" si="8"/>
        <v>0.30416352973181582</v>
      </c>
      <c r="GA133" s="12">
        <f t="shared" si="9"/>
        <v>0</v>
      </c>
      <c r="GB133" s="12">
        <f t="shared" si="10"/>
        <v>0</v>
      </c>
      <c r="GC133" s="12">
        <v>0</v>
      </c>
      <c r="GD133" s="12">
        <v>0</v>
      </c>
      <c r="GE133" s="12">
        <v>1</v>
      </c>
      <c r="GF133" s="12">
        <v>0</v>
      </c>
      <c r="GG133" s="12">
        <v>17981</v>
      </c>
      <c r="GH133" s="12">
        <v>0</v>
      </c>
      <c r="GI133" s="12">
        <v>6058</v>
      </c>
      <c r="GJ133" s="12">
        <v>0</v>
      </c>
      <c r="GK133" s="12">
        <v>0</v>
      </c>
      <c r="GL133" s="12">
        <v>0</v>
      </c>
      <c r="GM133" s="12">
        <v>0</v>
      </c>
      <c r="GN133" s="12">
        <v>0</v>
      </c>
      <c r="GO133" s="12">
        <v>0</v>
      </c>
      <c r="GP133" s="12">
        <v>0</v>
      </c>
      <c r="GQ133" s="12">
        <v>0</v>
      </c>
      <c r="GR133" s="12">
        <v>0</v>
      </c>
      <c r="GS133" s="12">
        <v>0</v>
      </c>
      <c r="GT133" s="12">
        <v>0</v>
      </c>
      <c r="GU133" s="12">
        <v>0</v>
      </c>
      <c r="GV133" s="12">
        <v>26812.9</v>
      </c>
      <c r="GW133" s="12">
        <v>0</v>
      </c>
      <c r="GX133" s="12">
        <v>0</v>
      </c>
      <c r="GY133" s="12">
        <v>0</v>
      </c>
      <c r="GZ133" s="12">
        <v>0</v>
      </c>
      <c r="HA133" s="12">
        <v>0</v>
      </c>
      <c r="HB133" s="12">
        <f t="shared" si="11"/>
        <v>26812.9</v>
      </c>
      <c r="HC133" s="12">
        <v>26812.9</v>
      </c>
      <c r="HD133" s="12">
        <v>510</v>
      </c>
      <c r="HE133" s="12">
        <v>5795.5161290322585</v>
      </c>
      <c r="HF133" s="12">
        <v>1.1201229472424157</v>
      </c>
      <c r="HG133" s="12">
        <v>0</v>
      </c>
      <c r="HH133" s="12">
        <v>0</v>
      </c>
      <c r="HI133" s="12">
        <v>0</v>
      </c>
      <c r="HJ133" s="12">
        <v>0</v>
      </c>
      <c r="HK133" s="12">
        <v>0</v>
      </c>
      <c r="HL133" s="12">
        <v>0</v>
      </c>
      <c r="HM133" s="12">
        <v>6.6341321994588327</v>
      </c>
      <c r="HN133" s="12">
        <v>0</v>
      </c>
      <c r="HO133" s="12">
        <v>0</v>
      </c>
      <c r="HP133" s="12">
        <v>0</v>
      </c>
      <c r="HQ133" s="12">
        <v>34325</v>
      </c>
      <c r="HR133" s="12">
        <v>0</v>
      </c>
      <c r="HS133" s="12">
        <v>0</v>
      </c>
      <c r="HT133" s="12">
        <v>0</v>
      </c>
      <c r="HU133" s="12">
        <v>0</v>
      </c>
      <c r="HV133" s="12">
        <v>0</v>
      </c>
      <c r="HW133" s="12">
        <v>0</v>
      </c>
      <c r="HX133" s="12">
        <v>0</v>
      </c>
      <c r="HY133" s="12">
        <v>0</v>
      </c>
      <c r="HZ133" s="12">
        <v>0</v>
      </c>
      <c r="IA133" s="12">
        <v>0</v>
      </c>
      <c r="IB133" s="12">
        <v>0</v>
      </c>
      <c r="IC133" s="12">
        <v>0</v>
      </c>
      <c r="ID133" s="12">
        <v>5.1822381136451492</v>
      </c>
      <c r="IE133" s="12">
        <v>0</v>
      </c>
      <c r="IF133" s="12">
        <v>0</v>
      </c>
      <c r="IG133" s="12">
        <v>0</v>
      </c>
      <c r="IH133" s="12">
        <v>0</v>
      </c>
      <c r="II133" s="12">
        <v>0</v>
      </c>
      <c r="IJ133" s="12">
        <v>5795.5161290322585</v>
      </c>
      <c r="IK133" s="12">
        <v>0</v>
      </c>
      <c r="IL133" s="12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34325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1260</v>
      </c>
      <c r="JG133">
        <v>0</v>
      </c>
      <c r="JH133">
        <v>0</v>
      </c>
      <c r="JI133">
        <v>2288</v>
      </c>
      <c r="JJ133">
        <v>0</v>
      </c>
      <c r="JK133">
        <v>1148</v>
      </c>
      <c r="JL133">
        <v>230</v>
      </c>
      <c r="JM133">
        <v>282</v>
      </c>
      <c r="JN133">
        <v>0</v>
      </c>
      <c r="JO133">
        <v>0</v>
      </c>
      <c r="JP133">
        <v>0</v>
      </c>
      <c r="JQ133">
        <v>0</v>
      </c>
      <c r="JR133">
        <v>230</v>
      </c>
      <c r="JS133">
        <v>0</v>
      </c>
    </row>
    <row r="134" spans="1:279" x14ac:dyDescent="0.25">
      <c r="A134" s="60">
        <v>43759</v>
      </c>
      <c r="B134" s="12" t="s">
        <v>329</v>
      </c>
      <c r="C134" s="12"/>
      <c r="D134" s="12"/>
      <c r="E134" s="61">
        <v>2865</v>
      </c>
      <c r="F134" s="12">
        <v>3999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1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734.92600000000004</v>
      </c>
      <c r="Z134" s="12">
        <v>729.30600000000004</v>
      </c>
      <c r="AA134" s="12">
        <v>236.73500000000001</v>
      </c>
      <c r="AB134" s="12">
        <v>3848.53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5.62</v>
      </c>
      <c r="AJ134" s="12">
        <v>0.17699999999999999</v>
      </c>
      <c r="AK134" s="12">
        <v>155.34420299999999</v>
      </c>
      <c r="AL134" s="12">
        <v>0</v>
      </c>
      <c r="AM134" s="12">
        <v>0</v>
      </c>
      <c r="AN134" s="12">
        <v>497.95</v>
      </c>
      <c r="AO134" s="12">
        <v>1.851</v>
      </c>
      <c r="AP134" s="12">
        <v>1268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6.4089999999999998</v>
      </c>
      <c r="AX134" s="12">
        <v>10.638</v>
      </c>
      <c r="AY134" s="12">
        <v>350.51612903225805</v>
      </c>
      <c r="AZ134" s="12">
        <v>23.039903225806452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5681</v>
      </c>
      <c r="BN134" s="12">
        <v>6907</v>
      </c>
      <c r="BO134" s="12">
        <v>3632</v>
      </c>
      <c r="BP134" s="12">
        <v>2510</v>
      </c>
      <c r="BQ134" s="12">
        <v>17896</v>
      </c>
      <c r="BR134" s="12">
        <v>19041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6919.7</v>
      </c>
      <c r="CX134" s="12">
        <v>1002</v>
      </c>
      <c r="CY134" s="12">
        <v>5502.7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0.4</v>
      </c>
      <c r="DN134" s="12">
        <v>0</v>
      </c>
      <c r="DO134" s="12">
        <v>11.6</v>
      </c>
      <c r="DP134" s="12">
        <v>8.8000000000000007</v>
      </c>
      <c r="DQ134" s="12">
        <v>-0.41428571428571637</v>
      </c>
      <c r="DR134" s="12">
        <v>-0.20901668233082818</v>
      </c>
      <c r="DS134" s="12">
        <v>-1.7642857142857142</v>
      </c>
      <c r="DT134" s="12">
        <v>-0.68360431128973342</v>
      </c>
      <c r="DU134" s="12">
        <v>0</v>
      </c>
      <c r="DV134" s="12">
        <v>3.96579223278188</v>
      </c>
      <c r="DW134" s="12">
        <v>5.8413472722048096</v>
      </c>
      <c r="DX134" s="12">
        <v>0</v>
      </c>
      <c r="DY134" s="12">
        <v>0</v>
      </c>
      <c r="DZ134" s="12">
        <v>6.1456142715916204</v>
      </c>
      <c r="EA134" s="12">
        <v>0</v>
      </c>
      <c r="EB134" s="12">
        <v>0.80700000000000005</v>
      </c>
      <c r="EC134" s="12">
        <v>2.7</v>
      </c>
      <c r="ED134" s="12">
        <v>2</v>
      </c>
      <c r="EE134" s="12">
        <v>8.6999999999999994E-2</v>
      </c>
      <c r="EF134" s="12">
        <v>0.106</v>
      </c>
      <c r="EG134" s="12">
        <v>0.47899999999999998</v>
      </c>
      <c r="EH134" s="12">
        <v>25277.360000000001</v>
      </c>
      <c r="EI134" s="12">
        <v>1.01</v>
      </c>
      <c r="EJ134" s="12">
        <v>1.78</v>
      </c>
      <c r="EK134" s="12">
        <v>527.70600000000002</v>
      </c>
      <c r="EL134" s="12">
        <v>372.92599999999999</v>
      </c>
      <c r="EM134" s="12">
        <v>0</v>
      </c>
      <c r="EN134" s="12">
        <v>3131.6435100000031</v>
      </c>
      <c r="EO134" s="12">
        <v>851.39855999999997</v>
      </c>
      <c r="EP134" s="12">
        <v>0</v>
      </c>
      <c r="EQ134" s="12">
        <v>0</v>
      </c>
      <c r="ER134" s="12">
        <v>355.87700000000001</v>
      </c>
      <c r="ES134" s="12">
        <v>0</v>
      </c>
      <c r="ET134" s="12">
        <v>355.87700000000001</v>
      </c>
      <c r="EU134" s="12">
        <v>17.048999999999999</v>
      </c>
      <c r="EV134" s="12">
        <v>0</v>
      </c>
      <c r="EW134" s="12">
        <v>758.45864999999992</v>
      </c>
      <c r="EX134" s="12">
        <v>0</v>
      </c>
      <c r="EY134" s="12">
        <v>92.939910000000012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6919.7</v>
      </c>
      <c r="FN134" s="12">
        <v>1002</v>
      </c>
      <c r="FO134" s="12">
        <v>5502.7</v>
      </c>
      <c r="FP134" s="12">
        <v>12180</v>
      </c>
      <c r="FQ134" s="12">
        <v>12180</v>
      </c>
      <c r="FR134" s="12">
        <v>6919.7</v>
      </c>
      <c r="FS134" s="12">
        <v>1002</v>
      </c>
      <c r="FT134" s="12">
        <v>5502.7</v>
      </c>
      <c r="FU134" s="12">
        <v>9400</v>
      </c>
      <c r="FV134" s="12">
        <v>10374</v>
      </c>
      <c r="FW134" s="12">
        <v>12185</v>
      </c>
      <c r="FX134" s="12">
        <v>24365</v>
      </c>
      <c r="FY134" s="12">
        <v>0</v>
      </c>
      <c r="FZ134" s="12">
        <f t="shared" si="8"/>
        <v>0</v>
      </c>
      <c r="GA134" s="12">
        <f t="shared" si="9"/>
        <v>0</v>
      </c>
      <c r="GB134" s="12">
        <f t="shared" si="10"/>
        <v>0</v>
      </c>
      <c r="GC134" s="12">
        <v>0</v>
      </c>
      <c r="GD134" s="12">
        <v>0</v>
      </c>
      <c r="GE134" s="12">
        <v>0</v>
      </c>
      <c r="GF134" s="12">
        <v>0</v>
      </c>
      <c r="GG134" s="12">
        <v>20886</v>
      </c>
      <c r="GH134" s="12">
        <v>0</v>
      </c>
      <c r="GI134" s="12">
        <v>3479</v>
      </c>
      <c r="GJ134" s="12">
        <v>0</v>
      </c>
      <c r="GK134" s="12">
        <v>0</v>
      </c>
      <c r="GL134" s="12">
        <v>0</v>
      </c>
      <c r="GM134" s="12">
        <v>0</v>
      </c>
      <c r="GN134" s="12">
        <v>0</v>
      </c>
      <c r="GO134" s="12">
        <v>0</v>
      </c>
      <c r="GP134" s="12">
        <v>0</v>
      </c>
      <c r="GQ134" s="12">
        <v>0</v>
      </c>
      <c r="GR134" s="12">
        <v>0</v>
      </c>
      <c r="GS134" s="12">
        <v>0</v>
      </c>
      <c r="GT134" s="12">
        <v>0</v>
      </c>
      <c r="GU134" s="12">
        <v>0</v>
      </c>
      <c r="GV134" s="12">
        <v>12422.4</v>
      </c>
      <c r="GW134" s="12">
        <v>0</v>
      </c>
      <c r="GX134" s="12">
        <v>0</v>
      </c>
      <c r="GY134" s="12">
        <v>0</v>
      </c>
      <c r="GZ134" s="12">
        <v>0</v>
      </c>
      <c r="HA134" s="12">
        <v>0</v>
      </c>
      <c r="HB134" s="12">
        <f t="shared" si="11"/>
        <v>12422.4</v>
      </c>
      <c r="HC134" s="12">
        <v>12422.4</v>
      </c>
      <c r="HD134" s="12">
        <v>510</v>
      </c>
      <c r="HE134" s="12">
        <v>3472.516129032258</v>
      </c>
      <c r="HF134" s="12">
        <v>1.2120475144964251</v>
      </c>
      <c r="HG134" s="12">
        <v>0</v>
      </c>
      <c r="HH134" s="12">
        <v>0</v>
      </c>
      <c r="HI134" s="12">
        <v>0</v>
      </c>
      <c r="HJ134" s="12">
        <v>0</v>
      </c>
      <c r="HK134" s="12">
        <v>0</v>
      </c>
      <c r="HL134" s="12">
        <v>0</v>
      </c>
      <c r="HM134" s="12">
        <v>6.6460732984293189</v>
      </c>
      <c r="HN134" s="12">
        <v>0</v>
      </c>
      <c r="HO134" s="12">
        <v>0</v>
      </c>
      <c r="HP134" s="12">
        <v>0</v>
      </c>
      <c r="HQ134" s="12">
        <v>19041</v>
      </c>
      <c r="HR134" s="12">
        <v>0</v>
      </c>
      <c r="HS134" s="12">
        <v>0</v>
      </c>
      <c r="HT134" s="12">
        <v>0</v>
      </c>
      <c r="HU134" s="12">
        <v>0</v>
      </c>
      <c r="HV134" s="12">
        <v>0</v>
      </c>
      <c r="HW134" s="12">
        <v>0</v>
      </c>
      <c r="HX134" s="12">
        <v>0</v>
      </c>
      <c r="HY134" s="12">
        <v>0</v>
      </c>
      <c r="HZ134" s="12">
        <v>0</v>
      </c>
      <c r="IA134" s="12">
        <v>0</v>
      </c>
      <c r="IB134" s="12">
        <v>0</v>
      </c>
      <c r="IC134" s="12">
        <v>0</v>
      </c>
      <c r="ID134" s="12">
        <v>4.3359162303664922</v>
      </c>
      <c r="IE134" s="12">
        <v>0</v>
      </c>
      <c r="IF134" s="12">
        <v>0</v>
      </c>
      <c r="IG134" s="12">
        <v>0</v>
      </c>
      <c r="IH134" s="12">
        <v>0</v>
      </c>
      <c r="II134" s="12">
        <v>0</v>
      </c>
      <c r="IJ134" s="12">
        <v>3472.516129032258</v>
      </c>
      <c r="IK134" s="12">
        <v>0</v>
      </c>
      <c r="IL134" s="12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19041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790</v>
      </c>
      <c r="JG134">
        <v>0</v>
      </c>
      <c r="JH134">
        <v>0</v>
      </c>
      <c r="JI134">
        <v>1608</v>
      </c>
      <c r="JJ134">
        <v>0</v>
      </c>
      <c r="JK134">
        <v>623</v>
      </c>
      <c r="JL134">
        <v>110</v>
      </c>
      <c r="JM134">
        <v>155</v>
      </c>
      <c r="JN134">
        <v>0</v>
      </c>
      <c r="JO134">
        <v>0</v>
      </c>
      <c r="JP134">
        <v>0</v>
      </c>
      <c r="JQ134">
        <v>0</v>
      </c>
      <c r="JR134">
        <v>110</v>
      </c>
      <c r="JS134">
        <v>0</v>
      </c>
    </row>
    <row r="135" spans="1:279" x14ac:dyDescent="0.25">
      <c r="A135" s="60">
        <v>43760</v>
      </c>
      <c r="B135" s="12" t="s">
        <v>329</v>
      </c>
      <c r="C135" s="12"/>
      <c r="D135" s="12"/>
      <c r="E135" s="61">
        <v>2776</v>
      </c>
      <c r="F135" s="12">
        <v>3690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1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658.84100000000001</v>
      </c>
      <c r="Z135" s="12">
        <v>648.79300000000001</v>
      </c>
      <c r="AA135" s="12">
        <v>218.46799999999999</v>
      </c>
      <c r="AB135" s="12">
        <v>3421.21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10.048</v>
      </c>
      <c r="AJ135" s="12">
        <v>0.113</v>
      </c>
      <c r="AK135" s="12">
        <v>104.526134</v>
      </c>
      <c r="AL135" s="12">
        <v>0</v>
      </c>
      <c r="AM135" s="12">
        <v>0</v>
      </c>
      <c r="AN135" s="12">
        <v>527.29999999999995</v>
      </c>
      <c r="AO135" s="12">
        <v>2.141</v>
      </c>
      <c r="AP135" s="12">
        <v>949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5.6769999999999996</v>
      </c>
      <c r="AX135" s="12">
        <v>10.42</v>
      </c>
      <c r="AY135" s="12">
        <v>350.51612903225805</v>
      </c>
      <c r="AZ135" s="12">
        <v>23.039903225806452</v>
      </c>
      <c r="BA135" s="12">
        <v>0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6151</v>
      </c>
      <c r="BN135" s="12">
        <v>6375</v>
      </c>
      <c r="BO135" s="12">
        <v>3494</v>
      </c>
      <c r="BP135" s="12">
        <v>2858</v>
      </c>
      <c r="BQ135" s="12">
        <v>16866</v>
      </c>
      <c r="BR135" s="12">
        <v>19442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6471.1</v>
      </c>
      <c r="CX135" s="12">
        <v>943</v>
      </c>
      <c r="CY135" s="12">
        <v>5166.3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0</v>
      </c>
      <c r="DM135" s="12">
        <v>0</v>
      </c>
      <c r="DN135" s="12">
        <v>0</v>
      </c>
      <c r="DO135" s="12">
        <v>10.199999999999999</v>
      </c>
      <c r="DP135" s="12">
        <v>6.5</v>
      </c>
      <c r="DQ135" s="12">
        <v>-1.8142857142857167</v>
      </c>
      <c r="DR135" s="12">
        <v>-0.91534891917293382</v>
      </c>
      <c r="DS135" s="12">
        <v>-2.1642857142857141</v>
      </c>
      <c r="DT135" s="12">
        <v>-0.83859152356594824</v>
      </c>
      <c r="DU135" s="12">
        <v>0</v>
      </c>
      <c r="DV135" s="12">
        <v>3.5906496047332799</v>
      </c>
      <c r="DW135" s="12">
        <v>5.5927806928999804</v>
      </c>
      <c r="DX135" s="12">
        <v>0</v>
      </c>
      <c r="DY135" s="12">
        <v>0</v>
      </c>
      <c r="DZ135" s="12">
        <v>6.1184258462277503</v>
      </c>
      <c r="EA135" s="12">
        <v>0</v>
      </c>
      <c r="EB135" s="12">
        <v>0.81699999999999995</v>
      </c>
      <c r="EC135" s="12">
        <v>2.4</v>
      </c>
      <c r="ED135" s="12">
        <v>1.6</v>
      </c>
      <c r="EE135" s="12">
        <v>8.5000000000000006E-2</v>
      </c>
      <c r="EF135" s="12">
        <v>9.8000000000000004E-2</v>
      </c>
      <c r="EG135" s="12">
        <v>0.436</v>
      </c>
      <c r="EH135" s="12">
        <v>28516.76</v>
      </c>
      <c r="EI135" s="12">
        <v>1.0089999999999999</v>
      </c>
      <c r="EJ135" s="12">
        <v>1.79</v>
      </c>
      <c r="EK135" s="12">
        <v>474.79399999999998</v>
      </c>
      <c r="EL135" s="12">
        <v>211.172</v>
      </c>
      <c r="EM135" s="12">
        <v>0</v>
      </c>
      <c r="EN135" s="12">
        <v>3126.7196600000048</v>
      </c>
      <c r="EO135" s="12">
        <v>478.80079999999992</v>
      </c>
      <c r="EP135" s="12">
        <v>0</v>
      </c>
      <c r="EQ135" s="12">
        <v>0</v>
      </c>
      <c r="ER135" s="12">
        <v>200.00200000000001</v>
      </c>
      <c r="ES135" s="12">
        <v>0</v>
      </c>
      <c r="ET135" s="12">
        <v>200.00200000000001</v>
      </c>
      <c r="EU135" s="12">
        <v>11.17</v>
      </c>
      <c r="EV135" s="12">
        <v>0</v>
      </c>
      <c r="EW135" s="12">
        <v>405.63024000000001</v>
      </c>
      <c r="EX135" s="12">
        <v>0</v>
      </c>
      <c r="EY135" s="12">
        <v>73.170559999999995</v>
      </c>
      <c r="EZ135" s="12">
        <v>0</v>
      </c>
      <c r="FA135" s="12">
        <v>0</v>
      </c>
      <c r="FB135" s="12">
        <v>0</v>
      </c>
      <c r="FC135" s="12">
        <v>0</v>
      </c>
      <c r="FD135" s="12">
        <v>0</v>
      </c>
      <c r="FE135" s="12">
        <v>0</v>
      </c>
      <c r="FF135" s="12">
        <v>0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0</v>
      </c>
      <c r="FM135" s="12">
        <v>6471.1</v>
      </c>
      <c r="FN135" s="12">
        <v>943</v>
      </c>
      <c r="FO135" s="12">
        <v>5166.3</v>
      </c>
      <c r="FP135" s="12">
        <v>23686</v>
      </c>
      <c r="FQ135" s="12">
        <v>23686</v>
      </c>
      <c r="FR135" s="12">
        <v>6471.1</v>
      </c>
      <c r="FS135" s="12">
        <v>943</v>
      </c>
      <c r="FT135" s="12">
        <v>5166.3</v>
      </c>
      <c r="FU135" s="12">
        <v>8654</v>
      </c>
      <c r="FV135" s="12">
        <v>9757</v>
      </c>
      <c r="FW135" s="12">
        <v>30313</v>
      </c>
      <c r="FX135" s="12">
        <v>53999</v>
      </c>
      <c r="FY135" s="12">
        <v>0</v>
      </c>
      <c r="FZ135" s="12">
        <f t="shared" si="8"/>
        <v>0</v>
      </c>
      <c r="GA135" s="12">
        <f t="shared" si="9"/>
        <v>0</v>
      </c>
      <c r="GB135" s="12">
        <f t="shared" si="10"/>
        <v>0</v>
      </c>
      <c r="GC135" s="12">
        <v>0</v>
      </c>
      <c r="GD135" s="12">
        <v>0</v>
      </c>
      <c r="GE135" s="12">
        <v>0</v>
      </c>
      <c r="GF135" s="12">
        <v>12</v>
      </c>
      <c r="GG135" s="12">
        <v>50937</v>
      </c>
      <c r="GH135" s="12">
        <v>0</v>
      </c>
      <c r="GI135" s="12">
        <v>3050</v>
      </c>
      <c r="GJ135" s="12">
        <v>0</v>
      </c>
      <c r="GK135" s="12">
        <v>0</v>
      </c>
      <c r="GL135" s="12">
        <v>0</v>
      </c>
      <c r="GM135" s="12">
        <v>0</v>
      </c>
      <c r="GN135" s="12">
        <v>0</v>
      </c>
      <c r="GO135" s="12">
        <v>0</v>
      </c>
      <c r="GP135" s="12">
        <v>0</v>
      </c>
      <c r="GQ135" s="12">
        <v>0</v>
      </c>
      <c r="GR135" s="12">
        <v>0</v>
      </c>
      <c r="GS135" s="12">
        <v>0</v>
      </c>
      <c r="GT135" s="12">
        <v>0</v>
      </c>
      <c r="GU135" s="12">
        <v>0</v>
      </c>
      <c r="GV135" s="12">
        <v>11637.400000000001</v>
      </c>
      <c r="GW135" s="12">
        <v>0</v>
      </c>
      <c r="GX135" s="12">
        <v>0</v>
      </c>
      <c r="GY135" s="12">
        <v>0</v>
      </c>
      <c r="GZ135" s="12">
        <v>0</v>
      </c>
      <c r="HA135" s="12">
        <v>0</v>
      </c>
      <c r="HB135" s="12">
        <f t="shared" si="11"/>
        <v>11637.400000000001</v>
      </c>
      <c r="HC135" s="12">
        <v>11637.400000000001</v>
      </c>
      <c r="HD135" s="12">
        <v>510</v>
      </c>
      <c r="HE135" s="12">
        <v>3334.516129032258</v>
      </c>
      <c r="HF135" s="12">
        <v>1.2011945709770382</v>
      </c>
      <c r="HG135" s="12">
        <v>0</v>
      </c>
      <c r="HH135" s="12">
        <v>0</v>
      </c>
      <c r="HI135" s="12">
        <v>0</v>
      </c>
      <c r="HJ135" s="12">
        <v>0</v>
      </c>
      <c r="HK135" s="12">
        <v>0</v>
      </c>
      <c r="HL135" s="12">
        <v>0</v>
      </c>
      <c r="HM135" s="12">
        <v>7.0036023054755043</v>
      </c>
      <c r="HN135" s="12">
        <v>0</v>
      </c>
      <c r="HO135" s="12">
        <v>0</v>
      </c>
      <c r="HP135" s="12">
        <v>0</v>
      </c>
      <c r="HQ135" s="12">
        <v>19442</v>
      </c>
      <c r="HR135" s="12">
        <v>0</v>
      </c>
      <c r="HS135" s="12">
        <v>0</v>
      </c>
      <c r="HT135" s="12">
        <v>0</v>
      </c>
      <c r="HU135" s="12">
        <v>0</v>
      </c>
      <c r="HV135" s="12">
        <v>0</v>
      </c>
      <c r="HW135" s="12">
        <v>0</v>
      </c>
      <c r="HX135" s="12">
        <v>0</v>
      </c>
      <c r="HY135" s="12">
        <v>0</v>
      </c>
      <c r="HZ135" s="12">
        <v>0</v>
      </c>
      <c r="IA135" s="12">
        <v>0</v>
      </c>
      <c r="IB135" s="12">
        <v>0</v>
      </c>
      <c r="IC135" s="12">
        <v>0</v>
      </c>
      <c r="ID135" s="12">
        <v>4.1921469740634008</v>
      </c>
      <c r="IE135" s="12">
        <v>0</v>
      </c>
      <c r="IF135" s="12">
        <v>0</v>
      </c>
      <c r="IG135" s="12">
        <v>0</v>
      </c>
      <c r="IH135" s="12">
        <v>0</v>
      </c>
      <c r="II135" s="12">
        <v>0</v>
      </c>
      <c r="IJ135" s="12">
        <v>3334.516129032258</v>
      </c>
      <c r="IK135" s="12">
        <v>0</v>
      </c>
      <c r="IL135" s="12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19442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790</v>
      </c>
      <c r="JG135">
        <v>0</v>
      </c>
      <c r="JH135">
        <v>0</v>
      </c>
      <c r="JI135">
        <v>1424</v>
      </c>
      <c r="JJ135">
        <v>0</v>
      </c>
      <c r="JK135">
        <v>658</v>
      </c>
      <c r="JL135">
        <v>180</v>
      </c>
      <c r="JM135">
        <v>150</v>
      </c>
      <c r="JN135">
        <v>0</v>
      </c>
      <c r="JO135">
        <v>0</v>
      </c>
      <c r="JP135">
        <v>0</v>
      </c>
      <c r="JQ135">
        <v>0</v>
      </c>
      <c r="JR135">
        <v>180</v>
      </c>
      <c r="JS135">
        <v>0</v>
      </c>
    </row>
    <row r="136" spans="1:279" x14ac:dyDescent="0.25">
      <c r="A136" s="60">
        <v>43761</v>
      </c>
      <c r="B136" s="12" t="s">
        <v>329</v>
      </c>
      <c r="C136" s="12"/>
      <c r="D136" s="12"/>
      <c r="E136" s="61">
        <v>2956</v>
      </c>
      <c r="F136" s="12">
        <v>4011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1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523.18499999999995</v>
      </c>
      <c r="Z136" s="12">
        <v>507.48099999999999</v>
      </c>
      <c r="AA136" s="12">
        <v>153.827</v>
      </c>
      <c r="AB136" s="12">
        <v>2870.42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15.704000000000001</v>
      </c>
      <c r="AJ136" s="12">
        <v>0.23499999999999999</v>
      </c>
      <c r="AK136" s="12">
        <v>257.09890799999999</v>
      </c>
      <c r="AL136" s="12">
        <v>0</v>
      </c>
      <c r="AM136" s="12">
        <v>0</v>
      </c>
      <c r="AN136" s="12">
        <v>509.23</v>
      </c>
      <c r="AO136" s="12">
        <v>2.1080000000000001</v>
      </c>
      <c r="AP136" s="12">
        <v>1032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4.8550000000000004</v>
      </c>
      <c r="AX136" s="12">
        <v>10.510999999999999</v>
      </c>
      <c r="AY136" s="12">
        <v>350.51612903225805</v>
      </c>
      <c r="AZ136" s="12">
        <v>23.039903225806452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5954</v>
      </c>
      <c r="BN136" s="12">
        <v>7038</v>
      </c>
      <c r="BO136" s="12">
        <v>3922</v>
      </c>
      <c r="BP136" s="12">
        <v>2855</v>
      </c>
      <c r="BQ136" s="12">
        <v>19678</v>
      </c>
      <c r="BR136" s="12">
        <v>19275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7009.2</v>
      </c>
      <c r="CX136" s="12">
        <v>1021</v>
      </c>
      <c r="CY136" s="12">
        <v>6075.6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0.2</v>
      </c>
      <c r="DN136" s="12">
        <v>0</v>
      </c>
      <c r="DO136" s="12">
        <v>10.1</v>
      </c>
      <c r="DP136" s="12">
        <v>4.2</v>
      </c>
      <c r="DQ136" s="12">
        <v>-1.9142857142857164</v>
      </c>
      <c r="DR136" s="12">
        <v>-0.96580122180451256</v>
      </c>
      <c r="DS136" s="12">
        <v>-1.9642857142857142</v>
      </c>
      <c r="DT136" s="12">
        <v>-0.76109791742784083</v>
      </c>
      <c r="DU136" s="12">
        <v>0</v>
      </c>
      <c r="DV136" s="12">
        <v>3.4256546092533</v>
      </c>
      <c r="DW136" s="12">
        <v>5.5392424514558201</v>
      </c>
      <c r="DX136" s="12">
        <v>0</v>
      </c>
      <c r="DY136" s="12">
        <v>0</v>
      </c>
      <c r="DZ136" s="12">
        <v>5.8669122397619002</v>
      </c>
      <c r="EA136" s="12">
        <v>0</v>
      </c>
      <c r="EB136" s="12">
        <v>0.82099999999999995</v>
      </c>
      <c r="EC136" s="12">
        <v>2.4</v>
      </c>
      <c r="ED136" s="12">
        <v>1.5</v>
      </c>
      <c r="EE136" s="12">
        <v>8.4000000000000005E-2</v>
      </c>
      <c r="EF136" s="12">
        <v>9.5000000000000001E-2</v>
      </c>
      <c r="EG136" s="12">
        <v>0.42</v>
      </c>
      <c r="EH136" s="12">
        <v>31516.46</v>
      </c>
      <c r="EI136" s="12">
        <v>1.006</v>
      </c>
      <c r="EJ136" s="12">
        <v>1.79</v>
      </c>
      <c r="EK136" s="12">
        <v>473.005</v>
      </c>
      <c r="EL136" s="12">
        <v>166.511</v>
      </c>
      <c r="EM136" s="12">
        <v>0</v>
      </c>
      <c r="EN136" s="12">
        <v>3127.9169800000009</v>
      </c>
      <c r="EO136" s="12">
        <v>570.24113999999997</v>
      </c>
      <c r="EP136" s="12">
        <v>0</v>
      </c>
      <c r="EQ136" s="12">
        <v>0</v>
      </c>
      <c r="ER136" s="12">
        <v>156.178</v>
      </c>
      <c r="ES136" s="12">
        <v>0</v>
      </c>
      <c r="ET136" s="12">
        <v>156.178</v>
      </c>
      <c r="EU136" s="12">
        <v>10.333</v>
      </c>
      <c r="EV136" s="12">
        <v>0</v>
      </c>
      <c r="EW136" s="12">
        <v>493.10429999999997</v>
      </c>
      <c r="EX136" s="12">
        <v>0</v>
      </c>
      <c r="EY136" s="12">
        <v>77.136839999999992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7009.2</v>
      </c>
      <c r="FN136" s="12">
        <v>1021</v>
      </c>
      <c r="FO136" s="12">
        <v>6075.6</v>
      </c>
      <c r="FP136" s="12">
        <v>17121</v>
      </c>
      <c r="FQ136" s="12">
        <v>17121</v>
      </c>
      <c r="FR136" s="12">
        <v>7009.2</v>
      </c>
      <c r="FS136" s="12">
        <v>1021</v>
      </c>
      <c r="FT136" s="12">
        <v>6075.6</v>
      </c>
      <c r="FU136" s="12">
        <v>9527</v>
      </c>
      <c r="FV136" s="12">
        <v>10766</v>
      </c>
      <c r="FW136" s="12">
        <v>20351</v>
      </c>
      <c r="FX136" s="12">
        <v>37472</v>
      </c>
      <c r="FY136" s="12">
        <v>0</v>
      </c>
      <c r="FZ136" s="12">
        <f t="shared" si="8"/>
        <v>0</v>
      </c>
      <c r="GA136" s="12">
        <f t="shared" si="9"/>
        <v>0</v>
      </c>
      <c r="GB136" s="12">
        <f t="shared" si="10"/>
        <v>0</v>
      </c>
      <c r="GC136" s="12">
        <v>0</v>
      </c>
      <c r="GD136" s="12">
        <v>0</v>
      </c>
      <c r="GE136" s="12">
        <v>0</v>
      </c>
      <c r="GF136" s="12">
        <v>10</v>
      </c>
      <c r="GG136" s="12">
        <v>34118</v>
      </c>
      <c r="GH136" s="12">
        <v>21</v>
      </c>
      <c r="GI136" s="12">
        <v>3323</v>
      </c>
      <c r="GJ136" s="12">
        <v>0</v>
      </c>
      <c r="GK136" s="12">
        <v>0</v>
      </c>
      <c r="GL136" s="12">
        <v>0</v>
      </c>
      <c r="GM136" s="12">
        <v>0</v>
      </c>
      <c r="GN136" s="12">
        <v>0</v>
      </c>
      <c r="GO136" s="12">
        <v>0</v>
      </c>
      <c r="GP136" s="12">
        <v>0</v>
      </c>
      <c r="GQ136" s="12">
        <v>0</v>
      </c>
      <c r="GR136" s="12">
        <v>0</v>
      </c>
      <c r="GS136" s="12">
        <v>0</v>
      </c>
      <c r="GT136" s="12">
        <v>0</v>
      </c>
      <c r="GU136" s="12">
        <v>0</v>
      </c>
      <c r="GV136" s="12">
        <v>13084.8</v>
      </c>
      <c r="GW136" s="12">
        <v>0</v>
      </c>
      <c r="GX136" s="12">
        <v>0</v>
      </c>
      <c r="GY136" s="12">
        <v>0</v>
      </c>
      <c r="GZ136" s="12">
        <v>0</v>
      </c>
      <c r="HA136" s="12">
        <v>0</v>
      </c>
      <c r="HB136" s="12">
        <f t="shared" si="11"/>
        <v>13084.8</v>
      </c>
      <c r="HC136" s="12">
        <v>13084.8</v>
      </c>
      <c r="HD136" s="12">
        <v>510</v>
      </c>
      <c r="HE136" s="12">
        <v>3762.516129032258</v>
      </c>
      <c r="HF136" s="12">
        <v>1.2728403684141603</v>
      </c>
      <c r="HG136" s="12">
        <v>0</v>
      </c>
      <c r="HH136" s="12">
        <v>0</v>
      </c>
      <c r="HI136" s="12">
        <v>0</v>
      </c>
      <c r="HJ136" s="12">
        <v>0</v>
      </c>
      <c r="HK136" s="12">
        <v>0</v>
      </c>
      <c r="HL136" s="12">
        <v>0</v>
      </c>
      <c r="HM136" s="12">
        <v>6.5206359945872805</v>
      </c>
      <c r="HN136" s="12">
        <v>0</v>
      </c>
      <c r="HO136" s="12">
        <v>0</v>
      </c>
      <c r="HP136" s="12">
        <v>0</v>
      </c>
      <c r="HQ136" s="12">
        <v>19275</v>
      </c>
      <c r="HR136" s="12">
        <v>0</v>
      </c>
      <c r="HS136" s="12">
        <v>0</v>
      </c>
      <c r="HT136" s="12">
        <v>0</v>
      </c>
      <c r="HU136" s="12">
        <v>0</v>
      </c>
      <c r="HV136" s="12">
        <v>0</v>
      </c>
      <c r="HW136" s="12">
        <v>0</v>
      </c>
      <c r="HX136" s="12">
        <v>0</v>
      </c>
      <c r="HY136" s="12">
        <v>0</v>
      </c>
      <c r="HZ136" s="12">
        <v>0</v>
      </c>
      <c r="IA136" s="12">
        <v>0</v>
      </c>
      <c r="IB136" s="12">
        <v>0</v>
      </c>
      <c r="IC136" s="12">
        <v>0</v>
      </c>
      <c r="ID136" s="12">
        <v>4.4265223274695531</v>
      </c>
      <c r="IE136" s="12">
        <v>0</v>
      </c>
      <c r="IF136" s="12">
        <v>0</v>
      </c>
      <c r="IG136" s="12">
        <v>0</v>
      </c>
      <c r="IH136" s="12">
        <v>0</v>
      </c>
      <c r="II136" s="12">
        <v>0</v>
      </c>
      <c r="IJ136" s="12">
        <v>3762.516129032258</v>
      </c>
      <c r="IK136" s="12">
        <v>0</v>
      </c>
      <c r="IL136" s="12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19275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930</v>
      </c>
      <c r="JG136">
        <v>0</v>
      </c>
      <c r="JH136">
        <v>0</v>
      </c>
      <c r="JI136">
        <v>1600</v>
      </c>
      <c r="JJ136">
        <v>0</v>
      </c>
      <c r="JK136">
        <v>721</v>
      </c>
      <c r="JL136">
        <v>200</v>
      </c>
      <c r="JM136">
        <v>215</v>
      </c>
      <c r="JN136">
        <v>0</v>
      </c>
      <c r="JO136">
        <v>0</v>
      </c>
      <c r="JP136">
        <v>0</v>
      </c>
      <c r="JQ136">
        <v>0</v>
      </c>
      <c r="JR136">
        <v>200</v>
      </c>
      <c r="JS136">
        <v>0</v>
      </c>
    </row>
    <row r="137" spans="1:279" x14ac:dyDescent="0.25">
      <c r="A137" s="60">
        <v>43762</v>
      </c>
      <c r="B137" s="12" t="s">
        <v>329</v>
      </c>
      <c r="C137" s="12"/>
      <c r="D137" s="12"/>
      <c r="E137" s="61">
        <v>3470</v>
      </c>
      <c r="F137" s="12">
        <v>4525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1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535.18000000000006</v>
      </c>
      <c r="Z137" s="12">
        <v>523.38400000000001</v>
      </c>
      <c r="AA137" s="12">
        <v>143.31399999999999</v>
      </c>
      <c r="AB137" s="12">
        <v>2826.07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11.795999999999999</v>
      </c>
      <c r="AJ137" s="12">
        <v>0.17199999999999999</v>
      </c>
      <c r="AK137" s="12">
        <v>224.91833700000001</v>
      </c>
      <c r="AL137" s="12">
        <v>0</v>
      </c>
      <c r="AM137" s="12">
        <v>0</v>
      </c>
      <c r="AN137" s="12">
        <v>536.30999999999995</v>
      </c>
      <c r="AO137" s="12">
        <v>2.0150000000000001</v>
      </c>
      <c r="AP137" s="12">
        <v>1416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5.0990000000000002</v>
      </c>
      <c r="AX137" s="12">
        <v>11.349</v>
      </c>
      <c r="AY137" s="12">
        <v>350.51612903225805</v>
      </c>
      <c r="AZ137" s="12">
        <v>23.039903225806452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6789</v>
      </c>
      <c r="BN137" s="12">
        <v>8195</v>
      </c>
      <c r="BO137" s="12">
        <v>4657</v>
      </c>
      <c r="BP137" s="12">
        <v>3297</v>
      </c>
      <c r="BQ137" s="12">
        <v>22495</v>
      </c>
      <c r="BR137" s="12">
        <v>21108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8035.3</v>
      </c>
      <c r="CX137" s="12">
        <v>1172</v>
      </c>
      <c r="CY137" s="12">
        <v>7087.2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5.6</v>
      </c>
      <c r="DN137" s="12">
        <v>0</v>
      </c>
      <c r="DO137" s="12">
        <v>11.8</v>
      </c>
      <c r="DP137" s="12">
        <v>8.3000000000000007</v>
      </c>
      <c r="DQ137" s="12">
        <v>-0.2142857142857153</v>
      </c>
      <c r="DR137" s="12">
        <v>-0.10811207706766972</v>
      </c>
      <c r="DS137" s="12">
        <v>3.4357142857142855</v>
      </c>
      <c r="DT137" s="12">
        <v>1.3312294483010596</v>
      </c>
      <c r="DU137" s="12">
        <v>0</v>
      </c>
      <c r="DV137" s="12">
        <v>3.6187593268480098</v>
      </c>
      <c r="DW137" s="12">
        <v>5.5284179010341701</v>
      </c>
      <c r="DX137" s="12">
        <v>0</v>
      </c>
      <c r="DY137" s="12">
        <v>0</v>
      </c>
      <c r="DZ137" s="12">
        <v>5.9252557332249998</v>
      </c>
      <c r="EA137" s="12">
        <v>0</v>
      </c>
      <c r="EB137" s="12">
        <v>0.79</v>
      </c>
      <c r="EC137" s="12">
        <v>2.5</v>
      </c>
      <c r="ED137" s="12">
        <v>1.7</v>
      </c>
      <c r="EE137" s="12">
        <v>0.09</v>
      </c>
      <c r="EF137" s="12">
        <v>0.12</v>
      </c>
      <c r="EG137" s="12">
        <v>0.45200000000000001</v>
      </c>
      <c r="EH137" s="12">
        <v>34196.06</v>
      </c>
      <c r="EI137" s="12">
        <v>1.016</v>
      </c>
      <c r="EJ137" s="12">
        <v>1.83</v>
      </c>
      <c r="EK137" s="12">
        <v>458.40300000000002</v>
      </c>
      <c r="EL137" s="12">
        <v>231.81800000000001</v>
      </c>
      <c r="EM137" s="12">
        <v>0</v>
      </c>
      <c r="EN137" s="12">
        <v>3285.356240000001</v>
      </c>
      <c r="EO137" s="12">
        <v>692.7830100000001</v>
      </c>
      <c r="EP137" s="12">
        <v>0</v>
      </c>
      <c r="EQ137" s="12">
        <v>0</v>
      </c>
      <c r="ER137" s="12">
        <v>221.655</v>
      </c>
      <c r="ES137" s="12">
        <v>0</v>
      </c>
      <c r="ET137" s="12">
        <v>221.655</v>
      </c>
      <c r="EU137" s="12">
        <v>10.163</v>
      </c>
      <c r="EV137" s="12">
        <v>0</v>
      </c>
      <c r="EW137" s="12">
        <v>613.50618000000009</v>
      </c>
      <c r="EX137" s="12">
        <v>0</v>
      </c>
      <c r="EY137" s="12">
        <v>79.276830000000004</v>
      </c>
      <c r="EZ137" s="12">
        <v>0</v>
      </c>
      <c r="FA137" s="12">
        <v>0</v>
      </c>
      <c r="FB137" s="12">
        <v>0</v>
      </c>
      <c r="FC137" s="12">
        <v>0</v>
      </c>
      <c r="FD137" s="12">
        <v>0</v>
      </c>
      <c r="FE137" s="12">
        <v>0</v>
      </c>
      <c r="FF137" s="12">
        <v>0</v>
      </c>
      <c r="FG137" s="12">
        <v>0</v>
      </c>
      <c r="FH137" s="12">
        <v>0</v>
      </c>
      <c r="FI137" s="12">
        <v>0</v>
      </c>
      <c r="FJ137" s="12">
        <v>0</v>
      </c>
      <c r="FK137" s="12">
        <v>0</v>
      </c>
      <c r="FL137" s="12">
        <v>0</v>
      </c>
      <c r="FM137" s="12">
        <v>8035.3</v>
      </c>
      <c r="FN137" s="12">
        <v>1172</v>
      </c>
      <c r="FO137" s="12">
        <v>7087.2</v>
      </c>
      <c r="FP137" s="12">
        <v>9930</v>
      </c>
      <c r="FQ137" s="12">
        <v>9930</v>
      </c>
      <c r="FR137" s="12">
        <v>8035.3</v>
      </c>
      <c r="FS137" s="12">
        <v>1172</v>
      </c>
      <c r="FT137" s="12">
        <v>7087.2</v>
      </c>
      <c r="FU137" s="12">
        <v>10567</v>
      </c>
      <c r="FV137" s="12">
        <v>11806</v>
      </c>
      <c r="FW137" s="12">
        <v>9997</v>
      </c>
      <c r="FX137" s="12">
        <v>19927</v>
      </c>
      <c r="FY137" s="12">
        <v>0</v>
      </c>
      <c r="FZ137" s="12">
        <f t="shared" si="8"/>
        <v>0</v>
      </c>
      <c r="GA137" s="12">
        <f t="shared" si="9"/>
        <v>0</v>
      </c>
      <c r="GB137" s="12">
        <f t="shared" si="10"/>
        <v>0</v>
      </c>
      <c r="GC137" s="12">
        <v>0</v>
      </c>
      <c r="GD137" s="12">
        <v>0</v>
      </c>
      <c r="GE137" s="12">
        <v>0</v>
      </c>
      <c r="GF137" s="12">
        <v>1</v>
      </c>
      <c r="GG137" s="12">
        <v>16859</v>
      </c>
      <c r="GH137" s="12">
        <v>0</v>
      </c>
      <c r="GI137" s="12">
        <v>3067</v>
      </c>
      <c r="GJ137" s="12">
        <v>0</v>
      </c>
      <c r="GK137" s="12">
        <v>0</v>
      </c>
      <c r="GL137" s="12">
        <v>0</v>
      </c>
      <c r="GM137" s="12">
        <v>0</v>
      </c>
      <c r="GN137" s="12">
        <v>0</v>
      </c>
      <c r="GO137" s="12">
        <v>0</v>
      </c>
      <c r="GP137" s="12">
        <v>0</v>
      </c>
      <c r="GQ137" s="12">
        <v>0</v>
      </c>
      <c r="GR137" s="12">
        <v>0</v>
      </c>
      <c r="GS137" s="12">
        <v>0</v>
      </c>
      <c r="GT137" s="12">
        <v>0</v>
      </c>
      <c r="GU137" s="12">
        <v>0</v>
      </c>
      <c r="GV137" s="12">
        <v>15122.5</v>
      </c>
      <c r="GW137" s="12">
        <v>0</v>
      </c>
      <c r="GX137" s="12">
        <v>0</v>
      </c>
      <c r="GY137" s="12">
        <v>0</v>
      </c>
      <c r="GZ137" s="12">
        <v>0</v>
      </c>
      <c r="HA137" s="12">
        <v>0</v>
      </c>
      <c r="HB137" s="12">
        <f t="shared" si="11"/>
        <v>15122.5</v>
      </c>
      <c r="HC137" s="12">
        <v>15122.5</v>
      </c>
      <c r="HD137" s="12">
        <v>510</v>
      </c>
      <c r="HE137" s="12">
        <v>4497.5161290322585</v>
      </c>
      <c r="HF137" s="12">
        <v>1.2961141582225528</v>
      </c>
      <c r="HG137" s="12">
        <v>0</v>
      </c>
      <c r="HH137" s="12">
        <v>0</v>
      </c>
      <c r="HI137" s="12">
        <v>0</v>
      </c>
      <c r="HJ137" s="12">
        <v>0</v>
      </c>
      <c r="HK137" s="12">
        <v>0</v>
      </c>
      <c r="HL137" s="12">
        <v>0</v>
      </c>
      <c r="HM137" s="12">
        <v>6.0829971181556193</v>
      </c>
      <c r="HN137" s="12">
        <v>0</v>
      </c>
      <c r="HO137" s="12">
        <v>0</v>
      </c>
      <c r="HP137" s="12">
        <v>0</v>
      </c>
      <c r="HQ137" s="12">
        <v>21108</v>
      </c>
      <c r="HR137" s="12">
        <v>0</v>
      </c>
      <c r="HS137" s="12">
        <v>0</v>
      </c>
      <c r="HT137" s="12">
        <v>0</v>
      </c>
      <c r="HU137" s="12">
        <v>0</v>
      </c>
      <c r="HV137" s="12">
        <v>0</v>
      </c>
      <c r="HW137" s="12">
        <v>0</v>
      </c>
      <c r="HX137" s="12">
        <v>0</v>
      </c>
      <c r="HY137" s="12">
        <v>0</v>
      </c>
      <c r="HZ137" s="12">
        <v>0</v>
      </c>
      <c r="IA137" s="12">
        <v>0</v>
      </c>
      <c r="IB137" s="12">
        <v>0</v>
      </c>
      <c r="IC137" s="12">
        <v>0</v>
      </c>
      <c r="ID137" s="12">
        <v>4.3580691642651299</v>
      </c>
      <c r="IE137" s="12">
        <v>0</v>
      </c>
      <c r="IF137" s="12">
        <v>0</v>
      </c>
      <c r="IG137" s="12">
        <v>0</v>
      </c>
      <c r="IH137" s="12">
        <v>0</v>
      </c>
      <c r="II137" s="12">
        <v>0</v>
      </c>
      <c r="IJ137" s="12">
        <v>4497.5161290322585</v>
      </c>
      <c r="IK137" s="12">
        <v>0</v>
      </c>
      <c r="IL137" s="12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21108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1210</v>
      </c>
      <c r="JG137">
        <v>0</v>
      </c>
      <c r="JH137">
        <v>0</v>
      </c>
      <c r="JI137">
        <v>1824</v>
      </c>
      <c r="JJ137">
        <v>0</v>
      </c>
      <c r="JK137">
        <v>812</v>
      </c>
      <c r="JL137">
        <v>240</v>
      </c>
      <c r="JM137">
        <v>165</v>
      </c>
      <c r="JN137">
        <v>0</v>
      </c>
      <c r="JO137">
        <v>0</v>
      </c>
      <c r="JP137">
        <v>0</v>
      </c>
      <c r="JQ137">
        <v>0</v>
      </c>
      <c r="JR137">
        <v>240</v>
      </c>
      <c r="JS137">
        <v>0</v>
      </c>
    </row>
    <row r="138" spans="1:279" x14ac:dyDescent="0.25">
      <c r="A138" s="60">
        <v>43763</v>
      </c>
      <c r="B138" s="12" t="s">
        <v>329</v>
      </c>
      <c r="C138" s="12"/>
      <c r="D138" s="12"/>
      <c r="E138" s="61">
        <v>4842</v>
      </c>
      <c r="F138" s="12">
        <v>5704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1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574.60699999999997</v>
      </c>
      <c r="Z138" s="12">
        <v>570.54499999999996</v>
      </c>
      <c r="AA138" s="12">
        <v>161.20400000000001</v>
      </c>
      <c r="AB138" s="12">
        <v>3051.89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4.0620000000000003</v>
      </c>
      <c r="AJ138" s="12">
        <v>0.222</v>
      </c>
      <c r="AK138" s="12">
        <v>213.180599</v>
      </c>
      <c r="AL138" s="12">
        <v>0</v>
      </c>
      <c r="AM138" s="12">
        <v>0</v>
      </c>
      <c r="AN138" s="12">
        <v>666</v>
      </c>
      <c r="AO138" s="12">
        <v>1.968</v>
      </c>
      <c r="AP138" s="12">
        <v>1020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6.17</v>
      </c>
      <c r="AX138" s="12">
        <v>13.552</v>
      </c>
      <c r="AY138" s="12">
        <v>350.51612903225805</v>
      </c>
      <c r="AZ138" s="12">
        <v>23.039903225806452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8433</v>
      </c>
      <c r="BN138" s="12">
        <v>11001</v>
      </c>
      <c r="BO138" s="12">
        <v>5597</v>
      </c>
      <c r="BP138" s="12">
        <v>3638</v>
      </c>
      <c r="BQ138" s="12">
        <v>29957</v>
      </c>
      <c r="BR138" s="12">
        <v>26591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10663.1</v>
      </c>
      <c r="CX138" s="12">
        <v>1553</v>
      </c>
      <c r="CY138" s="12">
        <v>9450.1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0.4</v>
      </c>
      <c r="DN138" s="12">
        <v>0</v>
      </c>
      <c r="DO138" s="12">
        <v>13.4</v>
      </c>
      <c r="DP138" s="12">
        <v>9.5</v>
      </c>
      <c r="DQ138" s="12">
        <v>1.3857142857142843</v>
      </c>
      <c r="DR138" s="12">
        <v>0.69912476503759347</v>
      </c>
      <c r="DS138" s="12">
        <v>-1.7642857142857142</v>
      </c>
      <c r="DT138" s="12">
        <v>-0.68360431128973342</v>
      </c>
      <c r="DU138" s="12">
        <v>0</v>
      </c>
      <c r="DV138" s="12">
        <v>3.7988541173348098</v>
      </c>
      <c r="DW138" s="12">
        <v>5.3886108606460104</v>
      </c>
      <c r="DX138" s="12">
        <v>0</v>
      </c>
      <c r="DY138" s="12">
        <v>0</v>
      </c>
      <c r="DZ138" s="12">
        <v>6.0413255047926899</v>
      </c>
      <c r="EA138" s="12">
        <v>0</v>
      </c>
      <c r="EB138" s="12">
        <v>0.79</v>
      </c>
      <c r="EC138" s="12">
        <v>2.6</v>
      </c>
      <c r="ED138" s="12">
        <v>1.7</v>
      </c>
      <c r="EE138" s="12">
        <v>8.8999999999999996E-2</v>
      </c>
      <c r="EF138" s="12">
        <v>0.121</v>
      </c>
      <c r="EG138" s="12">
        <v>0.52600000000000002</v>
      </c>
      <c r="EH138" s="12">
        <v>37909.26</v>
      </c>
      <c r="EI138" s="12">
        <v>1.024</v>
      </c>
      <c r="EJ138" s="12">
        <v>1.81</v>
      </c>
      <c r="EK138" s="12">
        <v>494.226</v>
      </c>
      <c r="EL138" s="12">
        <v>185.28899999999999</v>
      </c>
      <c r="EM138" s="12">
        <v>0</v>
      </c>
      <c r="EN138" s="12">
        <v>3639.7158000000077</v>
      </c>
      <c r="EO138" s="12">
        <v>540.12656000000004</v>
      </c>
      <c r="EP138" s="12">
        <v>0</v>
      </c>
      <c r="EQ138" s="12">
        <v>0</v>
      </c>
      <c r="ER138" s="12">
        <v>174.93299999999999</v>
      </c>
      <c r="ES138" s="12">
        <v>0</v>
      </c>
      <c r="ET138" s="12">
        <v>174.93299999999999</v>
      </c>
      <c r="EU138" s="12">
        <v>10.356</v>
      </c>
      <c r="EV138" s="12">
        <v>0</v>
      </c>
      <c r="EW138" s="12">
        <v>460.33281999999986</v>
      </c>
      <c r="EX138" s="12">
        <v>0</v>
      </c>
      <c r="EY138" s="12">
        <v>79.79374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0</v>
      </c>
      <c r="FI138" s="12">
        <v>0</v>
      </c>
      <c r="FJ138" s="12">
        <v>0</v>
      </c>
      <c r="FK138" s="12">
        <v>0</v>
      </c>
      <c r="FL138" s="12">
        <v>0</v>
      </c>
      <c r="FM138" s="12">
        <v>10663.1</v>
      </c>
      <c r="FN138" s="12">
        <v>1553</v>
      </c>
      <c r="FO138" s="12">
        <v>9450.1</v>
      </c>
      <c r="FP138" s="12">
        <v>26498</v>
      </c>
      <c r="FQ138" s="12">
        <v>26498</v>
      </c>
      <c r="FR138" s="12">
        <v>10663.1</v>
      </c>
      <c r="FS138" s="12">
        <v>1553</v>
      </c>
      <c r="FT138" s="12">
        <v>9450.1</v>
      </c>
      <c r="FU138" s="12">
        <v>13654</v>
      </c>
      <c r="FV138" s="12">
        <v>15345</v>
      </c>
      <c r="FW138" s="12">
        <v>27782</v>
      </c>
      <c r="FX138" s="12">
        <v>54280</v>
      </c>
      <c r="FY138" s="12">
        <v>0.29049255676534042</v>
      </c>
      <c r="FZ138" s="12">
        <f t="shared" si="8"/>
        <v>0.29049255676534042</v>
      </c>
      <c r="GA138" s="12">
        <f t="shared" si="9"/>
        <v>0</v>
      </c>
      <c r="GB138" s="12">
        <f t="shared" si="10"/>
        <v>0</v>
      </c>
      <c r="GC138" s="12">
        <v>1</v>
      </c>
      <c r="GD138" s="12">
        <v>0</v>
      </c>
      <c r="GE138" s="12">
        <v>0</v>
      </c>
      <c r="GF138" s="12">
        <v>3</v>
      </c>
      <c r="GG138" s="12">
        <v>49697</v>
      </c>
      <c r="GH138" s="12">
        <v>0</v>
      </c>
      <c r="GI138" s="12">
        <v>4580</v>
      </c>
      <c r="GJ138" s="12">
        <v>0</v>
      </c>
      <c r="GK138" s="12">
        <v>0</v>
      </c>
      <c r="GL138" s="12">
        <v>0</v>
      </c>
      <c r="GM138" s="12">
        <v>0</v>
      </c>
      <c r="GN138" s="12">
        <v>0</v>
      </c>
      <c r="GO138" s="12">
        <v>0</v>
      </c>
      <c r="GP138" s="12">
        <v>0</v>
      </c>
      <c r="GQ138" s="12">
        <v>0</v>
      </c>
      <c r="GR138" s="12">
        <v>0</v>
      </c>
      <c r="GS138" s="12">
        <v>0</v>
      </c>
      <c r="GT138" s="12">
        <v>0</v>
      </c>
      <c r="GU138" s="12">
        <v>0</v>
      </c>
      <c r="GV138" s="12">
        <v>20113.2</v>
      </c>
      <c r="GW138" s="12">
        <v>0</v>
      </c>
      <c r="GX138" s="12">
        <v>0</v>
      </c>
      <c r="GY138" s="12">
        <v>0</v>
      </c>
      <c r="GZ138" s="12">
        <v>0</v>
      </c>
      <c r="HA138" s="12">
        <v>0</v>
      </c>
      <c r="HB138" s="12">
        <f t="shared" si="11"/>
        <v>20113.2</v>
      </c>
      <c r="HC138" s="12">
        <v>20113.2</v>
      </c>
      <c r="HD138" s="12">
        <v>510</v>
      </c>
      <c r="HE138" s="12">
        <v>5437.5161290322585</v>
      </c>
      <c r="HF138" s="12">
        <v>1.1229897003371041</v>
      </c>
      <c r="HG138" s="12">
        <v>0</v>
      </c>
      <c r="HH138" s="12">
        <v>0</v>
      </c>
      <c r="HI138" s="12">
        <v>0</v>
      </c>
      <c r="HJ138" s="12">
        <v>0</v>
      </c>
      <c r="HK138" s="12">
        <v>0</v>
      </c>
      <c r="HL138" s="12">
        <v>0</v>
      </c>
      <c r="HM138" s="12">
        <v>5.4917389508467576</v>
      </c>
      <c r="HN138" s="12">
        <v>0</v>
      </c>
      <c r="HO138" s="12">
        <v>0</v>
      </c>
      <c r="HP138" s="12">
        <v>0</v>
      </c>
      <c r="HQ138" s="12">
        <v>26591</v>
      </c>
      <c r="HR138" s="12">
        <v>0</v>
      </c>
      <c r="HS138" s="12">
        <v>0</v>
      </c>
      <c r="HT138" s="12">
        <v>0</v>
      </c>
      <c r="HU138" s="12">
        <v>0</v>
      </c>
      <c r="HV138" s="12">
        <v>0</v>
      </c>
      <c r="HW138" s="12">
        <v>0</v>
      </c>
      <c r="HX138" s="12">
        <v>0</v>
      </c>
      <c r="HY138" s="12">
        <v>0</v>
      </c>
      <c r="HZ138" s="12">
        <v>0</v>
      </c>
      <c r="IA138" s="12">
        <v>0</v>
      </c>
      <c r="IB138" s="12">
        <v>0</v>
      </c>
      <c r="IC138" s="12">
        <v>0</v>
      </c>
      <c r="ID138" s="12">
        <v>4.153903345724907</v>
      </c>
      <c r="IE138" s="12">
        <v>0</v>
      </c>
      <c r="IF138" s="12">
        <v>0</v>
      </c>
      <c r="IG138" s="12">
        <v>0</v>
      </c>
      <c r="IH138" s="12">
        <v>0</v>
      </c>
      <c r="II138" s="12">
        <v>0</v>
      </c>
      <c r="IJ138" s="12">
        <v>5437.5161290322585</v>
      </c>
      <c r="IK138" s="12">
        <v>0</v>
      </c>
      <c r="IL138" s="12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26591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1290</v>
      </c>
      <c r="JG138">
        <v>0</v>
      </c>
      <c r="JH138">
        <v>0</v>
      </c>
      <c r="JI138">
        <v>2288</v>
      </c>
      <c r="JJ138">
        <v>0</v>
      </c>
      <c r="JK138">
        <v>1127</v>
      </c>
      <c r="JL138">
        <v>280</v>
      </c>
      <c r="JM138">
        <v>305</v>
      </c>
      <c r="JN138">
        <v>0</v>
      </c>
      <c r="JO138">
        <v>0</v>
      </c>
      <c r="JP138">
        <v>0</v>
      </c>
      <c r="JQ138">
        <v>0</v>
      </c>
      <c r="JR138">
        <v>280</v>
      </c>
      <c r="JS138">
        <v>0</v>
      </c>
    </row>
    <row r="139" spans="1:279" x14ac:dyDescent="0.25">
      <c r="A139" s="60">
        <v>43764</v>
      </c>
      <c r="B139" s="12" t="s">
        <v>329</v>
      </c>
      <c r="C139" s="12"/>
      <c r="D139" s="12"/>
      <c r="E139" s="61">
        <v>7545</v>
      </c>
      <c r="F139" s="12">
        <v>8996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1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833.94200000000001</v>
      </c>
      <c r="Z139" s="12">
        <v>827.49099999999999</v>
      </c>
      <c r="AA139" s="12">
        <v>275.97500000000002</v>
      </c>
      <c r="AB139" s="12">
        <v>4978.59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6.4509999999999996</v>
      </c>
      <c r="AJ139" s="12">
        <v>0.19600000000000001</v>
      </c>
      <c r="AK139" s="12">
        <v>205.10771099999999</v>
      </c>
      <c r="AL139" s="12">
        <v>0</v>
      </c>
      <c r="AM139" s="12">
        <v>0</v>
      </c>
      <c r="AN139" s="12">
        <v>542.64</v>
      </c>
      <c r="AO139" s="12">
        <v>1.548</v>
      </c>
      <c r="AP139" s="12">
        <v>1070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9.5050000000000008</v>
      </c>
      <c r="AX139" s="12">
        <v>17.265000000000001</v>
      </c>
      <c r="AY139" s="12">
        <v>350.51612903225805</v>
      </c>
      <c r="AZ139" s="12">
        <v>23.039903225806452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12576</v>
      </c>
      <c r="BN139" s="12">
        <v>19136</v>
      </c>
      <c r="BO139" s="12">
        <v>8844</v>
      </c>
      <c r="BP139" s="12">
        <v>5192</v>
      </c>
      <c r="BQ139" s="12">
        <v>43924</v>
      </c>
      <c r="BR139" s="12">
        <v>40011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0</v>
      </c>
      <c r="CO139" s="12">
        <v>0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19066.599999999999</v>
      </c>
      <c r="CX139" s="12">
        <v>2768</v>
      </c>
      <c r="CY139" s="12">
        <v>17200.599999999999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4.2</v>
      </c>
      <c r="DN139" s="12">
        <v>0</v>
      </c>
      <c r="DO139" s="12">
        <v>13.7</v>
      </c>
      <c r="DP139" s="12">
        <v>12.2</v>
      </c>
      <c r="DQ139" s="12">
        <v>1.6857142857142833</v>
      </c>
      <c r="DR139" s="12">
        <v>0.85048167293232979</v>
      </c>
      <c r="DS139" s="12">
        <v>2.035714285714286</v>
      </c>
      <c r="DT139" s="12">
        <v>0.78877420533430787</v>
      </c>
      <c r="DU139" s="12">
        <v>0</v>
      </c>
      <c r="DV139" s="12">
        <v>4.0323915609702601</v>
      </c>
      <c r="DW139" s="12">
        <v>5.1738776839062499</v>
      </c>
      <c r="DX139" s="12">
        <v>0</v>
      </c>
      <c r="DY139" s="12">
        <v>0</v>
      </c>
      <c r="DZ139" s="12">
        <v>6.47959327439301</v>
      </c>
      <c r="EA139" s="12">
        <v>0</v>
      </c>
      <c r="EB139" s="12">
        <v>0.71899999999999997</v>
      </c>
      <c r="EC139" s="12">
        <v>2.9</v>
      </c>
      <c r="ED139" s="12">
        <v>2.2000000000000002</v>
      </c>
      <c r="EE139" s="12">
        <v>0.104</v>
      </c>
      <c r="EF139" s="12">
        <v>0.17699999999999999</v>
      </c>
      <c r="EG139" s="12">
        <v>0.65200000000000002</v>
      </c>
      <c r="EH139" s="12">
        <v>43522.67</v>
      </c>
      <c r="EI139" s="12">
        <v>1.077</v>
      </c>
      <c r="EJ139" s="12">
        <v>1.87</v>
      </c>
      <c r="EK139" s="12">
        <v>624.01800000000003</v>
      </c>
      <c r="EL139" s="12">
        <v>130.44800000000001</v>
      </c>
      <c r="EM139" s="12">
        <v>0</v>
      </c>
      <c r="EN139" s="12">
        <v>3720.5746400000062</v>
      </c>
      <c r="EO139" s="12">
        <v>251.33574000000004</v>
      </c>
      <c r="EP139" s="12">
        <v>0</v>
      </c>
      <c r="EQ139" s="12">
        <v>0</v>
      </c>
      <c r="ER139" s="12">
        <v>125.128</v>
      </c>
      <c r="ES139" s="12">
        <v>0</v>
      </c>
      <c r="ET139" s="12">
        <v>125.128</v>
      </c>
      <c r="EU139" s="12">
        <v>5.32</v>
      </c>
      <c r="EV139" s="12">
        <v>0</v>
      </c>
      <c r="EW139" s="12">
        <v>208.65603000000002</v>
      </c>
      <c r="EX139" s="12">
        <v>0</v>
      </c>
      <c r="EY139" s="12">
        <v>42.67971</v>
      </c>
      <c r="EZ139" s="12">
        <v>0</v>
      </c>
      <c r="FA139" s="12">
        <v>0</v>
      </c>
      <c r="FB139" s="12">
        <v>0</v>
      </c>
      <c r="FC139" s="12">
        <v>0</v>
      </c>
      <c r="FD139" s="12">
        <v>0</v>
      </c>
      <c r="FE139" s="12">
        <v>0</v>
      </c>
      <c r="FF139" s="12">
        <v>0</v>
      </c>
      <c r="FG139" s="12">
        <v>0</v>
      </c>
      <c r="FH139" s="12">
        <v>0</v>
      </c>
      <c r="FI139" s="12">
        <v>0</v>
      </c>
      <c r="FJ139" s="12">
        <v>0</v>
      </c>
      <c r="FK139" s="12">
        <v>0</v>
      </c>
      <c r="FL139" s="12">
        <v>0</v>
      </c>
      <c r="FM139" s="12">
        <v>19066.599999999999</v>
      </c>
      <c r="FN139" s="12">
        <v>2768</v>
      </c>
      <c r="FO139" s="12">
        <v>17200.599999999999</v>
      </c>
      <c r="FP139" s="12">
        <v>14659</v>
      </c>
      <c r="FQ139" s="12">
        <v>14659</v>
      </c>
      <c r="FR139" s="12">
        <v>19066.599999999999</v>
      </c>
      <c r="FS139" s="12">
        <v>2768</v>
      </c>
      <c r="FT139" s="12">
        <v>17200.599999999999</v>
      </c>
      <c r="FU139" s="12">
        <v>23180</v>
      </c>
      <c r="FV139" s="12">
        <v>25597</v>
      </c>
      <c r="FW139" s="12">
        <v>12589</v>
      </c>
      <c r="FX139" s="12">
        <v>27248</v>
      </c>
      <c r="FY139" s="12">
        <v>0.40534391350284382</v>
      </c>
      <c r="FZ139" s="12">
        <f t="shared" si="8"/>
        <v>0.40534391350284382</v>
      </c>
      <c r="GA139" s="12">
        <f t="shared" si="9"/>
        <v>0</v>
      </c>
      <c r="GB139" s="12">
        <f t="shared" si="10"/>
        <v>0</v>
      </c>
      <c r="GC139" s="12">
        <v>0</v>
      </c>
      <c r="GD139" s="12">
        <v>1</v>
      </c>
      <c r="GE139" s="12">
        <v>0</v>
      </c>
      <c r="GF139" s="12">
        <v>1</v>
      </c>
      <c r="GG139" s="12">
        <v>19525</v>
      </c>
      <c r="GH139" s="12">
        <v>1</v>
      </c>
      <c r="GI139" s="12">
        <v>7721</v>
      </c>
      <c r="GJ139" s="12">
        <v>0</v>
      </c>
      <c r="GK139" s="12">
        <v>0</v>
      </c>
      <c r="GL139" s="12">
        <v>0</v>
      </c>
      <c r="GM139" s="12">
        <v>0</v>
      </c>
      <c r="GN139" s="12">
        <v>0</v>
      </c>
      <c r="GO139" s="12">
        <v>0</v>
      </c>
      <c r="GP139" s="12">
        <v>0</v>
      </c>
      <c r="GQ139" s="12">
        <v>0</v>
      </c>
      <c r="GR139" s="12">
        <v>0</v>
      </c>
      <c r="GS139" s="12">
        <v>0</v>
      </c>
      <c r="GT139" s="12">
        <v>0</v>
      </c>
      <c r="GU139" s="12">
        <v>0</v>
      </c>
      <c r="GV139" s="12">
        <v>36267.199999999997</v>
      </c>
      <c r="GW139" s="12">
        <v>0</v>
      </c>
      <c r="GX139" s="12">
        <v>0</v>
      </c>
      <c r="GY139" s="12">
        <v>0</v>
      </c>
      <c r="GZ139" s="12">
        <v>0</v>
      </c>
      <c r="HA139" s="12">
        <v>0</v>
      </c>
      <c r="HB139" s="12">
        <f t="shared" si="11"/>
        <v>36267.199999999997</v>
      </c>
      <c r="HC139" s="12">
        <v>36267.199999999997</v>
      </c>
      <c r="HD139" s="12">
        <v>510</v>
      </c>
      <c r="HE139" s="12">
        <v>8684.5161290322576</v>
      </c>
      <c r="HF139" s="12">
        <v>1.1510293080228307</v>
      </c>
      <c r="HG139" s="12">
        <v>0</v>
      </c>
      <c r="HH139" s="12">
        <v>0</v>
      </c>
      <c r="HI139" s="12">
        <v>0</v>
      </c>
      <c r="HJ139" s="12">
        <v>0</v>
      </c>
      <c r="HK139" s="12">
        <v>0</v>
      </c>
      <c r="HL139" s="12">
        <v>0</v>
      </c>
      <c r="HM139" s="12">
        <v>5.3029821073558647</v>
      </c>
      <c r="HN139" s="12">
        <v>0</v>
      </c>
      <c r="HO139" s="12">
        <v>0</v>
      </c>
      <c r="HP139" s="12">
        <v>0</v>
      </c>
      <c r="HQ139" s="12">
        <v>40011</v>
      </c>
      <c r="HR139" s="12">
        <v>0</v>
      </c>
      <c r="HS139" s="12">
        <v>0</v>
      </c>
      <c r="HT139" s="12">
        <v>0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0</v>
      </c>
      <c r="IA139" s="12">
        <v>0</v>
      </c>
      <c r="IB139" s="12">
        <v>0</v>
      </c>
      <c r="IC139" s="12">
        <v>0</v>
      </c>
      <c r="ID139" s="12">
        <v>4.8067859509609008</v>
      </c>
      <c r="IE139" s="12">
        <v>0</v>
      </c>
      <c r="IF139" s="12">
        <v>0</v>
      </c>
      <c r="IG139" s="12">
        <v>0</v>
      </c>
      <c r="IH139" s="12">
        <v>0</v>
      </c>
      <c r="II139" s="12">
        <v>0</v>
      </c>
      <c r="IJ139" s="12">
        <v>8684.5161290322576</v>
      </c>
      <c r="IK139" s="12">
        <v>0</v>
      </c>
      <c r="IL139" s="12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40011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2180</v>
      </c>
      <c r="JG139">
        <v>0</v>
      </c>
      <c r="JH139">
        <v>0</v>
      </c>
      <c r="JI139">
        <v>3320</v>
      </c>
      <c r="JJ139">
        <v>0</v>
      </c>
      <c r="JK139">
        <v>1617</v>
      </c>
      <c r="JL139">
        <v>470</v>
      </c>
      <c r="JM139">
        <v>360</v>
      </c>
      <c r="JN139">
        <v>0</v>
      </c>
      <c r="JO139">
        <v>0</v>
      </c>
      <c r="JP139">
        <v>0</v>
      </c>
      <c r="JQ139">
        <v>0</v>
      </c>
      <c r="JR139">
        <v>470</v>
      </c>
      <c r="JS139">
        <v>0</v>
      </c>
    </row>
    <row r="140" spans="1:279" x14ac:dyDescent="0.25">
      <c r="A140" s="60">
        <v>43765</v>
      </c>
      <c r="B140" s="12" t="s">
        <v>329</v>
      </c>
      <c r="C140" s="12"/>
      <c r="D140" s="12"/>
      <c r="E140" s="61">
        <v>4984</v>
      </c>
      <c r="F140" s="12">
        <v>6490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1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709.44299999999998</v>
      </c>
      <c r="Z140" s="12">
        <v>701.72500000000002</v>
      </c>
      <c r="AA140" s="12">
        <v>236.00899999999999</v>
      </c>
      <c r="AB140" s="12">
        <v>3942.52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7.718</v>
      </c>
      <c r="AJ140" s="12">
        <v>0.189</v>
      </c>
      <c r="AK140" s="12">
        <v>186.72176899999999</v>
      </c>
      <c r="AL140" s="12">
        <v>0</v>
      </c>
      <c r="AM140" s="12">
        <v>0</v>
      </c>
      <c r="AN140" s="12">
        <v>235.27</v>
      </c>
      <c r="AO140" s="12">
        <v>1.014</v>
      </c>
      <c r="AP140" s="12">
        <v>984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9.4580000000000002</v>
      </c>
      <c r="AX140" s="12">
        <v>12.694000000000001</v>
      </c>
      <c r="AY140" s="12">
        <v>350.51612903225805</v>
      </c>
      <c r="AZ140" s="12">
        <v>23.039903225806452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10025</v>
      </c>
      <c r="BN140" s="12">
        <v>13882</v>
      </c>
      <c r="BO140" s="12">
        <v>6325</v>
      </c>
      <c r="BP140" s="12">
        <v>4225</v>
      </c>
      <c r="BQ140" s="12">
        <v>35768</v>
      </c>
      <c r="BR140" s="12">
        <v>34623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14479.8</v>
      </c>
      <c r="CX140" s="12">
        <v>2102</v>
      </c>
      <c r="CY140" s="12">
        <v>13758.4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7.6</v>
      </c>
      <c r="DP140" s="12">
        <v>4</v>
      </c>
      <c r="DQ140" s="12">
        <v>-2.6785714285714288</v>
      </c>
      <c r="DR140" s="12">
        <v>-1.083764097744361</v>
      </c>
      <c r="DS140" s="12">
        <v>-2.6857142857142855</v>
      </c>
      <c r="DT140" s="12">
        <v>-1.2913408841797589</v>
      </c>
      <c r="DU140" s="12">
        <v>0</v>
      </c>
      <c r="DV140" s="12">
        <v>3.88550691019126</v>
      </c>
      <c r="DW140" s="12">
        <v>5.1532112734556597</v>
      </c>
      <c r="DX140" s="12">
        <v>0</v>
      </c>
      <c r="DY140" s="12">
        <v>0</v>
      </c>
      <c r="DZ140" s="12">
        <v>6.2550676985177098</v>
      </c>
      <c r="EA140" s="12">
        <v>0</v>
      </c>
      <c r="EB140" s="12">
        <v>0.71299999999999997</v>
      </c>
      <c r="EC140" s="12">
        <v>2.8</v>
      </c>
      <c r="ED140" s="12">
        <v>2.2999999999999998</v>
      </c>
      <c r="EE140" s="12">
        <v>0.108</v>
      </c>
      <c r="EF140" s="12">
        <v>0.17899999999999999</v>
      </c>
      <c r="EG140" s="12">
        <v>0.61699999999999999</v>
      </c>
      <c r="EH140" s="12">
        <v>38373.629999999997</v>
      </c>
      <c r="EI140" s="12">
        <v>1.05</v>
      </c>
      <c r="EJ140" s="12">
        <v>1.8</v>
      </c>
      <c r="EK140" s="12">
        <v>646.88</v>
      </c>
      <c r="EL140" s="12">
        <v>142.648</v>
      </c>
      <c r="EM140" s="12">
        <v>0</v>
      </c>
      <c r="EN140" s="12">
        <v>3720.1967900000081</v>
      </c>
      <c r="EO140" s="12">
        <v>223.17833999999999</v>
      </c>
      <c r="EP140" s="12">
        <v>0</v>
      </c>
      <c r="EQ140" s="12">
        <v>0</v>
      </c>
      <c r="ER140" s="12">
        <v>142.648</v>
      </c>
      <c r="ES140" s="12">
        <v>0</v>
      </c>
      <c r="ET140" s="12">
        <v>142.648</v>
      </c>
      <c r="EU140" s="12">
        <v>0</v>
      </c>
      <c r="EV140" s="12">
        <v>0</v>
      </c>
      <c r="EW140" s="12">
        <v>223.17833999999999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14479.8</v>
      </c>
      <c r="FN140" s="12">
        <v>2102</v>
      </c>
      <c r="FO140" s="12">
        <v>13758.4</v>
      </c>
      <c r="FP140" s="12">
        <v>13497</v>
      </c>
      <c r="FQ140" s="12">
        <v>13497</v>
      </c>
      <c r="FR140" s="12">
        <v>14479.8</v>
      </c>
      <c r="FS140" s="12">
        <v>2102</v>
      </c>
      <c r="FT140" s="12">
        <v>13758.4</v>
      </c>
      <c r="FU140" s="12">
        <v>19328</v>
      </c>
      <c r="FV140" s="12">
        <v>21375</v>
      </c>
      <c r="FW140" s="12">
        <v>11515</v>
      </c>
      <c r="FX140" s="12">
        <v>25012</v>
      </c>
      <c r="FY140" s="12">
        <v>0.30416352973181582</v>
      </c>
      <c r="FZ140" s="12">
        <f t="shared" si="8"/>
        <v>0.30416352973181582</v>
      </c>
      <c r="GA140" s="12">
        <f t="shared" si="9"/>
        <v>0</v>
      </c>
      <c r="GB140" s="12">
        <f t="shared" si="10"/>
        <v>0</v>
      </c>
      <c r="GC140" s="12">
        <v>0</v>
      </c>
      <c r="GD140" s="12">
        <v>0</v>
      </c>
      <c r="GE140" s="12">
        <v>1</v>
      </c>
      <c r="GF140" s="12">
        <v>62</v>
      </c>
      <c r="GG140" s="12">
        <v>18544</v>
      </c>
      <c r="GH140" s="12">
        <v>0</v>
      </c>
      <c r="GI140" s="12">
        <v>6231</v>
      </c>
      <c r="GJ140" s="12">
        <v>0</v>
      </c>
      <c r="GK140" s="12">
        <v>0</v>
      </c>
      <c r="GL140" s="12">
        <v>0</v>
      </c>
      <c r="GM140" s="12">
        <v>0</v>
      </c>
      <c r="GN140" s="12">
        <v>0</v>
      </c>
      <c r="GO140" s="12">
        <v>0</v>
      </c>
      <c r="GP140" s="12">
        <v>0</v>
      </c>
      <c r="GQ140" s="12">
        <v>0</v>
      </c>
      <c r="GR140" s="12">
        <v>0</v>
      </c>
      <c r="GS140" s="12">
        <v>0</v>
      </c>
      <c r="GT140" s="12">
        <v>0</v>
      </c>
      <c r="GU140" s="12">
        <v>0</v>
      </c>
      <c r="GV140" s="12">
        <v>28238.199999999997</v>
      </c>
      <c r="GW140" s="12">
        <v>0</v>
      </c>
      <c r="GX140" s="12">
        <v>0</v>
      </c>
      <c r="GY140" s="12">
        <v>0</v>
      </c>
      <c r="GZ140" s="12">
        <v>0</v>
      </c>
      <c r="HA140" s="12">
        <v>0</v>
      </c>
      <c r="HB140" s="12">
        <f t="shared" si="11"/>
        <v>28238.199999999997</v>
      </c>
      <c r="HC140" s="12">
        <v>28238.199999999997</v>
      </c>
      <c r="HD140" s="12">
        <v>510</v>
      </c>
      <c r="HE140" s="12">
        <v>6165.5161290322585</v>
      </c>
      <c r="HF140" s="12">
        <v>1.2370618236421065</v>
      </c>
      <c r="HG140" s="12">
        <v>0</v>
      </c>
      <c r="HH140" s="12">
        <v>0</v>
      </c>
      <c r="HI140" s="12">
        <v>0</v>
      </c>
      <c r="HJ140" s="12">
        <v>0</v>
      </c>
      <c r="HK140" s="12">
        <v>0</v>
      </c>
      <c r="HL140" s="12">
        <v>0</v>
      </c>
      <c r="HM140" s="12">
        <v>6.9468298555377208</v>
      </c>
      <c r="HN140" s="12">
        <v>0</v>
      </c>
      <c r="HO140" s="12">
        <v>0</v>
      </c>
      <c r="HP140" s="12">
        <v>0</v>
      </c>
      <c r="HQ140" s="12">
        <v>34623</v>
      </c>
      <c r="HR140" s="12">
        <v>0</v>
      </c>
      <c r="HS140" s="12">
        <v>0</v>
      </c>
      <c r="HT140" s="12">
        <v>0</v>
      </c>
      <c r="HU140" s="12">
        <v>0</v>
      </c>
      <c r="HV140" s="12">
        <v>0</v>
      </c>
      <c r="HW140" s="12">
        <v>0</v>
      </c>
      <c r="HX140" s="12">
        <v>0</v>
      </c>
      <c r="HY140" s="12">
        <v>0</v>
      </c>
      <c r="HZ140" s="12">
        <v>0</v>
      </c>
      <c r="IA140" s="12">
        <v>0</v>
      </c>
      <c r="IB140" s="12">
        <v>0</v>
      </c>
      <c r="IC140" s="12">
        <v>0</v>
      </c>
      <c r="ID140" s="12">
        <v>5.6657704654895662</v>
      </c>
      <c r="IE140" s="12">
        <v>0</v>
      </c>
      <c r="IF140" s="12">
        <v>0</v>
      </c>
      <c r="IG140" s="12">
        <v>0</v>
      </c>
      <c r="IH140" s="12">
        <v>0</v>
      </c>
      <c r="II140" s="12">
        <v>0</v>
      </c>
      <c r="IJ140" s="12">
        <v>6165.5161290322585</v>
      </c>
      <c r="IK140" s="12">
        <v>0</v>
      </c>
      <c r="IL140" s="12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34623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1660</v>
      </c>
      <c r="JG140">
        <v>0</v>
      </c>
      <c r="JH140">
        <v>0</v>
      </c>
      <c r="JI140">
        <v>2384</v>
      </c>
      <c r="JJ140">
        <v>0</v>
      </c>
      <c r="JK140">
        <v>903</v>
      </c>
      <c r="JL140">
        <v>210</v>
      </c>
      <c r="JM140">
        <v>285</v>
      </c>
      <c r="JN140">
        <v>0</v>
      </c>
      <c r="JO140">
        <v>0</v>
      </c>
      <c r="JP140">
        <v>0</v>
      </c>
      <c r="JQ140">
        <v>0</v>
      </c>
      <c r="JR140">
        <v>210</v>
      </c>
      <c r="JS140">
        <v>0</v>
      </c>
    </row>
    <row r="141" spans="1:279" x14ac:dyDescent="0.25">
      <c r="A141" s="60">
        <v>43766</v>
      </c>
      <c r="B141" s="12" t="s">
        <v>329</v>
      </c>
      <c r="C141" s="12"/>
      <c r="D141" s="12"/>
      <c r="E141" s="61">
        <v>2673</v>
      </c>
      <c r="F141" s="12">
        <v>3877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1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671.93899999999996</v>
      </c>
      <c r="Z141" s="12">
        <v>663.36</v>
      </c>
      <c r="AA141" s="12">
        <v>212.89500000000001</v>
      </c>
      <c r="AB141" s="12">
        <v>3699.55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8.5790000000000006</v>
      </c>
      <c r="AJ141" s="12">
        <v>0.17899999999999999</v>
      </c>
      <c r="AK141" s="12">
        <v>198.85025400000001</v>
      </c>
      <c r="AL141" s="12">
        <v>0</v>
      </c>
      <c r="AM141" s="12">
        <v>0</v>
      </c>
      <c r="AN141" s="12">
        <v>522.82000000000005</v>
      </c>
      <c r="AO141" s="12">
        <v>2.0779999999999998</v>
      </c>
      <c r="AP141" s="12">
        <v>808</v>
      </c>
      <c r="AQ141" s="12">
        <v>1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6.63</v>
      </c>
      <c r="AX141" s="12">
        <v>10.86</v>
      </c>
      <c r="AY141" s="12">
        <v>350.51612903225805</v>
      </c>
      <c r="AZ141" s="12">
        <v>23.039903225806452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7534</v>
      </c>
      <c r="BN141" s="12">
        <v>11968</v>
      </c>
      <c r="BO141" s="12">
        <v>2666</v>
      </c>
      <c r="BP141" s="12">
        <v>2548</v>
      </c>
      <c r="BQ141" s="12">
        <v>16401</v>
      </c>
      <c r="BR141" s="12">
        <v>17908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10671.3</v>
      </c>
      <c r="BZ141" s="12">
        <v>864</v>
      </c>
      <c r="CA141" s="12">
        <v>6585.2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2">
        <v>0</v>
      </c>
      <c r="CM141" s="12">
        <v>0</v>
      </c>
      <c r="CN141" s="12">
        <v>0</v>
      </c>
      <c r="CO141" s="12">
        <v>0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1126.5</v>
      </c>
      <c r="CX141" s="12">
        <v>162</v>
      </c>
      <c r="CY141" s="12">
        <v>1152.3</v>
      </c>
      <c r="CZ141" s="12">
        <v>0</v>
      </c>
      <c r="DA141" s="12">
        <v>0</v>
      </c>
      <c r="DB141" s="12">
        <v>0</v>
      </c>
      <c r="DC141" s="12">
        <v>0</v>
      </c>
      <c r="DD141" s="12">
        <v>0</v>
      </c>
      <c r="DE141" s="12">
        <v>0</v>
      </c>
      <c r="DF141" s="12">
        <v>0</v>
      </c>
      <c r="DG141" s="12">
        <v>0</v>
      </c>
      <c r="DH141" s="12">
        <v>0</v>
      </c>
      <c r="DI141" s="12">
        <v>0</v>
      </c>
      <c r="DJ141" s="12">
        <v>0</v>
      </c>
      <c r="DK141" s="12">
        <v>0</v>
      </c>
      <c r="DL141" s="12">
        <v>0</v>
      </c>
      <c r="DM141" s="12">
        <v>0</v>
      </c>
      <c r="DN141" s="12">
        <v>0</v>
      </c>
      <c r="DO141" s="12">
        <v>6.4</v>
      </c>
      <c r="DP141" s="12">
        <v>1.1000000000000001</v>
      </c>
      <c r="DQ141" s="12">
        <v>-3.8785714285714281</v>
      </c>
      <c r="DR141" s="12">
        <v>-1.5692904135338344</v>
      </c>
      <c r="DS141" s="12">
        <v>-2.6857142857142855</v>
      </c>
      <c r="DT141" s="12">
        <v>-1.2913408841797589</v>
      </c>
      <c r="DU141" s="12">
        <v>0</v>
      </c>
      <c r="DV141" s="12">
        <v>4.0804794634720896</v>
      </c>
      <c r="DW141" s="12">
        <v>5.6425584007029004</v>
      </c>
      <c r="DX141" s="12">
        <v>0</v>
      </c>
      <c r="DY141" s="12">
        <v>0</v>
      </c>
      <c r="DZ141" s="12">
        <v>6.1727008820221396</v>
      </c>
      <c r="EA141" s="12">
        <v>0</v>
      </c>
      <c r="EB141" s="12">
        <v>0.80300000000000005</v>
      </c>
      <c r="EC141" s="12">
        <v>2.8</v>
      </c>
      <c r="ED141" s="12">
        <v>2</v>
      </c>
      <c r="EE141" s="12">
        <v>8.5999999999999993E-2</v>
      </c>
      <c r="EF141" s="12">
        <v>0.111</v>
      </c>
      <c r="EG141" s="12">
        <v>0.495</v>
      </c>
      <c r="EH141" s="12">
        <v>25722.84</v>
      </c>
      <c r="EI141" s="12">
        <v>1.012</v>
      </c>
      <c r="EJ141" s="12">
        <v>1.78</v>
      </c>
      <c r="EK141" s="12">
        <v>583.48900000000003</v>
      </c>
      <c r="EL141" s="12">
        <v>119.443</v>
      </c>
      <c r="EM141" s="12">
        <v>0</v>
      </c>
      <c r="EN141" s="12">
        <v>3488.4550300000074</v>
      </c>
      <c r="EO141" s="12">
        <v>185.12963999999999</v>
      </c>
      <c r="EP141" s="12">
        <v>0</v>
      </c>
      <c r="EQ141" s="12">
        <v>0</v>
      </c>
      <c r="ER141" s="12">
        <v>119.443</v>
      </c>
      <c r="ES141" s="12">
        <v>0</v>
      </c>
      <c r="ET141" s="12">
        <v>119.443</v>
      </c>
      <c r="EU141" s="12">
        <v>0</v>
      </c>
      <c r="EV141" s="12">
        <v>0</v>
      </c>
      <c r="EW141" s="12">
        <v>185.12964000000002</v>
      </c>
      <c r="EX141" s="12">
        <v>0</v>
      </c>
      <c r="EY141" s="12">
        <v>0</v>
      </c>
      <c r="EZ141" s="12">
        <v>0</v>
      </c>
      <c r="FA141" s="12">
        <v>0</v>
      </c>
      <c r="FB141" s="12">
        <v>0</v>
      </c>
      <c r="FC141" s="12">
        <v>0</v>
      </c>
      <c r="FD141" s="12">
        <v>0</v>
      </c>
      <c r="FE141" s="12">
        <v>0</v>
      </c>
      <c r="FF141" s="12">
        <v>0</v>
      </c>
      <c r="FG141" s="12">
        <v>0</v>
      </c>
      <c r="FH141" s="12">
        <v>0</v>
      </c>
      <c r="FI141" s="12">
        <v>0</v>
      </c>
      <c r="FJ141" s="12">
        <v>0</v>
      </c>
      <c r="FK141" s="12">
        <v>0</v>
      </c>
      <c r="FL141" s="12">
        <v>0</v>
      </c>
      <c r="FM141" s="12">
        <v>11797.8</v>
      </c>
      <c r="FN141" s="12">
        <v>1026</v>
      </c>
      <c r="FO141" s="12">
        <v>7737.5</v>
      </c>
      <c r="FP141" s="12">
        <v>9432</v>
      </c>
      <c r="FQ141" s="12">
        <v>9432</v>
      </c>
      <c r="FR141" s="12">
        <v>11797.8</v>
      </c>
      <c r="FS141" s="12">
        <v>1026</v>
      </c>
      <c r="FT141" s="12">
        <v>7737.5</v>
      </c>
      <c r="FU141" s="12">
        <v>8715</v>
      </c>
      <c r="FV141" s="12">
        <v>9685</v>
      </c>
      <c r="FW141" s="12">
        <v>9226</v>
      </c>
      <c r="FX141" s="12">
        <v>18658</v>
      </c>
      <c r="FY141" s="12">
        <v>0</v>
      </c>
      <c r="FZ141" s="12">
        <f t="shared" si="8"/>
        <v>0</v>
      </c>
      <c r="GA141" s="12">
        <f t="shared" si="9"/>
        <v>0</v>
      </c>
      <c r="GB141" s="12">
        <f t="shared" si="10"/>
        <v>0</v>
      </c>
      <c r="GC141" s="12">
        <v>0</v>
      </c>
      <c r="GD141" s="12">
        <v>0</v>
      </c>
      <c r="GE141" s="12">
        <v>0</v>
      </c>
      <c r="GF141" s="12">
        <v>7</v>
      </c>
      <c r="GG141" s="12">
        <v>15261</v>
      </c>
      <c r="GH141" s="12">
        <v>1</v>
      </c>
      <c r="GI141" s="12">
        <v>3389</v>
      </c>
      <c r="GJ141" s="12">
        <v>0</v>
      </c>
      <c r="GK141" s="12">
        <v>0</v>
      </c>
      <c r="GL141" s="12">
        <v>0</v>
      </c>
      <c r="GM141" s="12">
        <v>0</v>
      </c>
      <c r="GN141" s="12">
        <v>17256.5</v>
      </c>
      <c r="GO141" s="12">
        <v>0</v>
      </c>
      <c r="GP141" s="12">
        <v>0</v>
      </c>
      <c r="GQ141" s="12">
        <v>0</v>
      </c>
      <c r="GR141" s="12">
        <v>0</v>
      </c>
      <c r="GS141" s="12">
        <v>0</v>
      </c>
      <c r="GT141" s="12">
        <v>0</v>
      </c>
      <c r="GU141" s="12">
        <v>0</v>
      </c>
      <c r="GV141" s="12">
        <v>2278.8000000000002</v>
      </c>
      <c r="GW141" s="12">
        <v>0</v>
      </c>
      <c r="GX141" s="12">
        <v>0</v>
      </c>
      <c r="GY141" s="12">
        <v>0</v>
      </c>
      <c r="GZ141" s="12">
        <v>0</v>
      </c>
      <c r="HA141" s="12">
        <v>0</v>
      </c>
      <c r="HB141" s="12">
        <f t="shared" si="11"/>
        <v>19535.3</v>
      </c>
      <c r="HC141" s="12">
        <v>19535.3</v>
      </c>
      <c r="HD141" s="12">
        <v>510</v>
      </c>
      <c r="HE141" s="12">
        <v>2506.516129032258</v>
      </c>
      <c r="HF141" s="12">
        <v>0.93771647176665096</v>
      </c>
      <c r="HG141" s="12">
        <v>0</v>
      </c>
      <c r="HH141" s="12">
        <v>0</v>
      </c>
      <c r="HI141" s="12">
        <v>0</v>
      </c>
      <c r="HJ141" s="12">
        <v>0</v>
      </c>
      <c r="HK141" s="12">
        <v>0</v>
      </c>
      <c r="HL141" s="12">
        <v>0</v>
      </c>
      <c r="HM141" s="12">
        <v>6.6995884773662553</v>
      </c>
      <c r="HN141" s="12">
        <v>0</v>
      </c>
      <c r="HO141" s="12">
        <v>0</v>
      </c>
      <c r="HP141" s="12">
        <v>0</v>
      </c>
      <c r="HQ141" s="12">
        <v>17908</v>
      </c>
      <c r="HR141" s="12">
        <v>0</v>
      </c>
      <c r="HS141" s="12">
        <v>0</v>
      </c>
      <c r="HT141" s="12">
        <v>0</v>
      </c>
      <c r="HU141" s="12">
        <v>0</v>
      </c>
      <c r="HV141" s="12">
        <v>6.4558548447437341</v>
      </c>
      <c r="HW141" s="12">
        <v>0</v>
      </c>
      <c r="HX141" s="12">
        <v>0</v>
      </c>
      <c r="HY141" s="12">
        <v>0</v>
      </c>
      <c r="HZ141" s="12">
        <v>0</v>
      </c>
      <c r="IA141" s="12">
        <v>0</v>
      </c>
      <c r="IB141" s="12">
        <v>0</v>
      </c>
      <c r="IC141" s="12">
        <v>0</v>
      </c>
      <c r="ID141" s="12">
        <v>0.85252525252525257</v>
      </c>
      <c r="IE141" s="12">
        <v>0</v>
      </c>
      <c r="IF141" s="12">
        <v>0</v>
      </c>
      <c r="IG141" s="12">
        <v>0</v>
      </c>
      <c r="IH141" s="12">
        <v>0</v>
      </c>
      <c r="II141" s="12">
        <v>0</v>
      </c>
      <c r="IJ141" s="12">
        <v>2506.516129032258</v>
      </c>
      <c r="IK141" s="12">
        <v>0</v>
      </c>
      <c r="IL141" s="12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17908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580</v>
      </c>
      <c r="JG141">
        <v>0</v>
      </c>
      <c r="JH141">
        <v>0</v>
      </c>
      <c r="JI141">
        <v>1160</v>
      </c>
      <c r="JJ141">
        <v>0</v>
      </c>
      <c r="JK141">
        <v>413</v>
      </c>
      <c r="JL141">
        <v>130</v>
      </c>
      <c r="JM141">
        <v>185</v>
      </c>
      <c r="JN141">
        <v>0</v>
      </c>
      <c r="JO141">
        <v>0</v>
      </c>
      <c r="JP141">
        <v>0</v>
      </c>
      <c r="JQ141">
        <v>0</v>
      </c>
      <c r="JR141">
        <v>130</v>
      </c>
      <c r="JS141">
        <v>0</v>
      </c>
    </row>
    <row r="142" spans="1:279" x14ac:dyDescent="0.25">
      <c r="A142" s="60">
        <v>43767</v>
      </c>
      <c r="B142" s="12" t="s">
        <v>329</v>
      </c>
      <c r="C142" s="12"/>
      <c r="D142" s="12"/>
      <c r="E142" s="61">
        <v>2996</v>
      </c>
      <c r="F142" s="12">
        <v>4617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1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502.88800000000003</v>
      </c>
      <c r="Z142" s="12">
        <v>496.62400000000002</v>
      </c>
      <c r="AA142" s="12">
        <v>161.54499999999999</v>
      </c>
      <c r="AB142" s="12">
        <v>2674.62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6.2640000000000002</v>
      </c>
      <c r="AJ142" s="12">
        <v>0.13500000000000001</v>
      </c>
      <c r="AK142" s="12">
        <v>179.23902200000001</v>
      </c>
      <c r="AL142" s="12">
        <v>0</v>
      </c>
      <c r="AM142" s="12">
        <v>0</v>
      </c>
      <c r="AN142" s="12">
        <v>541.17999999999995</v>
      </c>
      <c r="AO142" s="12">
        <v>1.8859999999999999</v>
      </c>
      <c r="AP142" s="12">
        <v>741</v>
      </c>
      <c r="AQ142" s="12">
        <v>1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5.944</v>
      </c>
      <c r="AX142" s="12">
        <v>11.377000000000001</v>
      </c>
      <c r="AY142" s="12">
        <v>350.51612903225805</v>
      </c>
      <c r="AZ142" s="12">
        <v>23.039903225806452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11170</v>
      </c>
      <c r="BN142" s="12">
        <v>17284</v>
      </c>
      <c r="BO142" s="12">
        <v>2535</v>
      </c>
      <c r="BP142" s="12">
        <v>2425</v>
      </c>
      <c r="BQ142" s="12">
        <v>16845</v>
      </c>
      <c r="BR142" s="12">
        <v>18678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17061.900000000001</v>
      </c>
      <c r="BZ142" s="12">
        <v>1338</v>
      </c>
      <c r="CA142" s="12">
        <v>10198.5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8.8000000000000007</v>
      </c>
      <c r="DP142" s="12">
        <v>5.7</v>
      </c>
      <c r="DQ142" s="12">
        <v>-1.4785714285714278</v>
      </c>
      <c r="DR142" s="12">
        <v>-0.59823778195488686</v>
      </c>
      <c r="DS142" s="12">
        <v>-2.6857142857142855</v>
      </c>
      <c r="DT142" s="12">
        <v>-1.2913408841797589</v>
      </c>
      <c r="DU142" s="12">
        <v>0</v>
      </c>
      <c r="DV142" s="12">
        <v>3.4590660778795299</v>
      </c>
      <c r="DW142" s="12">
        <v>5.5380907118785903</v>
      </c>
      <c r="DX142" s="12">
        <v>0</v>
      </c>
      <c r="DY142" s="12">
        <v>0</v>
      </c>
      <c r="DZ142" s="12">
        <v>5.8856893076654604</v>
      </c>
      <c r="EA142" s="12">
        <v>0</v>
      </c>
      <c r="EB142" s="12">
        <v>0.82299999999999995</v>
      </c>
      <c r="EC142" s="12">
        <v>2.4</v>
      </c>
      <c r="ED142" s="12">
        <v>1.5</v>
      </c>
      <c r="EE142" s="12">
        <v>8.3000000000000004E-2</v>
      </c>
      <c r="EF142" s="12">
        <v>9.4E-2</v>
      </c>
      <c r="EG142" s="12">
        <v>0.42699999999999999</v>
      </c>
      <c r="EH142" s="12">
        <v>31466.63</v>
      </c>
      <c r="EI142" s="12">
        <v>1.0049999999999999</v>
      </c>
      <c r="EJ142" s="12">
        <v>1.8</v>
      </c>
      <c r="EK142" s="12">
        <v>545.93499999999995</v>
      </c>
      <c r="EL142" s="12">
        <v>135.649</v>
      </c>
      <c r="EM142" s="12">
        <v>0</v>
      </c>
      <c r="EN142" s="12">
        <v>3462.6076000000116</v>
      </c>
      <c r="EO142" s="12">
        <v>313.30426999999997</v>
      </c>
      <c r="EP142" s="12">
        <v>0</v>
      </c>
      <c r="EQ142" s="12">
        <v>0</v>
      </c>
      <c r="ER142" s="12">
        <v>135.649</v>
      </c>
      <c r="ES142" s="12">
        <v>0</v>
      </c>
      <c r="ET142" s="12">
        <v>135.649</v>
      </c>
      <c r="EU142" s="12">
        <v>0</v>
      </c>
      <c r="EV142" s="12">
        <v>0</v>
      </c>
      <c r="EW142" s="12">
        <v>313.30427000000003</v>
      </c>
      <c r="EX142" s="12">
        <v>0</v>
      </c>
      <c r="EY142" s="12">
        <v>0</v>
      </c>
      <c r="EZ142" s="12">
        <v>0</v>
      </c>
      <c r="FA142" s="12">
        <v>0</v>
      </c>
      <c r="FB142" s="12">
        <v>0</v>
      </c>
      <c r="FC142" s="12">
        <v>0</v>
      </c>
      <c r="FD142" s="12">
        <v>0</v>
      </c>
      <c r="FE142" s="12">
        <v>0</v>
      </c>
      <c r="FF142" s="12">
        <v>0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17061.900000000001</v>
      </c>
      <c r="FN142" s="12">
        <v>1338</v>
      </c>
      <c r="FO142" s="12">
        <v>10198.5</v>
      </c>
      <c r="FP142" s="12">
        <v>22034</v>
      </c>
      <c r="FQ142" s="12">
        <v>22034</v>
      </c>
      <c r="FR142" s="12">
        <v>17061.900000000001</v>
      </c>
      <c r="FS142" s="12">
        <v>1338</v>
      </c>
      <c r="FT142" s="12">
        <v>10198.5</v>
      </c>
      <c r="FU142" s="12">
        <v>8333</v>
      </c>
      <c r="FV142" s="12">
        <v>9271</v>
      </c>
      <c r="FW142" s="12">
        <v>29837</v>
      </c>
      <c r="FX142" s="12">
        <v>51871</v>
      </c>
      <c r="FY142" s="12">
        <v>0</v>
      </c>
      <c r="FZ142" s="12">
        <f t="shared" si="8"/>
        <v>0</v>
      </c>
      <c r="GA142" s="12">
        <f t="shared" si="9"/>
        <v>0</v>
      </c>
      <c r="GB142" s="12">
        <f t="shared" si="10"/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48159</v>
      </c>
      <c r="GH142" s="12">
        <v>73</v>
      </c>
      <c r="GI142" s="12">
        <v>3639</v>
      </c>
      <c r="GJ142" s="12">
        <v>0</v>
      </c>
      <c r="GK142" s="12">
        <v>0</v>
      </c>
      <c r="GL142" s="12">
        <v>0</v>
      </c>
      <c r="GM142" s="12">
        <v>0</v>
      </c>
      <c r="GN142" s="12">
        <v>27260.400000000001</v>
      </c>
      <c r="GO142" s="12">
        <v>0</v>
      </c>
      <c r="GP142" s="12">
        <v>0</v>
      </c>
      <c r="GQ142" s="12">
        <v>0</v>
      </c>
      <c r="GR142" s="12">
        <v>0</v>
      </c>
      <c r="GS142" s="12">
        <v>0</v>
      </c>
      <c r="GT142" s="12">
        <v>0</v>
      </c>
      <c r="GU142" s="12">
        <v>0</v>
      </c>
      <c r="GV142" s="12">
        <v>0</v>
      </c>
      <c r="GW142" s="12">
        <v>0</v>
      </c>
      <c r="GX142" s="12">
        <v>0</v>
      </c>
      <c r="GY142" s="12">
        <v>0</v>
      </c>
      <c r="GZ142" s="12">
        <v>0</v>
      </c>
      <c r="HA142" s="12">
        <v>0</v>
      </c>
      <c r="HB142" s="12">
        <f t="shared" si="11"/>
        <v>27260.400000000001</v>
      </c>
      <c r="HC142" s="12">
        <v>27260.400000000001</v>
      </c>
      <c r="HD142" s="12">
        <v>510</v>
      </c>
      <c r="HE142" s="12">
        <v>2375.516129032258</v>
      </c>
      <c r="HF142" s="12">
        <v>0.79289590421637457</v>
      </c>
      <c r="HG142" s="12">
        <v>0</v>
      </c>
      <c r="HH142" s="12">
        <v>0</v>
      </c>
      <c r="HI142" s="12">
        <v>0</v>
      </c>
      <c r="HJ142" s="12">
        <v>0</v>
      </c>
      <c r="HK142" s="12">
        <v>0</v>
      </c>
      <c r="HL142" s="12">
        <v>0</v>
      </c>
      <c r="HM142" s="12">
        <v>6.2343124165554071</v>
      </c>
      <c r="HN142" s="12">
        <v>0</v>
      </c>
      <c r="HO142" s="12">
        <v>0</v>
      </c>
      <c r="HP142" s="12">
        <v>0</v>
      </c>
      <c r="HQ142" s="12">
        <v>18678</v>
      </c>
      <c r="HR142" s="12">
        <v>0</v>
      </c>
      <c r="HS142" s="12">
        <v>0</v>
      </c>
      <c r="HT142" s="12">
        <v>0</v>
      </c>
      <c r="HU142" s="12">
        <v>0</v>
      </c>
      <c r="HV142" s="12">
        <v>9.0989319092122827</v>
      </c>
      <c r="HW142" s="12">
        <v>0</v>
      </c>
      <c r="HX142" s="12">
        <v>0</v>
      </c>
      <c r="HY142" s="12">
        <v>0</v>
      </c>
      <c r="HZ142" s="12">
        <v>0</v>
      </c>
      <c r="IA142" s="12">
        <v>0</v>
      </c>
      <c r="IB142" s="12">
        <v>0</v>
      </c>
      <c r="IC142" s="12">
        <v>0</v>
      </c>
      <c r="ID142" s="12">
        <v>0</v>
      </c>
      <c r="IE142" s="12">
        <v>0</v>
      </c>
      <c r="IF142" s="12">
        <v>0</v>
      </c>
      <c r="IG142" s="12">
        <v>0</v>
      </c>
      <c r="IH142" s="12">
        <v>0</v>
      </c>
      <c r="II142" s="12">
        <v>0</v>
      </c>
      <c r="IJ142" s="12">
        <v>2375.516129032258</v>
      </c>
      <c r="IK142" s="12">
        <v>0</v>
      </c>
      <c r="IL142" s="1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18678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690</v>
      </c>
      <c r="JG142">
        <v>0</v>
      </c>
      <c r="JH142">
        <v>0</v>
      </c>
      <c r="JI142">
        <v>1112</v>
      </c>
      <c r="JJ142">
        <v>0</v>
      </c>
      <c r="JK142">
        <v>364</v>
      </c>
      <c r="JL142">
        <v>150</v>
      </c>
      <c r="JM142">
        <v>92</v>
      </c>
      <c r="JN142">
        <v>0</v>
      </c>
      <c r="JO142">
        <v>0</v>
      </c>
      <c r="JP142">
        <v>0</v>
      </c>
      <c r="JQ142">
        <v>0</v>
      </c>
      <c r="JR142">
        <v>150</v>
      </c>
      <c r="JS142">
        <v>0</v>
      </c>
    </row>
    <row r="143" spans="1:279" x14ac:dyDescent="0.25">
      <c r="A143" s="60">
        <v>43768</v>
      </c>
      <c r="B143" s="12" t="s">
        <v>329</v>
      </c>
      <c r="C143" s="12"/>
      <c r="D143" s="12"/>
      <c r="E143" s="61">
        <v>3445</v>
      </c>
      <c r="F143" s="12">
        <v>4784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1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538.99300000000005</v>
      </c>
      <c r="Z143" s="12">
        <v>530.91700000000003</v>
      </c>
      <c r="AA143" s="12">
        <v>156.62700000000001</v>
      </c>
      <c r="AB143" s="12">
        <v>2774.08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8.0760000000000005</v>
      </c>
      <c r="AJ143" s="12">
        <v>0.13700000000000001</v>
      </c>
      <c r="AK143" s="12">
        <v>143.34989399999901</v>
      </c>
      <c r="AL143" s="12">
        <v>0</v>
      </c>
      <c r="AM143" s="12">
        <v>0</v>
      </c>
      <c r="AN143" s="12">
        <v>537.35</v>
      </c>
      <c r="AO143" s="12">
        <v>2.0990000000000002</v>
      </c>
      <c r="AP143" s="12">
        <v>763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6.6740000000000004</v>
      </c>
      <c r="AX143" s="12">
        <v>11.4</v>
      </c>
      <c r="AY143" s="12">
        <v>350.51612903225805</v>
      </c>
      <c r="AZ143" s="12">
        <v>23.039903225806452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11072</v>
      </c>
      <c r="BN143" s="12">
        <v>20084</v>
      </c>
      <c r="BO143" s="12">
        <v>3035</v>
      </c>
      <c r="BP143" s="12">
        <v>2743</v>
      </c>
      <c r="BQ143" s="12">
        <v>19703</v>
      </c>
      <c r="BR143" s="12">
        <v>19849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19819.599999999999</v>
      </c>
      <c r="BZ143" s="12">
        <v>1584</v>
      </c>
      <c r="CA143" s="12">
        <v>12287.7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0</v>
      </c>
      <c r="CN143" s="12">
        <v>0</v>
      </c>
      <c r="CO143" s="12">
        <v>0</v>
      </c>
      <c r="CP143" s="12">
        <v>0</v>
      </c>
      <c r="CQ143" s="12">
        <v>0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0</v>
      </c>
      <c r="DO143" s="12">
        <v>9.1999999999999993</v>
      </c>
      <c r="DP143" s="12">
        <v>7</v>
      </c>
      <c r="DQ143" s="12">
        <v>-1.0785714285714292</v>
      </c>
      <c r="DR143" s="12">
        <v>-0.43639567669172957</v>
      </c>
      <c r="DS143" s="12">
        <v>-2.6857142857142855</v>
      </c>
      <c r="DT143" s="12">
        <v>-1.2913408841797589</v>
      </c>
      <c r="DU143" s="12">
        <v>0</v>
      </c>
      <c r="DV143" s="12">
        <v>3.5488032697965202</v>
      </c>
      <c r="DW143" s="12">
        <v>5.5737567573766498</v>
      </c>
      <c r="DX143" s="12">
        <v>0</v>
      </c>
      <c r="DY143" s="12">
        <v>0</v>
      </c>
      <c r="DZ143" s="12">
        <v>5.8715615037433402</v>
      </c>
      <c r="EA143" s="12">
        <v>0</v>
      </c>
      <c r="EB143" s="12">
        <v>0.80900000000000005</v>
      </c>
      <c r="EC143" s="12">
        <v>2.4</v>
      </c>
      <c r="ED143" s="12">
        <v>1.6</v>
      </c>
      <c r="EE143" s="12">
        <v>8.6999999999999994E-2</v>
      </c>
      <c r="EF143" s="12">
        <v>0.104</v>
      </c>
      <c r="EG143" s="12">
        <v>0.443</v>
      </c>
      <c r="EH143" s="12">
        <v>33575.58</v>
      </c>
      <c r="EI143" s="12">
        <v>1.0109999999999999</v>
      </c>
      <c r="EJ143" s="12">
        <v>1.82</v>
      </c>
      <c r="EK143" s="12">
        <v>520.55200000000002</v>
      </c>
      <c r="EL143" s="12">
        <v>122.52500000000001</v>
      </c>
      <c r="EM143" s="12">
        <v>0</v>
      </c>
      <c r="EN143" s="12">
        <v>3409.1747800000044</v>
      </c>
      <c r="EO143" s="12">
        <v>613.64055000000008</v>
      </c>
      <c r="EP143" s="12">
        <v>0</v>
      </c>
      <c r="EQ143" s="12">
        <v>0</v>
      </c>
      <c r="ER143" s="12">
        <v>122.52500000000001</v>
      </c>
      <c r="ES143" s="12">
        <v>0</v>
      </c>
      <c r="ET143" s="12">
        <v>122.52500000000001</v>
      </c>
      <c r="EU143" s="12">
        <v>0</v>
      </c>
      <c r="EV143" s="12">
        <v>0</v>
      </c>
      <c r="EW143" s="12">
        <v>613.64054999999973</v>
      </c>
      <c r="EX143" s="12">
        <v>0</v>
      </c>
      <c r="EY143" s="12">
        <v>0</v>
      </c>
      <c r="EZ143" s="12">
        <v>0</v>
      </c>
      <c r="FA143" s="12">
        <v>0</v>
      </c>
      <c r="FB143" s="12">
        <v>0</v>
      </c>
      <c r="FC143" s="12">
        <v>0</v>
      </c>
      <c r="FD143" s="12">
        <v>0</v>
      </c>
      <c r="FE143" s="12">
        <v>0</v>
      </c>
      <c r="FF143" s="12">
        <v>0</v>
      </c>
      <c r="FG143" s="12">
        <v>0</v>
      </c>
      <c r="FH143" s="12">
        <v>0</v>
      </c>
      <c r="FI143" s="12">
        <v>0</v>
      </c>
      <c r="FJ143" s="12">
        <v>0</v>
      </c>
      <c r="FK143" s="12">
        <v>0</v>
      </c>
      <c r="FL143" s="12">
        <v>0</v>
      </c>
      <c r="FM143" s="12">
        <v>19819.599999999999</v>
      </c>
      <c r="FN143" s="12">
        <v>1584</v>
      </c>
      <c r="FO143" s="12">
        <v>12287.7</v>
      </c>
      <c r="FP143" s="12">
        <v>9217</v>
      </c>
      <c r="FQ143" s="12">
        <v>9217</v>
      </c>
      <c r="FR143" s="12">
        <v>19819.599999999999</v>
      </c>
      <c r="FS143" s="12">
        <v>1584</v>
      </c>
      <c r="FT143" s="12">
        <v>12287.7</v>
      </c>
      <c r="FU143" s="12">
        <v>9890</v>
      </c>
      <c r="FV143" s="12">
        <v>11034</v>
      </c>
      <c r="FW143" s="12">
        <v>9308</v>
      </c>
      <c r="FX143" s="12">
        <v>18525</v>
      </c>
      <c r="FY143" s="12">
        <v>0</v>
      </c>
      <c r="FZ143" s="12">
        <f t="shared" si="8"/>
        <v>0</v>
      </c>
      <c r="GA143" s="12">
        <f t="shared" si="9"/>
        <v>0</v>
      </c>
      <c r="GB143" s="12">
        <f t="shared" si="10"/>
        <v>0</v>
      </c>
      <c r="GC143" s="12">
        <v>0</v>
      </c>
      <c r="GD143" s="12">
        <v>0</v>
      </c>
      <c r="GE143" s="12">
        <v>0</v>
      </c>
      <c r="GF143" s="12">
        <v>23</v>
      </c>
      <c r="GG143" s="12">
        <v>14534</v>
      </c>
      <c r="GH143" s="12">
        <v>0</v>
      </c>
      <c r="GI143" s="12">
        <v>3968</v>
      </c>
      <c r="GJ143" s="12">
        <v>0</v>
      </c>
      <c r="GK143" s="12">
        <v>0</v>
      </c>
      <c r="GL143" s="12">
        <v>0</v>
      </c>
      <c r="GM143" s="12">
        <v>0</v>
      </c>
      <c r="GN143" s="12">
        <v>32107.3</v>
      </c>
      <c r="GO143" s="12">
        <v>0</v>
      </c>
      <c r="GP143" s="12">
        <v>0</v>
      </c>
      <c r="GQ143" s="12">
        <v>0</v>
      </c>
      <c r="GR143" s="12">
        <v>0</v>
      </c>
      <c r="GS143" s="12">
        <v>0</v>
      </c>
      <c r="GT143" s="12">
        <v>0</v>
      </c>
      <c r="GU143" s="12">
        <v>0</v>
      </c>
      <c r="GV143" s="12">
        <v>0</v>
      </c>
      <c r="GW143" s="12">
        <v>0</v>
      </c>
      <c r="GX143" s="12">
        <v>0</v>
      </c>
      <c r="GY143" s="12">
        <v>0</v>
      </c>
      <c r="GZ143" s="12">
        <v>0</v>
      </c>
      <c r="HA143" s="12">
        <v>0</v>
      </c>
      <c r="HB143" s="12">
        <f t="shared" si="11"/>
        <v>32107.3</v>
      </c>
      <c r="HC143" s="12">
        <v>32107.3</v>
      </c>
      <c r="HD143" s="12">
        <v>510</v>
      </c>
      <c r="HE143" s="12">
        <v>2875.516129032258</v>
      </c>
      <c r="HF143" s="12">
        <v>0.83469263542300665</v>
      </c>
      <c r="HG143" s="12">
        <v>0</v>
      </c>
      <c r="HH143" s="12">
        <v>0</v>
      </c>
      <c r="HI143" s="12">
        <v>0</v>
      </c>
      <c r="HJ143" s="12">
        <v>0</v>
      </c>
      <c r="HK143" s="12">
        <v>0</v>
      </c>
      <c r="HL143" s="12">
        <v>0</v>
      </c>
      <c r="HM143" s="12">
        <v>5.7616835994194489</v>
      </c>
      <c r="HN143" s="12">
        <v>0</v>
      </c>
      <c r="HO143" s="12">
        <v>0</v>
      </c>
      <c r="HP143" s="12">
        <v>0</v>
      </c>
      <c r="HQ143" s="12">
        <v>19849</v>
      </c>
      <c r="HR143" s="12">
        <v>0</v>
      </c>
      <c r="HS143" s="12">
        <v>0</v>
      </c>
      <c r="HT143" s="12">
        <v>0</v>
      </c>
      <c r="HU143" s="12">
        <v>0</v>
      </c>
      <c r="HV143" s="12">
        <v>9.3199709724238016</v>
      </c>
      <c r="HW143" s="12">
        <v>0</v>
      </c>
      <c r="HX143" s="12">
        <v>0</v>
      </c>
      <c r="HY143" s="12">
        <v>0</v>
      </c>
      <c r="HZ143" s="12">
        <v>0</v>
      </c>
      <c r="IA143" s="12">
        <v>0</v>
      </c>
      <c r="IB143" s="12">
        <v>0</v>
      </c>
      <c r="IC143" s="12">
        <v>0</v>
      </c>
      <c r="ID143" s="12">
        <v>0</v>
      </c>
      <c r="IE143" s="12">
        <v>0</v>
      </c>
      <c r="IF143" s="12">
        <v>0</v>
      </c>
      <c r="IG143" s="12">
        <v>0</v>
      </c>
      <c r="IH143" s="12">
        <v>0</v>
      </c>
      <c r="II143" s="12">
        <v>0</v>
      </c>
      <c r="IJ143" s="12">
        <v>2875.516129032258</v>
      </c>
      <c r="IK143" s="12">
        <v>0</v>
      </c>
      <c r="IL143" s="12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19849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730</v>
      </c>
      <c r="JG143">
        <v>0</v>
      </c>
      <c r="JH143">
        <v>0</v>
      </c>
      <c r="JI143">
        <v>1280</v>
      </c>
      <c r="JJ143">
        <v>0</v>
      </c>
      <c r="JK143">
        <v>490</v>
      </c>
      <c r="JL143">
        <v>150</v>
      </c>
      <c r="JM143">
        <v>147</v>
      </c>
      <c r="JN143">
        <v>0</v>
      </c>
      <c r="JO143">
        <v>0</v>
      </c>
      <c r="JP143">
        <v>0</v>
      </c>
      <c r="JQ143">
        <v>0</v>
      </c>
      <c r="JR143">
        <v>150</v>
      </c>
      <c r="JS143">
        <v>0</v>
      </c>
    </row>
    <row r="144" spans="1:279" x14ac:dyDescent="0.25">
      <c r="A144" s="60">
        <v>43769</v>
      </c>
      <c r="B144" s="12" t="s">
        <v>329</v>
      </c>
      <c r="C144" s="12"/>
      <c r="D144" s="12"/>
      <c r="E144" s="61">
        <v>4179</v>
      </c>
      <c r="F144" s="12">
        <v>5555</v>
      </c>
      <c r="G144" s="12">
        <v>0</v>
      </c>
      <c r="H144" s="12">
        <v>1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1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571.39099999999996</v>
      </c>
      <c r="Z144" s="12">
        <v>566.24599999999998</v>
      </c>
      <c r="AA144" s="12">
        <v>157.566</v>
      </c>
      <c r="AB144" s="12">
        <v>2638.72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5.1449999999999996</v>
      </c>
      <c r="AJ144" s="12">
        <v>0.11700000000000001</v>
      </c>
      <c r="AK144" s="12">
        <v>146.514646</v>
      </c>
      <c r="AL144" s="12">
        <v>0</v>
      </c>
      <c r="AM144" s="12">
        <v>0</v>
      </c>
      <c r="AN144" s="12">
        <v>512.45000000000005</v>
      </c>
      <c r="AO144" s="12">
        <v>1.804</v>
      </c>
      <c r="AP144" s="12">
        <v>619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6.2549999999999999</v>
      </c>
      <c r="AX144" s="12">
        <v>11.862</v>
      </c>
      <c r="AY144" s="12">
        <v>350.51612903225805</v>
      </c>
      <c r="AZ144" s="12">
        <v>23.039903225806452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14558</v>
      </c>
      <c r="BN144" s="12">
        <v>25507</v>
      </c>
      <c r="BO144" s="12">
        <v>3377</v>
      </c>
      <c r="BP144" s="12">
        <v>3181</v>
      </c>
      <c r="BQ144" s="12">
        <v>24383</v>
      </c>
      <c r="BR144" s="12">
        <v>22335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25220.5</v>
      </c>
      <c r="BZ144" s="12">
        <v>2009</v>
      </c>
      <c r="CA144" s="12">
        <v>15262.7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3.2</v>
      </c>
      <c r="DN144" s="12">
        <v>0</v>
      </c>
      <c r="DO144" s="12">
        <v>8.3000000000000007</v>
      </c>
      <c r="DP144" s="12">
        <v>6.5</v>
      </c>
      <c r="DQ144" s="12">
        <v>-1.9785714285714278</v>
      </c>
      <c r="DR144" s="12">
        <v>-0.80054041353383432</v>
      </c>
      <c r="DS144" s="12">
        <v>0.51428571428571468</v>
      </c>
      <c r="DT144" s="12">
        <v>0.2472780416514434</v>
      </c>
      <c r="DU144" s="12">
        <v>0</v>
      </c>
      <c r="DV144" s="12">
        <v>3.4862416163960099</v>
      </c>
      <c r="DW144" s="12">
        <v>5.4368733682605797</v>
      </c>
      <c r="DX144" s="12">
        <v>0</v>
      </c>
      <c r="DY144" s="12">
        <v>0</v>
      </c>
      <c r="DZ144" s="12">
        <v>5.7500799739513404</v>
      </c>
      <c r="EA144" s="12">
        <v>0</v>
      </c>
      <c r="EB144" s="12">
        <v>0.80100000000000005</v>
      </c>
      <c r="EC144" s="12">
        <v>2.4</v>
      </c>
      <c r="ED144" s="12">
        <v>1.6</v>
      </c>
      <c r="EE144" s="12">
        <v>8.6999999999999994E-2</v>
      </c>
      <c r="EF144" s="12">
        <v>0.111</v>
      </c>
      <c r="EG144" s="12">
        <v>0.46899999999999997</v>
      </c>
      <c r="EH144" s="12">
        <v>38564.93</v>
      </c>
      <c r="EI144" s="12">
        <v>1.0129999999999999</v>
      </c>
      <c r="EJ144" s="12">
        <v>1.83</v>
      </c>
      <c r="EK144" s="12">
        <v>573.98199999999997</v>
      </c>
      <c r="EL144" s="12">
        <v>158.684</v>
      </c>
      <c r="EM144" s="12">
        <v>0</v>
      </c>
      <c r="EN144" s="12">
        <v>3387.0318600000005</v>
      </c>
      <c r="EO144" s="12">
        <v>780.24391999999989</v>
      </c>
      <c r="EP144" s="12">
        <v>0</v>
      </c>
      <c r="EQ144" s="12">
        <v>0</v>
      </c>
      <c r="ER144" s="12">
        <v>158.684</v>
      </c>
      <c r="ES144" s="12">
        <v>0</v>
      </c>
      <c r="ET144" s="12">
        <v>158.684</v>
      </c>
      <c r="EU144" s="12">
        <v>0</v>
      </c>
      <c r="EV144" s="12">
        <v>0</v>
      </c>
      <c r="EW144" s="12">
        <v>780.24392</v>
      </c>
      <c r="EX144" s="12">
        <v>0</v>
      </c>
      <c r="EY144" s="12">
        <v>0</v>
      </c>
      <c r="EZ144" s="12">
        <v>0</v>
      </c>
      <c r="FA144" s="12">
        <v>0</v>
      </c>
      <c r="FB144" s="12">
        <v>0</v>
      </c>
      <c r="FC144" s="12">
        <v>0</v>
      </c>
      <c r="FD144" s="12">
        <v>0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25220.5</v>
      </c>
      <c r="FN144" s="12">
        <v>2009</v>
      </c>
      <c r="FO144" s="12">
        <v>15262.7</v>
      </c>
      <c r="FP144" s="12">
        <v>23494</v>
      </c>
      <c r="FQ144" s="12">
        <v>23494</v>
      </c>
      <c r="FR144" s="12">
        <v>25220.5</v>
      </c>
      <c r="FS144" s="12">
        <v>2009</v>
      </c>
      <c r="FT144" s="12">
        <v>15262.7</v>
      </c>
      <c r="FU144" s="12">
        <v>11980</v>
      </c>
      <c r="FV144" s="12">
        <v>13382</v>
      </c>
      <c r="FW144" s="12">
        <v>25646</v>
      </c>
      <c r="FX144" s="12">
        <v>49140</v>
      </c>
      <c r="FY144" s="12">
        <v>0</v>
      </c>
      <c r="FZ144" s="12">
        <f t="shared" si="8"/>
        <v>0</v>
      </c>
      <c r="GA144" s="12">
        <f t="shared" si="9"/>
        <v>0</v>
      </c>
      <c r="GB144" s="12">
        <f t="shared" si="10"/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43309</v>
      </c>
      <c r="GH144" s="12">
        <v>1341</v>
      </c>
      <c r="GI144" s="12">
        <v>4490</v>
      </c>
      <c r="GJ144" s="12">
        <v>0</v>
      </c>
      <c r="GK144" s="12">
        <v>0</v>
      </c>
      <c r="GL144" s="12">
        <v>0</v>
      </c>
      <c r="GM144" s="12">
        <v>0</v>
      </c>
      <c r="GN144" s="12">
        <v>40483.199999999997</v>
      </c>
      <c r="GO144" s="12">
        <v>0</v>
      </c>
      <c r="GP144" s="12">
        <v>0</v>
      </c>
      <c r="GQ144" s="12">
        <v>0</v>
      </c>
      <c r="GR144" s="12">
        <v>0</v>
      </c>
      <c r="GS144" s="12">
        <v>0</v>
      </c>
      <c r="GT144" s="12">
        <v>0</v>
      </c>
      <c r="GU144" s="12">
        <v>0</v>
      </c>
      <c r="GV144" s="12">
        <v>0</v>
      </c>
      <c r="GW144" s="12">
        <v>0</v>
      </c>
      <c r="GX144" s="12">
        <v>0</v>
      </c>
      <c r="GY144" s="12">
        <v>0</v>
      </c>
      <c r="GZ144" s="12">
        <v>0</v>
      </c>
      <c r="HA144" s="12">
        <v>0</v>
      </c>
      <c r="HB144" s="12">
        <f t="shared" si="11"/>
        <v>40483.199999999997</v>
      </c>
      <c r="HC144" s="12">
        <v>40483.199999999997</v>
      </c>
      <c r="HD144" s="12">
        <v>510</v>
      </c>
      <c r="HE144" s="12">
        <v>3217.516129032258</v>
      </c>
      <c r="HF144" s="12">
        <v>0.76992489328362246</v>
      </c>
      <c r="HG144" s="12">
        <v>0</v>
      </c>
      <c r="HH144" s="12">
        <v>0</v>
      </c>
      <c r="HI144" s="12">
        <v>1</v>
      </c>
      <c r="HJ144" s="12">
        <v>0</v>
      </c>
      <c r="HK144" s="12">
        <v>0</v>
      </c>
      <c r="HL144" s="12">
        <v>0</v>
      </c>
      <c r="HM144" s="12">
        <v>5.3445800430725052</v>
      </c>
      <c r="HN144" s="12">
        <v>0</v>
      </c>
      <c r="HO144" s="12">
        <v>0</v>
      </c>
      <c r="HP144" s="12">
        <v>0</v>
      </c>
      <c r="HQ144" s="12">
        <v>22335</v>
      </c>
      <c r="HR144" s="12">
        <v>0</v>
      </c>
      <c r="HS144" s="12">
        <v>0</v>
      </c>
      <c r="HT144" s="12">
        <v>0</v>
      </c>
      <c r="HU144" s="12">
        <v>0</v>
      </c>
      <c r="HV144" s="12">
        <v>9.6872936109117003</v>
      </c>
      <c r="HW144" s="12">
        <v>0</v>
      </c>
      <c r="HX144" s="12">
        <v>0</v>
      </c>
      <c r="HY144" s="12">
        <v>0</v>
      </c>
      <c r="HZ144" s="12">
        <v>0</v>
      </c>
      <c r="IA144" s="12">
        <v>0</v>
      </c>
      <c r="IB144" s="12">
        <v>0</v>
      </c>
      <c r="IC144" s="12">
        <v>0</v>
      </c>
      <c r="ID144" s="12">
        <v>0</v>
      </c>
      <c r="IE144" s="12">
        <v>0</v>
      </c>
      <c r="IF144" s="12">
        <v>0</v>
      </c>
      <c r="IG144" s="12">
        <v>0</v>
      </c>
      <c r="IH144" s="12">
        <v>0</v>
      </c>
      <c r="II144" s="12">
        <v>0</v>
      </c>
      <c r="IJ144" s="12">
        <v>3217.516129032258</v>
      </c>
      <c r="IK144" s="12">
        <v>0</v>
      </c>
      <c r="IL144" s="12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22335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920</v>
      </c>
      <c r="JG144">
        <v>0</v>
      </c>
      <c r="JH144">
        <v>0</v>
      </c>
      <c r="JI144">
        <v>1288</v>
      </c>
      <c r="JJ144">
        <v>0</v>
      </c>
      <c r="JK144">
        <v>595</v>
      </c>
      <c r="JL144">
        <v>100</v>
      </c>
      <c r="JM144">
        <v>165</v>
      </c>
      <c r="JN144">
        <v>0</v>
      </c>
      <c r="JO144">
        <v>0</v>
      </c>
      <c r="JP144">
        <v>0</v>
      </c>
      <c r="JQ144">
        <v>0</v>
      </c>
      <c r="JR144">
        <v>100</v>
      </c>
      <c r="JS144">
        <v>0</v>
      </c>
    </row>
    <row r="145" spans="1:279" x14ac:dyDescent="0.25">
      <c r="A145" s="60">
        <v>43770</v>
      </c>
      <c r="B145" s="12" t="s">
        <v>329</v>
      </c>
      <c r="C145" s="12"/>
      <c r="D145" s="12"/>
      <c r="E145" s="61">
        <v>7117</v>
      </c>
      <c r="F145" s="12">
        <v>8416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  <c r="O145" s="12">
        <v>1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636.47799999999995</v>
      </c>
      <c r="Z145" s="12">
        <v>628.54999999999995</v>
      </c>
      <c r="AA145" s="12">
        <v>183.71100000000001</v>
      </c>
      <c r="AB145" s="12">
        <v>3248.64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7.9279999999999999</v>
      </c>
      <c r="AJ145" s="12">
        <v>0.182</v>
      </c>
      <c r="AK145" s="12">
        <v>206.48396199999999</v>
      </c>
      <c r="AL145" s="12">
        <v>0</v>
      </c>
      <c r="AM145" s="12">
        <v>0</v>
      </c>
      <c r="AN145" s="12">
        <v>731.38</v>
      </c>
      <c r="AO145" s="12">
        <v>1.7649999999999999</v>
      </c>
      <c r="AP145" s="12">
        <v>591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8.2270000000000003</v>
      </c>
      <c r="AX145" s="12">
        <v>15.955</v>
      </c>
      <c r="AY145" s="12">
        <v>246.5</v>
      </c>
      <c r="AZ145" s="12">
        <v>16.880666666666666</v>
      </c>
      <c r="BA145" s="12">
        <v>0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21222</v>
      </c>
      <c r="BN145" s="12">
        <v>42453</v>
      </c>
      <c r="BO145" s="12">
        <v>4509</v>
      </c>
      <c r="BP145" s="12">
        <v>4198</v>
      </c>
      <c r="BQ145" s="12">
        <v>33856</v>
      </c>
      <c r="BR145" s="12">
        <v>32643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40547</v>
      </c>
      <c r="BZ145" s="12">
        <v>3147</v>
      </c>
      <c r="CA145" s="12">
        <v>24019.599999999999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1.4</v>
      </c>
      <c r="DN145" s="12">
        <v>0</v>
      </c>
      <c r="DO145" s="12">
        <v>13.1</v>
      </c>
      <c r="DP145" s="12">
        <v>7.4</v>
      </c>
      <c r="DQ145" s="12">
        <v>2.8214285714285712</v>
      </c>
      <c r="DR145" s="12">
        <v>1.14156484962406</v>
      </c>
      <c r="DS145" s="12">
        <v>-1.2857142857142856</v>
      </c>
      <c r="DT145" s="12">
        <v>-0.61819510412860801</v>
      </c>
      <c r="DU145" s="12">
        <v>0</v>
      </c>
      <c r="DV145" s="12">
        <v>3.9581067697596599</v>
      </c>
      <c r="DW145" s="12">
        <v>5.1850069048214902</v>
      </c>
      <c r="DX145" s="12">
        <v>0</v>
      </c>
      <c r="DY145" s="12">
        <v>0</v>
      </c>
      <c r="DZ145" s="12">
        <v>6.0709866145966602</v>
      </c>
      <c r="EA145" s="12">
        <v>0</v>
      </c>
      <c r="EB145" s="12">
        <v>0.73499999999999999</v>
      </c>
      <c r="EC145" s="12">
        <v>2.8</v>
      </c>
      <c r="ED145" s="12">
        <v>2.1</v>
      </c>
      <c r="EE145" s="12">
        <v>0.10299999999999999</v>
      </c>
      <c r="EF145" s="12">
        <v>0.161</v>
      </c>
      <c r="EG145" s="12">
        <v>0.59299999999999997</v>
      </c>
      <c r="EH145" s="12">
        <v>42545.74</v>
      </c>
      <c r="EI145" s="12">
        <v>1.056</v>
      </c>
      <c r="EJ145" s="12">
        <v>1.85</v>
      </c>
      <c r="EK145" s="12">
        <v>605.78300000000002</v>
      </c>
      <c r="EL145" s="12">
        <v>0</v>
      </c>
      <c r="EM145" s="12">
        <v>0</v>
      </c>
      <c r="EN145" s="12">
        <v>3318.8357699999974</v>
      </c>
      <c r="EO145" s="12">
        <v>0</v>
      </c>
      <c r="EP145" s="12">
        <v>0</v>
      </c>
      <c r="EQ145" s="12">
        <v>0</v>
      </c>
      <c r="ER145" s="12">
        <v>0</v>
      </c>
      <c r="ES145" s="12">
        <v>0</v>
      </c>
      <c r="ET145" s="12">
        <v>0</v>
      </c>
      <c r="EU145" s="12">
        <v>0</v>
      </c>
      <c r="EV145" s="12">
        <v>0</v>
      </c>
      <c r="EW145" s="12">
        <v>0</v>
      </c>
      <c r="EX145" s="12">
        <v>0</v>
      </c>
      <c r="EY145" s="12">
        <v>0</v>
      </c>
      <c r="EZ145" s="12">
        <v>0</v>
      </c>
      <c r="FA145" s="12">
        <v>0</v>
      </c>
      <c r="FB145" s="12">
        <v>0</v>
      </c>
      <c r="FC145" s="12">
        <v>0</v>
      </c>
      <c r="FD145" s="12">
        <v>0</v>
      </c>
      <c r="FE145" s="12">
        <v>0</v>
      </c>
      <c r="FF145" s="12">
        <v>0</v>
      </c>
      <c r="FG145" s="12">
        <v>0</v>
      </c>
      <c r="FH145" s="12">
        <v>0</v>
      </c>
      <c r="FI145" s="12">
        <v>0</v>
      </c>
      <c r="FJ145" s="12">
        <v>0</v>
      </c>
      <c r="FK145" s="12">
        <v>0</v>
      </c>
      <c r="FL145" s="12">
        <v>0</v>
      </c>
      <c r="FM145" s="12">
        <v>40547</v>
      </c>
      <c r="FN145" s="12">
        <v>3147</v>
      </c>
      <c r="FO145" s="12">
        <v>24019.599999999999</v>
      </c>
      <c r="FP145" s="12">
        <v>17395</v>
      </c>
      <c r="FQ145" s="12">
        <v>17395</v>
      </c>
      <c r="FR145" s="12">
        <v>40547</v>
      </c>
      <c r="FS145" s="12">
        <v>3147</v>
      </c>
      <c r="FT145" s="12">
        <v>24019.599999999999</v>
      </c>
      <c r="FU145" s="12">
        <v>17794</v>
      </c>
      <c r="FV145" s="12">
        <v>19897</v>
      </c>
      <c r="FW145" s="12">
        <v>16913</v>
      </c>
      <c r="FX145" s="12">
        <v>34308</v>
      </c>
      <c r="FY145" s="12">
        <v>0.29049255676534042</v>
      </c>
      <c r="FZ145" s="12">
        <f t="shared" si="8"/>
        <v>0.29049255676534042</v>
      </c>
      <c r="GA145" s="12">
        <f t="shared" si="9"/>
        <v>0</v>
      </c>
      <c r="GB145" s="12">
        <f t="shared" si="10"/>
        <v>0</v>
      </c>
      <c r="GC145" s="12">
        <v>1</v>
      </c>
      <c r="GD145" s="12">
        <v>0</v>
      </c>
      <c r="GE145" s="12">
        <v>0</v>
      </c>
      <c r="GF145" s="12">
        <v>0</v>
      </c>
      <c r="GG145" s="12">
        <v>27975</v>
      </c>
      <c r="GH145" s="12">
        <v>1</v>
      </c>
      <c r="GI145" s="12">
        <v>6332</v>
      </c>
      <c r="GJ145" s="12">
        <v>0</v>
      </c>
      <c r="GK145" s="12">
        <v>0</v>
      </c>
      <c r="GL145" s="12">
        <v>0</v>
      </c>
      <c r="GM145" s="12">
        <v>0</v>
      </c>
      <c r="GN145" s="12">
        <v>64566.6</v>
      </c>
      <c r="GO145" s="12">
        <v>0</v>
      </c>
      <c r="GP145" s="12">
        <v>0</v>
      </c>
      <c r="GQ145" s="12">
        <v>0</v>
      </c>
      <c r="GR145" s="12">
        <v>0</v>
      </c>
      <c r="GS145" s="12">
        <v>0</v>
      </c>
      <c r="GT145" s="12">
        <v>0</v>
      </c>
      <c r="GU145" s="12">
        <v>0</v>
      </c>
      <c r="GV145" s="12">
        <v>0</v>
      </c>
      <c r="GW145" s="12">
        <v>0</v>
      </c>
      <c r="GX145" s="12">
        <v>0</v>
      </c>
      <c r="GY145" s="12">
        <v>0</v>
      </c>
      <c r="GZ145" s="12">
        <v>0</v>
      </c>
      <c r="HA145" s="12">
        <v>0</v>
      </c>
      <c r="HB145" s="12">
        <f t="shared" si="11"/>
        <v>64566.6</v>
      </c>
      <c r="HC145" s="12">
        <v>64566.6</v>
      </c>
      <c r="HD145" s="12">
        <v>347.26666666666665</v>
      </c>
      <c r="HE145" s="12">
        <v>4408.2333333333336</v>
      </c>
      <c r="HF145" s="12">
        <v>0.61939487611821464</v>
      </c>
      <c r="HG145" s="12">
        <v>0</v>
      </c>
      <c r="HH145" s="12">
        <v>0</v>
      </c>
      <c r="HI145" s="12">
        <v>0</v>
      </c>
      <c r="HJ145" s="12">
        <v>0</v>
      </c>
      <c r="HK145" s="12">
        <v>0</v>
      </c>
      <c r="HL145" s="12">
        <v>4.5866235773500073</v>
      </c>
      <c r="HM145" s="12">
        <v>0</v>
      </c>
      <c r="HN145" s="12">
        <v>0</v>
      </c>
      <c r="HO145" s="12">
        <v>0</v>
      </c>
      <c r="HP145" s="12">
        <v>32643</v>
      </c>
      <c r="HQ145" s="12">
        <v>0</v>
      </c>
      <c r="HR145" s="12">
        <v>0</v>
      </c>
      <c r="HS145" s="12">
        <v>0</v>
      </c>
      <c r="HT145" s="12">
        <v>0</v>
      </c>
      <c r="HU145" s="12">
        <v>0</v>
      </c>
      <c r="HV145" s="12">
        <v>9.072165238162146</v>
      </c>
      <c r="HW145" s="12">
        <v>0</v>
      </c>
      <c r="HX145" s="12">
        <v>0</v>
      </c>
      <c r="HY145" s="12">
        <v>0</v>
      </c>
      <c r="HZ145" s="12">
        <v>0</v>
      </c>
      <c r="IA145" s="12">
        <v>0</v>
      </c>
      <c r="IB145" s="12">
        <v>0</v>
      </c>
      <c r="IC145" s="12">
        <v>0</v>
      </c>
      <c r="ID145" s="12">
        <v>0</v>
      </c>
      <c r="IE145" s="12">
        <v>0</v>
      </c>
      <c r="IF145" s="12">
        <v>0</v>
      </c>
      <c r="IG145" s="12">
        <v>0</v>
      </c>
      <c r="IH145" s="12">
        <v>0</v>
      </c>
      <c r="II145" s="12">
        <v>0</v>
      </c>
      <c r="IJ145" s="12">
        <v>4408.2333333333336</v>
      </c>
      <c r="IK145" s="12">
        <v>0</v>
      </c>
      <c r="IL145" s="12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32643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1130</v>
      </c>
      <c r="JG145">
        <v>0</v>
      </c>
      <c r="JH145">
        <v>0</v>
      </c>
      <c r="JI145">
        <v>1552</v>
      </c>
      <c r="JJ145">
        <v>0</v>
      </c>
      <c r="JK145">
        <v>910</v>
      </c>
      <c r="JL145">
        <v>170</v>
      </c>
      <c r="JM145">
        <v>255</v>
      </c>
      <c r="JN145">
        <v>0</v>
      </c>
      <c r="JO145">
        <v>0</v>
      </c>
      <c r="JP145">
        <v>0</v>
      </c>
      <c r="JQ145">
        <v>0</v>
      </c>
      <c r="JR145">
        <v>170</v>
      </c>
      <c r="JS145">
        <v>0</v>
      </c>
    </row>
    <row r="146" spans="1:279" x14ac:dyDescent="0.25">
      <c r="A146" s="60">
        <v>43771</v>
      </c>
      <c r="B146" s="12" t="s">
        <v>329</v>
      </c>
      <c r="C146" s="12"/>
      <c r="D146" s="12"/>
      <c r="E146" s="61">
        <v>10241</v>
      </c>
      <c r="F146" s="12">
        <v>12084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1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545.51100000000008</v>
      </c>
      <c r="Z146" s="12">
        <v>541.30600000000004</v>
      </c>
      <c r="AA146" s="12">
        <v>175.755</v>
      </c>
      <c r="AB146" s="12">
        <v>3193.66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4.2050000000000001</v>
      </c>
      <c r="AJ146" s="12">
        <v>0.17100000000000001</v>
      </c>
      <c r="AK146" s="12">
        <v>209.25615199999999</v>
      </c>
      <c r="AL146" s="12">
        <v>0</v>
      </c>
      <c r="AM146" s="12">
        <v>0</v>
      </c>
      <c r="AN146" s="12">
        <v>418.66</v>
      </c>
      <c r="AO146" s="12">
        <v>1.2569999999999999</v>
      </c>
      <c r="AP146" s="12">
        <v>884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10.627000000000001</v>
      </c>
      <c r="AX146" s="12">
        <v>19.474</v>
      </c>
      <c r="AY146" s="12">
        <v>246.5</v>
      </c>
      <c r="AZ146" s="12">
        <v>16.880666666666666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32508</v>
      </c>
      <c r="BN146" s="12">
        <v>69619</v>
      </c>
      <c r="BO146" s="12">
        <v>6653</v>
      </c>
      <c r="BP146" s="12">
        <v>4719</v>
      </c>
      <c r="BQ146" s="12">
        <v>44338</v>
      </c>
      <c r="BR146" s="12">
        <v>46412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69504.899999999994</v>
      </c>
      <c r="BZ146" s="12">
        <v>5301</v>
      </c>
      <c r="CA146" s="12">
        <v>38608.199999999997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4.2</v>
      </c>
      <c r="DN146" s="12">
        <v>0</v>
      </c>
      <c r="DO146" s="12">
        <v>11.9</v>
      </c>
      <c r="DP146" s="12">
        <v>10</v>
      </c>
      <c r="DQ146" s="12">
        <v>1.6214285714285719</v>
      </c>
      <c r="DR146" s="12">
        <v>0.65603853383458666</v>
      </c>
      <c r="DS146" s="12">
        <v>1.5142857142857147</v>
      </c>
      <c r="DT146" s="12">
        <v>0.7280964559736941</v>
      </c>
      <c r="DU146" s="12">
        <v>0</v>
      </c>
      <c r="DV146" s="12">
        <v>4.10642831173306</v>
      </c>
      <c r="DW146" s="12">
        <v>5.2281418507082398</v>
      </c>
      <c r="DX146" s="12">
        <v>0</v>
      </c>
      <c r="DY146" s="12">
        <v>0</v>
      </c>
      <c r="DZ146" s="12">
        <v>6.4926726011535303</v>
      </c>
      <c r="EA146" s="12">
        <v>0</v>
      </c>
      <c r="EB146" s="12">
        <v>0.72399999999999998</v>
      </c>
      <c r="EC146" s="12">
        <v>2.9</v>
      </c>
      <c r="ED146" s="12">
        <v>2.2000000000000002</v>
      </c>
      <c r="EE146" s="12">
        <v>0.106</v>
      </c>
      <c r="EF146" s="12">
        <v>0.17</v>
      </c>
      <c r="EG146" s="12">
        <v>0.67700000000000005</v>
      </c>
      <c r="EH146" s="12">
        <v>48444.44</v>
      </c>
      <c r="EI146" s="12">
        <v>1.099</v>
      </c>
      <c r="EJ146" s="12">
        <v>1.86</v>
      </c>
      <c r="EK146" s="12">
        <v>659.98299999999995</v>
      </c>
      <c r="EL146" s="12">
        <v>0</v>
      </c>
      <c r="EM146" s="12">
        <v>0</v>
      </c>
      <c r="EN146" s="12">
        <v>3510.1290600000057</v>
      </c>
      <c r="EO146" s="12">
        <v>0</v>
      </c>
      <c r="EP146" s="12">
        <v>0</v>
      </c>
      <c r="EQ146" s="12">
        <v>0</v>
      </c>
      <c r="ER146" s="12">
        <v>0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0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69504.899999999994</v>
      </c>
      <c r="FN146" s="12">
        <v>5301</v>
      </c>
      <c r="FO146" s="12">
        <v>38608.199999999997</v>
      </c>
      <c r="FP146" s="12">
        <v>18189</v>
      </c>
      <c r="FQ146" s="12">
        <v>18189</v>
      </c>
      <c r="FR146" s="12">
        <v>69504.899999999994</v>
      </c>
      <c r="FS146" s="12">
        <v>5301</v>
      </c>
      <c r="FT146" s="12">
        <v>38608.199999999997</v>
      </c>
      <c r="FU146" s="12">
        <v>33363</v>
      </c>
      <c r="FV146" s="12">
        <v>37293</v>
      </c>
      <c r="FW146" s="12">
        <v>14282</v>
      </c>
      <c r="FX146" s="12">
        <v>32471</v>
      </c>
      <c r="FY146" s="12">
        <v>0.40534391350284382</v>
      </c>
      <c r="FZ146" s="12">
        <f t="shared" si="8"/>
        <v>0.40534391350284382</v>
      </c>
      <c r="GA146" s="12">
        <f t="shared" si="9"/>
        <v>0</v>
      </c>
      <c r="GB146" s="12">
        <f t="shared" si="10"/>
        <v>0</v>
      </c>
      <c r="GC146" s="12">
        <v>0</v>
      </c>
      <c r="GD146" s="12">
        <v>1</v>
      </c>
      <c r="GE146" s="12">
        <v>0</v>
      </c>
      <c r="GF146" s="12">
        <v>0</v>
      </c>
      <c r="GG146" s="12">
        <v>21271</v>
      </c>
      <c r="GH146" s="12">
        <v>0</v>
      </c>
      <c r="GI146" s="12">
        <v>11200</v>
      </c>
      <c r="GJ146" s="12">
        <v>0</v>
      </c>
      <c r="GK146" s="12">
        <v>0</v>
      </c>
      <c r="GL146" s="12">
        <v>0</v>
      </c>
      <c r="GM146" s="12">
        <v>0</v>
      </c>
      <c r="GN146" s="12">
        <v>108113.09999999999</v>
      </c>
      <c r="GO146" s="12">
        <v>0</v>
      </c>
      <c r="GP146" s="12">
        <v>0</v>
      </c>
      <c r="GQ146" s="12">
        <v>0</v>
      </c>
      <c r="GR146" s="12">
        <v>0</v>
      </c>
      <c r="GS146" s="12">
        <v>0</v>
      </c>
      <c r="GT146" s="12">
        <v>0</v>
      </c>
      <c r="GU146" s="12">
        <v>0</v>
      </c>
      <c r="GV146" s="12">
        <v>0</v>
      </c>
      <c r="GW146" s="12">
        <v>0</v>
      </c>
      <c r="GX146" s="12">
        <v>0</v>
      </c>
      <c r="GY146" s="12">
        <v>0</v>
      </c>
      <c r="GZ146" s="12">
        <v>0</v>
      </c>
      <c r="HA146" s="12">
        <v>0</v>
      </c>
      <c r="HB146" s="12">
        <f t="shared" si="11"/>
        <v>108113.09999999999</v>
      </c>
      <c r="HC146" s="12">
        <v>108113.09999999999</v>
      </c>
      <c r="HD146" s="12">
        <v>347.26666666666665</v>
      </c>
      <c r="HE146" s="12">
        <v>6552.2333333333336</v>
      </c>
      <c r="HF146" s="12">
        <v>0.63980405559352926</v>
      </c>
      <c r="HG146" s="12">
        <v>0</v>
      </c>
      <c r="HH146" s="12">
        <v>0</v>
      </c>
      <c r="HI146" s="12">
        <v>0</v>
      </c>
      <c r="HJ146" s="12">
        <v>0</v>
      </c>
      <c r="HK146" s="12">
        <v>0</v>
      </c>
      <c r="HL146" s="12">
        <v>4.5319792988965926</v>
      </c>
      <c r="HM146" s="12">
        <v>0</v>
      </c>
      <c r="HN146" s="12">
        <v>0</v>
      </c>
      <c r="HO146" s="12">
        <v>0</v>
      </c>
      <c r="HP146" s="12">
        <v>46412</v>
      </c>
      <c r="HQ146" s="12">
        <v>0</v>
      </c>
      <c r="HR146" s="12">
        <v>0</v>
      </c>
      <c r="HS146" s="12">
        <v>0</v>
      </c>
      <c r="HT146" s="12">
        <v>0</v>
      </c>
      <c r="HU146" s="12">
        <v>0</v>
      </c>
      <c r="HV146" s="12">
        <v>10.556888975685967</v>
      </c>
      <c r="HW146" s="12">
        <v>0</v>
      </c>
      <c r="HX146" s="12">
        <v>0</v>
      </c>
      <c r="HY146" s="12">
        <v>0</v>
      </c>
      <c r="HZ146" s="12">
        <v>0</v>
      </c>
      <c r="IA146" s="12">
        <v>0</v>
      </c>
      <c r="IB146" s="12">
        <v>0</v>
      </c>
      <c r="IC146" s="12">
        <v>0</v>
      </c>
      <c r="ID146" s="12">
        <v>0</v>
      </c>
      <c r="IE146" s="12">
        <v>0</v>
      </c>
      <c r="IF146" s="12">
        <v>0</v>
      </c>
      <c r="IG146" s="12">
        <v>0</v>
      </c>
      <c r="IH146" s="12">
        <v>0</v>
      </c>
      <c r="II146" s="12">
        <v>0</v>
      </c>
      <c r="IJ146" s="12">
        <v>6552.2333333333336</v>
      </c>
      <c r="IK146" s="12">
        <v>0</v>
      </c>
      <c r="IL146" s="12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46412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1690</v>
      </c>
      <c r="JG146">
        <v>0</v>
      </c>
      <c r="JH146">
        <v>0</v>
      </c>
      <c r="JI146">
        <v>2472</v>
      </c>
      <c r="JJ146">
        <v>0</v>
      </c>
      <c r="JK146">
        <v>1211</v>
      </c>
      <c r="JL146">
        <v>370</v>
      </c>
      <c r="JM146">
        <v>310</v>
      </c>
      <c r="JN146">
        <v>0</v>
      </c>
      <c r="JO146">
        <v>0</v>
      </c>
      <c r="JP146">
        <v>0</v>
      </c>
      <c r="JQ146">
        <v>0</v>
      </c>
      <c r="JR146">
        <v>370</v>
      </c>
      <c r="JS146">
        <v>0</v>
      </c>
    </row>
    <row r="147" spans="1:279" x14ac:dyDescent="0.25">
      <c r="A147" s="60">
        <v>43772</v>
      </c>
      <c r="B147" s="12" t="s">
        <v>329</v>
      </c>
      <c r="C147" s="12"/>
      <c r="D147" s="12"/>
      <c r="E147" s="61">
        <v>6811</v>
      </c>
      <c r="F147" s="12">
        <v>7880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1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693.4559999999999</v>
      </c>
      <c r="Z147" s="12">
        <v>688.06</v>
      </c>
      <c r="AA147" s="12">
        <v>233.792</v>
      </c>
      <c r="AB147" s="12">
        <v>3533.51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5.3959999999999999</v>
      </c>
      <c r="AJ147" s="12">
        <v>0.13300000000000001</v>
      </c>
      <c r="AK147" s="12">
        <v>165.18231900000001</v>
      </c>
      <c r="AL147" s="12">
        <v>0</v>
      </c>
      <c r="AM147" s="12">
        <v>0</v>
      </c>
      <c r="AN147" s="12">
        <v>308.88</v>
      </c>
      <c r="AO147" s="12">
        <v>0.77900000000000003</v>
      </c>
      <c r="AP147" s="12">
        <v>726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11.842000000000001</v>
      </c>
      <c r="AX147" s="12">
        <v>14.452999999999999</v>
      </c>
      <c r="AY147" s="12">
        <v>246.5</v>
      </c>
      <c r="AZ147" s="12">
        <v>16.880666666666666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28495</v>
      </c>
      <c r="BN147" s="12">
        <v>47595</v>
      </c>
      <c r="BO147" s="12">
        <v>4033</v>
      </c>
      <c r="BP147" s="12">
        <v>3765</v>
      </c>
      <c r="BQ147" s="12">
        <v>33015</v>
      </c>
      <c r="BR147" s="12">
        <v>36467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50005.4</v>
      </c>
      <c r="BZ147" s="12">
        <v>3771</v>
      </c>
      <c r="CA147" s="12">
        <v>24763.9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0</v>
      </c>
      <c r="DM147" s="12">
        <v>2</v>
      </c>
      <c r="DN147" s="12">
        <v>0</v>
      </c>
      <c r="DO147" s="12">
        <v>9.1</v>
      </c>
      <c r="DP147" s="12">
        <v>6</v>
      </c>
      <c r="DQ147" s="12">
        <v>0.93571428571428505</v>
      </c>
      <c r="DR147" s="12">
        <v>0.2647086466165412</v>
      </c>
      <c r="DS147" s="12">
        <v>-0.77142857142857091</v>
      </c>
      <c r="DT147" s="12">
        <v>-0.38275484106686125</v>
      </c>
      <c r="DU147" s="12">
        <v>0</v>
      </c>
      <c r="DV147" s="12">
        <v>4.0934483344027903</v>
      </c>
      <c r="DW147" s="12">
        <v>5.22414234654262</v>
      </c>
      <c r="DX147" s="12">
        <v>0</v>
      </c>
      <c r="DY147" s="12">
        <v>0</v>
      </c>
      <c r="DZ147" s="12">
        <v>6.31294041085635</v>
      </c>
      <c r="EA147" s="12">
        <v>0</v>
      </c>
      <c r="EB147" s="12">
        <v>0.70599999999999996</v>
      </c>
      <c r="EC147" s="12">
        <v>2.9</v>
      </c>
      <c r="ED147" s="12">
        <v>2.4</v>
      </c>
      <c r="EE147" s="12">
        <v>0.11</v>
      </c>
      <c r="EF147" s="12">
        <v>0.184</v>
      </c>
      <c r="EG147" s="12">
        <v>0.64</v>
      </c>
      <c r="EH147" s="12">
        <v>39733.39</v>
      </c>
      <c r="EI147" s="12">
        <v>1.0960000000000001</v>
      </c>
      <c r="EJ147" s="12">
        <v>1.8</v>
      </c>
      <c r="EK147" s="12">
        <v>586.16600000000005</v>
      </c>
      <c r="EL147" s="12">
        <v>0</v>
      </c>
      <c r="EM147" s="12">
        <v>0</v>
      </c>
      <c r="EN147" s="12">
        <v>2991.5519700000036</v>
      </c>
      <c r="EO147" s="12">
        <v>0</v>
      </c>
      <c r="EP147" s="12">
        <v>0</v>
      </c>
      <c r="EQ147" s="12">
        <v>0</v>
      </c>
      <c r="ER147" s="12">
        <v>0</v>
      </c>
      <c r="ES147" s="12">
        <v>0</v>
      </c>
      <c r="ET147" s="12">
        <v>0</v>
      </c>
      <c r="EU147" s="12">
        <v>0</v>
      </c>
      <c r="EV147" s="12">
        <v>0</v>
      </c>
      <c r="EW147" s="12">
        <v>0</v>
      </c>
      <c r="EX147" s="12">
        <v>0</v>
      </c>
      <c r="EY147" s="12">
        <v>0</v>
      </c>
      <c r="EZ147" s="12">
        <v>0</v>
      </c>
      <c r="FA147" s="12">
        <v>0</v>
      </c>
      <c r="FB147" s="12">
        <v>0</v>
      </c>
      <c r="FC147" s="12">
        <v>0</v>
      </c>
      <c r="FD147" s="12">
        <v>0</v>
      </c>
      <c r="FE147" s="12">
        <v>0</v>
      </c>
      <c r="FF147" s="12">
        <v>0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  <c r="FL147" s="12">
        <v>0</v>
      </c>
      <c r="FM147" s="12">
        <v>50005.4</v>
      </c>
      <c r="FN147" s="12">
        <v>3771</v>
      </c>
      <c r="FO147" s="12">
        <v>24763.9</v>
      </c>
      <c r="FP147" s="12">
        <v>13201</v>
      </c>
      <c r="FQ147" s="12">
        <v>13201</v>
      </c>
      <c r="FR147" s="12">
        <v>50005.4</v>
      </c>
      <c r="FS147" s="12">
        <v>3771</v>
      </c>
      <c r="FT147" s="12">
        <v>24763.9</v>
      </c>
      <c r="FU147" s="12">
        <v>21881</v>
      </c>
      <c r="FV147" s="12">
        <v>24407</v>
      </c>
      <c r="FW147" s="12">
        <v>10968</v>
      </c>
      <c r="FX147" s="12">
        <v>24169</v>
      </c>
      <c r="FY147" s="12">
        <v>0.30416352973181582</v>
      </c>
      <c r="FZ147" s="12">
        <f t="shared" si="8"/>
        <v>0.30416352973181582</v>
      </c>
      <c r="GA147" s="12">
        <f t="shared" si="9"/>
        <v>0</v>
      </c>
      <c r="GB147" s="12">
        <f t="shared" si="10"/>
        <v>0</v>
      </c>
      <c r="GC147" s="12">
        <v>0</v>
      </c>
      <c r="GD147" s="12">
        <v>0</v>
      </c>
      <c r="GE147" s="12">
        <v>1</v>
      </c>
      <c r="GF147" s="12">
        <v>0</v>
      </c>
      <c r="GG147" s="12">
        <v>16384</v>
      </c>
      <c r="GH147" s="12">
        <v>0</v>
      </c>
      <c r="GI147" s="12">
        <v>7785</v>
      </c>
      <c r="GJ147" s="12">
        <v>0</v>
      </c>
      <c r="GK147" s="12">
        <v>0</v>
      </c>
      <c r="GL147" s="12">
        <v>0</v>
      </c>
      <c r="GM147" s="12">
        <v>0</v>
      </c>
      <c r="GN147" s="12">
        <v>74769.3</v>
      </c>
      <c r="GO147" s="12">
        <v>0</v>
      </c>
      <c r="GP147" s="12">
        <v>0</v>
      </c>
      <c r="GQ147" s="12">
        <v>0</v>
      </c>
      <c r="GR147" s="12">
        <v>0</v>
      </c>
      <c r="GS147" s="12">
        <v>0</v>
      </c>
      <c r="GT147" s="12">
        <v>0</v>
      </c>
      <c r="GU147" s="12">
        <v>0</v>
      </c>
      <c r="GV147" s="12">
        <v>0</v>
      </c>
      <c r="GW147" s="12">
        <v>0</v>
      </c>
      <c r="GX147" s="12">
        <v>0</v>
      </c>
      <c r="GY147" s="12">
        <v>0</v>
      </c>
      <c r="GZ147" s="12">
        <v>0</v>
      </c>
      <c r="HA147" s="12">
        <v>0</v>
      </c>
      <c r="HB147" s="12">
        <f t="shared" si="11"/>
        <v>74769.3</v>
      </c>
      <c r="HC147" s="12">
        <v>74769.3</v>
      </c>
      <c r="HD147" s="12">
        <v>347.26666666666665</v>
      </c>
      <c r="HE147" s="12">
        <v>3932.2333333333331</v>
      </c>
      <c r="HF147" s="12">
        <v>0.57733568247442857</v>
      </c>
      <c r="HG147" s="12">
        <v>0</v>
      </c>
      <c r="HH147" s="12">
        <v>0</v>
      </c>
      <c r="HI147" s="12">
        <v>0</v>
      </c>
      <c r="HJ147" s="12">
        <v>0</v>
      </c>
      <c r="HK147" s="12">
        <v>0</v>
      </c>
      <c r="HL147" s="12">
        <v>0</v>
      </c>
      <c r="HM147" s="12">
        <v>5.3541330201145207</v>
      </c>
      <c r="HN147" s="12">
        <v>0</v>
      </c>
      <c r="HO147" s="12">
        <v>0</v>
      </c>
      <c r="HP147" s="12">
        <v>0</v>
      </c>
      <c r="HQ147" s="12">
        <v>36467</v>
      </c>
      <c r="HR147" s="12">
        <v>0</v>
      </c>
      <c r="HS147" s="12">
        <v>0</v>
      </c>
      <c r="HT147" s="12">
        <v>0</v>
      </c>
      <c r="HU147" s="12">
        <v>0</v>
      </c>
      <c r="HV147" s="12">
        <v>10.977727205990311</v>
      </c>
      <c r="HW147" s="12">
        <v>0</v>
      </c>
      <c r="HX147" s="12">
        <v>0</v>
      </c>
      <c r="HY147" s="12">
        <v>0</v>
      </c>
      <c r="HZ147" s="12">
        <v>0</v>
      </c>
      <c r="IA147" s="12">
        <v>0</v>
      </c>
      <c r="IB147" s="12">
        <v>0</v>
      </c>
      <c r="IC147" s="12">
        <v>0</v>
      </c>
      <c r="ID147" s="12">
        <v>0</v>
      </c>
      <c r="IE147" s="12">
        <v>0</v>
      </c>
      <c r="IF147" s="12">
        <v>0</v>
      </c>
      <c r="IG147" s="12">
        <v>0</v>
      </c>
      <c r="IH147" s="12">
        <v>0</v>
      </c>
      <c r="II147" s="12">
        <v>0</v>
      </c>
      <c r="IJ147" s="12">
        <v>3932.2333333333331</v>
      </c>
      <c r="IK147" s="12">
        <v>0</v>
      </c>
      <c r="IL147" s="12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36467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980</v>
      </c>
      <c r="JG147">
        <v>0</v>
      </c>
      <c r="JH147">
        <v>0</v>
      </c>
      <c r="JI147">
        <v>1552</v>
      </c>
      <c r="JJ147">
        <v>0</v>
      </c>
      <c r="JK147">
        <v>847</v>
      </c>
      <c r="JL147">
        <v>260</v>
      </c>
      <c r="JM147">
        <v>185</v>
      </c>
      <c r="JN147">
        <v>0</v>
      </c>
      <c r="JO147">
        <v>0</v>
      </c>
      <c r="JP147">
        <v>0</v>
      </c>
      <c r="JQ147">
        <v>0</v>
      </c>
      <c r="JR147">
        <v>260</v>
      </c>
      <c r="JS147">
        <v>0</v>
      </c>
    </row>
    <row r="148" spans="1:279" x14ac:dyDescent="0.25">
      <c r="A148" s="60">
        <v>43773</v>
      </c>
      <c r="B148" s="12" t="s">
        <v>329</v>
      </c>
      <c r="C148" s="12"/>
      <c r="D148" s="12"/>
      <c r="E148" s="61">
        <v>2897</v>
      </c>
      <c r="F148" s="12">
        <v>4222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1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680.98400000000004</v>
      </c>
      <c r="Z148" s="12">
        <v>672.84100000000001</v>
      </c>
      <c r="AA148" s="12">
        <v>240.024</v>
      </c>
      <c r="AB148" s="12">
        <v>3366.06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8.1430000000000007</v>
      </c>
      <c r="AJ148" s="12">
        <v>0.158</v>
      </c>
      <c r="AK148" s="12">
        <v>183.03876399999999</v>
      </c>
      <c r="AL148" s="12">
        <v>0</v>
      </c>
      <c r="AM148" s="12">
        <v>0</v>
      </c>
      <c r="AN148" s="12">
        <v>542.39</v>
      </c>
      <c r="AO148" s="12">
        <v>1.98</v>
      </c>
      <c r="AP148" s="12">
        <v>515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8.1630000000000003</v>
      </c>
      <c r="AX148" s="12">
        <v>10.436</v>
      </c>
      <c r="AY148" s="12">
        <v>246.5</v>
      </c>
      <c r="AZ148" s="12">
        <v>16.880666666666666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12446</v>
      </c>
      <c r="BN148" s="12">
        <v>18278</v>
      </c>
      <c r="BO148" s="12">
        <v>1788</v>
      </c>
      <c r="BP148" s="12">
        <v>2429</v>
      </c>
      <c r="BQ148" s="12">
        <v>15100</v>
      </c>
      <c r="BR148" s="12">
        <v>18413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18841.400000000001</v>
      </c>
      <c r="BZ148" s="12">
        <v>1464</v>
      </c>
      <c r="CA148" s="12">
        <v>9222.7999999999993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0</v>
      </c>
      <c r="CP148" s="12">
        <v>0</v>
      </c>
      <c r="CQ148" s="12">
        <v>0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8.9</v>
      </c>
      <c r="DP148" s="12">
        <v>7.3</v>
      </c>
      <c r="DQ148" s="12">
        <v>0.73571428571428577</v>
      </c>
      <c r="DR148" s="12">
        <v>0.20812969924812036</v>
      </c>
      <c r="DS148" s="12">
        <v>-2.7714285714285709</v>
      </c>
      <c r="DT148" s="12">
        <v>-1.3750822067957615</v>
      </c>
      <c r="DU148" s="12">
        <v>0</v>
      </c>
      <c r="DV148" s="12">
        <v>4.09645737797113</v>
      </c>
      <c r="DW148" s="12">
        <v>5.7881720160278398</v>
      </c>
      <c r="DX148" s="12">
        <v>0</v>
      </c>
      <c r="DY148" s="12">
        <v>0</v>
      </c>
      <c r="DZ148" s="12">
        <v>6.0134414799600302</v>
      </c>
      <c r="EA148" s="12">
        <v>0</v>
      </c>
      <c r="EB148" s="12">
        <v>0.79800000000000004</v>
      </c>
      <c r="EC148" s="12">
        <v>2.8</v>
      </c>
      <c r="ED148" s="12">
        <v>2.1</v>
      </c>
      <c r="EE148" s="12">
        <v>0.09</v>
      </c>
      <c r="EF148" s="12">
        <v>0.112</v>
      </c>
      <c r="EG148" s="12">
        <v>0.49199999999999999</v>
      </c>
      <c r="EH148" s="12">
        <v>27194.799999999999</v>
      </c>
      <c r="EI148" s="12">
        <v>1.0249999999999999</v>
      </c>
      <c r="EJ148" s="12">
        <v>1.79</v>
      </c>
      <c r="EK148" s="12">
        <v>495.245</v>
      </c>
      <c r="EL148" s="12">
        <v>0</v>
      </c>
      <c r="EM148" s="12">
        <v>0</v>
      </c>
      <c r="EN148" s="12">
        <v>2924.3531500000049</v>
      </c>
      <c r="EO148" s="12">
        <v>0</v>
      </c>
      <c r="EP148" s="12">
        <v>0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0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18841.400000000001</v>
      </c>
      <c r="FN148" s="12">
        <v>1464</v>
      </c>
      <c r="FO148" s="12">
        <v>9222.7999999999993</v>
      </c>
      <c r="FP148" s="12">
        <v>9071</v>
      </c>
      <c r="FQ148" s="12">
        <v>9071</v>
      </c>
      <c r="FR148" s="12">
        <v>18841.400000000001</v>
      </c>
      <c r="FS148" s="12">
        <v>1464</v>
      </c>
      <c r="FT148" s="12">
        <v>9222.7999999999993</v>
      </c>
      <c r="FU148" s="12">
        <v>8660</v>
      </c>
      <c r="FV148" s="12">
        <v>9543</v>
      </c>
      <c r="FW148" s="12">
        <v>9247</v>
      </c>
      <c r="FX148" s="12">
        <v>18318</v>
      </c>
      <c r="FY148" s="12">
        <v>0</v>
      </c>
      <c r="FZ148" s="12">
        <f t="shared" si="8"/>
        <v>0</v>
      </c>
      <c r="GA148" s="12">
        <f t="shared" si="9"/>
        <v>0</v>
      </c>
      <c r="GB148" s="12">
        <f t="shared" si="10"/>
        <v>0</v>
      </c>
      <c r="GC148" s="12">
        <v>0</v>
      </c>
      <c r="GD148" s="12">
        <v>0</v>
      </c>
      <c r="GE148" s="12">
        <v>0</v>
      </c>
      <c r="GF148" s="12">
        <v>0</v>
      </c>
      <c r="GG148" s="12">
        <v>14502</v>
      </c>
      <c r="GH148" s="12">
        <v>2</v>
      </c>
      <c r="GI148" s="12">
        <v>3814</v>
      </c>
      <c r="GJ148" s="12">
        <v>0</v>
      </c>
      <c r="GK148" s="12">
        <v>0</v>
      </c>
      <c r="GL148" s="12">
        <v>0</v>
      </c>
      <c r="GM148" s="12">
        <v>0</v>
      </c>
      <c r="GN148" s="12">
        <v>28064.2</v>
      </c>
      <c r="GO148" s="12">
        <v>0</v>
      </c>
      <c r="GP148" s="12">
        <v>0</v>
      </c>
      <c r="GQ148" s="12">
        <v>0</v>
      </c>
      <c r="GR148" s="12">
        <v>0</v>
      </c>
      <c r="GS148" s="12">
        <v>0</v>
      </c>
      <c r="GT148" s="12">
        <v>0</v>
      </c>
      <c r="GU148" s="12">
        <v>0</v>
      </c>
      <c r="GV148" s="12">
        <v>0</v>
      </c>
      <c r="GW148" s="12">
        <v>0</v>
      </c>
      <c r="GX148" s="12">
        <v>0</v>
      </c>
      <c r="GY148" s="12">
        <v>0</v>
      </c>
      <c r="GZ148" s="12">
        <v>0</v>
      </c>
      <c r="HA148" s="12">
        <v>0</v>
      </c>
      <c r="HB148" s="12">
        <f t="shared" si="11"/>
        <v>28064.2</v>
      </c>
      <c r="HC148" s="12">
        <v>28064.2</v>
      </c>
      <c r="HD148" s="12">
        <v>347.26666666666665</v>
      </c>
      <c r="HE148" s="12">
        <v>1687.2333333333333</v>
      </c>
      <c r="HF148" s="12">
        <v>0.5824070877919687</v>
      </c>
      <c r="HG148" s="12">
        <v>0</v>
      </c>
      <c r="HH148" s="12">
        <v>0</v>
      </c>
      <c r="HI148" s="12">
        <v>0</v>
      </c>
      <c r="HJ148" s="12">
        <v>0</v>
      </c>
      <c r="HK148" s="12">
        <v>0</v>
      </c>
      <c r="HL148" s="12">
        <v>0</v>
      </c>
      <c r="HM148" s="12">
        <v>6.3558853986882982</v>
      </c>
      <c r="HN148" s="12">
        <v>0</v>
      </c>
      <c r="HO148" s="12">
        <v>0</v>
      </c>
      <c r="HP148" s="12">
        <v>0</v>
      </c>
      <c r="HQ148" s="12">
        <v>18413</v>
      </c>
      <c r="HR148" s="12">
        <v>0</v>
      </c>
      <c r="HS148" s="12">
        <v>0</v>
      </c>
      <c r="HT148" s="12">
        <v>0</v>
      </c>
      <c r="HU148" s="12">
        <v>0</v>
      </c>
      <c r="HV148" s="12">
        <v>9.687331722471523</v>
      </c>
      <c r="HW148" s="12">
        <v>0</v>
      </c>
      <c r="HX148" s="12">
        <v>0</v>
      </c>
      <c r="HY148" s="12">
        <v>0</v>
      </c>
      <c r="HZ148" s="12">
        <v>0</v>
      </c>
      <c r="IA148" s="12">
        <v>0</v>
      </c>
      <c r="IB148" s="12">
        <v>0</v>
      </c>
      <c r="IC148" s="12">
        <v>0</v>
      </c>
      <c r="ID148" s="12">
        <v>0</v>
      </c>
      <c r="IE148" s="12">
        <v>0</v>
      </c>
      <c r="IF148" s="12">
        <v>0</v>
      </c>
      <c r="IG148" s="12">
        <v>0</v>
      </c>
      <c r="IH148" s="12">
        <v>0</v>
      </c>
      <c r="II148" s="12">
        <v>0</v>
      </c>
      <c r="IJ148" s="12">
        <v>1687.2333333333333</v>
      </c>
      <c r="IK148" s="12">
        <v>0</v>
      </c>
      <c r="IL148" s="12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18413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430</v>
      </c>
      <c r="JG148">
        <v>0</v>
      </c>
      <c r="JH148">
        <v>0</v>
      </c>
      <c r="JI148">
        <v>848</v>
      </c>
      <c r="JJ148">
        <v>0</v>
      </c>
      <c r="JK148">
        <v>301</v>
      </c>
      <c r="JL148">
        <v>80</v>
      </c>
      <c r="JM148">
        <v>25</v>
      </c>
      <c r="JN148">
        <v>0</v>
      </c>
      <c r="JO148">
        <v>0</v>
      </c>
      <c r="JP148">
        <v>0</v>
      </c>
      <c r="JQ148">
        <v>0</v>
      </c>
      <c r="JR148">
        <v>80</v>
      </c>
      <c r="JS148">
        <v>0</v>
      </c>
    </row>
    <row r="149" spans="1:279" x14ac:dyDescent="0.25">
      <c r="A149" s="60">
        <v>43774</v>
      </c>
      <c r="B149" s="12" t="s">
        <v>329</v>
      </c>
      <c r="C149" s="12"/>
      <c r="D149" s="12"/>
      <c r="E149" s="61">
        <v>2874</v>
      </c>
      <c r="F149" s="12">
        <v>4073</v>
      </c>
      <c r="G149" s="12">
        <v>0</v>
      </c>
      <c r="H149" s="12">
        <v>1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1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646.10599999999999</v>
      </c>
      <c r="Z149" s="12">
        <v>636.32299999999998</v>
      </c>
      <c r="AA149" s="12">
        <v>219.48400000000001</v>
      </c>
      <c r="AB149" s="12">
        <v>3222.74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9.7829999999999995</v>
      </c>
      <c r="AJ149" s="12">
        <v>0.25600000000000001</v>
      </c>
      <c r="AK149" s="12">
        <v>266.275486</v>
      </c>
      <c r="AL149" s="12">
        <v>0</v>
      </c>
      <c r="AM149" s="12">
        <v>0</v>
      </c>
      <c r="AN149" s="12">
        <v>528.91</v>
      </c>
      <c r="AO149" s="12">
        <v>1.925</v>
      </c>
      <c r="AP149" s="12">
        <v>402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6.2329999999999997</v>
      </c>
      <c r="AX149" s="12">
        <v>10.273999999999999</v>
      </c>
      <c r="AY149" s="12">
        <v>246.5</v>
      </c>
      <c r="AZ149" s="12">
        <v>16.880666666666666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11187</v>
      </c>
      <c r="BN149" s="12">
        <v>13828</v>
      </c>
      <c r="BO149" s="12">
        <v>2202</v>
      </c>
      <c r="BP149" s="12">
        <v>2161</v>
      </c>
      <c r="BQ149" s="12">
        <v>12461</v>
      </c>
      <c r="BR149" s="12">
        <v>19158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5411.4</v>
      </c>
      <c r="BZ149" s="12">
        <v>413</v>
      </c>
      <c r="CA149" s="12">
        <v>2583.1999999999998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2">
        <v>0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8347.2000000000007</v>
      </c>
      <c r="DG149" s="12">
        <v>944</v>
      </c>
      <c r="DH149" s="12">
        <v>5590.2</v>
      </c>
      <c r="DI149" s="12">
        <v>0</v>
      </c>
      <c r="DJ149" s="12">
        <v>0</v>
      </c>
      <c r="DK149" s="12">
        <v>0</v>
      </c>
      <c r="DL149" s="12">
        <v>0</v>
      </c>
      <c r="DM149" s="12">
        <v>1.2</v>
      </c>
      <c r="DN149" s="12">
        <v>0</v>
      </c>
      <c r="DO149" s="12">
        <v>9.6</v>
      </c>
      <c r="DP149" s="12">
        <v>6.1</v>
      </c>
      <c r="DQ149" s="12">
        <v>1.4357142857142851</v>
      </c>
      <c r="DR149" s="12">
        <v>0.40615601503759385</v>
      </c>
      <c r="DS149" s="12">
        <v>-1.571428571428571</v>
      </c>
      <c r="DT149" s="12">
        <v>-0.77968578735842142</v>
      </c>
      <c r="DU149" s="12">
        <v>0</v>
      </c>
      <c r="DV149" s="12">
        <v>3.7436211809736699</v>
      </c>
      <c r="DW149" s="12">
        <v>5.5454695238217102</v>
      </c>
      <c r="DX149" s="12">
        <v>0</v>
      </c>
      <c r="DY149" s="12">
        <v>0</v>
      </c>
      <c r="DZ149" s="12">
        <v>6.0069762806457998</v>
      </c>
      <c r="EA149" s="12">
        <v>0</v>
      </c>
      <c r="EB149" s="12">
        <v>0.81299999999999994</v>
      </c>
      <c r="EC149" s="12">
        <v>2.5</v>
      </c>
      <c r="ED149" s="12">
        <v>1.7</v>
      </c>
      <c r="EE149" s="12">
        <v>8.7999999999999995E-2</v>
      </c>
      <c r="EF149" s="12">
        <v>0.1</v>
      </c>
      <c r="EG149" s="12">
        <v>0.439</v>
      </c>
      <c r="EH149" s="12">
        <v>31247.01</v>
      </c>
      <c r="EI149" s="12">
        <v>1.014</v>
      </c>
      <c r="EJ149" s="12">
        <v>1.85</v>
      </c>
      <c r="EK149" s="12">
        <v>433.59800000000001</v>
      </c>
      <c r="EL149" s="12">
        <v>35.871000000000002</v>
      </c>
      <c r="EM149" s="12">
        <v>0</v>
      </c>
      <c r="EN149" s="12">
        <v>2936.1652700000004</v>
      </c>
      <c r="EO149" s="12">
        <v>84.047510000000017</v>
      </c>
      <c r="EP149" s="12">
        <v>0</v>
      </c>
      <c r="EQ149" s="12">
        <v>0</v>
      </c>
      <c r="ER149" s="12">
        <v>32.558</v>
      </c>
      <c r="ES149" s="12">
        <v>0</v>
      </c>
      <c r="ET149" s="12">
        <v>32.558</v>
      </c>
      <c r="EU149" s="12">
        <v>3.3130000000000002</v>
      </c>
      <c r="EV149" s="12">
        <v>0</v>
      </c>
      <c r="EW149" s="12">
        <v>65.502490000000009</v>
      </c>
      <c r="EX149" s="12">
        <v>0</v>
      </c>
      <c r="EY149" s="12">
        <v>18.545020000000001</v>
      </c>
      <c r="EZ149" s="12">
        <v>0</v>
      </c>
      <c r="FA149" s="12">
        <v>0</v>
      </c>
      <c r="FB149" s="12">
        <v>0</v>
      </c>
      <c r="FC149" s="12">
        <v>0</v>
      </c>
      <c r="FD149" s="12">
        <v>0</v>
      </c>
      <c r="FE149" s="12">
        <v>0</v>
      </c>
      <c r="FF149" s="12">
        <v>0</v>
      </c>
      <c r="FG149" s="12">
        <v>0</v>
      </c>
      <c r="FH149" s="12">
        <v>0</v>
      </c>
      <c r="FI149" s="12">
        <v>0</v>
      </c>
      <c r="FJ149" s="12">
        <v>0</v>
      </c>
      <c r="FK149" s="12">
        <v>0</v>
      </c>
      <c r="FL149" s="12">
        <v>0</v>
      </c>
      <c r="FM149" s="12">
        <v>5411.4</v>
      </c>
      <c r="FN149" s="12">
        <v>413</v>
      </c>
      <c r="FO149" s="12">
        <v>2583.1999999999998</v>
      </c>
      <c r="FP149" s="12">
        <v>9681</v>
      </c>
      <c r="FQ149" s="12">
        <v>9681</v>
      </c>
      <c r="FR149" s="12">
        <v>13758.6</v>
      </c>
      <c r="FS149" s="12">
        <v>1357</v>
      </c>
      <c r="FT149" s="12">
        <v>8173.4</v>
      </c>
      <c r="FU149" s="12">
        <v>7848</v>
      </c>
      <c r="FV149" s="12">
        <v>8760</v>
      </c>
      <c r="FW149" s="12">
        <v>12448</v>
      </c>
      <c r="FX149" s="12">
        <v>22129</v>
      </c>
      <c r="FY149" s="12">
        <v>0</v>
      </c>
      <c r="FZ149" s="12">
        <f t="shared" si="8"/>
        <v>0</v>
      </c>
      <c r="GA149" s="12">
        <f t="shared" si="9"/>
        <v>0</v>
      </c>
      <c r="GB149" s="12">
        <f t="shared" si="10"/>
        <v>0</v>
      </c>
      <c r="GC149" s="12">
        <v>0</v>
      </c>
      <c r="GD149" s="12">
        <v>0</v>
      </c>
      <c r="GE149" s="12">
        <v>0</v>
      </c>
      <c r="GF149" s="12">
        <v>1</v>
      </c>
      <c r="GG149" s="12">
        <v>18771</v>
      </c>
      <c r="GH149" s="12">
        <v>3</v>
      </c>
      <c r="GI149" s="12">
        <v>3354</v>
      </c>
      <c r="GJ149" s="12">
        <v>0</v>
      </c>
      <c r="GK149" s="12">
        <v>0</v>
      </c>
      <c r="GL149" s="12">
        <v>0</v>
      </c>
      <c r="GM149" s="12">
        <v>0</v>
      </c>
      <c r="GN149" s="12">
        <v>7994.5999999999995</v>
      </c>
      <c r="GO149" s="12">
        <v>0</v>
      </c>
      <c r="GP149" s="12">
        <v>0</v>
      </c>
      <c r="GQ149" s="12">
        <v>0</v>
      </c>
      <c r="GR149" s="12">
        <v>0</v>
      </c>
      <c r="GS149" s="12">
        <v>0</v>
      </c>
      <c r="GT149" s="12">
        <v>0</v>
      </c>
      <c r="GU149" s="12">
        <v>0</v>
      </c>
      <c r="GV149" s="12">
        <v>0</v>
      </c>
      <c r="GW149" s="12">
        <v>0</v>
      </c>
      <c r="GX149" s="12">
        <v>0</v>
      </c>
      <c r="GY149" s="12">
        <v>13937.400000000001</v>
      </c>
      <c r="GZ149" s="12">
        <v>0</v>
      </c>
      <c r="HA149" s="12">
        <v>0</v>
      </c>
      <c r="HB149" s="12">
        <f t="shared" si="11"/>
        <v>7994.5999999999995</v>
      </c>
      <c r="HC149" s="12">
        <v>21932</v>
      </c>
      <c r="HD149" s="12">
        <v>347.26666666666665</v>
      </c>
      <c r="HE149" s="12">
        <v>2101.2333333333331</v>
      </c>
      <c r="HF149" s="12">
        <v>0.73111807005335183</v>
      </c>
      <c r="HG149" s="12">
        <v>0</v>
      </c>
      <c r="HH149" s="12">
        <v>0</v>
      </c>
      <c r="HI149" s="12">
        <v>0</v>
      </c>
      <c r="HJ149" s="12">
        <v>1</v>
      </c>
      <c r="HK149" s="12">
        <v>0</v>
      </c>
      <c r="HL149" s="12">
        <v>0</v>
      </c>
      <c r="HM149" s="12">
        <v>6.6659707724425887</v>
      </c>
      <c r="HN149" s="12">
        <v>0</v>
      </c>
      <c r="HO149" s="12">
        <v>0</v>
      </c>
      <c r="HP149" s="12">
        <v>0</v>
      </c>
      <c r="HQ149" s="12">
        <v>19158</v>
      </c>
      <c r="HR149" s="12">
        <v>0</v>
      </c>
      <c r="HS149" s="12">
        <v>0</v>
      </c>
      <c r="HT149" s="12">
        <v>0</v>
      </c>
      <c r="HU149" s="12">
        <v>0</v>
      </c>
      <c r="HV149" s="12">
        <v>2.78169798190675</v>
      </c>
      <c r="HW149" s="12">
        <v>0</v>
      </c>
      <c r="HX149" s="12">
        <v>0</v>
      </c>
      <c r="HY149" s="12">
        <v>0</v>
      </c>
      <c r="HZ149" s="12">
        <v>0</v>
      </c>
      <c r="IA149" s="12">
        <v>0</v>
      </c>
      <c r="IB149" s="12">
        <v>0</v>
      </c>
      <c r="IC149" s="12">
        <v>0</v>
      </c>
      <c r="ID149" s="12">
        <v>0</v>
      </c>
      <c r="IE149" s="12">
        <v>0</v>
      </c>
      <c r="IF149" s="12">
        <v>0</v>
      </c>
      <c r="IG149" s="12">
        <v>4.8494780793319423</v>
      </c>
      <c r="IH149" s="12">
        <v>0</v>
      </c>
      <c r="II149" s="12">
        <v>0</v>
      </c>
      <c r="IJ149" s="12">
        <v>2101.2333333333331</v>
      </c>
      <c r="IK149" s="12">
        <v>0</v>
      </c>
      <c r="IL149" s="12">
        <v>0</v>
      </c>
      <c r="IM149">
        <v>0</v>
      </c>
      <c r="IN149">
        <v>6043228.7652000012</v>
      </c>
      <c r="IO149">
        <v>0</v>
      </c>
      <c r="IP149">
        <v>0</v>
      </c>
      <c r="IQ149">
        <v>0</v>
      </c>
      <c r="IR149">
        <v>0</v>
      </c>
      <c r="IS149">
        <v>8868688.1802000012</v>
      </c>
      <c r="IT149">
        <v>0</v>
      </c>
      <c r="IU149">
        <v>0</v>
      </c>
      <c r="IV149">
        <v>0</v>
      </c>
      <c r="IW149">
        <v>0</v>
      </c>
      <c r="IX149">
        <v>19158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540</v>
      </c>
      <c r="JG149">
        <v>0</v>
      </c>
      <c r="JH149">
        <v>0</v>
      </c>
      <c r="JI149">
        <v>920</v>
      </c>
      <c r="JJ149">
        <v>0</v>
      </c>
      <c r="JK149">
        <v>329</v>
      </c>
      <c r="JL149">
        <v>100</v>
      </c>
      <c r="JM149">
        <v>140</v>
      </c>
      <c r="JN149">
        <v>0</v>
      </c>
      <c r="JO149">
        <v>0</v>
      </c>
      <c r="JP149">
        <v>0</v>
      </c>
      <c r="JQ149">
        <v>0</v>
      </c>
      <c r="JR149">
        <v>100</v>
      </c>
      <c r="JS149">
        <v>0</v>
      </c>
    </row>
    <row r="150" spans="1:279" x14ac:dyDescent="0.25">
      <c r="A150" s="60">
        <v>43775</v>
      </c>
      <c r="B150" s="12" t="s">
        <v>329</v>
      </c>
      <c r="C150" s="12"/>
      <c r="D150" s="12"/>
      <c r="E150" s="61">
        <v>2868</v>
      </c>
      <c r="F150" s="12">
        <v>3930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1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487.601</v>
      </c>
      <c r="Z150" s="12">
        <v>476.17899999999997</v>
      </c>
      <c r="AA150" s="12">
        <v>149.14099999999999</v>
      </c>
      <c r="AB150" s="12">
        <v>2534.2399999999998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11.422000000000001</v>
      </c>
      <c r="AJ150" s="12">
        <v>0.188</v>
      </c>
      <c r="AK150" s="12">
        <v>228.15455799999901</v>
      </c>
      <c r="AL150" s="12">
        <v>0</v>
      </c>
      <c r="AM150" s="12">
        <v>0</v>
      </c>
      <c r="AN150" s="12">
        <v>487.75</v>
      </c>
      <c r="AO150" s="12">
        <v>1.889</v>
      </c>
      <c r="AP150" s="12">
        <v>350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5.7149999999999999</v>
      </c>
      <c r="AX150" s="12">
        <v>10.028</v>
      </c>
      <c r="AY150" s="12">
        <v>246.5</v>
      </c>
      <c r="AZ150" s="12">
        <v>16.880666666666666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9456</v>
      </c>
      <c r="BN150" s="12">
        <v>10920</v>
      </c>
      <c r="BO150" s="12">
        <v>2345</v>
      </c>
      <c r="BP150" s="12">
        <v>2595</v>
      </c>
      <c r="BQ150" s="12">
        <v>13270</v>
      </c>
      <c r="BR150" s="12">
        <v>18842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10935.9</v>
      </c>
      <c r="DG150" s="12">
        <v>1239</v>
      </c>
      <c r="DH150" s="12">
        <v>7762.6</v>
      </c>
      <c r="DI150" s="12">
        <v>0</v>
      </c>
      <c r="DJ150" s="12">
        <v>0</v>
      </c>
      <c r="DK150" s="12">
        <v>0</v>
      </c>
      <c r="DL150" s="12">
        <v>0</v>
      </c>
      <c r="DM150" s="12">
        <v>9.1999999999999993</v>
      </c>
      <c r="DN150" s="12">
        <v>0</v>
      </c>
      <c r="DO150" s="12">
        <v>7</v>
      </c>
      <c r="DP150" s="12">
        <v>3.3</v>
      </c>
      <c r="DQ150" s="12">
        <v>-1.1642857142857146</v>
      </c>
      <c r="DR150" s="12">
        <v>-0.32937030075187984</v>
      </c>
      <c r="DS150" s="12">
        <v>6.4285714285714288</v>
      </c>
      <c r="DT150" s="12">
        <v>3.1896236755571796</v>
      </c>
      <c r="DU150" s="12">
        <v>0</v>
      </c>
      <c r="DV150" s="12">
        <v>3.5735759846834099</v>
      </c>
      <c r="DW150" s="12">
        <v>5.3647880870927001</v>
      </c>
      <c r="DX150" s="12">
        <v>0</v>
      </c>
      <c r="DY150" s="12">
        <v>0</v>
      </c>
      <c r="DZ150" s="12">
        <v>5.7930028988262103</v>
      </c>
      <c r="EA150" s="12">
        <v>0</v>
      </c>
      <c r="EB150" s="12">
        <v>0.81200000000000006</v>
      </c>
      <c r="EC150" s="12">
        <v>2.5</v>
      </c>
      <c r="ED150" s="12">
        <v>1.6</v>
      </c>
      <c r="EE150" s="12">
        <v>8.7999999999999995E-2</v>
      </c>
      <c r="EF150" s="12">
        <v>0.1</v>
      </c>
      <c r="EG150" s="12">
        <v>0.40400000000000003</v>
      </c>
      <c r="EH150" s="12">
        <v>34087.1</v>
      </c>
      <c r="EI150" s="12">
        <v>1.0109999999999999</v>
      </c>
      <c r="EJ150" s="12">
        <v>1.82</v>
      </c>
      <c r="EK150" s="12">
        <v>440.51499999999999</v>
      </c>
      <c r="EL150" s="12">
        <v>76.091999999999999</v>
      </c>
      <c r="EM150" s="12">
        <v>0</v>
      </c>
      <c r="EN150" s="12">
        <v>2945.2789099999995</v>
      </c>
      <c r="EO150" s="12">
        <v>341.25164000000001</v>
      </c>
      <c r="EP150" s="12">
        <v>0</v>
      </c>
      <c r="EQ150" s="12">
        <v>0</v>
      </c>
      <c r="ER150" s="12">
        <v>61.51</v>
      </c>
      <c r="ES150" s="12">
        <v>0</v>
      </c>
      <c r="ET150" s="12">
        <v>61.51</v>
      </c>
      <c r="EU150" s="12">
        <v>14.582000000000001</v>
      </c>
      <c r="EV150" s="12">
        <v>0</v>
      </c>
      <c r="EW150" s="12">
        <v>241.94880000000003</v>
      </c>
      <c r="EX150" s="12">
        <v>0</v>
      </c>
      <c r="EY150" s="12">
        <v>99.302839999999989</v>
      </c>
      <c r="EZ150" s="12">
        <v>0</v>
      </c>
      <c r="FA150" s="12">
        <v>0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  <c r="FN150" s="12">
        <v>0</v>
      </c>
      <c r="FO150" s="12">
        <v>0</v>
      </c>
      <c r="FP150" s="12">
        <v>4144</v>
      </c>
      <c r="FQ150" s="12">
        <v>4144</v>
      </c>
      <c r="FR150" s="12">
        <v>10935.9</v>
      </c>
      <c r="FS150" s="12">
        <v>1239</v>
      </c>
      <c r="FT150" s="12">
        <v>7762.6</v>
      </c>
      <c r="FU150" s="12">
        <v>8217</v>
      </c>
      <c r="FV150" s="12">
        <v>9243</v>
      </c>
      <c r="FW150" s="12">
        <v>2489</v>
      </c>
      <c r="FX150" s="12">
        <v>6633</v>
      </c>
      <c r="FY150" s="12">
        <v>0</v>
      </c>
      <c r="FZ150" s="12">
        <f t="shared" si="8"/>
        <v>0</v>
      </c>
      <c r="GA150" s="12">
        <f t="shared" si="9"/>
        <v>0</v>
      </c>
      <c r="GB150" s="12">
        <f t="shared" si="10"/>
        <v>0</v>
      </c>
      <c r="GC150" s="12">
        <v>0</v>
      </c>
      <c r="GD150" s="12">
        <v>0</v>
      </c>
      <c r="GE150" s="12">
        <v>0</v>
      </c>
      <c r="GF150" s="12">
        <v>11</v>
      </c>
      <c r="GG150" s="12">
        <v>3149</v>
      </c>
      <c r="GH150" s="12">
        <v>0</v>
      </c>
      <c r="GI150" s="12">
        <v>3473</v>
      </c>
      <c r="GJ150" s="12">
        <v>0</v>
      </c>
      <c r="GK150" s="12">
        <v>0</v>
      </c>
      <c r="GL150" s="12">
        <v>0</v>
      </c>
      <c r="GM150" s="12">
        <v>0</v>
      </c>
      <c r="GN150" s="12">
        <v>0</v>
      </c>
      <c r="GO150" s="12">
        <v>0</v>
      </c>
      <c r="GP150" s="12">
        <v>0</v>
      </c>
      <c r="GQ150" s="12">
        <v>0</v>
      </c>
      <c r="GR150" s="12">
        <v>0</v>
      </c>
      <c r="GS150" s="12">
        <v>0</v>
      </c>
      <c r="GT150" s="12">
        <v>0</v>
      </c>
      <c r="GU150" s="12">
        <v>0</v>
      </c>
      <c r="GV150" s="12">
        <v>0</v>
      </c>
      <c r="GW150" s="12">
        <v>0</v>
      </c>
      <c r="GX150" s="12">
        <v>0</v>
      </c>
      <c r="GY150" s="12">
        <v>18698.5</v>
      </c>
      <c r="GZ150" s="12">
        <v>0</v>
      </c>
      <c r="HA150" s="12">
        <v>0</v>
      </c>
      <c r="HB150" s="12">
        <f t="shared" si="11"/>
        <v>0</v>
      </c>
      <c r="HC150" s="12">
        <v>18698.5</v>
      </c>
      <c r="HD150" s="12">
        <v>347.26666666666665</v>
      </c>
      <c r="HE150" s="12">
        <v>2244.2333333333331</v>
      </c>
      <c r="HF150" s="12">
        <v>0.78250813575081346</v>
      </c>
      <c r="HG150" s="12">
        <v>0</v>
      </c>
      <c r="HH150" s="12">
        <v>0</v>
      </c>
      <c r="HI150" s="12">
        <v>0</v>
      </c>
      <c r="HJ150" s="12">
        <v>0</v>
      </c>
      <c r="HK150" s="12">
        <v>0</v>
      </c>
      <c r="HL150" s="12">
        <v>0</v>
      </c>
      <c r="HM150" s="12">
        <v>6.5697350069735005</v>
      </c>
      <c r="HN150" s="12">
        <v>0</v>
      </c>
      <c r="HO150" s="12">
        <v>0</v>
      </c>
      <c r="HP150" s="12">
        <v>0</v>
      </c>
      <c r="HQ150" s="12">
        <v>18842</v>
      </c>
      <c r="HR150" s="12">
        <v>0</v>
      </c>
      <c r="HS150" s="12">
        <v>0</v>
      </c>
      <c r="HT150" s="12">
        <v>0</v>
      </c>
      <c r="HU150" s="12">
        <v>0</v>
      </c>
      <c r="HV150" s="12">
        <v>0</v>
      </c>
      <c r="HW150" s="12">
        <v>0</v>
      </c>
      <c r="HX150" s="12">
        <v>0</v>
      </c>
      <c r="HY150" s="12">
        <v>0</v>
      </c>
      <c r="HZ150" s="12">
        <v>0</v>
      </c>
      <c r="IA150" s="12">
        <v>0</v>
      </c>
      <c r="IB150" s="12">
        <v>0</v>
      </c>
      <c r="IC150" s="12">
        <v>0</v>
      </c>
      <c r="ID150" s="12">
        <v>0</v>
      </c>
      <c r="IE150" s="12">
        <v>0</v>
      </c>
      <c r="IF150" s="12">
        <v>0</v>
      </c>
      <c r="IG150" s="12">
        <v>6.5197001394700136</v>
      </c>
      <c r="IH150" s="12">
        <v>0</v>
      </c>
      <c r="II150" s="12">
        <v>0</v>
      </c>
      <c r="IJ150" s="12">
        <v>2244.2333333333331</v>
      </c>
      <c r="IK150" s="12">
        <v>0</v>
      </c>
      <c r="IL150" s="12">
        <v>0</v>
      </c>
      <c r="IM150">
        <v>0</v>
      </c>
      <c r="IN150">
        <v>8236969.7275</v>
      </c>
      <c r="IO150">
        <v>0</v>
      </c>
      <c r="IP150">
        <v>0</v>
      </c>
      <c r="IQ150">
        <v>0</v>
      </c>
      <c r="IR150">
        <v>0</v>
      </c>
      <c r="IS150">
        <v>8903833.0314999986</v>
      </c>
      <c r="IT150">
        <v>0</v>
      </c>
      <c r="IU150">
        <v>0</v>
      </c>
      <c r="IV150">
        <v>0</v>
      </c>
      <c r="IW150">
        <v>0</v>
      </c>
      <c r="IX150">
        <v>18842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570</v>
      </c>
      <c r="JG150">
        <v>0</v>
      </c>
      <c r="JH150">
        <v>0</v>
      </c>
      <c r="JI150">
        <v>928</v>
      </c>
      <c r="JJ150">
        <v>0</v>
      </c>
      <c r="JK150">
        <v>329</v>
      </c>
      <c r="JL150">
        <v>130</v>
      </c>
      <c r="JM150">
        <v>240</v>
      </c>
      <c r="JN150">
        <v>0</v>
      </c>
      <c r="JO150">
        <v>0</v>
      </c>
      <c r="JP150">
        <v>0</v>
      </c>
      <c r="JQ150">
        <v>0</v>
      </c>
      <c r="JR150">
        <v>130</v>
      </c>
      <c r="JS150">
        <v>0</v>
      </c>
    </row>
    <row r="151" spans="1:279" x14ac:dyDescent="0.25">
      <c r="A151" s="60">
        <v>43776</v>
      </c>
      <c r="B151" s="12" t="s">
        <v>329</v>
      </c>
      <c r="C151" s="12"/>
      <c r="D151" s="12"/>
      <c r="E151" s="61">
        <v>2967</v>
      </c>
      <c r="F151" s="12">
        <v>4010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1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577.447</v>
      </c>
      <c r="Z151" s="12">
        <v>568.41999999999996</v>
      </c>
      <c r="AA151" s="12">
        <v>183.465</v>
      </c>
      <c r="AB151" s="12">
        <v>2861.32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9.0269999999999992</v>
      </c>
      <c r="AJ151" s="12">
        <v>0.217</v>
      </c>
      <c r="AK151" s="12">
        <v>229.280655</v>
      </c>
      <c r="AL151" s="12">
        <v>0</v>
      </c>
      <c r="AM151" s="12">
        <v>0</v>
      </c>
      <c r="AN151" s="12">
        <v>543.20000000000005</v>
      </c>
      <c r="AO151" s="12">
        <v>2.2679999999999998</v>
      </c>
      <c r="AP151" s="12">
        <v>376</v>
      </c>
      <c r="AQ151" s="12">
        <v>1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5.6879999999999997</v>
      </c>
      <c r="AX151" s="12">
        <v>10.779</v>
      </c>
      <c r="AY151" s="12">
        <v>246.5</v>
      </c>
      <c r="AZ151" s="12">
        <v>16.880666666666666</v>
      </c>
      <c r="BA151" s="12">
        <v>0</v>
      </c>
      <c r="BB151" s="12">
        <v>0</v>
      </c>
      <c r="BC151" s="12">
        <v>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9893</v>
      </c>
      <c r="BN151" s="12">
        <v>11576</v>
      </c>
      <c r="BO151" s="12">
        <v>2358</v>
      </c>
      <c r="BP151" s="12">
        <v>2812</v>
      </c>
      <c r="BQ151" s="12">
        <v>14608</v>
      </c>
      <c r="BR151" s="12">
        <v>19215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0</v>
      </c>
      <c r="CO151" s="12">
        <v>0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11515.8</v>
      </c>
      <c r="DG151" s="12">
        <v>1309</v>
      </c>
      <c r="DH151" s="12">
        <v>8394.6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7.6</v>
      </c>
      <c r="DP151" s="12">
        <v>5.6</v>
      </c>
      <c r="DQ151" s="12">
        <v>-0.56428571428571495</v>
      </c>
      <c r="DR151" s="12">
        <v>-0.15963345864661677</v>
      </c>
      <c r="DS151" s="12">
        <v>-2.7714285714285709</v>
      </c>
      <c r="DT151" s="12">
        <v>-1.3750822067957615</v>
      </c>
      <c r="DU151" s="12">
        <v>0</v>
      </c>
      <c r="DV151" s="12">
        <v>3.3202963285437299</v>
      </c>
      <c r="DW151" s="12">
        <v>5.09172834923615</v>
      </c>
      <c r="DX151" s="12">
        <v>0</v>
      </c>
      <c r="DY151" s="12">
        <v>0</v>
      </c>
      <c r="DZ151" s="12">
        <v>5.6231008594124603</v>
      </c>
      <c r="EA151" s="12">
        <v>0</v>
      </c>
      <c r="EB151" s="12">
        <v>0.81200000000000006</v>
      </c>
      <c r="EC151" s="12">
        <v>2.2999999999999998</v>
      </c>
      <c r="ED151" s="12">
        <v>1.5</v>
      </c>
      <c r="EE151" s="12">
        <v>8.8999999999999996E-2</v>
      </c>
      <c r="EF151" s="12">
        <v>9.9000000000000005E-2</v>
      </c>
      <c r="EG151" s="12">
        <v>0.39</v>
      </c>
      <c r="EH151" s="12">
        <v>38581.75</v>
      </c>
      <c r="EI151" s="12">
        <v>1.01</v>
      </c>
      <c r="EJ151" s="12">
        <v>1.83</v>
      </c>
      <c r="EK151" s="12">
        <v>419.91300000000001</v>
      </c>
      <c r="EL151" s="12">
        <v>80.043999999999997</v>
      </c>
      <c r="EM151" s="12">
        <v>0</v>
      </c>
      <c r="EN151" s="12">
        <v>2994.4108800000008</v>
      </c>
      <c r="EO151" s="12">
        <v>373.38676999999996</v>
      </c>
      <c r="EP151" s="12">
        <v>0</v>
      </c>
      <c r="EQ151" s="12">
        <v>0</v>
      </c>
      <c r="ER151" s="12">
        <v>65.158000000000001</v>
      </c>
      <c r="ES151" s="12">
        <v>0</v>
      </c>
      <c r="ET151" s="12">
        <v>65.158000000000001</v>
      </c>
      <c r="EU151" s="12">
        <v>14.885999999999999</v>
      </c>
      <c r="EV151" s="12">
        <v>0</v>
      </c>
      <c r="EW151" s="12">
        <v>268.52868000000001</v>
      </c>
      <c r="EX151" s="12">
        <v>0</v>
      </c>
      <c r="EY151" s="12">
        <v>104.85809</v>
      </c>
      <c r="EZ151" s="12">
        <v>0</v>
      </c>
      <c r="FA151" s="12">
        <v>0</v>
      </c>
      <c r="FB151" s="12">
        <v>0</v>
      </c>
      <c r="FC151" s="12">
        <v>0</v>
      </c>
      <c r="FD151" s="12">
        <v>0</v>
      </c>
      <c r="FE151" s="12">
        <v>0</v>
      </c>
      <c r="FF151" s="12">
        <v>0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0</v>
      </c>
      <c r="FM151" s="12">
        <v>0</v>
      </c>
      <c r="FN151" s="12">
        <v>0</v>
      </c>
      <c r="FO151" s="12">
        <v>0</v>
      </c>
      <c r="FP151" s="12">
        <v>16474</v>
      </c>
      <c r="FQ151" s="12">
        <v>16474</v>
      </c>
      <c r="FR151" s="12">
        <v>11515.8</v>
      </c>
      <c r="FS151" s="12">
        <v>1309</v>
      </c>
      <c r="FT151" s="12">
        <v>8394.6</v>
      </c>
      <c r="FU151" s="12">
        <v>8449</v>
      </c>
      <c r="FV151" s="12">
        <v>9457</v>
      </c>
      <c r="FW151" s="12">
        <v>17967</v>
      </c>
      <c r="FX151" s="12">
        <v>34441</v>
      </c>
      <c r="FY151" s="12">
        <v>0</v>
      </c>
      <c r="FZ151" s="12">
        <f t="shared" si="8"/>
        <v>0</v>
      </c>
      <c r="GA151" s="12">
        <f t="shared" si="9"/>
        <v>0</v>
      </c>
      <c r="GB151" s="12">
        <f t="shared" si="10"/>
        <v>0</v>
      </c>
      <c r="GC151" s="12">
        <v>0</v>
      </c>
      <c r="GD151" s="12">
        <v>0</v>
      </c>
      <c r="GE151" s="12">
        <v>0</v>
      </c>
      <c r="GF151" s="12">
        <v>1</v>
      </c>
      <c r="GG151" s="12">
        <v>31045</v>
      </c>
      <c r="GH151" s="12">
        <v>0</v>
      </c>
      <c r="GI151" s="12">
        <v>3395</v>
      </c>
      <c r="GJ151" s="12">
        <v>0</v>
      </c>
      <c r="GK151" s="12">
        <v>0</v>
      </c>
      <c r="GL151" s="12">
        <v>0</v>
      </c>
      <c r="GM151" s="12">
        <v>0</v>
      </c>
      <c r="GN151" s="12">
        <v>0</v>
      </c>
      <c r="GO151" s="12">
        <v>0</v>
      </c>
      <c r="GP151" s="12">
        <v>0</v>
      </c>
      <c r="GQ151" s="12">
        <v>0</v>
      </c>
      <c r="GR151" s="12">
        <v>0</v>
      </c>
      <c r="GS151" s="12">
        <v>0</v>
      </c>
      <c r="GT151" s="12">
        <v>0</v>
      </c>
      <c r="GU151" s="12">
        <v>0</v>
      </c>
      <c r="GV151" s="12">
        <v>0</v>
      </c>
      <c r="GW151" s="12">
        <v>0</v>
      </c>
      <c r="GX151" s="12">
        <v>0</v>
      </c>
      <c r="GY151" s="12">
        <v>19910.400000000001</v>
      </c>
      <c r="GZ151" s="12">
        <v>0</v>
      </c>
      <c r="HA151" s="12">
        <v>0</v>
      </c>
      <c r="HB151" s="12">
        <f t="shared" si="11"/>
        <v>0</v>
      </c>
      <c r="HC151" s="12">
        <v>19910.400000000001</v>
      </c>
      <c r="HD151" s="12">
        <v>347.26666666666665</v>
      </c>
      <c r="HE151" s="12">
        <v>2257.2333333333331</v>
      </c>
      <c r="HF151" s="12">
        <v>0.76077968767554205</v>
      </c>
      <c r="HG151" s="12">
        <v>0</v>
      </c>
      <c r="HH151" s="12">
        <v>0</v>
      </c>
      <c r="HI151" s="12">
        <v>0</v>
      </c>
      <c r="HJ151" s="12">
        <v>0</v>
      </c>
      <c r="HK151" s="12">
        <v>0</v>
      </c>
      <c r="HL151" s="12">
        <v>0</v>
      </c>
      <c r="HM151" s="12">
        <v>6.4762386248736101</v>
      </c>
      <c r="HN151" s="12">
        <v>0</v>
      </c>
      <c r="HO151" s="12">
        <v>0</v>
      </c>
      <c r="HP151" s="12">
        <v>0</v>
      </c>
      <c r="HQ151" s="12">
        <v>19215</v>
      </c>
      <c r="HR151" s="12">
        <v>0</v>
      </c>
      <c r="HS151" s="12">
        <v>0</v>
      </c>
      <c r="HT151" s="12">
        <v>0</v>
      </c>
      <c r="HU151" s="12">
        <v>0</v>
      </c>
      <c r="HV151" s="12">
        <v>0</v>
      </c>
      <c r="HW151" s="12">
        <v>0</v>
      </c>
      <c r="HX151" s="12">
        <v>0</v>
      </c>
      <c r="HY151" s="12">
        <v>0</v>
      </c>
      <c r="HZ151" s="12">
        <v>0</v>
      </c>
      <c r="IA151" s="12">
        <v>0</v>
      </c>
      <c r="IB151" s="12">
        <v>0</v>
      </c>
      <c r="IC151" s="12">
        <v>0</v>
      </c>
      <c r="ID151" s="12">
        <v>0</v>
      </c>
      <c r="IE151" s="12">
        <v>0</v>
      </c>
      <c r="IF151" s="12">
        <v>0</v>
      </c>
      <c r="IG151" s="12">
        <v>6.7106167846309406</v>
      </c>
      <c r="IH151" s="12">
        <v>0</v>
      </c>
      <c r="II151" s="12">
        <v>0</v>
      </c>
      <c r="IJ151" s="12">
        <v>2257.2333333333331</v>
      </c>
      <c r="IK151" s="12">
        <v>0</v>
      </c>
      <c r="IL151" s="12">
        <v>0</v>
      </c>
      <c r="IM151">
        <v>0</v>
      </c>
      <c r="IN151">
        <v>8360635.7952000005</v>
      </c>
      <c r="IO151">
        <v>0</v>
      </c>
      <c r="IP151">
        <v>0</v>
      </c>
      <c r="IQ151">
        <v>0</v>
      </c>
      <c r="IR151">
        <v>0</v>
      </c>
      <c r="IS151">
        <v>11317469.568</v>
      </c>
      <c r="IT151">
        <v>0</v>
      </c>
      <c r="IU151">
        <v>0</v>
      </c>
      <c r="IV151">
        <v>0</v>
      </c>
      <c r="IW151">
        <v>0</v>
      </c>
      <c r="IX151">
        <v>19215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740</v>
      </c>
      <c r="JG151">
        <v>0</v>
      </c>
      <c r="JH151">
        <v>0</v>
      </c>
      <c r="JI151">
        <v>928</v>
      </c>
      <c r="JJ151">
        <v>0</v>
      </c>
      <c r="JK151">
        <v>308</v>
      </c>
      <c r="JL151">
        <v>90</v>
      </c>
      <c r="JM151">
        <v>80</v>
      </c>
      <c r="JN151">
        <v>0</v>
      </c>
      <c r="JO151">
        <v>0</v>
      </c>
      <c r="JP151">
        <v>0</v>
      </c>
      <c r="JQ151">
        <v>0</v>
      </c>
      <c r="JR151">
        <v>90</v>
      </c>
      <c r="JS151">
        <v>0</v>
      </c>
    </row>
    <row r="152" spans="1:279" x14ac:dyDescent="0.25">
      <c r="A152" s="60">
        <v>43777</v>
      </c>
      <c r="B152" s="12" t="s">
        <v>329</v>
      </c>
      <c r="C152" s="12"/>
      <c r="D152" s="12"/>
      <c r="E152" s="61">
        <v>4305</v>
      </c>
      <c r="F152" s="12">
        <v>5594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1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576.41899999999998</v>
      </c>
      <c r="Z152" s="12">
        <v>567.23099999999999</v>
      </c>
      <c r="AA152" s="12">
        <v>180.69800000000001</v>
      </c>
      <c r="AB152" s="12">
        <v>2847.88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9.1880000000000006</v>
      </c>
      <c r="AJ152" s="12">
        <v>0.184</v>
      </c>
      <c r="AK152" s="12">
        <v>221.66521499999999</v>
      </c>
      <c r="AL152" s="12">
        <v>0</v>
      </c>
      <c r="AM152" s="12">
        <v>0</v>
      </c>
      <c r="AN152" s="12">
        <v>505.45</v>
      </c>
      <c r="AO152" s="12">
        <v>1.9550000000000001</v>
      </c>
      <c r="AP152" s="12">
        <v>443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5.9610000000000003</v>
      </c>
      <c r="AX152" s="12">
        <v>12.647</v>
      </c>
      <c r="AY152" s="12">
        <v>246.5</v>
      </c>
      <c r="AZ152" s="12">
        <v>16.880666666666666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12531</v>
      </c>
      <c r="BN152" s="12">
        <v>17656</v>
      </c>
      <c r="BO152" s="12">
        <v>2825</v>
      </c>
      <c r="BP152" s="12">
        <v>3863</v>
      </c>
      <c r="BQ152" s="12">
        <v>19295</v>
      </c>
      <c r="BR152" s="12">
        <v>25668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</v>
      </c>
      <c r="CO152" s="12">
        <v>0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17269.2</v>
      </c>
      <c r="DG152" s="12">
        <v>1954</v>
      </c>
      <c r="DH152" s="12">
        <v>12923.7</v>
      </c>
      <c r="DI152" s="12">
        <v>0</v>
      </c>
      <c r="DJ152" s="12">
        <v>0</v>
      </c>
      <c r="DK152" s="12">
        <v>0</v>
      </c>
      <c r="DL152" s="12">
        <v>0</v>
      </c>
      <c r="DM152" s="12">
        <v>0.2</v>
      </c>
      <c r="DN152" s="12">
        <v>0</v>
      </c>
      <c r="DO152" s="12">
        <v>4.8</v>
      </c>
      <c r="DP152" s="12">
        <v>-0.3</v>
      </c>
      <c r="DQ152" s="12">
        <v>-3.3642857142857148</v>
      </c>
      <c r="DR152" s="12">
        <v>-0.95173872180451158</v>
      </c>
      <c r="DS152" s="12">
        <v>-2.5714285714285707</v>
      </c>
      <c r="DT152" s="12">
        <v>-1.2758494702228713</v>
      </c>
      <c r="DU152" s="12">
        <v>0</v>
      </c>
      <c r="DV152" s="12">
        <v>3.60267647817555</v>
      </c>
      <c r="DW152" s="12">
        <v>5.3003134928940803</v>
      </c>
      <c r="DX152" s="12">
        <v>0</v>
      </c>
      <c r="DY152" s="12">
        <v>0</v>
      </c>
      <c r="DZ152" s="12">
        <v>5.8047890043732604</v>
      </c>
      <c r="EA152" s="12">
        <v>0</v>
      </c>
      <c r="EB152" s="12">
        <v>0.80400000000000005</v>
      </c>
      <c r="EC152" s="12">
        <v>2.5</v>
      </c>
      <c r="ED152" s="12">
        <v>1.6</v>
      </c>
      <c r="EE152" s="12">
        <v>9.0999999999999998E-2</v>
      </c>
      <c r="EF152" s="12">
        <v>0.105</v>
      </c>
      <c r="EG152" s="12">
        <v>0.49099999999999999</v>
      </c>
      <c r="EH152" s="12">
        <v>40809.47</v>
      </c>
      <c r="EI152" s="12">
        <v>1.012</v>
      </c>
      <c r="EJ152" s="12">
        <v>1.83</v>
      </c>
      <c r="EK152" s="12">
        <v>481.46499999999997</v>
      </c>
      <c r="EL152" s="12">
        <v>64.108999999999995</v>
      </c>
      <c r="EM152" s="12">
        <v>0</v>
      </c>
      <c r="EN152" s="12">
        <v>3020.8074100000013</v>
      </c>
      <c r="EO152" s="12">
        <v>198.60073</v>
      </c>
      <c r="EP152" s="12">
        <v>0</v>
      </c>
      <c r="EQ152" s="12">
        <v>0</v>
      </c>
      <c r="ER152" s="12">
        <v>53.247999999999998</v>
      </c>
      <c r="ES152" s="12">
        <v>0</v>
      </c>
      <c r="ET152" s="12">
        <v>53.247999999999998</v>
      </c>
      <c r="EU152" s="12">
        <v>10.861000000000001</v>
      </c>
      <c r="EV152" s="12">
        <v>0</v>
      </c>
      <c r="EW152" s="12">
        <v>122.07901</v>
      </c>
      <c r="EX152" s="12">
        <v>0</v>
      </c>
      <c r="EY152" s="12">
        <v>76.521720000000002</v>
      </c>
      <c r="EZ152" s="12">
        <v>0</v>
      </c>
      <c r="FA152" s="12">
        <v>0</v>
      </c>
      <c r="FB152" s="12">
        <v>0</v>
      </c>
      <c r="FC152" s="12">
        <v>0</v>
      </c>
      <c r="FD152" s="12">
        <v>0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0</v>
      </c>
      <c r="FN152" s="12">
        <v>0</v>
      </c>
      <c r="FO152" s="12">
        <v>0</v>
      </c>
      <c r="FP152" s="12">
        <v>6674</v>
      </c>
      <c r="FQ152" s="12">
        <v>6674</v>
      </c>
      <c r="FR152" s="12">
        <v>17269.2</v>
      </c>
      <c r="FS152" s="12">
        <v>1954</v>
      </c>
      <c r="FT152" s="12">
        <v>12923.7</v>
      </c>
      <c r="FU152" s="12">
        <v>11768</v>
      </c>
      <c r="FV152" s="12">
        <v>13311</v>
      </c>
      <c r="FW152" s="12">
        <v>4104</v>
      </c>
      <c r="FX152" s="12">
        <v>10778</v>
      </c>
      <c r="FY152" s="12">
        <v>0.29049255676534042</v>
      </c>
      <c r="FZ152" s="12">
        <f t="shared" si="8"/>
        <v>0.29049255676534042</v>
      </c>
      <c r="GA152" s="12">
        <f t="shared" si="9"/>
        <v>0</v>
      </c>
      <c r="GB152" s="12">
        <f t="shared" si="10"/>
        <v>0</v>
      </c>
      <c r="GC152" s="12">
        <v>1</v>
      </c>
      <c r="GD152" s="12">
        <v>0</v>
      </c>
      <c r="GE152" s="12">
        <v>0</v>
      </c>
      <c r="GF152" s="12">
        <v>0</v>
      </c>
      <c r="GG152" s="12">
        <v>6306</v>
      </c>
      <c r="GH152" s="12">
        <v>4</v>
      </c>
      <c r="GI152" s="12">
        <v>4468</v>
      </c>
      <c r="GJ152" s="12">
        <v>0</v>
      </c>
      <c r="GK152" s="12">
        <v>0</v>
      </c>
      <c r="GL152" s="12">
        <v>0</v>
      </c>
      <c r="GM152" s="12">
        <v>0</v>
      </c>
      <c r="GN152" s="12">
        <v>0</v>
      </c>
      <c r="GO152" s="12">
        <v>0</v>
      </c>
      <c r="GP152" s="12">
        <v>0</v>
      </c>
      <c r="GQ152" s="12">
        <v>0</v>
      </c>
      <c r="GR152" s="12">
        <v>0</v>
      </c>
      <c r="GS152" s="12">
        <v>0</v>
      </c>
      <c r="GT152" s="12">
        <v>0</v>
      </c>
      <c r="GU152" s="12">
        <v>0</v>
      </c>
      <c r="GV152" s="12">
        <v>0</v>
      </c>
      <c r="GW152" s="12">
        <v>0</v>
      </c>
      <c r="GX152" s="12">
        <v>0</v>
      </c>
      <c r="GY152" s="12">
        <v>30192.9</v>
      </c>
      <c r="GZ152" s="12">
        <v>0</v>
      </c>
      <c r="HA152" s="12">
        <v>0</v>
      </c>
      <c r="HB152" s="12">
        <f t="shared" si="11"/>
        <v>0</v>
      </c>
      <c r="HC152" s="12">
        <v>30192.9</v>
      </c>
      <c r="HD152" s="12">
        <v>347.26666666666665</v>
      </c>
      <c r="HE152" s="12">
        <v>2724.2333333333331</v>
      </c>
      <c r="HF152" s="12">
        <v>0.63280681378242354</v>
      </c>
      <c r="HG152" s="12">
        <v>0</v>
      </c>
      <c r="HH152" s="12">
        <v>0</v>
      </c>
      <c r="HI152" s="12">
        <v>0</v>
      </c>
      <c r="HJ152" s="12">
        <v>0</v>
      </c>
      <c r="HK152" s="12">
        <v>0</v>
      </c>
      <c r="HL152" s="12">
        <v>0</v>
      </c>
      <c r="HM152" s="12">
        <v>5.9623693379790943</v>
      </c>
      <c r="HN152" s="12">
        <v>0</v>
      </c>
      <c r="HO152" s="12">
        <v>0</v>
      </c>
      <c r="HP152" s="12">
        <v>0</v>
      </c>
      <c r="HQ152" s="12">
        <v>25668</v>
      </c>
      <c r="HR152" s="12">
        <v>0</v>
      </c>
      <c r="HS152" s="12">
        <v>0</v>
      </c>
      <c r="HT152" s="12">
        <v>0</v>
      </c>
      <c r="HU152" s="12">
        <v>0</v>
      </c>
      <c r="HV152" s="12">
        <v>0</v>
      </c>
      <c r="HW152" s="12">
        <v>0</v>
      </c>
      <c r="HX152" s="12">
        <v>0</v>
      </c>
      <c r="HY152" s="12">
        <v>0</v>
      </c>
      <c r="HZ152" s="12">
        <v>0</v>
      </c>
      <c r="IA152" s="12">
        <v>0</v>
      </c>
      <c r="IB152" s="12">
        <v>0</v>
      </c>
      <c r="IC152" s="12">
        <v>0</v>
      </c>
      <c r="ID152" s="12">
        <v>0</v>
      </c>
      <c r="IE152" s="12">
        <v>0</v>
      </c>
      <c r="IF152" s="12">
        <v>0</v>
      </c>
      <c r="IG152" s="12">
        <v>7.0134494773519167</v>
      </c>
      <c r="IH152" s="12">
        <v>0</v>
      </c>
      <c r="II152" s="12">
        <v>0</v>
      </c>
      <c r="IJ152" s="12">
        <v>2724.2333333333331</v>
      </c>
      <c r="IK152" s="12">
        <v>0</v>
      </c>
      <c r="IL152" s="12">
        <v>0</v>
      </c>
      <c r="IM152">
        <v>0</v>
      </c>
      <c r="IN152">
        <v>14536824.5985</v>
      </c>
      <c r="IO152">
        <v>0</v>
      </c>
      <c r="IP152">
        <v>0</v>
      </c>
      <c r="IQ152">
        <v>0</v>
      </c>
      <c r="IR152">
        <v>0</v>
      </c>
      <c r="IS152">
        <v>17126348.859900001</v>
      </c>
      <c r="IT152">
        <v>0</v>
      </c>
      <c r="IU152">
        <v>0</v>
      </c>
      <c r="IV152">
        <v>0</v>
      </c>
      <c r="IW152">
        <v>0</v>
      </c>
      <c r="IX152">
        <v>25668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710</v>
      </c>
      <c r="JG152">
        <v>0</v>
      </c>
      <c r="JH152">
        <v>0</v>
      </c>
      <c r="JI152">
        <v>1176</v>
      </c>
      <c r="JJ152">
        <v>0</v>
      </c>
      <c r="JK152">
        <v>322</v>
      </c>
      <c r="JL152">
        <v>120</v>
      </c>
      <c r="JM152">
        <v>215</v>
      </c>
      <c r="JN152">
        <v>0</v>
      </c>
      <c r="JO152">
        <v>0</v>
      </c>
      <c r="JP152">
        <v>0</v>
      </c>
      <c r="JQ152">
        <v>0</v>
      </c>
      <c r="JR152">
        <v>120</v>
      </c>
      <c r="JS152">
        <v>0</v>
      </c>
    </row>
    <row r="153" spans="1:279" x14ac:dyDescent="0.25">
      <c r="A153" s="60">
        <v>43778</v>
      </c>
      <c r="B153" s="12" t="s">
        <v>329</v>
      </c>
      <c r="C153" s="12"/>
      <c r="D153" s="12"/>
      <c r="E153" s="61">
        <v>7157</v>
      </c>
      <c r="F153" s="12">
        <v>8660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1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627.56899999999996</v>
      </c>
      <c r="Z153" s="12">
        <v>618.80899999999997</v>
      </c>
      <c r="AA153" s="12">
        <v>208.417</v>
      </c>
      <c r="AB153" s="12">
        <v>3346.11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8.76</v>
      </c>
      <c r="AJ153" s="12">
        <v>0.20499999999999999</v>
      </c>
      <c r="AK153" s="12">
        <v>215.14153099999999</v>
      </c>
      <c r="AL153" s="12">
        <v>0</v>
      </c>
      <c r="AM153" s="12">
        <v>0</v>
      </c>
      <c r="AN153" s="12">
        <v>553.86</v>
      </c>
      <c r="AO153" s="12">
        <v>2.3370000000000002</v>
      </c>
      <c r="AP153" s="12">
        <v>606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  <c r="AW153" s="12">
        <v>9.1690000000000005</v>
      </c>
      <c r="AX153" s="12">
        <v>16.934999999999999</v>
      </c>
      <c r="AY153" s="12">
        <v>246.5</v>
      </c>
      <c r="AZ153" s="12">
        <v>16.880666666666666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19216</v>
      </c>
      <c r="BN153" s="12">
        <v>31261</v>
      </c>
      <c r="BO153" s="12">
        <v>4966</v>
      </c>
      <c r="BP153" s="12">
        <v>4424</v>
      </c>
      <c r="BQ153" s="12">
        <v>26575</v>
      </c>
      <c r="BR153" s="12">
        <v>37207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0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30835.7</v>
      </c>
      <c r="DG153" s="12">
        <v>3469</v>
      </c>
      <c r="DH153" s="12">
        <v>21597.8</v>
      </c>
      <c r="DI153" s="12">
        <v>0</v>
      </c>
      <c r="DJ153" s="12">
        <v>0</v>
      </c>
      <c r="DK153" s="12">
        <v>0</v>
      </c>
      <c r="DL153" s="12">
        <v>0</v>
      </c>
      <c r="DM153" s="12">
        <v>12.4</v>
      </c>
      <c r="DN153" s="12">
        <v>0</v>
      </c>
      <c r="DO153" s="12">
        <v>4.7</v>
      </c>
      <c r="DP153" s="12">
        <v>0.4</v>
      </c>
      <c r="DQ153" s="12">
        <v>-3.4642857142857144</v>
      </c>
      <c r="DR153" s="12">
        <v>-0.980028195488722</v>
      </c>
      <c r="DS153" s="12">
        <v>9.6285714285714299</v>
      </c>
      <c r="DT153" s="12">
        <v>4.7773474607234201</v>
      </c>
      <c r="DU153" s="12">
        <v>0</v>
      </c>
      <c r="DV153" s="12">
        <v>3.7650448228145099</v>
      </c>
      <c r="DW153" s="12">
        <v>5.3360894843622404</v>
      </c>
      <c r="DX153" s="12">
        <v>0</v>
      </c>
      <c r="DY153" s="12">
        <v>0</v>
      </c>
      <c r="DZ153" s="12">
        <v>6.1344352926749499</v>
      </c>
      <c r="EA153" s="12">
        <v>0</v>
      </c>
      <c r="EB153" s="12">
        <v>0.75600000000000001</v>
      </c>
      <c r="EC153" s="12">
        <v>2.6</v>
      </c>
      <c r="ED153" s="12">
        <v>1.9</v>
      </c>
      <c r="EE153" s="12">
        <v>0.10199999999999999</v>
      </c>
      <c r="EF153" s="12">
        <v>0.14199999999999999</v>
      </c>
      <c r="EG153" s="12">
        <v>0.57999999999999996</v>
      </c>
      <c r="EH153" s="12">
        <v>46971.6</v>
      </c>
      <c r="EI153" s="12">
        <v>1.0549999999999999</v>
      </c>
      <c r="EJ153" s="12">
        <v>1.84</v>
      </c>
      <c r="EK153" s="12">
        <v>526.33600000000001</v>
      </c>
      <c r="EL153" s="12">
        <v>0</v>
      </c>
      <c r="EM153" s="12">
        <v>0</v>
      </c>
      <c r="EN153" s="12">
        <v>3221.3292400000014</v>
      </c>
      <c r="EO153" s="12">
        <v>0</v>
      </c>
      <c r="EP153" s="12">
        <v>0</v>
      </c>
      <c r="EQ153" s="12">
        <v>0</v>
      </c>
      <c r="ER153" s="12">
        <v>0</v>
      </c>
      <c r="ES153" s="12">
        <v>0</v>
      </c>
      <c r="ET153" s="12">
        <v>0</v>
      </c>
      <c r="EU153" s="12">
        <v>0</v>
      </c>
      <c r="EV153" s="12">
        <v>0</v>
      </c>
      <c r="EW153" s="12">
        <v>0</v>
      </c>
      <c r="EX153" s="12">
        <v>0</v>
      </c>
      <c r="EY153" s="12">
        <v>0</v>
      </c>
      <c r="EZ153" s="12">
        <v>0</v>
      </c>
      <c r="FA153" s="12">
        <v>0</v>
      </c>
      <c r="FB153" s="12">
        <v>0</v>
      </c>
      <c r="FC153" s="12">
        <v>0</v>
      </c>
      <c r="FD153" s="12">
        <v>0</v>
      </c>
      <c r="FE153" s="12">
        <v>0</v>
      </c>
      <c r="FF153" s="12">
        <v>0</v>
      </c>
      <c r="FG153" s="12">
        <v>0</v>
      </c>
      <c r="FH153" s="12">
        <v>0</v>
      </c>
      <c r="FI153" s="12">
        <v>0</v>
      </c>
      <c r="FJ153" s="12">
        <v>0</v>
      </c>
      <c r="FK153" s="12">
        <v>0</v>
      </c>
      <c r="FL153" s="12">
        <v>0</v>
      </c>
      <c r="FM153" s="12">
        <v>0</v>
      </c>
      <c r="FN153" s="12">
        <v>0</v>
      </c>
      <c r="FO153" s="12">
        <v>0</v>
      </c>
      <c r="FP153" s="12">
        <v>9109</v>
      </c>
      <c r="FQ153" s="12">
        <v>9109</v>
      </c>
      <c r="FR153" s="12">
        <v>30835.7</v>
      </c>
      <c r="FS153" s="12">
        <v>3469</v>
      </c>
      <c r="FT153" s="12">
        <v>21597.8</v>
      </c>
      <c r="FU153" s="12">
        <v>19817</v>
      </c>
      <c r="FV153" s="12">
        <v>22085</v>
      </c>
      <c r="FW153" s="12">
        <v>4521</v>
      </c>
      <c r="FX153" s="12">
        <v>13630</v>
      </c>
      <c r="FY153" s="12">
        <v>0.40534391350284382</v>
      </c>
      <c r="FZ153" s="12">
        <f t="shared" si="8"/>
        <v>0.40534391350284382</v>
      </c>
      <c r="GA153" s="12">
        <f t="shared" si="9"/>
        <v>0</v>
      </c>
      <c r="GB153" s="12">
        <f t="shared" si="10"/>
        <v>0</v>
      </c>
      <c r="GC153" s="12">
        <v>0</v>
      </c>
      <c r="GD153" s="12">
        <v>1</v>
      </c>
      <c r="GE153" s="12">
        <v>0</v>
      </c>
      <c r="GF153" s="12">
        <v>0</v>
      </c>
      <c r="GG153" s="12">
        <v>6114</v>
      </c>
      <c r="GH153" s="12">
        <v>0</v>
      </c>
      <c r="GI153" s="12">
        <v>7516</v>
      </c>
      <c r="GJ153" s="12">
        <v>0</v>
      </c>
      <c r="GK153" s="12">
        <v>0</v>
      </c>
      <c r="GL153" s="12">
        <v>0</v>
      </c>
      <c r="GM153" s="12">
        <v>0</v>
      </c>
      <c r="GN153" s="12">
        <v>0</v>
      </c>
      <c r="GO153" s="12">
        <v>0</v>
      </c>
      <c r="GP153" s="12">
        <v>0</v>
      </c>
      <c r="GQ153" s="12">
        <v>0</v>
      </c>
      <c r="GR153" s="12">
        <v>0</v>
      </c>
      <c r="GS153" s="12">
        <v>0</v>
      </c>
      <c r="GT153" s="12">
        <v>0</v>
      </c>
      <c r="GU153" s="12">
        <v>0</v>
      </c>
      <c r="GV153" s="12">
        <v>0</v>
      </c>
      <c r="GW153" s="12">
        <v>0</v>
      </c>
      <c r="GX153" s="12">
        <v>0</v>
      </c>
      <c r="GY153" s="12">
        <v>52433.5</v>
      </c>
      <c r="GZ153" s="12">
        <v>0</v>
      </c>
      <c r="HA153" s="12">
        <v>0</v>
      </c>
      <c r="HB153" s="12">
        <f t="shared" si="11"/>
        <v>0</v>
      </c>
      <c r="HC153" s="12">
        <v>52433.5</v>
      </c>
      <c r="HD153" s="12">
        <v>347.26666666666665</v>
      </c>
      <c r="HE153" s="12">
        <v>4865.2333333333336</v>
      </c>
      <c r="HF153" s="12">
        <v>0.67978668902240236</v>
      </c>
      <c r="HG153" s="12">
        <v>0</v>
      </c>
      <c r="HH153" s="12">
        <v>0</v>
      </c>
      <c r="HI153" s="12">
        <v>0</v>
      </c>
      <c r="HJ153" s="12">
        <v>0</v>
      </c>
      <c r="HK153" s="12">
        <v>0</v>
      </c>
      <c r="HL153" s="12">
        <v>0</v>
      </c>
      <c r="HM153" s="12">
        <v>5.1986866005309489</v>
      </c>
      <c r="HN153" s="12">
        <v>0</v>
      </c>
      <c r="HO153" s="12">
        <v>0</v>
      </c>
      <c r="HP153" s="12">
        <v>0</v>
      </c>
      <c r="HQ153" s="12">
        <v>37207</v>
      </c>
      <c r="HR153" s="12">
        <v>0</v>
      </c>
      <c r="HS153" s="12">
        <v>0</v>
      </c>
      <c r="HT153" s="12">
        <v>0</v>
      </c>
      <c r="HU153" s="12">
        <v>0</v>
      </c>
      <c r="HV153" s="12">
        <v>0</v>
      </c>
      <c r="HW153" s="12">
        <v>0</v>
      </c>
      <c r="HX153" s="12">
        <v>0</v>
      </c>
      <c r="HY153" s="12">
        <v>0</v>
      </c>
      <c r="HZ153" s="12">
        <v>0</v>
      </c>
      <c r="IA153" s="12">
        <v>0</v>
      </c>
      <c r="IB153" s="12">
        <v>0</v>
      </c>
      <c r="IC153" s="12">
        <v>0</v>
      </c>
      <c r="ID153" s="12">
        <v>0</v>
      </c>
      <c r="IE153" s="12">
        <v>0</v>
      </c>
      <c r="IF153" s="12">
        <v>0</v>
      </c>
      <c r="IG153" s="12">
        <v>7.3261841553723626</v>
      </c>
      <c r="IH153" s="12">
        <v>0</v>
      </c>
      <c r="II153" s="12">
        <v>0</v>
      </c>
      <c r="IJ153" s="12">
        <v>4865.2333333333336</v>
      </c>
      <c r="IK153" s="12">
        <v>0</v>
      </c>
      <c r="IL153" s="12">
        <v>0</v>
      </c>
      <c r="IM153">
        <v>0</v>
      </c>
      <c r="IN153">
        <v>27597638.655999999</v>
      </c>
      <c r="IO153">
        <v>0</v>
      </c>
      <c r="IP153">
        <v>0</v>
      </c>
      <c r="IQ153">
        <v>0</v>
      </c>
      <c r="IR153">
        <v>0</v>
      </c>
      <c r="IS153">
        <v>32446321.701499999</v>
      </c>
      <c r="IT153">
        <v>0</v>
      </c>
      <c r="IU153">
        <v>0</v>
      </c>
      <c r="IV153">
        <v>0</v>
      </c>
      <c r="IW153">
        <v>0</v>
      </c>
      <c r="IX153">
        <v>37207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1390</v>
      </c>
      <c r="JG153">
        <v>0</v>
      </c>
      <c r="JH153">
        <v>0</v>
      </c>
      <c r="JI153">
        <v>1952</v>
      </c>
      <c r="JJ153">
        <v>0</v>
      </c>
      <c r="JK153">
        <v>623</v>
      </c>
      <c r="JL153">
        <v>310</v>
      </c>
      <c r="JM153">
        <v>305</v>
      </c>
      <c r="JN153">
        <v>0</v>
      </c>
      <c r="JO153">
        <v>0</v>
      </c>
      <c r="JP153">
        <v>0</v>
      </c>
      <c r="JQ153">
        <v>0</v>
      </c>
      <c r="JR153">
        <v>310</v>
      </c>
      <c r="JS153">
        <v>0</v>
      </c>
    </row>
    <row r="154" spans="1:279" x14ac:dyDescent="0.25">
      <c r="A154" s="60">
        <v>43779</v>
      </c>
      <c r="B154" s="12" t="s">
        <v>329</v>
      </c>
      <c r="C154" s="12"/>
      <c r="D154" s="12"/>
      <c r="E154" s="61">
        <v>5007</v>
      </c>
      <c r="F154" s="12">
        <v>5877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1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663.25099999999998</v>
      </c>
      <c r="Z154" s="12">
        <v>654.03800000000001</v>
      </c>
      <c r="AA154" s="12">
        <v>213.92500000000001</v>
      </c>
      <c r="AB154" s="12">
        <v>3362.26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9.2129999999999992</v>
      </c>
      <c r="AJ154" s="12">
        <v>0.183</v>
      </c>
      <c r="AK154" s="12">
        <v>204.967444</v>
      </c>
      <c r="AL154" s="12">
        <v>0</v>
      </c>
      <c r="AM154" s="12">
        <v>0</v>
      </c>
      <c r="AN154" s="12">
        <v>387.46</v>
      </c>
      <c r="AO154" s="12">
        <v>1.462</v>
      </c>
      <c r="AP154" s="12">
        <v>548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8.5739999999999998</v>
      </c>
      <c r="AX154" s="12">
        <v>12.69</v>
      </c>
      <c r="AY154" s="12">
        <v>246.5</v>
      </c>
      <c r="AZ154" s="12">
        <v>16.880666666666666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14845</v>
      </c>
      <c r="BN154" s="12">
        <v>21836</v>
      </c>
      <c r="BO154" s="12">
        <v>2981</v>
      </c>
      <c r="BP154" s="12">
        <v>3581</v>
      </c>
      <c r="BQ154" s="12">
        <v>20525</v>
      </c>
      <c r="BR154" s="12">
        <v>30714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</v>
      </c>
      <c r="CO154" s="12">
        <v>0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22816.7</v>
      </c>
      <c r="DG154" s="12">
        <v>2558</v>
      </c>
      <c r="DH154" s="12">
        <v>16155.7</v>
      </c>
      <c r="DI154" s="12">
        <v>0</v>
      </c>
      <c r="DJ154" s="12">
        <v>0</v>
      </c>
      <c r="DK154" s="12">
        <v>0</v>
      </c>
      <c r="DL154" s="12">
        <v>0</v>
      </c>
      <c r="DM154" s="12">
        <v>2.4</v>
      </c>
      <c r="DN154" s="12">
        <v>0</v>
      </c>
      <c r="DO154" s="12">
        <v>7.5</v>
      </c>
      <c r="DP154" s="12">
        <v>1.6</v>
      </c>
      <c r="DQ154" s="12">
        <v>-1.6000000000000014</v>
      </c>
      <c r="DR154" s="12">
        <v>-0.53881578947368491</v>
      </c>
      <c r="DS154" s="12">
        <v>-0.49285714285714288</v>
      </c>
      <c r="DT154" s="12">
        <v>-0.25525210084033617</v>
      </c>
      <c r="DU154" s="12">
        <v>0</v>
      </c>
      <c r="DV154" s="12">
        <v>3.63704150910743</v>
      </c>
      <c r="DW154" s="12">
        <v>5.2162513967744601</v>
      </c>
      <c r="DX154" s="12">
        <v>0</v>
      </c>
      <c r="DY154" s="12">
        <v>0</v>
      </c>
      <c r="DZ154" s="12">
        <v>5.8257793967582803</v>
      </c>
      <c r="EA154" s="12">
        <v>0</v>
      </c>
      <c r="EB154" s="12">
        <v>0.75800000000000001</v>
      </c>
      <c r="EC154" s="12">
        <v>2.6</v>
      </c>
      <c r="ED154" s="12">
        <v>2.1</v>
      </c>
      <c r="EE154" s="12">
        <v>0.1</v>
      </c>
      <c r="EF154" s="12">
        <v>0.14199999999999999</v>
      </c>
      <c r="EG154" s="12">
        <v>0.55600000000000005</v>
      </c>
      <c r="EH154" s="12">
        <v>38490.1</v>
      </c>
      <c r="EI154" s="12">
        <v>1.0409999999999999</v>
      </c>
      <c r="EJ154" s="12">
        <v>1.75</v>
      </c>
      <c r="EK154" s="12">
        <v>480.411</v>
      </c>
      <c r="EL154" s="12">
        <v>0</v>
      </c>
      <c r="EM154" s="12">
        <v>0</v>
      </c>
      <c r="EN154" s="12">
        <v>2922.755619999999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0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0</v>
      </c>
      <c r="FN154" s="12">
        <v>0</v>
      </c>
      <c r="FO154" s="12">
        <v>0</v>
      </c>
      <c r="FP154" s="12">
        <v>7667</v>
      </c>
      <c r="FQ154" s="12">
        <v>7667</v>
      </c>
      <c r="FR154" s="12">
        <v>22816.7</v>
      </c>
      <c r="FS154" s="12">
        <v>2558</v>
      </c>
      <c r="FT154" s="12">
        <v>16155.7</v>
      </c>
      <c r="FU154" s="12">
        <v>15279</v>
      </c>
      <c r="FV154" s="12">
        <v>17102</v>
      </c>
      <c r="FW154" s="12">
        <v>4827</v>
      </c>
      <c r="FX154" s="12">
        <v>12494</v>
      </c>
      <c r="FY154" s="12">
        <v>0.30416352973181582</v>
      </c>
      <c r="FZ154" s="12">
        <f t="shared" si="8"/>
        <v>0.30416352973181582</v>
      </c>
      <c r="GA154" s="12">
        <f t="shared" si="9"/>
        <v>0</v>
      </c>
      <c r="GB154" s="12">
        <f t="shared" si="10"/>
        <v>0</v>
      </c>
      <c r="GC154" s="12">
        <v>0</v>
      </c>
      <c r="GD154" s="12">
        <v>0</v>
      </c>
      <c r="GE154" s="12">
        <v>1</v>
      </c>
      <c r="GF154" s="12">
        <v>0</v>
      </c>
      <c r="GG154" s="12">
        <v>6736</v>
      </c>
      <c r="GH154" s="12">
        <v>0</v>
      </c>
      <c r="GI154" s="12">
        <v>5758</v>
      </c>
      <c r="GJ154" s="12">
        <v>0</v>
      </c>
      <c r="GK154" s="12">
        <v>0</v>
      </c>
      <c r="GL154" s="12">
        <v>0</v>
      </c>
      <c r="GM154" s="12">
        <v>0</v>
      </c>
      <c r="GN154" s="12">
        <v>0</v>
      </c>
      <c r="GO154" s="12">
        <v>0</v>
      </c>
      <c r="GP154" s="12">
        <v>0</v>
      </c>
      <c r="GQ154" s="12">
        <v>0</v>
      </c>
      <c r="GR154" s="12">
        <v>0</v>
      </c>
      <c r="GS154" s="12">
        <v>0</v>
      </c>
      <c r="GT154" s="12">
        <v>0</v>
      </c>
      <c r="GU154" s="12">
        <v>0</v>
      </c>
      <c r="GV154" s="12">
        <v>0</v>
      </c>
      <c r="GW154" s="12">
        <v>0</v>
      </c>
      <c r="GX154" s="12">
        <v>0</v>
      </c>
      <c r="GY154" s="12">
        <v>38972.400000000001</v>
      </c>
      <c r="GZ154" s="12">
        <v>0</v>
      </c>
      <c r="HA154" s="12">
        <v>0</v>
      </c>
      <c r="HB154" s="12">
        <f t="shared" si="11"/>
        <v>0</v>
      </c>
      <c r="HC154" s="12">
        <v>38972.400000000001</v>
      </c>
      <c r="HD154" s="12">
        <v>347.26666666666665</v>
      </c>
      <c r="HE154" s="12">
        <v>2880.2333333333331</v>
      </c>
      <c r="HF154" s="12">
        <v>0.57524132880633772</v>
      </c>
      <c r="HG154" s="12">
        <v>0</v>
      </c>
      <c r="HH154" s="12">
        <v>0</v>
      </c>
      <c r="HI154" s="12">
        <v>0</v>
      </c>
      <c r="HJ154" s="12">
        <v>0</v>
      </c>
      <c r="HK154" s="12">
        <v>0</v>
      </c>
      <c r="HL154" s="12">
        <v>0</v>
      </c>
      <c r="HM154" s="12">
        <v>6.134212103055722</v>
      </c>
      <c r="HN154" s="12">
        <v>0</v>
      </c>
      <c r="HO154" s="12">
        <v>0</v>
      </c>
      <c r="HP154" s="12">
        <v>0</v>
      </c>
      <c r="HQ154" s="12">
        <v>30714</v>
      </c>
      <c r="HR154" s="12">
        <v>0</v>
      </c>
      <c r="HS154" s="12">
        <v>0</v>
      </c>
      <c r="HT154" s="12">
        <v>0</v>
      </c>
      <c r="HU154" s="12">
        <v>0</v>
      </c>
      <c r="HV154" s="12">
        <v>0</v>
      </c>
      <c r="HW154" s="12">
        <v>0</v>
      </c>
      <c r="HX154" s="12">
        <v>0</v>
      </c>
      <c r="HY154" s="12">
        <v>0</v>
      </c>
      <c r="HZ154" s="12">
        <v>0</v>
      </c>
      <c r="IA154" s="12">
        <v>0</v>
      </c>
      <c r="IB154" s="12">
        <v>0</v>
      </c>
      <c r="IC154" s="12">
        <v>0</v>
      </c>
      <c r="ID154" s="12">
        <v>0</v>
      </c>
      <c r="IE154" s="12">
        <v>0</v>
      </c>
      <c r="IF154" s="12">
        <v>0</v>
      </c>
      <c r="IG154" s="12">
        <v>7.7835829838226482</v>
      </c>
      <c r="IH154" s="12">
        <v>0</v>
      </c>
      <c r="II154" s="12">
        <v>0</v>
      </c>
      <c r="IJ154" s="12">
        <v>2880.2333333333331</v>
      </c>
      <c r="IK154" s="12">
        <v>0</v>
      </c>
      <c r="IL154" s="12">
        <v>0</v>
      </c>
      <c r="IM154">
        <v>0</v>
      </c>
      <c r="IN154">
        <v>18722769.656400003</v>
      </c>
      <c r="IO154">
        <v>0</v>
      </c>
      <c r="IP154">
        <v>0</v>
      </c>
      <c r="IQ154">
        <v>0</v>
      </c>
      <c r="IR154">
        <v>0</v>
      </c>
      <c r="IS154">
        <v>25489430.551200002</v>
      </c>
      <c r="IT154">
        <v>0</v>
      </c>
      <c r="IU154">
        <v>0</v>
      </c>
      <c r="IV154">
        <v>0</v>
      </c>
      <c r="IW154">
        <v>0</v>
      </c>
      <c r="IX154">
        <v>30714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860</v>
      </c>
      <c r="JG154">
        <v>0</v>
      </c>
      <c r="JH154">
        <v>0</v>
      </c>
      <c r="JI154">
        <v>1344</v>
      </c>
      <c r="JJ154">
        <v>0</v>
      </c>
      <c r="JK154">
        <v>315</v>
      </c>
      <c r="JL154">
        <v>160</v>
      </c>
      <c r="JM154">
        <v>165</v>
      </c>
      <c r="JN154">
        <v>0</v>
      </c>
      <c r="JO154">
        <v>0</v>
      </c>
      <c r="JP154">
        <v>0</v>
      </c>
      <c r="JQ154">
        <v>0</v>
      </c>
      <c r="JR154">
        <v>160</v>
      </c>
      <c r="JS154">
        <v>0</v>
      </c>
    </row>
    <row r="155" spans="1:279" x14ac:dyDescent="0.25">
      <c r="A155" s="60">
        <v>43780</v>
      </c>
      <c r="B155" s="12" t="s">
        <v>329</v>
      </c>
      <c r="C155" s="12"/>
      <c r="D155" s="12"/>
      <c r="E155" s="61">
        <v>2345</v>
      </c>
      <c r="F155" s="12">
        <v>3439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1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664.61799999999994</v>
      </c>
      <c r="Z155" s="12">
        <v>654.67499999999995</v>
      </c>
      <c r="AA155" s="12">
        <v>226.22300000000001</v>
      </c>
      <c r="AB155" s="12">
        <v>3259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9.9429999999999996</v>
      </c>
      <c r="AJ155" s="12">
        <v>0.21099999999999999</v>
      </c>
      <c r="AK155" s="12">
        <v>222.10639800000001</v>
      </c>
      <c r="AL155" s="12">
        <v>0</v>
      </c>
      <c r="AM155" s="12">
        <v>0</v>
      </c>
      <c r="AN155" s="12">
        <v>470.54</v>
      </c>
      <c r="AO155" s="12">
        <v>2.9260000000000002</v>
      </c>
      <c r="AP155" s="12">
        <v>344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6.2190000000000003</v>
      </c>
      <c r="AX155" s="12">
        <v>10.388999999999999</v>
      </c>
      <c r="AY155" s="12">
        <v>246.5</v>
      </c>
      <c r="AZ155" s="12">
        <v>16.880666666666666</v>
      </c>
      <c r="BA155" s="12">
        <v>0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7926</v>
      </c>
      <c r="BN155" s="12">
        <v>9003</v>
      </c>
      <c r="BO155" s="12">
        <v>1611</v>
      </c>
      <c r="BP155" s="12">
        <v>2439</v>
      </c>
      <c r="BQ155" s="12">
        <v>10607</v>
      </c>
      <c r="BR155" s="12">
        <v>16990</v>
      </c>
      <c r="BS155" s="12">
        <v>0</v>
      </c>
      <c r="BT155" s="12">
        <v>0</v>
      </c>
      <c r="BU155" s="12">
        <v>0</v>
      </c>
      <c r="BV155" s="12">
        <v>0</v>
      </c>
      <c r="BW155" s="12">
        <v>0</v>
      </c>
      <c r="BX155" s="12">
        <v>0</v>
      </c>
      <c r="BY155" s="12">
        <v>0</v>
      </c>
      <c r="BZ155" s="12">
        <v>0</v>
      </c>
      <c r="CA155" s="12">
        <v>0</v>
      </c>
      <c r="CB155" s="12">
        <v>0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2">
        <v>0</v>
      </c>
      <c r="CM155" s="12">
        <v>0</v>
      </c>
      <c r="CN155" s="12">
        <v>0</v>
      </c>
      <c r="CO155" s="12">
        <v>0</v>
      </c>
      <c r="CP155" s="12">
        <v>0</v>
      </c>
      <c r="CQ155" s="12">
        <v>0</v>
      </c>
      <c r="CR155" s="12">
        <v>0</v>
      </c>
      <c r="CS155" s="12">
        <v>0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0</v>
      </c>
      <c r="DE155" s="12">
        <v>0</v>
      </c>
      <c r="DF155" s="12">
        <v>9124.4</v>
      </c>
      <c r="DG155" s="12">
        <v>1025</v>
      </c>
      <c r="DH155" s="12">
        <v>6261.8</v>
      </c>
      <c r="DI155" s="12">
        <v>0</v>
      </c>
      <c r="DJ155" s="12">
        <v>0</v>
      </c>
      <c r="DK155" s="12">
        <v>0</v>
      </c>
      <c r="DL155" s="12">
        <v>0</v>
      </c>
      <c r="DM155" s="12">
        <v>0</v>
      </c>
      <c r="DN155" s="12">
        <v>0</v>
      </c>
      <c r="DO155" s="12">
        <v>7.2</v>
      </c>
      <c r="DP155" s="12">
        <v>4.7</v>
      </c>
      <c r="DQ155" s="12">
        <v>-1.9000000000000012</v>
      </c>
      <c r="DR155" s="12">
        <v>-0.63984375000000071</v>
      </c>
      <c r="DS155" s="12">
        <v>-2.8928571428571428</v>
      </c>
      <c r="DT155" s="12">
        <v>-1.498218852758495</v>
      </c>
      <c r="DU155" s="12">
        <v>0</v>
      </c>
      <c r="DV155" s="12">
        <v>3.7811551353810802</v>
      </c>
      <c r="DW155" s="12">
        <v>5.81938136619479</v>
      </c>
      <c r="DX155" s="12">
        <v>0</v>
      </c>
      <c r="DY155" s="12">
        <v>0</v>
      </c>
      <c r="DZ155" s="12">
        <v>5.9849751638637603</v>
      </c>
      <c r="EA155" s="12">
        <v>0</v>
      </c>
      <c r="EB155" s="12">
        <v>0.80900000000000005</v>
      </c>
      <c r="EC155" s="12">
        <v>2.6</v>
      </c>
      <c r="ED155" s="12">
        <v>1.8</v>
      </c>
      <c r="EE155" s="12">
        <v>8.7999999999999995E-2</v>
      </c>
      <c r="EF155" s="12">
        <v>0.10299999999999999</v>
      </c>
      <c r="EG155" s="12">
        <v>0.438</v>
      </c>
      <c r="EH155" s="12">
        <v>28766.959999999999</v>
      </c>
      <c r="EI155" s="12">
        <v>1.0169999999999999</v>
      </c>
      <c r="EJ155" s="12">
        <v>1.82</v>
      </c>
      <c r="EK155" s="12">
        <v>446.34699999999998</v>
      </c>
      <c r="EL155" s="12">
        <v>0</v>
      </c>
      <c r="EM155" s="12">
        <v>0</v>
      </c>
      <c r="EN155" s="12">
        <v>2997.3749299999999</v>
      </c>
      <c r="EO155" s="12">
        <v>0</v>
      </c>
      <c r="EP155" s="12">
        <v>0</v>
      </c>
      <c r="EQ155" s="12">
        <v>0</v>
      </c>
      <c r="ER155" s="12">
        <v>0</v>
      </c>
      <c r="ES155" s="12">
        <v>0</v>
      </c>
      <c r="ET155" s="12">
        <v>0</v>
      </c>
      <c r="EU155" s="12">
        <v>0</v>
      </c>
      <c r="EV155" s="12">
        <v>0</v>
      </c>
      <c r="EW155" s="12">
        <v>0</v>
      </c>
      <c r="EX155" s="12">
        <v>0</v>
      </c>
      <c r="EY155" s="12">
        <v>0</v>
      </c>
      <c r="EZ155" s="12">
        <v>0</v>
      </c>
      <c r="FA155" s="12">
        <v>0</v>
      </c>
      <c r="FB155" s="12">
        <v>0</v>
      </c>
      <c r="FC155" s="12">
        <v>0</v>
      </c>
      <c r="FD155" s="12">
        <v>0</v>
      </c>
      <c r="FE155" s="12">
        <v>0</v>
      </c>
      <c r="FF155" s="12">
        <v>0</v>
      </c>
      <c r="FG155" s="12">
        <v>0</v>
      </c>
      <c r="FH155" s="12">
        <v>0</v>
      </c>
      <c r="FI155" s="12">
        <v>0</v>
      </c>
      <c r="FJ155" s="12">
        <v>0</v>
      </c>
      <c r="FK155" s="12">
        <v>0</v>
      </c>
      <c r="FL155" s="12">
        <v>0</v>
      </c>
      <c r="FM155" s="12">
        <v>0</v>
      </c>
      <c r="FN155" s="12">
        <v>0</v>
      </c>
      <c r="FO155" s="12">
        <v>0</v>
      </c>
      <c r="FP155" s="12">
        <v>5326</v>
      </c>
      <c r="FQ155" s="12">
        <v>5326</v>
      </c>
      <c r="FR155" s="12">
        <v>9124.4</v>
      </c>
      <c r="FS155" s="12">
        <v>1025</v>
      </c>
      <c r="FT155" s="12">
        <v>6261.8</v>
      </c>
      <c r="FU155" s="12">
        <v>6508</v>
      </c>
      <c r="FV155" s="12">
        <v>7319</v>
      </c>
      <c r="FW155" s="12">
        <v>4460</v>
      </c>
      <c r="FX155" s="12">
        <v>9786</v>
      </c>
      <c r="FY155" s="12">
        <v>0</v>
      </c>
      <c r="FZ155" s="12">
        <f t="shared" si="8"/>
        <v>0</v>
      </c>
      <c r="GA155" s="12">
        <f t="shared" si="9"/>
        <v>0</v>
      </c>
      <c r="GB155" s="12">
        <f t="shared" si="10"/>
        <v>0</v>
      </c>
      <c r="GC155" s="12">
        <v>0</v>
      </c>
      <c r="GD155" s="12">
        <v>0</v>
      </c>
      <c r="GE155" s="12">
        <v>0</v>
      </c>
      <c r="GF155" s="12">
        <v>37</v>
      </c>
      <c r="GG155" s="12">
        <v>6724</v>
      </c>
      <c r="GH155" s="12">
        <v>12</v>
      </c>
      <c r="GI155" s="12">
        <v>3013</v>
      </c>
      <c r="GJ155" s="12">
        <v>0</v>
      </c>
      <c r="GK155" s="12">
        <v>0</v>
      </c>
      <c r="GL155" s="12">
        <v>0</v>
      </c>
      <c r="GM155" s="12">
        <v>0</v>
      </c>
      <c r="GN155" s="12">
        <v>0</v>
      </c>
      <c r="GO155" s="12">
        <v>0</v>
      </c>
      <c r="GP155" s="12">
        <v>0</v>
      </c>
      <c r="GQ155" s="12">
        <v>0</v>
      </c>
      <c r="GR155" s="12">
        <v>0</v>
      </c>
      <c r="GS155" s="12">
        <v>0</v>
      </c>
      <c r="GT155" s="12">
        <v>0</v>
      </c>
      <c r="GU155" s="12">
        <v>0</v>
      </c>
      <c r="GV155" s="12">
        <v>0</v>
      </c>
      <c r="GW155" s="12">
        <v>0</v>
      </c>
      <c r="GX155" s="12">
        <v>0</v>
      </c>
      <c r="GY155" s="12">
        <v>15386.2</v>
      </c>
      <c r="GZ155" s="12">
        <v>0</v>
      </c>
      <c r="HA155" s="12">
        <v>0</v>
      </c>
      <c r="HB155" s="12">
        <f t="shared" si="11"/>
        <v>0</v>
      </c>
      <c r="HC155" s="12">
        <v>15386.2</v>
      </c>
      <c r="HD155" s="12">
        <v>347.26666666666665</v>
      </c>
      <c r="HE155" s="12">
        <v>1510.2333333333333</v>
      </c>
      <c r="HF155" s="12">
        <v>0.64402274342572852</v>
      </c>
      <c r="HG155" s="12">
        <v>0</v>
      </c>
      <c r="HH155" s="12">
        <v>0</v>
      </c>
      <c r="HI155" s="12">
        <v>0</v>
      </c>
      <c r="HJ155" s="12">
        <v>0</v>
      </c>
      <c r="HK155" s="12">
        <v>0</v>
      </c>
      <c r="HL155" s="12">
        <v>0</v>
      </c>
      <c r="HM155" s="12">
        <v>7.2452025586353948</v>
      </c>
      <c r="HN155" s="12">
        <v>0</v>
      </c>
      <c r="HO155" s="12">
        <v>0</v>
      </c>
      <c r="HP155" s="12">
        <v>0</v>
      </c>
      <c r="HQ155" s="12">
        <v>16990</v>
      </c>
      <c r="HR155" s="12">
        <v>0</v>
      </c>
      <c r="HS155" s="12">
        <v>0</v>
      </c>
      <c r="HT155" s="12">
        <v>0</v>
      </c>
      <c r="HU155" s="12">
        <v>0</v>
      </c>
      <c r="HV155" s="12">
        <v>0</v>
      </c>
      <c r="HW155" s="12">
        <v>0</v>
      </c>
      <c r="HX155" s="12">
        <v>0</v>
      </c>
      <c r="HY155" s="12">
        <v>0</v>
      </c>
      <c r="HZ155" s="12">
        <v>0</v>
      </c>
      <c r="IA155" s="12">
        <v>0</v>
      </c>
      <c r="IB155" s="12">
        <v>0</v>
      </c>
      <c r="IC155" s="12">
        <v>0</v>
      </c>
      <c r="ID155" s="12">
        <v>0</v>
      </c>
      <c r="IE155" s="12">
        <v>0</v>
      </c>
      <c r="IF155" s="12">
        <v>0</v>
      </c>
      <c r="IG155" s="12">
        <v>6.5612793176972284</v>
      </c>
      <c r="IH155" s="12">
        <v>0</v>
      </c>
      <c r="II155" s="12">
        <v>0</v>
      </c>
      <c r="IJ155" s="12">
        <v>1510.2333333333333</v>
      </c>
      <c r="IK155" s="12">
        <v>0</v>
      </c>
      <c r="IL155" s="12">
        <v>0</v>
      </c>
      <c r="IM155">
        <v>0</v>
      </c>
      <c r="IN155">
        <v>6867584.2114000004</v>
      </c>
      <c r="IO155">
        <v>0</v>
      </c>
      <c r="IP155">
        <v>0</v>
      </c>
      <c r="IQ155">
        <v>0</v>
      </c>
      <c r="IR155">
        <v>0</v>
      </c>
      <c r="IS155">
        <v>10072960.484999999</v>
      </c>
      <c r="IT155">
        <v>0</v>
      </c>
      <c r="IU155">
        <v>0</v>
      </c>
      <c r="IV155">
        <v>0</v>
      </c>
      <c r="IW155">
        <v>0</v>
      </c>
      <c r="IX155">
        <v>16990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370</v>
      </c>
      <c r="JG155">
        <v>0</v>
      </c>
      <c r="JH155">
        <v>0</v>
      </c>
      <c r="JI155">
        <v>864</v>
      </c>
      <c r="JJ155">
        <v>0</v>
      </c>
      <c r="JK155">
        <v>161</v>
      </c>
      <c r="JL155">
        <v>30</v>
      </c>
      <c r="JM155">
        <v>70</v>
      </c>
      <c r="JN155">
        <v>0</v>
      </c>
      <c r="JO155">
        <v>0</v>
      </c>
      <c r="JP155">
        <v>0</v>
      </c>
      <c r="JQ155">
        <v>0</v>
      </c>
      <c r="JR155">
        <v>30</v>
      </c>
      <c r="JS155">
        <v>0</v>
      </c>
    </row>
    <row r="156" spans="1:279" x14ac:dyDescent="0.25">
      <c r="A156" s="60">
        <v>43781</v>
      </c>
      <c r="B156" s="12" t="s">
        <v>329</v>
      </c>
      <c r="C156" s="12"/>
      <c r="D156" s="12"/>
      <c r="E156" s="61">
        <v>2189</v>
      </c>
      <c r="F156" s="12">
        <v>3308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1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616.57000000000005</v>
      </c>
      <c r="Z156" s="12">
        <v>612.45500000000004</v>
      </c>
      <c r="AA156" s="12">
        <v>193.995</v>
      </c>
      <c r="AB156" s="12">
        <v>2732.4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4.1150000000000002</v>
      </c>
      <c r="AJ156" s="12">
        <v>0.16800000000000001</v>
      </c>
      <c r="AK156" s="12">
        <v>213.918115</v>
      </c>
      <c r="AL156" s="12">
        <v>0</v>
      </c>
      <c r="AM156" s="12">
        <v>0</v>
      </c>
      <c r="AN156" s="12">
        <v>571.12</v>
      </c>
      <c r="AO156" s="12">
        <v>2.0550000000000002</v>
      </c>
      <c r="AP156" s="12">
        <v>293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5.3949999999999996</v>
      </c>
      <c r="AX156" s="12">
        <v>9.609</v>
      </c>
      <c r="AY156" s="12">
        <v>246.5</v>
      </c>
      <c r="AZ156" s="12">
        <v>16.880666666666666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9081</v>
      </c>
      <c r="BN156" s="12">
        <v>8150</v>
      </c>
      <c r="BO156" s="12">
        <v>1435</v>
      </c>
      <c r="BP156" s="12">
        <v>2393</v>
      </c>
      <c r="BQ156" s="12">
        <v>9518</v>
      </c>
      <c r="BR156" s="12">
        <v>16275</v>
      </c>
      <c r="BS156" s="12">
        <v>0</v>
      </c>
      <c r="BT156" s="12">
        <v>0</v>
      </c>
      <c r="BU156" s="12">
        <v>0</v>
      </c>
      <c r="BV156" s="12">
        <v>0</v>
      </c>
      <c r="BW156" s="12">
        <v>0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8086.1</v>
      </c>
      <c r="DG156" s="12">
        <v>908</v>
      </c>
      <c r="DH156" s="12">
        <v>5908.3</v>
      </c>
      <c r="DI156" s="12">
        <v>0</v>
      </c>
      <c r="DJ156" s="12">
        <v>0</v>
      </c>
      <c r="DK156" s="12">
        <v>0</v>
      </c>
      <c r="DL156" s="12">
        <v>0</v>
      </c>
      <c r="DM156" s="12">
        <v>1.8</v>
      </c>
      <c r="DN156" s="12">
        <v>0</v>
      </c>
      <c r="DO156" s="12">
        <v>6.4</v>
      </c>
      <c r="DP156" s="12">
        <v>3.2</v>
      </c>
      <c r="DQ156" s="12">
        <v>-2.7000000000000011</v>
      </c>
      <c r="DR156" s="12">
        <v>-0.90925164473684283</v>
      </c>
      <c r="DS156" s="12">
        <v>-1.0928571428571427</v>
      </c>
      <c r="DT156" s="12">
        <v>-0.56599378881987583</v>
      </c>
      <c r="DU156" s="12">
        <v>0</v>
      </c>
      <c r="DV156" s="12">
        <v>3.5107355248258401</v>
      </c>
      <c r="DW156" s="12">
        <v>5.6279553384701497</v>
      </c>
      <c r="DX156" s="12">
        <v>0</v>
      </c>
      <c r="DY156" s="12">
        <v>0</v>
      </c>
      <c r="DZ156" s="12">
        <v>5.8664093348639001</v>
      </c>
      <c r="EA156" s="12">
        <v>0</v>
      </c>
      <c r="EB156" s="12">
        <v>0.81</v>
      </c>
      <c r="EC156" s="12">
        <v>2.4</v>
      </c>
      <c r="ED156" s="12">
        <v>1.6</v>
      </c>
      <c r="EE156" s="12">
        <v>9.5000000000000001E-2</v>
      </c>
      <c r="EF156" s="12">
        <v>9.6000000000000002E-2</v>
      </c>
      <c r="EG156" s="12">
        <v>0.38100000000000001</v>
      </c>
      <c r="EH156" s="12">
        <v>32169.48</v>
      </c>
      <c r="EI156" s="12">
        <v>1.0069999999999999</v>
      </c>
      <c r="EJ156" s="12">
        <v>1.84</v>
      </c>
      <c r="EK156" s="12">
        <v>464.334</v>
      </c>
      <c r="EL156" s="12">
        <v>0</v>
      </c>
      <c r="EM156" s="12">
        <v>0</v>
      </c>
      <c r="EN156" s="12">
        <v>2929.2655200000036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0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  <c r="FN156" s="12">
        <v>0</v>
      </c>
      <c r="FO156" s="12">
        <v>0</v>
      </c>
      <c r="FP156" s="12">
        <v>15512</v>
      </c>
      <c r="FQ156" s="12">
        <v>15512</v>
      </c>
      <c r="FR156" s="12">
        <v>8086.1</v>
      </c>
      <c r="FS156" s="12">
        <v>908</v>
      </c>
      <c r="FT156" s="12">
        <v>5908.3</v>
      </c>
      <c r="FU156" s="12">
        <v>5840</v>
      </c>
      <c r="FV156" s="12">
        <v>6517</v>
      </c>
      <c r="FW156" s="12">
        <v>24276</v>
      </c>
      <c r="FX156" s="12">
        <v>39788</v>
      </c>
      <c r="FY156" s="12">
        <v>0</v>
      </c>
      <c r="FZ156" s="12">
        <f t="shared" si="8"/>
        <v>0</v>
      </c>
      <c r="GA156" s="12">
        <f t="shared" si="9"/>
        <v>0</v>
      </c>
      <c r="GB156" s="12">
        <f t="shared" si="10"/>
        <v>0</v>
      </c>
      <c r="GC156" s="12">
        <v>0</v>
      </c>
      <c r="GD156" s="12">
        <v>0</v>
      </c>
      <c r="GE156" s="12">
        <v>0</v>
      </c>
      <c r="GF156" s="12">
        <v>30742</v>
      </c>
      <c r="GG156" s="12">
        <v>6358</v>
      </c>
      <c r="GH156" s="12">
        <v>8</v>
      </c>
      <c r="GI156" s="12">
        <v>2680</v>
      </c>
      <c r="GJ156" s="12">
        <v>0</v>
      </c>
      <c r="GK156" s="12">
        <v>0</v>
      </c>
      <c r="GL156" s="12">
        <v>0</v>
      </c>
      <c r="GM156" s="12">
        <v>0</v>
      </c>
      <c r="GN156" s="12">
        <v>0</v>
      </c>
      <c r="GO156" s="12">
        <v>0</v>
      </c>
      <c r="GP156" s="12">
        <v>0</v>
      </c>
      <c r="GQ156" s="12">
        <v>0</v>
      </c>
      <c r="GR156" s="12">
        <v>0</v>
      </c>
      <c r="GS156" s="12">
        <v>0</v>
      </c>
      <c r="GT156" s="12">
        <v>0</v>
      </c>
      <c r="GU156" s="12">
        <v>0</v>
      </c>
      <c r="GV156" s="12">
        <v>0</v>
      </c>
      <c r="GW156" s="12">
        <v>0</v>
      </c>
      <c r="GX156" s="12">
        <v>0</v>
      </c>
      <c r="GY156" s="12">
        <v>13994.400000000001</v>
      </c>
      <c r="GZ156" s="12">
        <v>0</v>
      </c>
      <c r="HA156" s="12">
        <v>0</v>
      </c>
      <c r="HB156" s="12">
        <f t="shared" si="11"/>
        <v>0</v>
      </c>
      <c r="HC156" s="12">
        <v>13994.400000000001</v>
      </c>
      <c r="HD156" s="12">
        <v>347.26666666666665</v>
      </c>
      <c r="HE156" s="12">
        <v>1334.2333333333333</v>
      </c>
      <c r="HF156" s="12">
        <v>0.60951728338663014</v>
      </c>
      <c r="HG156" s="12">
        <v>0</v>
      </c>
      <c r="HH156" s="12">
        <v>0</v>
      </c>
      <c r="HI156" s="12">
        <v>0</v>
      </c>
      <c r="HJ156" s="12">
        <v>0</v>
      </c>
      <c r="HK156" s="12">
        <v>0</v>
      </c>
      <c r="HL156" s="12">
        <v>0</v>
      </c>
      <c r="HM156" s="12">
        <v>7.4349017816354497</v>
      </c>
      <c r="HN156" s="12">
        <v>0</v>
      </c>
      <c r="HO156" s="12">
        <v>0</v>
      </c>
      <c r="HP156" s="12">
        <v>0</v>
      </c>
      <c r="HQ156" s="12">
        <v>16275</v>
      </c>
      <c r="HR156" s="12">
        <v>0</v>
      </c>
      <c r="HS156" s="12">
        <v>0</v>
      </c>
      <c r="HT156" s="12">
        <v>0</v>
      </c>
      <c r="HU156" s="12">
        <v>0</v>
      </c>
      <c r="HV156" s="12">
        <v>0</v>
      </c>
      <c r="HW156" s="12">
        <v>0</v>
      </c>
      <c r="HX156" s="12">
        <v>0</v>
      </c>
      <c r="HY156" s="12">
        <v>0</v>
      </c>
      <c r="HZ156" s="12">
        <v>0</v>
      </c>
      <c r="IA156" s="12">
        <v>0</v>
      </c>
      <c r="IB156" s="12">
        <v>0</v>
      </c>
      <c r="IC156" s="12">
        <v>0</v>
      </c>
      <c r="ID156" s="12">
        <v>0</v>
      </c>
      <c r="IE156" s="12">
        <v>0</v>
      </c>
      <c r="IF156" s="12">
        <v>0</v>
      </c>
      <c r="IG156" s="12">
        <v>6.3930561900411149</v>
      </c>
      <c r="IH156" s="12">
        <v>0</v>
      </c>
      <c r="II156" s="12">
        <v>0</v>
      </c>
      <c r="IJ156" s="12">
        <v>1334.2333333333333</v>
      </c>
      <c r="IK156" s="12">
        <v>0</v>
      </c>
      <c r="IL156" s="12">
        <v>0</v>
      </c>
      <c r="IM156">
        <v>0</v>
      </c>
      <c r="IN156">
        <v>6498075.7296000011</v>
      </c>
      <c r="IO156">
        <v>0</v>
      </c>
      <c r="IP156">
        <v>0</v>
      </c>
      <c r="IQ156">
        <v>0</v>
      </c>
      <c r="IR156">
        <v>0</v>
      </c>
      <c r="IS156">
        <v>8570940.2520000022</v>
      </c>
      <c r="IT156">
        <v>0</v>
      </c>
      <c r="IU156">
        <v>0</v>
      </c>
      <c r="IV156">
        <v>0</v>
      </c>
      <c r="IW156">
        <v>0</v>
      </c>
      <c r="IX156">
        <v>16275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410</v>
      </c>
      <c r="JG156">
        <v>0</v>
      </c>
      <c r="JH156">
        <v>0</v>
      </c>
      <c r="JI156">
        <v>640</v>
      </c>
      <c r="JJ156">
        <v>0</v>
      </c>
      <c r="JK156">
        <v>168</v>
      </c>
      <c r="JL156">
        <v>40</v>
      </c>
      <c r="JM156">
        <v>100</v>
      </c>
      <c r="JN156">
        <v>0</v>
      </c>
      <c r="JO156">
        <v>0</v>
      </c>
      <c r="JP156">
        <v>0</v>
      </c>
      <c r="JQ156">
        <v>0</v>
      </c>
      <c r="JR156">
        <v>40</v>
      </c>
      <c r="JS156">
        <v>0</v>
      </c>
    </row>
    <row r="157" spans="1:279" x14ac:dyDescent="0.25">
      <c r="A157" s="60">
        <v>43782</v>
      </c>
      <c r="B157" s="12" t="s">
        <v>329</v>
      </c>
      <c r="C157" s="12"/>
      <c r="D157" s="12"/>
      <c r="E157" s="61">
        <v>2588</v>
      </c>
      <c r="F157" s="12">
        <v>3509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1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486.28700000000003</v>
      </c>
      <c r="Z157" s="12">
        <v>478.65100000000001</v>
      </c>
      <c r="AA157" s="12">
        <v>135.66900000000001</v>
      </c>
      <c r="AB157" s="12">
        <v>2286.58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7.6360000000000001</v>
      </c>
      <c r="AJ157" s="12">
        <v>0.158</v>
      </c>
      <c r="AK157" s="12">
        <v>200.81794099999999</v>
      </c>
      <c r="AL157" s="12">
        <v>0</v>
      </c>
      <c r="AM157" s="12">
        <v>0</v>
      </c>
      <c r="AN157" s="12">
        <v>515.92999999999995</v>
      </c>
      <c r="AO157" s="12">
        <v>2.0619999999999998</v>
      </c>
      <c r="AP157" s="12">
        <v>307</v>
      </c>
      <c r="AQ157" s="12">
        <v>1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3.8260000000000001</v>
      </c>
      <c r="AX157" s="12">
        <v>9.7129999999999992</v>
      </c>
      <c r="AY157" s="12">
        <v>246.5</v>
      </c>
      <c r="AZ157" s="12">
        <v>16.880666666666666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8825</v>
      </c>
      <c r="BN157" s="12">
        <v>9973</v>
      </c>
      <c r="BO157" s="12">
        <v>1630</v>
      </c>
      <c r="BP157" s="12">
        <v>2881</v>
      </c>
      <c r="BQ157" s="12">
        <v>12288</v>
      </c>
      <c r="BR157" s="12">
        <v>17496</v>
      </c>
      <c r="BS157" s="12">
        <v>0</v>
      </c>
      <c r="BT157" s="12">
        <v>0</v>
      </c>
      <c r="BU157" s="12">
        <v>0</v>
      </c>
      <c r="BV157" s="12">
        <v>0</v>
      </c>
      <c r="BW157" s="12">
        <v>0</v>
      </c>
      <c r="BX157" s="12">
        <v>0</v>
      </c>
      <c r="BY157" s="12">
        <v>0</v>
      </c>
      <c r="BZ157" s="12">
        <v>0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0</v>
      </c>
      <c r="CN157" s="12">
        <v>0</v>
      </c>
      <c r="CO157" s="12">
        <v>0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0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9901.2000000000007</v>
      </c>
      <c r="DG157" s="12">
        <v>1118</v>
      </c>
      <c r="DH157" s="12">
        <v>7441.9</v>
      </c>
      <c r="DI157" s="12">
        <v>0</v>
      </c>
      <c r="DJ157" s="12">
        <v>0</v>
      </c>
      <c r="DK157" s="12">
        <v>0</v>
      </c>
      <c r="DL157" s="12">
        <v>0</v>
      </c>
      <c r="DM157" s="12">
        <v>17.2</v>
      </c>
      <c r="DN157" s="12">
        <v>0</v>
      </c>
      <c r="DO157" s="12">
        <v>6.1</v>
      </c>
      <c r="DP157" s="12">
        <v>2.7</v>
      </c>
      <c r="DQ157" s="12">
        <v>-3.0000000000000018</v>
      </c>
      <c r="DR157" s="12">
        <v>-1.0102796052631589</v>
      </c>
      <c r="DS157" s="12">
        <v>14.307142857142857</v>
      </c>
      <c r="DT157" s="12">
        <v>7.4097095359883092</v>
      </c>
      <c r="DU157" s="12">
        <v>0</v>
      </c>
      <c r="DV157" s="12">
        <v>3.32726149317361</v>
      </c>
      <c r="DW157" s="12">
        <v>5.4446790575236497</v>
      </c>
      <c r="DX157" s="12">
        <v>0</v>
      </c>
      <c r="DY157" s="12">
        <v>0</v>
      </c>
      <c r="DZ157" s="12">
        <v>5.6493469331241002</v>
      </c>
      <c r="EA157" s="12">
        <v>0</v>
      </c>
      <c r="EB157" s="12">
        <v>0.81</v>
      </c>
      <c r="EC157" s="12">
        <v>2.4</v>
      </c>
      <c r="ED157" s="12">
        <v>1.5</v>
      </c>
      <c r="EE157" s="12">
        <v>9.1999999999999998E-2</v>
      </c>
      <c r="EF157" s="12">
        <v>9.8000000000000004E-2</v>
      </c>
      <c r="EG157" s="12">
        <v>0.376</v>
      </c>
      <c r="EH157" s="12">
        <v>36160.33</v>
      </c>
      <c r="EI157" s="12">
        <v>1.0089999999999999</v>
      </c>
      <c r="EJ157" s="12">
        <v>1.83</v>
      </c>
      <c r="EK157" s="12">
        <v>482.25099999999998</v>
      </c>
      <c r="EL157" s="12">
        <v>157.32</v>
      </c>
      <c r="EM157" s="12">
        <v>0</v>
      </c>
      <c r="EN157" s="12">
        <v>2930.30132</v>
      </c>
      <c r="EO157" s="12">
        <v>422.85213999999991</v>
      </c>
      <c r="EP157" s="12">
        <v>0</v>
      </c>
      <c r="EQ157" s="12">
        <v>0</v>
      </c>
      <c r="ER157" s="12">
        <v>157.32</v>
      </c>
      <c r="ES157" s="12">
        <v>0</v>
      </c>
      <c r="ET157" s="12">
        <v>157.32</v>
      </c>
      <c r="EU157" s="12">
        <v>0</v>
      </c>
      <c r="EV157" s="12">
        <v>0</v>
      </c>
      <c r="EW157" s="12">
        <v>422.85213999999996</v>
      </c>
      <c r="EX157" s="12">
        <v>0</v>
      </c>
      <c r="EY157" s="12">
        <v>0</v>
      </c>
      <c r="EZ157" s="12">
        <v>0</v>
      </c>
      <c r="FA157" s="12">
        <v>0</v>
      </c>
      <c r="FB157" s="12">
        <v>0</v>
      </c>
      <c r="FC157" s="12">
        <v>0</v>
      </c>
      <c r="FD157" s="12">
        <v>0</v>
      </c>
      <c r="FE157" s="12">
        <v>0</v>
      </c>
      <c r="FF157" s="12">
        <v>0</v>
      </c>
      <c r="FG157" s="12">
        <v>0</v>
      </c>
      <c r="FH157" s="12">
        <v>0</v>
      </c>
      <c r="FI157" s="12">
        <v>0</v>
      </c>
      <c r="FJ157" s="12">
        <v>0</v>
      </c>
      <c r="FK157" s="12">
        <v>0</v>
      </c>
      <c r="FL157" s="12">
        <v>0</v>
      </c>
      <c r="FM157" s="12">
        <v>0</v>
      </c>
      <c r="FN157" s="12">
        <v>0</v>
      </c>
      <c r="FO157" s="12">
        <v>0</v>
      </c>
      <c r="FP157" s="12">
        <v>4524</v>
      </c>
      <c r="FQ157" s="12">
        <v>4524</v>
      </c>
      <c r="FR157" s="12">
        <v>9901.2000000000007</v>
      </c>
      <c r="FS157" s="12">
        <v>1118</v>
      </c>
      <c r="FT157" s="12">
        <v>7441.9</v>
      </c>
      <c r="FU157" s="12">
        <v>6427</v>
      </c>
      <c r="FV157" s="12">
        <v>7280</v>
      </c>
      <c r="FW157" s="12">
        <v>4235</v>
      </c>
      <c r="FX157" s="12">
        <v>8759</v>
      </c>
      <c r="FY157" s="12">
        <v>0</v>
      </c>
      <c r="FZ157" s="12">
        <f t="shared" si="8"/>
        <v>0</v>
      </c>
      <c r="GA157" s="12">
        <f t="shared" si="9"/>
        <v>0</v>
      </c>
      <c r="GB157" s="12">
        <f t="shared" si="10"/>
        <v>0</v>
      </c>
      <c r="GC157" s="12">
        <v>0</v>
      </c>
      <c r="GD157" s="12">
        <v>0</v>
      </c>
      <c r="GE157" s="12">
        <v>0</v>
      </c>
      <c r="GF157" s="12">
        <v>152</v>
      </c>
      <c r="GG157" s="12">
        <v>5989</v>
      </c>
      <c r="GH157" s="12">
        <v>0</v>
      </c>
      <c r="GI157" s="12">
        <v>2618</v>
      </c>
      <c r="GJ157" s="12">
        <v>0</v>
      </c>
      <c r="GK157" s="12">
        <v>0</v>
      </c>
      <c r="GL157" s="12">
        <v>0</v>
      </c>
      <c r="GM157" s="12">
        <v>0</v>
      </c>
      <c r="GN157" s="12">
        <v>0</v>
      </c>
      <c r="GO157" s="12">
        <v>0</v>
      </c>
      <c r="GP157" s="12">
        <v>0</v>
      </c>
      <c r="GQ157" s="12">
        <v>0</v>
      </c>
      <c r="GR157" s="12">
        <v>0</v>
      </c>
      <c r="GS157" s="12">
        <v>0</v>
      </c>
      <c r="GT157" s="12">
        <v>0</v>
      </c>
      <c r="GU157" s="12">
        <v>0</v>
      </c>
      <c r="GV157" s="12">
        <v>0</v>
      </c>
      <c r="GW157" s="12">
        <v>0</v>
      </c>
      <c r="GX157" s="12">
        <v>0</v>
      </c>
      <c r="GY157" s="12">
        <v>17343.099999999999</v>
      </c>
      <c r="GZ157" s="12">
        <v>0</v>
      </c>
      <c r="HA157" s="12">
        <v>0</v>
      </c>
      <c r="HB157" s="12">
        <f t="shared" si="11"/>
        <v>0</v>
      </c>
      <c r="HC157" s="12">
        <v>17343.099999999999</v>
      </c>
      <c r="HD157" s="12">
        <v>347.26666666666665</v>
      </c>
      <c r="HE157" s="12">
        <v>1529.2333333333333</v>
      </c>
      <c r="HF157" s="12">
        <v>0.59089386913961872</v>
      </c>
      <c r="HG157" s="12">
        <v>0</v>
      </c>
      <c r="HH157" s="12">
        <v>0</v>
      </c>
      <c r="HI157" s="12">
        <v>0</v>
      </c>
      <c r="HJ157" s="12">
        <v>0</v>
      </c>
      <c r="HK157" s="12">
        <v>0</v>
      </c>
      <c r="HL157" s="12">
        <v>0</v>
      </c>
      <c r="HM157" s="12">
        <v>6.7604327666151471</v>
      </c>
      <c r="HN157" s="12">
        <v>0</v>
      </c>
      <c r="HO157" s="12">
        <v>0</v>
      </c>
      <c r="HP157" s="12">
        <v>0</v>
      </c>
      <c r="HQ157" s="12">
        <v>17496</v>
      </c>
      <c r="HR157" s="12">
        <v>0</v>
      </c>
      <c r="HS157" s="12">
        <v>0</v>
      </c>
      <c r="HT157" s="12">
        <v>0</v>
      </c>
      <c r="HU157" s="12">
        <v>0</v>
      </c>
      <c r="HV157" s="12">
        <v>0</v>
      </c>
      <c r="HW157" s="12">
        <v>0</v>
      </c>
      <c r="HX157" s="12">
        <v>0</v>
      </c>
      <c r="HY157" s="12">
        <v>0</v>
      </c>
      <c r="HZ157" s="12">
        <v>0</v>
      </c>
      <c r="IA157" s="12">
        <v>0</v>
      </c>
      <c r="IB157" s="12">
        <v>0</v>
      </c>
      <c r="IC157" s="12">
        <v>0</v>
      </c>
      <c r="ID157" s="12">
        <v>0</v>
      </c>
      <c r="IE157" s="12">
        <v>0</v>
      </c>
      <c r="IF157" s="12">
        <v>0</v>
      </c>
      <c r="IG157" s="12">
        <v>6.7013523956723331</v>
      </c>
      <c r="IH157" s="12">
        <v>0</v>
      </c>
      <c r="II157" s="12">
        <v>0</v>
      </c>
      <c r="IJ157" s="12">
        <v>1529.2333333333333</v>
      </c>
      <c r="IK157" s="12">
        <v>0</v>
      </c>
      <c r="IL157" s="12">
        <v>0</v>
      </c>
      <c r="IM157">
        <v>0</v>
      </c>
      <c r="IN157">
        <v>8363727.3180999989</v>
      </c>
      <c r="IO157">
        <v>0</v>
      </c>
      <c r="IP157">
        <v>0</v>
      </c>
      <c r="IQ157">
        <v>0</v>
      </c>
      <c r="IR157">
        <v>0</v>
      </c>
      <c r="IS157">
        <v>8301292.1580999997</v>
      </c>
      <c r="IT157">
        <v>0</v>
      </c>
      <c r="IU157">
        <v>0</v>
      </c>
      <c r="IV157">
        <v>0</v>
      </c>
      <c r="IW157">
        <v>0</v>
      </c>
      <c r="IX157">
        <v>17496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270</v>
      </c>
      <c r="JG157">
        <v>0</v>
      </c>
      <c r="JH157">
        <v>0</v>
      </c>
      <c r="JI157">
        <v>736</v>
      </c>
      <c r="JJ157">
        <v>0</v>
      </c>
      <c r="JK157">
        <v>266</v>
      </c>
      <c r="JL157">
        <v>110</v>
      </c>
      <c r="JM157">
        <v>95</v>
      </c>
      <c r="JN157">
        <v>0</v>
      </c>
      <c r="JO157">
        <v>0</v>
      </c>
      <c r="JP157">
        <v>0</v>
      </c>
      <c r="JQ157">
        <v>0</v>
      </c>
      <c r="JR157">
        <v>110</v>
      </c>
      <c r="JS157">
        <v>0</v>
      </c>
    </row>
    <row r="158" spans="1:279" x14ac:dyDescent="0.25">
      <c r="A158" s="60">
        <v>43783</v>
      </c>
      <c r="B158" s="12" t="s">
        <v>329</v>
      </c>
      <c r="C158" s="12"/>
      <c r="D158" s="12"/>
      <c r="E158" s="61">
        <v>2660</v>
      </c>
      <c r="F158" s="12">
        <v>3732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1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464.37</v>
      </c>
      <c r="Z158" s="12">
        <v>455.99400000000003</v>
      </c>
      <c r="AA158" s="12">
        <v>133.66</v>
      </c>
      <c r="AB158" s="12">
        <v>2156.7199999999998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8.3759999999999994</v>
      </c>
      <c r="AJ158" s="12">
        <v>0.191</v>
      </c>
      <c r="AK158" s="12">
        <v>201.86710499999899</v>
      </c>
      <c r="AL158" s="12">
        <v>0</v>
      </c>
      <c r="AM158" s="12">
        <v>0</v>
      </c>
      <c r="AN158" s="12">
        <v>474.05</v>
      </c>
      <c r="AO158" s="12">
        <v>2.2229999999999999</v>
      </c>
      <c r="AP158" s="12">
        <v>365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4.2729999999999997</v>
      </c>
      <c r="AX158" s="12">
        <v>10.461</v>
      </c>
      <c r="AY158" s="12">
        <v>246.5</v>
      </c>
      <c r="AZ158" s="12">
        <v>16.880666666666666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9111</v>
      </c>
      <c r="BN158" s="12">
        <v>10455</v>
      </c>
      <c r="BO158" s="12">
        <v>1650</v>
      </c>
      <c r="BP158" s="12">
        <v>2771</v>
      </c>
      <c r="BQ158" s="12">
        <v>12370</v>
      </c>
      <c r="BR158" s="12">
        <v>17033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10443.200000000001</v>
      </c>
      <c r="DG158" s="12">
        <v>1175</v>
      </c>
      <c r="DH158" s="12">
        <v>7798.9</v>
      </c>
      <c r="DI158" s="12">
        <v>0</v>
      </c>
      <c r="DJ158" s="12">
        <v>0</v>
      </c>
      <c r="DK158" s="12">
        <v>0</v>
      </c>
      <c r="DL158" s="12">
        <v>0</v>
      </c>
      <c r="DM158" s="12">
        <v>0.2</v>
      </c>
      <c r="DN158" s="12">
        <v>0</v>
      </c>
      <c r="DO158" s="12">
        <v>5.9</v>
      </c>
      <c r="DP158" s="12">
        <v>3.8</v>
      </c>
      <c r="DQ158" s="12">
        <v>-3.2000000000000011</v>
      </c>
      <c r="DR158" s="12">
        <v>-1.0776315789473692</v>
      </c>
      <c r="DS158" s="12">
        <v>-2.6928571428571426</v>
      </c>
      <c r="DT158" s="12">
        <v>-1.3946382900986483</v>
      </c>
      <c r="DU158" s="12">
        <v>0</v>
      </c>
      <c r="DV158" s="12">
        <v>3.4090399032803398</v>
      </c>
      <c r="DW158" s="12">
        <v>5.1570821279318801</v>
      </c>
      <c r="DX158" s="12">
        <v>0</v>
      </c>
      <c r="DY158" s="12">
        <v>0</v>
      </c>
      <c r="DZ158" s="12">
        <v>5.6258316232262899</v>
      </c>
      <c r="EA158" s="12">
        <v>0</v>
      </c>
      <c r="EB158" s="12">
        <v>0.78900000000000003</v>
      </c>
      <c r="EC158" s="12">
        <v>2.4</v>
      </c>
      <c r="ED158" s="12">
        <v>1.6</v>
      </c>
      <c r="EE158" s="12">
        <v>9.9000000000000005E-2</v>
      </c>
      <c r="EF158" s="12">
        <v>0.112</v>
      </c>
      <c r="EG158" s="12">
        <v>0.377</v>
      </c>
      <c r="EH158" s="12">
        <v>37733.760000000002</v>
      </c>
      <c r="EI158" s="12">
        <v>1.016</v>
      </c>
      <c r="EJ158" s="12">
        <v>1.83</v>
      </c>
      <c r="EK158" s="12">
        <v>467.06400000000002</v>
      </c>
      <c r="EL158" s="12">
        <v>55.122999999999998</v>
      </c>
      <c r="EM158" s="12">
        <v>0</v>
      </c>
      <c r="EN158" s="12">
        <v>2976.0803100000012</v>
      </c>
      <c r="EO158" s="12">
        <v>291.23291000000006</v>
      </c>
      <c r="EP158" s="12">
        <v>0</v>
      </c>
      <c r="EQ158" s="12">
        <v>0</v>
      </c>
      <c r="ER158" s="12">
        <v>55.122999999999998</v>
      </c>
      <c r="ES158" s="12">
        <v>0</v>
      </c>
      <c r="ET158" s="12">
        <v>55.122999999999998</v>
      </c>
      <c r="EU158" s="12">
        <v>0</v>
      </c>
      <c r="EV158" s="12">
        <v>0</v>
      </c>
      <c r="EW158" s="12">
        <v>291.23291000000006</v>
      </c>
      <c r="EX158" s="12">
        <v>0</v>
      </c>
      <c r="EY158" s="12">
        <v>0</v>
      </c>
      <c r="EZ158" s="12">
        <v>0</v>
      </c>
      <c r="FA158" s="12">
        <v>0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  <c r="FN158" s="12">
        <v>0</v>
      </c>
      <c r="FO158" s="12">
        <v>0</v>
      </c>
      <c r="FP158" s="12">
        <v>4044</v>
      </c>
      <c r="FQ158" s="12">
        <v>4044</v>
      </c>
      <c r="FR158" s="12">
        <v>10443.200000000001</v>
      </c>
      <c r="FS158" s="12">
        <v>1175</v>
      </c>
      <c r="FT158" s="12">
        <v>7798.9</v>
      </c>
      <c r="FU158" s="12">
        <v>6961</v>
      </c>
      <c r="FV158" s="12">
        <v>7838</v>
      </c>
      <c r="FW158" s="12">
        <v>2274</v>
      </c>
      <c r="FX158" s="12">
        <v>6318</v>
      </c>
      <c r="FY158" s="12">
        <v>0</v>
      </c>
      <c r="FZ158" s="12">
        <f t="shared" si="8"/>
        <v>0</v>
      </c>
      <c r="GA158" s="12">
        <f t="shared" si="9"/>
        <v>0</v>
      </c>
      <c r="GB158" s="12">
        <f t="shared" si="10"/>
        <v>0</v>
      </c>
      <c r="GC158" s="12">
        <v>0</v>
      </c>
      <c r="GD158" s="12">
        <v>0</v>
      </c>
      <c r="GE158" s="12">
        <v>0</v>
      </c>
      <c r="GF158" s="12">
        <v>21</v>
      </c>
      <c r="GG158" s="12">
        <v>3114</v>
      </c>
      <c r="GH158" s="12">
        <v>0</v>
      </c>
      <c r="GI158" s="12">
        <v>3183</v>
      </c>
      <c r="GJ158" s="12">
        <v>0</v>
      </c>
      <c r="GK158" s="12">
        <v>0</v>
      </c>
      <c r="GL158" s="12">
        <v>0</v>
      </c>
      <c r="GM158" s="12">
        <v>0</v>
      </c>
      <c r="GN158" s="12">
        <v>0</v>
      </c>
      <c r="GO158" s="12">
        <v>0</v>
      </c>
      <c r="GP158" s="12">
        <v>0</v>
      </c>
      <c r="GQ158" s="12">
        <v>0</v>
      </c>
      <c r="GR158" s="12">
        <v>0</v>
      </c>
      <c r="GS158" s="12">
        <v>0</v>
      </c>
      <c r="GT158" s="12">
        <v>0</v>
      </c>
      <c r="GU158" s="12">
        <v>0</v>
      </c>
      <c r="GV158" s="12">
        <v>0</v>
      </c>
      <c r="GW158" s="12">
        <v>0</v>
      </c>
      <c r="GX158" s="12">
        <v>0</v>
      </c>
      <c r="GY158" s="12">
        <v>18242.099999999999</v>
      </c>
      <c r="GZ158" s="12">
        <v>0</v>
      </c>
      <c r="HA158" s="12">
        <v>0</v>
      </c>
      <c r="HB158" s="12">
        <f t="shared" si="11"/>
        <v>0</v>
      </c>
      <c r="HC158" s="12">
        <v>18242.099999999999</v>
      </c>
      <c r="HD158" s="12">
        <v>347.26666666666665</v>
      </c>
      <c r="HE158" s="12">
        <v>1549.2333333333333</v>
      </c>
      <c r="HF158" s="12">
        <v>0.58241854636591484</v>
      </c>
      <c r="HG158" s="12">
        <v>0</v>
      </c>
      <c r="HH158" s="12">
        <v>0</v>
      </c>
      <c r="HI158" s="12">
        <v>0</v>
      </c>
      <c r="HJ158" s="12">
        <v>0</v>
      </c>
      <c r="HK158" s="12">
        <v>0</v>
      </c>
      <c r="HL158" s="12">
        <v>0</v>
      </c>
      <c r="HM158" s="12">
        <v>6.4033834586466165</v>
      </c>
      <c r="HN158" s="12">
        <v>0</v>
      </c>
      <c r="HO158" s="12">
        <v>0</v>
      </c>
      <c r="HP158" s="12">
        <v>0</v>
      </c>
      <c r="HQ158" s="12">
        <v>17033</v>
      </c>
      <c r="HR158" s="12">
        <v>0</v>
      </c>
      <c r="HS158" s="12">
        <v>0</v>
      </c>
      <c r="HT158" s="12">
        <v>0</v>
      </c>
      <c r="HU158" s="12">
        <v>0</v>
      </c>
      <c r="HV158" s="12">
        <v>0</v>
      </c>
      <c r="HW158" s="12">
        <v>0</v>
      </c>
      <c r="HX158" s="12">
        <v>0</v>
      </c>
      <c r="HY158" s="12">
        <v>0</v>
      </c>
      <c r="HZ158" s="12">
        <v>0</v>
      </c>
      <c r="IA158" s="12">
        <v>0</v>
      </c>
      <c r="IB158" s="12">
        <v>0</v>
      </c>
      <c r="IC158" s="12">
        <v>0</v>
      </c>
      <c r="ID158" s="12">
        <v>0</v>
      </c>
      <c r="IE158" s="12">
        <v>0</v>
      </c>
      <c r="IF158" s="12">
        <v>0</v>
      </c>
      <c r="IG158" s="12">
        <v>6.857932330827067</v>
      </c>
      <c r="IH158" s="12">
        <v>0</v>
      </c>
      <c r="II158" s="12">
        <v>0</v>
      </c>
      <c r="IJ158" s="12">
        <v>1549.2333333333333</v>
      </c>
      <c r="IK158" s="12">
        <v>0</v>
      </c>
      <c r="IL158" s="12">
        <v>0</v>
      </c>
      <c r="IM158">
        <v>0</v>
      </c>
      <c r="IN158">
        <v>8520228.1943999995</v>
      </c>
      <c r="IO158">
        <v>0</v>
      </c>
      <c r="IP158">
        <v>0</v>
      </c>
      <c r="IQ158">
        <v>0</v>
      </c>
      <c r="IR158">
        <v>0</v>
      </c>
      <c r="IS158">
        <v>8318288.1474000001</v>
      </c>
      <c r="IT158">
        <v>0</v>
      </c>
      <c r="IU158">
        <v>0</v>
      </c>
      <c r="IV158">
        <v>0</v>
      </c>
      <c r="IW158">
        <v>0</v>
      </c>
      <c r="IX158">
        <v>17033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370</v>
      </c>
      <c r="JG158">
        <v>0</v>
      </c>
      <c r="JH158">
        <v>0</v>
      </c>
      <c r="JI158">
        <v>792</v>
      </c>
      <c r="JJ158">
        <v>0</v>
      </c>
      <c r="JK158">
        <v>217</v>
      </c>
      <c r="JL158">
        <v>40</v>
      </c>
      <c r="JM158">
        <v>90</v>
      </c>
      <c r="JN158">
        <v>0</v>
      </c>
      <c r="JO158">
        <v>0</v>
      </c>
      <c r="JP158">
        <v>0</v>
      </c>
      <c r="JQ158">
        <v>0</v>
      </c>
      <c r="JR158">
        <v>40</v>
      </c>
      <c r="JS158">
        <v>0</v>
      </c>
    </row>
    <row r="159" spans="1:279" x14ac:dyDescent="0.25">
      <c r="A159" s="60">
        <v>43784</v>
      </c>
      <c r="B159" s="12" t="s">
        <v>329</v>
      </c>
      <c r="C159" s="12"/>
      <c r="D159" s="12"/>
      <c r="E159" s="61">
        <v>3895</v>
      </c>
      <c r="F159" s="12">
        <v>5127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1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565.32899999999995</v>
      </c>
      <c r="Z159" s="12">
        <v>557.30999999999995</v>
      </c>
      <c r="AA159" s="12">
        <v>156.99199999999999</v>
      </c>
      <c r="AB159" s="12">
        <v>2856.92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8.0190000000000001</v>
      </c>
      <c r="AJ159" s="12">
        <v>0.14899999999999999</v>
      </c>
      <c r="AK159" s="12">
        <v>151.638992</v>
      </c>
      <c r="AL159" s="12">
        <v>0</v>
      </c>
      <c r="AM159" s="12">
        <v>0</v>
      </c>
      <c r="AN159" s="12">
        <v>633.22</v>
      </c>
      <c r="AO159" s="12">
        <v>2.0659999999999998</v>
      </c>
      <c r="AP159" s="12">
        <v>362</v>
      </c>
      <c r="AQ159" s="12">
        <v>1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4.8959999999999999</v>
      </c>
      <c r="AX159" s="12">
        <v>12.145</v>
      </c>
      <c r="AY159" s="12">
        <v>246.5</v>
      </c>
      <c r="AZ159" s="12">
        <v>16.880666666666666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12995</v>
      </c>
      <c r="BN159" s="12">
        <v>16061</v>
      </c>
      <c r="BO159" s="12">
        <v>2351</v>
      </c>
      <c r="BP159" s="12">
        <v>3101</v>
      </c>
      <c r="BQ159" s="12">
        <v>12181</v>
      </c>
      <c r="BR159" s="12">
        <v>21349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15618.4</v>
      </c>
      <c r="DG159" s="12">
        <v>1758</v>
      </c>
      <c r="DH159" s="12">
        <v>12132.2</v>
      </c>
      <c r="DI159" s="12">
        <v>0</v>
      </c>
      <c r="DJ159" s="12">
        <v>0</v>
      </c>
      <c r="DK159" s="12">
        <v>0</v>
      </c>
      <c r="DL159" s="12">
        <v>0</v>
      </c>
      <c r="DM159" s="12">
        <v>1.6</v>
      </c>
      <c r="DN159" s="12">
        <v>0</v>
      </c>
      <c r="DO159" s="12">
        <v>6.2</v>
      </c>
      <c r="DP159" s="12">
        <v>4</v>
      </c>
      <c r="DQ159" s="12">
        <v>-2.9000000000000012</v>
      </c>
      <c r="DR159" s="12">
        <v>-0.97660361842105348</v>
      </c>
      <c r="DS159" s="12">
        <v>-1.2928571428571427</v>
      </c>
      <c r="DT159" s="12">
        <v>-0.66957435147972233</v>
      </c>
      <c r="DU159" s="12">
        <v>0</v>
      </c>
      <c r="DV159" s="12">
        <v>3.8814822679560099</v>
      </c>
      <c r="DW159" s="12">
        <v>5.6231108230127802</v>
      </c>
      <c r="DX159" s="12">
        <v>0</v>
      </c>
      <c r="DY159" s="12">
        <v>0</v>
      </c>
      <c r="DZ159" s="12">
        <v>5.9076786850427903</v>
      </c>
      <c r="EA159" s="12">
        <v>0</v>
      </c>
      <c r="EB159" s="12">
        <v>0.77200000000000002</v>
      </c>
      <c r="EC159" s="12">
        <v>2.7</v>
      </c>
      <c r="ED159" s="12">
        <v>1.9</v>
      </c>
      <c r="EE159" s="12">
        <v>0.10199999999999999</v>
      </c>
      <c r="EF159" s="12">
        <v>0.126</v>
      </c>
      <c r="EG159" s="12">
        <v>0.47199999999999998</v>
      </c>
      <c r="EH159" s="12">
        <v>38627.870000000003</v>
      </c>
      <c r="EI159" s="12">
        <v>1.028</v>
      </c>
      <c r="EJ159" s="12">
        <v>1.84</v>
      </c>
      <c r="EK159" s="12">
        <v>394.322</v>
      </c>
      <c r="EL159" s="12">
        <v>12.417999999999999</v>
      </c>
      <c r="EM159" s="12">
        <v>0</v>
      </c>
      <c r="EN159" s="12">
        <v>3072.253390000003</v>
      </c>
      <c r="EO159" s="12">
        <v>180.86466000000001</v>
      </c>
      <c r="EP159" s="12">
        <v>0</v>
      </c>
      <c r="EQ159" s="12">
        <v>0</v>
      </c>
      <c r="ER159" s="12">
        <v>12.417999999999999</v>
      </c>
      <c r="ES159" s="12">
        <v>0</v>
      </c>
      <c r="ET159" s="12">
        <v>12.417999999999999</v>
      </c>
      <c r="EU159" s="12">
        <v>0</v>
      </c>
      <c r="EV159" s="12">
        <v>0</v>
      </c>
      <c r="EW159" s="12">
        <v>180.86466000000001</v>
      </c>
      <c r="EX159" s="12">
        <v>0</v>
      </c>
      <c r="EY159" s="12">
        <v>0</v>
      </c>
      <c r="EZ159" s="12">
        <v>0</v>
      </c>
      <c r="FA159" s="12">
        <v>0</v>
      </c>
      <c r="FB159" s="12">
        <v>0</v>
      </c>
      <c r="FC159" s="12">
        <v>0</v>
      </c>
      <c r="FD159" s="12">
        <v>0</v>
      </c>
      <c r="FE159" s="12">
        <v>0</v>
      </c>
      <c r="FF159" s="12">
        <v>0</v>
      </c>
      <c r="FG159" s="12">
        <v>0</v>
      </c>
      <c r="FH159" s="12">
        <v>0</v>
      </c>
      <c r="FI159" s="12">
        <v>0</v>
      </c>
      <c r="FJ159" s="12">
        <v>0</v>
      </c>
      <c r="FK159" s="12">
        <v>0</v>
      </c>
      <c r="FL159" s="12">
        <v>0</v>
      </c>
      <c r="FM159" s="12">
        <v>0</v>
      </c>
      <c r="FN159" s="12">
        <v>0</v>
      </c>
      <c r="FO159" s="12">
        <v>0</v>
      </c>
      <c r="FP159" s="12">
        <v>4673</v>
      </c>
      <c r="FQ159" s="12">
        <v>4673</v>
      </c>
      <c r="FR159" s="12">
        <v>15618.4</v>
      </c>
      <c r="FS159" s="12">
        <v>1758</v>
      </c>
      <c r="FT159" s="12">
        <v>12132.2</v>
      </c>
      <c r="FU159" s="12">
        <v>9219</v>
      </c>
      <c r="FV159" s="12">
        <v>10255</v>
      </c>
      <c r="FW159" s="12">
        <v>2128</v>
      </c>
      <c r="FX159" s="12">
        <v>6801</v>
      </c>
      <c r="FY159" s="12">
        <v>0.29049255676534042</v>
      </c>
      <c r="FZ159" s="12">
        <f t="shared" si="8"/>
        <v>0.29049255676534042</v>
      </c>
      <c r="GA159" s="12">
        <f t="shared" si="9"/>
        <v>0</v>
      </c>
      <c r="GB159" s="12">
        <f t="shared" si="10"/>
        <v>0</v>
      </c>
      <c r="GC159" s="12">
        <v>1</v>
      </c>
      <c r="GD159" s="12">
        <v>0</v>
      </c>
      <c r="GE159" s="12">
        <v>0</v>
      </c>
      <c r="GF159" s="12">
        <v>196</v>
      </c>
      <c r="GG159" s="12">
        <v>2388</v>
      </c>
      <c r="GH159" s="12">
        <v>0</v>
      </c>
      <c r="GI159" s="12">
        <v>4217</v>
      </c>
      <c r="GJ159" s="12">
        <v>0</v>
      </c>
      <c r="GK159" s="12">
        <v>0</v>
      </c>
      <c r="GL159" s="12">
        <v>0</v>
      </c>
      <c r="GM159" s="12">
        <v>0</v>
      </c>
      <c r="GN159" s="12">
        <v>0</v>
      </c>
      <c r="GO159" s="12">
        <v>0</v>
      </c>
      <c r="GP159" s="12">
        <v>0</v>
      </c>
      <c r="GQ159" s="12">
        <v>0</v>
      </c>
      <c r="GR159" s="12">
        <v>0</v>
      </c>
      <c r="GS159" s="12">
        <v>0</v>
      </c>
      <c r="GT159" s="12">
        <v>0</v>
      </c>
      <c r="GU159" s="12">
        <v>0</v>
      </c>
      <c r="GV159" s="12">
        <v>0</v>
      </c>
      <c r="GW159" s="12">
        <v>0</v>
      </c>
      <c r="GX159" s="12">
        <v>0</v>
      </c>
      <c r="GY159" s="12">
        <v>27750.6</v>
      </c>
      <c r="GZ159" s="12">
        <v>0</v>
      </c>
      <c r="HA159" s="12">
        <v>0</v>
      </c>
      <c r="HB159" s="12">
        <f t="shared" si="11"/>
        <v>0</v>
      </c>
      <c r="HC159" s="12">
        <v>27750.6</v>
      </c>
      <c r="HD159" s="12">
        <v>347.26666666666665</v>
      </c>
      <c r="HE159" s="12">
        <v>2250.2333333333331</v>
      </c>
      <c r="HF159" s="12">
        <v>0.57772357723577228</v>
      </c>
      <c r="HG159" s="12">
        <v>0</v>
      </c>
      <c r="HH159" s="12">
        <v>0</v>
      </c>
      <c r="HI159" s="12">
        <v>0</v>
      </c>
      <c r="HJ159" s="12">
        <v>0</v>
      </c>
      <c r="HK159" s="12">
        <v>0</v>
      </c>
      <c r="HL159" s="12">
        <v>0</v>
      </c>
      <c r="HM159" s="12">
        <v>5.4811296534017968</v>
      </c>
      <c r="HN159" s="12">
        <v>0</v>
      </c>
      <c r="HO159" s="12">
        <v>0</v>
      </c>
      <c r="HP159" s="12">
        <v>0</v>
      </c>
      <c r="HQ159" s="12">
        <v>21349</v>
      </c>
      <c r="HR159" s="12">
        <v>0</v>
      </c>
      <c r="HS159" s="12">
        <v>0</v>
      </c>
      <c r="HT159" s="12">
        <v>0</v>
      </c>
      <c r="HU159" s="12">
        <v>0</v>
      </c>
      <c r="HV159" s="12">
        <v>0</v>
      </c>
      <c r="HW159" s="12">
        <v>0</v>
      </c>
      <c r="HX159" s="12">
        <v>0</v>
      </c>
      <c r="HY159" s="12">
        <v>0</v>
      </c>
      <c r="HZ159" s="12">
        <v>0</v>
      </c>
      <c r="IA159" s="12">
        <v>0</v>
      </c>
      <c r="IB159" s="12">
        <v>0</v>
      </c>
      <c r="IC159" s="12">
        <v>0</v>
      </c>
      <c r="ID159" s="12">
        <v>0</v>
      </c>
      <c r="IE159" s="12">
        <v>0</v>
      </c>
      <c r="IF159" s="12">
        <v>0</v>
      </c>
      <c r="IG159" s="12">
        <v>7.124672657252888</v>
      </c>
      <c r="IH159" s="12">
        <v>0</v>
      </c>
      <c r="II159" s="12">
        <v>0</v>
      </c>
      <c r="IJ159" s="12">
        <v>2250.2333333333331</v>
      </c>
      <c r="IK159" s="12">
        <v>0</v>
      </c>
      <c r="IL159" s="12">
        <v>0</v>
      </c>
      <c r="IM159">
        <v>0</v>
      </c>
      <c r="IN159">
        <v>10942672.0932</v>
      </c>
      <c r="IO159">
        <v>0</v>
      </c>
      <c r="IP159">
        <v>0</v>
      </c>
      <c r="IQ159">
        <v>0</v>
      </c>
      <c r="IR159">
        <v>0</v>
      </c>
      <c r="IS159">
        <v>15465686.885999998</v>
      </c>
      <c r="IT159">
        <v>0</v>
      </c>
      <c r="IU159">
        <v>0</v>
      </c>
      <c r="IV159">
        <v>0</v>
      </c>
      <c r="IW159">
        <v>0</v>
      </c>
      <c r="IX159">
        <v>21349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570</v>
      </c>
      <c r="JG159">
        <v>0</v>
      </c>
      <c r="JH159">
        <v>0</v>
      </c>
      <c r="JI159">
        <v>1032</v>
      </c>
      <c r="JJ159">
        <v>0</v>
      </c>
      <c r="JK159">
        <v>259</v>
      </c>
      <c r="JL159">
        <v>130</v>
      </c>
      <c r="JM159">
        <v>105</v>
      </c>
      <c r="JN159">
        <v>0</v>
      </c>
      <c r="JO159">
        <v>0</v>
      </c>
      <c r="JP159">
        <v>0</v>
      </c>
      <c r="JQ159">
        <v>0</v>
      </c>
      <c r="JR159">
        <v>130</v>
      </c>
      <c r="JS159">
        <v>0</v>
      </c>
    </row>
    <row r="160" spans="1:279" x14ac:dyDescent="0.25">
      <c r="A160" s="60">
        <v>43785</v>
      </c>
      <c r="B160" s="12" t="s">
        <v>329</v>
      </c>
      <c r="C160" s="12"/>
      <c r="D160" s="12"/>
      <c r="E160" s="61">
        <v>5789</v>
      </c>
      <c r="F160" s="12">
        <v>7042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1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651.03599999999994</v>
      </c>
      <c r="Z160" s="12">
        <v>644.60199999999998</v>
      </c>
      <c r="AA160" s="12">
        <v>162.30500000000001</v>
      </c>
      <c r="AB160" s="12">
        <v>3149.98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6.4340000000000002</v>
      </c>
      <c r="AJ160" s="12">
        <v>0.13900000000000001</v>
      </c>
      <c r="AK160" s="12">
        <v>199.938275</v>
      </c>
      <c r="AL160" s="12">
        <v>0</v>
      </c>
      <c r="AM160" s="12">
        <v>0</v>
      </c>
      <c r="AN160" s="12">
        <v>556.52</v>
      </c>
      <c r="AO160" s="12">
        <v>1.6479999999999999</v>
      </c>
      <c r="AP160" s="12">
        <v>548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7.907</v>
      </c>
      <c r="AX160" s="12">
        <v>14.807</v>
      </c>
      <c r="AY160" s="12">
        <v>246.5</v>
      </c>
      <c r="AZ160" s="12">
        <v>16.880666666666666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17994</v>
      </c>
      <c r="BN160" s="12">
        <v>25362</v>
      </c>
      <c r="BO160" s="12">
        <v>3046</v>
      </c>
      <c r="BP160" s="12">
        <v>3599</v>
      </c>
      <c r="BQ160" s="12">
        <v>14988</v>
      </c>
      <c r="BR160" s="12">
        <v>28831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25035</v>
      </c>
      <c r="DG160" s="12">
        <v>2799</v>
      </c>
      <c r="DH160" s="12">
        <v>19246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6.2</v>
      </c>
      <c r="DP160" s="12">
        <v>4.7</v>
      </c>
      <c r="DQ160" s="12">
        <v>-2.9000000000000012</v>
      </c>
      <c r="DR160" s="12">
        <v>-0.97660361842105348</v>
      </c>
      <c r="DS160" s="12">
        <v>-2.8928571428571428</v>
      </c>
      <c r="DT160" s="12">
        <v>-1.498218852758495</v>
      </c>
      <c r="DU160" s="12">
        <v>0</v>
      </c>
      <c r="DV160" s="12">
        <v>3.2674581603420298</v>
      </c>
      <c r="DW160" s="12">
        <v>5.0507908634985297</v>
      </c>
      <c r="DX160" s="12">
        <v>0</v>
      </c>
      <c r="DY160" s="12">
        <v>0</v>
      </c>
      <c r="DZ160" s="12">
        <v>5.7469783915933501</v>
      </c>
      <c r="EA160" s="12">
        <v>0</v>
      </c>
      <c r="EB160" s="12">
        <v>0.77900000000000003</v>
      </c>
      <c r="EC160" s="12">
        <v>2.4</v>
      </c>
      <c r="ED160" s="12">
        <v>1.6</v>
      </c>
      <c r="EE160" s="12">
        <v>0.10100000000000001</v>
      </c>
      <c r="EF160" s="12">
        <v>0.12</v>
      </c>
      <c r="EG160" s="12">
        <v>0.48899999999999999</v>
      </c>
      <c r="EH160" s="12">
        <v>46419.91</v>
      </c>
      <c r="EI160" s="12">
        <v>1.016</v>
      </c>
      <c r="EJ160" s="12">
        <v>1.76</v>
      </c>
      <c r="EK160" s="12">
        <v>491.81799999999998</v>
      </c>
      <c r="EL160" s="12">
        <v>28.564</v>
      </c>
      <c r="EM160" s="12">
        <v>0</v>
      </c>
      <c r="EN160" s="12">
        <v>3171.9924500000011</v>
      </c>
      <c r="EO160" s="12">
        <v>313.16269</v>
      </c>
      <c r="EP160" s="12">
        <v>0</v>
      </c>
      <c r="EQ160" s="12">
        <v>0</v>
      </c>
      <c r="ER160" s="12">
        <v>28.564</v>
      </c>
      <c r="ES160" s="12">
        <v>0</v>
      </c>
      <c r="ET160" s="12">
        <v>28.564</v>
      </c>
      <c r="EU160" s="12">
        <v>0</v>
      </c>
      <c r="EV160" s="12">
        <v>0</v>
      </c>
      <c r="EW160" s="12">
        <v>313.16269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  <c r="FN160" s="12">
        <v>0</v>
      </c>
      <c r="FO160" s="12">
        <v>0</v>
      </c>
      <c r="FP160" s="12">
        <v>5124</v>
      </c>
      <c r="FQ160" s="12">
        <v>5124</v>
      </c>
      <c r="FR160" s="12">
        <v>25035</v>
      </c>
      <c r="FS160" s="12">
        <v>2799</v>
      </c>
      <c r="FT160" s="12">
        <v>19246</v>
      </c>
      <c r="FU160" s="12">
        <v>14614</v>
      </c>
      <c r="FV160" s="12">
        <v>16385</v>
      </c>
      <c r="FW160" s="12">
        <v>1890</v>
      </c>
      <c r="FX160" s="12">
        <v>7014</v>
      </c>
      <c r="FY160" s="12">
        <v>0.40534391350284382</v>
      </c>
      <c r="FZ160" s="12">
        <f t="shared" si="8"/>
        <v>0.40534391350284382</v>
      </c>
      <c r="GA160" s="12">
        <f t="shared" si="9"/>
        <v>0</v>
      </c>
      <c r="GB160" s="12">
        <f t="shared" si="10"/>
        <v>0</v>
      </c>
      <c r="GC160" s="12">
        <v>0</v>
      </c>
      <c r="GD160" s="12">
        <v>1</v>
      </c>
      <c r="GE160" s="12">
        <v>0</v>
      </c>
      <c r="GF160" s="12">
        <v>251</v>
      </c>
      <c r="GG160" s="12">
        <v>775</v>
      </c>
      <c r="GH160" s="12">
        <v>0</v>
      </c>
      <c r="GI160" s="12">
        <v>5988</v>
      </c>
      <c r="GJ160" s="12">
        <v>0</v>
      </c>
      <c r="GK160" s="12">
        <v>0</v>
      </c>
      <c r="GL160" s="12">
        <v>0</v>
      </c>
      <c r="GM160" s="12">
        <v>0</v>
      </c>
      <c r="GN160" s="12">
        <v>0</v>
      </c>
      <c r="GO160" s="12">
        <v>0</v>
      </c>
      <c r="GP160" s="12">
        <v>0</v>
      </c>
      <c r="GQ160" s="12">
        <v>0</v>
      </c>
      <c r="GR160" s="12">
        <v>0</v>
      </c>
      <c r="GS160" s="12">
        <v>0</v>
      </c>
      <c r="GT160" s="12">
        <v>0</v>
      </c>
      <c r="GU160" s="12">
        <v>0</v>
      </c>
      <c r="GV160" s="12">
        <v>0</v>
      </c>
      <c r="GW160" s="12">
        <v>0</v>
      </c>
      <c r="GX160" s="12">
        <v>0</v>
      </c>
      <c r="GY160" s="12">
        <v>44281</v>
      </c>
      <c r="GZ160" s="12">
        <v>0</v>
      </c>
      <c r="HA160" s="12">
        <v>0</v>
      </c>
      <c r="HB160" s="12">
        <f t="shared" si="11"/>
        <v>0</v>
      </c>
      <c r="HC160" s="12">
        <v>44281</v>
      </c>
      <c r="HD160" s="12">
        <v>347.26666666666665</v>
      </c>
      <c r="HE160" s="12">
        <v>2945.2333333333331</v>
      </c>
      <c r="HF160" s="12">
        <v>0.50876374733690333</v>
      </c>
      <c r="HG160" s="12">
        <v>0</v>
      </c>
      <c r="HH160" s="12">
        <v>0</v>
      </c>
      <c r="HI160" s="12">
        <v>0</v>
      </c>
      <c r="HJ160" s="12">
        <v>0</v>
      </c>
      <c r="HK160" s="12">
        <v>0</v>
      </c>
      <c r="HL160" s="12">
        <v>4.9803074797028843</v>
      </c>
      <c r="HM160" s="12">
        <v>0</v>
      </c>
      <c r="HN160" s="12">
        <v>0</v>
      </c>
      <c r="HO160" s="12">
        <v>0</v>
      </c>
      <c r="HP160" s="12">
        <v>28831</v>
      </c>
      <c r="HQ160" s="12">
        <v>0</v>
      </c>
      <c r="HR160" s="12">
        <v>0</v>
      </c>
      <c r="HS160" s="12">
        <v>0</v>
      </c>
      <c r="HT160" s="12">
        <v>0</v>
      </c>
      <c r="HU160" s="12">
        <v>0</v>
      </c>
      <c r="HV160" s="12">
        <v>0</v>
      </c>
      <c r="HW160" s="12">
        <v>0</v>
      </c>
      <c r="HX160" s="12">
        <v>0</v>
      </c>
      <c r="HY160" s="12">
        <v>0</v>
      </c>
      <c r="HZ160" s="12">
        <v>0</v>
      </c>
      <c r="IA160" s="12">
        <v>0</v>
      </c>
      <c r="IB160" s="12">
        <v>0</v>
      </c>
      <c r="IC160" s="12">
        <v>0</v>
      </c>
      <c r="ID160" s="12">
        <v>0</v>
      </c>
      <c r="IE160" s="12">
        <v>0</v>
      </c>
      <c r="IF160" s="12">
        <v>0</v>
      </c>
      <c r="IG160" s="12">
        <v>7.6491622041803424</v>
      </c>
      <c r="IH160" s="12">
        <v>0</v>
      </c>
      <c r="II160" s="12">
        <v>0</v>
      </c>
      <c r="IJ160" s="12">
        <v>2945.2333333333331</v>
      </c>
      <c r="IK160" s="12">
        <v>0</v>
      </c>
      <c r="IL160" s="12">
        <v>0</v>
      </c>
      <c r="IM160">
        <v>0</v>
      </c>
      <c r="IN160">
        <v>21778192.857999999</v>
      </c>
      <c r="IO160">
        <v>0</v>
      </c>
      <c r="IP160">
        <v>0</v>
      </c>
      <c r="IQ160">
        <v>0</v>
      </c>
      <c r="IR160">
        <v>0</v>
      </c>
      <c r="IS160">
        <v>28543621.162</v>
      </c>
      <c r="IT160">
        <v>0</v>
      </c>
      <c r="IU160">
        <v>0</v>
      </c>
      <c r="IV160">
        <v>0</v>
      </c>
      <c r="IW160">
        <v>0</v>
      </c>
      <c r="IX160">
        <v>28831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720</v>
      </c>
      <c r="JG160">
        <v>0</v>
      </c>
      <c r="JH160">
        <v>0</v>
      </c>
      <c r="JI160">
        <v>1488</v>
      </c>
      <c r="JJ160">
        <v>0</v>
      </c>
      <c r="JK160">
        <v>315</v>
      </c>
      <c r="JL160">
        <v>180</v>
      </c>
      <c r="JM160">
        <v>130</v>
      </c>
      <c r="JN160">
        <v>0</v>
      </c>
      <c r="JO160">
        <v>0</v>
      </c>
      <c r="JP160">
        <v>0</v>
      </c>
      <c r="JQ160">
        <v>0</v>
      </c>
      <c r="JR160">
        <v>180</v>
      </c>
      <c r="JS160">
        <v>0</v>
      </c>
    </row>
    <row r="161" spans="1:279" x14ac:dyDescent="0.25">
      <c r="A161" s="60">
        <v>43786</v>
      </c>
      <c r="B161" s="12" t="s">
        <v>329</v>
      </c>
      <c r="C161" s="12"/>
      <c r="D161" s="12"/>
      <c r="E161" s="61">
        <v>4619</v>
      </c>
      <c r="F161" s="12">
        <v>5558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1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824.41300000000001</v>
      </c>
      <c r="Z161" s="12">
        <v>818.6</v>
      </c>
      <c r="AA161" s="12">
        <v>203.21299999999999</v>
      </c>
      <c r="AB161" s="12">
        <v>3846.19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5.8129999999999997</v>
      </c>
      <c r="AJ161" s="12">
        <v>0.113</v>
      </c>
      <c r="AK161" s="12">
        <v>120.74917499999999</v>
      </c>
      <c r="AL161" s="12">
        <v>0</v>
      </c>
      <c r="AM161" s="12">
        <v>0</v>
      </c>
      <c r="AN161" s="12">
        <v>323.79000000000002</v>
      </c>
      <c r="AO161" s="12">
        <v>1.1140000000000001</v>
      </c>
      <c r="AP161" s="12">
        <v>592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9.0359999999999996</v>
      </c>
      <c r="AX161" s="12">
        <v>12.522</v>
      </c>
      <c r="AY161" s="12">
        <v>246.5</v>
      </c>
      <c r="AZ161" s="12">
        <v>16.880666666666666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15766</v>
      </c>
      <c r="BN161" s="12">
        <v>20362</v>
      </c>
      <c r="BO161" s="12">
        <v>2292</v>
      </c>
      <c r="BP161" s="12">
        <v>3160</v>
      </c>
      <c r="BQ161" s="12">
        <v>12626</v>
      </c>
      <c r="BR161" s="12">
        <v>26196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>
        <v>0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21140.1</v>
      </c>
      <c r="DG161" s="12">
        <v>2342</v>
      </c>
      <c r="DH161" s="12">
        <v>15849.3</v>
      </c>
      <c r="DI161" s="12">
        <v>0</v>
      </c>
      <c r="DJ161" s="12">
        <v>0</v>
      </c>
      <c r="DK161" s="12">
        <v>0</v>
      </c>
      <c r="DL161" s="12">
        <v>0</v>
      </c>
      <c r="DM161" s="12">
        <v>0</v>
      </c>
      <c r="DN161" s="12">
        <v>0</v>
      </c>
      <c r="DO161" s="12">
        <v>5.4</v>
      </c>
      <c r="DP161" s="12">
        <v>1.5</v>
      </c>
      <c r="DQ161" s="12">
        <v>-2.6142857142857139</v>
      </c>
      <c r="DR161" s="12">
        <v>-0.71699365601503751</v>
      </c>
      <c r="DS161" s="12">
        <v>-2.4714285714285711</v>
      </c>
      <c r="DT161" s="12">
        <v>-1.0934965290464009</v>
      </c>
      <c r="DU161" s="12">
        <v>0</v>
      </c>
      <c r="DV161" s="12">
        <v>3.4784234097782001</v>
      </c>
      <c r="DW161" s="12">
        <v>5.1974848952441199</v>
      </c>
      <c r="DX161" s="12">
        <v>0</v>
      </c>
      <c r="DY161" s="12">
        <v>0</v>
      </c>
      <c r="DZ161" s="12">
        <v>5.8098218604010201</v>
      </c>
      <c r="EA161" s="12">
        <v>0</v>
      </c>
      <c r="EB161" s="12">
        <v>0.748</v>
      </c>
      <c r="EC161" s="12">
        <v>2.5</v>
      </c>
      <c r="ED161" s="12">
        <v>2</v>
      </c>
      <c r="EE161" s="12">
        <v>0.106</v>
      </c>
      <c r="EF161" s="12">
        <v>0.14599999999999999</v>
      </c>
      <c r="EG161" s="12">
        <v>0.51100000000000001</v>
      </c>
      <c r="EH161" s="12">
        <v>38529.519999999997</v>
      </c>
      <c r="EI161" s="12">
        <v>1.0389999999999999</v>
      </c>
      <c r="EJ161" s="12">
        <v>1.73</v>
      </c>
      <c r="EK161" s="12">
        <v>490.62799999999999</v>
      </c>
      <c r="EL161" s="12">
        <v>49.835999999999999</v>
      </c>
      <c r="EM161" s="12">
        <v>0</v>
      </c>
      <c r="EN161" s="12">
        <v>3013.4661600000027</v>
      </c>
      <c r="EO161" s="12">
        <v>414.77010000000001</v>
      </c>
      <c r="EP161" s="12">
        <v>0</v>
      </c>
      <c r="EQ161" s="12">
        <v>0</v>
      </c>
      <c r="ER161" s="12">
        <v>49.835999999999999</v>
      </c>
      <c r="ES161" s="12">
        <v>0</v>
      </c>
      <c r="ET161" s="12">
        <v>49.835999999999999</v>
      </c>
      <c r="EU161" s="12">
        <v>0</v>
      </c>
      <c r="EV161" s="12">
        <v>0</v>
      </c>
      <c r="EW161" s="12">
        <v>414.77009999999996</v>
      </c>
      <c r="EX161" s="12">
        <v>0</v>
      </c>
      <c r="EY161" s="12">
        <v>0</v>
      </c>
      <c r="EZ161" s="12">
        <v>0</v>
      </c>
      <c r="FA161" s="12">
        <v>0</v>
      </c>
      <c r="FB161" s="12">
        <v>0</v>
      </c>
      <c r="FC161" s="12">
        <v>0</v>
      </c>
      <c r="FD161" s="12">
        <v>0</v>
      </c>
      <c r="FE161" s="12">
        <v>0</v>
      </c>
      <c r="FF161" s="12">
        <v>0</v>
      </c>
      <c r="FG161" s="12">
        <v>0</v>
      </c>
      <c r="FH161" s="12">
        <v>0</v>
      </c>
      <c r="FI161" s="12">
        <v>0</v>
      </c>
      <c r="FJ161" s="12">
        <v>0</v>
      </c>
      <c r="FK161" s="12">
        <v>0</v>
      </c>
      <c r="FL161" s="12">
        <v>0</v>
      </c>
      <c r="FM161" s="12">
        <v>0</v>
      </c>
      <c r="FN161" s="12">
        <v>0</v>
      </c>
      <c r="FO161" s="12">
        <v>0</v>
      </c>
      <c r="FP161" s="12">
        <v>4672</v>
      </c>
      <c r="FQ161" s="12">
        <v>4672</v>
      </c>
      <c r="FR161" s="12">
        <v>21140.1</v>
      </c>
      <c r="FS161" s="12">
        <v>2342</v>
      </c>
      <c r="FT161" s="12">
        <v>15849.3</v>
      </c>
      <c r="FU161" s="12">
        <v>12772</v>
      </c>
      <c r="FV161" s="12">
        <v>14384</v>
      </c>
      <c r="FW161" s="12">
        <v>1914</v>
      </c>
      <c r="FX161" s="12">
        <v>6586</v>
      </c>
      <c r="FY161" s="12">
        <v>0.30416352973181582</v>
      </c>
      <c r="FZ161" s="12">
        <f t="shared" si="8"/>
        <v>0.30416352973181582</v>
      </c>
      <c r="GA161" s="12">
        <f t="shared" si="9"/>
        <v>0</v>
      </c>
      <c r="GB161" s="12">
        <f t="shared" si="10"/>
        <v>0</v>
      </c>
      <c r="GC161" s="12">
        <v>0</v>
      </c>
      <c r="GD161" s="12">
        <v>0</v>
      </c>
      <c r="GE161" s="12">
        <v>1</v>
      </c>
      <c r="GF161" s="12">
        <v>277</v>
      </c>
      <c r="GG161" s="12">
        <v>927</v>
      </c>
      <c r="GH161" s="12">
        <v>0</v>
      </c>
      <c r="GI161" s="12">
        <v>5382</v>
      </c>
      <c r="GJ161" s="12">
        <v>0</v>
      </c>
      <c r="GK161" s="12">
        <v>0</v>
      </c>
      <c r="GL161" s="12">
        <v>0</v>
      </c>
      <c r="GM161" s="12">
        <v>0</v>
      </c>
      <c r="GN161" s="12">
        <v>0</v>
      </c>
      <c r="GO161" s="12">
        <v>0</v>
      </c>
      <c r="GP161" s="12">
        <v>0</v>
      </c>
      <c r="GQ161" s="12">
        <v>0</v>
      </c>
      <c r="GR161" s="12">
        <v>0</v>
      </c>
      <c r="GS161" s="12">
        <v>0</v>
      </c>
      <c r="GT161" s="12">
        <v>0</v>
      </c>
      <c r="GU161" s="12">
        <v>0</v>
      </c>
      <c r="GV161" s="12">
        <v>0</v>
      </c>
      <c r="GW161" s="12">
        <v>0</v>
      </c>
      <c r="GX161" s="12">
        <v>0</v>
      </c>
      <c r="GY161" s="12">
        <v>36989.399999999994</v>
      </c>
      <c r="GZ161" s="12">
        <v>0</v>
      </c>
      <c r="HA161" s="12">
        <v>0</v>
      </c>
      <c r="HB161" s="12">
        <f t="shared" si="11"/>
        <v>0</v>
      </c>
      <c r="HC161" s="12">
        <v>36989.399999999994</v>
      </c>
      <c r="HD161" s="12">
        <v>347.26666666666665</v>
      </c>
      <c r="HE161" s="12">
        <v>2191.2333333333331</v>
      </c>
      <c r="HF161" s="12">
        <v>0.47439561232590022</v>
      </c>
      <c r="HG161" s="12">
        <v>0</v>
      </c>
      <c r="HH161" s="12">
        <v>0</v>
      </c>
      <c r="HI161" s="12">
        <v>0</v>
      </c>
      <c r="HJ161" s="12">
        <v>0</v>
      </c>
      <c r="HK161" s="12">
        <v>0</v>
      </c>
      <c r="HL161" s="12">
        <v>0</v>
      </c>
      <c r="HM161" s="12">
        <v>5.6713574366746045</v>
      </c>
      <c r="HN161" s="12">
        <v>0</v>
      </c>
      <c r="HO161" s="12">
        <v>0</v>
      </c>
      <c r="HP161" s="12">
        <v>0</v>
      </c>
      <c r="HQ161" s="12">
        <v>26196</v>
      </c>
      <c r="HR161" s="12">
        <v>0</v>
      </c>
      <c r="HS161" s="12">
        <v>0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</v>
      </c>
      <c r="IA161" s="12">
        <v>0</v>
      </c>
      <c r="IB161" s="12">
        <v>0</v>
      </c>
      <c r="IC161" s="12">
        <v>0</v>
      </c>
      <c r="ID161" s="12">
        <v>0</v>
      </c>
      <c r="IE161" s="12">
        <v>0</v>
      </c>
      <c r="IF161" s="12">
        <v>0</v>
      </c>
      <c r="IG161" s="12">
        <v>8.0080969906906248</v>
      </c>
      <c r="IH161" s="12">
        <v>0</v>
      </c>
      <c r="II161" s="12">
        <v>0</v>
      </c>
      <c r="IJ161" s="12">
        <v>2191.2333333333331</v>
      </c>
      <c r="IK161" s="12">
        <v>0</v>
      </c>
      <c r="IL161" s="12">
        <v>0</v>
      </c>
      <c r="IM161">
        <v>0</v>
      </c>
      <c r="IN161">
        <v>18148035.343199998</v>
      </c>
      <c r="IO161">
        <v>0</v>
      </c>
      <c r="IP161">
        <v>0</v>
      </c>
      <c r="IQ161">
        <v>0</v>
      </c>
      <c r="IR161">
        <v>0</v>
      </c>
      <c r="IS161">
        <v>30279522.839999996</v>
      </c>
      <c r="IT161">
        <v>0</v>
      </c>
      <c r="IU161">
        <v>0</v>
      </c>
      <c r="IV161">
        <v>0</v>
      </c>
      <c r="IW161">
        <v>0</v>
      </c>
      <c r="IX161">
        <v>26196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620</v>
      </c>
      <c r="JG161">
        <v>0</v>
      </c>
      <c r="JH161">
        <v>0</v>
      </c>
      <c r="JI161">
        <v>1120</v>
      </c>
      <c r="JJ161">
        <v>0</v>
      </c>
      <c r="JK161">
        <v>224</v>
      </c>
      <c r="JL161">
        <v>80</v>
      </c>
      <c r="JM161">
        <v>95</v>
      </c>
      <c r="JN161">
        <v>0</v>
      </c>
      <c r="JO161">
        <v>0</v>
      </c>
      <c r="JP161">
        <v>0</v>
      </c>
      <c r="JQ161">
        <v>0</v>
      </c>
      <c r="JR161">
        <v>80</v>
      </c>
      <c r="JS161">
        <v>0</v>
      </c>
    </row>
    <row r="162" spans="1:279" x14ac:dyDescent="0.25">
      <c r="A162" s="60">
        <v>43787</v>
      </c>
      <c r="B162" s="12" t="s">
        <v>329</v>
      </c>
      <c r="C162" s="12"/>
      <c r="D162" s="12"/>
      <c r="E162" s="61">
        <v>2112</v>
      </c>
      <c r="F162" s="12">
        <v>2994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1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546.63900000000001</v>
      </c>
      <c r="Z162" s="12">
        <v>539.94799999999998</v>
      </c>
      <c r="AA162" s="12">
        <v>157.03200000000001</v>
      </c>
      <c r="AB162" s="12">
        <v>2703.41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6.6909999999999998</v>
      </c>
      <c r="AJ162" s="12">
        <v>0.14599999999999999</v>
      </c>
      <c r="AK162" s="12">
        <v>180.069941</v>
      </c>
      <c r="AL162" s="12">
        <v>0</v>
      </c>
      <c r="AM162" s="12">
        <v>0</v>
      </c>
      <c r="AN162" s="12">
        <v>532.11</v>
      </c>
      <c r="AO162" s="12">
        <v>2.085</v>
      </c>
      <c r="AP162" s="12">
        <v>341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5.1609999999999996</v>
      </c>
      <c r="AX162" s="12">
        <v>9.2850000000000001</v>
      </c>
      <c r="AY162" s="12">
        <v>246.5</v>
      </c>
      <c r="AZ162" s="12">
        <v>16.880666666666666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6572</v>
      </c>
      <c r="BN162" s="12">
        <v>7780</v>
      </c>
      <c r="BO162" s="12">
        <v>1427</v>
      </c>
      <c r="BP162" s="12">
        <v>1836</v>
      </c>
      <c r="BQ162" s="12">
        <v>5909</v>
      </c>
      <c r="BR162" s="12">
        <v>14203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8040.3</v>
      </c>
      <c r="DG162" s="12">
        <v>904</v>
      </c>
      <c r="DH162" s="12">
        <v>5827.7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6.4</v>
      </c>
      <c r="DP162" s="12">
        <v>2.6</v>
      </c>
      <c r="DQ162" s="12">
        <v>-1.6142857142857139</v>
      </c>
      <c r="DR162" s="12">
        <v>-0.44273378759398491</v>
      </c>
      <c r="DS162" s="12">
        <v>-2.4714285714285711</v>
      </c>
      <c r="DT162" s="12">
        <v>-1.0934965290464009</v>
      </c>
      <c r="DU162" s="12">
        <v>0</v>
      </c>
      <c r="DV162" s="12">
        <v>3.63679829197496</v>
      </c>
      <c r="DW162" s="12">
        <v>5.6368507660224498</v>
      </c>
      <c r="DX162" s="12">
        <v>0</v>
      </c>
      <c r="DY162" s="12">
        <v>0</v>
      </c>
      <c r="DZ162" s="12">
        <v>5.8269318561200896</v>
      </c>
      <c r="EA162" s="12">
        <v>0</v>
      </c>
      <c r="EB162" s="12">
        <v>0.80200000000000005</v>
      </c>
      <c r="EC162" s="12">
        <v>2.5</v>
      </c>
      <c r="ED162" s="12">
        <v>1.8</v>
      </c>
      <c r="EE162" s="12">
        <v>9.6000000000000002E-2</v>
      </c>
      <c r="EF162" s="12">
        <v>0.10100000000000001</v>
      </c>
      <c r="EG162" s="12">
        <v>0.38100000000000001</v>
      </c>
      <c r="EH162" s="12">
        <v>28575</v>
      </c>
      <c r="EI162" s="12">
        <v>1.016</v>
      </c>
      <c r="EJ162" s="12">
        <v>1.79</v>
      </c>
      <c r="EK162" s="12">
        <v>456.43400000000003</v>
      </c>
      <c r="EL162" s="12">
        <v>52.561</v>
      </c>
      <c r="EM162" s="12">
        <v>0</v>
      </c>
      <c r="EN162" s="12">
        <v>2865.3351500000008</v>
      </c>
      <c r="EO162" s="12">
        <v>426.91057999999998</v>
      </c>
      <c r="EP162" s="12">
        <v>0</v>
      </c>
      <c r="EQ162" s="12">
        <v>0</v>
      </c>
      <c r="ER162" s="12">
        <v>52.561</v>
      </c>
      <c r="ES162" s="12">
        <v>0</v>
      </c>
      <c r="ET162" s="12">
        <v>52.561</v>
      </c>
      <c r="EU162" s="12">
        <v>0</v>
      </c>
      <c r="EV162" s="12">
        <v>0</v>
      </c>
      <c r="EW162" s="12">
        <v>426.91057999999998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  <c r="FN162" s="12">
        <v>0</v>
      </c>
      <c r="FO162" s="12">
        <v>0</v>
      </c>
      <c r="FP162" s="12">
        <v>2819</v>
      </c>
      <c r="FQ162" s="12">
        <v>2819</v>
      </c>
      <c r="FR162" s="12">
        <v>8040.3</v>
      </c>
      <c r="FS162" s="12">
        <v>904</v>
      </c>
      <c r="FT162" s="12">
        <v>5827.7</v>
      </c>
      <c r="FU162" s="12">
        <v>5541</v>
      </c>
      <c r="FV162" s="12">
        <v>6157</v>
      </c>
      <c r="FW162" s="12">
        <v>1530</v>
      </c>
      <c r="FX162" s="12">
        <v>4349</v>
      </c>
      <c r="FY162" s="12">
        <v>0</v>
      </c>
      <c r="FZ162" s="12">
        <f t="shared" si="8"/>
        <v>0</v>
      </c>
      <c r="GA162" s="12">
        <f t="shared" si="9"/>
        <v>0</v>
      </c>
      <c r="GB162" s="12">
        <f t="shared" si="10"/>
        <v>0</v>
      </c>
      <c r="GC162" s="12">
        <v>0</v>
      </c>
      <c r="GD162" s="12">
        <v>0</v>
      </c>
      <c r="GE162" s="12">
        <v>0</v>
      </c>
      <c r="GF162" s="12">
        <v>426</v>
      </c>
      <c r="GG162" s="12">
        <v>1259</v>
      </c>
      <c r="GH162" s="12">
        <v>0</v>
      </c>
      <c r="GI162" s="12">
        <v>2664</v>
      </c>
      <c r="GJ162" s="12">
        <v>0</v>
      </c>
      <c r="GK162" s="12">
        <v>0</v>
      </c>
      <c r="GL162" s="12">
        <v>0</v>
      </c>
      <c r="GM162" s="12">
        <v>0</v>
      </c>
      <c r="GN162" s="12">
        <v>0</v>
      </c>
      <c r="GO162" s="12">
        <v>0</v>
      </c>
      <c r="GP162" s="12">
        <v>0</v>
      </c>
      <c r="GQ162" s="12">
        <v>0</v>
      </c>
      <c r="GR162" s="12">
        <v>0</v>
      </c>
      <c r="GS162" s="12">
        <v>0</v>
      </c>
      <c r="GT162" s="12">
        <v>0</v>
      </c>
      <c r="GU162" s="12">
        <v>0</v>
      </c>
      <c r="GV162" s="12">
        <v>0</v>
      </c>
      <c r="GW162" s="12">
        <v>0</v>
      </c>
      <c r="GX162" s="12">
        <v>0</v>
      </c>
      <c r="GY162" s="12">
        <v>13868</v>
      </c>
      <c r="GZ162" s="12">
        <v>0</v>
      </c>
      <c r="HA162" s="12">
        <v>0</v>
      </c>
      <c r="HB162" s="12">
        <f t="shared" si="11"/>
        <v>0</v>
      </c>
      <c r="HC162" s="12">
        <v>13868</v>
      </c>
      <c r="HD162" s="12">
        <v>347.26666666666665</v>
      </c>
      <c r="HE162" s="12">
        <v>1326.2333333333333</v>
      </c>
      <c r="HF162" s="12">
        <v>0.62795138888888891</v>
      </c>
      <c r="HG162" s="12">
        <v>0</v>
      </c>
      <c r="HH162" s="12">
        <v>0</v>
      </c>
      <c r="HI162" s="12">
        <v>0</v>
      </c>
      <c r="HJ162" s="12">
        <v>0</v>
      </c>
      <c r="HK162" s="12">
        <v>0</v>
      </c>
      <c r="HL162" s="12">
        <v>0</v>
      </c>
      <c r="HM162" s="12">
        <v>6.7249053030303028</v>
      </c>
      <c r="HN162" s="12">
        <v>0</v>
      </c>
      <c r="HO162" s="12">
        <v>0</v>
      </c>
      <c r="HP162" s="12">
        <v>0</v>
      </c>
      <c r="HQ162" s="12">
        <v>14203</v>
      </c>
      <c r="HR162" s="12">
        <v>0</v>
      </c>
      <c r="HS162" s="12">
        <v>0</v>
      </c>
      <c r="HT162" s="12">
        <v>0</v>
      </c>
      <c r="HU162" s="12">
        <v>0</v>
      </c>
      <c r="HV162" s="12">
        <v>0</v>
      </c>
      <c r="HW162" s="12">
        <v>0</v>
      </c>
      <c r="HX162" s="12">
        <v>0</v>
      </c>
      <c r="HY162" s="12">
        <v>0</v>
      </c>
      <c r="HZ162" s="12">
        <v>0</v>
      </c>
      <c r="IA162" s="12">
        <v>0</v>
      </c>
      <c r="IB162" s="12">
        <v>0</v>
      </c>
      <c r="IC162" s="12">
        <v>0</v>
      </c>
      <c r="ID162" s="12">
        <v>0</v>
      </c>
      <c r="IE162" s="12">
        <v>0</v>
      </c>
      <c r="IF162" s="12">
        <v>0</v>
      </c>
      <c r="IG162" s="12">
        <v>6.5662878787878789</v>
      </c>
      <c r="IH162" s="12">
        <v>0</v>
      </c>
      <c r="II162" s="12">
        <v>0</v>
      </c>
      <c r="IJ162" s="12">
        <v>1326.2333333333333</v>
      </c>
      <c r="IK162" s="12">
        <v>0</v>
      </c>
      <c r="IL162" s="12">
        <v>0</v>
      </c>
      <c r="IM162">
        <v>0</v>
      </c>
      <c r="IN162">
        <v>6329826.7120000003</v>
      </c>
      <c r="IO162">
        <v>0</v>
      </c>
      <c r="IP162">
        <v>0</v>
      </c>
      <c r="IQ162">
        <v>0</v>
      </c>
      <c r="IR162">
        <v>0</v>
      </c>
      <c r="IS162">
        <v>7487998.8640000001</v>
      </c>
      <c r="IT162">
        <v>0</v>
      </c>
      <c r="IU162">
        <v>0</v>
      </c>
      <c r="IV162">
        <v>0</v>
      </c>
      <c r="IW162">
        <v>0</v>
      </c>
      <c r="IX162">
        <v>14203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370</v>
      </c>
      <c r="JG162">
        <v>0</v>
      </c>
      <c r="JH162">
        <v>0</v>
      </c>
      <c r="JI162">
        <v>680</v>
      </c>
      <c r="JJ162">
        <v>0</v>
      </c>
      <c r="JK162">
        <v>133</v>
      </c>
      <c r="JL162">
        <v>70</v>
      </c>
      <c r="JM162">
        <v>45</v>
      </c>
      <c r="JN162">
        <v>0</v>
      </c>
      <c r="JO162">
        <v>0</v>
      </c>
      <c r="JP162">
        <v>0</v>
      </c>
      <c r="JQ162">
        <v>0</v>
      </c>
      <c r="JR162">
        <v>70</v>
      </c>
      <c r="JS162">
        <v>0</v>
      </c>
    </row>
    <row r="163" spans="1:279" x14ac:dyDescent="0.25">
      <c r="A163" s="60">
        <v>43788</v>
      </c>
      <c r="B163" s="12" t="s">
        <v>329</v>
      </c>
      <c r="C163" s="12"/>
      <c r="D163" s="12"/>
      <c r="E163" s="61">
        <v>2056</v>
      </c>
      <c r="F163" s="12">
        <v>2979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1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379.959</v>
      </c>
      <c r="Z163" s="12">
        <v>374.37599999999998</v>
      </c>
      <c r="AA163" s="12">
        <v>93.679000000000002</v>
      </c>
      <c r="AB163" s="12">
        <v>2041.67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5.5830000000000002</v>
      </c>
      <c r="AJ163" s="12">
        <v>0.14199999999999999</v>
      </c>
      <c r="AK163" s="12">
        <v>275.73625800000002</v>
      </c>
      <c r="AL163" s="12">
        <v>0</v>
      </c>
      <c r="AM163" s="12">
        <v>0</v>
      </c>
      <c r="AN163" s="12">
        <v>507.36</v>
      </c>
      <c r="AO163" s="12">
        <v>2.0840000000000001</v>
      </c>
      <c r="AP163" s="12">
        <v>319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3.4009999999999998</v>
      </c>
      <c r="AX163" s="12">
        <v>8.8800000000000008</v>
      </c>
      <c r="AY163" s="12">
        <v>246.5</v>
      </c>
      <c r="AZ163" s="12">
        <v>16.880666666666666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7013</v>
      </c>
      <c r="BN163" s="12">
        <v>7935</v>
      </c>
      <c r="BO163" s="12">
        <v>1415</v>
      </c>
      <c r="BP163" s="12">
        <v>1803</v>
      </c>
      <c r="BQ163" s="12">
        <v>4975</v>
      </c>
      <c r="BR163" s="12">
        <v>13946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0</v>
      </c>
      <c r="CN163" s="12">
        <v>0</v>
      </c>
      <c r="CO163" s="12">
        <v>0</v>
      </c>
      <c r="CP163" s="12">
        <v>0</v>
      </c>
      <c r="CQ163" s="12">
        <v>0</v>
      </c>
      <c r="CR163" s="12">
        <v>0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7899.7</v>
      </c>
      <c r="DG163" s="12">
        <v>891</v>
      </c>
      <c r="DH163" s="12">
        <v>6059.6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2.4</v>
      </c>
      <c r="DP163" s="12">
        <v>-2.1</v>
      </c>
      <c r="DQ163" s="12">
        <v>-5.6142857142857139</v>
      </c>
      <c r="DR163" s="12">
        <v>-1.5397732612781956</v>
      </c>
      <c r="DS163" s="12">
        <v>-2.4714285714285711</v>
      </c>
      <c r="DT163" s="12">
        <v>-1.0934965290464009</v>
      </c>
      <c r="DU163" s="12">
        <v>0</v>
      </c>
      <c r="DV163" s="12">
        <v>3.29084893652001</v>
      </c>
      <c r="DW163" s="12">
        <v>5.3996633692602902</v>
      </c>
      <c r="DX163" s="12">
        <v>0</v>
      </c>
      <c r="DY163" s="12">
        <v>0</v>
      </c>
      <c r="DZ163" s="12">
        <v>5.7137710250550704</v>
      </c>
      <c r="EA163" s="12">
        <v>0</v>
      </c>
      <c r="EB163" s="12">
        <v>0.80800000000000005</v>
      </c>
      <c r="EC163" s="12">
        <v>2.4</v>
      </c>
      <c r="ED163" s="12">
        <v>1.5</v>
      </c>
      <c r="EE163" s="12">
        <v>9.6000000000000002E-2</v>
      </c>
      <c r="EF163" s="12">
        <v>9.6000000000000002E-2</v>
      </c>
      <c r="EG163" s="12">
        <v>0.32700000000000001</v>
      </c>
      <c r="EH163" s="12">
        <v>33269.71</v>
      </c>
      <c r="EI163" s="12">
        <v>1.008</v>
      </c>
      <c r="EJ163" s="12">
        <v>1.82</v>
      </c>
      <c r="EK163" s="12">
        <v>521.87300000000005</v>
      </c>
      <c r="EL163" s="12">
        <v>55.883000000000003</v>
      </c>
      <c r="EM163" s="12">
        <v>0</v>
      </c>
      <c r="EN163" s="12">
        <v>3853.9009500000002</v>
      </c>
      <c r="EO163" s="12">
        <v>484.51531999999997</v>
      </c>
      <c r="EP163" s="12">
        <v>0</v>
      </c>
      <c r="EQ163" s="12">
        <v>0</v>
      </c>
      <c r="ER163" s="12">
        <v>55.883000000000003</v>
      </c>
      <c r="ES163" s="12">
        <v>0</v>
      </c>
      <c r="ET163" s="12">
        <v>55.883000000000003</v>
      </c>
      <c r="EU163" s="12">
        <v>0</v>
      </c>
      <c r="EV163" s="12">
        <v>0</v>
      </c>
      <c r="EW163" s="12">
        <v>484.51532000000003</v>
      </c>
      <c r="EX163" s="12">
        <v>0</v>
      </c>
      <c r="EY163" s="12">
        <v>0</v>
      </c>
      <c r="EZ163" s="12">
        <v>0</v>
      </c>
      <c r="FA163" s="12">
        <v>0</v>
      </c>
      <c r="FB163" s="12">
        <v>0</v>
      </c>
      <c r="FC163" s="12">
        <v>0</v>
      </c>
      <c r="FD163" s="12">
        <v>0</v>
      </c>
      <c r="FE163" s="12">
        <v>0</v>
      </c>
      <c r="FF163" s="12">
        <v>0</v>
      </c>
      <c r="FG163" s="12">
        <v>0</v>
      </c>
      <c r="FH163" s="12">
        <v>0</v>
      </c>
      <c r="FI163" s="12">
        <v>0</v>
      </c>
      <c r="FJ163" s="12">
        <v>0</v>
      </c>
      <c r="FK163" s="12">
        <v>0</v>
      </c>
      <c r="FL163" s="12">
        <v>0</v>
      </c>
      <c r="FM163" s="12">
        <v>0</v>
      </c>
      <c r="FN163" s="12">
        <v>0</v>
      </c>
      <c r="FO163" s="12">
        <v>0</v>
      </c>
      <c r="FP163" s="12">
        <v>5533</v>
      </c>
      <c r="FQ163" s="12">
        <v>5533</v>
      </c>
      <c r="FR163" s="12">
        <v>7899.7</v>
      </c>
      <c r="FS163" s="12">
        <v>891</v>
      </c>
      <c r="FT163" s="12">
        <v>6059.6</v>
      </c>
      <c r="FU163" s="12">
        <v>4970</v>
      </c>
      <c r="FV163" s="12">
        <v>5590</v>
      </c>
      <c r="FW163" s="12">
        <v>5456</v>
      </c>
      <c r="FX163" s="12">
        <v>10989</v>
      </c>
      <c r="FY163" s="12">
        <v>0</v>
      </c>
      <c r="FZ163" s="12">
        <f t="shared" si="8"/>
        <v>0</v>
      </c>
      <c r="GA163" s="12">
        <f t="shared" si="9"/>
        <v>0</v>
      </c>
      <c r="GB163" s="12">
        <f t="shared" si="10"/>
        <v>0</v>
      </c>
      <c r="GC163" s="12">
        <v>0</v>
      </c>
      <c r="GD163" s="12">
        <v>0</v>
      </c>
      <c r="GE163" s="12">
        <v>0</v>
      </c>
      <c r="GF163" s="12">
        <v>5252</v>
      </c>
      <c r="GG163" s="12">
        <v>3181</v>
      </c>
      <c r="GH163" s="12">
        <v>0</v>
      </c>
      <c r="GI163" s="12">
        <v>2556</v>
      </c>
      <c r="GJ163" s="12">
        <v>0</v>
      </c>
      <c r="GK163" s="12">
        <v>0</v>
      </c>
      <c r="GL163" s="12">
        <v>0</v>
      </c>
      <c r="GM163" s="12">
        <v>0</v>
      </c>
      <c r="GN163" s="12">
        <v>0</v>
      </c>
      <c r="GO163" s="12">
        <v>0</v>
      </c>
      <c r="GP163" s="12">
        <v>0</v>
      </c>
      <c r="GQ163" s="12">
        <v>0</v>
      </c>
      <c r="GR163" s="12">
        <v>0</v>
      </c>
      <c r="GS163" s="12">
        <v>0</v>
      </c>
      <c r="GT163" s="12">
        <v>0</v>
      </c>
      <c r="GU163" s="12">
        <v>0</v>
      </c>
      <c r="GV163" s="12">
        <v>0</v>
      </c>
      <c r="GW163" s="12">
        <v>0</v>
      </c>
      <c r="GX163" s="12">
        <v>0</v>
      </c>
      <c r="GY163" s="12">
        <v>13959.3</v>
      </c>
      <c r="GZ163" s="12">
        <v>0</v>
      </c>
      <c r="HA163" s="12">
        <v>0</v>
      </c>
      <c r="HB163" s="12">
        <f t="shared" si="11"/>
        <v>0</v>
      </c>
      <c r="HC163" s="12">
        <v>13959.3</v>
      </c>
      <c r="HD163" s="12">
        <v>347.26666666666665</v>
      </c>
      <c r="HE163" s="12">
        <v>1314.2333333333333</v>
      </c>
      <c r="HF163" s="12">
        <v>0.6392185473411155</v>
      </c>
      <c r="HG163" s="12">
        <v>0</v>
      </c>
      <c r="HH163" s="12">
        <v>0</v>
      </c>
      <c r="HI163" s="12">
        <v>0</v>
      </c>
      <c r="HJ163" s="12">
        <v>0</v>
      </c>
      <c r="HK163" s="12">
        <v>0</v>
      </c>
      <c r="HL163" s="12">
        <v>0</v>
      </c>
      <c r="HM163" s="12">
        <v>6.7830739299610894</v>
      </c>
      <c r="HN163" s="12">
        <v>0</v>
      </c>
      <c r="HO163" s="12">
        <v>0</v>
      </c>
      <c r="HP163" s="12">
        <v>0</v>
      </c>
      <c r="HQ163" s="12">
        <v>13946</v>
      </c>
      <c r="HR163" s="12">
        <v>0</v>
      </c>
      <c r="HS163" s="12">
        <v>0</v>
      </c>
      <c r="HT163" s="12">
        <v>0</v>
      </c>
      <c r="HU163" s="12">
        <v>0</v>
      </c>
      <c r="HV163" s="12">
        <v>0</v>
      </c>
      <c r="HW163" s="12">
        <v>0</v>
      </c>
      <c r="HX163" s="12">
        <v>0</v>
      </c>
      <c r="HY163" s="12">
        <v>0</v>
      </c>
      <c r="HZ163" s="12">
        <v>0</v>
      </c>
      <c r="IA163" s="12">
        <v>0</v>
      </c>
      <c r="IB163" s="12">
        <v>0</v>
      </c>
      <c r="IC163" s="12">
        <v>0</v>
      </c>
      <c r="ID163" s="12">
        <v>0</v>
      </c>
      <c r="IE163" s="12">
        <v>0</v>
      </c>
      <c r="IF163" s="12">
        <v>0</v>
      </c>
      <c r="IG163" s="12">
        <v>6.7895428015564203</v>
      </c>
      <c r="IH163" s="12">
        <v>0</v>
      </c>
      <c r="II163" s="12">
        <v>0</v>
      </c>
      <c r="IJ163" s="12">
        <v>1314.2333333333333</v>
      </c>
      <c r="IK163" s="12">
        <v>0</v>
      </c>
      <c r="IL163" s="12">
        <v>0</v>
      </c>
      <c r="IM163">
        <v>0</v>
      </c>
      <c r="IN163">
        <v>7284981.7689000005</v>
      </c>
      <c r="IO163">
        <v>0</v>
      </c>
      <c r="IP163">
        <v>0</v>
      </c>
      <c r="IQ163">
        <v>0</v>
      </c>
      <c r="IR163">
        <v>0</v>
      </c>
      <c r="IS163">
        <v>5226026.8967999993</v>
      </c>
      <c r="IT163">
        <v>0</v>
      </c>
      <c r="IU163">
        <v>0</v>
      </c>
      <c r="IV163">
        <v>0</v>
      </c>
      <c r="IW163">
        <v>0</v>
      </c>
      <c r="IX163">
        <v>13946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230</v>
      </c>
      <c r="JG163">
        <v>0</v>
      </c>
      <c r="JH163">
        <v>0</v>
      </c>
      <c r="JI163">
        <v>864</v>
      </c>
      <c r="JJ163">
        <v>0</v>
      </c>
      <c r="JK163">
        <v>105</v>
      </c>
      <c r="JL163">
        <v>50</v>
      </c>
      <c r="JM163">
        <v>65</v>
      </c>
      <c r="JN163">
        <v>0</v>
      </c>
      <c r="JO163">
        <v>0</v>
      </c>
      <c r="JP163">
        <v>0</v>
      </c>
      <c r="JQ163">
        <v>0</v>
      </c>
      <c r="JR163">
        <v>50</v>
      </c>
      <c r="JS163">
        <v>0</v>
      </c>
    </row>
    <row r="164" spans="1:279" x14ac:dyDescent="0.25">
      <c r="A164" s="60">
        <v>43789</v>
      </c>
      <c r="B164" s="12" t="s">
        <v>329</v>
      </c>
      <c r="C164" s="12"/>
      <c r="D164" s="12"/>
      <c r="E164" s="61">
        <v>2225</v>
      </c>
      <c r="F164" s="12">
        <v>3277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1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372.88799999999998</v>
      </c>
      <c r="Z164" s="12">
        <v>366.89</v>
      </c>
      <c r="AA164" s="12">
        <v>92.930999999999997</v>
      </c>
      <c r="AB164" s="12">
        <v>1864.17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5.9980000000000002</v>
      </c>
      <c r="AJ164" s="12">
        <v>0.13400000000000001</v>
      </c>
      <c r="AK164" s="12">
        <v>230.73552100000001</v>
      </c>
      <c r="AL164" s="12">
        <v>0</v>
      </c>
      <c r="AM164" s="12">
        <v>0</v>
      </c>
      <c r="AN164" s="12">
        <v>517.19000000000005</v>
      </c>
      <c r="AO164" s="12">
        <v>2.2480000000000002</v>
      </c>
      <c r="AP164" s="12">
        <v>316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3.3450000000000002</v>
      </c>
      <c r="AX164" s="12">
        <v>9.4190000000000005</v>
      </c>
      <c r="AY164" s="12">
        <v>246.5</v>
      </c>
      <c r="AZ164" s="12">
        <v>16.880666666666666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7679</v>
      </c>
      <c r="BN164" s="12">
        <v>8605</v>
      </c>
      <c r="BO164" s="12">
        <v>1387</v>
      </c>
      <c r="BP164" s="12">
        <v>1933</v>
      </c>
      <c r="BQ164" s="12">
        <v>6085</v>
      </c>
      <c r="BR164" s="12">
        <v>14904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8460.1</v>
      </c>
      <c r="DG164" s="12">
        <v>950</v>
      </c>
      <c r="DH164" s="12">
        <v>6751.8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4.8</v>
      </c>
      <c r="DP164" s="12">
        <v>0.4</v>
      </c>
      <c r="DQ164" s="12">
        <v>-3.2142857142857144</v>
      </c>
      <c r="DR164" s="12">
        <v>-0.88154957706766923</v>
      </c>
      <c r="DS164" s="12">
        <v>-2.4714285714285711</v>
      </c>
      <c r="DT164" s="12">
        <v>-1.0934965290464009</v>
      </c>
      <c r="DU164" s="12">
        <v>0</v>
      </c>
      <c r="DV164" s="12">
        <v>3.2106635033179902</v>
      </c>
      <c r="DW164" s="12">
        <v>5.2139047095897499</v>
      </c>
      <c r="DX164" s="12">
        <v>0</v>
      </c>
      <c r="DY164" s="12">
        <v>0</v>
      </c>
      <c r="DZ164" s="12">
        <v>5.4562799243537103</v>
      </c>
      <c r="EA164" s="12">
        <v>0</v>
      </c>
      <c r="EB164" s="12">
        <v>0.80900000000000005</v>
      </c>
      <c r="EC164" s="12">
        <v>2.2999999999999998</v>
      </c>
      <c r="ED164" s="12">
        <v>1.4</v>
      </c>
      <c r="EE164" s="12">
        <v>9.8000000000000004E-2</v>
      </c>
      <c r="EF164" s="12">
        <v>9.4E-2</v>
      </c>
      <c r="EG164" s="12">
        <v>0.33300000000000002</v>
      </c>
      <c r="EH164" s="12">
        <v>36643.22</v>
      </c>
      <c r="EI164" s="12">
        <v>1.0109999999999999</v>
      </c>
      <c r="EJ164" s="12">
        <v>1.83</v>
      </c>
      <c r="EK164" s="12">
        <v>506.50900000000001</v>
      </c>
      <c r="EL164" s="12">
        <v>59.402000000000001</v>
      </c>
      <c r="EM164" s="12">
        <v>0</v>
      </c>
      <c r="EN164" s="12">
        <v>3882.5801699999975</v>
      </c>
      <c r="EO164" s="12">
        <v>555.00143000000003</v>
      </c>
      <c r="EP164" s="12">
        <v>0</v>
      </c>
      <c r="EQ164" s="12">
        <v>0</v>
      </c>
      <c r="ER164" s="12">
        <v>59.402000000000001</v>
      </c>
      <c r="ES164" s="12">
        <v>0</v>
      </c>
      <c r="ET164" s="12">
        <v>59.402000000000001</v>
      </c>
      <c r="EU164" s="12">
        <v>0</v>
      </c>
      <c r="EV164" s="12">
        <v>0</v>
      </c>
      <c r="EW164" s="12">
        <v>555.00142999999991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  <c r="FN164" s="12">
        <v>0</v>
      </c>
      <c r="FO164" s="12">
        <v>0</v>
      </c>
      <c r="FP164" s="12">
        <v>3606</v>
      </c>
      <c r="FQ164" s="12">
        <v>3606</v>
      </c>
      <c r="FR164" s="12">
        <v>8460.1</v>
      </c>
      <c r="FS164" s="12">
        <v>950</v>
      </c>
      <c r="FT164" s="12">
        <v>6751.8</v>
      </c>
      <c r="FU164" s="12">
        <v>5544</v>
      </c>
      <c r="FV164" s="12">
        <v>6197</v>
      </c>
      <c r="FW164" s="12">
        <v>2620</v>
      </c>
      <c r="FX164" s="12">
        <v>6226</v>
      </c>
      <c r="FY164" s="12">
        <v>0</v>
      </c>
      <c r="FZ164" s="12">
        <f t="shared" si="8"/>
        <v>0</v>
      </c>
      <c r="GA164" s="12">
        <f t="shared" si="9"/>
        <v>0</v>
      </c>
      <c r="GB164" s="12">
        <f t="shared" si="10"/>
        <v>0</v>
      </c>
      <c r="GC164" s="12">
        <v>0</v>
      </c>
      <c r="GD164" s="12">
        <v>0</v>
      </c>
      <c r="GE164" s="12">
        <v>0</v>
      </c>
      <c r="GF164" s="12">
        <v>172</v>
      </c>
      <c r="GG164" s="12">
        <v>3100</v>
      </c>
      <c r="GH164" s="12">
        <v>131</v>
      </c>
      <c r="GI164" s="12">
        <v>2823</v>
      </c>
      <c r="GJ164" s="12">
        <v>0</v>
      </c>
      <c r="GK164" s="12">
        <v>0</v>
      </c>
      <c r="GL164" s="12">
        <v>0</v>
      </c>
      <c r="GM164" s="12">
        <v>0</v>
      </c>
      <c r="GN164" s="12">
        <v>0</v>
      </c>
      <c r="GO164" s="12">
        <v>0</v>
      </c>
      <c r="GP164" s="12">
        <v>0</v>
      </c>
      <c r="GQ164" s="12">
        <v>0</v>
      </c>
      <c r="GR164" s="12">
        <v>0</v>
      </c>
      <c r="GS164" s="12">
        <v>0</v>
      </c>
      <c r="GT164" s="12">
        <v>0</v>
      </c>
      <c r="GU164" s="12">
        <v>0</v>
      </c>
      <c r="GV164" s="12">
        <v>0</v>
      </c>
      <c r="GW164" s="12">
        <v>0</v>
      </c>
      <c r="GX164" s="12">
        <v>0</v>
      </c>
      <c r="GY164" s="12">
        <v>15211.900000000001</v>
      </c>
      <c r="GZ164" s="12">
        <v>0</v>
      </c>
      <c r="HA164" s="12">
        <v>0</v>
      </c>
      <c r="HB164" s="12">
        <f t="shared" si="11"/>
        <v>0</v>
      </c>
      <c r="HC164" s="12">
        <v>15211.900000000001</v>
      </c>
      <c r="HD164" s="12">
        <v>347.26666666666665</v>
      </c>
      <c r="HE164" s="12">
        <v>1286.2333333333333</v>
      </c>
      <c r="HF164" s="12">
        <v>0.57808239700374531</v>
      </c>
      <c r="HG164" s="12">
        <v>0</v>
      </c>
      <c r="HH164" s="12">
        <v>0</v>
      </c>
      <c r="HI164" s="12">
        <v>0</v>
      </c>
      <c r="HJ164" s="12">
        <v>0</v>
      </c>
      <c r="HK164" s="12">
        <v>0</v>
      </c>
      <c r="HL164" s="12">
        <v>0</v>
      </c>
      <c r="HM164" s="12">
        <v>6.6984269662921347</v>
      </c>
      <c r="HN164" s="12">
        <v>0</v>
      </c>
      <c r="HO164" s="12">
        <v>0</v>
      </c>
      <c r="HP164" s="12">
        <v>0</v>
      </c>
      <c r="HQ164" s="12">
        <v>14904</v>
      </c>
      <c r="HR164" s="12">
        <v>0</v>
      </c>
      <c r="HS164" s="12">
        <v>0</v>
      </c>
      <c r="HT164" s="12">
        <v>0</v>
      </c>
      <c r="HU164" s="12">
        <v>0</v>
      </c>
      <c r="HV164" s="12">
        <v>0</v>
      </c>
      <c r="HW164" s="12">
        <v>0</v>
      </c>
      <c r="HX164" s="12">
        <v>0</v>
      </c>
      <c r="HY164" s="12">
        <v>0</v>
      </c>
      <c r="HZ164" s="12">
        <v>0</v>
      </c>
      <c r="IA164" s="12">
        <v>0</v>
      </c>
      <c r="IB164" s="12">
        <v>0</v>
      </c>
      <c r="IC164" s="12">
        <v>0</v>
      </c>
      <c r="ID164" s="12">
        <v>0</v>
      </c>
      <c r="IE164" s="12">
        <v>0</v>
      </c>
      <c r="IF164" s="12">
        <v>0</v>
      </c>
      <c r="IG164" s="12">
        <v>6.8368089887640453</v>
      </c>
      <c r="IH164" s="12">
        <v>0</v>
      </c>
      <c r="II164" s="12">
        <v>0</v>
      </c>
      <c r="IJ164" s="12">
        <v>1286.2333333333333</v>
      </c>
      <c r="IK164" s="12">
        <v>0</v>
      </c>
      <c r="IL164" s="12">
        <v>0</v>
      </c>
      <c r="IM164">
        <v>0</v>
      </c>
      <c r="IN164">
        <v>7704964.257100001</v>
      </c>
      <c r="IO164">
        <v>0</v>
      </c>
      <c r="IP164">
        <v>0</v>
      </c>
      <c r="IQ164">
        <v>0</v>
      </c>
      <c r="IR164">
        <v>0</v>
      </c>
      <c r="IS164">
        <v>5581093.9910000004</v>
      </c>
      <c r="IT164">
        <v>0</v>
      </c>
      <c r="IU164">
        <v>0</v>
      </c>
      <c r="IV164">
        <v>0</v>
      </c>
      <c r="IW164">
        <v>0</v>
      </c>
      <c r="IX164">
        <v>14904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320</v>
      </c>
      <c r="JG164">
        <v>0</v>
      </c>
      <c r="JH164">
        <v>0</v>
      </c>
      <c r="JI164">
        <v>704</v>
      </c>
      <c r="JJ164">
        <v>0</v>
      </c>
      <c r="JK164">
        <v>112</v>
      </c>
      <c r="JL164">
        <v>50</v>
      </c>
      <c r="JM164">
        <v>60</v>
      </c>
      <c r="JN164">
        <v>0</v>
      </c>
      <c r="JO164">
        <v>0</v>
      </c>
      <c r="JP164">
        <v>0</v>
      </c>
      <c r="JQ164">
        <v>0</v>
      </c>
      <c r="JR164">
        <v>50</v>
      </c>
      <c r="JS164">
        <v>0</v>
      </c>
    </row>
    <row r="165" spans="1:279" x14ac:dyDescent="0.25">
      <c r="A165" s="60">
        <v>43790</v>
      </c>
      <c r="B165" s="12" t="s">
        <v>329</v>
      </c>
      <c r="C165" s="12"/>
      <c r="D165" s="12"/>
      <c r="E165" s="61">
        <v>2426</v>
      </c>
      <c r="F165" s="12">
        <v>3514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1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438.34500000000003</v>
      </c>
      <c r="Z165" s="12">
        <v>432.31900000000002</v>
      </c>
      <c r="AA165" s="12">
        <v>117.998</v>
      </c>
      <c r="AB165" s="12">
        <v>2123.91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6.0259999999999998</v>
      </c>
      <c r="AJ165" s="12">
        <v>0.157</v>
      </c>
      <c r="AK165" s="12">
        <v>227.49019899999999</v>
      </c>
      <c r="AL165" s="12">
        <v>0</v>
      </c>
      <c r="AM165" s="12">
        <v>0</v>
      </c>
      <c r="AN165" s="12">
        <v>516.46</v>
      </c>
      <c r="AO165" s="12">
        <v>2.1909999999999998</v>
      </c>
      <c r="AP165" s="12">
        <v>380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4.0119999999999996</v>
      </c>
      <c r="AX165" s="12">
        <v>9.9809999999999999</v>
      </c>
      <c r="AY165" s="12">
        <v>246.5</v>
      </c>
      <c r="AZ165" s="12">
        <v>16.880666666666666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8413</v>
      </c>
      <c r="BN165" s="12">
        <v>9489</v>
      </c>
      <c r="BO165" s="12">
        <v>1533</v>
      </c>
      <c r="BP165" s="12">
        <v>2198</v>
      </c>
      <c r="BQ165" s="12">
        <v>7049</v>
      </c>
      <c r="BR165" s="12">
        <v>15215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>
        <v>0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9347.6</v>
      </c>
      <c r="DG165" s="12">
        <v>1046</v>
      </c>
      <c r="DH165" s="12">
        <v>7347.5</v>
      </c>
      <c r="DI165" s="12">
        <v>0</v>
      </c>
      <c r="DJ165" s="12">
        <v>0</v>
      </c>
      <c r="DK165" s="12">
        <v>0</v>
      </c>
      <c r="DL165" s="12">
        <v>0</v>
      </c>
      <c r="DM165" s="12">
        <v>4.2</v>
      </c>
      <c r="DN165" s="12">
        <v>0</v>
      </c>
      <c r="DO165" s="12">
        <v>4.5999999999999996</v>
      </c>
      <c r="DP165" s="12">
        <v>2</v>
      </c>
      <c r="DQ165" s="12">
        <v>-3.4142857142857146</v>
      </c>
      <c r="DR165" s="12">
        <v>-0.93640155075187981</v>
      </c>
      <c r="DS165" s="12">
        <v>1.7285714285714291</v>
      </c>
      <c r="DT165" s="12">
        <v>0.7648154914139571</v>
      </c>
      <c r="DU165" s="12">
        <v>0</v>
      </c>
      <c r="DV165" s="12">
        <v>3.1586613546383102</v>
      </c>
      <c r="DW165" s="12">
        <v>5.20280622239774</v>
      </c>
      <c r="DX165" s="12">
        <v>0</v>
      </c>
      <c r="DY165" s="12">
        <v>0</v>
      </c>
      <c r="DZ165" s="12">
        <v>5.4568498618136099</v>
      </c>
      <c r="EA165" s="12">
        <v>0</v>
      </c>
      <c r="EB165" s="12">
        <v>0.79500000000000004</v>
      </c>
      <c r="EC165" s="12">
        <v>2.2999999999999998</v>
      </c>
      <c r="ED165" s="12">
        <v>1.4</v>
      </c>
      <c r="EE165" s="12">
        <v>9.9000000000000005E-2</v>
      </c>
      <c r="EF165" s="12">
        <v>0.106</v>
      </c>
      <c r="EG165" s="12">
        <v>0.33400000000000002</v>
      </c>
      <c r="EH165" s="12">
        <v>40314.019999999997</v>
      </c>
      <c r="EI165" s="12">
        <v>1.0149999999999999</v>
      </c>
      <c r="EJ165" s="12">
        <v>1.8</v>
      </c>
      <c r="EK165" s="12">
        <v>480.13099999999997</v>
      </c>
      <c r="EL165" s="12">
        <v>108.816</v>
      </c>
      <c r="EM165" s="12">
        <v>0</v>
      </c>
      <c r="EN165" s="12">
        <v>3935.3339200000019</v>
      </c>
      <c r="EO165" s="12">
        <v>1110.3856900000001</v>
      </c>
      <c r="EP165" s="12">
        <v>0</v>
      </c>
      <c r="EQ165" s="12">
        <v>0</v>
      </c>
      <c r="ER165" s="12">
        <v>108.816</v>
      </c>
      <c r="ES165" s="12">
        <v>0</v>
      </c>
      <c r="ET165" s="12">
        <v>108.816</v>
      </c>
      <c r="EU165" s="12">
        <v>0</v>
      </c>
      <c r="EV165" s="12">
        <v>0</v>
      </c>
      <c r="EW165" s="12">
        <v>1110.3856899999998</v>
      </c>
      <c r="EX165" s="12">
        <v>0</v>
      </c>
      <c r="EY165" s="12">
        <v>0</v>
      </c>
      <c r="EZ165" s="12">
        <v>0</v>
      </c>
      <c r="FA165" s="12">
        <v>0</v>
      </c>
      <c r="FB165" s="12">
        <v>0</v>
      </c>
      <c r="FC165" s="12">
        <v>0</v>
      </c>
      <c r="FD165" s="12">
        <v>0</v>
      </c>
      <c r="FE165" s="12">
        <v>0</v>
      </c>
      <c r="FF165" s="12">
        <v>0</v>
      </c>
      <c r="FG165" s="12">
        <v>0</v>
      </c>
      <c r="FH165" s="12">
        <v>0</v>
      </c>
      <c r="FI165" s="12">
        <v>0</v>
      </c>
      <c r="FJ165" s="12">
        <v>0</v>
      </c>
      <c r="FK165" s="12">
        <v>0</v>
      </c>
      <c r="FL165" s="12">
        <v>0</v>
      </c>
      <c r="FM165" s="12">
        <v>0</v>
      </c>
      <c r="FN165" s="12">
        <v>0</v>
      </c>
      <c r="FO165" s="12">
        <v>0</v>
      </c>
      <c r="FP165" s="12">
        <v>13349</v>
      </c>
      <c r="FQ165" s="12">
        <v>13349</v>
      </c>
      <c r="FR165" s="12">
        <v>9347.6</v>
      </c>
      <c r="FS165" s="12">
        <v>1046</v>
      </c>
      <c r="FT165" s="12">
        <v>7347.5</v>
      </c>
      <c r="FU165" s="12">
        <v>5703</v>
      </c>
      <c r="FV165" s="12">
        <v>6334</v>
      </c>
      <c r="FW165" s="12">
        <v>16630</v>
      </c>
      <c r="FX165" s="12">
        <v>29979</v>
      </c>
      <c r="FY165" s="12">
        <v>0</v>
      </c>
      <c r="FZ165" s="12">
        <f t="shared" si="8"/>
        <v>0</v>
      </c>
      <c r="GA165" s="12">
        <f t="shared" si="9"/>
        <v>0</v>
      </c>
      <c r="GB165" s="12">
        <f t="shared" si="10"/>
        <v>0</v>
      </c>
      <c r="GC165" s="12">
        <v>0</v>
      </c>
      <c r="GD165" s="12">
        <v>0</v>
      </c>
      <c r="GE165" s="12">
        <v>0</v>
      </c>
      <c r="GF165" s="12">
        <v>292</v>
      </c>
      <c r="GG165" s="12">
        <v>26784</v>
      </c>
      <c r="GH165" s="12">
        <v>0</v>
      </c>
      <c r="GI165" s="12">
        <v>2903</v>
      </c>
      <c r="GJ165" s="12">
        <v>0</v>
      </c>
      <c r="GK165" s="12">
        <v>0</v>
      </c>
      <c r="GL165" s="12">
        <v>0</v>
      </c>
      <c r="GM165" s="12">
        <v>0</v>
      </c>
      <c r="GN165" s="12">
        <v>0</v>
      </c>
      <c r="GO165" s="12">
        <v>0</v>
      </c>
      <c r="GP165" s="12">
        <v>0</v>
      </c>
      <c r="GQ165" s="12">
        <v>0</v>
      </c>
      <c r="GR165" s="12">
        <v>0</v>
      </c>
      <c r="GS165" s="12">
        <v>0</v>
      </c>
      <c r="GT165" s="12">
        <v>0</v>
      </c>
      <c r="GU165" s="12">
        <v>0</v>
      </c>
      <c r="GV165" s="12">
        <v>0</v>
      </c>
      <c r="GW165" s="12">
        <v>0</v>
      </c>
      <c r="GX165" s="12">
        <v>0</v>
      </c>
      <c r="GY165" s="12">
        <v>16695.099999999999</v>
      </c>
      <c r="GZ165" s="12">
        <v>0</v>
      </c>
      <c r="HA165" s="12">
        <v>0</v>
      </c>
      <c r="HB165" s="12">
        <f t="shared" si="11"/>
        <v>0</v>
      </c>
      <c r="HC165" s="12">
        <v>16695.099999999999</v>
      </c>
      <c r="HD165" s="12">
        <v>347.26666666666665</v>
      </c>
      <c r="HE165" s="12">
        <v>1432.2333333333333</v>
      </c>
      <c r="HF165" s="12">
        <v>0.59036823303105246</v>
      </c>
      <c r="HG165" s="12">
        <v>0</v>
      </c>
      <c r="HH165" s="12">
        <v>0</v>
      </c>
      <c r="HI165" s="12">
        <v>0</v>
      </c>
      <c r="HJ165" s="12">
        <v>0</v>
      </c>
      <c r="HK165" s="12">
        <v>0</v>
      </c>
      <c r="HL165" s="12">
        <v>0</v>
      </c>
      <c r="HM165" s="12">
        <v>6.2716405605935694</v>
      </c>
      <c r="HN165" s="12">
        <v>0</v>
      </c>
      <c r="HO165" s="12">
        <v>0</v>
      </c>
      <c r="HP165" s="12">
        <v>0</v>
      </c>
      <c r="HQ165" s="12">
        <v>15215</v>
      </c>
      <c r="HR165" s="12">
        <v>0</v>
      </c>
      <c r="HS165" s="12">
        <v>0</v>
      </c>
      <c r="HT165" s="12">
        <v>0</v>
      </c>
      <c r="HU165" s="12">
        <v>0</v>
      </c>
      <c r="HV165" s="12">
        <v>0</v>
      </c>
      <c r="HW165" s="12">
        <v>0</v>
      </c>
      <c r="HX165" s="12">
        <v>0</v>
      </c>
      <c r="HY165" s="12">
        <v>0</v>
      </c>
      <c r="HZ165" s="12">
        <v>0</v>
      </c>
      <c r="IA165" s="12">
        <v>0</v>
      </c>
      <c r="IB165" s="12">
        <v>0</v>
      </c>
      <c r="IC165" s="12">
        <v>0</v>
      </c>
      <c r="ID165" s="12">
        <v>0</v>
      </c>
      <c r="IE165" s="12">
        <v>0</v>
      </c>
      <c r="IF165" s="12">
        <v>0</v>
      </c>
      <c r="IG165" s="12">
        <v>6.8817394888705685</v>
      </c>
      <c r="IH165" s="12">
        <v>0</v>
      </c>
      <c r="II165" s="12">
        <v>0</v>
      </c>
      <c r="IJ165" s="12">
        <v>1432.2333333333333</v>
      </c>
      <c r="IK165" s="12">
        <v>0</v>
      </c>
      <c r="IL165" s="12">
        <v>0</v>
      </c>
      <c r="IM165">
        <v>0</v>
      </c>
      <c r="IN165">
        <v>8015835.0580999991</v>
      </c>
      <c r="IO165">
        <v>0</v>
      </c>
      <c r="IP165">
        <v>0</v>
      </c>
      <c r="IQ165">
        <v>0</v>
      </c>
      <c r="IR165">
        <v>0</v>
      </c>
      <c r="IS165">
        <v>7217608.9369000001</v>
      </c>
      <c r="IT165">
        <v>0</v>
      </c>
      <c r="IU165">
        <v>0</v>
      </c>
      <c r="IV165">
        <v>0</v>
      </c>
      <c r="IW165">
        <v>0</v>
      </c>
      <c r="IX165">
        <v>15215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330</v>
      </c>
      <c r="JG165">
        <v>0</v>
      </c>
      <c r="JH165">
        <v>0</v>
      </c>
      <c r="JI165">
        <v>808</v>
      </c>
      <c r="JJ165">
        <v>0</v>
      </c>
      <c r="JK165">
        <v>119</v>
      </c>
      <c r="JL165">
        <v>80</v>
      </c>
      <c r="JM165">
        <v>60</v>
      </c>
      <c r="JN165">
        <v>0</v>
      </c>
      <c r="JO165">
        <v>0</v>
      </c>
      <c r="JP165">
        <v>0</v>
      </c>
      <c r="JQ165">
        <v>0</v>
      </c>
      <c r="JR165">
        <v>80</v>
      </c>
      <c r="JS165">
        <v>0</v>
      </c>
    </row>
    <row r="166" spans="1:279" x14ac:dyDescent="0.25">
      <c r="A166" s="60">
        <v>43791</v>
      </c>
      <c r="B166" s="12" t="s">
        <v>329</v>
      </c>
      <c r="C166" s="12"/>
      <c r="D166" s="12"/>
      <c r="E166" s="61">
        <v>3888</v>
      </c>
      <c r="F166" s="12">
        <v>5050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1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335.46600000000001</v>
      </c>
      <c r="Z166" s="12">
        <v>329.81700000000001</v>
      </c>
      <c r="AA166" s="12">
        <v>88.462999999999994</v>
      </c>
      <c r="AB166" s="12">
        <v>1903.69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5.649</v>
      </c>
      <c r="AJ166" s="12">
        <v>0.111</v>
      </c>
      <c r="AK166" s="12">
        <v>142.807917</v>
      </c>
      <c r="AL166" s="12">
        <v>0</v>
      </c>
      <c r="AM166" s="12">
        <v>0</v>
      </c>
      <c r="AN166" s="12">
        <v>571.75</v>
      </c>
      <c r="AO166" s="12">
        <v>1.9239999999999999</v>
      </c>
      <c r="AP166" s="12">
        <v>363</v>
      </c>
      <c r="AQ166" s="12">
        <v>1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4.1609999999999996</v>
      </c>
      <c r="AX166" s="12">
        <v>11.898</v>
      </c>
      <c r="AY166" s="12">
        <v>246.5</v>
      </c>
      <c r="AZ166" s="12">
        <v>16.880666666666666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11689</v>
      </c>
      <c r="BN166" s="12">
        <v>15071</v>
      </c>
      <c r="BO166" s="12">
        <v>2149</v>
      </c>
      <c r="BP166" s="12">
        <v>3229</v>
      </c>
      <c r="BQ166" s="12">
        <v>9905</v>
      </c>
      <c r="BR166" s="12">
        <v>20666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14609.4</v>
      </c>
      <c r="DG166" s="12">
        <v>1658</v>
      </c>
      <c r="DH166" s="12">
        <v>12154.2</v>
      </c>
      <c r="DI166" s="12">
        <v>0</v>
      </c>
      <c r="DJ166" s="12">
        <v>0</v>
      </c>
      <c r="DK166" s="12">
        <v>0</v>
      </c>
      <c r="DL166" s="12">
        <v>0</v>
      </c>
      <c r="DM166" s="12">
        <v>1</v>
      </c>
      <c r="DN166" s="12">
        <v>0</v>
      </c>
      <c r="DO166" s="12">
        <v>7.8</v>
      </c>
      <c r="DP166" s="12">
        <v>3.6</v>
      </c>
      <c r="DQ166" s="12">
        <v>-0.21428571428571441</v>
      </c>
      <c r="DR166" s="12">
        <v>-5.8769971804511316E-2</v>
      </c>
      <c r="DS166" s="12">
        <v>-1.4714285714285711</v>
      </c>
      <c r="DT166" s="12">
        <v>-0.65104128607964906</v>
      </c>
      <c r="DU166" s="12">
        <v>0</v>
      </c>
      <c r="DV166" s="12">
        <v>3.56324946642366</v>
      </c>
      <c r="DW166" s="12">
        <v>5.17145364713096</v>
      </c>
      <c r="DX166" s="12">
        <v>0</v>
      </c>
      <c r="DY166" s="12">
        <v>0</v>
      </c>
      <c r="DZ166" s="12">
        <v>5.7311496891810698</v>
      </c>
      <c r="EA166" s="12">
        <v>0</v>
      </c>
      <c r="EB166" s="12">
        <v>0.78500000000000003</v>
      </c>
      <c r="EC166" s="12">
        <v>2.5</v>
      </c>
      <c r="ED166" s="12">
        <v>1.6</v>
      </c>
      <c r="EE166" s="12">
        <v>9.9000000000000005E-2</v>
      </c>
      <c r="EF166" s="12">
        <v>0.11600000000000001</v>
      </c>
      <c r="EG166" s="12">
        <v>0.44800000000000001</v>
      </c>
      <c r="EH166" s="12">
        <v>41796.46</v>
      </c>
      <c r="EI166" s="12">
        <v>1.024</v>
      </c>
      <c r="EJ166" s="12">
        <v>1.77</v>
      </c>
      <c r="EK166" s="12">
        <v>514.76300000000003</v>
      </c>
      <c r="EL166" s="12">
        <v>113.809</v>
      </c>
      <c r="EM166" s="12">
        <v>0</v>
      </c>
      <c r="EN166" s="12">
        <v>3958.1457700000042</v>
      </c>
      <c r="EO166" s="12">
        <v>1194.8210300000001</v>
      </c>
      <c r="EP166" s="12">
        <v>0</v>
      </c>
      <c r="EQ166" s="12">
        <v>0</v>
      </c>
      <c r="ER166" s="12">
        <v>113.809</v>
      </c>
      <c r="ES166" s="12">
        <v>0</v>
      </c>
      <c r="ET166" s="12">
        <v>113.809</v>
      </c>
      <c r="EU166" s="12">
        <v>0</v>
      </c>
      <c r="EV166" s="12">
        <v>0</v>
      </c>
      <c r="EW166" s="12">
        <v>1194.8210300000001</v>
      </c>
      <c r="EX166" s="12">
        <v>0</v>
      </c>
      <c r="EY166" s="12">
        <v>0</v>
      </c>
      <c r="EZ166" s="12">
        <v>0</v>
      </c>
      <c r="FA166" s="12">
        <v>0</v>
      </c>
      <c r="FB166" s="12">
        <v>0</v>
      </c>
      <c r="FC166" s="12">
        <v>0</v>
      </c>
      <c r="FD166" s="12">
        <v>0</v>
      </c>
      <c r="FE166" s="12">
        <v>0</v>
      </c>
      <c r="FF166" s="12">
        <v>0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0</v>
      </c>
      <c r="FM166" s="12">
        <v>0</v>
      </c>
      <c r="FN166" s="12">
        <v>0</v>
      </c>
      <c r="FO166" s="12">
        <v>0</v>
      </c>
      <c r="FP166" s="12">
        <v>9548</v>
      </c>
      <c r="FQ166" s="12">
        <v>9548</v>
      </c>
      <c r="FR166" s="12">
        <v>14609.4</v>
      </c>
      <c r="FS166" s="12">
        <v>1658</v>
      </c>
      <c r="FT166" s="12">
        <v>12154.2</v>
      </c>
      <c r="FU166" s="12">
        <v>9186</v>
      </c>
      <c r="FV166" s="12">
        <v>10266</v>
      </c>
      <c r="FW166" s="12">
        <v>7696</v>
      </c>
      <c r="FX166" s="12">
        <v>17244</v>
      </c>
      <c r="FY166" s="12">
        <v>0.29049255676534042</v>
      </c>
      <c r="FZ166" s="12">
        <f t="shared" si="8"/>
        <v>0.29049255676534042</v>
      </c>
      <c r="GA166" s="12">
        <f t="shared" si="9"/>
        <v>0</v>
      </c>
      <c r="GB166" s="12">
        <f t="shared" si="10"/>
        <v>0</v>
      </c>
      <c r="GC166" s="12">
        <v>1</v>
      </c>
      <c r="GD166" s="12">
        <v>0</v>
      </c>
      <c r="GE166" s="12">
        <v>0</v>
      </c>
      <c r="GF166" s="12">
        <v>197</v>
      </c>
      <c r="GG166" s="12">
        <v>12907</v>
      </c>
      <c r="GH166" s="12">
        <v>1</v>
      </c>
      <c r="GI166" s="12">
        <v>4139</v>
      </c>
      <c r="GJ166" s="12">
        <v>0</v>
      </c>
      <c r="GK166" s="12">
        <v>0</v>
      </c>
      <c r="GL166" s="12">
        <v>0</v>
      </c>
      <c r="GM166" s="12">
        <v>0</v>
      </c>
      <c r="GN166" s="12">
        <v>0</v>
      </c>
      <c r="GO166" s="12">
        <v>0</v>
      </c>
      <c r="GP166" s="12">
        <v>0</v>
      </c>
      <c r="GQ166" s="12">
        <v>0</v>
      </c>
      <c r="GR166" s="12">
        <v>0</v>
      </c>
      <c r="GS166" s="12">
        <v>0</v>
      </c>
      <c r="GT166" s="12">
        <v>0</v>
      </c>
      <c r="GU166" s="12">
        <v>0</v>
      </c>
      <c r="GV166" s="12">
        <v>0</v>
      </c>
      <c r="GW166" s="12">
        <v>0</v>
      </c>
      <c r="GX166" s="12">
        <v>0</v>
      </c>
      <c r="GY166" s="12">
        <v>26763.599999999999</v>
      </c>
      <c r="GZ166" s="12">
        <v>0</v>
      </c>
      <c r="HA166" s="12">
        <v>0</v>
      </c>
      <c r="HB166" s="12">
        <f t="shared" si="11"/>
        <v>0</v>
      </c>
      <c r="HC166" s="12">
        <v>26763.599999999999</v>
      </c>
      <c r="HD166" s="12">
        <v>347.26666666666665</v>
      </c>
      <c r="HE166" s="12">
        <v>2048.2333333333331</v>
      </c>
      <c r="HF166" s="12">
        <v>0.52680898491083672</v>
      </c>
      <c r="HG166" s="12">
        <v>0</v>
      </c>
      <c r="HH166" s="12">
        <v>0</v>
      </c>
      <c r="HI166" s="12">
        <v>0</v>
      </c>
      <c r="HJ166" s="12">
        <v>0</v>
      </c>
      <c r="HK166" s="12">
        <v>0</v>
      </c>
      <c r="HL166" s="12">
        <v>0</v>
      </c>
      <c r="HM166" s="12">
        <v>5.3153292181069958</v>
      </c>
      <c r="HN166" s="12">
        <v>0</v>
      </c>
      <c r="HO166" s="12">
        <v>0</v>
      </c>
      <c r="HP166" s="12">
        <v>0</v>
      </c>
      <c r="HQ166" s="12">
        <v>20666</v>
      </c>
      <c r="HR166" s="12">
        <v>0</v>
      </c>
      <c r="HS166" s="12">
        <v>0</v>
      </c>
      <c r="HT166" s="12">
        <v>0</v>
      </c>
      <c r="HU166" s="12">
        <v>0</v>
      </c>
      <c r="HV166" s="12">
        <v>0</v>
      </c>
      <c r="HW166" s="12">
        <v>0</v>
      </c>
      <c r="HX166" s="12">
        <v>0</v>
      </c>
      <c r="HY166" s="12">
        <v>0</v>
      </c>
      <c r="HZ166" s="12">
        <v>0</v>
      </c>
      <c r="IA166" s="12">
        <v>0</v>
      </c>
      <c r="IB166" s="12">
        <v>0</v>
      </c>
      <c r="IC166" s="12">
        <v>0</v>
      </c>
      <c r="ID166" s="12">
        <v>0</v>
      </c>
      <c r="IE166" s="12">
        <v>0</v>
      </c>
      <c r="IF166" s="12">
        <v>0</v>
      </c>
      <c r="IG166" s="12">
        <v>6.8836419753086417</v>
      </c>
      <c r="IH166" s="12">
        <v>0</v>
      </c>
      <c r="II166" s="12">
        <v>0</v>
      </c>
      <c r="IJ166" s="12">
        <v>2048.2333333333331</v>
      </c>
      <c r="IK166" s="12">
        <v>0</v>
      </c>
      <c r="IL166" s="12">
        <v>0</v>
      </c>
      <c r="IM166">
        <v>0</v>
      </c>
      <c r="IN166">
        <v>13776911.026800001</v>
      </c>
      <c r="IO166">
        <v>0</v>
      </c>
      <c r="IP166">
        <v>0</v>
      </c>
      <c r="IQ166">
        <v>0</v>
      </c>
      <c r="IR166">
        <v>0</v>
      </c>
      <c r="IS166">
        <v>8827090.2611999996</v>
      </c>
      <c r="IT166">
        <v>0</v>
      </c>
      <c r="IU166">
        <v>0</v>
      </c>
      <c r="IV166">
        <v>0</v>
      </c>
      <c r="IW166">
        <v>0</v>
      </c>
      <c r="IX166">
        <v>20666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380</v>
      </c>
      <c r="JG166">
        <v>0</v>
      </c>
      <c r="JH166">
        <v>0</v>
      </c>
      <c r="JI166">
        <v>1160</v>
      </c>
      <c r="JJ166">
        <v>0</v>
      </c>
      <c r="JK166">
        <v>203</v>
      </c>
      <c r="JL166">
        <v>150</v>
      </c>
      <c r="JM166">
        <v>55</v>
      </c>
      <c r="JN166">
        <v>0</v>
      </c>
      <c r="JO166">
        <v>0</v>
      </c>
      <c r="JP166">
        <v>0</v>
      </c>
      <c r="JQ166">
        <v>0</v>
      </c>
      <c r="JR166">
        <v>150</v>
      </c>
      <c r="JS166">
        <v>0</v>
      </c>
    </row>
    <row r="167" spans="1:279" x14ac:dyDescent="0.25">
      <c r="A167" s="60">
        <v>43792</v>
      </c>
      <c r="B167" s="12" t="s">
        <v>329</v>
      </c>
      <c r="C167" s="12"/>
      <c r="D167" s="12"/>
      <c r="E167" s="61">
        <v>6084</v>
      </c>
      <c r="F167" s="12">
        <v>7082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1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349.72799999999995</v>
      </c>
      <c r="Z167" s="12">
        <v>344.61399999999998</v>
      </c>
      <c r="AA167" s="12">
        <v>107.678</v>
      </c>
      <c r="AB167" s="12">
        <v>2083.39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5.1139999999999999</v>
      </c>
      <c r="AJ167" s="12">
        <v>0.17</v>
      </c>
      <c r="AK167" s="12">
        <v>228.10559900000001</v>
      </c>
      <c r="AL167" s="12">
        <v>0</v>
      </c>
      <c r="AM167" s="12">
        <v>0</v>
      </c>
      <c r="AN167" s="12">
        <v>550.46</v>
      </c>
      <c r="AO167" s="12">
        <v>1.7210000000000001</v>
      </c>
      <c r="AP167" s="12">
        <v>507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7.9640000000000004</v>
      </c>
      <c r="AX167" s="12">
        <v>14.734999999999999</v>
      </c>
      <c r="AY167" s="12">
        <v>246.5</v>
      </c>
      <c r="AZ167" s="12">
        <v>16.880666666666666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16974</v>
      </c>
      <c r="BN167" s="12">
        <v>25603</v>
      </c>
      <c r="BO167" s="12">
        <v>3409</v>
      </c>
      <c r="BP167" s="12">
        <v>3848</v>
      </c>
      <c r="BQ167" s="12">
        <v>15581</v>
      </c>
      <c r="BR167" s="12">
        <v>29531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25228.9</v>
      </c>
      <c r="DG167" s="12">
        <v>2842</v>
      </c>
      <c r="DH167" s="12">
        <v>21481.200000000001</v>
      </c>
      <c r="DI167" s="12">
        <v>0</v>
      </c>
      <c r="DJ167" s="12">
        <v>0</v>
      </c>
      <c r="DK167" s="12">
        <v>0</v>
      </c>
      <c r="DL167" s="12">
        <v>0</v>
      </c>
      <c r="DM167" s="12">
        <v>3.4</v>
      </c>
      <c r="DN167" s="12">
        <v>0</v>
      </c>
      <c r="DO167" s="12">
        <v>9.4</v>
      </c>
      <c r="DP167" s="12">
        <v>7.6</v>
      </c>
      <c r="DQ167" s="12">
        <v>1.3857142857142861</v>
      </c>
      <c r="DR167" s="12">
        <v>0.38004581766917306</v>
      </c>
      <c r="DS167" s="12">
        <v>0.92857142857142883</v>
      </c>
      <c r="DT167" s="12">
        <v>0.41085129704055545</v>
      </c>
      <c r="DU167" s="12">
        <v>0</v>
      </c>
      <c r="DV167" s="12">
        <v>3.2593726687806099</v>
      </c>
      <c r="DW167" s="12">
        <v>4.9496215524170797</v>
      </c>
      <c r="DX167" s="12">
        <v>0</v>
      </c>
      <c r="DY167" s="12">
        <v>0</v>
      </c>
      <c r="DZ167" s="12">
        <v>5.6894868126936897</v>
      </c>
      <c r="EA167" s="12">
        <v>0</v>
      </c>
      <c r="EB167" s="12">
        <v>0.76700000000000002</v>
      </c>
      <c r="EC167" s="12">
        <v>2.2999999999999998</v>
      </c>
      <c r="ED167" s="12">
        <v>1.6</v>
      </c>
      <c r="EE167" s="12">
        <v>0.104</v>
      </c>
      <c r="EF167" s="12">
        <v>0.129</v>
      </c>
      <c r="EG167" s="12">
        <v>0.50600000000000001</v>
      </c>
      <c r="EH167" s="12">
        <v>49868.72</v>
      </c>
      <c r="EI167" s="12">
        <v>1.034</v>
      </c>
      <c r="EJ167" s="12">
        <v>1.74</v>
      </c>
      <c r="EK167" s="12">
        <v>562.77200000000005</v>
      </c>
      <c r="EL167" s="12">
        <v>127.562</v>
      </c>
      <c r="EM167" s="12">
        <v>0</v>
      </c>
      <c r="EN167" s="12">
        <v>4210.1096099999995</v>
      </c>
      <c r="EO167" s="12">
        <v>1282.93013</v>
      </c>
      <c r="EP167" s="12">
        <v>0</v>
      </c>
      <c r="EQ167" s="12">
        <v>0</v>
      </c>
      <c r="ER167" s="12">
        <v>127.562</v>
      </c>
      <c r="ES167" s="12">
        <v>0</v>
      </c>
      <c r="ET167" s="12">
        <v>127.562</v>
      </c>
      <c r="EU167" s="12">
        <v>0</v>
      </c>
      <c r="EV167" s="12">
        <v>0</v>
      </c>
      <c r="EW167" s="12">
        <v>1282.93013</v>
      </c>
      <c r="EX167" s="12">
        <v>0</v>
      </c>
      <c r="EY167" s="12">
        <v>0</v>
      </c>
      <c r="EZ167" s="12">
        <v>0</v>
      </c>
      <c r="FA167" s="12">
        <v>0</v>
      </c>
      <c r="FB167" s="12">
        <v>0</v>
      </c>
      <c r="FC167" s="12">
        <v>0</v>
      </c>
      <c r="FD167" s="12">
        <v>0</v>
      </c>
      <c r="FE167" s="12">
        <v>0</v>
      </c>
      <c r="FF167" s="12">
        <v>0</v>
      </c>
      <c r="FG167" s="12">
        <v>0</v>
      </c>
      <c r="FH167" s="12">
        <v>0</v>
      </c>
      <c r="FI167" s="12">
        <v>0</v>
      </c>
      <c r="FJ167" s="12">
        <v>0</v>
      </c>
      <c r="FK167" s="12">
        <v>0</v>
      </c>
      <c r="FL167" s="12">
        <v>0</v>
      </c>
      <c r="FM167" s="12">
        <v>0</v>
      </c>
      <c r="FN167" s="12">
        <v>0</v>
      </c>
      <c r="FO167" s="12">
        <v>0</v>
      </c>
      <c r="FP167" s="12">
        <v>7671</v>
      </c>
      <c r="FQ167" s="12">
        <v>7671</v>
      </c>
      <c r="FR167" s="12">
        <v>25228.9</v>
      </c>
      <c r="FS167" s="12">
        <v>2842</v>
      </c>
      <c r="FT167" s="12">
        <v>21481.200000000001</v>
      </c>
      <c r="FU167" s="12">
        <v>15287</v>
      </c>
      <c r="FV167" s="12">
        <v>16987</v>
      </c>
      <c r="FW167" s="12">
        <v>5513</v>
      </c>
      <c r="FX167" s="12">
        <v>13184</v>
      </c>
      <c r="FY167" s="12">
        <v>0.40534391350284382</v>
      </c>
      <c r="FZ167" s="12">
        <f t="shared" si="8"/>
        <v>0.40534391350284382</v>
      </c>
      <c r="GA167" s="12">
        <f t="shared" si="9"/>
        <v>0</v>
      </c>
      <c r="GB167" s="12">
        <f t="shared" si="10"/>
        <v>0</v>
      </c>
      <c r="GC167" s="12">
        <v>0</v>
      </c>
      <c r="GD167" s="12">
        <v>1</v>
      </c>
      <c r="GE167" s="12">
        <v>0</v>
      </c>
      <c r="GF167" s="12">
        <v>655</v>
      </c>
      <c r="GG167" s="12">
        <v>6423</v>
      </c>
      <c r="GH167" s="12">
        <v>0</v>
      </c>
      <c r="GI167" s="12">
        <v>6106</v>
      </c>
      <c r="GJ167" s="12">
        <v>0</v>
      </c>
      <c r="GK167" s="12">
        <v>0</v>
      </c>
      <c r="GL167" s="12">
        <v>0</v>
      </c>
      <c r="GM167" s="12">
        <v>0</v>
      </c>
      <c r="GN167" s="12">
        <v>0</v>
      </c>
      <c r="GO167" s="12">
        <v>0</v>
      </c>
      <c r="GP167" s="12">
        <v>0</v>
      </c>
      <c r="GQ167" s="12">
        <v>0</v>
      </c>
      <c r="GR167" s="12">
        <v>0</v>
      </c>
      <c r="GS167" s="12">
        <v>0</v>
      </c>
      <c r="GT167" s="12">
        <v>0</v>
      </c>
      <c r="GU167" s="12">
        <v>0</v>
      </c>
      <c r="GV167" s="12">
        <v>0</v>
      </c>
      <c r="GW167" s="12">
        <v>0</v>
      </c>
      <c r="GX167" s="12">
        <v>0</v>
      </c>
      <c r="GY167" s="12">
        <v>46710.100000000006</v>
      </c>
      <c r="GZ167" s="12">
        <v>0</v>
      </c>
      <c r="HA167" s="12">
        <v>0</v>
      </c>
      <c r="HB167" s="12">
        <f t="shared" si="11"/>
        <v>0</v>
      </c>
      <c r="HC167" s="12">
        <v>46710.100000000006</v>
      </c>
      <c r="HD167" s="12">
        <v>347.26666666666665</v>
      </c>
      <c r="HE167" s="12">
        <v>3308.2333333333331</v>
      </c>
      <c r="HF167" s="12">
        <v>0.54375958799035717</v>
      </c>
      <c r="HG167" s="12">
        <v>0</v>
      </c>
      <c r="HH167" s="12">
        <v>0</v>
      </c>
      <c r="HI167" s="12">
        <v>0</v>
      </c>
      <c r="HJ167" s="12">
        <v>0</v>
      </c>
      <c r="HK167" s="12">
        <v>0</v>
      </c>
      <c r="HL167" s="12">
        <v>4.8538790269559504</v>
      </c>
      <c r="HM167" s="12">
        <v>0</v>
      </c>
      <c r="HN167" s="12">
        <v>0</v>
      </c>
      <c r="HO167" s="12">
        <v>0</v>
      </c>
      <c r="HP167" s="12">
        <v>29531</v>
      </c>
      <c r="HQ167" s="12">
        <v>0</v>
      </c>
      <c r="HR167" s="12">
        <v>0</v>
      </c>
      <c r="HS167" s="12">
        <v>0</v>
      </c>
      <c r="HT167" s="12">
        <v>0</v>
      </c>
      <c r="HU167" s="12">
        <v>0</v>
      </c>
      <c r="HV167" s="12">
        <v>0</v>
      </c>
      <c r="HW167" s="12">
        <v>0</v>
      </c>
      <c r="HX167" s="12">
        <v>0</v>
      </c>
      <c r="HY167" s="12">
        <v>0</v>
      </c>
      <c r="HZ167" s="12">
        <v>0</v>
      </c>
      <c r="IA167" s="12">
        <v>0</v>
      </c>
      <c r="IB167" s="12">
        <v>0</v>
      </c>
      <c r="IC167" s="12">
        <v>0</v>
      </c>
      <c r="ID167" s="12">
        <v>0</v>
      </c>
      <c r="IE167" s="12">
        <v>0</v>
      </c>
      <c r="IF167" s="12">
        <v>0</v>
      </c>
      <c r="IG167" s="12">
        <v>7.6775312294543072</v>
      </c>
      <c r="IH167" s="12">
        <v>0</v>
      </c>
      <c r="II167" s="12">
        <v>0</v>
      </c>
      <c r="IJ167" s="12">
        <v>3308.2333333333331</v>
      </c>
      <c r="IK167" s="12">
        <v>0</v>
      </c>
      <c r="IL167" s="12">
        <v>0</v>
      </c>
      <c r="IM167">
        <v>0</v>
      </c>
      <c r="IN167">
        <v>26287136.397200007</v>
      </c>
      <c r="IO167">
        <v>0</v>
      </c>
      <c r="IP167">
        <v>0</v>
      </c>
      <c r="IQ167">
        <v>0</v>
      </c>
      <c r="IR167">
        <v>0</v>
      </c>
      <c r="IS167">
        <v>16096954.401400002</v>
      </c>
      <c r="IT167">
        <v>0</v>
      </c>
      <c r="IU167">
        <v>0</v>
      </c>
      <c r="IV167">
        <v>0</v>
      </c>
      <c r="IW167">
        <v>0</v>
      </c>
      <c r="IX167">
        <v>29531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710</v>
      </c>
      <c r="JG167">
        <v>0</v>
      </c>
      <c r="JH167">
        <v>0</v>
      </c>
      <c r="JI167">
        <v>1664</v>
      </c>
      <c r="JJ167">
        <v>0</v>
      </c>
      <c r="JK167">
        <v>378</v>
      </c>
      <c r="JL167">
        <v>170</v>
      </c>
      <c r="JM167">
        <v>145</v>
      </c>
      <c r="JN167">
        <v>0</v>
      </c>
      <c r="JO167">
        <v>0</v>
      </c>
      <c r="JP167">
        <v>0</v>
      </c>
      <c r="JQ167">
        <v>0</v>
      </c>
      <c r="JR167">
        <v>170</v>
      </c>
      <c r="JS167">
        <v>0</v>
      </c>
    </row>
    <row r="168" spans="1:279" x14ac:dyDescent="0.25">
      <c r="A168" s="60">
        <v>43793</v>
      </c>
      <c r="B168" s="12" t="s">
        <v>329</v>
      </c>
      <c r="C168" s="12"/>
      <c r="D168" s="12"/>
      <c r="E168" s="61">
        <v>4701</v>
      </c>
      <c r="F168" s="12">
        <v>5475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1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341.82900000000001</v>
      </c>
      <c r="Z168" s="12">
        <v>336.79</v>
      </c>
      <c r="AA168" s="12">
        <v>111.086</v>
      </c>
      <c r="AB168" s="12">
        <v>1993.92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5.0389999999999997</v>
      </c>
      <c r="AJ168" s="12">
        <v>0.17599999999999999</v>
      </c>
      <c r="AK168" s="12">
        <v>183.646648</v>
      </c>
      <c r="AL168" s="12">
        <v>0</v>
      </c>
      <c r="AM168" s="12">
        <v>0</v>
      </c>
      <c r="AN168" s="12">
        <v>428.13</v>
      </c>
      <c r="AO168" s="12">
        <v>1.1339999999999999</v>
      </c>
      <c r="AP168" s="12">
        <v>457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9.2520000000000007</v>
      </c>
      <c r="AX168" s="12">
        <v>11.946999999999999</v>
      </c>
      <c r="AY168" s="12">
        <v>246.5</v>
      </c>
      <c r="AZ168" s="12">
        <v>16.880666666666666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13854</v>
      </c>
      <c r="BN168" s="12">
        <v>19578</v>
      </c>
      <c r="BO168" s="12">
        <v>2380</v>
      </c>
      <c r="BP168" s="12">
        <v>3410</v>
      </c>
      <c r="BQ168" s="12">
        <v>12535</v>
      </c>
      <c r="BR168" s="12">
        <v>26570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20553.599999999999</v>
      </c>
      <c r="DG168" s="12">
        <v>2297</v>
      </c>
      <c r="DH168" s="12">
        <v>16582.400000000001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9.4</v>
      </c>
      <c r="DP168" s="12">
        <v>5.9</v>
      </c>
      <c r="DQ168" s="12">
        <v>1.4071428571428592</v>
      </c>
      <c r="DR168" s="12">
        <v>0.38418703007518845</v>
      </c>
      <c r="DS168" s="12">
        <v>-0.9553571428571429</v>
      </c>
      <c r="DT168" s="12">
        <v>-0.1634002785896968</v>
      </c>
      <c r="DU168" s="12">
        <v>0</v>
      </c>
      <c r="DV168" s="12">
        <v>3.2785391018129602</v>
      </c>
      <c r="DW168" s="12">
        <v>5.1496626386159798</v>
      </c>
      <c r="DX168" s="12">
        <v>0</v>
      </c>
      <c r="DY168" s="12">
        <v>0</v>
      </c>
      <c r="DZ168" s="12">
        <v>5.6202235648382901</v>
      </c>
      <c r="EA168" s="12">
        <v>0</v>
      </c>
      <c r="EB168" s="12">
        <v>0.755</v>
      </c>
      <c r="EC168" s="12">
        <v>2.4</v>
      </c>
      <c r="ED168" s="12">
        <v>1.8</v>
      </c>
      <c r="EE168" s="12">
        <v>0.10199999999999999</v>
      </c>
      <c r="EF168" s="12">
        <v>0.14299999999999999</v>
      </c>
      <c r="EG168" s="12">
        <v>0.498</v>
      </c>
      <c r="EH168" s="12">
        <v>42157.97</v>
      </c>
      <c r="EI168" s="12">
        <v>1.0389999999999999</v>
      </c>
      <c r="EJ168" s="12">
        <v>1.69</v>
      </c>
      <c r="EK168" s="12">
        <v>542.11900000000003</v>
      </c>
      <c r="EL168" s="12">
        <v>54.618000000000002</v>
      </c>
      <c r="EM168" s="12">
        <v>0</v>
      </c>
      <c r="EN168" s="12">
        <v>3852.3733400000028</v>
      </c>
      <c r="EO168" s="12">
        <v>516.69997999999998</v>
      </c>
      <c r="EP168" s="12">
        <v>0</v>
      </c>
      <c r="EQ168" s="12">
        <v>0</v>
      </c>
      <c r="ER168" s="12">
        <v>54.618000000000002</v>
      </c>
      <c r="ES168" s="12">
        <v>0</v>
      </c>
      <c r="ET168" s="12">
        <v>54.618000000000002</v>
      </c>
      <c r="EU168" s="12">
        <v>0</v>
      </c>
      <c r="EV168" s="12">
        <v>0</v>
      </c>
      <c r="EW168" s="12">
        <v>516.69997999999998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0</v>
      </c>
      <c r="FJ168" s="12">
        <v>0</v>
      </c>
      <c r="FK168" s="12">
        <v>0</v>
      </c>
      <c r="FL168" s="12">
        <v>0</v>
      </c>
      <c r="FM168" s="12">
        <v>0</v>
      </c>
      <c r="FN168" s="12">
        <v>0</v>
      </c>
      <c r="FO168" s="12">
        <v>0</v>
      </c>
      <c r="FP168" s="12">
        <v>8227</v>
      </c>
      <c r="FQ168" s="12">
        <v>8227</v>
      </c>
      <c r="FR168" s="12">
        <v>20553.599999999999</v>
      </c>
      <c r="FS168" s="12">
        <v>2297</v>
      </c>
      <c r="FT168" s="12">
        <v>16582.400000000001</v>
      </c>
      <c r="FU168" s="12">
        <v>12791</v>
      </c>
      <c r="FV168" s="12">
        <v>14203</v>
      </c>
      <c r="FW168" s="12">
        <v>6545</v>
      </c>
      <c r="FX168" s="12">
        <v>14772</v>
      </c>
      <c r="FY168" s="12">
        <v>0.30416352973181582</v>
      </c>
      <c r="FZ168" s="12">
        <f t="shared" si="8"/>
        <v>0.30416352973181582</v>
      </c>
      <c r="GA168" s="12">
        <f t="shared" si="9"/>
        <v>0</v>
      </c>
      <c r="GB168" s="12">
        <f t="shared" si="10"/>
        <v>0</v>
      </c>
      <c r="GC168" s="12">
        <v>0</v>
      </c>
      <c r="GD168" s="12">
        <v>0</v>
      </c>
      <c r="GE168" s="12">
        <v>1</v>
      </c>
      <c r="GF168" s="12">
        <v>1044</v>
      </c>
      <c r="GG168" s="12">
        <v>8487</v>
      </c>
      <c r="GH168" s="12">
        <v>0</v>
      </c>
      <c r="GI168" s="12">
        <v>5241</v>
      </c>
      <c r="GJ168" s="12">
        <v>0</v>
      </c>
      <c r="GK168" s="12">
        <v>0</v>
      </c>
      <c r="GL168" s="12">
        <v>0</v>
      </c>
      <c r="GM168" s="12">
        <v>0</v>
      </c>
      <c r="GN168" s="12">
        <v>0</v>
      </c>
      <c r="GO168" s="12">
        <v>0</v>
      </c>
      <c r="GP168" s="12">
        <v>0</v>
      </c>
      <c r="GQ168" s="12">
        <v>0</v>
      </c>
      <c r="GR168" s="12">
        <v>0</v>
      </c>
      <c r="GS168" s="12">
        <v>0</v>
      </c>
      <c r="GT168" s="12">
        <v>0</v>
      </c>
      <c r="GU168" s="12">
        <v>0</v>
      </c>
      <c r="GV168" s="12">
        <v>0</v>
      </c>
      <c r="GW168" s="12">
        <v>0</v>
      </c>
      <c r="GX168" s="12">
        <v>0</v>
      </c>
      <c r="GY168" s="12">
        <v>37136</v>
      </c>
      <c r="GZ168" s="12">
        <v>0</v>
      </c>
      <c r="HA168" s="12">
        <v>0</v>
      </c>
      <c r="HB168" s="12">
        <f t="shared" si="11"/>
        <v>0</v>
      </c>
      <c r="HC168" s="12">
        <v>37136</v>
      </c>
      <c r="HD168" s="12">
        <v>347.26666666666665</v>
      </c>
      <c r="HE168" s="12">
        <v>2279.2333333333331</v>
      </c>
      <c r="HF168" s="12">
        <v>0.48484010494221086</v>
      </c>
      <c r="HG168" s="12">
        <v>0</v>
      </c>
      <c r="HH168" s="12">
        <v>0</v>
      </c>
      <c r="HI168" s="12">
        <v>0</v>
      </c>
      <c r="HJ168" s="12">
        <v>0</v>
      </c>
      <c r="HK168" s="12">
        <v>0</v>
      </c>
      <c r="HL168" s="12">
        <v>0</v>
      </c>
      <c r="HM168" s="12">
        <v>5.6519889385237185</v>
      </c>
      <c r="HN168" s="12">
        <v>0</v>
      </c>
      <c r="HO168" s="12">
        <v>0</v>
      </c>
      <c r="HP168" s="12">
        <v>0</v>
      </c>
      <c r="HQ168" s="12">
        <v>26570</v>
      </c>
      <c r="HR168" s="12">
        <v>0</v>
      </c>
      <c r="HS168" s="12">
        <v>0</v>
      </c>
      <c r="HT168" s="12">
        <v>0</v>
      </c>
      <c r="HU168" s="12">
        <v>0</v>
      </c>
      <c r="HV168" s="12">
        <v>0</v>
      </c>
      <c r="HW168" s="12">
        <v>0</v>
      </c>
      <c r="HX168" s="12">
        <v>0</v>
      </c>
      <c r="HY168" s="12">
        <v>0</v>
      </c>
      <c r="HZ168" s="12">
        <v>0</v>
      </c>
      <c r="IA168" s="12">
        <v>0</v>
      </c>
      <c r="IB168" s="12">
        <v>0</v>
      </c>
      <c r="IC168" s="12">
        <v>0</v>
      </c>
      <c r="ID168" s="12">
        <v>0</v>
      </c>
      <c r="IE168" s="12">
        <v>0</v>
      </c>
      <c r="IF168" s="12">
        <v>0</v>
      </c>
      <c r="IG168" s="12">
        <v>7.8995958306743246</v>
      </c>
      <c r="IH168" s="12">
        <v>0</v>
      </c>
      <c r="II168" s="12">
        <v>0</v>
      </c>
      <c r="IJ168" s="12">
        <v>2279.2333333333331</v>
      </c>
      <c r="IK168" s="12">
        <v>0</v>
      </c>
      <c r="IL168" s="12">
        <v>0</v>
      </c>
      <c r="IM168">
        <v>0</v>
      </c>
      <c r="IN168">
        <v>20132131.184</v>
      </c>
      <c r="IO168">
        <v>0</v>
      </c>
      <c r="IP168">
        <v>0</v>
      </c>
      <c r="IQ168">
        <v>0</v>
      </c>
      <c r="IR168">
        <v>0</v>
      </c>
      <c r="IS168">
        <v>12507033.440000001</v>
      </c>
      <c r="IT168">
        <v>0</v>
      </c>
      <c r="IU168">
        <v>0</v>
      </c>
      <c r="IV168">
        <v>0</v>
      </c>
      <c r="IW168">
        <v>0</v>
      </c>
      <c r="IX168">
        <v>26570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410</v>
      </c>
      <c r="JG168">
        <v>0</v>
      </c>
      <c r="JH168">
        <v>0</v>
      </c>
      <c r="JI168">
        <v>1328</v>
      </c>
      <c r="JJ168">
        <v>0</v>
      </c>
      <c r="JK168">
        <v>266</v>
      </c>
      <c r="JL168">
        <v>180</v>
      </c>
      <c r="JM168">
        <v>70</v>
      </c>
      <c r="JN168">
        <v>0</v>
      </c>
      <c r="JO168">
        <v>0</v>
      </c>
      <c r="JP168">
        <v>0</v>
      </c>
      <c r="JQ168">
        <v>0</v>
      </c>
      <c r="JR168">
        <v>180</v>
      </c>
      <c r="JS168">
        <v>0</v>
      </c>
    </row>
    <row r="169" spans="1:279" x14ac:dyDescent="0.25">
      <c r="A169" s="60">
        <v>43794</v>
      </c>
      <c r="B169" s="12" t="s">
        <v>329</v>
      </c>
      <c r="C169" s="12"/>
      <c r="D169" s="12"/>
      <c r="E169" s="61">
        <v>2684</v>
      </c>
      <c r="F169" s="12">
        <v>11295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1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548.928</v>
      </c>
      <c r="Z169" s="12">
        <v>541.83600000000001</v>
      </c>
      <c r="AA169" s="12">
        <v>174.57300000000001</v>
      </c>
      <c r="AB169" s="12">
        <v>4376.7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7.0919999999999996</v>
      </c>
      <c r="AJ169" s="12">
        <v>0.61299999999999999</v>
      </c>
      <c r="AK169" s="12">
        <v>521.31313199999897</v>
      </c>
      <c r="AL169" s="12">
        <v>0</v>
      </c>
      <c r="AM169" s="12">
        <v>0</v>
      </c>
      <c r="AN169" s="12">
        <v>1067.42</v>
      </c>
      <c r="AO169" s="12">
        <v>3.91</v>
      </c>
      <c r="AP169" s="12">
        <v>983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8.9700000000000006</v>
      </c>
      <c r="AX169" s="12">
        <v>24.215</v>
      </c>
      <c r="AY169" s="12">
        <v>246.5</v>
      </c>
      <c r="AZ169" s="12">
        <v>16.880666666666666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7528</v>
      </c>
      <c r="BN169" s="12">
        <v>10212</v>
      </c>
      <c r="BO169" s="12">
        <v>1490</v>
      </c>
      <c r="BP169" s="12">
        <v>1877</v>
      </c>
      <c r="BQ169" s="12">
        <v>6205</v>
      </c>
      <c r="BR169" s="12">
        <v>16602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0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10298</v>
      </c>
      <c r="DG169" s="12">
        <v>1164</v>
      </c>
      <c r="DH169" s="12">
        <v>8513.2000000000007</v>
      </c>
      <c r="DI169" s="12">
        <v>0</v>
      </c>
      <c r="DJ169" s="12">
        <v>0</v>
      </c>
      <c r="DK169" s="12">
        <v>0</v>
      </c>
      <c r="DL169" s="12">
        <v>0</v>
      </c>
      <c r="DM169" s="12">
        <v>2</v>
      </c>
      <c r="DN169" s="12">
        <v>0</v>
      </c>
      <c r="DO169" s="12">
        <v>10.4</v>
      </c>
      <c r="DP169" s="12">
        <v>8.4</v>
      </c>
      <c r="DQ169" s="12">
        <v>2.4071428571428592</v>
      </c>
      <c r="DR169" s="12">
        <v>0.65721334586466207</v>
      </c>
      <c r="DS169" s="12">
        <v>1.0446428571428572</v>
      </c>
      <c r="DT169" s="12">
        <v>0.17867133266350024</v>
      </c>
      <c r="DU169" s="12">
        <v>0</v>
      </c>
      <c r="DV169" s="12">
        <v>3.5936170489094201</v>
      </c>
      <c r="DW169" s="12">
        <v>5.4931757967142403</v>
      </c>
      <c r="DX169" s="12">
        <v>0</v>
      </c>
      <c r="DY169" s="12">
        <v>0</v>
      </c>
      <c r="DZ169" s="12">
        <v>5.7682269398293</v>
      </c>
      <c r="EA169" s="12">
        <v>0</v>
      </c>
      <c r="EB169" s="12">
        <v>0.79100000000000004</v>
      </c>
      <c r="EC169" s="12">
        <v>2.5</v>
      </c>
      <c r="ED169" s="12">
        <v>1.8</v>
      </c>
      <c r="EE169" s="12">
        <v>9.6000000000000002E-2</v>
      </c>
      <c r="EF169" s="12">
        <v>0.113</v>
      </c>
      <c r="EG169" s="12">
        <v>0.40799999999999997</v>
      </c>
      <c r="EH169" s="12">
        <v>31903.66</v>
      </c>
      <c r="EI169" s="12">
        <v>1.0269999999999999</v>
      </c>
      <c r="EJ169" s="12">
        <v>1.76</v>
      </c>
      <c r="EK169" s="12">
        <v>550.14499999999998</v>
      </c>
      <c r="EL169" s="12">
        <v>35.918999999999997</v>
      </c>
      <c r="EM169" s="12">
        <v>0</v>
      </c>
      <c r="EN169" s="12">
        <v>4416.4846100000104</v>
      </c>
      <c r="EO169" s="12">
        <v>350.46035999999998</v>
      </c>
      <c r="EP169" s="12">
        <v>0</v>
      </c>
      <c r="EQ169" s="12">
        <v>0</v>
      </c>
      <c r="ER169" s="12">
        <v>35.918999999999997</v>
      </c>
      <c r="ES169" s="12">
        <v>0</v>
      </c>
      <c r="ET169" s="12">
        <v>35.918999999999997</v>
      </c>
      <c r="EU169" s="12">
        <v>0</v>
      </c>
      <c r="EV169" s="12">
        <v>0</v>
      </c>
      <c r="EW169" s="12">
        <v>350.46036000000004</v>
      </c>
      <c r="EX169" s="12">
        <v>0</v>
      </c>
      <c r="EY169" s="12">
        <v>0</v>
      </c>
      <c r="EZ169" s="12">
        <v>0</v>
      </c>
      <c r="FA169" s="12">
        <v>0</v>
      </c>
      <c r="FB169" s="12">
        <v>0</v>
      </c>
      <c r="FC169" s="12">
        <v>0</v>
      </c>
      <c r="FD169" s="12">
        <v>0</v>
      </c>
      <c r="FE169" s="12">
        <v>0</v>
      </c>
      <c r="FF169" s="12">
        <v>0</v>
      </c>
      <c r="FG169" s="12">
        <v>0</v>
      </c>
      <c r="FH169" s="12">
        <v>0</v>
      </c>
      <c r="FI169" s="12">
        <v>0</v>
      </c>
      <c r="FJ169" s="12">
        <v>0</v>
      </c>
      <c r="FK169" s="12">
        <v>0</v>
      </c>
      <c r="FL169" s="12">
        <v>0</v>
      </c>
      <c r="FM169" s="12">
        <v>0</v>
      </c>
      <c r="FN169" s="12">
        <v>0</v>
      </c>
      <c r="FO169" s="12">
        <v>0</v>
      </c>
      <c r="FP169" s="12">
        <v>35242</v>
      </c>
      <c r="FQ169" s="12">
        <v>35242</v>
      </c>
      <c r="FR169" s="12">
        <v>10298</v>
      </c>
      <c r="FS169" s="12">
        <v>1164</v>
      </c>
      <c r="FT169" s="12">
        <v>8513.2000000000007</v>
      </c>
      <c r="FU169" s="12">
        <v>6408</v>
      </c>
      <c r="FV169" s="12">
        <v>7048</v>
      </c>
      <c r="FW169" s="12">
        <v>48152</v>
      </c>
      <c r="FX169" s="12">
        <v>83394</v>
      </c>
      <c r="FY169" s="12">
        <v>0</v>
      </c>
      <c r="FZ169" s="12">
        <f t="shared" si="8"/>
        <v>0</v>
      </c>
      <c r="GA169" s="12">
        <f t="shared" si="9"/>
        <v>0</v>
      </c>
      <c r="GB169" s="12">
        <f t="shared" si="10"/>
        <v>0</v>
      </c>
      <c r="GC169" s="12">
        <v>0</v>
      </c>
      <c r="GD169" s="12">
        <v>0</v>
      </c>
      <c r="GE169" s="12">
        <v>0</v>
      </c>
      <c r="GF169" s="12">
        <v>1423</v>
      </c>
      <c r="GG169" s="12">
        <v>9590</v>
      </c>
      <c r="GH169" s="12">
        <v>63037</v>
      </c>
      <c r="GI169" s="12">
        <v>9343</v>
      </c>
      <c r="GJ169" s="12">
        <v>0</v>
      </c>
      <c r="GK169" s="12">
        <v>0</v>
      </c>
      <c r="GL169" s="12">
        <v>0</v>
      </c>
      <c r="GM169" s="12">
        <v>0</v>
      </c>
      <c r="GN169" s="12">
        <v>0</v>
      </c>
      <c r="GO169" s="12">
        <v>0</v>
      </c>
      <c r="GP169" s="12">
        <v>0</v>
      </c>
      <c r="GQ169" s="12">
        <v>0</v>
      </c>
      <c r="GR169" s="12">
        <v>0</v>
      </c>
      <c r="GS169" s="12">
        <v>0</v>
      </c>
      <c r="GT169" s="12">
        <v>0</v>
      </c>
      <c r="GU169" s="12">
        <v>0</v>
      </c>
      <c r="GV169" s="12">
        <v>0</v>
      </c>
      <c r="GW169" s="12">
        <v>0</v>
      </c>
      <c r="GX169" s="12">
        <v>0</v>
      </c>
      <c r="GY169" s="12">
        <v>18811.2</v>
      </c>
      <c r="GZ169" s="12">
        <v>0</v>
      </c>
      <c r="HA169" s="12">
        <v>0</v>
      </c>
      <c r="HB169" s="12">
        <f t="shared" si="11"/>
        <v>0</v>
      </c>
      <c r="HC169" s="12">
        <v>18811.2</v>
      </c>
      <c r="HD169" s="12">
        <v>347.26666666666665</v>
      </c>
      <c r="HE169" s="12">
        <v>1389.2333333333333</v>
      </c>
      <c r="HF169" s="12">
        <v>0.51759811227024344</v>
      </c>
      <c r="HG169" s="12">
        <v>0</v>
      </c>
      <c r="HH169" s="12">
        <v>0</v>
      </c>
      <c r="HI169" s="12">
        <v>0</v>
      </c>
      <c r="HJ169" s="12">
        <v>0</v>
      </c>
      <c r="HK169" s="12">
        <v>0</v>
      </c>
      <c r="HL169" s="12">
        <v>0</v>
      </c>
      <c r="HM169" s="12">
        <v>6.1855439642324885</v>
      </c>
      <c r="HN169" s="12">
        <v>0</v>
      </c>
      <c r="HO169" s="12">
        <v>0</v>
      </c>
      <c r="HP169" s="12">
        <v>0</v>
      </c>
      <c r="HQ169" s="12">
        <v>16602</v>
      </c>
      <c r="HR169" s="12">
        <v>0</v>
      </c>
      <c r="HS169" s="12">
        <v>0</v>
      </c>
      <c r="HT169" s="12">
        <v>0</v>
      </c>
      <c r="HU169" s="12">
        <v>0</v>
      </c>
      <c r="HV169" s="12">
        <v>0</v>
      </c>
      <c r="HW169" s="12">
        <v>0</v>
      </c>
      <c r="HX169" s="12">
        <v>0</v>
      </c>
      <c r="HY169" s="12">
        <v>0</v>
      </c>
      <c r="HZ169" s="12">
        <v>0</v>
      </c>
      <c r="IA169" s="12">
        <v>0</v>
      </c>
      <c r="IB169" s="12">
        <v>0</v>
      </c>
      <c r="IC169" s="12">
        <v>0</v>
      </c>
      <c r="ID169" s="12">
        <v>0</v>
      </c>
      <c r="IE169" s="12">
        <v>0</v>
      </c>
      <c r="IF169" s="12">
        <v>0</v>
      </c>
      <c r="IG169" s="12">
        <v>7.008643815201193</v>
      </c>
      <c r="IH169" s="12">
        <v>0</v>
      </c>
      <c r="II169" s="12">
        <v>0</v>
      </c>
      <c r="IJ169" s="12">
        <v>1389.2333333333333</v>
      </c>
      <c r="IK169" s="12">
        <v>0</v>
      </c>
      <c r="IL169" s="12">
        <v>0</v>
      </c>
      <c r="IM169">
        <v>0</v>
      </c>
      <c r="IN169">
        <v>10348887.624</v>
      </c>
      <c r="IO169">
        <v>0</v>
      </c>
      <c r="IP169">
        <v>0</v>
      </c>
      <c r="IQ169">
        <v>0</v>
      </c>
      <c r="IR169">
        <v>0</v>
      </c>
      <c r="IS169">
        <v>10192585.363200001</v>
      </c>
      <c r="IT169">
        <v>0</v>
      </c>
      <c r="IU169">
        <v>0</v>
      </c>
      <c r="IV169">
        <v>0</v>
      </c>
      <c r="IW169">
        <v>0</v>
      </c>
      <c r="IX169">
        <v>16602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270</v>
      </c>
      <c r="JG169">
        <v>0</v>
      </c>
      <c r="JH169">
        <v>0</v>
      </c>
      <c r="JI169">
        <v>800</v>
      </c>
      <c r="JJ169">
        <v>0</v>
      </c>
      <c r="JK169">
        <v>161</v>
      </c>
      <c r="JL169">
        <v>40</v>
      </c>
      <c r="JM169">
        <v>50</v>
      </c>
      <c r="JN169">
        <v>0</v>
      </c>
      <c r="JO169">
        <v>0</v>
      </c>
      <c r="JP169">
        <v>0</v>
      </c>
      <c r="JQ169">
        <v>0</v>
      </c>
      <c r="JR169">
        <v>40</v>
      </c>
      <c r="JS169">
        <v>0</v>
      </c>
    </row>
    <row r="170" spans="1:279" x14ac:dyDescent="0.25">
      <c r="A170" s="60">
        <v>43795</v>
      </c>
      <c r="B170" s="12" t="s">
        <v>329</v>
      </c>
      <c r="C170" s="12"/>
      <c r="D170" s="12"/>
      <c r="E170" s="61">
        <v>3348</v>
      </c>
      <c r="F170" s="12">
        <v>7231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1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857.85399999999993</v>
      </c>
      <c r="Z170" s="12">
        <v>846.06</v>
      </c>
      <c r="AA170" s="12">
        <v>133.393</v>
      </c>
      <c r="AB170" s="12">
        <v>4317.4799999999996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11.794</v>
      </c>
      <c r="AJ170" s="12">
        <v>0.6</v>
      </c>
      <c r="AK170" s="12">
        <v>769.45178899999996</v>
      </c>
      <c r="AL170" s="12">
        <v>0</v>
      </c>
      <c r="AM170" s="12">
        <v>0</v>
      </c>
      <c r="AN170" s="12">
        <v>1006.62</v>
      </c>
      <c r="AO170" s="12">
        <v>2.9390000000000001</v>
      </c>
      <c r="AP170" s="12">
        <v>678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9.6039999999999992</v>
      </c>
      <c r="AX170" s="12">
        <v>15.994</v>
      </c>
      <c r="AY170" s="12">
        <v>246.5</v>
      </c>
      <c r="AZ170" s="12">
        <v>16.880666666666666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7750</v>
      </c>
      <c r="BN170" s="12">
        <v>10781</v>
      </c>
      <c r="BO170" s="12">
        <v>1767</v>
      </c>
      <c r="BP170" s="12">
        <v>2230</v>
      </c>
      <c r="BQ170" s="12">
        <v>5506</v>
      </c>
      <c r="BR170" s="12">
        <v>20759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10745.8</v>
      </c>
      <c r="DG170" s="12">
        <v>1217</v>
      </c>
      <c r="DH170" s="12">
        <v>8876.7000000000007</v>
      </c>
      <c r="DI170" s="12">
        <v>0</v>
      </c>
      <c r="DJ170" s="12">
        <v>0</v>
      </c>
      <c r="DK170" s="12">
        <v>0</v>
      </c>
      <c r="DL170" s="12">
        <v>0</v>
      </c>
      <c r="DM170" s="12">
        <v>5.2</v>
      </c>
      <c r="DN170" s="12">
        <v>0</v>
      </c>
      <c r="DO170" s="12">
        <v>11.3</v>
      </c>
      <c r="DP170" s="12">
        <v>9.5</v>
      </c>
      <c r="DQ170" s="12">
        <v>3.3071428571428596</v>
      </c>
      <c r="DR170" s="12">
        <v>0.90293703007518844</v>
      </c>
      <c r="DS170" s="12">
        <v>4.2446428571428569</v>
      </c>
      <c r="DT170" s="12">
        <v>0.7259859106686154</v>
      </c>
      <c r="DU170" s="12">
        <v>0</v>
      </c>
      <c r="DV170" s="12">
        <v>3.2723790716622698</v>
      </c>
      <c r="DW170" s="12">
        <v>5.3737405220468704</v>
      </c>
      <c r="DX170" s="12">
        <v>0</v>
      </c>
      <c r="DY170" s="12">
        <v>0</v>
      </c>
      <c r="DZ170" s="12">
        <v>5.5685019120394799</v>
      </c>
      <c r="EA170" s="12">
        <v>0</v>
      </c>
      <c r="EB170" s="12">
        <v>0.79200000000000004</v>
      </c>
      <c r="EC170" s="12">
        <v>2.2999999999999998</v>
      </c>
      <c r="ED170" s="12">
        <v>1.5</v>
      </c>
      <c r="EE170" s="12">
        <v>0.10199999999999999</v>
      </c>
      <c r="EF170" s="12">
        <v>0.106</v>
      </c>
      <c r="EG170" s="12">
        <v>0.38</v>
      </c>
      <c r="EH170" s="12">
        <v>38050.199999999997</v>
      </c>
      <c r="EI170" s="12">
        <v>1.014</v>
      </c>
      <c r="EJ170" s="12">
        <v>1.8</v>
      </c>
      <c r="EK170" s="12">
        <v>774.95399999999995</v>
      </c>
      <c r="EL170" s="12">
        <v>371.55</v>
      </c>
      <c r="EM170" s="12">
        <v>0</v>
      </c>
      <c r="EN170" s="12">
        <v>5519.261599999998</v>
      </c>
      <c r="EO170" s="12">
        <v>3496.9268900000006</v>
      </c>
      <c r="EP170" s="12">
        <v>0</v>
      </c>
      <c r="EQ170" s="12">
        <v>0</v>
      </c>
      <c r="ER170" s="12">
        <v>371.55</v>
      </c>
      <c r="ES170" s="12">
        <v>0</v>
      </c>
      <c r="ET170" s="12">
        <v>371.55</v>
      </c>
      <c r="EU170" s="12">
        <v>0</v>
      </c>
      <c r="EV170" s="12">
        <v>0</v>
      </c>
      <c r="EW170" s="12">
        <v>3496.9268900000002</v>
      </c>
      <c r="EX170" s="12">
        <v>0</v>
      </c>
      <c r="EY170" s="12">
        <v>0</v>
      </c>
      <c r="EZ170" s="12">
        <v>0</v>
      </c>
      <c r="FA170" s="12">
        <v>0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0</v>
      </c>
      <c r="FI170" s="12">
        <v>0</v>
      </c>
      <c r="FJ170" s="12">
        <v>0</v>
      </c>
      <c r="FK170" s="12">
        <v>0</v>
      </c>
      <c r="FL170" s="12">
        <v>0</v>
      </c>
      <c r="FM170" s="12">
        <v>0</v>
      </c>
      <c r="FN170" s="12">
        <v>0</v>
      </c>
      <c r="FO170" s="12">
        <v>0</v>
      </c>
      <c r="FP170" s="12">
        <v>8477</v>
      </c>
      <c r="FQ170" s="12">
        <v>8477</v>
      </c>
      <c r="FR170" s="12">
        <v>10745.8</v>
      </c>
      <c r="FS170" s="12">
        <v>1217</v>
      </c>
      <c r="FT170" s="12">
        <v>8876.7000000000007</v>
      </c>
      <c r="FU170" s="12">
        <v>8520</v>
      </c>
      <c r="FV170" s="12">
        <v>9524</v>
      </c>
      <c r="FW170" s="12">
        <v>8963</v>
      </c>
      <c r="FX170" s="12">
        <v>17440</v>
      </c>
      <c r="FY170" s="12">
        <v>0</v>
      </c>
      <c r="FZ170" s="12">
        <f t="shared" si="8"/>
        <v>0</v>
      </c>
      <c r="GA170" s="12">
        <f t="shared" si="9"/>
        <v>0</v>
      </c>
      <c r="GB170" s="12">
        <f t="shared" si="10"/>
        <v>0</v>
      </c>
      <c r="GC170" s="12">
        <v>0</v>
      </c>
      <c r="GD170" s="12">
        <v>0</v>
      </c>
      <c r="GE170" s="12">
        <v>0</v>
      </c>
      <c r="GF170" s="12">
        <v>3306</v>
      </c>
      <c r="GG170" s="12">
        <v>7640</v>
      </c>
      <c r="GH170" s="12">
        <v>0</v>
      </c>
      <c r="GI170" s="12">
        <v>6494</v>
      </c>
      <c r="GJ170" s="12">
        <v>0</v>
      </c>
      <c r="GK170" s="12">
        <v>0</v>
      </c>
      <c r="GL170" s="12">
        <v>0</v>
      </c>
      <c r="GM170" s="12">
        <v>0</v>
      </c>
      <c r="GN170" s="12">
        <v>0</v>
      </c>
      <c r="GO170" s="12">
        <v>0</v>
      </c>
      <c r="GP170" s="12">
        <v>0</v>
      </c>
      <c r="GQ170" s="12">
        <v>0</v>
      </c>
      <c r="GR170" s="12">
        <v>0</v>
      </c>
      <c r="GS170" s="12">
        <v>0</v>
      </c>
      <c r="GT170" s="12">
        <v>0</v>
      </c>
      <c r="GU170" s="12">
        <v>0</v>
      </c>
      <c r="GV170" s="12">
        <v>0</v>
      </c>
      <c r="GW170" s="12">
        <v>0</v>
      </c>
      <c r="GX170" s="12">
        <v>0</v>
      </c>
      <c r="GY170" s="12">
        <v>19622.5</v>
      </c>
      <c r="GZ170" s="12">
        <v>0</v>
      </c>
      <c r="HA170" s="12">
        <v>0</v>
      </c>
      <c r="HB170" s="12">
        <f t="shared" si="11"/>
        <v>0</v>
      </c>
      <c r="HC170" s="12">
        <v>19622.5</v>
      </c>
      <c r="HD170" s="12">
        <v>347.26666666666665</v>
      </c>
      <c r="HE170" s="12">
        <v>1666.2333333333333</v>
      </c>
      <c r="HF170" s="12">
        <v>0.49768020708880922</v>
      </c>
      <c r="HG170" s="12">
        <v>0</v>
      </c>
      <c r="HH170" s="12">
        <v>0</v>
      </c>
      <c r="HI170" s="12">
        <v>0</v>
      </c>
      <c r="HJ170" s="12">
        <v>0</v>
      </c>
      <c r="HK170" s="12">
        <v>0</v>
      </c>
      <c r="HL170" s="12">
        <v>0</v>
      </c>
      <c r="HM170" s="12">
        <v>6.2004181600955794</v>
      </c>
      <c r="HN170" s="12">
        <v>0</v>
      </c>
      <c r="HO170" s="12">
        <v>0</v>
      </c>
      <c r="HP170" s="12">
        <v>0</v>
      </c>
      <c r="HQ170" s="12">
        <v>20759</v>
      </c>
      <c r="HR170" s="12">
        <v>0</v>
      </c>
      <c r="HS170" s="12">
        <v>0</v>
      </c>
      <c r="HT170" s="12">
        <v>0</v>
      </c>
      <c r="HU170" s="12">
        <v>0</v>
      </c>
      <c r="HV170" s="12">
        <v>0</v>
      </c>
      <c r="HW170" s="12">
        <v>0</v>
      </c>
      <c r="HX170" s="12">
        <v>0</v>
      </c>
      <c r="HY170" s="12">
        <v>0</v>
      </c>
      <c r="HZ170" s="12">
        <v>0</v>
      </c>
      <c r="IA170" s="12">
        <v>0</v>
      </c>
      <c r="IB170" s="12">
        <v>0</v>
      </c>
      <c r="IC170" s="12">
        <v>0</v>
      </c>
      <c r="ID170" s="12">
        <v>0</v>
      </c>
      <c r="IE170" s="12">
        <v>0</v>
      </c>
      <c r="IF170" s="12">
        <v>0</v>
      </c>
      <c r="IG170" s="12">
        <v>5.8609617682198332</v>
      </c>
      <c r="IH170" s="12">
        <v>0</v>
      </c>
      <c r="II170" s="12">
        <v>0</v>
      </c>
      <c r="IJ170" s="12">
        <v>1666.2333333333333</v>
      </c>
      <c r="IK170" s="12">
        <v>0</v>
      </c>
      <c r="IL170" s="12">
        <v>0</v>
      </c>
      <c r="IM170">
        <v>0</v>
      </c>
      <c r="IN170">
        <v>15206534.864999998</v>
      </c>
      <c r="IO170">
        <v>0</v>
      </c>
      <c r="IP170">
        <v>0</v>
      </c>
      <c r="IQ170">
        <v>0</v>
      </c>
      <c r="IR170">
        <v>0</v>
      </c>
      <c r="IS170">
        <v>16601812.35</v>
      </c>
      <c r="IT170">
        <v>0</v>
      </c>
      <c r="IU170">
        <v>0</v>
      </c>
      <c r="IV170">
        <v>0</v>
      </c>
      <c r="IW170">
        <v>0</v>
      </c>
      <c r="IX170">
        <v>20759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250</v>
      </c>
      <c r="JG170">
        <v>0</v>
      </c>
      <c r="JH170">
        <v>0</v>
      </c>
      <c r="JI170">
        <v>1000</v>
      </c>
      <c r="JJ170">
        <v>0</v>
      </c>
      <c r="JK170">
        <v>245</v>
      </c>
      <c r="JL170">
        <v>100</v>
      </c>
      <c r="JM170">
        <v>85</v>
      </c>
      <c r="JN170">
        <v>0</v>
      </c>
      <c r="JO170">
        <v>0</v>
      </c>
      <c r="JP170">
        <v>0</v>
      </c>
      <c r="JQ170">
        <v>0</v>
      </c>
      <c r="JR170">
        <v>100</v>
      </c>
      <c r="JS170">
        <v>0</v>
      </c>
    </row>
    <row r="171" spans="1:279" x14ac:dyDescent="0.25">
      <c r="A171" s="60">
        <v>43796</v>
      </c>
      <c r="B171" s="12" t="s">
        <v>329</v>
      </c>
      <c r="C171" s="12"/>
      <c r="D171" s="12"/>
      <c r="E171" s="61">
        <v>3274</v>
      </c>
      <c r="F171" s="12">
        <v>5661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1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1095.104</v>
      </c>
      <c r="Z171" s="12">
        <v>1087.559</v>
      </c>
      <c r="AA171" s="12">
        <v>201.09</v>
      </c>
      <c r="AB171" s="12">
        <v>4386.6899999999996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7.5449999999999999</v>
      </c>
      <c r="AJ171" s="12">
        <v>0.33500000000000002</v>
      </c>
      <c r="AK171" s="12">
        <v>325.67953999999997</v>
      </c>
      <c r="AL171" s="12">
        <v>0</v>
      </c>
      <c r="AM171" s="12">
        <v>0</v>
      </c>
      <c r="AN171" s="12">
        <v>631.66999999999996</v>
      </c>
      <c r="AO171" s="12">
        <v>1.538</v>
      </c>
      <c r="AP171" s="12">
        <v>446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8.5960000000000001</v>
      </c>
      <c r="AX171" s="12">
        <v>12.936999999999999</v>
      </c>
      <c r="AY171" s="12">
        <v>246.5</v>
      </c>
      <c r="AZ171" s="12">
        <v>16.880666666666666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8433</v>
      </c>
      <c r="BN171" s="12">
        <v>11370</v>
      </c>
      <c r="BO171" s="12">
        <v>1884</v>
      </c>
      <c r="BP171" s="12">
        <v>2377</v>
      </c>
      <c r="BQ171" s="12">
        <v>6243</v>
      </c>
      <c r="BR171" s="12">
        <v>21596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0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11295.1</v>
      </c>
      <c r="DG171" s="12">
        <v>1272</v>
      </c>
      <c r="DH171" s="12">
        <v>9712.7999999999993</v>
      </c>
      <c r="DI171" s="12">
        <v>0</v>
      </c>
      <c r="DJ171" s="12">
        <v>0</v>
      </c>
      <c r="DK171" s="12">
        <v>0</v>
      </c>
      <c r="DL171" s="12">
        <v>0</v>
      </c>
      <c r="DM171" s="12">
        <v>3</v>
      </c>
      <c r="DN171" s="12">
        <v>0</v>
      </c>
      <c r="DO171" s="12">
        <v>10.199999999999999</v>
      </c>
      <c r="DP171" s="12">
        <v>9.1999999999999993</v>
      </c>
      <c r="DQ171" s="12">
        <v>2.2071428571428582</v>
      </c>
      <c r="DR171" s="12">
        <v>0.60260808270676702</v>
      </c>
      <c r="DS171" s="12">
        <v>2.0446428571428572</v>
      </c>
      <c r="DT171" s="12">
        <v>0.34970713829009875</v>
      </c>
      <c r="DU171" s="12">
        <v>0</v>
      </c>
      <c r="DV171" s="12">
        <v>3.3405281411055801</v>
      </c>
      <c r="DW171" s="12">
        <v>5.3048532252955898</v>
      </c>
      <c r="DX171" s="12">
        <v>0</v>
      </c>
      <c r="DY171" s="12">
        <v>0</v>
      </c>
      <c r="DZ171" s="12">
        <v>5.7403663362771997</v>
      </c>
      <c r="EA171" s="12">
        <v>0</v>
      </c>
      <c r="EB171" s="12">
        <v>0.78900000000000003</v>
      </c>
      <c r="EC171" s="12">
        <v>2.4</v>
      </c>
      <c r="ED171" s="12">
        <v>1.5</v>
      </c>
      <c r="EE171" s="12">
        <v>0.105</v>
      </c>
      <c r="EF171" s="12">
        <v>0.105</v>
      </c>
      <c r="EG171" s="12">
        <v>0.39400000000000002</v>
      </c>
      <c r="EH171" s="12">
        <v>39646.269999999997</v>
      </c>
      <c r="EI171" s="12">
        <v>1.012</v>
      </c>
      <c r="EJ171" s="12">
        <v>1.8</v>
      </c>
      <c r="EK171" s="12">
        <v>1021.871</v>
      </c>
      <c r="EL171" s="12">
        <v>505.30599999999998</v>
      </c>
      <c r="EM171" s="12">
        <v>0</v>
      </c>
      <c r="EN171" s="12">
        <v>6180.844560000015</v>
      </c>
      <c r="EO171" s="12">
        <v>4082.9248400000006</v>
      </c>
      <c r="EP171" s="12">
        <v>0</v>
      </c>
      <c r="EQ171" s="12">
        <v>93.753</v>
      </c>
      <c r="ER171" s="12">
        <v>411.553</v>
      </c>
      <c r="ES171" s="12">
        <v>0</v>
      </c>
      <c r="ET171" s="12">
        <v>411.553</v>
      </c>
      <c r="EU171" s="12">
        <v>0</v>
      </c>
      <c r="EV171" s="12">
        <v>170.08661999999998</v>
      </c>
      <c r="EW171" s="12">
        <v>3912.8382200000001</v>
      </c>
      <c r="EX171" s="12">
        <v>0</v>
      </c>
      <c r="EY171" s="12">
        <v>0</v>
      </c>
      <c r="EZ171" s="12">
        <v>0</v>
      </c>
      <c r="FA171" s="12">
        <v>0</v>
      </c>
      <c r="FB171" s="12">
        <v>0</v>
      </c>
      <c r="FC171" s="12">
        <v>0</v>
      </c>
      <c r="FD171" s="12">
        <v>0</v>
      </c>
      <c r="FE171" s="12">
        <v>0</v>
      </c>
      <c r="FF171" s="12">
        <v>0</v>
      </c>
      <c r="FG171" s="12">
        <v>0</v>
      </c>
      <c r="FH171" s="12">
        <v>0</v>
      </c>
      <c r="FI171" s="12">
        <v>0</v>
      </c>
      <c r="FJ171" s="12">
        <v>0</v>
      </c>
      <c r="FK171" s="12">
        <v>0</v>
      </c>
      <c r="FL171" s="12">
        <v>0</v>
      </c>
      <c r="FM171" s="12">
        <v>0</v>
      </c>
      <c r="FN171" s="12">
        <v>0</v>
      </c>
      <c r="FO171" s="12">
        <v>0</v>
      </c>
      <c r="FP171" s="12">
        <v>8587</v>
      </c>
      <c r="FQ171" s="12">
        <v>8587</v>
      </c>
      <c r="FR171" s="12">
        <v>11295.1</v>
      </c>
      <c r="FS171" s="12">
        <v>1272</v>
      </c>
      <c r="FT171" s="12">
        <v>9712.7999999999993</v>
      </c>
      <c r="FU171" s="12">
        <v>7750</v>
      </c>
      <c r="FV171" s="12">
        <v>8420</v>
      </c>
      <c r="FW171" s="12">
        <v>8612</v>
      </c>
      <c r="FX171" s="12">
        <v>17199</v>
      </c>
      <c r="FY171" s="12">
        <v>0</v>
      </c>
      <c r="FZ171" s="12">
        <f t="shared" si="8"/>
        <v>0</v>
      </c>
      <c r="GA171" s="12">
        <f t="shared" si="9"/>
        <v>0</v>
      </c>
      <c r="GB171" s="12">
        <f t="shared" si="10"/>
        <v>0</v>
      </c>
      <c r="GC171" s="12">
        <v>0</v>
      </c>
      <c r="GD171" s="12">
        <v>0</v>
      </c>
      <c r="GE171" s="12">
        <v>0</v>
      </c>
      <c r="GF171" s="12">
        <v>3883</v>
      </c>
      <c r="GG171" s="12">
        <v>8396</v>
      </c>
      <c r="GH171" s="12">
        <v>34</v>
      </c>
      <c r="GI171" s="12">
        <v>4886</v>
      </c>
      <c r="GJ171" s="12">
        <v>0</v>
      </c>
      <c r="GK171" s="12">
        <v>0</v>
      </c>
      <c r="GL171" s="12">
        <v>0</v>
      </c>
      <c r="GM171" s="12">
        <v>0</v>
      </c>
      <c r="GN171" s="12">
        <v>0</v>
      </c>
      <c r="GO171" s="12">
        <v>0</v>
      </c>
      <c r="GP171" s="12">
        <v>0</v>
      </c>
      <c r="GQ171" s="12">
        <v>0</v>
      </c>
      <c r="GR171" s="12">
        <v>0</v>
      </c>
      <c r="GS171" s="12">
        <v>0</v>
      </c>
      <c r="GT171" s="12">
        <v>0</v>
      </c>
      <c r="GU171" s="12">
        <v>0</v>
      </c>
      <c r="GV171" s="12">
        <v>0</v>
      </c>
      <c r="GW171" s="12">
        <v>0</v>
      </c>
      <c r="GX171" s="12">
        <v>0</v>
      </c>
      <c r="GY171" s="12">
        <v>21007.9</v>
      </c>
      <c r="GZ171" s="12">
        <v>0</v>
      </c>
      <c r="HA171" s="12">
        <v>0</v>
      </c>
      <c r="HB171" s="12">
        <f t="shared" si="11"/>
        <v>0</v>
      </c>
      <c r="HC171" s="12">
        <v>21007.9</v>
      </c>
      <c r="HD171" s="12">
        <v>347.26666666666665</v>
      </c>
      <c r="HE171" s="12">
        <v>1783.2333333333333</v>
      </c>
      <c r="HF171" s="12">
        <v>0.54466503767053553</v>
      </c>
      <c r="HG171" s="12">
        <v>0</v>
      </c>
      <c r="HH171" s="12">
        <v>0</v>
      </c>
      <c r="HI171" s="12">
        <v>0</v>
      </c>
      <c r="HJ171" s="12">
        <v>0</v>
      </c>
      <c r="HK171" s="12">
        <v>0</v>
      </c>
      <c r="HL171" s="12">
        <v>0</v>
      </c>
      <c r="HM171" s="12">
        <v>6.5962125839951131</v>
      </c>
      <c r="HN171" s="12">
        <v>0</v>
      </c>
      <c r="HO171" s="12">
        <v>0</v>
      </c>
      <c r="HP171" s="12">
        <v>0</v>
      </c>
      <c r="HQ171" s="12">
        <v>21596</v>
      </c>
      <c r="HR171" s="12">
        <v>0</v>
      </c>
      <c r="HS171" s="12">
        <v>0</v>
      </c>
      <c r="HT171" s="12">
        <v>0</v>
      </c>
      <c r="HU171" s="12">
        <v>0</v>
      </c>
      <c r="HV171" s="12">
        <v>0</v>
      </c>
      <c r="HW171" s="12">
        <v>0</v>
      </c>
      <c r="HX171" s="12">
        <v>0</v>
      </c>
      <c r="HY171" s="12">
        <v>0</v>
      </c>
      <c r="HZ171" s="12">
        <v>0</v>
      </c>
      <c r="IA171" s="12">
        <v>0</v>
      </c>
      <c r="IB171" s="12">
        <v>0</v>
      </c>
      <c r="IC171" s="12">
        <v>0</v>
      </c>
      <c r="ID171" s="12">
        <v>0</v>
      </c>
      <c r="IE171" s="12">
        <v>0</v>
      </c>
      <c r="IF171" s="12">
        <v>0</v>
      </c>
      <c r="IG171" s="12">
        <v>6.4165852168601107</v>
      </c>
      <c r="IH171" s="12">
        <v>0</v>
      </c>
      <c r="II171" s="12">
        <v>0</v>
      </c>
      <c r="IJ171" s="12">
        <v>1783.2333333333333</v>
      </c>
      <c r="IK171" s="12">
        <v>0</v>
      </c>
      <c r="IL171" s="12">
        <v>0</v>
      </c>
      <c r="IM171">
        <v>0</v>
      </c>
      <c r="IN171">
        <v>21467363.780900002</v>
      </c>
      <c r="IO171">
        <v>0</v>
      </c>
      <c r="IP171">
        <v>0</v>
      </c>
      <c r="IQ171">
        <v>0</v>
      </c>
      <c r="IR171">
        <v>0</v>
      </c>
      <c r="IS171">
        <v>22847330.7161</v>
      </c>
      <c r="IT171">
        <v>0</v>
      </c>
      <c r="IU171">
        <v>0</v>
      </c>
      <c r="IV171">
        <v>0</v>
      </c>
      <c r="IW171">
        <v>0</v>
      </c>
      <c r="IX171">
        <v>21596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310</v>
      </c>
      <c r="JG171">
        <v>0</v>
      </c>
      <c r="JH171">
        <v>0</v>
      </c>
      <c r="JI171">
        <v>1088</v>
      </c>
      <c r="JJ171">
        <v>0</v>
      </c>
      <c r="JK171">
        <v>210</v>
      </c>
      <c r="JL171">
        <v>50</v>
      </c>
      <c r="JM171">
        <v>35</v>
      </c>
      <c r="JN171">
        <v>0</v>
      </c>
      <c r="JO171">
        <v>0</v>
      </c>
      <c r="JP171">
        <v>0</v>
      </c>
      <c r="JQ171">
        <v>0</v>
      </c>
      <c r="JR171">
        <v>50</v>
      </c>
      <c r="JS171">
        <v>0</v>
      </c>
    </row>
    <row r="172" spans="1:279" x14ac:dyDescent="0.25">
      <c r="A172" s="60">
        <v>43797</v>
      </c>
      <c r="B172" s="12" t="s">
        <v>329</v>
      </c>
      <c r="C172" s="12"/>
      <c r="D172" s="12"/>
      <c r="E172" s="61">
        <v>3678</v>
      </c>
      <c r="F172" s="12">
        <v>5701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1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891.34900000000005</v>
      </c>
      <c r="Z172" s="12">
        <v>879.75300000000004</v>
      </c>
      <c r="AA172" s="12">
        <v>207.798</v>
      </c>
      <c r="AB172" s="12">
        <v>4027.05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11.596</v>
      </c>
      <c r="AJ172" s="12">
        <v>0.53</v>
      </c>
      <c r="AK172" s="12">
        <v>744.00883199999998</v>
      </c>
      <c r="AL172" s="12">
        <v>0</v>
      </c>
      <c r="AM172" s="12">
        <v>0</v>
      </c>
      <c r="AN172" s="12">
        <v>537.08000000000004</v>
      </c>
      <c r="AO172" s="12">
        <v>1.4139999999999999</v>
      </c>
      <c r="AP172" s="12">
        <v>410</v>
      </c>
      <c r="AQ172" s="12">
        <v>1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6.3559999999999999</v>
      </c>
      <c r="AX172" s="12">
        <v>12.018000000000001</v>
      </c>
      <c r="AY172" s="12">
        <v>246.5</v>
      </c>
      <c r="AZ172" s="12">
        <v>16.880666666666666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9459</v>
      </c>
      <c r="BN172" s="12">
        <v>12857</v>
      </c>
      <c r="BO172" s="12">
        <v>2062</v>
      </c>
      <c r="BP172" s="12">
        <v>2701</v>
      </c>
      <c r="BQ172" s="12">
        <v>7288</v>
      </c>
      <c r="BR172" s="12">
        <v>24151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12477</v>
      </c>
      <c r="DG172" s="12">
        <v>1402</v>
      </c>
      <c r="DH172" s="12">
        <v>10940.8</v>
      </c>
      <c r="DI172" s="12">
        <v>0</v>
      </c>
      <c r="DJ172" s="12">
        <v>0</v>
      </c>
      <c r="DK172" s="12">
        <v>0</v>
      </c>
      <c r="DL172" s="12">
        <v>0</v>
      </c>
      <c r="DM172" s="12">
        <v>2</v>
      </c>
      <c r="DN172" s="12">
        <v>0</v>
      </c>
      <c r="DO172" s="12">
        <v>8.8000000000000007</v>
      </c>
      <c r="DP172" s="12">
        <v>7.9</v>
      </c>
      <c r="DQ172" s="12">
        <v>0.8071428571428596</v>
      </c>
      <c r="DR172" s="12">
        <v>0.22037124060150437</v>
      </c>
      <c r="DS172" s="12">
        <v>1.0446428571428572</v>
      </c>
      <c r="DT172" s="12">
        <v>0.17867133266350024</v>
      </c>
      <c r="DU172" s="12">
        <v>0</v>
      </c>
      <c r="DV172" s="12">
        <v>3.3780818569472002</v>
      </c>
      <c r="DW172" s="12">
        <v>5.0248744548912301</v>
      </c>
      <c r="DX172" s="12">
        <v>0</v>
      </c>
      <c r="DY172" s="12">
        <v>0</v>
      </c>
      <c r="DZ172" s="12">
        <v>5.70874319345985</v>
      </c>
      <c r="EA172" s="12">
        <v>0</v>
      </c>
      <c r="EB172" s="12">
        <v>0.76500000000000001</v>
      </c>
      <c r="EC172" s="12">
        <v>2.4</v>
      </c>
      <c r="ED172" s="12">
        <v>1.6</v>
      </c>
      <c r="EE172" s="12">
        <v>0.114</v>
      </c>
      <c r="EF172" s="12">
        <v>0.121</v>
      </c>
      <c r="EG172" s="12">
        <v>0.40500000000000003</v>
      </c>
      <c r="EH172" s="12">
        <v>42458.81</v>
      </c>
      <c r="EI172" s="12">
        <v>1.034</v>
      </c>
      <c r="EJ172" s="12">
        <v>1.84</v>
      </c>
      <c r="EK172" s="12">
        <v>862.46900000000005</v>
      </c>
      <c r="EL172" s="12">
        <v>650.10299999999995</v>
      </c>
      <c r="EM172" s="12">
        <v>0</v>
      </c>
      <c r="EN172" s="12">
        <v>6436.3689799999929</v>
      </c>
      <c r="EO172" s="12">
        <v>4396.5400999999993</v>
      </c>
      <c r="EP172" s="12">
        <v>0</v>
      </c>
      <c r="EQ172" s="12">
        <v>257.47399999999999</v>
      </c>
      <c r="ER172" s="12">
        <v>392.62900000000002</v>
      </c>
      <c r="ES172" s="12">
        <v>0</v>
      </c>
      <c r="ET172" s="12">
        <v>392.62900000000002</v>
      </c>
      <c r="EU172" s="12">
        <v>0</v>
      </c>
      <c r="EV172" s="12">
        <v>665.59709999999995</v>
      </c>
      <c r="EW172" s="12">
        <v>3730.9430000000002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  <c r="FN172" s="12">
        <v>0</v>
      </c>
      <c r="FO172" s="12">
        <v>0</v>
      </c>
      <c r="FP172" s="12">
        <v>16411</v>
      </c>
      <c r="FQ172" s="12">
        <v>16411</v>
      </c>
      <c r="FR172" s="12">
        <v>12477</v>
      </c>
      <c r="FS172" s="12">
        <v>1402</v>
      </c>
      <c r="FT172" s="12">
        <v>10940.8</v>
      </c>
      <c r="FU172" s="12">
        <v>8419</v>
      </c>
      <c r="FV172" s="12">
        <v>9340</v>
      </c>
      <c r="FW172" s="12">
        <v>20243</v>
      </c>
      <c r="FX172" s="12">
        <v>36654</v>
      </c>
      <c r="FY172" s="12">
        <v>0</v>
      </c>
      <c r="FZ172" s="12">
        <f t="shared" si="8"/>
        <v>0</v>
      </c>
      <c r="GA172" s="12">
        <f t="shared" si="9"/>
        <v>0</v>
      </c>
      <c r="GB172" s="12">
        <f t="shared" si="10"/>
        <v>0</v>
      </c>
      <c r="GC172" s="12">
        <v>0</v>
      </c>
      <c r="GD172" s="12">
        <v>0</v>
      </c>
      <c r="GE172" s="12">
        <v>0</v>
      </c>
      <c r="GF172" s="12">
        <v>2524</v>
      </c>
      <c r="GG172" s="12">
        <v>29400</v>
      </c>
      <c r="GH172" s="12">
        <v>11</v>
      </c>
      <c r="GI172" s="12">
        <v>4716</v>
      </c>
      <c r="GJ172" s="12">
        <v>0</v>
      </c>
      <c r="GK172" s="12">
        <v>0</v>
      </c>
      <c r="GL172" s="12">
        <v>0</v>
      </c>
      <c r="GM172" s="12">
        <v>0</v>
      </c>
      <c r="GN172" s="12">
        <v>0</v>
      </c>
      <c r="GO172" s="12">
        <v>0</v>
      </c>
      <c r="GP172" s="12">
        <v>0</v>
      </c>
      <c r="GQ172" s="12">
        <v>0</v>
      </c>
      <c r="GR172" s="12">
        <v>0</v>
      </c>
      <c r="GS172" s="12">
        <v>0</v>
      </c>
      <c r="GT172" s="12">
        <v>0</v>
      </c>
      <c r="GU172" s="12">
        <v>0</v>
      </c>
      <c r="GV172" s="12">
        <v>0</v>
      </c>
      <c r="GW172" s="12">
        <v>0</v>
      </c>
      <c r="GX172" s="12">
        <v>0</v>
      </c>
      <c r="GY172" s="12">
        <v>23417.8</v>
      </c>
      <c r="GZ172" s="12">
        <v>0</v>
      </c>
      <c r="HA172" s="12">
        <v>0</v>
      </c>
      <c r="HB172" s="12">
        <f t="shared" si="11"/>
        <v>0</v>
      </c>
      <c r="HC172" s="12">
        <v>23417.8</v>
      </c>
      <c r="HD172" s="12">
        <v>347.26666666666665</v>
      </c>
      <c r="HE172" s="12">
        <v>1961.2333333333333</v>
      </c>
      <c r="HF172" s="12">
        <v>0.5332336414718144</v>
      </c>
      <c r="HG172" s="12">
        <v>0</v>
      </c>
      <c r="HH172" s="12">
        <v>0</v>
      </c>
      <c r="HI172" s="12">
        <v>0</v>
      </c>
      <c r="HJ172" s="12">
        <v>0</v>
      </c>
      <c r="HK172" s="12">
        <v>0</v>
      </c>
      <c r="HL172" s="12">
        <v>0</v>
      </c>
      <c r="HM172" s="12">
        <v>6.5663404023926049</v>
      </c>
      <c r="HN172" s="12">
        <v>0</v>
      </c>
      <c r="HO172" s="12">
        <v>0</v>
      </c>
      <c r="HP172" s="12">
        <v>0</v>
      </c>
      <c r="HQ172" s="12">
        <v>24151</v>
      </c>
      <c r="HR172" s="12">
        <v>0</v>
      </c>
      <c r="HS172" s="12">
        <v>0</v>
      </c>
      <c r="HT172" s="12">
        <v>0</v>
      </c>
      <c r="HU172" s="12">
        <v>0</v>
      </c>
      <c r="HV172" s="12">
        <v>0</v>
      </c>
      <c r="HW172" s="12">
        <v>0</v>
      </c>
      <c r="HX172" s="12">
        <v>0</v>
      </c>
      <c r="HY172" s="12">
        <v>0</v>
      </c>
      <c r="HZ172" s="12">
        <v>0</v>
      </c>
      <c r="IA172" s="12">
        <v>0</v>
      </c>
      <c r="IB172" s="12">
        <v>0</v>
      </c>
      <c r="IC172" s="12">
        <v>0</v>
      </c>
      <c r="ID172" s="12">
        <v>0</v>
      </c>
      <c r="IE172" s="12">
        <v>0</v>
      </c>
      <c r="IF172" s="12">
        <v>0</v>
      </c>
      <c r="IG172" s="12">
        <v>6.3669929309407287</v>
      </c>
      <c r="IH172" s="12">
        <v>0</v>
      </c>
      <c r="II172" s="12">
        <v>0</v>
      </c>
      <c r="IJ172" s="12">
        <v>1961.2333333333333</v>
      </c>
      <c r="IK172" s="12">
        <v>0</v>
      </c>
      <c r="IL172" s="12">
        <v>0</v>
      </c>
      <c r="IM172">
        <v>0</v>
      </c>
      <c r="IN172">
        <v>20197126.5482</v>
      </c>
      <c r="IO172">
        <v>0</v>
      </c>
      <c r="IP172">
        <v>0</v>
      </c>
      <c r="IQ172">
        <v>0</v>
      </c>
      <c r="IR172">
        <v>0</v>
      </c>
      <c r="IS172">
        <v>20601879.803399999</v>
      </c>
      <c r="IT172">
        <v>0</v>
      </c>
      <c r="IU172">
        <v>0</v>
      </c>
      <c r="IV172">
        <v>0</v>
      </c>
      <c r="IW172">
        <v>0</v>
      </c>
      <c r="IX172">
        <v>24151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290</v>
      </c>
      <c r="JG172">
        <v>0</v>
      </c>
      <c r="JH172">
        <v>0</v>
      </c>
      <c r="JI172">
        <v>1120</v>
      </c>
      <c r="JJ172">
        <v>0</v>
      </c>
      <c r="JK172">
        <v>259</v>
      </c>
      <c r="JL172">
        <v>90</v>
      </c>
      <c r="JM172">
        <v>65</v>
      </c>
      <c r="JN172">
        <v>0</v>
      </c>
      <c r="JO172">
        <v>0</v>
      </c>
      <c r="JP172">
        <v>0</v>
      </c>
      <c r="JQ172">
        <v>0</v>
      </c>
      <c r="JR172">
        <v>90</v>
      </c>
      <c r="JS172">
        <v>0</v>
      </c>
    </row>
    <row r="173" spans="1:279" x14ac:dyDescent="0.25">
      <c r="A173" s="60">
        <v>43798</v>
      </c>
      <c r="B173" s="12" t="s">
        <v>329</v>
      </c>
      <c r="C173" s="12"/>
      <c r="D173" s="12"/>
      <c r="E173" s="61">
        <v>5613</v>
      </c>
      <c r="F173" s="12">
        <v>7384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1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856.0329999999999</v>
      </c>
      <c r="Z173" s="12">
        <v>844.03599999999994</v>
      </c>
      <c r="AA173" s="12">
        <v>250.34299999999999</v>
      </c>
      <c r="AB173" s="12">
        <v>4880.09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11.997</v>
      </c>
      <c r="AJ173" s="12">
        <v>0.35799999999999998</v>
      </c>
      <c r="AK173" s="12">
        <v>456.80950199999899</v>
      </c>
      <c r="AL173" s="12">
        <v>0</v>
      </c>
      <c r="AM173" s="12">
        <v>0</v>
      </c>
      <c r="AN173" s="12">
        <v>548.08000000000004</v>
      </c>
      <c r="AO173" s="12">
        <v>1.254</v>
      </c>
      <c r="AP173" s="12">
        <v>503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5.7050000000000001</v>
      </c>
      <c r="AX173" s="12">
        <v>13.647</v>
      </c>
      <c r="AY173" s="12">
        <v>246.5</v>
      </c>
      <c r="AZ173" s="12">
        <v>16.880666666666666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13437</v>
      </c>
      <c r="BN173" s="12">
        <v>20419</v>
      </c>
      <c r="BO173" s="12">
        <v>2766</v>
      </c>
      <c r="BP173" s="12">
        <v>3824</v>
      </c>
      <c r="BQ173" s="12">
        <v>11087</v>
      </c>
      <c r="BR173" s="12">
        <v>32034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>
        <v>0</v>
      </c>
      <c r="CA173" s="12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19977.5</v>
      </c>
      <c r="DG173" s="12">
        <v>2233</v>
      </c>
      <c r="DH173" s="12">
        <v>17739.8</v>
      </c>
      <c r="DI173" s="12">
        <v>0</v>
      </c>
      <c r="DJ173" s="12">
        <v>0</v>
      </c>
      <c r="DK173" s="12">
        <v>0</v>
      </c>
      <c r="DL173" s="12">
        <v>0</v>
      </c>
      <c r="DM173" s="12">
        <v>0.2</v>
      </c>
      <c r="DN173" s="12">
        <v>0</v>
      </c>
      <c r="DO173" s="12">
        <v>4.9000000000000004</v>
      </c>
      <c r="DP173" s="12">
        <v>2.8</v>
      </c>
      <c r="DQ173" s="12">
        <v>-3.0928571428571408</v>
      </c>
      <c r="DR173" s="12">
        <v>-0.8444313909774428</v>
      </c>
      <c r="DS173" s="12">
        <v>-0.75535714285714284</v>
      </c>
      <c r="DT173" s="12">
        <v>-0.12919311746437709</v>
      </c>
      <c r="DU173" s="12">
        <v>0</v>
      </c>
      <c r="DV173" s="12">
        <v>3.9983720520792101</v>
      </c>
      <c r="DW173" s="12">
        <v>5.5028322881989604</v>
      </c>
      <c r="DX173" s="12">
        <v>0</v>
      </c>
      <c r="DY173" s="12">
        <v>0</v>
      </c>
      <c r="DZ173" s="12">
        <v>6.2259008282307802</v>
      </c>
      <c r="EA173" s="12">
        <v>0</v>
      </c>
      <c r="EB173" s="12">
        <v>0.69899999999999995</v>
      </c>
      <c r="EC173" s="12">
        <v>2.9</v>
      </c>
      <c r="ED173" s="12">
        <v>2.1</v>
      </c>
      <c r="EE173" s="12">
        <v>0.13400000000000001</v>
      </c>
      <c r="EF173" s="12">
        <v>0.16700000000000001</v>
      </c>
      <c r="EG173" s="12">
        <v>0.54800000000000004</v>
      </c>
      <c r="EH173" s="12">
        <v>43004.25</v>
      </c>
      <c r="EI173" s="12">
        <v>1.103</v>
      </c>
      <c r="EJ173" s="12">
        <v>1.91</v>
      </c>
      <c r="EK173" s="12">
        <v>922.35500000000002</v>
      </c>
      <c r="EL173" s="12">
        <v>577.49900000000002</v>
      </c>
      <c r="EM173" s="12">
        <v>0</v>
      </c>
      <c r="EN173" s="12">
        <v>5179.3647800000044</v>
      </c>
      <c r="EO173" s="12">
        <v>4820.5259699999988</v>
      </c>
      <c r="EP173" s="12">
        <v>0</v>
      </c>
      <c r="EQ173" s="12">
        <v>214.83500000000001</v>
      </c>
      <c r="ER173" s="12">
        <v>362.66399999999999</v>
      </c>
      <c r="ES173" s="12">
        <v>0</v>
      </c>
      <c r="ET173" s="12">
        <v>362.66399999999999</v>
      </c>
      <c r="EU173" s="12">
        <v>0</v>
      </c>
      <c r="EV173" s="12">
        <v>696.23005000000001</v>
      </c>
      <c r="EW173" s="12">
        <v>4124.2959200000005</v>
      </c>
      <c r="EX173" s="12">
        <v>0</v>
      </c>
      <c r="EY173" s="12">
        <v>0</v>
      </c>
      <c r="EZ173" s="12">
        <v>0</v>
      </c>
      <c r="FA173" s="12">
        <v>0</v>
      </c>
      <c r="FB173" s="12">
        <v>0</v>
      </c>
      <c r="FC173" s="12">
        <v>0</v>
      </c>
      <c r="FD173" s="12">
        <v>0</v>
      </c>
      <c r="FE173" s="12">
        <v>0</v>
      </c>
      <c r="FF173" s="12">
        <v>0</v>
      </c>
      <c r="FG173" s="12">
        <v>0</v>
      </c>
      <c r="FH173" s="12">
        <v>0</v>
      </c>
      <c r="FI173" s="12">
        <v>0</v>
      </c>
      <c r="FJ173" s="12">
        <v>0</v>
      </c>
      <c r="FK173" s="12">
        <v>0</v>
      </c>
      <c r="FL173" s="12">
        <v>0</v>
      </c>
      <c r="FM173" s="12">
        <v>0</v>
      </c>
      <c r="FN173" s="12">
        <v>0</v>
      </c>
      <c r="FO173" s="12">
        <v>0</v>
      </c>
      <c r="FP173" s="12">
        <v>16241</v>
      </c>
      <c r="FQ173" s="12">
        <v>16241</v>
      </c>
      <c r="FR173" s="12">
        <v>19977.5</v>
      </c>
      <c r="FS173" s="12">
        <v>2233</v>
      </c>
      <c r="FT173" s="12">
        <v>17739.8</v>
      </c>
      <c r="FU173" s="12">
        <v>13117</v>
      </c>
      <c r="FV173" s="12">
        <v>14605</v>
      </c>
      <c r="FW173" s="12">
        <v>14346</v>
      </c>
      <c r="FX173" s="12">
        <v>30587</v>
      </c>
      <c r="FY173" s="12">
        <v>0.29049255676534042</v>
      </c>
      <c r="FZ173" s="12">
        <f t="shared" si="8"/>
        <v>0.29049255676534042</v>
      </c>
      <c r="GA173" s="12">
        <f t="shared" si="9"/>
        <v>0</v>
      </c>
      <c r="GB173" s="12">
        <f t="shared" si="10"/>
        <v>0</v>
      </c>
      <c r="GC173" s="12">
        <v>1</v>
      </c>
      <c r="GD173" s="12">
        <v>0</v>
      </c>
      <c r="GE173" s="12">
        <v>0</v>
      </c>
      <c r="GF173" s="12">
        <v>1785</v>
      </c>
      <c r="GG173" s="12">
        <v>22315</v>
      </c>
      <c r="GH173" s="12">
        <v>275</v>
      </c>
      <c r="GI173" s="12">
        <v>6212</v>
      </c>
      <c r="GJ173" s="12">
        <v>0</v>
      </c>
      <c r="GK173" s="12">
        <v>0</v>
      </c>
      <c r="GL173" s="12">
        <v>0</v>
      </c>
      <c r="GM173" s="12">
        <v>0</v>
      </c>
      <c r="GN173" s="12">
        <v>0</v>
      </c>
      <c r="GO173" s="12">
        <v>0</v>
      </c>
      <c r="GP173" s="12">
        <v>0</v>
      </c>
      <c r="GQ173" s="12">
        <v>0</v>
      </c>
      <c r="GR173" s="12">
        <v>0</v>
      </c>
      <c r="GS173" s="12">
        <v>0</v>
      </c>
      <c r="GT173" s="12">
        <v>0</v>
      </c>
      <c r="GU173" s="12">
        <v>0</v>
      </c>
      <c r="GV173" s="12">
        <v>0</v>
      </c>
      <c r="GW173" s="12">
        <v>0</v>
      </c>
      <c r="GX173" s="12">
        <v>0</v>
      </c>
      <c r="GY173" s="12">
        <v>37717.300000000003</v>
      </c>
      <c r="GZ173" s="12">
        <v>0</v>
      </c>
      <c r="HA173" s="12">
        <v>0</v>
      </c>
      <c r="HB173" s="12">
        <f t="shared" si="11"/>
        <v>0</v>
      </c>
      <c r="HC173" s="12">
        <v>37717.300000000003</v>
      </c>
      <c r="HD173" s="12">
        <v>347.26666666666665</v>
      </c>
      <c r="HE173" s="12">
        <v>2665.2333333333331</v>
      </c>
      <c r="HF173" s="12">
        <v>0.47483223469327152</v>
      </c>
      <c r="HG173" s="12">
        <v>0</v>
      </c>
      <c r="HH173" s="12">
        <v>0</v>
      </c>
      <c r="HI173" s="12">
        <v>0</v>
      </c>
      <c r="HJ173" s="12">
        <v>0</v>
      </c>
      <c r="HK173" s="12">
        <v>0</v>
      </c>
      <c r="HL173" s="12">
        <v>0</v>
      </c>
      <c r="HM173" s="12">
        <v>5.707108498129343</v>
      </c>
      <c r="HN173" s="12">
        <v>0</v>
      </c>
      <c r="HO173" s="12">
        <v>0</v>
      </c>
      <c r="HP173" s="12">
        <v>0</v>
      </c>
      <c r="HQ173" s="12">
        <v>32034</v>
      </c>
      <c r="HR173" s="12">
        <v>0</v>
      </c>
      <c r="HS173" s="12">
        <v>0</v>
      </c>
      <c r="HT173" s="12">
        <v>0</v>
      </c>
      <c r="HU173" s="12">
        <v>0</v>
      </c>
      <c r="HV173" s="12">
        <v>0</v>
      </c>
      <c r="HW173" s="12">
        <v>0</v>
      </c>
      <c r="HX173" s="12">
        <v>0</v>
      </c>
      <c r="HY173" s="12">
        <v>0</v>
      </c>
      <c r="HZ173" s="12">
        <v>0</v>
      </c>
      <c r="IA173" s="12">
        <v>0</v>
      </c>
      <c r="IB173" s="12">
        <v>0</v>
      </c>
      <c r="IC173" s="12">
        <v>0</v>
      </c>
      <c r="ID173" s="12">
        <v>0</v>
      </c>
      <c r="IE173" s="12">
        <v>0</v>
      </c>
      <c r="IF173" s="12">
        <v>0</v>
      </c>
      <c r="IG173" s="12">
        <v>6.7196329948334226</v>
      </c>
      <c r="IH173" s="12">
        <v>0</v>
      </c>
      <c r="II173" s="12">
        <v>0</v>
      </c>
      <c r="IJ173" s="12">
        <v>2665.2333333333331</v>
      </c>
      <c r="IK173" s="12">
        <v>0</v>
      </c>
      <c r="IL173" s="12">
        <v>0</v>
      </c>
      <c r="IM173">
        <v>0</v>
      </c>
      <c r="IN173">
        <v>34788740.241500005</v>
      </c>
      <c r="IO173">
        <v>0</v>
      </c>
      <c r="IP173">
        <v>0</v>
      </c>
      <c r="IQ173">
        <v>0</v>
      </c>
      <c r="IR173">
        <v>0</v>
      </c>
      <c r="IS173">
        <v>31834759.022799999</v>
      </c>
      <c r="IT173">
        <v>0</v>
      </c>
      <c r="IU173">
        <v>0</v>
      </c>
      <c r="IV173">
        <v>0</v>
      </c>
      <c r="IW173">
        <v>0</v>
      </c>
      <c r="IX173">
        <v>32034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390</v>
      </c>
      <c r="JG173">
        <v>0</v>
      </c>
      <c r="JH173">
        <v>0</v>
      </c>
      <c r="JI173">
        <v>1384</v>
      </c>
      <c r="JJ173">
        <v>0</v>
      </c>
      <c r="JK173">
        <v>357</v>
      </c>
      <c r="JL173">
        <v>140</v>
      </c>
      <c r="JM173">
        <v>140</v>
      </c>
      <c r="JN173">
        <v>0</v>
      </c>
      <c r="JO173">
        <v>0</v>
      </c>
      <c r="JP173">
        <v>0</v>
      </c>
      <c r="JQ173">
        <v>0</v>
      </c>
      <c r="JR173">
        <v>140</v>
      </c>
      <c r="JS173">
        <v>0</v>
      </c>
    </row>
    <row r="174" spans="1:279" x14ac:dyDescent="0.25">
      <c r="A174" s="60">
        <v>43799</v>
      </c>
      <c r="B174" s="12" t="s">
        <v>329</v>
      </c>
      <c r="C174" s="12"/>
      <c r="D174" s="12"/>
      <c r="E174" s="61">
        <v>8313</v>
      </c>
      <c r="F174" s="12">
        <v>10232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997.65699999999993</v>
      </c>
      <c r="Z174" s="12">
        <v>987.92499999999995</v>
      </c>
      <c r="AA174" s="12">
        <v>279.36900000000003</v>
      </c>
      <c r="AB174" s="12">
        <v>5897.48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9.7319999999999993</v>
      </c>
      <c r="AJ174" s="12">
        <v>0.32600000000000001</v>
      </c>
      <c r="AK174" s="12">
        <v>408.76654200000002</v>
      </c>
      <c r="AL174" s="12">
        <v>0</v>
      </c>
      <c r="AM174" s="12">
        <v>0</v>
      </c>
      <c r="AN174" s="12">
        <v>561.84</v>
      </c>
      <c r="AO174" s="12">
        <v>1.1819999999999999</v>
      </c>
      <c r="AP174" s="12">
        <v>660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9.7129999999999992</v>
      </c>
      <c r="AX174" s="12">
        <v>17.693999999999999</v>
      </c>
      <c r="AY174" s="12">
        <v>246.5</v>
      </c>
      <c r="AZ174" s="12">
        <v>16.880666666666666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20184</v>
      </c>
      <c r="BN174" s="12">
        <v>31588</v>
      </c>
      <c r="BO174" s="12">
        <v>4265</v>
      </c>
      <c r="BP174" s="12">
        <v>4603</v>
      </c>
      <c r="BQ174" s="12">
        <v>16622</v>
      </c>
      <c r="BR174" s="12">
        <v>46641</v>
      </c>
      <c r="BS174" s="12">
        <v>0</v>
      </c>
      <c r="BT174" s="12">
        <v>0</v>
      </c>
      <c r="BU174" s="12">
        <v>0</v>
      </c>
      <c r="BV174" s="12">
        <v>0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31167.5</v>
      </c>
      <c r="DG174" s="12">
        <v>3463</v>
      </c>
      <c r="DH174" s="12">
        <v>28250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3.5</v>
      </c>
      <c r="DP174" s="12">
        <v>-0.8</v>
      </c>
      <c r="DQ174" s="12">
        <v>-4.4928571428571411</v>
      </c>
      <c r="DR174" s="12">
        <v>-1.2266682330827059</v>
      </c>
      <c r="DS174" s="12">
        <v>-0.9553571428571429</v>
      </c>
      <c r="DT174" s="12">
        <v>-0.1634002785896968</v>
      </c>
      <c r="DU174" s="12">
        <v>0</v>
      </c>
      <c r="DV174" s="12">
        <v>3.49773973744351</v>
      </c>
      <c r="DW174" s="12">
        <v>5.0234965846381199</v>
      </c>
      <c r="DX174" s="12">
        <v>0</v>
      </c>
      <c r="DY174" s="12">
        <v>0</v>
      </c>
      <c r="DZ174" s="12">
        <v>6.0847912411409002</v>
      </c>
      <c r="EA174" s="12">
        <v>0</v>
      </c>
      <c r="EB174" s="12">
        <v>0.68400000000000005</v>
      </c>
      <c r="EC174" s="12">
        <v>2.6</v>
      </c>
      <c r="ED174" s="12">
        <v>1.9</v>
      </c>
      <c r="EE174" s="12">
        <v>0.14099999999999999</v>
      </c>
      <c r="EF174" s="12">
        <v>0.17399999999999999</v>
      </c>
      <c r="EG174" s="12">
        <v>0.6</v>
      </c>
      <c r="EH174" s="12">
        <v>52621.36</v>
      </c>
      <c r="EI174" s="12">
        <v>1.0980000000000001</v>
      </c>
      <c r="EJ174" s="12">
        <v>1.82</v>
      </c>
      <c r="EK174" s="12">
        <v>1194.3240000000001</v>
      </c>
      <c r="EL174" s="12">
        <v>628.64200000000005</v>
      </c>
      <c r="EM174" s="12">
        <v>0</v>
      </c>
      <c r="EN174" s="12">
        <v>6090.5549599999968</v>
      </c>
      <c r="EO174" s="12">
        <v>4921.6899600000006</v>
      </c>
      <c r="EP174" s="12">
        <v>0</v>
      </c>
      <c r="EQ174" s="12">
        <v>150.87299999999999</v>
      </c>
      <c r="ER174" s="12">
        <v>477.76900000000001</v>
      </c>
      <c r="ES174" s="12">
        <v>0</v>
      </c>
      <c r="ET174" s="12">
        <v>477.76900000000001</v>
      </c>
      <c r="EU174" s="12">
        <v>0</v>
      </c>
      <c r="EV174" s="12">
        <v>466.85754000000003</v>
      </c>
      <c r="EW174" s="12">
        <v>4454.8324199999997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  <c r="FN174" s="12">
        <v>0</v>
      </c>
      <c r="FO174" s="12">
        <v>0</v>
      </c>
      <c r="FP174" s="12">
        <v>11001</v>
      </c>
      <c r="FQ174" s="12">
        <v>11001</v>
      </c>
      <c r="FR174" s="12">
        <v>31167.5</v>
      </c>
      <c r="FS174" s="12">
        <v>3463</v>
      </c>
      <c r="FT174" s="12">
        <v>28250</v>
      </c>
      <c r="FU174" s="12">
        <v>20947</v>
      </c>
      <c r="FV174" s="12">
        <v>23367</v>
      </c>
      <c r="FW174" s="12">
        <v>8667</v>
      </c>
      <c r="FX174" s="12">
        <v>19668</v>
      </c>
      <c r="FY174" s="12">
        <v>0.40534391350284382</v>
      </c>
      <c r="FZ174" s="12">
        <f t="shared" si="8"/>
        <v>0.40534391350284382</v>
      </c>
      <c r="GA174" s="12">
        <f t="shared" si="9"/>
        <v>0</v>
      </c>
      <c r="GB174" s="12">
        <f t="shared" si="10"/>
        <v>0</v>
      </c>
      <c r="GC174" s="12">
        <v>0</v>
      </c>
      <c r="GD174" s="12">
        <v>1</v>
      </c>
      <c r="GE174" s="12">
        <v>0</v>
      </c>
      <c r="GF174" s="12">
        <v>1609</v>
      </c>
      <c r="GG174" s="12">
        <v>9248</v>
      </c>
      <c r="GH174" s="12">
        <v>61</v>
      </c>
      <c r="GI174" s="12">
        <v>8750</v>
      </c>
      <c r="GJ174" s="12">
        <v>0</v>
      </c>
      <c r="GK174" s="12">
        <v>0</v>
      </c>
      <c r="GL174" s="12">
        <v>0</v>
      </c>
      <c r="GM174" s="12">
        <v>0</v>
      </c>
      <c r="GN174" s="12">
        <v>0</v>
      </c>
      <c r="GO174" s="12">
        <v>0</v>
      </c>
      <c r="GP174" s="12">
        <v>0</v>
      </c>
      <c r="GQ174" s="12">
        <v>0</v>
      </c>
      <c r="GR174" s="12">
        <v>0</v>
      </c>
      <c r="GS174" s="12">
        <v>0</v>
      </c>
      <c r="GT174" s="12">
        <v>0</v>
      </c>
      <c r="GU174" s="12">
        <v>0</v>
      </c>
      <c r="GV174" s="12">
        <v>0</v>
      </c>
      <c r="GW174" s="12">
        <v>0</v>
      </c>
      <c r="GX174" s="12">
        <v>0</v>
      </c>
      <c r="GY174" s="12">
        <v>59417.5</v>
      </c>
      <c r="GZ174" s="12">
        <v>0</v>
      </c>
      <c r="HA174" s="12">
        <v>0</v>
      </c>
      <c r="HB174" s="12">
        <f t="shared" si="11"/>
        <v>0</v>
      </c>
      <c r="HC174" s="12">
        <v>59417.5</v>
      </c>
      <c r="HD174" s="12">
        <v>347.26666666666665</v>
      </c>
      <c r="HE174" s="12">
        <v>4164.2333333333336</v>
      </c>
      <c r="HF174" s="12">
        <v>0.50093026985845468</v>
      </c>
      <c r="HG174" s="12">
        <v>0</v>
      </c>
      <c r="HH174" s="12">
        <v>0</v>
      </c>
      <c r="HI174" s="12">
        <v>0</v>
      </c>
      <c r="HJ174" s="12">
        <v>0</v>
      </c>
      <c r="HK174" s="12">
        <v>0</v>
      </c>
      <c r="HL174" s="12">
        <v>0</v>
      </c>
      <c r="HM174" s="12">
        <v>5.6106098881270299</v>
      </c>
      <c r="HN174" s="12">
        <v>0</v>
      </c>
      <c r="HO174" s="12">
        <v>0</v>
      </c>
      <c r="HP174" s="12">
        <v>0</v>
      </c>
      <c r="HQ174" s="12">
        <v>46641</v>
      </c>
      <c r="HR174" s="12">
        <v>0</v>
      </c>
      <c r="HS174" s="12">
        <v>0</v>
      </c>
      <c r="HT174" s="12">
        <v>0</v>
      </c>
      <c r="HU174" s="12">
        <v>0</v>
      </c>
      <c r="HV174" s="12">
        <v>0</v>
      </c>
      <c r="HW174" s="12">
        <v>0</v>
      </c>
      <c r="HX174" s="12">
        <v>0</v>
      </c>
      <c r="HY174" s="12">
        <v>0</v>
      </c>
      <c r="HZ174" s="12">
        <v>0</v>
      </c>
      <c r="IA174" s="12">
        <v>0</v>
      </c>
      <c r="IB174" s="12">
        <v>0</v>
      </c>
      <c r="IC174" s="12">
        <v>0</v>
      </c>
      <c r="ID174" s="12">
        <v>0</v>
      </c>
      <c r="IE174" s="12">
        <v>0</v>
      </c>
      <c r="IF174" s="12">
        <v>0</v>
      </c>
      <c r="IG174" s="12">
        <v>7.1475399975941301</v>
      </c>
      <c r="IH174" s="12">
        <v>0</v>
      </c>
      <c r="II174" s="12">
        <v>0</v>
      </c>
      <c r="IJ174" s="12">
        <v>4164.2333333333336</v>
      </c>
      <c r="IK174" s="12">
        <v>0</v>
      </c>
      <c r="IL174" s="12">
        <v>0</v>
      </c>
      <c r="IM174">
        <v>0</v>
      </c>
      <c r="IN174">
        <v>70963746.270000011</v>
      </c>
      <c r="IO174">
        <v>0</v>
      </c>
      <c r="IP174">
        <v>0</v>
      </c>
      <c r="IQ174">
        <v>0</v>
      </c>
      <c r="IR174">
        <v>0</v>
      </c>
      <c r="IS174">
        <v>58700033.6875</v>
      </c>
      <c r="IT174">
        <v>0</v>
      </c>
      <c r="IU174">
        <v>0</v>
      </c>
      <c r="IV174">
        <v>0</v>
      </c>
      <c r="IW174">
        <v>0</v>
      </c>
      <c r="IX174">
        <v>46641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630</v>
      </c>
      <c r="JG174">
        <v>0</v>
      </c>
      <c r="JH174">
        <v>0</v>
      </c>
      <c r="JI174">
        <v>2072</v>
      </c>
      <c r="JJ174">
        <v>0</v>
      </c>
      <c r="JK174">
        <v>742</v>
      </c>
      <c r="JL174">
        <v>210</v>
      </c>
      <c r="JM174">
        <v>215</v>
      </c>
      <c r="JN174">
        <v>0</v>
      </c>
      <c r="JO174">
        <v>0</v>
      </c>
      <c r="JP174">
        <v>0</v>
      </c>
      <c r="JQ174">
        <v>0</v>
      </c>
      <c r="JR174">
        <v>210</v>
      </c>
      <c r="JS174">
        <v>0</v>
      </c>
    </row>
    <row r="175" spans="1:279" x14ac:dyDescent="0.25">
      <c r="A175" s="60">
        <v>43800</v>
      </c>
      <c r="B175" s="12" t="s">
        <v>329</v>
      </c>
      <c r="C175" s="12"/>
      <c r="D175" s="12"/>
      <c r="E175" s="61">
        <v>6437</v>
      </c>
      <c r="F175" s="12">
        <v>8234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1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1454.95</v>
      </c>
      <c r="Z175" s="12">
        <v>1446.1990000000001</v>
      </c>
      <c r="AA175" s="12">
        <v>366.54500000000002</v>
      </c>
      <c r="AB175" s="12">
        <v>7521.32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8.7509999999999994</v>
      </c>
      <c r="AJ175" s="12">
        <v>0.29899999999999999</v>
      </c>
      <c r="AK175" s="12">
        <v>362.527344999999</v>
      </c>
      <c r="AL175" s="12">
        <v>0</v>
      </c>
      <c r="AM175" s="12">
        <v>0</v>
      </c>
      <c r="AN175" s="12">
        <v>299.14</v>
      </c>
      <c r="AO175" s="12">
        <v>0.83299999999999996</v>
      </c>
      <c r="AP175" s="12">
        <v>739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11.375</v>
      </c>
      <c r="AX175" s="12">
        <v>14.393000000000001</v>
      </c>
      <c r="AY175" s="12">
        <v>540.06451612903231</v>
      </c>
      <c r="AZ175" s="12">
        <v>35.251483870967739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17546</v>
      </c>
      <c r="BN175" s="12">
        <v>25446</v>
      </c>
      <c r="BO175" s="12">
        <v>3126</v>
      </c>
      <c r="BP175" s="12">
        <v>3339</v>
      </c>
      <c r="BQ175" s="12">
        <v>13802</v>
      </c>
      <c r="BR175" s="12">
        <v>41003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>
        <v>0</v>
      </c>
      <c r="CA175" s="12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0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26654.400000000001</v>
      </c>
      <c r="DG175" s="12">
        <v>2941</v>
      </c>
      <c r="DH175" s="12">
        <v>25363.7</v>
      </c>
      <c r="DI175" s="12">
        <v>0</v>
      </c>
      <c r="DJ175" s="12">
        <v>0</v>
      </c>
      <c r="DK175" s="12">
        <v>0</v>
      </c>
      <c r="DL175" s="12">
        <v>0</v>
      </c>
      <c r="DM175" s="12">
        <v>0</v>
      </c>
      <c r="DN175" s="12">
        <v>0</v>
      </c>
      <c r="DO175" s="12">
        <v>3.9</v>
      </c>
      <c r="DP175" s="12">
        <v>2</v>
      </c>
      <c r="DQ175" s="12">
        <v>-1.7714285714285709</v>
      </c>
      <c r="DR175" s="12">
        <v>-0.24692199248120286</v>
      </c>
      <c r="DS175" s="12">
        <v>-1.5642857142857143</v>
      </c>
      <c r="DT175" s="12">
        <v>-0.43808001461454155</v>
      </c>
      <c r="DU175" s="12">
        <v>0</v>
      </c>
      <c r="DV175" s="12">
        <v>3.5637474843154902</v>
      </c>
      <c r="DW175" s="12">
        <v>5.29128579800813</v>
      </c>
      <c r="DX175" s="12">
        <v>0</v>
      </c>
      <c r="DY175" s="12">
        <v>0</v>
      </c>
      <c r="DZ175" s="12">
        <v>5.9317710099331302</v>
      </c>
      <c r="EA175" s="12">
        <v>0</v>
      </c>
      <c r="EB175" s="12">
        <v>0.69799999999999995</v>
      </c>
      <c r="EC175" s="12">
        <v>2.6</v>
      </c>
      <c r="ED175" s="12">
        <v>2</v>
      </c>
      <c r="EE175" s="12">
        <v>0.14099999999999999</v>
      </c>
      <c r="EF175" s="12">
        <v>0.161</v>
      </c>
      <c r="EG175" s="12">
        <v>0.59099999999999997</v>
      </c>
      <c r="EH175" s="12">
        <v>44928.7</v>
      </c>
      <c r="EI175" s="12">
        <v>1.097</v>
      </c>
      <c r="EJ175" s="12">
        <v>1.78</v>
      </c>
      <c r="EK175" s="12">
        <v>1584.52</v>
      </c>
      <c r="EL175" s="12">
        <v>230.5</v>
      </c>
      <c r="EM175" s="12">
        <v>0</v>
      </c>
      <c r="EN175" s="12">
        <v>7304.3150200000009</v>
      </c>
      <c r="EO175" s="12">
        <v>1933.0650799999999</v>
      </c>
      <c r="EP175" s="12">
        <v>0</v>
      </c>
      <c r="EQ175" s="12">
        <v>0</v>
      </c>
      <c r="ER175" s="12">
        <v>230.5</v>
      </c>
      <c r="ES175" s="12">
        <v>0</v>
      </c>
      <c r="ET175" s="12">
        <v>230.5</v>
      </c>
      <c r="EU175" s="12">
        <v>0</v>
      </c>
      <c r="EV175" s="12">
        <v>0</v>
      </c>
      <c r="EW175" s="12">
        <v>1933.0650800000003</v>
      </c>
      <c r="EX175" s="12">
        <v>0</v>
      </c>
      <c r="EY175" s="12">
        <v>0</v>
      </c>
      <c r="EZ175" s="12">
        <v>0</v>
      </c>
      <c r="FA175" s="12">
        <v>0</v>
      </c>
      <c r="FB175" s="12">
        <v>0</v>
      </c>
      <c r="FC175" s="12">
        <v>0</v>
      </c>
      <c r="FD175" s="12">
        <v>0</v>
      </c>
      <c r="FE175" s="12">
        <v>0</v>
      </c>
      <c r="FF175" s="12">
        <v>0</v>
      </c>
      <c r="FG175" s="12">
        <v>0</v>
      </c>
      <c r="FH175" s="12">
        <v>0</v>
      </c>
      <c r="FI175" s="12">
        <v>0</v>
      </c>
      <c r="FJ175" s="12">
        <v>0</v>
      </c>
      <c r="FK175" s="12">
        <v>0</v>
      </c>
      <c r="FL175" s="12">
        <v>0</v>
      </c>
      <c r="FM175" s="12">
        <v>0</v>
      </c>
      <c r="FN175" s="12">
        <v>0</v>
      </c>
      <c r="FO175" s="12">
        <v>0</v>
      </c>
      <c r="FP175" s="12">
        <v>12208</v>
      </c>
      <c r="FQ175" s="12">
        <v>12208</v>
      </c>
      <c r="FR175" s="12">
        <v>26654.400000000001</v>
      </c>
      <c r="FS175" s="12">
        <v>2941</v>
      </c>
      <c r="FT175" s="12">
        <v>25363.7</v>
      </c>
      <c r="FU175" s="12">
        <v>17736</v>
      </c>
      <c r="FV175" s="12">
        <v>19685</v>
      </c>
      <c r="FW175" s="12">
        <v>11565</v>
      </c>
      <c r="FX175" s="12">
        <v>23773</v>
      </c>
      <c r="FY175" s="12">
        <v>0.30416352973181582</v>
      </c>
      <c r="FZ175" s="12">
        <f t="shared" si="8"/>
        <v>0.30416352973181582</v>
      </c>
      <c r="GA175" s="12">
        <f t="shared" si="9"/>
        <v>0</v>
      </c>
      <c r="GB175" s="12">
        <f t="shared" si="10"/>
        <v>0</v>
      </c>
      <c r="GC175" s="12">
        <v>0</v>
      </c>
      <c r="GD175" s="12">
        <v>0</v>
      </c>
      <c r="GE175" s="12">
        <v>1</v>
      </c>
      <c r="GF175" s="12">
        <v>1758</v>
      </c>
      <c r="GG175" s="12">
        <v>14133</v>
      </c>
      <c r="GH175" s="12">
        <v>0</v>
      </c>
      <c r="GI175" s="12">
        <v>7882</v>
      </c>
      <c r="GJ175" s="12">
        <v>0</v>
      </c>
      <c r="GK175" s="12">
        <v>0</v>
      </c>
      <c r="GL175" s="12">
        <v>0</v>
      </c>
      <c r="GM175" s="12">
        <v>0</v>
      </c>
      <c r="GN175" s="12">
        <v>0</v>
      </c>
      <c r="GO175" s="12">
        <v>0</v>
      </c>
      <c r="GP175" s="12">
        <v>0</v>
      </c>
      <c r="GQ175" s="12">
        <v>0</v>
      </c>
      <c r="GR175" s="12">
        <v>0</v>
      </c>
      <c r="GS175" s="12">
        <v>0</v>
      </c>
      <c r="GT175" s="12">
        <v>0</v>
      </c>
      <c r="GU175" s="12">
        <v>0</v>
      </c>
      <c r="GV175" s="12">
        <v>0</v>
      </c>
      <c r="GW175" s="12">
        <v>0</v>
      </c>
      <c r="GX175" s="12">
        <v>0</v>
      </c>
      <c r="GY175" s="12">
        <v>52018.100000000006</v>
      </c>
      <c r="GZ175" s="12">
        <v>0</v>
      </c>
      <c r="HA175" s="12">
        <v>0</v>
      </c>
      <c r="HB175" s="12">
        <f t="shared" si="11"/>
        <v>0</v>
      </c>
      <c r="HC175" s="12">
        <v>52018.100000000006</v>
      </c>
      <c r="HD175" s="12">
        <v>720.09677419354841</v>
      </c>
      <c r="HE175" s="12">
        <v>2945.9677419354839</v>
      </c>
      <c r="HF175" s="12">
        <v>0.45766160353199997</v>
      </c>
      <c r="HG175" s="12">
        <v>0</v>
      </c>
      <c r="HH175" s="12">
        <v>0</v>
      </c>
      <c r="HI175" s="12">
        <v>0</v>
      </c>
      <c r="HJ175" s="12">
        <v>0</v>
      </c>
      <c r="HK175" s="12">
        <v>0</v>
      </c>
      <c r="HL175" s="12">
        <v>0</v>
      </c>
      <c r="HM175" s="12">
        <v>6.369892807208327</v>
      </c>
      <c r="HN175" s="12">
        <v>0</v>
      </c>
      <c r="HO175" s="12">
        <v>0</v>
      </c>
      <c r="HP175" s="12">
        <v>0</v>
      </c>
      <c r="HQ175" s="12">
        <v>41003</v>
      </c>
      <c r="HR175" s="12">
        <v>0</v>
      </c>
      <c r="HS175" s="12">
        <v>0</v>
      </c>
      <c r="HT175" s="12">
        <v>0</v>
      </c>
      <c r="HU175" s="12">
        <v>0</v>
      </c>
      <c r="HV175" s="12">
        <v>0</v>
      </c>
      <c r="HW175" s="12">
        <v>0</v>
      </c>
      <c r="HX175" s="12">
        <v>0</v>
      </c>
      <c r="HY175" s="12">
        <v>0</v>
      </c>
      <c r="HZ175" s="12">
        <v>0</v>
      </c>
      <c r="IA175" s="12">
        <v>0</v>
      </c>
      <c r="IB175" s="12">
        <v>0</v>
      </c>
      <c r="IC175" s="12">
        <v>0</v>
      </c>
      <c r="ID175" s="12">
        <v>0</v>
      </c>
      <c r="IE175" s="12">
        <v>0</v>
      </c>
      <c r="IF175" s="12">
        <v>0</v>
      </c>
      <c r="IG175" s="12">
        <v>8.0811092123660107</v>
      </c>
      <c r="IH175" s="12">
        <v>0</v>
      </c>
      <c r="II175" s="12">
        <v>0</v>
      </c>
      <c r="IJ175" s="12">
        <v>2945.9677419354839</v>
      </c>
      <c r="IK175" s="12">
        <v>0</v>
      </c>
      <c r="IL175" s="12">
        <v>0</v>
      </c>
      <c r="IM175">
        <v>0</v>
      </c>
      <c r="IN175">
        <v>82423719.812000006</v>
      </c>
      <c r="IO175">
        <v>0</v>
      </c>
      <c r="IP175">
        <v>0</v>
      </c>
      <c r="IQ175">
        <v>0</v>
      </c>
      <c r="IR175">
        <v>0</v>
      </c>
      <c r="IS175">
        <v>75228524.201900005</v>
      </c>
      <c r="IT175">
        <v>0</v>
      </c>
      <c r="IU175">
        <v>0</v>
      </c>
      <c r="IV175">
        <v>0</v>
      </c>
      <c r="IW175">
        <v>0</v>
      </c>
      <c r="IX175">
        <v>41003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490</v>
      </c>
      <c r="JG175">
        <v>0</v>
      </c>
      <c r="JH175">
        <v>0</v>
      </c>
      <c r="JI175">
        <v>1760</v>
      </c>
      <c r="JJ175">
        <v>0</v>
      </c>
      <c r="JK175">
        <v>357</v>
      </c>
      <c r="JL175">
        <v>120</v>
      </c>
      <c r="JM175">
        <v>180</v>
      </c>
      <c r="JN175">
        <v>0</v>
      </c>
      <c r="JO175">
        <v>0</v>
      </c>
      <c r="JP175">
        <v>0</v>
      </c>
      <c r="JQ175">
        <v>0</v>
      </c>
      <c r="JR175">
        <v>120</v>
      </c>
      <c r="JS175">
        <v>0</v>
      </c>
    </row>
    <row r="176" spans="1:279" x14ac:dyDescent="0.25">
      <c r="A176" s="60">
        <v>43801</v>
      </c>
      <c r="B176" s="12" t="s">
        <v>329</v>
      </c>
      <c r="C176" s="12"/>
      <c r="D176" s="12"/>
      <c r="E176" s="61">
        <v>3138</v>
      </c>
      <c r="F176" s="12">
        <v>4663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1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1017.46</v>
      </c>
      <c r="Z176" s="12">
        <v>1010.604</v>
      </c>
      <c r="AA176" s="12">
        <v>265.99400000000003</v>
      </c>
      <c r="AB176" s="12">
        <v>5291.3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6.8559999999999999</v>
      </c>
      <c r="AJ176" s="12">
        <v>0.21099999999999999</v>
      </c>
      <c r="AK176" s="12">
        <v>345.36717900000002</v>
      </c>
      <c r="AL176" s="12">
        <v>0</v>
      </c>
      <c r="AM176" s="12">
        <v>0</v>
      </c>
      <c r="AN176" s="12">
        <v>474.94</v>
      </c>
      <c r="AO176" s="12">
        <v>1.6060000000000001</v>
      </c>
      <c r="AP176" s="12">
        <v>437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7.4160000000000004</v>
      </c>
      <c r="AX176" s="12">
        <v>10.547000000000001</v>
      </c>
      <c r="AY176" s="12">
        <v>540.06451612903231</v>
      </c>
      <c r="AZ176" s="12">
        <v>35.251483870967739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7675</v>
      </c>
      <c r="BN176" s="12">
        <v>11021</v>
      </c>
      <c r="BO176" s="12">
        <v>864</v>
      </c>
      <c r="BP176" s="12">
        <v>2165</v>
      </c>
      <c r="BQ176" s="12">
        <v>6081</v>
      </c>
      <c r="BR176" s="12">
        <v>23761</v>
      </c>
      <c r="BS176" s="12">
        <v>0</v>
      </c>
      <c r="BT176" s="12">
        <v>0</v>
      </c>
      <c r="BU176" s="12">
        <v>0</v>
      </c>
      <c r="BV176" s="12">
        <v>0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11061.7</v>
      </c>
      <c r="DG176" s="12">
        <v>1242</v>
      </c>
      <c r="DH176" s="12">
        <v>10476.799999999999</v>
      </c>
      <c r="DI176" s="12">
        <v>0</v>
      </c>
      <c r="DJ176" s="12">
        <v>0</v>
      </c>
      <c r="DK176" s="12">
        <v>0</v>
      </c>
      <c r="DL176" s="12">
        <v>0</v>
      </c>
      <c r="DM176" s="12">
        <v>0.2</v>
      </c>
      <c r="DN176" s="12">
        <v>0</v>
      </c>
      <c r="DO176" s="12">
        <v>2.8</v>
      </c>
      <c r="DP176" s="12">
        <v>-0.8</v>
      </c>
      <c r="DQ176" s="12">
        <v>-2.871428571428571</v>
      </c>
      <c r="DR176" s="12">
        <v>-0.40025258458646601</v>
      </c>
      <c r="DS176" s="12">
        <v>-1.3642857142857143</v>
      </c>
      <c r="DT176" s="12">
        <v>-0.38206978443551343</v>
      </c>
      <c r="DU176" s="12">
        <v>0</v>
      </c>
      <c r="DV176" s="12">
        <v>3.8963123395763599</v>
      </c>
      <c r="DW176" s="12">
        <v>5.5754631799516501</v>
      </c>
      <c r="DX176" s="12">
        <v>0</v>
      </c>
      <c r="DY176" s="12">
        <v>0</v>
      </c>
      <c r="DZ176" s="12">
        <v>5.96690193926697</v>
      </c>
      <c r="EA176" s="12">
        <v>0</v>
      </c>
      <c r="EB176" s="12">
        <v>0.73899999999999999</v>
      </c>
      <c r="EC176" s="12">
        <v>2.8</v>
      </c>
      <c r="ED176" s="12">
        <v>2.1</v>
      </c>
      <c r="EE176" s="12">
        <v>0.126</v>
      </c>
      <c r="EF176" s="12">
        <v>0.13400000000000001</v>
      </c>
      <c r="EG176" s="12">
        <v>0.47699999999999998</v>
      </c>
      <c r="EH176" s="12">
        <v>31467.42</v>
      </c>
      <c r="EI176" s="12">
        <v>1.044</v>
      </c>
      <c r="EJ176" s="12">
        <v>1.79</v>
      </c>
      <c r="EK176" s="12">
        <v>1433.6659999999999</v>
      </c>
      <c r="EL176" s="12">
        <v>8.4770000000000003</v>
      </c>
      <c r="EM176" s="12">
        <v>0</v>
      </c>
      <c r="EN176" s="12">
        <v>6134.5471300000145</v>
      </c>
      <c r="EO176" s="12">
        <v>159.86979000000002</v>
      </c>
      <c r="EP176" s="12">
        <v>0</v>
      </c>
      <c r="EQ176" s="12">
        <v>0</v>
      </c>
      <c r="ER176" s="12">
        <v>8.4770000000000003</v>
      </c>
      <c r="ES176" s="12">
        <v>0</v>
      </c>
      <c r="ET176" s="12">
        <v>8.4770000000000003</v>
      </c>
      <c r="EU176" s="12">
        <v>0</v>
      </c>
      <c r="EV176" s="12">
        <v>0</v>
      </c>
      <c r="EW176" s="12">
        <v>159.86979000000002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0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  <c r="FN176" s="12">
        <v>0</v>
      </c>
      <c r="FO176" s="12">
        <v>0</v>
      </c>
      <c r="FP176" s="12">
        <v>8830</v>
      </c>
      <c r="FQ176" s="12">
        <v>8830</v>
      </c>
      <c r="FR176" s="12">
        <v>11061.7</v>
      </c>
      <c r="FS176" s="12">
        <v>1242</v>
      </c>
      <c r="FT176" s="12">
        <v>10476.799999999999</v>
      </c>
      <c r="FU176" s="12">
        <v>7780</v>
      </c>
      <c r="FV176" s="12">
        <v>8569</v>
      </c>
      <c r="FW176" s="12">
        <v>10256</v>
      </c>
      <c r="FX176" s="12">
        <v>19086</v>
      </c>
      <c r="FY176" s="12">
        <v>0</v>
      </c>
      <c r="FZ176" s="12">
        <f t="shared" si="8"/>
        <v>0</v>
      </c>
      <c r="GA176" s="12">
        <f t="shared" si="9"/>
        <v>0</v>
      </c>
      <c r="GB176" s="12">
        <f t="shared" si="10"/>
        <v>0</v>
      </c>
      <c r="GC176" s="12">
        <v>0</v>
      </c>
      <c r="GD176" s="12">
        <v>0</v>
      </c>
      <c r="GE176" s="12">
        <v>0</v>
      </c>
      <c r="GF176" s="12">
        <v>2396</v>
      </c>
      <c r="GG176" s="12">
        <v>12685</v>
      </c>
      <c r="GH176" s="12">
        <v>3</v>
      </c>
      <c r="GI176" s="12">
        <v>4001</v>
      </c>
      <c r="GJ176" s="12">
        <v>0</v>
      </c>
      <c r="GK176" s="12">
        <v>0</v>
      </c>
      <c r="GL176" s="12">
        <v>0</v>
      </c>
      <c r="GM176" s="12">
        <v>0</v>
      </c>
      <c r="GN176" s="12">
        <v>0</v>
      </c>
      <c r="GO176" s="12">
        <v>0</v>
      </c>
      <c r="GP176" s="12">
        <v>0</v>
      </c>
      <c r="GQ176" s="12">
        <v>0</v>
      </c>
      <c r="GR176" s="12">
        <v>0</v>
      </c>
      <c r="GS176" s="12">
        <v>0</v>
      </c>
      <c r="GT176" s="12">
        <v>0</v>
      </c>
      <c r="GU176" s="12">
        <v>0</v>
      </c>
      <c r="GV176" s="12">
        <v>0</v>
      </c>
      <c r="GW176" s="12">
        <v>0</v>
      </c>
      <c r="GX176" s="12">
        <v>0</v>
      </c>
      <c r="GY176" s="12">
        <v>21538.5</v>
      </c>
      <c r="GZ176" s="12">
        <v>0</v>
      </c>
      <c r="HA176" s="12">
        <v>0</v>
      </c>
      <c r="HB176" s="12">
        <f t="shared" si="11"/>
        <v>0</v>
      </c>
      <c r="HC176" s="12">
        <v>21538.5</v>
      </c>
      <c r="HD176" s="12">
        <v>720.09677419354841</v>
      </c>
      <c r="HE176" s="12">
        <v>683.9677419354839</v>
      </c>
      <c r="HF176" s="12">
        <v>0.21796295154094453</v>
      </c>
      <c r="HG176" s="12">
        <v>0</v>
      </c>
      <c r="HH176" s="12">
        <v>0</v>
      </c>
      <c r="HI176" s="12">
        <v>0</v>
      </c>
      <c r="HJ176" s="12">
        <v>0</v>
      </c>
      <c r="HK176" s="12">
        <v>0</v>
      </c>
      <c r="HL176" s="12">
        <v>0</v>
      </c>
      <c r="HM176" s="12">
        <v>7.5720203951561507</v>
      </c>
      <c r="HN176" s="12">
        <v>0</v>
      </c>
      <c r="HO176" s="12">
        <v>0</v>
      </c>
      <c r="HP176" s="12">
        <v>0</v>
      </c>
      <c r="HQ176" s="12">
        <v>23761</v>
      </c>
      <c r="HR176" s="12">
        <v>0</v>
      </c>
      <c r="HS176" s="12">
        <v>0</v>
      </c>
      <c r="HT176" s="12">
        <v>0</v>
      </c>
      <c r="HU176" s="12">
        <v>0</v>
      </c>
      <c r="HV176" s="12">
        <v>0</v>
      </c>
      <c r="HW176" s="12">
        <v>0</v>
      </c>
      <c r="HX176" s="12">
        <v>0</v>
      </c>
      <c r="HY176" s="12">
        <v>0</v>
      </c>
      <c r="HZ176" s="12">
        <v>0</v>
      </c>
      <c r="IA176" s="12">
        <v>0</v>
      </c>
      <c r="IB176" s="12">
        <v>0</v>
      </c>
      <c r="IC176" s="12">
        <v>0</v>
      </c>
      <c r="ID176" s="12">
        <v>0</v>
      </c>
      <c r="IE176" s="12">
        <v>0</v>
      </c>
      <c r="IF176" s="12">
        <v>0</v>
      </c>
      <c r="IG176" s="12">
        <v>6.8637667304015295</v>
      </c>
      <c r="IH176" s="12">
        <v>0</v>
      </c>
      <c r="II176" s="12">
        <v>0</v>
      </c>
      <c r="IJ176" s="12">
        <v>683.9677419354839</v>
      </c>
      <c r="IK176" s="12">
        <v>0</v>
      </c>
      <c r="IL176" s="12">
        <v>0</v>
      </c>
      <c r="IM176">
        <v>0</v>
      </c>
      <c r="IN176">
        <v>30879015.140999999</v>
      </c>
      <c r="IO176">
        <v>0</v>
      </c>
      <c r="IP176">
        <v>0</v>
      </c>
      <c r="IQ176">
        <v>0</v>
      </c>
      <c r="IR176">
        <v>0</v>
      </c>
      <c r="IS176">
        <v>21766894.254000001</v>
      </c>
      <c r="IT176">
        <v>0</v>
      </c>
      <c r="IU176">
        <v>0</v>
      </c>
      <c r="IV176">
        <v>0</v>
      </c>
      <c r="IW176">
        <v>0</v>
      </c>
      <c r="IX176">
        <v>23761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340</v>
      </c>
      <c r="JG176">
        <v>0</v>
      </c>
      <c r="JH176">
        <v>0</v>
      </c>
      <c r="JI176">
        <v>8</v>
      </c>
      <c r="JJ176">
        <v>0</v>
      </c>
      <c r="JK176">
        <v>231</v>
      </c>
      <c r="JL176">
        <v>110</v>
      </c>
      <c r="JM176">
        <v>115</v>
      </c>
      <c r="JN176">
        <v>0</v>
      </c>
      <c r="JO176">
        <v>0</v>
      </c>
      <c r="JP176">
        <v>0</v>
      </c>
      <c r="JQ176">
        <v>0</v>
      </c>
      <c r="JR176">
        <v>110</v>
      </c>
      <c r="JS176">
        <v>0</v>
      </c>
    </row>
    <row r="177" spans="1:279" x14ac:dyDescent="0.25">
      <c r="A177" s="60">
        <v>43802</v>
      </c>
      <c r="B177" s="12" t="s">
        <v>329</v>
      </c>
      <c r="C177" s="12"/>
      <c r="D177" s="12"/>
      <c r="E177" s="61">
        <v>3400</v>
      </c>
      <c r="F177" s="12">
        <v>5356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1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801.11200000000008</v>
      </c>
      <c r="Z177" s="12">
        <v>791.84400000000005</v>
      </c>
      <c r="AA177" s="12">
        <v>215.941</v>
      </c>
      <c r="AB177" s="12">
        <v>4058.2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9.2680000000000007</v>
      </c>
      <c r="AJ177" s="12">
        <v>0.24299999999999999</v>
      </c>
      <c r="AK177" s="12">
        <v>336.54082399999999</v>
      </c>
      <c r="AL177" s="12">
        <v>0</v>
      </c>
      <c r="AM177" s="12">
        <v>0</v>
      </c>
      <c r="AN177" s="12">
        <v>623.03</v>
      </c>
      <c r="AO177" s="12">
        <v>1.881</v>
      </c>
      <c r="AP177" s="12">
        <v>343</v>
      </c>
      <c r="AQ177" s="12">
        <v>1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5.468</v>
      </c>
      <c r="AX177" s="12">
        <v>11.473000000000001</v>
      </c>
      <c r="AY177" s="12">
        <v>540.06451612903231</v>
      </c>
      <c r="AZ177" s="12">
        <v>35.251483870967739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10758</v>
      </c>
      <c r="BN177" s="12">
        <v>14203</v>
      </c>
      <c r="BO177" s="12">
        <v>863</v>
      </c>
      <c r="BP177" s="12">
        <v>2556</v>
      </c>
      <c r="BQ177" s="12">
        <v>29309</v>
      </c>
      <c r="BR177" s="12">
        <v>22855</v>
      </c>
      <c r="BS177" s="12">
        <v>12048.1</v>
      </c>
      <c r="BT177" s="12">
        <v>1143</v>
      </c>
      <c r="BU177" s="12">
        <v>10939</v>
      </c>
      <c r="BV177" s="12">
        <v>0</v>
      </c>
      <c r="BW177" s="12">
        <v>0</v>
      </c>
      <c r="BX177" s="12">
        <v>0</v>
      </c>
      <c r="BY177" s="12">
        <v>0</v>
      </c>
      <c r="BZ177" s="12">
        <v>0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2105.1</v>
      </c>
      <c r="DG177" s="12">
        <v>234</v>
      </c>
      <c r="DH177" s="12">
        <v>2146.1</v>
      </c>
      <c r="DI177" s="12">
        <v>0</v>
      </c>
      <c r="DJ177" s="12">
        <v>0</v>
      </c>
      <c r="DK177" s="12">
        <v>0</v>
      </c>
      <c r="DL177" s="12">
        <v>0</v>
      </c>
      <c r="DM177" s="12">
        <v>0</v>
      </c>
      <c r="DN177" s="12">
        <v>0</v>
      </c>
      <c r="DO177" s="12">
        <v>5</v>
      </c>
      <c r="DP177" s="12">
        <v>0.4</v>
      </c>
      <c r="DQ177" s="12">
        <v>-0.67142857142857082</v>
      </c>
      <c r="DR177" s="12">
        <v>-9.3591400375939743E-2</v>
      </c>
      <c r="DS177" s="12">
        <v>-1.5642857142857143</v>
      </c>
      <c r="DT177" s="12">
        <v>-0.43808001461454155</v>
      </c>
      <c r="DU177" s="12">
        <v>0</v>
      </c>
      <c r="DV177" s="12">
        <v>3.57390446620966</v>
      </c>
      <c r="DW177" s="12">
        <v>5.6627827156066699</v>
      </c>
      <c r="DX177" s="12">
        <v>0</v>
      </c>
      <c r="DY177" s="12">
        <v>0</v>
      </c>
      <c r="DZ177" s="12">
        <v>5.9861355363159996</v>
      </c>
      <c r="EA177" s="12">
        <v>0</v>
      </c>
      <c r="EB177" s="12">
        <v>0.73899999999999999</v>
      </c>
      <c r="EC177" s="12">
        <v>2.6</v>
      </c>
      <c r="ED177" s="12">
        <v>1.8</v>
      </c>
      <c r="EE177" s="12">
        <v>0.125</v>
      </c>
      <c r="EF177" s="12">
        <v>0.13600000000000001</v>
      </c>
      <c r="EG177" s="12">
        <v>0.45900000000000002</v>
      </c>
      <c r="EH177" s="12">
        <v>36678.06</v>
      </c>
      <c r="EI177" s="12">
        <v>1.052</v>
      </c>
      <c r="EJ177" s="12">
        <v>1.83</v>
      </c>
      <c r="EK177" s="12">
        <v>1704.2829999999999</v>
      </c>
      <c r="EL177" s="12">
        <v>40.317</v>
      </c>
      <c r="EM177" s="12">
        <v>0</v>
      </c>
      <c r="EN177" s="12">
        <v>6948.7684000000081</v>
      </c>
      <c r="EO177" s="12">
        <v>418.86162000000002</v>
      </c>
      <c r="EP177" s="12">
        <v>0</v>
      </c>
      <c r="EQ177" s="12">
        <v>0</v>
      </c>
      <c r="ER177" s="12">
        <v>40.317</v>
      </c>
      <c r="ES177" s="12">
        <v>0</v>
      </c>
      <c r="ET177" s="12">
        <v>40.317</v>
      </c>
      <c r="EU177" s="12">
        <v>0</v>
      </c>
      <c r="EV177" s="12">
        <v>0</v>
      </c>
      <c r="EW177" s="12">
        <v>418.86161999999996</v>
      </c>
      <c r="EX177" s="12">
        <v>0</v>
      </c>
      <c r="EY177" s="12">
        <v>0</v>
      </c>
      <c r="EZ177" s="12">
        <v>0</v>
      </c>
      <c r="FA177" s="12">
        <v>0</v>
      </c>
      <c r="FB177" s="12">
        <v>0</v>
      </c>
      <c r="FC177" s="12">
        <v>0</v>
      </c>
      <c r="FD177" s="12">
        <v>0</v>
      </c>
      <c r="FE177" s="12">
        <v>0</v>
      </c>
      <c r="FF177" s="12">
        <v>0</v>
      </c>
      <c r="FG177" s="12">
        <v>0</v>
      </c>
      <c r="FH177" s="12">
        <v>0</v>
      </c>
      <c r="FI177" s="12">
        <v>0</v>
      </c>
      <c r="FJ177" s="12">
        <v>0</v>
      </c>
      <c r="FK177" s="12">
        <v>0</v>
      </c>
      <c r="FL177" s="12">
        <v>0</v>
      </c>
      <c r="FM177" s="12">
        <v>0</v>
      </c>
      <c r="FN177" s="12">
        <v>0</v>
      </c>
      <c r="FO177" s="12">
        <v>0</v>
      </c>
      <c r="FP177" s="12">
        <v>55909</v>
      </c>
      <c r="FQ177" s="12">
        <v>55909</v>
      </c>
      <c r="FR177" s="12">
        <v>14153.2</v>
      </c>
      <c r="FS177" s="12">
        <v>1377</v>
      </c>
      <c r="FT177" s="12">
        <v>13085.1</v>
      </c>
      <c r="FU177" s="12">
        <v>10001</v>
      </c>
      <c r="FV177" s="12">
        <v>11103</v>
      </c>
      <c r="FW177" s="12">
        <v>140980</v>
      </c>
      <c r="FX177" s="12">
        <v>196889</v>
      </c>
      <c r="FY177" s="12">
        <v>0</v>
      </c>
      <c r="FZ177" s="12">
        <f t="shared" si="8"/>
        <v>0</v>
      </c>
      <c r="GA177" s="12">
        <f t="shared" si="9"/>
        <v>0</v>
      </c>
      <c r="GB177" s="12">
        <f t="shared" si="10"/>
        <v>0</v>
      </c>
      <c r="GC177" s="12">
        <v>0</v>
      </c>
      <c r="GD177" s="12">
        <v>0</v>
      </c>
      <c r="GE177" s="12">
        <v>0</v>
      </c>
      <c r="GF177" s="12">
        <v>173908</v>
      </c>
      <c r="GG177" s="12">
        <v>18704</v>
      </c>
      <c r="GH177" s="12">
        <v>1</v>
      </c>
      <c r="GI177" s="12">
        <v>4276</v>
      </c>
      <c r="GJ177" s="12">
        <v>0</v>
      </c>
      <c r="GK177" s="12">
        <v>0</v>
      </c>
      <c r="GL177" s="12">
        <v>22987.1</v>
      </c>
      <c r="GM177" s="12">
        <v>0</v>
      </c>
      <c r="GN177" s="12">
        <v>0</v>
      </c>
      <c r="GO177" s="12">
        <v>0</v>
      </c>
      <c r="GP177" s="12">
        <v>0</v>
      </c>
      <c r="GQ177" s="12">
        <v>0</v>
      </c>
      <c r="GR177" s="12">
        <v>0</v>
      </c>
      <c r="GS177" s="12">
        <v>0</v>
      </c>
      <c r="GT177" s="12">
        <v>0</v>
      </c>
      <c r="GU177" s="12">
        <v>0</v>
      </c>
      <c r="GV177" s="12">
        <v>0</v>
      </c>
      <c r="GW177" s="12">
        <v>0</v>
      </c>
      <c r="GX177" s="12">
        <v>0</v>
      </c>
      <c r="GY177" s="12">
        <v>4251.2</v>
      </c>
      <c r="GZ177" s="12">
        <v>0</v>
      </c>
      <c r="HA177" s="12">
        <v>0</v>
      </c>
      <c r="HB177" s="12">
        <f t="shared" si="11"/>
        <v>0</v>
      </c>
      <c r="HC177" s="12">
        <v>27238.3</v>
      </c>
      <c r="HD177" s="12">
        <v>720.09677419354841</v>
      </c>
      <c r="HE177" s="12">
        <v>682.9677419354839</v>
      </c>
      <c r="HF177" s="12">
        <v>0.20087286527514234</v>
      </c>
      <c r="HG177" s="12">
        <v>0</v>
      </c>
      <c r="HH177" s="12">
        <v>0</v>
      </c>
      <c r="HI177" s="12">
        <v>0</v>
      </c>
      <c r="HJ177" s="12">
        <v>0</v>
      </c>
      <c r="HK177" s="12">
        <v>0</v>
      </c>
      <c r="HL177" s="12">
        <v>0</v>
      </c>
      <c r="HM177" s="12">
        <v>6.7220588235294114</v>
      </c>
      <c r="HN177" s="12">
        <v>0</v>
      </c>
      <c r="HO177" s="12">
        <v>0</v>
      </c>
      <c r="HP177" s="12">
        <v>0</v>
      </c>
      <c r="HQ177" s="12">
        <v>22855</v>
      </c>
      <c r="HR177" s="12">
        <v>0</v>
      </c>
      <c r="HS177" s="12">
        <v>0</v>
      </c>
      <c r="HT177" s="12">
        <v>6.7609117647058818</v>
      </c>
      <c r="HU177" s="12">
        <v>0</v>
      </c>
      <c r="HV177" s="12">
        <v>0</v>
      </c>
      <c r="HW177" s="12">
        <v>0</v>
      </c>
      <c r="HX177" s="12">
        <v>0</v>
      </c>
      <c r="HY177" s="12">
        <v>0</v>
      </c>
      <c r="HZ177" s="12">
        <v>0</v>
      </c>
      <c r="IA177" s="12">
        <v>0</v>
      </c>
      <c r="IB177" s="12">
        <v>0</v>
      </c>
      <c r="IC177" s="12">
        <v>0</v>
      </c>
      <c r="ID177" s="12">
        <v>0</v>
      </c>
      <c r="IE177" s="12">
        <v>0</v>
      </c>
      <c r="IF177" s="12">
        <v>0</v>
      </c>
      <c r="IG177" s="12">
        <v>1.2503529411764704</v>
      </c>
      <c r="IH177" s="12">
        <v>0</v>
      </c>
      <c r="II177" s="12">
        <v>0</v>
      </c>
      <c r="IJ177" s="12">
        <v>682.9677419354839</v>
      </c>
      <c r="IK177" s="12">
        <v>0</v>
      </c>
      <c r="IL177" s="12">
        <v>0</v>
      </c>
      <c r="IM177">
        <v>0</v>
      </c>
      <c r="IN177">
        <v>7245247.8895999994</v>
      </c>
      <c r="IO177">
        <v>39176523.749299996</v>
      </c>
      <c r="IP177">
        <v>0</v>
      </c>
      <c r="IQ177">
        <v>0</v>
      </c>
      <c r="IR177">
        <v>0</v>
      </c>
      <c r="IS177">
        <v>3366287.2127999999</v>
      </c>
      <c r="IT177">
        <v>18202197.212400001</v>
      </c>
      <c r="IU177">
        <v>0</v>
      </c>
      <c r="IV177">
        <v>0</v>
      </c>
      <c r="IW177">
        <v>0</v>
      </c>
      <c r="IX177">
        <v>22855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320</v>
      </c>
      <c r="JG177">
        <v>0</v>
      </c>
      <c r="JH177">
        <v>0</v>
      </c>
      <c r="JI177">
        <v>0</v>
      </c>
      <c r="JJ177">
        <v>0</v>
      </c>
      <c r="JK177">
        <v>266</v>
      </c>
      <c r="JL177">
        <v>110</v>
      </c>
      <c r="JM177">
        <v>110</v>
      </c>
      <c r="JN177">
        <v>0</v>
      </c>
      <c r="JO177">
        <v>0</v>
      </c>
      <c r="JP177">
        <v>0</v>
      </c>
      <c r="JQ177">
        <v>0</v>
      </c>
      <c r="JR177">
        <v>110</v>
      </c>
      <c r="JS177">
        <v>0</v>
      </c>
    </row>
    <row r="178" spans="1:279" x14ac:dyDescent="0.25">
      <c r="A178" s="60">
        <v>43803</v>
      </c>
      <c r="B178" s="12" t="s">
        <v>329</v>
      </c>
      <c r="C178" s="12"/>
      <c r="D178" s="12"/>
      <c r="E178" s="61">
        <v>3731</v>
      </c>
      <c r="F178" s="12">
        <v>5586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1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899.25699999999995</v>
      </c>
      <c r="Z178" s="12">
        <v>890.375</v>
      </c>
      <c r="AA178" s="12">
        <v>212.74700000000001</v>
      </c>
      <c r="AB178" s="12">
        <v>4206.58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8.8819999999999997</v>
      </c>
      <c r="AJ178" s="12">
        <v>0.23799999999999999</v>
      </c>
      <c r="AK178" s="12">
        <v>312.008264</v>
      </c>
      <c r="AL178" s="12">
        <v>0</v>
      </c>
      <c r="AM178" s="12">
        <v>0</v>
      </c>
      <c r="AN178" s="12">
        <v>539.23</v>
      </c>
      <c r="AO178" s="12">
        <v>1.363</v>
      </c>
      <c r="AP178" s="12">
        <v>578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5.4969999999999999</v>
      </c>
      <c r="AX178" s="12">
        <v>11.507</v>
      </c>
      <c r="AY178" s="12">
        <v>540.06451612903231</v>
      </c>
      <c r="AZ178" s="12">
        <v>35.251483870967739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13007</v>
      </c>
      <c r="BN178" s="12">
        <v>16861</v>
      </c>
      <c r="BO178" s="12">
        <v>1171</v>
      </c>
      <c r="BP178" s="12">
        <v>2224</v>
      </c>
      <c r="BQ178" s="12">
        <v>37093</v>
      </c>
      <c r="BR178" s="12">
        <v>24685</v>
      </c>
      <c r="BS178" s="12">
        <v>16526.099999999999</v>
      </c>
      <c r="BT178" s="12">
        <v>1550</v>
      </c>
      <c r="BU178" s="12">
        <v>15388.9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0</v>
      </c>
      <c r="DM178" s="12">
        <v>0.2</v>
      </c>
      <c r="DN178" s="12">
        <v>0</v>
      </c>
      <c r="DO178" s="12">
        <v>3.8</v>
      </c>
      <c r="DP178" s="12">
        <v>0.2</v>
      </c>
      <c r="DQ178" s="12">
        <v>-1.871428571428571</v>
      </c>
      <c r="DR178" s="12">
        <v>-0.26086113721804499</v>
      </c>
      <c r="DS178" s="12">
        <v>-1.3642857142857143</v>
      </c>
      <c r="DT178" s="12">
        <v>-0.38206978443551343</v>
      </c>
      <c r="DU178" s="12">
        <v>0</v>
      </c>
      <c r="DV178" s="12">
        <v>3.6530057082749998</v>
      </c>
      <c r="DW178" s="12">
        <v>5.3537656341595898</v>
      </c>
      <c r="DX178" s="12">
        <v>0</v>
      </c>
      <c r="DY178" s="12">
        <v>0</v>
      </c>
      <c r="DZ178" s="12">
        <v>5.97039698743251</v>
      </c>
      <c r="EA178" s="12">
        <v>0</v>
      </c>
      <c r="EB178" s="12">
        <v>0.72299999999999998</v>
      </c>
      <c r="EC178" s="12">
        <v>2.7</v>
      </c>
      <c r="ED178" s="12">
        <v>2</v>
      </c>
      <c r="EE178" s="12">
        <v>0.13200000000000001</v>
      </c>
      <c r="EF178" s="12">
        <v>0.14499999999999999</v>
      </c>
      <c r="EG178" s="12">
        <v>0.46500000000000002</v>
      </c>
      <c r="EH178" s="12">
        <v>39674.71</v>
      </c>
      <c r="EI178" s="12">
        <v>1.0589999999999999</v>
      </c>
      <c r="EJ178" s="12">
        <v>1.86</v>
      </c>
      <c r="EK178" s="12">
        <v>2206.8519999999999</v>
      </c>
      <c r="EL178" s="12">
        <v>47.808999999999997</v>
      </c>
      <c r="EM178" s="12">
        <v>0</v>
      </c>
      <c r="EN178" s="12">
        <v>10679.482650000004</v>
      </c>
      <c r="EO178" s="12">
        <v>609.18852000000004</v>
      </c>
      <c r="EP178" s="12">
        <v>0</v>
      </c>
      <c r="EQ178" s="12">
        <v>0</v>
      </c>
      <c r="ER178" s="12">
        <v>47.808999999999997</v>
      </c>
      <c r="ES178" s="12">
        <v>0</v>
      </c>
      <c r="ET178" s="12">
        <v>47.808999999999997</v>
      </c>
      <c r="EU178" s="12">
        <v>0</v>
      </c>
      <c r="EV178" s="12">
        <v>0</v>
      </c>
      <c r="EW178" s="12">
        <v>609.18851999999993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0</v>
      </c>
      <c r="FN178" s="12">
        <v>0</v>
      </c>
      <c r="FO178" s="12">
        <v>0</v>
      </c>
      <c r="FP178" s="12">
        <v>9027</v>
      </c>
      <c r="FQ178" s="12">
        <v>9027</v>
      </c>
      <c r="FR178" s="12">
        <v>16526.099999999999</v>
      </c>
      <c r="FS178" s="12">
        <v>1550</v>
      </c>
      <c r="FT178" s="12">
        <v>15388.9</v>
      </c>
      <c r="FU178" s="12">
        <v>11167</v>
      </c>
      <c r="FV178" s="12">
        <v>12519</v>
      </c>
      <c r="FW178" s="12">
        <v>11321</v>
      </c>
      <c r="FX178" s="12">
        <v>20348</v>
      </c>
      <c r="FY178" s="12">
        <v>0</v>
      </c>
      <c r="FZ178" s="12">
        <f t="shared" si="8"/>
        <v>0</v>
      </c>
      <c r="GA178" s="12">
        <f t="shared" si="9"/>
        <v>0</v>
      </c>
      <c r="GB178" s="12">
        <f t="shared" si="10"/>
        <v>0</v>
      </c>
      <c r="GC178" s="12">
        <v>0</v>
      </c>
      <c r="GD178" s="12">
        <v>0</v>
      </c>
      <c r="GE178" s="12">
        <v>0</v>
      </c>
      <c r="GF178" s="12">
        <v>1139</v>
      </c>
      <c r="GG178" s="12">
        <v>14534</v>
      </c>
      <c r="GH178" s="12">
        <v>0</v>
      </c>
      <c r="GI178" s="12">
        <v>4669</v>
      </c>
      <c r="GJ178" s="12">
        <v>0</v>
      </c>
      <c r="GK178" s="12">
        <v>0</v>
      </c>
      <c r="GL178" s="12">
        <v>31915</v>
      </c>
      <c r="GM178" s="12">
        <v>0</v>
      </c>
      <c r="GN178" s="12">
        <v>0</v>
      </c>
      <c r="GO178" s="12">
        <v>0</v>
      </c>
      <c r="GP178" s="12">
        <v>0</v>
      </c>
      <c r="GQ178" s="12">
        <v>0</v>
      </c>
      <c r="GR178" s="12">
        <v>0</v>
      </c>
      <c r="GS178" s="12">
        <v>0</v>
      </c>
      <c r="GT178" s="12">
        <v>0</v>
      </c>
      <c r="GU178" s="12">
        <v>0</v>
      </c>
      <c r="GV178" s="12">
        <v>0</v>
      </c>
      <c r="GW178" s="12">
        <v>0</v>
      </c>
      <c r="GX178" s="12">
        <v>0</v>
      </c>
      <c r="GY178" s="12">
        <v>0</v>
      </c>
      <c r="GZ178" s="12">
        <v>0</v>
      </c>
      <c r="HA178" s="12">
        <v>0</v>
      </c>
      <c r="HB178" s="12">
        <f t="shared" si="11"/>
        <v>0</v>
      </c>
      <c r="HC178" s="12">
        <v>31915</v>
      </c>
      <c r="HD178" s="12">
        <v>720.09677419354841</v>
      </c>
      <c r="HE178" s="12">
        <v>990.9677419354839</v>
      </c>
      <c r="HF178" s="12">
        <v>0.26560379038742532</v>
      </c>
      <c r="HG178" s="12">
        <v>0</v>
      </c>
      <c r="HH178" s="12">
        <v>0</v>
      </c>
      <c r="HI178" s="12">
        <v>0</v>
      </c>
      <c r="HJ178" s="12">
        <v>0</v>
      </c>
      <c r="HK178" s="12">
        <v>0</v>
      </c>
      <c r="HL178" s="12">
        <v>0</v>
      </c>
      <c r="HM178" s="12">
        <v>6.6161886893594213</v>
      </c>
      <c r="HN178" s="12">
        <v>0</v>
      </c>
      <c r="HO178" s="12">
        <v>0</v>
      </c>
      <c r="HP178" s="12">
        <v>0</v>
      </c>
      <c r="HQ178" s="12">
        <v>24685</v>
      </c>
      <c r="HR178" s="12">
        <v>0</v>
      </c>
      <c r="HS178" s="12">
        <v>0</v>
      </c>
      <c r="HT178" s="12">
        <v>8.5540069686411151</v>
      </c>
      <c r="HU178" s="12">
        <v>0</v>
      </c>
      <c r="HV178" s="12">
        <v>0</v>
      </c>
      <c r="HW178" s="12">
        <v>0</v>
      </c>
      <c r="HX178" s="12">
        <v>0</v>
      </c>
      <c r="HY178" s="12">
        <v>0</v>
      </c>
      <c r="HZ178" s="12">
        <v>0</v>
      </c>
      <c r="IA178" s="12">
        <v>0</v>
      </c>
      <c r="IB178" s="12">
        <v>0</v>
      </c>
      <c r="IC178" s="12">
        <v>0</v>
      </c>
      <c r="ID178" s="12">
        <v>0</v>
      </c>
      <c r="IE178" s="12">
        <v>0</v>
      </c>
      <c r="IF178" s="12">
        <v>0</v>
      </c>
      <c r="IG178" s="12">
        <v>0</v>
      </c>
      <c r="IH178" s="12">
        <v>0</v>
      </c>
      <c r="II178" s="12">
        <v>0</v>
      </c>
      <c r="IJ178" s="12">
        <v>990.9677419354839</v>
      </c>
      <c r="IK178" s="12">
        <v>0</v>
      </c>
      <c r="IL178" s="12">
        <v>0</v>
      </c>
      <c r="IM178">
        <v>0</v>
      </c>
      <c r="IN178">
        <v>0</v>
      </c>
      <c r="IO178">
        <v>70431681.579999998</v>
      </c>
      <c r="IP178">
        <v>0</v>
      </c>
      <c r="IQ178">
        <v>0</v>
      </c>
      <c r="IR178">
        <v>0</v>
      </c>
      <c r="IS178">
        <v>0</v>
      </c>
      <c r="IT178">
        <v>28416318.125</v>
      </c>
      <c r="IU178">
        <v>0</v>
      </c>
      <c r="IV178">
        <v>0</v>
      </c>
      <c r="IW178">
        <v>0</v>
      </c>
      <c r="IX178">
        <v>24685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260</v>
      </c>
      <c r="JG178">
        <v>10</v>
      </c>
      <c r="JH178">
        <v>0</v>
      </c>
      <c r="JI178">
        <v>376</v>
      </c>
      <c r="JJ178">
        <v>0</v>
      </c>
      <c r="JK178">
        <v>217</v>
      </c>
      <c r="JL178">
        <v>60</v>
      </c>
      <c r="JM178">
        <v>80</v>
      </c>
      <c r="JN178">
        <v>0</v>
      </c>
      <c r="JO178">
        <v>0</v>
      </c>
      <c r="JP178">
        <v>0</v>
      </c>
      <c r="JQ178">
        <v>0</v>
      </c>
      <c r="JR178">
        <v>60</v>
      </c>
      <c r="JS178">
        <v>0</v>
      </c>
    </row>
    <row r="179" spans="1:279" x14ac:dyDescent="0.25">
      <c r="A179" s="60">
        <v>43804</v>
      </c>
      <c r="B179" s="12" t="s">
        <v>329</v>
      </c>
      <c r="C179" s="12"/>
      <c r="D179" s="12"/>
      <c r="E179" s="61">
        <v>4162</v>
      </c>
      <c r="F179" s="12">
        <v>6358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1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986.07999999999993</v>
      </c>
      <c r="Z179" s="12">
        <v>979.51599999999996</v>
      </c>
      <c r="AA179" s="12">
        <v>215.256</v>
      </c>
      <c r="AB179" s="12">
        <v>4713.51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6.5640000000000001</v>
      </c>
      <c r="AJ179" s="12">
        <v>0.23899999999999999</v>
      </c>
      <c r="AK179" s="12">
        <v>299.82500099999999</v>
      </c>
      <c r="AL179" s="12">
        <v>0</v>
      </c>
      <c r="AM179" s="12">
        <v>0</v>
      </c>
      <c r="AN179" s="12">
        <v>533.25</v>
      </c>
      <c r="AO179" s="12">
        <v>1.2929999999999999</v>
      </c>
      <c r="AP179" s="12">
        <v>454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5.7450000000000001</v>
      </c>
      <c r="AX179" s="12">
        <v>13.467000000000001</v>
      </c>
      <c r="AY179" s="12">
        <v>540.06451612903231</v>
      </c>
      <c r="AZ179" s="12">
        <v>35.251483870967739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15190</v>
      </c>
      <c r="BN179" s="12">
        <v>19437</v>
      </c>
      <c r="BO179" s="12">
        <v>2004</v>
      </c>
      <c r="BP179" s="12">
        <v>2676</v>
      </c>
      <c r="BQ179" s="12">
        <v>42734</v>
      </c>
      <c r="BR179" s="12">
        <v>26119</v>
      </c>
      <c r="BS179" s="12">
        <v>18972.900000000001</v>
      </c>
      <c r="BT179" s="12">
        <v>1755</v>
      </c>
      <c r="BU179" s="12">
        <v>18130</v>
      </c>
      <c r="BV179" s="12">
        <v>0</v>
      </c>
      <c r="BW179" s="12">
        <v>0</v>
      </c>
      <c r="BX179" s="12">
        <v>0</v>
      </c>
      <c r="BY179" s="12">
        <v>0</v>
      </c>
      <c r="BZ179" s="12">
        <v>0</v>
      </c>
      <c r="CA179" s="12">
        <v>0</v>
      </c>
      <c r="CB179" s="12">
        <v>0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0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0</v>
      </c>
      <c r="DH179" s="12">
        <v>0</v>
      </c>
      <c r="DI179" s="12">
        <v>0</v>
      </c>
      <c r="DJ179" s="12">
        <v>0</v>
      </c>
      <c r="DK179" s="12">
        <v>0</v>
      </c>
      <c r="DL179" s="12">
        <v>0</v>
      </c>
      <c r="DM179" s="12">
        <v>3.8</v>
      </c>
      <c r="DN179" s="12">
        <v>0</v>
      </c>
      <c r="DO179" s="12">
        <v>4.5999999999999996</v>
      </c>
      <c r="DP179" s="12">
        <v>-1.3</v>
      </c>
      <c r="DQ179" s="12">
        <v>-1.0714285714285712</v>
      </c>
      <c r="DR179" s="12">
        <v>-0.14934797932330821</v>
      </c>
      <c r="DS179" s="12">
        <v>2.2357142857142858</v>
      </c>
      <c r="DT179" s="12">
        <v>0.62611435878699317</v>
      </c>
      <c r="DU179" s="12">
        <v>0</v>
      </c>
      <c r="DV179" s="12">
        <v>3.6096933774261002</v>
      </c>
      <c r="DW179" s="12">
        <v>5.13359895021771</v>
      </c>
      <c r="DX179" s="12">
        <v>0</v>
      </c>
      <c r="DY179" s="12">
        <v>0</v>
      </c>
      <c r="DZ179" s="12">
        <v>5.8449174412558804</v>
      </c>
      <c r="EA179" s="12">
        <v>0</v>
      </c>
      <c r="EB179" s="12">
        <v>0.69399999999999995</v>
      </c>
      <c r="EC179" s="12">
        <v>2.7</v>
      </c>
      <c r="ED179" s="12">
        <v>2</v>
      </c>
      <c r="EE179" s="12">
        <v>0.13900000000000001</v>
      </c>
      <c r="EF179" s="12">
        <v>0.16700000000000001</v>
      </c>
      <c r="EG179" s="12">
        <v>0.46899999999999997</v>
      </c>
      <c r="EH179" s="12">
        <v>43219.66</v>
      </c>
      <c r="EI179" s="12">
        <v>1.0840000000000001</v>
      </c>
      <c r="EJ179" s="12">
        <v>1.88</v>
      </c>
      <c r="EK179" s="12">
        <v>2107.3000000000002</v>
      </c>
      <c r="EL179" s="12">
        <v>68.266000000000005</v>
      </c>
      <c r="EM179" s="12">
        <v>0</v>
      </c>
      <c r="EN179" s="12">
        <v>10089.323070000008</v>
      </c>
      <c r="EO179" s="12">
        <v>963.92426</v>
      </c>
      <c r="EP179" s="12">
        <v>0</v>
      </c>
      <c r="EQ179" s="12">
        <v>0</v>
      </c>
      <c r="ER179" s="12">
        <v>68.266000000000005</v>
      </c>
      <c r="ES179" s="12">
        <v>0</v>
      </c>
      <c r="ET179" s="12">
        <v>68.266000000000005</v>
      </c>
      <c r="EU179" s="12">
        <v>0</v>
      </c>
      <c r="EV179" s="12">
        <v>0</v>
      </c>
      <c r="EW179" s="12">
        <v>963.92425999999978</v>
      </c>
      <c r="EX179" s="12">
        <v>0</v>
      </c>
      <c r="EY179" s="12">
        <v>0</v>
      </c>
      <c r="EZ179" s="12">
        <v>0</v>
      </c>
      <c r="FA179" s="12">
        <v>0</v>
      </c>
      <c r="FB179" s="12">
        <v>0</v>
      </c>
      <c r="FC179" s="12">
        <v>0</v>
      </c>
      <c r="FD179" s="12">
        <v>0</v>
      </c>
      <c r="FE179" s="12">
        <v>0</v>
      </c>
      <c r="FF179" s="12">
        <v>0</v>
      </c>
      <c r="FG179" s="12">
        <v>0</v>
      </c>
      <c r="FH179" s="12">
        <v>0</v>
      </c>
      <c r="FI179" s="12">
        <v>0</v>
      </c>
      <c r="FJ179" s="12">
        <v>0</v>
      </c>
      <c r="FK179" s="12">
        <v>0</v>
      </c>
      <c r="FL179" s="12">
        <v>0</v>
      </c>
      <c r="FM179" s="12">
        <v>0</v>
      </c>
      <c r="FN179" s="12">
        <v>0</v>
      </c>
      <c r="FO179" s="12">
        <v>0</v>
      </c>
      <c r="FP179" s="12">
        <v>14258</v>
      </c>
      <c r="FQ179" s="12">
        <v>14258</v>
      </c>
      <c r="FR179" s="12">
        <v>18972.900000000001</v>
      </c>
      <c r="FS179" s="12">
        <v>1755</v>
      </c>
      <c r="FT179" s="12">
        <v>18130</v>
      </c>
      <c r="FU179" s="12">
        <v>12362</v>
      </c>
      <c r="FV179" s="12">
        <v>13741</v>
      </c>
      <c r="FW179" s="12">
        <v>16209</v>
      </c>
      <c r="FX179" s="12">
        <v>30467</v>
      </c>
      <c r="FY179" s="12">
        <v>0</v>
      </c>
      <c r="FZ179" s="12">
        <f t="shared" si="8"/>
        <v>0</v>
      </c>
      <c r="GA179" s="12">
        <f t="shared" si="9"/>
        <v>0</v>
      </c>
      <c r="GB179" s="12">
        <f t="shared" si="10"/>
        <v>0</v>
      </c>
      <c r="GC179" s="12">
        <v>0</v>
      </c>
      <c r="GD179" s="12">
        <v>0</v>
      </c>
      <c r="GE179" s="12">
        <v>0</v>
      </c>
      <c r="GF179" s="12">
        <v>589</v>
      </c>
      <c r="GG179" s="12">
        <v>20532</v>
      </c>
      <c r="GH179" s="12">
        <v>4030</v>
      </c>
      <c r="GI179" s="12">
        <v>5315</v>
      </c>
      <c r="GJ179" s="12">
        <v>0</v>
      </c>
      <c r="GK179" s="12">
        <v>0</v>
      </c>
      <c r="GL179" s="12">
        <v>37102.9</v>
      </c>
      <c r="GM179" s="12">
        <v>0</v>
      </c>
      <c r="GN179" s="12">
        <v>0</v>
      </c>
      <c r="GO179" s="12">
        <v>0</v>
      </c>
      <c r="GP179" s="12">
        <v>0</v>
      </c>
      <c r="GQ179" s="12">
        <v>0</v>
      </c>
      <c r="GR179" s="12">
        <v>0</v>
      </c>
      <c r="GS179" s="12">
        <v>0</v>
      </c>
      <c r="GT179" s="12">
        <v>0</v>
      </c>
      <c r="GU179" s="12">
        <v>0</v>
      </c>
      <c r="GV179" s="12">
        <v>0</v>
      </c>
      <c r="GW179" s="12">
        <v>0</v>
      </c>
      <c r="GX179" s="12">
        <v>0</v>
      </c>
      <c r="GY179" s="12">
        <v>0</v>
      </c>
      <c r="GZ179" s="12">
        <v>0</v>
      </c>
      <c r="HA179" s="12">
        <v>0</v>
      </c>
      <c r="HB179" s="12">
        <f t="shared" si="11"/>
        <v>0</v>
      </c>
      <c r="HC179" s="12">
        <v>37102.9</v>
      </c>
      <c r="HD179" s="12">
        <v>720.09677419354841</v>
      </c>
      <c r="HE179" s="12">
        <v>1823.9677419354839</v>
      </c>
      <c r="HF179" s="12">
        <v>0.43824309032568087</v>
      </c>
      <c r="HG179" s="12">
        <v>0</v>
      </c>
      <c r="HH179" s="12">
        <v>0</v>
      </c>
      <c r="HI179" s="12">
        <v>0</v>
      </c>
      <c r="HJ179" s="12">
        <v>0</v>
      </c>
      <c r="HK179" s="12">
        <v>0</v>
      </c>
      <c r="HL179" s="12">
        <v>0</v>
      </c>
      <c r="HM179" s="12">
        <v>6.275588659298414</v>
      </c>
      <c r="HN179" s="12">
        <v>0</v>
      </c>
      <c r="HO179" s="12">
        <v>0</v>
      </c>
      <c r="HP179" s="12">
        <v>0</v>
      </c>
      <c r="HQ179" s="12">
        <v>26119</v>
      </c>
      <c r="HR179" s="12">
        <v>0</v>
      </c>
      <c r="HS179" s="12">
        <v>0</v>
      </c>
      <c r="HT179" s="12">
        <v>8.9146804420951469</v>
      </c>
      <c r="HU179" s="12">
        <v>0</v>
      </c>
      <c r="HV179" s="12">
        <v>0</v>
      </c>
      <c r="HW179" s="12">
        <v>0</v>
      </c>
      <c r="HX179" s="12">
        <v>0</v>
      </c>
      <c r="HY179" s="12">
        <v>0</v>
      </c>
      <c r="HZ179" s="12">
        <v>0</v>
      </c>
      <c r="IA179" s="12">
        <v>0</v>
      </c>
      <c r="IB179" s="12">
        <v>0</v>
      </c>
      <c r="IC179" s="12">
        <v>0</v>
      </c>
      <c r="ID179" s="12">
        <v>0</v>
      </c>
      <c r="IE179" s="12">
        <v>0</v>
      </c>
      <c r="IF179" s="12">
        <v>0</v>
      </c>
      <c r="IG179" s="12">
        <v>0</v>
      </c>
      <c r="IH179" s="12">
        <v>0</v>
      </c>
      <c r="II179" s="12">
        <v>0</v>
      </c>
      <c r="IJ179" s="12">
        <v>1823.9677419354839</v>
      </c>
      <c r="IK179" s="12">
        <v>0</v>
      </c>
      <c r="IL179" s="12">
        <v>0</v>
      </c>
      <c r="IM179">
        <v>0</v>
      </c>
      <c r="IN179">
        <v>0</v>
      </c>
      <c r="IO179">
        <v>78186941.170000017</v>
      </c>
      <c r="IP179">
        <v>0</v>
      </c>
      <c r="IQ179">
        <v>0</v>
      </c>
      <c r="IR179">
        <v>0</v>
      </c>
      <c r="IS179">
        <v>0</v>
      </c>
      <c r="IT179">
        <v>36342884.196400002</v>
      </c>
      <c r="IU179">
        <v>0</v>
      </c>
      <c r="IV179">
        <v>0</v>
      </c>
      <c r="IW179">
        <v>0</v>
      </c>
      <c r="IX179">
        <v>26119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320</v>
      </c>
      <c r="JG179">
        <v>510</v>
      </c>
      <c r="JH179">
        <v>0</v>
      </c>
      <c r="JI179">
        <v>560</v>
      </c>
      <c r="JJ179">
        <v>0</v>
      </c>
      <c r="JK179">
        <v>252</v>
      </c>
      <c r="JL179">
        <v>30</v>
      </c>
      <c r="JM179">
        <v>85</v>
      </c>
      <c r="JN179">
        <v>0</v>
      </c>
      <c r="JO179">
        <v>0</v>
      </c>
      <c r="JP179">
        <v>0</v>
      </c>
      <c r="JQ179">
        <v>0</v>
      </c>
      <c r="JR179">
        <v>30</v>
      </c>
      <c r="JS179">
        <v>0</v>
      </c>
    </row>
    <row r="180" spans="1:279" x14ac:dyDescent="0.25">
      <c r="A180" s="60">
        <v>43805</v>
      </c>
      <c r="B180" s="12" t="s">
        <v>329</v>
      </c>
      <c r="C180" s="12"/>
      <c r="D180" s="12"/>
      <c r="E180" s="61">
        <v>6716</v>
      </c>
      <c r="F180" s="12">
        <v>9359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1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1340.222</v>
      </c>
      <c r="Z180" s="12">
        <v>1332.07</v>
      </c>
      <c r="AA180" s="12">
        <v>404.83499999999998</v>
      </c>
      <c r="AB180" s="12">
        <v>8196.1299999999992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8.1519999999999992</v>
      </c>
      <c r="AJ180" s="12">
        <v>0.27900000000000003</v>
      </c>
      <c r="AK180" s="12">
        <v>297.98184500000002</v>
      </c>
      <c r="AL180" s="12">
        <v>0</v>
      </c>
      <c r="AM180" s="12">
        <v>0</v>
      </c>
      <c r="AN180" s="12">
        <v>555.65</v>
      </c>
      <c r="AO180" s="12">
        <v>1.3109999999999999</v>
      </c>
      <c r="AP180" s="12">
        <v>608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7.431</v>
      </c>
      <c r="AX180" s="12">
        <v>16.419</v>
      </c>
      <c r="AY180" s="12">
        <v>540.06451612903231</v>
      </c>
      <c r="AZ180" s="12">
        <v>35.251483870967739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21053</v>
      </c>
      <c r="BN180" s="12">
        <v>30880</v>
      </c>
      <c r="BO180" s="12">
        <v>3842</v>
      </c>
      <c r="BP180" s="12">
        <v>3186</v>
      </c>
      <c r="BQ180" s="12">
        <v>64956</v>
      </c>
      <c r="BR180" s="12">
        <v>34341</v>
      </c>
      <c r="BS180" s="12">
        <v>29991.200000000001</v>
      </c>
      <c r="BT180" s="12">
        <v>2754</v>
      </c>
      <c r="BU180" s="12">
        <v>28400.799999999999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0.2</v>
      </c>
      <c r="DN180" s="12">
        <v>0</v>
      </c>
      <c r="DO180" s="12">
        <v>11.1</v>
      </c>
      <c r="DP180" s="12">
        <v>2.8</v>
      </c>
      <c r="DQ180" s="12">
        <v>5.4285714285714288</v>
      </c>
      <c r="DR180" s="12">
        <v>0.75669642857142838</v>
      </c>
      <c r="DS180" s="12">
        <v>-1.3642857142857143</v>
      </c>
      <c r="DT180" s="12">
        <v>-0.38206978443551343</v>
      </c>
      <c r="DU180" s="12">
        <v>0</v>
      </c>
      <c r="DV180" s="12">
        <v>4.1243613715557697</v>
      </c>
      <c r="DW180" s="12">
        <v>5.5465810714025201</v>
      </c>
      <c r="DX180" s="12">
        <v>0</v>
      </c>
      <c r="DY180" s="12">
        <v>0</v>
      </c>
      <c r="DZ180" s="12">
        <v>6.3148301259842698</v>
      </c>
      <c r="EA180" s="12">
        <v>0</v>
      </c>
      <c r="EB180" s="12">
        <v>0.64900000000000002</v>
      </c>
      <c r="EC180" s="12">
        <v>3</v>
      </c>
      <c r="ED180" s="12">
        <v>2.6</v>
      </c>
      <c r="EE180" s="12">
        <v>0.154</v>
      </c>
      <c r="EF180" s="12">
        <v>0.19700000000000001</v>
      </c>
      <c r="EG180" s="12">
        <v>0.59499999999999997</v>
      </c>
      <c r="EH180" s="12">
        <v>45781.91</v>
      </c>
      <c r="EI180" s="12">
        <v>1.169</v>
      </c>
      <c r="EJ180" s="12">
        <v>2</v>
      </c>
      <c r="EK180" s="12">
        <v>2380.8310000000001</v>
      </c>
      <c r="EL180" s="12">
        <v>113.627</v>
      </c>
      <c r="EM180" s="12">
        <v>0</v>
      </c>
      <c r="EN180" s="12">
        <v>11267.544130000017</v>
      </c>
      <c r="EO180" s="12">
        <v>1185.7055800000001</v>
      </c>
      <c r="EP180" s="12">
        <v>0</v>
      </c>
      <c r="EQ180" s="12">
        <v>0</v>
      </c>
      <c r="ER180" s="12">
        <v>112.447</v>
      </c>
      <c r="ES180" s="12">
        <v>0</v>
      </c>
      <c r="ET180" s="12">
        <v>112.447</v>
      </c>
      <c r="EU180" s="12">
        <v>1.18</v>
      </c>
      <c r="EV180" s="12">
        <v>0</v>
      </c>
      <c r="EW180" s="12">
        <v>1174.0540099999996</v>
      </c>
      <c r="EX180" s="12">
        <v>0</v>
      </c>
      <c r="EY180" s="12">
        <v>11.65157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  <c r="FN180" s="12">
        <v>0</v>
      </c>
      <c r="FO180" s="12">
        <v>0</v>
      </c>
      <c r="FP180" s="12">
        <v>8738</v>
      </c>
      <c r="FQ180" s="12">
        <v>8738</v>
      </c>
      <c r="FR180" s="12">
        <v>29991.200000000001</v>
      </c>
      <c r="FS180" s="12">
        <v>2754</v>
      </c>
      <c r="FT180" s="12">
        <v>28400.799999999999</v>
      </c>
      <c r="FU180" s="12">
        <v>19405</v>
      </c>
      <c r="FV180" s="12">
        <v>21587</v>
      </c>
      <c r="FW180" s="12">
        <v>4888</v>
      </c>
      <c r="FX180" s="12">
        <v>13626</v>
      </c>
      <c r="FY180" s="12">
        <v>0.29049255676534042</v>
      </c>
      <c r="FZ180" s="12">
        <f t="shared" si="8"/>
        <v>0.29049255676534042</v>
      </c>
      <c r="GA180" s="12">
        <f t="shared" si="9"/>
        <v>0</v>
      </c>
      <c r="GB180" s="12">
        <f t="shared" si="10"/>
        <v>0</v>
      </c>
      <c r="GC180" s="12">
        <v>1</v>
      </c>
      <c r="GD180" s="12">
        <v>0</v>
      </c>
      <c r="GE180" s="12">
        <v>0</v>
      </c>
      <c r="GF180" s="12">
        <v>845</v>
      </c>
      <c r="GG180" s="12">
        <v>4905</v>
      </c>
      <c r="GH180" s="12">
        <v>0</v>
      </c>
      <c r="GI180" s="12">
        <v>7876</v>
      </c>
      <c r="GJ180" s="12">
        <v>0</v>
      </c>
      <c r="GK180" s="12">
        <v>0</v>
      </c>
      <c r="GL180" s="12">
        <v>58392</v>
      </c>
      <c r="GM180" s="12">
        <v>0</v>
      </c>
      <c r="GN180" s="12">
        <v>0</v>
      </c>
      <c r="GO180" s="12">
        <v>0</v>
      </c>
      <c r="GP180" s="12">
        <v>0</v>
      </c>
      <c r="GQ180" s="12">
        <v>0</v>
      </c>
      <c r="GR180" s="12">
        <v>0</v>
      </c>
      <c r="GS180" s="12">
        <v>0</v>
      </c>
      <c r="GT180" s="12">
        <v>0</v>
      </c>
      <c r="GU180" s="12">
        <v>0</v>
      </c>
      <c r="GV180" s="12">
        <v>0</v>
      </c>
      <c r="GW180" s="12">
        <v>0</v>
      </c>
      <c r="GX180" s="12">
        <v>0</v>
      </c>
      <c r="GY180" s="12">
        <v>0</v>
      </c>
      <c r="GZ180" s="12">
        <v>0</v>
      </c>
      <c r="HA180" s="12">
        <v>0</v>
      </c>
      <c r="HB180" s="12">
        <f t="shared" si="11"/>
        <v>0</v>
      </c>
      <c r="HC180" s="12">
        <v>58392</v>
      </c>
      <c r="HD180" s="12">
        <v>720.09677419354841</v>
      </c>
      <c r="HE180" s="12">
        <v>3661.9677419354839</v>
      </c>
      <c r="HF180" s="12">
        <v>0.54526023554727276</v>
      </c>
      <c r="HG180" s="12">
        <v>0</v>
      </c>
      <c r="HH180" s="12">
        <v>0</v>
      </c>
      <c r="HI180" s="12">
        <v>0</v>
      </c>
      <c r="HJ180" s="12">
        <v>0</v>
      </c>
      <c r="HK180" s="12">
        <v>0</v>
      </c>
      <c r="HL180" s="12">
        <v>0</v>
      </c>
      <c r="HM180" s="12">
        <v>5.113311494937463</v>
      </c>
      <c r="HN180" s="12">
        <v>0</v>
      </c>
      <c r="HO180" s="12">
        <v>0</v>
      </c>
      <c r="HP180" s="12">
        <v>0</v>
      </c>
      <c r="HQ180" s="12">
        <v>34341</v>
      </c>
      <c r="HR180" s="12">
        <v>0</v>
      </c>
      <c r="HS180" s="12">
        <v>0</v>
      </c>
      <c r="HT180" s="12">
        <v>8.6944609886837405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</v>
      </c>
      <c r="IA180" s="12">
        <v>0</v>
      </c>
      <c r="IB180" s="12">
        <v>0</v>
      </c>
      <c r="IC180" s="12">
        <v>0</v>
      </c>
      <c r="ID180" s="12">
        <v>0</v>
      </c>
      <c r="IE180" s="12">
        <v>0</v>
      </c>
      <c r="IF180" s="12">
        <v>0</v>
      </c>
      <c r="IG180" s="12">
        <v>0</v>
      </c>
      <c r="IH180" s="12">
        <v>0</v>
      </c>
      <c r="II180" s="12">
        <v>0</v>
      </c>
      <c r="IJ180" s="12">
        <v>3661.9677419354839</v>
      </c>
      <c r="IK180" s="12">
        <v>0</v>
      </c>
      <c r="IL180" s="12">
        <v>0</v>
      </c>
      <c r="IM180">
        <v>0</v>
      </c>
      <c r="IN180">
        <v>0</v>
      </c>
      <c r="IO180">
        <v>139021483.752</v>
      </c>
      <c r="IP180">
        <v>0</v>
      </c>
      <c r="IQ180">
        <v>0</v>
      </c>
      <c r="IR180">
        <v>0</v>
      </c>
      <c r="IS180">
        <v>0</v>
      </c>
      <c r="IT180">
        <v>77782231.439999998</v>
      </c>
      <c r="IU180">
        <v>0</v>
      </c>
      <c r="IV180">
        <v>0</v>
      </c>
      <c r="IW180">
        <v>0</v>
      </c>
      <c r="IX180">
        <v>34341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490</v>
      </c>
      <c r="JG180">
        <v>1860</v>
      </c>
      <c r="JH180">
        <v>0</v>
      </c>
      <c r="JI180">
        <v>296</v>
      </c>
      <c r="JJ180">
        <v>0</v>
      </c>
      <c r="JK180">
        <v>420</v>
      </c>
      <c r="JL180">
        <v>170</v>
      </c>
      <c r="JM180">
        <v>220</v>
      </c>
      <c r="JN180">
        <v>0</v>
      </c>
      <c r="JO180">
        <v>0</v>
      </c>
      <c r="JP180">
        <v>0</v>
      </c>
      <c r="JQ180">
        <v>0</v>
      </c>
      <c r="JR180">
        <v>170</v>
      </c>
      <c r="JS180">
        <v>0</v>
      </c>
    </row>
    <row r="181" spans="1:279" x14ac:dyDescent="0.25">
      <c r="A181" s="60">
        <v>43806</v>
      </c>
      <c r="B181" s="12" t="s">
        <v>329</v>
      </c>
      <c r="C181" s="12"/>
      <c r="D181" s="12"/>
      <c r="E181" s="61">
        <v>9029</v>
      </c>
      <c r="F181" s="12">
        <v>11566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1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1392.9749999999999</v>
      </c>
      <c r="Z181" s="12">
        <v>1384.192</v>
      </c>
      <c r="AA181" s="12">
        <v>425.42399999999998</v>
      </c>
      <c r="AB181" s="12">
        <v>8494.2000000000007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8.7829999999999995</v>
      </c>
      <c r="AJ181" s="12">
        <v>0.26200000000000001</v>
      </c>
      <c r="AK181" s="12">
        <v>300.13156900000001</v>
      </c>
      <c r="AL181" s="12">
        <v>0</v>
      </c>
      <c r="AM181" s="12">
        <v>0</v>
      </c>
      <c r="AN181" s="12">
        <v>524.35</v>
      </c>
      <c r="AO181" s="12">
        <v>1.2789999999999999</v>
      </c>
      <c r="AP181" s="12">
        <v>639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7.7910000000000004</v>
      </c>
      <c r="AX181" s="12">
        <v>18.215</v>
      </c>
      <c r="AY181" s="12">
        <v>540.06451612903231</v>
      </c>
      <c r="AZ181" s="12">
        <v>35.251483870967739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33059</v>
      </c>
      <c r="BN181" s="12">
        <v>45793</v>
      </c>
      <c r="BO181" s="12">
        <v>5605</v>
      </c>
      <c r="BP181" s="12">
        <v>4033</v>
      </c>
      <c r="BQ181" s="12">
        <v>93092</v>
      </c>
      <c r="BR181" s="12">
        <v>43689</v>
      </c>
      <c r="BS181" s="12">
        <v>45601.5</v>
      </c>
      <c r="BT181" s="12">
        <v>4136</v>
      </c>
      <c r="BU181" s="12">
        <v>41263.300000000003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0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2</v>
      </c>
      <c r="DN181" s="12">
        <v>0</v>
      </c>
      <c r="DO181" s="12">
        <v>9.6</v>
      </c>
      <c r="DP181" s="12">
        <v>6.8</v>
      </c>
      <c r="DQ181" s="12">
        <v>3.9285714285714288</v>
      </c>
      <c r="DR181" s="12">
        <v>0.54760925751879685</v>
      </c>
      <c r="DS181" s="12">
        <v>0.43571428571428572</v>
      </c>
      <c r="DT181" s="12">
        <v>0.12202228717573989</v>
      </c>
      <c r="DU181" s="12">
        <v>0</v>
      </c>
      <c r="DV181" s="12">
        <v>3.7057409634348302</v>
      </c>
      <c r="DW181" s="12">
        <v>5.1447482788689998</v>
      </c>
      <c r="DX181" s="12">
        <v>0</v>
      </c>
      <c r="DY181" s="12">
        <v>0</v>
      </c>
      <c r="DZ181" s="12">
        <v>6.1918419938613303</v>
      </c>
      <c r="EA181" s="12">
        <v>0</v>
      </c>
      <c r="EB181" s="12">
        <v>0.67100000000000004</v>
      </c>
      <c r="EC181" s="12">
        <v>2.7</v>
      </c>
      <c r="ED181" s="12">
        <v>2.1</v>
      </c>
      <c r="EE181" s="12">
        <v>0.153</v>
      </c>
      <c r="EF181" s="12">
        <v>0.17599999999999999</v>
      </c>
      <c r="EG181" s="12">
        <v>0.63300000000000001</v>
      </c>
      <c r="EH181" s="12">
        <v>52503.15</v>
      </c>
      <c r="EI181" s="12">
        <v>1.153</v>
      </c>
      <c r="EJ181" s="12">
        <v>1.9</v>
      </c>
      <c r="EK181" s="12">
        <v>2535.1260000000002</v>
      </c>
      <c r="EL181" s="12">
        <v>222.47300000000001</v>
      </c>
      <c r="EM181" s="12">
        <v>0</v>
      </c>
      <c r="EN181" s="12">
        <v>11165.34484</v>
      </c>
      <c r="EO181" s="12">
        <v>1931.0885200000002</v>
      </c>
      <c r="EP181" s="12">
        <v>0</v>
      </c>
      <c r="EQ181" s="12">
        <v>0</v>
      </c>
      <c r="ER181" s="12">
        <v>219.25700000000001</v>
      </c>
      <c r="ES181" s="12">
        <v>0</v>
      </c>
      <c r="ET181" s="12">
        <v>219.25700000000001</v>
      </c>
      <c r="EU181" s="12">
        <v>3.2160000000000002</v>
      </c>
      <c r="EV181" s="12">
        <v>0</v>
      </c>
      <c r="EW181" s="12">
        <v>1889.5399300000004</v>
      </c>
      <c r="EX181" s="12">
        <v>0</v>
      </c>
      <c r="EY181" s="12">
        <v>41.548590000000004</v>
      </c>
      <c r="EZ181" s="12">
        <v>0</v>
      </c>
      <c r="FA181" s="12">
        <v>0</v>
      </c>
      <c r="FB181" s="12">
        <v>0</v>
      </c>
      <c r="FC181" s="12">
        <v>0</v>
      </c>
      <c r="FD181" s="12">
        <v>0</v>
      </c>
      <c r="FE181" s="12">
        <v>0</v>
      </c>
      <c r="FF181" s="12">
        <v>0</v>
      </c>
      <c r="FG181" s="12">
        <v>0</v>
      </c>
      <c r="FH181" s="12">
        <v>0</v>
      </c>
      <c r="FI181" s="12">
        <v>0</v>
      </c>
      <c r="FJ181" s="12">
        <v>0</v>
      </c>
      <c r="FK181" s="12">
        <v>0</v>
      </c>
      <c r="FL181" s="12">
        <v>0</v>
      </c>
      <c r="FM181" s="12">
        <v>0</v>
      </c>
      <c r="FN181" s="12">
        <v>0</v>
      </c>
      <c r="FO181" s="12">
        <v>0</v>
      </c>
      <c r="FP181" s="12">
        <v>8301</v>
      </c>
      <c r="FQ181" s="12">
        <v>8301</v>
      </c>
      <c r="FR181" s="12">
        <v>45601.5</v>
      </c>
      <c r="FS181" s="12">
        <v>4136</v>
      </c>
      <c r="FT181" s="12">
        <v>41263.300000000003</v>
      </c>
      <c r="FU181" s="12">
        <v>24777</v>
      </c>
      <c r="FV181" s="12">
        <v>27551</v>
      </c>
      <c r="FW181" s="12">
        <v>3841</v>
      </c>
      <c r="FX181" s="12">
        <v>12142</v>
      </c>
      <c r="FY181" s="12">
        <v>0.40534391350284382</v>
      </c>
      <c r="FZ181" s="12">
        <f t="shared" si="8"/>
        <v>0.40534391350284382</v>
      </c>
      <c r="GA181" s="12">
        <f t="shared" si="9"/>
        <v>0</v>
      </c>
      <c r="GB181" s="12">
        <f t="shared" si="10"/>
        <v>0</v>
      </c>
      <c r="GC181" s="12">
        <v>0</v>
      </c>
      <c r="GD181" s="12">
        <v>1</v>
      </c>
      <c r="GE181" s="12">
        <v>0</v>
      </c>
      <c r="GF181" s="12">
        <v>1490</v>
      </c>
      <c r="GG181" s="12">
        <v>966</v>
      </c>
      <c r="GH181" s="12">
        <v>0</v>
      </c>
      <c r="GI181" s="12">
        <v>9686</v>
      </c>
      <c r="GJ181" s="12">
        <v>0</v>
      </c>
      <c r="GK181" s="12">
        <v>0</v>
      </c>
      <c r="GL181" s="12">
        <v>86864.8</v>
      </c>
      <c r="GM181" s="12">
        <v>0</v>
      </c>
      <c r="GN181" s="12">
        <v>0</v>
      </c>
      <c r="GO181" s="12">
        <v>0</v>
      </c>
      <c r="GP181" s="12">
        <v>0</v>
      </c>
      <c r="GQ181" s="12">
        <v>0</v>
      </c>
      <c r="GR181" s="12">
        <v>0</v>
      </c>
      <c r="GS181" s="12">
        <v>0</v>
      </c>
      <c r="GT181" s="12">
        <v>0</v>
      </c>
      <c r="GU181" s="12">
        <v>0</v>
      </c>
      <c r="GV181" s="12">
        <v>0</v>
      </c>
      <c r="GW181" s="12">
        <v>0</v>
      </c>
      <c r="GX181" s="12">
        <v>0</v>
      </c>
      <c r="GY181" s="12">
        <v>0</v>
      </c>
      <c r="GZ181" s="12">
        <v>0</v>
      </c>
      <c r="HA181" s="12">
        <v>0</v>
      </c>
      <c r="HB181" s="12">
        <f t="shared" si="11"/>
        <v>0</v>
      </c>
      <c r="HC181" s="12">
        <v>86864.8</v>
      </c>
      <c r="HD181" s="12">
        <v>720.09677419354841</v>
      </c>
      <c r="HE181" s="12">
        <v>5424.9677419354839</v>
      </c>
      <c r="HF181" s="12">
        <v>0.60083815947895491</v>
      </c>
      <c r="HG181" s="12">
        <v>0</v>
      </c>
      <c r="HH181" s="12">
        <v>0</v>
      </c>
      <c r="HI181" s="12">
        <v>0</v>
      </c>
      <c r="HJ181" s="12">
        <v>0</v>
      </c>
      <c r="HK181" s="12">
        <v>0</v>
      </c>
      <c r="HL181" s="12">
        <v>4.838741831875069</v>
      </c>
      <c r="HM181" s="12">
        <v>0</v>
      </c>
      <c r="HN181" s="12">
        <v>0</v>
      </c>
      <c r="HO181" s="12">
        <v>0</v>
      </c>
      <c r="HP181" s="12">
        <v>43689</v>
      </c>
      <c r="HQ181" s="12">
        <v>0</v>
      </c>
      <c r="HR181" s="12">
        <v>0</v>
      </c>
      <c r="HS181" s="12">
        <v>0</v>
      </c>
      <c r="HT181" s="12">
        <v>9.620644589655555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</v>
      </c>
      <c r="IA181" s="12">
        <v>0</v>
      </c>
      <c r="IB181" s="12">
        <v>0</v>
      </c>
      <c r="IC181" s="12">
        <v>0</v>
      </c>
      <c r="ID181" s="12">
        <v>0</v>
      </c>
      <c r="IE181" s="12">
        <v>0</v>
      </c>
      <c r="IF181" s="12">
        <v>0</v>
      </c>
      <c r="IG181" s="12">
        <v>0</v>
      </c>
      <c r="IH181" s="12">
        <v>0</v>
      </c>
      <c r="II181" s="12">
        <v>0</v>
      </c>
      <c r="IJ181" s="12">
        <v>5424.9677419354839</v>
      </c>
      <c r="IK181" s="12">
        <v>0</v>
      </c>
      <c r="IL181" s="12">
        <v>0</v>
      </c>
      <c r="IM181">
        <v>0</v>
      </c>
      <c r="IN181">
        <v>0</v>
      </c>
      <c r="IO181">
        <v>220213212.96480003</v>
      </c>
      <c r="IP181">
        <v>0</v>
      </c>
      <c r="IQ181">
        <v>0</v>
      </c>
      <c r="IR181">
        <v>0</v>
      </c>
      <c r="IS181">
        <v>0</v>
      </c>
      <c r="IT181">
        <v>120237561.24160001</v>
      </c>
      <c r="IU181">
        <v>0</v>
      </c>
      <c r="IV181">
        <v>0</v>
      </c>
      <c r="IW181">
        <v>0</v>
      </c>
      <c r="IX181">
        <v>43689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640</v>
      </c>
      <c r="JG181">
        <v>2600</v>
      </c>
      <c r="JH181">
        <v>0</v>
      </c>
      <c r="JI181">
        <v>272</v>
      </c>
      <c r="JJ181">
        <v>0</v>
      </c>
      <c r="JK181">
        <v>511</v>
      </c>
      <c r="JL181">
        <v>230</v>
      </c>
      <c r="JM181">
        <v>620</v>
      </c>
      <c r="JN181">
        <v>0</v>
      </c>
      <c r="JO181">
        <v>0</v>
      </c>
      <c r="JP181">
        <v>0</v>
      </c>
      <c r="JQ181">
        <v>0</v>
      </c>
      <c r="JR181">
        <v>230</v>
      </c>
      <c r="JS181">
        <v>0</v>
      </c>
    </row>
    <row r="182" spans="1:279" x14ac:dyDescent="0.25">
      <c r="A182" s="60">
        <v>43807</v>
      </c>
      <c r="B182" s="12" t="s">
        <v>329</v>
      </c>
      <c r="C182" s="12"/>
      <c r="D182" s="12"/>
      <c r="E182" s="61">
        <v>7180</v>
      </c>
      <c r="F182" s="12">
        <v>9316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1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1274.4949999999999</v>
      </c>
      <c r="Z182" s="12">
        <v>1267.6859999999999</v>
      </c>
      <c r="AA182" s="12">
        <v>403.68200000000002</v>
      </c>
      <c r="AB182" s="12">
        <v>8324.48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6.8090000000000002</v>
      </c>
      <c r="AJ182" s="12">
        <v>0.27700000000000002</v>
      </c>
      <c r="AK182" s="12">
        <v>297.35230299999898</v>
      </c>
      <c r="AL182" s="12">
        <v>0</v>
      </c>
      <c r="AM182" s="12">
        <v>0</v>
      </c>
      <c r="AN182" s="12">
        <v>304.89</v>
      </c>
      <c r="AO182" s="12">
        <v>0.71599999999999997</v>
      </c>
      <c r="AP182" s="12">
        <v>715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9.17</v>
      </c>
      <c r="AX182" s="12">
        <v>16.376000000000001</v>
      </c>
      <c r="AY182" s="12">
        <v>540.06451612903231</v>
      </c>
      <c r="AZ182" s="12">
        <v>35.251483870967739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30055</v>
      </c>
      <c r="BN182" s="12">
        <v>38082</v>
      </c>
      <c r="BO182" s="12">
        <v>4179</v>
      </c>
      <c r="BP182" s="12">
        <v>3140</v>
      </c>
      <c r="BQ182" s="12">
        <v>79821</v>
      </c>
      <c r="BR182" s="12">
        <v>37604</v>
      </c>
      <c r="BS182" s="12">
        <v>39668.6</v>
      </c>
      <c r="BT182" s="12">
        <v>3580</v>
      </c>
      <c r="BU182" s="12">
        <v>35389.199999999997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0</v>
      </c>
      <c r="CO182" s="12">
        <v>0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0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9.4</v>
      </c>
      <c r="DP182" s="12">
        <v>8.8000000000000007</v>
      </c>
      <c r="DQ182" s="12">
        <v>3.5500000000000007</v>
      </c>
      <c r="DR182" s="12">
        <v>0.53133223684210529</v>
      </c>
      <c r="DS182" s="12">
        <v>-2.9714285714285715</v>
      </c>
      <c r="DT182" s="12">
        <v>-1.5807088052612355</v>
      </c>
      <c r="DU182" s="12">
        <v>0</v>
      </c>
      <c r="DV182" s="12">
        <v>3.6007054960462601</v>
      </c>
      <c r="DW182" s="12">
        <v>5.0286128286306901</v>
      </c>
      <c r="DX182" s="12">
        <v>0</v>
      </c>
      <c r="DY182" s="12">
        <v>0</v>
      </c>
      <c r="DZ182" s="12">
        <v>5.83753854598719</v>
      </c>
      <c r="EA182" s="12">
        <v>0</v>
      </c>
      <c r="EB182" s="12">
        <v>0.66100000000000003</v>
      </c>
      <c r="EC182" s="12">
        <v>2.6</v>
      </c>
      <c r="ED182" s="12">
        <v>2.2999999999999998</v>
      </c>
      <c r="EE182" s="12">
        <v>0.152</v>
      </c>
      <c r="EF182" s="12">
        <v>0.186</v>
      </c>
      <c r="EG182" s="12">
        <v>0.60099999999999998</v>
      </c>
      <c r="EH182" s="12">
        <v>47491.94</v>
      </c>
      <c r="EI182" s="12">
        <v>1.1519999999999999</v>
      </c>
      <c r="EJ182" s="12">
        <v>1.86</v>
      </c>
      <c r="EK182" s="12">
        <v>2694.82</v>
      </c>
      <c r="EL182" s="12">
        <v>217.56200000000001</v>
      </c>
      <c r="EM182" s="12">
        <v>0</v>
      </c>
      <c r="EN182" s="12">
        <v>11673.679640000006</v>
      </c>
      <c r="EO182" s="12">
        <v>1782.5889599999998</v>
      </c>
      <c r="EP182" s="12">
        <v>0</v>
      </c>
      <c r="EQ182" s="12">
        <v>0</v>
      </c>
      <c r="ER182" s="12">
        <v>214.321</v>
      </c>
      <c r="ES182" s="12">
        <v>0</v>
      </c>
      <c r="ET182" s="12">
        <v>214.321</v>
      </c>
      <c r="EU182" s="12">
        <v>3.2410000000000001</v>
      </c>
      <c r="EV182" s="12">
        <v>0</v>
      </c>
      <c r="EW182" s="12">
        <v>1744.6547400000002</v>
      </c>
      <c r="EX182" s="12">
        <v>0</v>
      </c>
      <c r="EY182" s="12">
        <v>37.934219999999996</v>
      </c>
      <c r="EZ182" s="12">
        <v>0</v>
      </c>
      <c r="FA182" s="12">
        <v>0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  <c r="FN182" s="12">
        <v>0</v>
      </c>
      <c r="FO182" s="12">
        <v>0</v>
      </c>
      <c r="FP182" s="12">
        <v>7009</v>
      </c>
      <c r="FQ182" s="12">
        <v>7009</v>
      </c>
      <c r="FR182" s="12">
        <v>39668.6</v>
      </c>
      <c r="FS182" s="12">
        <v>3580</v>
      </c>
      <c r="FT182" s="12">
        <v>35389.199999999997</v>
      </c>
      <c r="FU182" s="12">
        <v>20866</v>
      </c>
      <c r="FV182" s="12">
        <v>23232</v>
      </c>
      <c r="FW182" s="12">
        <v>3229</v>
      </c>
      <c r="FX182" s="12">
        <v>10238</v>
      </c>
      <c r="FY182" s="12">
        <v>0.30416352973181582</v>
      </c>
      <c r="FZ182" s="12">
        <f t="shared" si="8"/>
        <v>0.30416352973181582</v>
      </c>
      <c r="GA182" s="12">
        <f t="shared" si="9"/>
        <v>0</v>
      </c>
      <c r="GB182" s="12">
        <f t="shared" si="10"/>
        <v>0</v>
      </c>
      <c r="GC182" s="12">
        <v>0</v>
      </c>
      <c r="GD182" s="12">
        <v>0</v>
      </c>
      <c r="GE182" s="12">
        <v>1</v>
      </c>
      <c r="GF182" s="12">
        <v>1096</v>
      </c>
      <c r="GG182" s="12">
        <v>186</v>
      </c>
      <c r="GH182" s="12">
        <v>0</v>
      </c>
      <c r="GI182" s="12">
        <v>8956</v>
      </c>
      <c r="GJ182" s="12">
        <v>0</v>
      </c>
      <c r="GK182" s="12">
        <v>0</v>
      </c>
      <c r="GL182" s="12">
        <v>75057.799999999988</v>
      </c>
      <c r="GM182" s="12">
        <v>0</v>
      </c>
      <c r="GN182" s="12">
        <v>0</v>
      </c>
      <c r="GO182" s="12">
        <v>0</v>
      </c>
      <c r="GP182" s="12">
        <v>0</v>
      </c>
      <c r="GQ182" s="12">
        <v>0</v>
      </c>
      <c r="GR182" s="12">
        <v>0</v>
      </c>
      <c r="GS182" s="12">
        <v>0</v>
      </c>
      <c r="GT182" s="12">
        <v>0</v>
      </c>
      <c r="GU182" s="12">
        <v>0</v>
      </c>
      <c r="GV182" s="12">
        <v>0</v>
      </c>
      <c r="GW182" s="12">
        <v>0</v>
      </c>
      <c r="GX182" s="12">
        <v>0</v>
      </c>
      <c r="GY182" s="12">
        <v>0</v>
      </c>
      <c r="GZ182" s="12">
        <v>0</v>
      </c>
      <c r="HA182" s="12">
        <v>0</v>
      </c>
      <c r="HB182" s="12">
        <f t="shared" si="11"/>
        <v>0</v>
      </c>
      <c r="HC182" s="12">
        <v>75057.799999999988</v>
      </c>
      <c r="HD182" s="12">
        <v>720.09677419354841</v>
      </c>
      <c r="HE182" s="12">
        <v>3998.9677419354839</v>
      </c>
      <c r="HF182" s="12">
        <v>0.55695929553418999</v>
      </c>
      <c r="HG182" s="12">
        <v>0</v>
      </c>
      <c r="HH182" s="12">
        <v>0</v>
      </c>
      <c r="HI182" s="12">
        <v>0</v>
      </c>
      <c r="HJ182" s="12">
        <v>0</v>
      </c>
      <c r="HK182" s="12">
        <v>0</v>
      </c>
      <c r="HL182" s="12">
        <v>0</v>
      </c>
      <c r="HM182" s="12">
        <v>5.2373259052924794</v>
      </c>
      <c r="HN182" s="12">
        <v>0</v>
      </c>
      <c r="HO182" s="12">
        <v>0</v>
      </c>
      <c r="HP182" s="12">
        <v>0</v>
      </c>
      <c r="HQ182" s="12">
        <v>37604</v>
      </c>
      <c r="HR182" s="12">
        <v>0</v>
      </c>
      <c r="HS182" s="12">
        <v>0</v>
      </c>
      <c r="HT182" s="12">
        <v>10.453732590529246</v>
      </c>
      <c r="HU182" s="12">
        <v>0</v>
      </c>
      <c r="HV182" s="12">
        <v>0</v>
      </c>
      <c r="HW182" s="12">
        <v>0</v>
      </c>
      <c r="HX182" s="12">
        <v>0</v>
      </c>
      <c r="HY182" s="12">
        <v>0</v>
      </c>
      <c r="HZ182" s="12">
        <v>0</v>
      </c>
      <c r="IA182" s="12">
        <v>0</v>
      </c>
      <c r="IB182" s="12">
        <v>0</v>
      </c>
      <c r="IC182" s="12">
        <v>0</v>
      </c>
      <c r="ID182" s="12">
        <v>0</v>
      </c>
      <c r="IE182" s="12">
        <v>0</v>
      </c>
      <c r="IF182" s="12">
        <v>0</v>
      </c>
      <c r="IG182" s="12">
        <v>0</v>
      </c>
      <c r="IH182" s="12">
        <v>0</v>
      </c>
      <c r="II182" s="12">
        <v>0</v>
      </c>
      <c r="IJ182" s="12">
        <v>3998.9677419354839</v>
      </c>
      <c r="IK182" s="12">
        <v>0</v>
      </c>
      <c r="IL182" s="12">
        <v>0</v>
      </c>
      <c r="IM182">
        <v>0</v>
      </c>
      <c r="IN182">
        <v>0</v>
      </c>
      <c r="IO182">
        <v>202267260.59599999</v>
      </c>
      <c r="IP182">
        <v>0</v>
      </c>
      <c r="IQ182">
        <v>0</v>
      </c>
      <c r="IR182">
        <v>0</v>
      </c>
      <c r="IS182">
        <v>0</v>
      </c>
      <c r="IT182">
        <v>95149722.250799984</v>
      </c>
      <c r="IU182">
        <v>0</v>
      </c>
      <c r="IV182">
        <v>0</v>
      </c>
      <c r="IW182">
        <v>0</v>
      </c>
      <c r="IX182">
        <v>37604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390</v>
      </c>
      <c r="JG182">
        <v>2210</v>
      </c>
      <c r="JH182">
        <v>0</v>
      </c>
      <c r="JI182">
        <v>192</v>
      </c>
      <c r="JJ182">
        <v>0</v>
      </c>
      <c r="JK182">
        <v>315</v>
      </c>
      <c r="JL182">
        <v>140</v>
      </c>
      <c r="JM182">
        <v>660</v>
      </c>
      <c r="JN182">
        <v>0</v>
      </c>
      <c r="JO182">
        <v>0</v>
      </c>
      <c r="JP182">
        <v>0</v>
      </c>
      <c r="JQ182">
        <v>0</v>
      </c>
      <c r="JR182">
        <v>140</v>
      </c>
      <c r="JS182">
        <v>0</v>
      </c>
    </row>
    <row r="183" spans="1:279" x14ac:dyDescent="0.25">
      <c r="A183" s="60">
        <v>43808</v>
      </c>
      <c r="B183" s="12" t="s">
        <v>329</v>
      </c>
      <c r="C183" s="12"/>
      <c r="D183" s="12"/>
      <c r="E183" s="61">
        <v>3362</v>
      </c>
      <c r="F183" s="12">
        <v>5176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1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1005.542</v>
      </c>
      <c r="Z183" s="12">
        <v>996.34500000000003</v>
      </c>
      <c r="AA183" s="12">
        <v>312.666</v>
      </c>
      <c r="AB183" s="12">
        <v>6078.54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9.1969999999999992</v>
      </c>
      <c r="AJ183" s="12">
        <v>0.246</v>
      </c>
      <c r="AK183" s="12">
        <v>297.954477</v>
      </c>
      <c r="AL183" s="12">
        <v>0</v>
      </c>
      <c r="AM183" s="12">
        <v>0</v>
      </c>
      <c r="AN183" s="12">
        <v>387.99</v>
      </c>
      <c r="AO183" s="12">
        <v>1.6850000000000001</v>
      </c>
      <c r="AP183" s="12">
        <v>439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6.1959999999999997</v>
      </c>
      <c r="AX183" s="12">
        <v>11.397</v>
      </c>
      <c r="AY183" s="12">
        <v>540.06451612903231</v>
      </c>
      <c r="AZ183" s="12">
        <v>35.251483870967739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14406</v>
      </c>
      <c r="BN183" s="12">
        <v>15400</v>
      </c>
      <c r="BO183" s="12">
        <v>2553</v>
      </c>
      <c r="BP183" s="12">
        <v>1988</v>
      </c>
      <c r="BQ183" s="12">
        <v>39644</v>
      </c>
      <c r="BR183" s="12">
        <v>19910</v>
      </c>
      <c r="BS183" s="12">
        <v>12936.4</v>
      </c>
      <c r="BT183" s="12">
        <v>1191</v>
      </c>
      <c r="BU183" s="12">
        <v>11495.6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2634.8</v>
      </c>
      <c r="CC183" s="12">
        <v>197</v>
      </c>
      <c r="CD183" s="12">
        <v>1967.1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7.6</v>
      </c>
      <c r="DP183" s="12">
        <v>6.5</v>
      </c>
      <c r="DQ183" s="12">
        <v>1.75</v>
      </c>
      <c r="DR183" s="12">
        <v>0.26192434210526311</v>
      </c>
      <c r="DS183" s="12">
        <v>-2.9714285714285715</v>
      </c>
      <c r="DT183" s="12">
        <v>-1.5807088052612355</v>
      </c>
      <c r="DU183" s="12">
        <v>0</v>
      </c>
      <c r="DV183" s="12">
        <v>3.8623072983508902</v>
      </c>
      <c r="DW183" s="12">
        <v>5.50261699817682</v>
      </c>
      <c r="DX183" s="12">
        <v>0</v>
      </c>
      <c r="DY183" s="12">
        <v>0</v>
      </c>
      <c r="DZ183" s="12">
        <v>6.2766733712762797</v>
      </c>
      <c r="EA183" s="12">
        <v>0</v>
      </c>
      <c r="EB183" s="12">
        <v>0.73799999999999999</v>
      </c>
      <c r="EC183" s="12">
        <v>2.8</v>
      </c>
      <c r="ED183" s="12">
        <v>2.1</v>
      </c>
      <c r="EE183" s="12">
        <v>0.13300000000000001</v>
      </c>
      <c r="EF183" s="12">
        <v>0.129</v>
      </c>
      <c r="EG183" s="12">
        <v>0.47399999999999998</v>
      </c>
      <c r="EH183" s="12">
        <v>34149.56</v>
      </c>
      <c r="EI183" s="12">
        <v>1.038</v>
      </c>
      <c r="EJ183" s="12">
        <v>1.79</v>
      </c>
      <c r="EK183" s="12">
        <v>2119.9879999999998</v>
      </c>
      <c r="EL183" s="12">
        <v>94.682000000000002</v>
      </c>
      <c r="EM183" s="12">
        <v>0</v>
      </c>
      <c r="EN183" s="12">
        <v>7979.8286300000236</v>
      </c>
      <c r="EO183" s="12">
        <v>446.75995000000006</v>
      </c>
      <c r="EP183" s="12">
        <v>0</v>
      </c>
      <c r="EQ183" s="12">
        <v>0</v>
      </c>
      <c r="ER183" s="12">
        <v>90.337000000000003</v>
      </c>
      <c r="ES183" s="12">
        <v>0</v>
      </c>
      <c r="ET183" s="12">
        <v>90.337000000000003</v>
      </c>
      <c r="EU183" s="12">
        <v>4.3449999999999998</v>
      </c>
      <c r="EV183" s="12">
        <v>0</v>
      </c>
      <c r="EW183" s="12">
        <v>409.06995999999992</v>
      </c>
      <c r="EX183" s="12">
        <v>0</v>
      </c>
      <c r="EY183" s="12">
        <v>37.689990000000002</v>
      </c>
      <c r="EZ183" s="12">
        <v>0</v>
      </c>
      <c r="FA183" s="12">
        <v>0</v>
      </c>
      <c r="FB183" s="12">
        <v>0</v>
      </c>
      <c r="FC183" s="12">
        <v>0</v>
      </c>
      <c r="FD183" s="12">
        <v>0</v>
      </c>
      <c r="FE183" s="12">
        <v>0</v>
      </c>
      <c r="FF183" s="12">
        <v>0</v>
      </c>
      <c r="FG183" s="12">
        <v>0</v>
      </c>
      <c r="FH183" s="12">
        <v>0</v>
      </c>
      <c r="FI183" s="12">
        <v>0</v>
      </c>
      <c r="FJ183" s="12">
        <v>0</v>
      </c>
      <c r="FK183" s="12">
        <v>0</v>
      </c>
      <c r="FL183" s="12">
        <v>0</v>
      </c>
      <c r="FM183" s="12">
        <v>0</v>
      </c>
      <c r="FN183" s="12">
        <v>0</v>
      </c>
      <c r="FO183" s="12">
        <v>0</v>
      </c>
      <c r="FP183" s="12">
        <v>4259</v>
      </c>
      <c r="FQ183" s="12">
        <v>4259</v>
      </c>
      <c r="FR183" s="12">
        <v>15571.2</v>
      </c>
      <c r="FS183" s="12">
        <v>1388</v>
      </c>
      <c r="FT183" s="12">
        <v>13462.7</v>
      </c>
      <c r="FU183" s="12">
        <v>8642</v>
      </c>
      <c r="FV183" s="12">
        <v>9448</v>
      </c>
      <c r="FW183" s="12">
        <v>2432</v>
      </c>
      <c r="FX183" s="12">
        <v>6691</v>
      </c>
      <c r="FY183" s="12">
        <v>0</v>
      </c>
      <c r="FZ183" s="12">
        <f t="shared" si="8"/>
        <v>0</v>
      </c>
      <c r="GA183" s="12">
        <f t="shared" si="9"/>
        <v>0</v>
      </c>
      <c r="GB183" s="12">
        <f t="shared" si="10"/>
        <v>0</v>
      </c>
      <c r="GC183" s="12">
        <v>0</v>
      </c>
      <c r="GD183" s="12">
        <v>0</v>
      </c>
      <c r="GE183" s="12">
        <v>0</v>
      </c>
      <c r="GF183" s="12">
        <v>1796</v>
      </c>
      <c r="GG183" s="12">
        <v>387</v>
      </c>
      <c r="GH183" s="12">
        <v>0</v>
      </c>
      <c r="GI183" s="12">
        <v>4508</v>
      </c>
      <c r="GJ183" s="12">
        <v>0</v>
      </c>
      <c r="GK183" s="12">
        <v>0</v>
      </c>
      <c r="GL183" s="12">
        <v>24432</v>
      </c>
      <c r="GM183" s="12">
        <v>0</v>
      </c>
      <c r="GN183" s="12">
        <v>0</v>
      </c>
      <c r="GO183" s="12">
        <v>4601.8999999999996</v>
      </c>
      <c r="GP183" s="12">
        <v>0</v>
      </c>
      <c r="GQ183" s="12">
        <v>0</v>
      </c>
      <c r="GR183" s="12">
        <v>0</v>
      </c>
      <c r="GS183" s="12">
        <v>0</v>
      </c>
      <c r="GT183" s="12">
        <v>0</v>
      </c>
      <c r="GU183" s="12">
        <v>0</v>
      </c>
      <c r="GV183" s="12">
        <v>0</v>
      </c>
      <c r="GW183" s="12">
        <v>0</v>
      </c>
      <c r="GX183" s="12">
        <v>0</v>
      </c>
      <c r="GY183" s="12">
        <v>0</v>
      </c>
      <c r="GZ183" s="12">
        <v>0</v>
      </c>
      <c r="HA183" s="12">
        <v>0</v>
      </c>
      <c r="HB183" s="12">
        <f t="shared" si="11"/>
        <v>0</v>
      </c>
      <c r="HC183" s="12">
        <v>29033.9</v>
      </c>
      <c r="HD183" s="12">
        <v>720.09677419354841</v>
      </c>
      <c r="HE183" s="12">
        <v>2372.9677419354839</v>
      </c>
      <c r="HF183" s="12">
        <v>0.70582026827349309</v>
      </c>
      <c r="HG183" s="12">
        <v>0</v>
      </c>
      <c r="HH183" s="12">
        <v>0</v>
      </c>
      <c r="HI183" s="12">
        <v>0</v>
      </c>
      <c r="HJ183" s="12">
        <v>0</v>
      </c>
      <c r="HK183" s="12">
        <v>0</v>
      </c>
      <c r="HL183" s="12">
        <v>0</v>
      </c>
      <c r="HM183" s="12">
        <v>5.9220701963117195</v>
      </c>
      <c r="HN183" s="12">
        <v>0</v>
      </c>
      <c r="HO183" s="12">
        <v>0</v>
      </c>
      <c r="HP183" s="12">
        <v>0</v>
      </c>
      <c r="HQ183" s="12">
        <v>19910</v>
      </c>
      <c r="HR183" s="12">
        <v>0</v>
      </c>
      <c r="HS183" s="12">
        <v>0</v>
      </c>
      <c r="HT183" s="12">
        <v>7.2671029149315887</v>
      </c>
      <c r="HU183" s="12">
        <v>0</v>
      </c>
      <c r="HV183" s="12">
        <v>0</v>
      </c>
      <c r="HW183" s="12">
        <v>1.3687983343248065</v>
      </c>
      <c r="HX183" s="12">
        <v>0</v>
      </c>
      <c r="HY183" s="12">
        <v>0</v>
      </c>
      <c r="HZ183" s="12">
        <v>0</v>
      </c>
      <c r="IA183" s="12">
        <v>0</v>
      </c>
      <c r="IB183" s="12">
        <v>0</v>
      </c>
      <c r="IC183" s="12">
        <v>0</v>
      </c>
      <c r="ID183" s="12">
        <v>0</v>
      </c>
      <c r="IE183" s="12">
        <v>0</v>
      </c>
      <c r="IF183" s="12">
        <v>0</v>
      </c>
      <c r="IG183" s="12">
        <v>0</v>
      </c>
      <c r="IH183" s="12">
        <v>0</v>
      </c>
      <c r="II183" s="12">
        <v>0</v>
      </c>
      <c r="IJ183" s="12">
        <v>2372.9677419354839</v>
      </c>
      <c r="IK183" s="12">
        <v>0</v>
      </c>
      <c r="IL183" s="12">
        <v>0</v>
      </c>
      <c r="IM183">
        <v>0</v>
      </c>
      <c r="IN183">
        <v>0</v>
      </c>
      <c r="IO183">
        <v>51795546.815999992</v>
      </c>
      <c r="IP183">
        <v>9755972.7771999985</v>
      </c>
      <c r="IQ183">
        <v>0</v>
      </c>
      <c r="IR183">
        <v>0</v>
      </c>
      <c r="IS183">
        <v>0</v>
      </c>
      <c r="IT183">
        <v>24342701.039999999</v>
      </c>
      <c r="IU183">
        <v>4585080.0554999998</v>
      </c>
      <c r="IV183">
        <v>0</v>
      </c>
      <c r="IW183">
        <v>0</v>
      </c>
      <c r="IX183">
        <v>19910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280</v>
      </c>
      <c r="JG183">
        <v>1220</v>
      </c>
      <c r="JH183">
        <v>0</v>
      </c>
      <c r="JI183">
        <v>104</v>
      </c>
      <c r="JJ183">
        <v>0</v>
      </c>
      <c r="JK183">
        <v>154</v>
      </c>
      <c r="JL183">
        <v>220</v>
      </c>
      <c r="JM183">
        <v>385</v>
      </c>
      <c r="JN183">
        <v>0</v>
      </c>
      <c r="JO183">
        <v>0</v>
      </c>
      <c r="JP183">
        <v>0</v>
      </c>
      <c r="JQ183">
        <v>0</v>
      </c>
      <c r="JR183">
        <v>220</v>
      </c>
      <c r="JS183">
        <v>0</v>
      </c>
    </row>
    <row r="184" spans="1:279" x14ac:dyDescent="0.25">
      <c r="A184" s="60">
        <v>43809</v>
      </c>
      <c r="B184" s="12" t="s">
        <v>329</v>
      </c>
      <c r="C184" s="12"/>
      <c r="D184" s="12"/>
      <c r="E184" s="61">
        <v>4285</v>
      </c>
      <c r="F184" s="12">
        <v>6738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1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903.50300000000004</v>
      </c>
      <c r="Z184" s="12">
        <v>895.88400000000001</v>
      </c>
      <c r="AA184" s="12">
        <v>296.596</v>
      </c>
      <c r="AB184" s="12">
        <v>5987.23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7.6189999999999998</v>
      </c>
      <c r="AJ184" s="12">
        <v>0.25800000000000001</v>
      </c>
      <c r="AK184" s="12">
        <v>297.65033</v>
      </c>
      <c r="AL184" s="12">
        <v>0</v>
      </c>
      <c r="AM184" s="12">
        <v>0</v>
      </c>
      <c r="AN184" s="12">
        <v>124.05</v>
      </c>
      <c r="AO184" s="12">
        <v>0.877</v>
      </c>
      <c r="AP184" s="12">
        <v>424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5.798</v>
      </c>
      <c r="AX184" s="12">
        <v>13.066000000000001</v>
      </c>
      <c r="AY184" s="12">
        <v>540.06451612903231</v>
      </c>
      <c r="AZ184" s="12">
        <v>35.251483870967739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16338</v>
      </c>
      <c r="BN184" s="12">
        <v>26253</v>
      </c>
      <c r="BO184" s="12">
        <v>2423</v>
      </c>
      <c r="BP184" s="12">
        <v>2211</v>
      </c>
      <c r="BQ184" s="12">
        <v>46708</v>
      </c>
      <c r="BR184" s="12">
        <v>25747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25728.2</v>
      </c>
      <c r="CC184" s="12">
        <v>1863</v>
      </c>
      <c r="CD184" s="12">
        <v>17966.599999999999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3.6</v>
      </c>
      <c r="DN184" s="12">
        <v>0</v>
      </c>
      <c r="DO184" s="12">
        <v>6.9</v>
      </c>
      <c r="DP184" s="12">
        <v>-0.2</v>
      </c>
      <c r="DQ184" s="12">
        <v>1.0500000000000007</v>
      </c>
      <c r="DR184" s="12">
        <v>0.15715460526315797</v>
      </c>
      <c r="DS184" s="12">
        <v>0.62857142857142856</v>
      </c>
      <c r="DT184" s="12">
        <v>0.33438070880526133</v>
      </c>
      <c r="DU184" s="12">
        <v>0</v>
      </c>
      <c r="DV184" s="12">
        <v>3.8251940923341601</v>
      </c>
      <c r="DW184" s="12">
        <v>5.5530810243962696</v>
      </c>
      <c r="DX184" s="12">
        <v>0</v>
      </c>
      <c r="DY184" s="12">
        <v>0</v>
      </c>
      <c r="DZ184" s="12">
        <v>6.4663391281567302</v>
      </c>
      <c r="EA184" s="12">
        <v>0</v>
      </c>
      <c r="EB184" s="12">
        <v>0.72199999999999998</v>
      </c>
      <c r="EC184" s="12">
        <v>2.8</v>
      </c>
      <c r="ED184" s="12">
        <v>1.9</v>
      </c>
      <c r="EE184" s="12">
        <v>0.13500000000000001</v>
      </c>
      <c r="EF184" s="12">
        <v>0.14299999999999999</v>
      </c>
      <c r="EG184" s="12">
        <v>0.498</v>
      </c>
      <c r="EH184" s="12">
        <v>38021.39</v>
      </c>
      <c r="EI184" s="12">
        <v>1.0640000000000001</v>
      </c>
      <c r="EJ184" s="12">
        <v>1.87</v>
      </c>
      <c r="EK184" s="12">
        <v>2025.1130000000001</v>
      </c>
      <c r="EL184" s="12">
        <v>58.595999999999997</v>
      </c>
      <c r="EM184" s="12">
        <v>0</v>
      </c>
      <c r="EN184" s="12">
        <v>8004.7133600000016</v>
      </c>
      <c r="EO184" s="12">
        <v>193.07503</v>
      </c>
      <c r="EP184" s="12">
        <v>0</v>
      </c>
      <c r="EQ184" s="12">
        <v>0</v>
      </c>
      <c r="ER184" s="12">
        <v>55.125</v>
      </c>
      <c r="ES184" s="12">
        <v>0</v>
      </c>
      <c r="ET184" s="12">
        <v>55.125</v>
      </c>
      <c r="EU184" s="12">
        <v>3.4710000000000001</v>
      </c>
      <c r="EV184" s="12">
        <v>0</v>
      </c>
      <c r="EW184" s="12">
        <v>149.80641</v>
      </c>
      <c r="EX184" s="12">
        <v>0</v>
      </c>
      <c r="EY184" s="12">
        <v>43.268619999999999</v>
      </c>
      <c r="EZ184" s="12">
        <v>0</v>
      </c>
      <c r="FA184" s="12">
        <v>0</v>
      </c>
      <c r="FB184" s="12">
        <v>0</v>
      </c>
      <c r="FC184" s="12">
        <v>0</v>
      </c>
      <c r="FD184" s="12">
        <v>0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0</v>
      </c>
      <c r="FN184" s="12">
        <v>0</v>
      </c>
      <c r="FO184" s="12">
        <v>0</v>
      </c>
      <c r="FP184" s="12">
        <v>28565</v>
      </c>
      <c r="FQ184" s="12">
        <v>28565</v>
      </c>
      <c r="FR184" s="12">
        <v>25728.2</v>
      </c>
      <c r="FS184" s="12">
        <v>1863</v>
      </c>
      <c r="FT184" s="12">
        <v>17966.599999999999</v>
      </c>
      <c r="FU184" s="12">
        <v>10694</v>
      </c>
      <c r="FV184" s="12">
        <v>12016</v>
      </c>
      <c r="FW184" s="12">
        <v>87875</v>
      </c>
      <c r="FX184" s="12">
        <v>116440</v>
      </c>
      <c r="FY184" s="12">
        <v>0</v>
      </c>
      <c r="FZ184" s="12">
        <f t="shared" si="8"/>
        <v>0</v>
      </c>
      <c r="GA184" s="12">
        <f t="shared" si="9"/>
        <v>0</v>
      </c>
      <c r="GB184" s="12">
        <f t="shared" si="10"/>
        <v>0</v>
      </c>
      <c r="GC184" s="12">
        <v>0</v>
      </c>
      <c r="GD184" s="12">
        <v>0</v>
      </c>
      <c r="GE184" s="12">
        <v>0</v>
      </c>
      <c r="GF184" s="12">
        <v>108604</v>
      </c>
      <c r="GG184" s="12">
        <v>2079</v>
      </c>
      <c r="GH184" s="12">
        <v>202</v>
      </c>
      <c r="GI184" s="12">
        <v>5555</v>
      </c>
      <c r="GJ184" s="12">
        <v>0</v>
      </c>
      <c r="GK184" s="12">
        <v>0</v>
      </c>
      <c r="GL184" s="12">
        <v>0</v>
      </c>
      <c r="GM184" s="12">
        <v>0</v>
      </c>
      <c r="GN184" s="12">
        <v>0</v>
      </c>
      <c r="GO184" s="12">
        <v>43694.8</v>
      </c>
      <c r="GP184" s="12">
        <v>0</v>
      </c>
      <c r="GQ184" s="12">
        <v>0</v>
      </c>
      <c r="GR184" s="12">
        <v>0</v>
      </c>
      <c r="GS184" s="12">
        <v>0</v>
      </c>
      <c r="GT184" s="12">
        <v>0</v>
      </c>
      <c r="GU184" s="12">
        <v>0</v>
      </c>
      <c r="GV184" s="12">
        <v>0</v>
      </c>
      <c r="GW184" s="12">
        <v>0</v>
      </c>
      <c r="GX184" s="12">
        <v>0</v>
      </c>
      <c r="GY184" s="12">
        <v>0</v>
      </c>
      <c r="GZ184" s="12">
        <v>0</v>
      </c>
      <c r="HA184" s="12">
        <v>0</v>
      </c>
      <c r="HB184" s="12">
        <f t="shared" si="11"/>
        <v>0</v>
      </c>
      <c r="HC184" s="12">
        <v>43694.8</v>
      </c>
      <c r="HD184" s="12">
        <v>720.09677419354841</v>
      </c>
      <c r="HE184" s="12">
        <v>2242.9677419354839</v>
      </c>
      <c r="HF184" s="12">
        <v>0.52344638084842099</v>
      </c>
      <c r="HG184" s="12">
        <v>0</v>
      </c>
      <c r="HH184" s="12">
        <v>0</v>
      </c>
      <c r="HI184" s="12">
        <v>0</v>
      </c>
      <c r="HJ184" s="12">
        <v>0</v>
      </c>
      <c r="HK184" s="12">
        <v>0</v>
      </c>
      <c r="HL184" s="12">
        <v>0</v>
      </c>
      <c r="HM184" s="12">
        <v>6.0086347724620772</v>
      </c>
      <c r="HN184" s="12">
        <v>0</v>
      </c>
      <c r="HO184" s="12">
        <v>0</v>
      </c>
      <c r="HP184" s="12">
        <v>0</v>
      </c>
      <c r="HQ184" s="12">
        <v>25747</v>
      </c>
      <c r="HR184" s="12">
        <v>0</v>
      </c>
      <c r="HS184" s="12">
        <v>0</v>
      </c>
      <c r="HT184" s="12">
        <v>0</v>
      </c>
      <c r="HU184" s="12">
        <v>0</v>
      </c>
      <c r="HV184" s="12">
        <v>0</v>
      </c>
      <c r="HW184" s="12">
        <v>10.197152858809803</v>
      </c>
      <c r="HX184" s="12">
        <v>0</v>
      </c>
      <c r="HY184" s="12">
        <v>0</v>
      </c>
      <c r="HZ184" s="12">
        <v>0</v>
      </c>
      <c r="IA184" s="12">
        <v>0</v>
      </c>
      <c r="IB184" s="12">
        <v>0</v>
      </c>
      <c r="IC184" s="12">
        <v>0</v>
      </c>
      <c r="ID184" s="12">
        <v>0</v>
      </c>
      <c r="IE184" s="12">
        <v>0</v>
      </c>
      <c r="IF184" s="12">
        <v>0</v>
      </c>
      <c r="IG184" s="12">
        <v>0</v>
      </c>
      <c r="IH184" s="12">
        <v>0</v>
      </c>
      <c r="II184" s="12">
        <v>0</v>
      </c>
      <c r="IJ184" s="12">
        <v>2242.9677419354839</v>
      </c>
      <c r="IK184" s="12">
        <v>0</v>
      </c>
      <c r="IL184" s="12">
        <v>0</v>
      </c>
      <c r="IM184">
        <v>0</v>
      </c>
      <c r="IN184">
        <v>0</v>
      </c>
      <c r="IO184">
        <v>0</v>
      </c>
      <c r="IP184">
        <v>88486907.512400001</v>
      </c>
      <c r="IQ184">
        <v>0</v>
      </c>
      <c r="IR184">
        <v>0</v>
      </c>
      <c r="IS184">
        <v>0</v>
      </c>
      <c r="IT184">
        <v>0</v>
      </c>
      <c r="IU184">
        <v>39145472.203200005</v>
      </c>
      <c r="IV184">
        <v>0</v>
      </c>
      <c r="IW184">
        <v>0</v>
      </c>
      <c r="IX184">
        <v>25747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220</v>
      </c>
      <c r="JG184">
        <v>1310</v>
      </c>
      <c r="JH184">
        <v>0</v>
      </c>
      <c r="JI184">
        <v>56</v>
      </c>
      <c r="JJ184">
        <v>0</v>
      </c>
      <c r="JK184">
        <v>105</v>
      </c>
      <c r="JL184">
        <v>90</v>
      </c>
      <c r="JM184">
        <v>435</v>
      </c>
      <c r="JN184">
        <v>0</v>
      </c>
      <c r="JO184">
        <v>0</v>
      </c>
      <c r="JP184">
        <v>0</v>
      </c>
      <c r="JQ184">
        <v>0</v>
      </c>
      <c r="JR184">
        <v>90</v>
      </c>
      <c r="JS184">
        <v>0</v>
      </c>
    </row>
    <row r="185" spans="1:279" x14ac:dyDescent="0.25">
      <c r="A185" s="60">
        <v>43810</v>
      </c>
      <c r="B185" s="12" t="s">
        <v>329</v>
      </c>
      <c r="C185" s="12"/>
      <c r="D185" s="12"/>
      <c r="E185" s="61">
        <v>4664</v>
      </c>
      <c r="F185" s="12">
        <v>6731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1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1395.6879999999999</v>
      </c>
      <c r="Z185" s="12">
        <v>1388.7829999999999</v>
      </c>
      <c r="AA185" s="12">
        <v>412.87700000000001</v>
      </c>
      <c r="AB185" s="12">
        <v>8268.67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6.9050000000000002</v>
      </c>
      <c r="AJ185" s="12">
        <v>0.20799999999999999</v>
      </c>
      <c r="AK185" s="12">
        <v>215.16258400000001</v>
      </c>
      <c r="AL185" s="12">
        <v>0</v>
      </c>
      <c r="AM185" s="12">
        <v>0</v>
      </c>
      <c r="AN185" s="12">
        <v>515.69000000000005</v>
      </c>
      <c r="AO185" s="12">
        <v>2.1560000000000001</v>
      </c>
      <c r="AP185" s="12">
        <v>435</v>
      </c>
      <c r="AQ185" s="12">
        <v>1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6.3330000000000002</v>
      </c>
      <c r="AX185" s="12">
        <v>13.228</v>
      </c>
      <c r="AY185" s="12">
        <v>540.06451612903231</v>
      </c>
      <c r="AZ185" s="12">
        <v>35.251483870967739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17065</v>
      </c>
      <c r="BN185" s="12">
        <v>29234</v>
      </c>
      <c r="BO185" s="12">
        <v>2732</v>
      </c>
      <c r="BP185" s="12">
        <v>2199</v>
      </c>
      <c r="BQ185" s="12">
        <v>56339</v>
      </c>
      <c r="BR185" s="12">
        <v>29603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28667.200000000001</v>
      </c>
      <c r="CC185" s="12">
        <v>2074</v>
      </c>
      <c r="CD185" s="12">
        <v>19833.8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0.2</v>
      </c>
      <c r="DN185" s="12">
        <v>0</v>
      </c>
      <c r="DO185" s="12">
        <v>5.4</v>
      </c>
      <c r="DP185" s="12">
        <v>3.5</v>
      </c>
      <c r="DQ185" s="12">
        <v>-0.44999999999999929</v>
      </c>
      <c r="DR185" s="12">
        <v>-6.7351973684210406E-2</v>
      </c>
      <c r="DS185" s="12">
        <v>-2.7714285714285714</v>
      </c>
      <c r="DT185" s="12">
        <v>-1.4743149433686522</v>
      </c>
      <c r="DU185" s="12">
        <v>0</v>
      </c>
      <c r="DV185" s="12">
        <v>3.8368555645675602</v>
      </c>
      <c r="DW185" s="12">
        <v>5.3820645530140698</v>
      </c>
      <c r="DX185" s="12">
        <v>0</v>
      </c>
      <c r="DY185" s="12">
        <v>0</v>
      </c>
      <c r="DZ185" s="12">
        <v>6.2302120163450896</v>
      </c>
      <c r="EA185" s="12">
        <v>0</v>
      </c>
      <c r="EB185" s="12">
        <v>0.70299999999999996</v>
      </c>
      <c r="EC185" s="12">
        <v>2.8</v>
      </c>
      <c r="ED185" s="12">
        <v>2</v>
      </c>
      <c r="EE185" s="12">
        <v>0.13900000000000001</v>
      </c>
      <c r="EF185" s="12">
        <v>0.158</v>
      </c>
      <c r="EG185" s="12">
        <v>0.49099999999999999</v>
      </c>
      <c r="EH185" s="12">
        <v>40969</v>
      </c>
      <c r="EI185" s="12">
        <v>1.085</v>
      </c>
      <c r="EJ185" s="12">
        <v>1.89</v>
      </c>
      <c r="EK185" s="12">
        <v>1913.251</v>
      </c>
      <c r="EL185" s="12">
        <v>45.917999999999999</v>
      </c>
      <c r="EM185" s="12">
        <v>0</v>
      </c>
      <c r="EN185" s="12">
        <v>8253.3792099999846</v>
      </c>
      <c r="EO185" s="12">
        <v>205.26946999999998</v>
      </c>
      <c r="EP185" s="12">
        <v>0</v>
      </c>
      <c r="EQ185" s="12">
        <v>0</v>
      </c>
      <c r="ER185" s="12">
        <v>43.192</v>
      </c>
      <c r="ES185" s="12">
        <v>0</v>
      </c>
      <c r="ET185" s="12">
        <v>43.192</v>
      </c>
      <c r="EU185" s="12">
        <v>2.726</v>
      </c>
      <c r="EV185" s="12">
        <v>0</v>
      </c>
      <c r="EW185" s="12">
        <v>167.05797999999999</v>
      </c>
      <c r="EX185" s="12">
        <v>0</v>
      </c>
      <c r="EY185" s="12">
        <v>38.211489999999998</v>
      </c>
      <c r="EZ185" s="12">
        <v>0</v>
      </c>
      <c r="FA185" s="12">
        <v>0</v>
      </c>
      <c r="FB185" s="12">
        <v>0</v>
      </c>
      <c r="FC185" s="12">
        <v>0</v>
      </c>
      <c r="FD185" s="12">
        <v>0</v>
      </c>
      <c r="FE185" s="12">
        <v>0</v>
      </c>
      <c r="FF185" s="12">
        <v>0</v>
      </c>
      <c r="FG185" s="12">
        <v>0</v>
      </c>
      <c r="FH185" s="12">
        <v>0</v>
      </c>
      <c r="FI185" s="12">
        <v>0</v>
      </c>
      <c r="FJ185" s="12">
        <v>0</v>
      </c>
      <c r="FK185" s="12">
        <v>0</v>
      </c>
      <c r="FL185" s="12">
        <v>0</v>
      </c>
      <c r="FM185" s="12">
        <v>0</v>
      </c>
      <c r="FN185" s="12">
        <v>0</v>
      </c>
      <c r="FO185" s="12">
        <v>0</v>
      </c>
      <c r="FP185" s="12">
        <v>6041</v>
      </c>
      <c r="FQ185" s="12">
        <v>6041</v>
      </c>
      <c r="FR185" s="12">
        <v>28667.200000000001</v>
      </c>
      <c r="FS185" s="12">
        <v>2074</v>
      </c>
      <c r="FT185" s="12">
        <v>19833.8</v>
      </c>
      <c r="FU185" s="12">
        <v>11109</v>
      </c>
      <c r="FV185" s="12">
        <v>12222</v>
      </c>
      <c r="FW185" s="12">
        <v>6075</v>
      </c>
      <c r="FX185" s="12">
        <v>12116</v>
      </c>
      <c r="FY185" s="12">
        <v>0</v>
      </c>
      <c r="FZ185" s="12">
        <f t="shared" si="8"/>
        <v>0</v>
      </c>
      <c r="GA185" s="12">
        <f t="shared" si="9"/>
        <v>0</v>
      </c>
      <c r="GB185" s="12">
        <f t="shared" si="10"/>
        <v>0</v>
      </c>
      <c r="GC185" s="12">
        <v>0</v>
      </c>
      <c r="GD185" s="12">
        <v>0</v>
      </c>
      <c r="GE185" s="12">
        <v>0</v>
      </c>
      <c r="GF185" s="12">
        <v>833</v>
      </c>
      <c r="GG185" s="12">
        <v>5207</v>
      </c>
      <c r="GH185" s="12">
        <v>244</v>
      </c>
      <c r="GI185" s="12">
        <v>5832</v>
      </c>
      <c r="GJ185" s="12">
        <v>0</v>
      </c>
      <c r="GK185" s="12">
        <v>0</v>
      </c>
      <c r="GL185" s="12">
        <v>0</v>
      </c>
      <c r="GM185" s="12">
        <v>0</v>
      </c>
      <c r="GN185" s="12">
        <v>0</v>
      </c>
      <c r="GO185" s="12">
        <v>48501</v>
      </c>
      <c r="GP185" s="12">
        <v>0</v>
      </c>
      <c r="GQ185" s="12">
        <v>0</v>
      </c>
      <c r="GR185" s="12">
        <v>0</v>
      </c>
      <c r="GS185" s="12">
        <v>0</v>
      </c>
      <c r="GT185" s="12">
        <v>0</v>
      </c>
      <c r="GU185" s="12">
        <v>0</v>
      </c>
      <c r="GV185" s="12">
        <v>0</v>
      </c>
      <c r="GW185" s="12">
        <v>0</v>
      </c>
      <c r="GX185" s="12">
        <v>0</v>
      </c>
      <c r="GY185" s="12">
        <v>0</v>
      </c>
      <c r="GZ185" s="12">
        <v>0</v>
      </c>
      <c r="HA185" s="12">
        <v>0</v>
      </c>
      <c r="HB185" s="12">
        <f t="shared" si="11"/>
        <v>0</v>
      </c>
      <c r="HC185" s="12">
        <v>48501</v>
      </c>
      <c r="HD185" s="12">
        <v>720.09677419354841</v>
      </c>
      <c r="HE185" s="12">
        <v>2551.9677419354839</v>
      </c>
      <c r="HF185" s="12">
        <v>0.5471628949261329</v>
      </c>
      <c r="HG185" s="12">
        <v>0</v>
      </c>
      <c r="HH185" s="12">
        <v>0</v>
      </c>
      <c r="HI185" s="12">
        <v>0</v>
      </c>
      <c r="HJ185" s="12">
        <v>0</v>
      </c>
      <c r="HK185" s="12">
        <v>0</v>
      </c>
      <c r="HL185" s="12">
        <v>0</v>
      </c>
      <c r="HM185" s="12">
        <v>6.3471269296740997</v>
      </c>
      <c r="HN185" s="12">
        <v>0</v>
      </c>
      <c r="HO185" s="12">
        <v>0</v>
      </c>
      <c r="HP185" s="12">
        <v>0</v>
      </c>
      <c r="HQ185" s="12">
        <v>29603</v>
      </c>
      <c r="HR185" s="12">
        <v>0</v>
      </c>
      <c r="HS185" s="12">
        <v>0</v>
      </c>
      <c r="HT185" s="12">
        <v>0</v>
      </c>
      <c r="HU185" s="12">
        <v>0</v>
      </c>
      <c r="HV185" s="12">
        <v>0</v>
      </c>
      <c r="HW185" s="12">
        <v>10.399013722126929</v>
      </c>
      <c r="HX185" s="12">
        <v>0</v>
      </c>
      <c r="HY185" s="12">
        <v>0</v>
      </c>
      <c r="HZ185" s="12">
        <v>0</v>
      </c>
      <c r="IA185" s="12">
        <v>0</v>
      </c>
      <c r="IB185" s="12">
        <v>0</v>
      </c>
      <c r="IC185" s="12">
        <v>0</v>
      </c>
      <c r="ID185" s="12">
        <v>0</v>
      </c>
      <c r="IE185" s="12">
        <v>0</v>
      </c>
      <c r="IF185" s="12">
        <v>0</v>
      </c>
      <c r="IG185" s="12">
        <v>0</v>
      </c>
      <c r="IH185" s="12">
        <v>0</v>
      </c>
      <c r="II185" s="12">
        <v>0</v>
      </c>
      <c r="IJ185" s="12">
        <v>2551.9677419354839</v>
      </c>
      <c r="IK185" s="12">
        <v>0</v>
      </c>
      <c r="IL185" s="12">
        <v>0</v>
      </c>
      <c r="IM185">
        <v>0</v>
      </c>
      <c r="IN185">
        <v>0</v>
      </c>
      <c r="IO185">
        <v>0</v>
      </c>
      <c r="IP185">
        <v>92794586.751000002</v>
      </c>
      <c r="IQ185">
        <v>0</v>
      </c>
      <c r="IR185">
        <v>0</v>
      </c>
      <c r="IS185">
        <v>0</v>
      </c>
      <c r="IT185">
        <v>0</v>
      </c>
      <c r="IU185">
        <v>67357364.282999992</v>
      </c>
      <c r="IV185">
        <v>0</v>
      </c>
      <c r="IW185">
        <v>0</v>
      </c>
      <c r="IX185">
        <v>29603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260</v>
      </c>
      <c r="JG185">
        <v>1290</v>
      </c>
      <c r="JH185">
        <v>0</v>
      </c>
      <c r="JI185">
        <v>88</v>
      </c>
      <c r="JJ185">
        <v>0</v>
      </c>
      <c r="JK185">
        <v>147</v>
      </c>
      <c r="JL185">
        <v>170</v>
      </c>
      <c r="JM185">
        <v>520</v>
      </c>
      <c r="JN185">
        <v>0</v>
      </c>
      <c r="JO185">
        <v>0</v>
      </c>
      <c r="JP185">
        <v>0</v>
      </c>
      <c r="JQ185">
        <v>0</v>
      </c>
      <c r="JR185">
        <v>170</v>
      </c>
      <c r="JS185">
        <v>0</v>
      </c>
    </row>
    <row r="186" spans="1:279" x14ac:dyDescent="0.25">
      <c r="A186" s="60">
        <v>43811</v>
      </c>
      <c r="B186" s="12" t="s">
        <v>329</v>
      </c>
      <c r="C186" s="12"/>
      <c r="D186" s="12"/>
      <c r="E186" s="61">
        <v>6462</v>
      </c>
      <c r="F186" s="12">
        <v>9723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1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1820.64</v>
      </c>
      <c r="Z186" s="12">
        <v>1810.721</v>
      </c>
      <c r="AA186" s="12">
        <v>537.30200000000002</v>
      </c>
      <c r="AB186" s="12">
        <v>11380.77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9.9190000000000005</v>
      </c>
      <c r="AJ186" s="12">
        <v>0.311</v>
      </c>
      <c r="AK186" s="12">
        <v>336.86924299999998</v>
      </c>
      <c r="AL186" s="12">
        <v>0</v>
      </c>
      <c r="AM186" s="12">
        <v>0</v>
      </c>
      <c r="AN186" s="12">
        <v>706.04</v>
      </c>
      <c r="AO186" s="12">
        <v>1.992</v>
      </c>
      <c r="AP186" s="12">
        <v>548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9.641</v>
      </c>
      <c r="AX186" s="12">
        <v>16.433</v>
      </c>
      <c r="AY186" s="12">
        <v>540.06451612903231</v>
      </c>
      <c r="AZ186" s="12">
        <v>35.251483870967739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21361</v>
      </c>
      <c r="BN186" s="12">
        <v>40696</v>
      </c>
      <c r="BO186" s="12">
        <v>3837</v>
      </c>
      <c r="BP186" s="12">
        <v>3230</v>
      </c>
      <c r="BQ186" s="12">
        <v>73333</v>
      </c>
      <c r="BR186" s="12">
        <v>35778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  <c r="BY186" s="12">
        <v>0</v>
      </c>
      <c r="BZ186" s="12">
        <v>0</v>
      </c>
      <c r="CA186" s="12">
        <v>0</v>
      </c>
      <c r="CB186" s="12">
        <v>39391.300000000003</v>
      </c>
      <c r="CC186" s="12">
        <v>2804</v>
      </c>
      <c r="CD186" s="12">
        <v>26852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0</v>
      </c>
      <c r="CP186" s="12">
        <v>0</v>
      </c>
      <c r="CQ186" s="12">
        <v>0</v>
      </c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0</v>
      </c>
      <c r="DH186" s="12">
        <v>0</v>
      </c>
      <c r="DI186" s="12">
        <v>0</v>
      </c>
      <c r="DJ186" s="12">
        <v>0</v>
      </c>
      <c r="DK186" s="12">
        <v>0</v>
      </c>
      <c r="DL186" s="12">
        <v>0</v>
      </c>
      <c r="DM186" s="12">
        <v>11</v>
      </c>
      <c r="DN186" s="12">
        <v>0</v>
      </c>
      <c r="DO186" s="12">
        <v>5.4</v>
      </c>
      <c r="DP186" s="12">
        <v>0.6</v>
      </c>
      <c r="DQ186" s="12">
        <v>-0.44999999999999929</v>
      </c>
      <c r="DR186" s="12">
        <v>-6.7351973684210406E-2</v>
      </c>
      <c r="DS186" s="12">
        <v>8.0285714285714285</v>
      </c>
      <c r="DT186" s="12">
        <v>4.2709535988308378</v>
      </c>
      <c r="DU186" s="12">
        <v>0</v>
      </c>
      <c r="DV186" s="12">
        <v>4.2742737179651904</v>
      </c>
      <c r="DW186" s="12">
        <v>5.5700019610130704</v>
      </c>
      <c r="DX186" s="12">
        <v>0</v>
      </c>
      <c r="DY186" s="12">
        <v>0</v>
      </c>
      <c r="DZ186" s="12">
        <v>6.7492002703070204</v>
      </c>
      <c r="EA186" s="12">
        <v>0</v>
      </c>
      <c r="EB186" s="12">
        <v>0.63900000000000001</v>
      </c>
      <c r="EC186" s="12">
        <v>3.2</v>
      </c>
      <c r="ED186" s="12">
        <v>2.6</v>
      </c>
      <c r="EE186" s="12">
        <v>0.153</v>
      </c>
      <c r="EF186" s="12">
        <v>0.20699999999999999</v>
      </c>
      <c r="EG186" s="12">
        <v>0.58599999999999997</v>
      </c>
      <c r="EH186" s="12">
        <v>44010.23</v>
      </c>
      <c r="EI186" s="12">
        <v>1.194</v>
      </c>
      <c r="EJ186" s="12">
        <v>2.0499999999999998</v>
      </c>
      <c r="EK186" s="12">
        <v>2424.9070000000002</v>
      </c>
      <c r="EL186" s="12">
        <v>254.666</v>
      </c>
      <c r="EM186" s="12">
        <v>0</v>
      </c>
      <c r="EN186" s="12">
        <v>11786.358460000007</v>
      </c>
      <c r="EO186" s="12">
        <v>834.70749000000001</v>
      </c>
      <c r="EP186" s="12">
        <v>0</v>
      </c>
      <c r="EQ186" s="12">
        <v>0</v>
      </c>
      <c r="ER186" s="12">
        <v>250.898</v>
      </c>
      <c r="ES186" s="12">
        <v>0</v>
      </c>
      <c r="ET186" s="12">
        <v>250.898</v>
      </c>
      <c r="EU186" s="12">
        <v>3.7679999999999998</v>
      </c>
      <c r="EV186" s="12">
        <v>0</v>
      </c>
      <c r="EW186" s="12">
        <v>792.9457900000001</v>
      </c>
      <c r="EX186" s="12">
        <v>0</v>
      </c>
      <c r="EY186" s="12">
        <v>41.761700000000005</v>
      </c>
      <c r="EZ186" s="12">
        <v>0</v>
      </c>
      <c r="FA186" s="12">
        <v>0</v>
      </c>
      <c r="FB186" s="12">
        <v>0</v>
      </c>
      <c r="FC186" s="12">
        <v>0</v>
      </c>
      <c r="FD186" s="12">
        <v>0</v>
      </c>
      <c r="FE186" s="12">
        <v>0</v>
      </c>
      <c r="FF186" s="12">
        <v>0</v>
      </c>
      <c r="FG186" s="12">
        <v>0</v>
      </c>
      <c r="FH186" s="12">
        <v>0</v>
      </c>
      <c r="FI186" s="12">
        <v>0</v>
      </c>
      <c r="FJ186" s="12">
        <v>0</v>
      </c>
      <c r="FK186" s="12">
        <v>0</v>
      </c>
      <c r="FL186" s="12">
        <v>0</v>
      </c>
      <c r="FM186" s="12">
        <v>0</v>
      </c>
      <c r="FN186" s="12">
        <v>0</v>
      </c>
      <c r="FO186" s="12">
        <v>0</v>
      </c>
      <c r="FP186" s="12">
        <v>56976</v>
      </c>
      <c r="FQ186" s="12">
        <v>56976</v>
      </c>
      <c r="FR186" s="12">
        <v>39391.300000000003</v>
      </c>
      <c r="FS186" s="12">
        <v>2804</v>
      </c>
      <c r="FT186" s="12">
        <v>26852</v>
      </c>
      <c r="FU186" s="12">
        <v>16089</v>
      </c>
      <c r="FV186" s="12">
        <v>17923</v>
      </c>
      <c r="FW186" s="12">
        <v>105279</v>
      </c>
      <c r="FX186" s="12">
        <v>162255</v>
      </c>
      <c r="FY186" s="12">
        <v>0</v>
      </c>
      <c r="FZ186" s="12">
        <f t="shared" si="8"/>
        <v>0</v>
      </c>
      <c r="GA186" s="12">
        <f t="shared" si="9"/>
        <v>0</v>
      </c>
      <c r="GB186" s="12">
        <f t="shared" si="10"/>
        <v>0</v>
      </c>
      <c r="GC186" s="12">
        <v>0</v>
      </c>
      <c r="GD186" s="12">
        <v>0</v>
      </c>
      <c r="GE186" s="12">
        <v>0</v>
      </c>
      <c r="GF186" s="12">
        <v>908</v>
      </c>
      <c r="GG186" s="12">
        <v>154020</v>
      </c>
      <c r="GH186" s="12">
        <v>83</v>
      </c>
      <c r="GI186" s="12">
        <v>7244</v>
      </c>
      <c r="GJ186" s="12">
        <v>0</v>
      </c>
      <c r="GK186" s="12">
        <v>0</v>
      </c>
      <c r="GL186" s="12">
        <v>0</v>
      </c>
      <c r="GM186" s="12">
        <v>0</v>
      </c>
      <c r="GN186" s="12">
        <v>0</v>
      </c>
      <c r="GO186" s="12">
        <v>66243.3</v>
      </c>
      <c r="GP186" s="12">
        <v>0</v>
      </c>
      <c r="GQ186" s="12">
        <v>0</v>
      </c>
      <c r="GR186" s="12">
        <v>0</v>
      </c>
      <c r="GS186" s="12">
        <v>0</v>
      </c>
      <c r="GT186" s="12">
        <v>0</v>
      </c>
      <c r="GU186" s="12">
        <v>0</v>
      </c>
      <c r="GV186" s="12">
        <v>0</v>
      </c>
      <c r="GW186" s="12">
        <v>0</v>
      </c>
      <c r="GX186" s="12">
        <v>0</v>
      </c>
      <c r="GY186" s="12">
        <v>0</v>
      </c>
      <c r="GZ186" s="12">
        <v>0</v>
      </c>
      <c r="HA186" s="12">
        <v>0</v>
      </c>
      <c r="HB186" s="12">
        <f t="shared" si="11"/>
        <v>0</v>
      </c>
      <c r="HC186" s="12">
        <v>66243.3</v>
      </c>
      <c r="HD186" s="12">
        <v>720.09677419354841</v>
      </c>
      <c r="HE186" s="12">
        <v>3656.9677419354839</v>
      </c>
      <c r="HF186" s="12">
        <v>0.56591887061830448</v>
      </c>
      <c r="HG186" s="12">
        <v>0</v>
      </c>
      <c r="HH186" s="12">
        <v>0</v>
      </c>
      <c r="HI186" s="12">
        <v>0</v>
      </c>
      <c r="HJ186" s="12">
        <v>0</v>
      </c>
      <c r="HK186" s="12">
        <v>0</v>
      </c>
      <c r="HL186" s="12">
        <v>0</v>
      </c>
      <c r="HM186" s="12">
        <v>5.5366759517177346</v>
      </c>
      <c r="HN186" s="12">
        <v>0</v>
      </c>
      <c r="HO186" s="12">
        <v>0</v>
      </c>
      <c r="HP186" s="12">
        <v>0</v>
      </c>
      <c r="HQ186" s="12">
        <v>35778</v>
      </c>
      <c r="HR186" s="12">
        <v>0</v>
      </c>
      <c r="HS186" s="12">
        <v>0</v>
      </c>
      <c r="HT186" s="12">
        <v>0</v>
      </c>
      <c r="HU186" s="12">
        <v>0</v>
      </c>
      <c r="HV186" s="12">
        <v>0</v>
      </c>
      <c r="HW186" s="12">
        <v>10.251207056638812</v>
      </c>
      <c r="HX186" s="12">
        <v>0</v>
      </c>
      <c r="HY186" s="12">
        <v>0</v>
      </c>
      <c r="HZ186" s="12">
        <v>0</v>
      </c>
      <c r="IA186" s="12">
        <v>0</v>
      </c>
      <c r="IB186" s="12">
        <v>0</v>
      </c>
      <c r="IC186" s="12">
        <v>0</v>
      </c>
      <c r="ID186" s="12">
        <v>0</v>
      </c>
      <c r="IE186" s="12">
        <v>0</v>
      </c>
      <c r="IF186" s="12">
        <v>0</v>
      </c>
      <c r="IG186" s="12">
        <v>0</v>
      </c>
      <c r="IH186" s="12">
        <v>0</v>
      </c>
      <c r="II186" s="12">
        <v>0</v>
      </c>
      <c r="IJ186" s="12">
        <v>3656.9677419354839</v>
      </c>
      <c r="IK186" s="12">
        <v>0</v>
      </c>
      <c r="IL186" s="12">
        <v>0</v>
      </c>
      <c r="IM186">
        <v>0</v>
      </c>
      <c r="IN186">
        <v>0</v>
      </c>
      <c r="IO186">
        <v>0</v>
      </c>
      <c r="IP186">
        <v>160633841.87310001</v>
      </c>
      <c r="IQ186">
        <v>0</v>
      </c>
      <c r="IR186">
        <v>0</v>
      </c>
      <c r="IS186">
        <v>0</v>
      </c>
      <c r="IT186">
        <v>0</v>
      </c>
      <c r="IU186">
        <v>119948134.4193</v>
      </c>
      <c r="IV186">
        <v>0</v>
      </c>
      <c r="IW186">
        <v>0</v>
      </c>
      <c r="IX186">
        <v>35778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490</v>
      </c>
      <c r="JG186">
        <v>1570</v>
      </c>
      <c r="JH186">
        <v>0</v>
      </c>
      <c r="JI186">
        <v>160</v>
      </c>
      <c r="JJ186">
        <v>0</v>
      </c>
      <c r="JK186">
        <v>252</v>
      </c>
      <c r="JL186">
        <v>160</v>
      </c>
      <c r="JM186">
        <v>815</v>
      </c>
      <c r="JN186">
        <v>0</v>
      </c>
      <c r="JO186">
        <v>0</v>
      </c>
      <c r="JP186">
        <v>0</v>
      </c>
      <c r="JQ186">
        <v>0</v>
      </c>
      <c r="JR186">
        <v>160</v>
      </c>
      <c r="JS186">
        <v>0</v>
      </c>
    </row>
    <row r="187" spans="1:279" x14ac:dyDescent="0.25">
      <c r="A187" s="60">
        <v>43812</v>
      </c>
      <c r="B187" s="12" t="s">
        <v>329</v>
      </c>
      <c r="C187" s="12"/>
      <c r="D187" s="12"/>
      <c r="E187" s="61">
        <v>8742</v>
      </c>
      <c r="F187" s="12">
        <v>12177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1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1876.048</v>
      </c>
      <c r="Z187" s="12">
        <v>1867.924</v>
      </c>
      <c r="AA187" s="12">
        <v>577.60599999999999</v>
      </c>
      <c r="AB187" s="12">
        <v>12546.45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8.1240000000000006</v>
      </c>
      <c r="AJ187" s="12">
        <v>0.30299999999999999</v>
      </c>
      <c r="AK187" s="12">
        <v>273.89059900000001</v>
      </c>
      <c r="AL187" s="12">
        <v>0</v>
      </c>
      <c r="AM187" s="12">
        <v>0</v>
      </c>
      <c r="AN187" s="12">
        <v>566.22</v>
      </c>
      <c r="AO187" s="12">
        <v>1.619</v>
      </c>
      <c r="AP187" s="12">
        <v>680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10.615</v>
      </c>
      <c r="AX187" s="12">
        <v>18.145</v>
      </c>
      <c r="AY187" s="12">
        <v>540.06451612903231</v>
      </c>
      <c r="AZ187" s="12">
        <v>35.251483870967739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29148</v>
      </c>
      <c r="BN187" s="12">
        <v>58842</v>
      </c>
      <c r="BO187" s="12">
        <v>4559</v>
      </c>
      <c r="BP187" s="12">
        <v>3126</v>
      </c>
      <c r="BQ187" s="12">
        <v>90591</v>
      </c>
      <c r="BR187" s="12">
        <v>45528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57952.4</v>
      </c>
      <c r="CC187" s="12">
        <v>4066</v>
      </c>
      <c r="CD187" s="12">
        <v>39284.199999999997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0</v>
      </c>
      <c r="CN187" s="12">
        <v>0</v>
      </c>
      <c r="CO187" s="12">
        <v>0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2</v>
      </c>
      <c r="DN187" s="12">
        <v>0</v>
      </c>
      <c r="DO187" s="12">
        <v>7.1</v>
      </c>
      <c r="DP187" s="12">
        <v>4.7</v>
      </c>
      <c r="DQ187" s="12">
        <v>1.25</v>
      </c>
      <c r="DR187" s="12">
        <v>0.18708881578947367</v>
      </c>
      <c r="DS187" s="12">
        <v>-0.97142857142857153</v>
      </c>
      <c r="DT187" s="12">
        <v>-0.51677018633540395</v>
      </c>
      <c r="DU187" s="12">
        <v>0</v>
      </c>
      <c r="DV187" s="12">
        <v>4.4856382234750196</v>
      </c>
      <c r="DW187" s="12">
        <v>5.6784708591116502</v>
      </c>
      <c r="DX187" s="12">
        <v>0</v>
      </c>
      <c r="DY187" s="12">
        <v>0</v>
      </c>
      <c r="DZ187" s="12">
        <v>6.78410456216755</v>
      </c>
      <c r="EA187" s="12">
        <v>0</v>
      </c>
      <c r="EB187" s="12">
        <v>0.63600000000000001</v>
      </c>
      <c r="EC187" s="12">
        <v>3.3</v>
      </c>
      <c r="ED187" s="12">
        <v>3</v>
      </c>
      <c r="EE187" s="12">
        <v>0.155</v>
      </c>
      <c r="EF187" s="12">
        <v>0.20899999999999999</v>
      </c>
      <c r="EG187" s="12">
        <v>0.65200000000000002</v>
      </c>
      <c r="EH187" s="12">
        <v>46287.68</v>
      </c>
      <c r="EI187" s="12">
        <v>1.2310000000000001</v>
      </c>
      <c r="EJ187" s="12">
        <v>2.11</v>
      </c>
      <c r="EK187" s="12">
        <v>2590.6030000000001</v>
      </c>
      <c r="EL187" s="12">
        <v>96.534000000000006</v>
      </c>
      <c r="EM187" s="12">
        <v>0</v>
      </c>
      <c r="EN187" s="12">
        <v>11619.296479999997</v>
      </c>
      <c r="EO187" s="12">
        <v>266.88056999999998</v>
      </c>
      <c r="EP187" s="12">
        <v>0</v>
      </c>
      <c r="EQ187" s="12">
        <v>87.578999999999994</v>
      </c>
      <c r="ER187" s="12">
        <v>5.7320000000000002</v>
      </c>
      <c r="ES187" s="12">
        <v>0</v>
      </c>
      <c r="ET187" s="12">
        <v>5.7320000000000002</v>
      </c>
      <c r="EU187" s="12">
        <v>3.2229999999999999</v>
      </c>
      <c r="EV187" s="12">
        <v>138.15003999999999</v>
      </c>
      <c r="EW187" s="12">
        <v>100.74495</v>
      </c>
      <c r="EX187" s="12">
        <v>0</v>
      </c>
      <c r="EY187" s="12">
        <v>27.985580000000002</v>
      </c>
      <c r="EZ187" s="12">
        <v>0</v>
      </c>
      <c r="FA187" s="12">
        <v>0</v>
      </c>
      <c r="FB187" s="12">
        <v>0</v>
      </c>
      <c r="FC187" s="12">
        <v>0</v>
      </c>
      <c r="FD187" s="12">
        <v>0</v>
      </c>
      <c r="FE187" s="12">
        <v>0</v>
      </c>
      <c r="FF187" s="12">
        <v>0</v>
      </c>
      <c r="FG187" s="12">
        <v>0</v>
      </c>
      <c r="FH187" s="12">
        <v>0</v>
      </c>
      <c r="FI187" s="12">
        <v>0</v>
      </c>
      <c r="FJ187" s="12">
        <v>0</v>
      </c>
      <c r="FK187" s="12">
        <v>0</v>
      </c>
      <c r="FL187" s="12">
        <v>0</v>
      </c>
      <c r="FM187" s="12">
        <v>0</v>
      </c>
      <c r="FN187" s="12">
        <v>0</v>
      </c>
      <c r="FO187" s="12">
        <v>0</v>
      </c>
      <c r="FP187" s="12">
        <v>15203</v>
      </c>
      <c r="FQ187" s="12">
        <v>15203</v>
      </c>
      <c r="FR187" s="12">
        <v>57952.4</v>
      </c>
      <c r="FS187" s="12">
        <v>4066</v>
      </c>
      <c r="FT187" s="12">
        <v>39284.199999999997</v>
      </c>
      <c r="FU187" s="12">
        <v>21821</v>
      </c>
      <c r="FV187" s="12">
        <v>24281</v>
      </c>
      <c r="FW187" s="12">
        <v>14202</v>
      </c>
      <c r="FX187" s="12">
        <v>29405</v>
      </c>
      <c r="FY187" s="12">
        <v>0.29049255676534042</v>
      </c>
      <c r="FZ187" s="12">
        <f t="shared" si="8"/>
        <v>0.29049255676534042</v>
      </c>
      <c r="GA187" s="12">
        <f t="shared" si="9"/>
        <v>0</v>
      </c>
      <c r="GB187" s="12">
        <f t="shared" si="10"/>
        <v>0</v>
      </c>
      <c r="GC187" s="12">
        <v>1</v>
      </c>
      <c r="GD187" s="12">
        <v>0</v>
      </c>
      <c r="GE187" s="12">
        <v>0</v>
      </c>
      <c r="GF187" s="12">
        <v>484</v>
      </c>
      <c r="GG187" s="12">
        <v>18706</v>
      </c>
      <c r="GH187" s="12">
        <v>13</v>
      </c>
      <c r="GI187" s="12">
        <v>10202</v>
      </c>
      <c r="GJ187" s="12">
        <v>0</v>
      </c>
      <c r="GK187" s="12">
        <v>0</v>
      </c>
      <c r="GL187" s="12">
        <v>0</v>
      </c>
      <c r="GM187" s="12">
        <v>0</v>
      </c>
      <c r="GN187" s="12">
        <v>0</v>
      </c>
      <c r="GO187" s="12">
        <v>97236.6</v>
      </c>
      <c r="GP187" s="12">
        <v>0</v>
      </c>
      <c r="GQ187" s="12">
        <v>0</v>
      </c>
      <c r="GR187" s="12">
        <v>0</v>
      </c>
      <c r="GS187" s="12">
        <v>0</v>
      </c>
      <c r="GT187" s="12">
        <v>0</v>
      </c>
      <c r="GU187" s="12">
        <v>0</v>
      </c>
      <c r="GV187" s="12">
        <v>0</v>
      </c>
      <c r="GW187" s="12">
        <v>0</v>
      </c>
      <c r="GX187" s="12">
        <v>0</v>
      </c>
      <c r="GY187" s="12">
        <v>0</v>
      </c>
      <c r="GZ187" s="12">
        <v>0</v>
      </c>
      <c r="HA187" s="12">
        <v>0</v>
      </c>
      <c r="HB187" s="12">
        <f t="shared" si="11"/>
        <v>0</v>
      </c>
      <c r="HC187" s="12">
        <v>97236.6</v>
      </c>
      <c r="HD187" s="12">
        <v>720.09677419354841</v>
      </c>
      <c r="HE187" s="12">
        <v>4378.9677419354839</v>
      </c>
      <c r="HF187" s="12">
        <v>0.50091143238795288</v>
      </c>
      <c r="HG187" s="12">
        <v>0</v>
      </c>
      <c r="HH187" s="12">
        <v>0</v>
      </c>
      <c r="HI187" s="12">
        <v>0</v>
      </c>
      <c r="HJ187" s="12">
        <v>0</v>
      </c>
      <c r="HK187" s="12">
        <v>0</v>
      </c>
      <c r="HL187" s="12">
        <v>0</v>
      </c>
      <c r="HM187" s="12">
        <v>5.2079615648592998</v>
      </c>
      <c r="HN187" s="12">
        <v>0</v>
      </c>
      <c r="HO187" s="12">
        <v>0</v>
      </c>
      <c r="HP187" s="12">
        <v>0</v>
      </c>
      <c r="HQ187" s="12">
        <v>45528</v>
      </c>
      <c r="HR187" s="12">
        <v>0</v>
      </c>
      <c r="HS187" s="12">
        <v>0</v>
      </c>
      <c r="HT187" s="12">
        <v>0</v>
      </c>
      <c r="HU187" s="12">
        <v>0</v>
      </c>
      <c r="HV187" s="12">
        <v>0</v>
      </c>
      <c r="HW187" s="12">
        <v>11.122923816060398</v>
      </c>
      <c r="HX187" s="12">
        <v>0</v>
      </c>
      <c r="HY187" s="12">
        <v>0</v>
      </c>
      <c r="HZ187" s="12">
        <v>0</v>
      </c>
      <c r="IA187" s="12">
        <v>0</v>
      </c>
      <c r="IB187" s="12">
        <v>0</v>
      </c>
      <c r="IC187" s="12">
        <v>0</v>
      </c>
      <c r="ID187" s="12">
        <v>0</v>
      </c>
      <c r="IE187" s="12">
        <v>0</v>
      </c>
      <c r="IF187" s="12">
        <v>0</v>
      </c>
      <c r="IG187" s="12">
        <v>0</v>
      </c>
      <c r="IH187" s="12">
        <v>0</v>
      </c>
      <c r="II187" s="12">
        <v>0</v>
      </c>
      <c r="IJ187" s="12">
        <v>4378.9677419354839</v>
      </c>
      <c r="IK187" s="12">
        <v>0</v>
      </c>
      <c r="IL187" s="12">
        <v>0</v>
      </c>
      <c r="IM187">
        <v>0</v>
      </c>
      <c r="IN187">
        <v>0</v>
      </c>
      <c r="IO187">
        <v>0</v>
      </c>
      <c r="IP187">
        <v>251901427.66980001</v>
      </c>
      <c r="IQ187">
        <v>0</v>
      </c>
      <c r="IR187">
        <v>0</v>
      </c>
      <c r="IS187">
        <v>0</v>
      </c>
      <c r="IT187">
        <v>0</v>
      </c>
      <c r="IU187">
        <v>181630578.8184</v>
      </c>
      <c r="IV187">
        <v>0</v>
      </c>
      <c r="IW187">
        <v>0</v>
      </c>
      <c r="IX187">
        <v>45528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620</v>
      </c>
      <c r="JG187">
        <v>1860</v>
      </c>
      <c r="JH187">
        <v>0</v>
      </c>
      <c r="JI187">
        <v>144</v>
      </c>
      <c r="JJ187">
        <v>0</v>
      </c>
      <c r="JK187">
        <v>217</v>
      </c>
      <c r="JL187">
        <v>270</v>
      </c>
      <c r="JM187">
        <v>840</v>
      </c>
      <c r="JN187">
        <v>0</v>
      </c>
      <c r="JO187">
        <v>0</v>
      </c>
      <c r="JP187">
        <v>0</v>
      </c>
      <c r="JQ187">
        <v>0</v>
      </c>
      <c r="JR187">
        <v>270</v>
      </c>
      <c r="JS187">
        <v>0</v>
      </c>
    </row>
    <row r="188" spans="1:279" x14ac:dyDescent="0.25">
      <c r="A188" s="60">
        <v>43813</v>
      </c>
      <c r="B188" s="12" t="s">
        <v>329</v>
      </c>
      <c r="C188" s="12"/>
      <c r="D188" s="12"/>
      <c r="E188" s="61">
        <v>12395</v>
      </c>
      <c r="F188" s="12">
        <v>16164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1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2552.761</v>
      </c>
      <c r="Z188" s="12">
        <v>2544.7339999999999</v>
      </c>
      <c r="AA188" s="12">
        <v>768.45399999999995</v>
      </c>
      <c r="AB188" s="12">
        <v>18375.28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8.0269999999999992</v>
      </c>
      <c r="AJ188" s="12">
        <v>0.29199999999999998</v>
      </c>
      <c r="AK188" s="12">
        <v>317.83580799999999</v>
      </c>
      <c r="AL188" s="12">
        <v>0</v>
      </c>
      <c r="AM188" s="12">
        <v>0</v>
      </c>
      <c r="AN188" s="12">
        <v>617.98</v>
      </c>
      <c r="AO188" s="12">
        <v>1.97</v>
      </c>
      <c r="AP188" s="12">
        <v>819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14.516999999999999</v>
      </c>
      <c r="AX188" s="12">
        <v>23.981999999999999</v>
      </c>
      <c r="AY188" s="12">
        <v>540.06451612903231</v>
      </c>
      <c r="AZ188" s="12">
        <v>35.251483870967739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45118</v>
      </c>
      <c r="BN188" s="12">
        <v>92919</v>
      </c>
      <c r="BO188" s="12">
        <v>5365</v>
      </c>
      <c r="BP188" s="12">
        <v>4133</v>
      </c>
      <c r="BQ188" s="12">
        <v>121648</v>
      </c>
      <c r="BR188" s="12">
        <v>64040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90201.7</v>
      </c>
      <c r="CC188" s="12">
        <v>6191</v>
      </c>
      <c r="CD188" s="12">
        <v>59023.7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10.8</v>
      </c>
      <c r="DN188" s="12">
        <v>0</v>
      </c>
      <c r="DO188" s="12">
        <v>6.4</v>
      </c>
      <c r="DP188" s="12">
        <v>3.9</v>
      </c>
      <c r="DQ188" s="12">
        <v>0.55000000000000071</v>
      </c>
      <c r="DR188" s="12">
        <v>8.2319078947368521E-2</v>
      </c>
      <c r="DS188" s="12">
        <v>7.8285714285714292</v>
      </c>
      <c r="DT188" s="12">
        <v>4.164559736938255</v>
      </c>
      <c r="DU188" s="12">
        <v>0</v>
      </c>
      <c r="DV188" s="12">
        <v>4.1060625384488398</v>
      </c>
      <c r="DW188" s="12">
        <v>5.2836239081364296</v>
      </c>
      <c r="DX188" s="12">
        <v>0</v>
      </c>
      <c r="DY188" s="12">
        <v>0</v>
      </c>
      <c r="DZ188" s="12">
        <v>6.6992274690563098</v>
      </c>
      <c r="EA188" s="12">
        <v>0</v>
      </c>
      <c r="EB188" s="12">
        <v>0.63400000000000001</v>
      </c>
      <c r="EC188" s="12">
        <v>3</v>
      </c>
      <c r="ED188" s="12">
        <v>2.6</v>
      </c>
      <c r="EE188" s="12">
        <v>0.158</v>
      </c>
      <c r="EF188" s="12">
        <v>0.20899999999999999</v>
      </c>
      <c r="EG188" s="12">
        <v>0.68700000000000006</v>
      </c>
      <c r="EH188" s="12">
        <v>54848.39</v>
      </c>
      <c r="EI188" s="12">
        <v>1.2789999999999999</v>
      </c>
      <c r="EJ188" s="12">
        <v>2.12</v>
      </c>
      <c r="EK188" s="12">
        <v>2424.0160000000001</v>
      </c>
      <c r="EL188" s="12">
        <v>137.78299999999999</v>
      </c>
      <c r="EM188" s="12">
        <v>0</v>
      </c>
      <c r="EN188" s="12">
        <v>12127.071370000001</v>
      </c>
      <c r="EO188" s="12">
        <v>341.19829999999996</v>
      </c>
      <c r="EP188" s="12">
        <v>0</v>
      </c>
      <c r="EQ188" s="12">
        <v>133.15</v>
      </c>
      <c r="ER188" s="12">
        <v>4.633</v>
      </c>
      <c r="ES188" s="12">
        <v>0</v>
      </c>
      <c r="ET188" s="12">
        <v>4.633</v>
      </c>
      <c r="EU188" s="12">
        <v>0</v>
      </c>
      <c r="EV188" s="12">
        <v>250.96578</v>
      </c>
      <c r="EW188" s="12">
        <v>90.232519999999994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  <c r="FN188" s="12">
        <v>0</v>
      </c>
      <c r="FO188" s="12">
        <v>0</v>
      </c>
      <c r="FP188" s="12">
        <v>15670</v>
      </c>
      <c r="FQ188" s="12">
        <v>15670</v>
      </c>
      <c r="FR188" s="12">
        <v>90201.7</v>
      </c>
      <c r="FS188" s="12">
        <v>6191</v>
      </c>
      <c r="FT188" s="12">
        <v>59023.7</v>
      </c>
      <c r="FU188" s="12">
        <v>30728</v>
      </c>
      <c r="FV188" s="12">
        <v>34086</v>
      </c>
      <c r="FW188" s="12">
        <v>10781</v>
      </c>
      <c r="FX188" s="12">
        <v>26451</v>
      </c>
      <c r="FY188" s="12">
        <v>0.40534391350284382</v>
      </c>
      <c r="FZ188" s="12">
        <f t="shared" si="8"/>
        <v>0.40534391350284382</v>
      </c>
      <c r="GA188" s="12">
        <f t="shared" si="9"/>
        <v>0</v>
      </c>
      <c r="GB188" s="12">
        <f t="shared" si="10"/>
        <v>0</v>
      </c>
      <c r="GC188" s="12">
        <v>0</v>
      </c>
      <c r="GD188" s="12">
        <v>1</v>
      </c>
      <c r="GE188" s="12">
        <v>0</v>
      </c>
      <c r="GF188" s="12">
        <v>546</v>
      </c>
      <c r="GG188" s="12">
        <v>12742</v>
      </c>
      <c r="GH188" s="12">
        <v>0</v>
      </c>
      <c r="GI188" s="12">
        <v>13163</v>
      </c>
      <c r="GJ188" s="12">
        <v>0</v>
      </c>
      <c r="GK188" s="12">
        <v>0</v>
      </c>
      <c r="GL188" s="12">
        <v>0</v>
      </c>
      <c r="GM188" s="12">
        <v>0</v>
      </c>
      <c r="GN188" s="12">
        <v>0</v>
      </c>
      <c r="GO188" s="12">
        <v>149225.4</v>
      </c>
      <c r="GP188" s="12">
        <v>0</v>
      </c>
      <c r="GQ188" s="12">
        <v>0</v>
      </c>
      <c r="GR188" s="12">
        <v>0</v>
      </c>
      <c r="GS188" s="12">
        <v>0</v>
      </c>
      <c r="GT188" s="12">
        <v>0</v>
      </c>
      <c r="GU188" s="12">
        <v>0</v>
      </c>
      <c r="GV188" s="12">
        <v>0</v>
      </c>
      <c r="GW188" s="12">
        <v>0</v>
      </c>
      <c r="GX188" s="12">
        <v>0</v>
      </c>
      <c r="GY188" s="12">
        <v>0</v>
      </c>
      <c r="GZ188" s="12">
        <v>0</v>
      </c>
      <c r="HA188" s="12">
        <v>0</v>
      </c>
      <c r="HB188" s="12">
        <f t="shared" si="11"/>
        <v>0</v>
      </c>
      <c r="HC188" s="12">
        <v>149225.4</v>
      </c>
      <c r="HD188" s="12">
        <v>720.09677419354841</v>
      </c>
      <c r="HE188" s="12">
        <v>5184.9677419354839</v>
      </c>
      <c r="HF188" s="12">
        <v>0.4183112337180705</v>
      </c>
      <c r="HG188" s="12">
        <v>0</v>
      </c>
      <c r="HH188" s="12">
        <v>0</v>
      </c>
      <c r="HI188" s="12">
        <v>0</v>
      </c>
      <c r="HJ188" s="12">
        <v>0</v>
      </c>
      <c r="HK188" s="12">
        <v>0</v>
      </c>
      <c r="HL188" s="12">
        <v>0</v>
      </c>
      <c r="HM188" s="12">
        <v>5.1665994352561517</v>
      </c>
      <c r="HN188" s="12">
        <v>0</v>
      </c>
      <c r="HO188" s="12">
        <v>0</v>
      </c>
      <c r="HP188" s="12">
        <v>0</v>
      </c>
      <c r="HQ188" s="12">
        <v>64040</v>
      </c>
      <c r="HR188" s="12">
        <v>0</v>
      </c>
      <c r="HS188" s="12">
        <v>0</v>
      </c>
      <c r="HT188" s="12">
        <v>0</v>
      </c>
      <c r="HU188" s="12">
        <v>0</v>
      </c>
      <c r="HV188" s="12">
        <v>0</v>
      </c>
      <c r="HW188" s="12">
        <v>12.039160951996772</v>
      </c>
      <c r="HX188" s="12">
        <v>0</v>
      </c>
      <c r="HY188" s="12">
        <v>0</v>
      </c>
      <c r="HZ188" s="12">
        <v>0</v>
      </c>
      <c r="IA188" s="12">
        <v>0</v>
      </c>
      <c r="IB188" s="12">
        <v>0</v>
      </c>
      <c r="IC188" s="12">
        <v>0</v>
      </c>
      <c r="ID188" s="12">
        <v>0</v>
      </c>
      <c r="IE188" s="12">
        <v>0</v>
      </c>
      <c r="IF188" s="12">
        <v>0</v>
      </c>
      <c r="IG188" s="12">
        <v>0</v>
      </c>
      <c r="IH188" s="12">
        <v>0</v>
      </c>
      <c r="II188" s="12">
        <v>0</v>
      </c>
      <c r="IJ188" s="12">
        <v>5184.9677419354839</v>
      </c>
      <c r="IK188" s="12">
        <v>0</v>
      </c>
      <c r="IL188" s="12">
        <v>0</v>
      </c>
      <c r="IM188">
        <v>0</v>
      </c>
      <c r="IN188">
        <v>0</v>
      </c>
      <c r="IO188">
        <v>0</v>
      </c>
      <c r="IP188">
        <v>361724757.20639998</v>
      </c>
      <c r="IQ188">
        <v>0</v>
      </c>
      <c r="IR188">
        <v>0</v>
      </c>
      <c r="IS188">
        <v>0</v>
      </c>
      <c r="IT188">
        <v>0</v>
      </c>
      <c r="IU188">
        <v>379738949.04359996</v>
      </c>
      <c r="IV188">
        <v>0</v>
      </c>
      <c r="IW188">
        <v>0</v>
      </c>
      <c r="IX188">
        <v>64040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660</v>
      </c>
      <c r="JG188">
        <v>2210</v>
      </c>
      <c r="JH188">
        <v>0</v>
      </c>
      <c r="JI188">
        <v>160</v>
      </c>
      <c r="JJ188">
        <v>0</v>
      </c>
      <c r="JK188">
        <v>308</v>
      </c>
      <c r="JL188">
        <v>280</v>
      </c>
      <c r="JM188">
        <v>1110</v>
      </c>
      <c r="JN188">
        <v>0</v>
      </c>
      <c r="JO188">
        <v>0</v>
      </c>
      <c r="JP188">
        <v>0</v>
      </c>
      <c r="JQ188">
        <v>0</v>
      </c>
      <c r="JR188">
        <v>280</v>
      </c>
      <c r="JS188">
        <v>0</v>
      </c>
    </row>
    <row r="189" spans="1:279" x14ac:dyDescent="0.25">
      <c r="A189" s="60">
        <v>43814</v>
      </c>
      <c r="B189" s="12" t="s">
        <v>329</v>
      </c>
      <c r="C189" s="12"/>
      <c r="D189" s="12"/>
      <c r="E189" s="61">
        <v>9451</v>
      </c>
      <c r="F189" s="12">
        <v>11366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1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2464.748</v>
      </c>
      <c r="Z189" s="12">
        <v>2455.1799999999998</v>
      </c>
      <c r="AA189" s="12">
        <v>741.971</v>
      </c>
      <c r="AB189" s="12">
        <v>16052.3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9.5679999999999996</v>
      </c>
      <c r="AJ189" s="12">
        <v>0.32200000000000001</v>
      </c>
      <c r="AK189" s="12">
        <v>323.92114800000002</v>
      </c>
      <c r="AL189" s="12">
        <v>0</v>
      </c>
      <c r="AM189" s="12">
        <v>0</v>
      </c>
      <c r="AN189" s="12">
        <v>240.2</v>
      </c>
      <c r="AO189" s="12">
        <v>1.1919999999999999</v>
      </c>
      <c r="AP189" s="12">
        <v>838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14.082000000000001</v>
      </c>
      <c r="AX189" s="12">
        <v>18.416</v>
      </c>
      <c r="AY189" s="12">
        <v>540.06451612903231</v>
      </c>
      <c r="AZ189" s="12">
        <v>35.251483870967739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40351</v>
      </c>
      <c r="BN189" s="12">
        <v>71763</v>
      </c>
      <c r="BO189" s="12">
        <v>4405</v>
      </c>
      <c r="BP189" s="12">
        <v>3221</v>
      </c>
      <c r="BQ189" s="12">
        <v>98246</v>
      </c>
      <c r="BR189" s="12">
        <v>55939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>
        <v>0</v>
      </c>
      <c r="CA189" s="12">
        <v>0</v>
      </c>
      <c r="CB189" s="12">
        <v>77153.3</v>
      </c>
      <c r="CC189" s="12">
        <v>5259</v>
      </c>
      <c r="CD189" s="12">
        <v>48694.6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0</v>
      </c>
      <c r="CN189" s="12">
        <v>0</v>
      </c>
      <c r="CO189" s="12">
        <v>0</v>
      </c>
      <c r="CP189" s="12">
        <v>0</v>
      </c>
      <c r="CQ189" s="12">
        <v>0</v>
      </c>
      <c r="CR189" s="12">
        <v>0</v>
      </c>
      <c r="CS189" s="12">
        <v>0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8.4</v>
      </c>
      <c r="DN189" s="12">
        <v>0</v>
      </c>
      <c r="DO189" s="12">
        <v>7.4</v>
      </c>
      <c r="DP189" s="12">
        <v>4.8</v>
      </c>
      <c r="DQ189" s="12">
        <v>-1.2142857142857135</v>
      </c>
      <c r="DR189" s="12">
        <v>-0.37497062969924788</v>
      </c>
      <c r="DS189" s="12">
        <v>3.7357142857142867</v>
      </c>
      <c r="DT189" s="12">
        <v>3.1194647424187076</v>
      </c>
      <c r="DU189" s="12">
        <v>0</v>
      </c>
      <c r="DV189" s="12">
        <v>3.8841538259541699</v>
      </c>
      <c r="DW189" s="12">
        <v>5.3587781702474402</v>
      </c>
      <c r="DX189" s="12">
        <v>0</v>
      </c>
      <c r="DY189" s="12">
        <v>0</v>
      </c>
      <c r="DZ189" s="12">
        <v>6.4157250272758404</v>
      </c>
      <c r="EA189" s="12">
        <v>0</v>
      </c>
      <c r="EB189" s="12">
        <v>0.65</v>
      </c>
      <c r="EC189" s="12">
        <v>2.9</v>
      </c>
      <c r="ED189" s="12">
        <v>2.4</v>
      </c>
      <c r="EE189" s="12">
        <v>0.16</v>
      </c>
      <c r="EF189" s="12">
        <v>0.191</v>
      </c>
      <c r="EG189" s="12">
        <v>0.65100000000000002</v>
      </c>
      <c r="EH189" s="12">
        <v>48549.33</v>
      </c>
      <c r="EI189" s="12">
        <v>1.1830000000000001</v>
      </c>
      <c r="EJ189" s="12">
        <v>1.92</v>
      </c>
      <c r="EK189" s="12">
        <v>2359.9639999999999</v>
      </c>
      <c r="EL189" s="12">
        <v>127.354</v>
      </c>
      <c r="EM189" s="12">
        <v>0</v>
      </c>
      <c r="EN189" s="12">
        <v>10744.546170000005</v>
      </c>
      <c r="EO189" s="12">
        <v>328.02112999999997</v>
      </c>
      <c r="EP189" s="12">
        <v>0</v>
      </c>
      <c r="EQ189" s="12">
        <v>122.27800000000001</v>
      </c>
      <c r="ER189" s="12">
        <v>5.0759999999999996</v>
      </c>
      <c r="ES189" s="12">
        <v>0</v>
      </c>
      <c r="ET189" s="12">
        <v>5.0759999999999996</v>
      </c>
      <c r="EU189" s="12">
        <v>0</v>
      </c>
      <c r="EV189" s="12">
        <v>252.47629000000001</v>
      </c>
      <c r="EW189" s="12">
        <v>75.544839999999994</v>
      </c>
      <c r="EX189" s="12">
        <v>0</v>
      </c>
      <c r="EY189" s="12">
        <v>0</v>
      </c>
      <c r="EZ189" s="12">
        <v>0</v>
      </c>
      <c r="FA189" s="12">
        <v>0</v>
      </c>
      <c r="FB189" s="12">
        <v>0</v>
      </c>
      <c r="FC189" s="12">
        <v>0</v>
      </c>
      <c r="FD189" s="12">
        <v>0</v>
      </c>
      <c r="FE189" s="12">
        <v>0</v>
      </c>
      <c r="FF189" s="12">
        <v>0</v>
      </c>
      <c r="FG189" s="12">
        <v>0</v>
      </c>
      <c r="FH189" s="12">
        <v>0</v>
      </c>
      <c r="FI189" s="12">
        <v>0</v>
      </c>
      <c r="FJ189" s="12">
        <v>0</v>
      </c>
      <c r="FK189" s="12">
        <v>0</v>
      </c>
      <c r="FL189" s="12">
        <v>0</v>
      </c>
      <c r="FM189" s="12">
        <v>0</v>
      </c>
      <c r="FN189" s="12">
        <v>0</v>
      </c>
      <c r="FO189" s="12">
        <v>0</v>
      </c>
      <c r="FP189" s="12">
        <v>13649</v>
      </c>
      <c r="FQ189" s="12">
        <v>13649</v>
      </c>
      <c r="FR189" s="12">
        <v>77153.3</v>
      </c>
      <c r="FS189" s="12">
        <v>5259</v>
      </c>
      <c r="FT189" s="12">
        <v>48694.6</v>
      </c>
      <c r="FU189" s="12">
        <v>25498</v>
      </c>
      <c r="FV189" s="12">
        <v>28166</v>
      </c>
      <c r="FW189" s="12">
        <v>10627</v>
      </c>
      <c r="FX189" s="12">
        <v>24276</v>
      </c>
      <c r="FY189" s="12">
        <v>0.30416352973181582</v>
      </c>
      <c r="FZ189" s="12">
        <f t="shared" si="8"/>
        <v>0.30416352973181582</v>
      </c>
      <c r="GA189" s="12">
        <f t="shared" si="9"/>
        <v>0</v>
      </c>
      <c r="GB189" s="12">
        <f t="shared" si="10"/>
        <v>0</v>
      </c>
      <c r="GC189" s="12">
        <v>0</v>
      </c>
      <c r="GD189" s="12">
        <v>0</v>
      </c>
      <c r="GE189" s="12">
        <v>1</v>
      </c>
      <c r="GF189" s="12">
        <v>605</v>
      </c>
      <c r="GG189" s="12">
        <v>11704</v>
      </c>
      <c r="GH189" s="12">
        <v>0</v>
      </c>
      <c r="GI189" s="12">
        <v>11967</v>
      </c>
      <c r="GJ189" s="12">
        <v>0</v>
      </c>
      <c r="GK189" s="12">
        <v>0</v>
      </c>
      <c r="GL189" s="12">
        <v>0</v>
      </c>
      <c r="GM189" s="12">
        <v>0</v>
      </c>
      <c r="GN189" s="12">
        <v>0</v>
      </c>
      <c r="GO189" s="12">
        <v>125847.9</v>
      </c>
      <c r="GP189" s="12">
        <v>0</v>
      </c>
      <c r="GQ189" s="12">
        <v>0</v>
      </c>
      <c r="GR189" s="12">
        <v>0</v>
      </c>
      <c r="GS189" s="12">
        <v>0</v>
      </c>
      <c r="GT189" s="12">
        <v>0</v>
      </c>
      <c r="GU189" s="12">
        <v>0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2">
        <v>0</v>
      </c>
      <c r="HB189" s="12">
        <f t="shared" si="11"/>
        <v>0</v>
      </c>
      <c r="HC189" s="12">
        <v>125847.9</v>
      </c>
      <c r="HD189" s="12">
        <v>720.09677419354841</v>
      </c>
      <c r="HE189" s="12">
        <v>4224.9677419354839</v>
      </c>
      <c r="HF189" s="12">
        <v>0.44703922779975491</v>
      </c>
      <c r="HG189" s="12">
        <v>0</v>
      </c>
      <c r="HH189" s="12">
        <v>0</v>
      </c>
      <c r="HI189" s="12">
        <v>0</v>
      </c>
      <c r="HJ189" s="12">
        <v>0</v>
      </c>
      <c r="HK189" s="12">
        <v>0</v>
      </c>
      <c r="HL189" s="12">
        <v>0</v>
      </c>
      <c r="HM189" s="12">
        <v>5.9188445667125169</v>
      </c>
      <c r="HN189" s="12">
        <v>0</v>
      </c>
      <c r="HO189" s="12">
        <v>0</v>
      </c>
      <c r="HP189" s="12">
        <v>0</v>
      </c>
      <c r="HQ189" s="12">
        <v>55939</v>
      </c>
      <c r="HR189" s="12">
        <v>0</v>
      </c>
      <c r="HS189" s="12">
        <v>0</v>
      </c>
      <c r="HT189" s="12">
        <v>0</v>
      </c>
      <c r="HU189" s="12">
        <v>0</v>
      </c>
      <c r="HV189" s="12">
        <v>0</v>
      </c>
      <c r="HW189" s="12">
        <v>13.315829012802878</v>
      </c>
      <c r="HX189" s="12">
        <v>0</v>
      </c>
      <c r="HY189" s="12">
        <v>0</v>
      </c>
      <c r="HZ189" s="12">
        <v>0</v>
      </c>
      <c r="IA189" s="12">
        <v>0</v>
      </c>
      <c r="IB189" s="12">
        <v>0</v>
      </c>
      <c r="IC189" s="12">
        <v>0</v>
      </c>
      <c r="ID189" s="12">
        <v>0</v>
      </c>
      <c r="IE189" s="12">
        <v>0</v>
      </c>
      <c r="IF189" s="12">
        <v>0</v>
      </c>
      <c r="IG189" s="12">
        <v>0</v>
      </c>
      <c r="IH189" s="12">
        <v>0</v>
      </c>
      <c r="II189" s="12">
        <v>0</v>
      </c>
      <c r="IJ189" s="12">
        <v>4224.9677419354839</v>
      </c>
      <c r="IK189" s="12">
        <v>0</v>
      </c>
      <c r="IL189" s="12">
        <v>0</v>
      </c>
      <c r="IM189">
        <v>0</v>
      </c>
      <c r="IN189">
        <v>0</v>
      </c>
      <c r="IO189">
        <v>0</v>
      </c>
      <c r="IP189">
        <v>296996513.4756</v>
      </c>
      <c r="IQ189">
        <v>0</v>
      </c>
      <c r="IR189">
        <v>0</v>
      </c>
      <c r="IS189">
        <v>0</v>
      </c>
      <c r="IT189">
        <v>0</v>
      </c>
      <c r="IU189">
        <v>308979247.12199998</v>
      </c>
      <c r="IV189">
        <v>0</v>
      </c>
      <c r="IW189">
        <v>0</v>
      </c>
      <c r="IX189">
        <v>55939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330</v>
      </c>
      <c r="JG189">
        <v>2000</v>
      </c>
      <c r="JH189">
        <v>0</v>
      </c>
      <c r="JI189">
        <v>128</v>
      </c>
      <c r="JJ189">
        <v>0</v>
      </c>
      <c r="JK189">
        <v>175</v>
      </c>
      <c r="JL189">
        <v>200</v>
      </c>
      <c r="JM189">
        <v>1260</v>
      </c>
      <c r="JN189">
        <v>0</v>
      </c>
      <c r="JO189">
        <v>0</v>
      </c>
      <c r="JP189">
        <v>0</v>
      </c>
      <c r="JQ189">
        <v>0</v>
      </c>
      <c r="JR189">
        <v>200</v>
      </c>
      <c r="JS189">
        <v>0</v>
      </c>
    </row>
    <row r="190" spans="1:279" x14ac:dyDescent="0.25">
      <c r="A190" s="60">
        <v>43815</v>
      </c>
      <c r="B190" s="12" t="s">
        <v>329</v>
      </c>
      <c r="C190" s="12"/>
      <c r="D190" s="12"/>
      <c r="E190" s="61">
        <v>4399</v>
      </c>
      <c r="F190" s="12">
        <v>6322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1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775.25</v>
      </c>
      <c r="Z190" s="12">
        <v>766.93100000000004</v>
      </c>
      <c r="AA190" s="12">
        <v>259.71600000000001</v>
      </c>
      <c r="AB190" s="12">
        <v>4969.8500000000004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8.3190000000000008</v>
      </c>
      <c r="AJ190" s="12">
        <v>0.253</v>
      </c>
      <c r="AK190" s="12">
        <v>325.24768799999998</v>
      </c>
      <c r="AL190" s="12">
        <v>0</v>
      </c>
      <c r="AM190" s="12">
        <v>0</v>
      </c>
      <c r="AN190" s="12">
        <v>500.53</v>
      </c>
      <c r="AO190" s="12">
        <v>1.901</v>
      </c>
      <c r="AP190" s="12">
        <v>503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9.0399999999999991</v>
      </c>
      <c r="AX190" s="12">
        <v>12.316000000000001</v>
      </c>
      <c r="AY190" s="12">
        <v>540.06451612903231</v>
      </c>
      <c r="AZ190" s="12">
        <v>35.251483870967739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19546</v>
      </c>
      <c r="BN190" s="12">
        <v>27210</v>
      </c>
      <c r="BO190" s="12">
        <v>2510</v>
      </c>
      <c r="BP190" s="12">
        <v>2117</v>
      </c>
      <c r="BQ190" s="12">
        <v>50459</v>
      </c>
      <c r="BR190" s="12">
        <v>30002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27582.6</v>
      </c>
      <c r="CC190" s="12">
        <v>1986</v>
      </c>
      <c r="CD190" s="12">
        <v>18177.099999999999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0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0</v>
      </c>
      <c r="DM190" s="12">
        <v>4.4000000000000004</v>
      </c>
      <c r="DN190" s="12">
        <v>0</v>
      </c>
      <c r="DO190" s="12">
        <v>7.2</v>
      </c>
      <c r="DP190" s="12">
        <v>4.3</v>
      </c>
      <c r="DQ190" s="12">
        <v>-1.4142857142857137</v>
      </c>
      <c r="DR190" s="12">
        <v>-0.43673049812030057</v>
      </c>
      <c r="DS190" s="12">
        <v>-0.26428571428571335</v>
      </c>
      <c r="DT190" s="12">
        <v>-0.22068871026671463</v>
      </c>
      <c r="DU190" s="12">
        <v>0</v>
      </c>
      <c r="DV190" s="12">
        <v>4.1750729902294603</v>
      </c>
      <c r="DW190" s="12">
        <v>5.7160287584912099</v>
      </c>
      <c r="DX190" s="12">
        <v>0</v>
      </c>
      <c r="DY190" s="12">
        <v>0</v>
      </c>
      <c r="DZ190" s="12">
        <v>6.5149702431285297</v>
      </c>
      <c r="EA190" s="12">
        <v>0</v>
      </c>
      <c r="EB190" s="12">
        <v>0.72199999999999998</v>
      </c>
      <c r="EC190" s="12">
        <v>3</v>
      </c>
      <c r="ED190" s="12">
        <v>2.2999999999999998</v>
      </c>
      <c r="EE190" s="12">
        <v>0.13500000000000001</v>
      </c>
      <c r="EF190" s="12">
        <v>0.14299999999999999</v>
      </c>
      <c r="EG190" s="12">
        <v>0.52600000000000002</v>
      </c>
      <c r="EH190" s="12">
        <v>34870.68</v>
      </c>
      <c r="EI190" s="12">
        <v>1.0760000000000001</v>
      </c>
      <c r="EJ190" s="12">
        <v>1.84</v>
      </c>
      <c r="EK190" s="12">
        <v>1778.569</v>
      </c>
      <c r="EL190" s="12">
        <v>101.77</v>
      </c>
      <c r="EM190" s="12">
        <v>0</v>
      </c>
      <c r="EN190" s="12">
        <v>8119.7562900000103</v>
      </c>
      <c r="EO190" s="12">
        <v>256.81948999999997</v>
      </c>
      <c r="EP190" s="12">
        <v>0</v>
      </c>
      <c r="EQ190" s="12">
        <v>101.77</v>
      </c>
      <c r="ER190" s="12">
        <v>0</v>
      </c>
      <c r="ES190" s="12">
        <v>0</v>
      </c>
      <c r="ET190" s="12">
        <v>0</v>
      </c>
      <c r="EU190" s="12">
        <v>0</v>
      </c>
      <c r="EV190" s="12">
        <v>256.81948999999997</v>
      </c>
      <c r="EW190" s="12">
        <v>0</v>
      </c>
      <c r="EX190" s="12">
        <v>0</v>
      </c>
      <c r="EY190" s="12">
        <v>0</v>
      </c>
      <c r="EZ190" s="12">
        <v>0</v>
      </c>
      <c r="FA190" s="12">
        <v>0</v>
      </c>
      <c r="FB190" s="12">
        <v>0</v>
      </c>
      <c r="FC190" s="12">
        <v>0</v>
      </c>
      <c r="FD190" s="12">
        <v>0</v>
      </c>
      <c r="FE190" s="12">
        <v>0</v>
      </c>
      <c r="FF190" s="12">
        <v>0</v>
      </c>
      <c r="FG190" s="12">
        <v>0</v>
      </c>
      <c r="FH190" s="12">
        <v>0</v>
      </c>
      <c r="FI190" s="12">
        <v>0</v>
      </c>
      <c r="FJ190" s="12">
        <v>0</v>
      </c>
      <c r="FK190" s="12">
        <v>0</v>
      </c>
      <c r="FL190" s="12">
        <v>0</v>
      </c>
      <c r="FM190" s="12">
        <v>0</v>
      </c>
      <c r="FN190" s="12">
        <v>0</v>
      </c>
      <c r="FO190" s="12">
        <v>0</v>
      </c>
      <c r="FP190" s="12">
        <v>10515</v>
      </c>
      <c r="FQ190" s="12">
        <v>10515</v>
      </c>
      <c r="FR190" s="12">
        <v>27582.6</v>
      </c>
      <c r="FS190" s="12">
        <v>1986</v>
      </c>
      <c r="FT190" s="12">
        <v>18177.099999999999</v>
      </c>
      <c r="FU190" s="12">
        <v>11313</v>
      </c>
      <c r="FV190" s="12">
        <v>12624</v>
      </c>
      <c r="FW190" s="12">
        <v>11401</v>
      </c>
      <c r="FX190" s="12">
        <v>21916</v>
      </c>
      <c r="FY190" s="12">
        <v>0</v>
      </c>
      <c r="FZ190" s="12">
        <f t="shared" si="8"/>
        <v>0</v>
      </c>
      <c r="GA190" s="12">
        <f t="shared" si="9"/>
        <v>0</v>
      </c>
      <c r="GB190" s="12">
        <f t="shared" si="10"/>
        <v>0</v>
      </c>
      <c r="GC190" s="12">
        <v>0</v>
      </c>
      <c r="GD190" s="12">
        <v>0</v>
      </c>
      <c r="GE190" s="12">
        <v>0</v>
      </c>
      <c r="GF190" s="12">
        <v>814</v>
      </c>
      <c r="GG190" s="12">
        <v>15697</v>
      </c>
      <c r="GH190" s="12">
        <v>0</v>
      </c>
      <c r="GI190" s="12">
        <v>5404</v>
      </c>
      <c r="GJ190" s="12">
        <v>0</v>
      </c>
      <c r="GK190" s="12">
        <v>0</v>
      </c>
      <c r="GL190" s="12">
        <v>0</v>
      </c>
      <c r="GM190" s="12">
        <v>0</v>
      </c>
      <c r="GN190" s="12">
        <v>0</v>
      </c>
      <c r="GO190" s="12">
        <v>45759.7</v>
      </c>
      <c r="GP190" s="12">
        <v>0</v>
      </c>
      <c r="GQ190" s="12">
        <v>0</v>
      </c>
      <c r="GR190" s="12">
        <v>0</v>
      </c>
      <c r="GS190" s="12">
        <v>0</v>
      </c>
      <c r="GT190" s="12">
        <v>0</v>
      </c>
      <c r="GU190" s="12">
        <v>0</v>
      </c>
      <c r="GV190" s="12">
        <v>0</v>
      </c>
      <c r="GW190" s="12">
        <v>0</v>
      </c>
      <c r="GX190" s="12">
        <v>0</v>
      </c>
      <c r="GY190" s="12">
        <v>0</v>
      </c>
      <c r="GZ190" s="12">
        <v>0</v>
      </c>
      <c r="HA190" s="12">
        <v>0</v>
      </c>
      <c r="HB190" s="12">
        <f t="shared" si="11"/>
        <v>0</v>
      </c>
      <c r="HC190" s="12">
        <v>45759.7</v>
      </c>
      <c r="HD190" s="12">
        <v>720.09677419354841</v>
      </c>
      <c r="HE190" s="12">
        <v>2329.9677419354839</v>
      </c>
      <c r="HF190" s="12">
        <v>0.52965850009899607</v>
      </c>
      <c r="HG190" s="12">
        <v>0</v>
      </c>
      <c r="HH190" s="12">
        <v>0</v>
      </c>
      <c r="HI190" s="12">
        <v>0</v>
      </c>
      <c r="HJ190" s="12">
        <v>0</v>
      </c>
      <c r="HK190" s="12">
        <v>0</v>
      </c>
      <c r="HL190" s="12">
        <v>0</v>
      </c>
      <c r="HM190" s="12">
        <v>6.8201864060013637</v>
      </c>
      <c r="HN190" s="12">
        <v>0</v>
      </c>
      <c r="HO190" s="12">
        <v>0</v>
      </c>
      <c r="HP190" s="12">
        <v>0</v>
      </c>
      <c r="HQ190" s="12">
        <v>30002</v>
      </c>
      <c r="HR190" s="12">
        <v>0</v>
      </c>
      <c r="HS190" s="12">
        <v>0</v>
      </c>
      <c r="HT190" s="12">
        <v>0</v>
      </c>
      <c r="HU190" s="12">
        <v>0</v>
      </c>
      <c r="HV190" s="12">
        <v>0</v>
      </c>
      <c r="HW190" s="12">
        <v>10.402295976358262</v>
      </c>
      <c r="HX190" s="12">
        <v>0</v>
      </c>
      <c r="HY190" s="12">
        <v>0</v>
      </c>
      <c r="HZ190" s="12">
        <v>0</v>
      </c>
      <c r="IA190" s="12">
        <v>0</v>
      </c>
      <c r="IB190" s="12">
        <v>0</v>
      </c>
      <c r="IC190" s="12">
        <v>0</v>
      </c>
      <c r="ID190" s="12">
        <v>0</v>
      </c>
      <c r="IE190" s="12">
        <v>0</v>
      </c>
      <c r="IF190" s="12">
        <v>0</v>
      </c>
      <c r="IG190" s="12">
        <v>0</v>
      </c>
      <c r="IH190" s="12">
        <v>0</v>
      </c>
      <c r="II190" s="12">
        <v>0</v>
      </c>
      <c r="IJ190" s="12">
        <v>2329.9677419354839</v>
      </c>
      <c r="IK190" s="12">
        <v>0</v>
      </c>
      <c r="IL190" s="12">
        <v>0</v>
      </c>
      <c r="IM190">
        <v>0</v>
      </c>
      <c r="IN190">
        <v>0</v>
      </c>
      <c r="IO190">
        <v>0</v>
      </c>
      <c r="IP190">
        <v>81386783.869299993</v>
      </c>
      <c r="IQ190">
        <v>0</v>
      </c>
      <c r="IR190">
        <v>0</v>
      </c>
      <c r="IS190">
        <v>0</v>
      </c>
      <c r="IT190">
        <v>0</v>
      </c>
      <c r="IU190">
        <v>35094532.480700001</v>
      </c>
      <c r="IV190">
        <v>0</v>
      </c>
      <c r="IW190">
        <v>0</v>
      </c>
      <c r="IX190">
        <v>30002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100</v>
      </c>
      <c r="JG190">
        <v>1200</v>
      </c>
      <c r="JH190">
        <v>0</v>
      </c>
      <c r="JI190">
        <v>96</v>
      </c>
      <c r="JJ190">
        <v>0</v>
      </c>
      <c r="JK190">
        <v>91</v>
      </c>
      <c r="JL190">
        <v>90</v>
      </c>
      <c r="JM190">
        <v>710</v>
      </c>
      <c r="JN190">
        <v>0</v>
      </c>
      <c r="JO190">
        <v>0</v>
      </c>
      <c r="JP190">
        <v>0</v>
      </c>
      <c r="JQ190">
        <v>0</v>
      </c>
      <c r="JR190">
        <v>90</v>
      </c>
      <c r="JS190">
        <v>0</v>
      </c>
    </row>
    <row r="191" spans="1:279" x14ac:dyDescent="0.25">
      <c r="A191" s="60">
        <v>43816</v>
      </c>
      <c r="B191" s="12" t="s">
        <v>329</v>
      </c>
      <c r="C191" s="12"/>
      <c r="D191" s="12"/>
      <c r="E191" s="61">
        <v>4708</v>
      </c>
      <c r="F191" s="12">
        <v>7212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1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811.71300000000008</v>
      </c>
      <c r="Z191" s="12">
        <v>802.01300000000003</v>
      </c>
      <c r="AA191" s="12">
        <v>281.37900000000002</v>
      </c>
      <c r="AB191" s="12">
        <v>4988.42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9.6999999999999993</v>
      </c>
      <c r="AJ191" s="12">
        <v>0.36099999999999999</v>
      </c>
      <c r="AK191" s="12">
        <v>321.02295799999899</v>
      </c>
      <c r="AL191" s="12">
        <v>0</v>
      </c>
      <c r="AM191" s="12">
        <v>0</v>
      </c>
      <c r="AN191" s="12">
        <v>565.04999999999995</v>
      </c>
      <c r="AO191" s="12">
        <v>2.1389999999999998</v>
      </c>
      <c r="AP191" s="12">
        <v>479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9.2210000000000001</v>
      </c>
      <c r="AX191" s="12">
        <v>13.255000000000001</v>
      </c>
      <c r="AY191" s="12">
        <v>540.06451612903231</v>
      </c>
      <c r="AZ191" s="12">
        <v>35.251483870967739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23701</v>
      </c>
      <c r="BN191" s="12">
        <v>31672</v>
      </c>
      <c r="BO191" s="12">
        <v>2872</v>
      </c>
      <c r="BP191" s="12">
        <v>2272</v>
      </c>
      <c r="BQ191" s="12">
        <v>45320</v>
      </c>
      <c r="BR191" s="12">
        <v>27133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>
        <v>0</v>
      </c>
      <c r="CA191" s="12">
        <v>0</v>
      </c>
      <c r="CB191" s="12">
        <v>31056.7</v>
      </c>
      <c r="CC191" s="12">
        <v>2298</v>
      </c>
      <c r="CD191" s="12">
        <v>15480.4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>
        <v>0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0</v>
      </c>
      <c r="DH191" s="12">
        <v>0</v>
      </c>
      <c r="DI191" s="12">
        <v>0</v>
      </c>
      <c r="DJ191" s="12">
        <v>0</v>
      </c>
      <c r="DK191" s="12">
        <v>0</v>
      </c>
      <c r="DL191" s="12">
        <v>0</v>
      </c>
      <c r="DM191" s="12">
        <v>1.4</v>
      </c>
      <c r="DN191" s="12">
        <v>0</v>
      </c>
      <c r="DO191" s="12">
        <v>6.7</v>
      </c>
      <c r="DP191" s="12">
        <v>6.2</v>
      </c>
      <c r="DQ191" s="12">
        <v>-1.9142857142857137</v>
      </c>
      <c r="DR191" s="12">
        <v>-0.59113016917293215</v>
      </c>
      <c r="DS191" s="12">
        <v>-3.2642857142857138</v>
      </c>
      <c r="DT191" s="12">
        <v>-2.725803799780782</v>
      </c>
      <c r="DU191" s="12">
        <v>0</v>
      </c>
      <c r="DV191" s="12">
        <v>3.9044551276481401</v>
      </c>
      <c r="DW191" s="12">
        <v>5.5551723878881001</v>
      </c>
      <c r="DX191" s="12">
        <v>0</v>
      </c>
      <c r="DY191" s="12">
        <v>0</v>
      </c>
      <c r="DZ191" s="12">
        <v>6.4644980336464899</v>
      </c>
      <c r="EA191" s="12">
        <v>0</v>
      </c>
      <c r="EB191" s="12">
        <v>0.71699999999999997</v>
      </c>
      <c r="EC191" s="12">
        <v>2.9</v>
      </c>
      <c r="ED191" s="12">
        <v>2.1</v>
      </c>
      <c r="EE191" s="12">
        <v>0.13700000000000001</v>
      </c>
      <c r="EF191" s="12">
        <v>0.14599999999999999</v>
      </c>
      <c r="EG191" s="12">
        <v>0.50800000000000001</v>
      </c>
      <c r="EH191" s="12">
        <v>38756.839999999997</v>
      </c>
      <c r="EI191" s="12">
        <v>1.083</v>
      </c>
      <c r="EJ191" s="12">
        <v>1.87</v>
      </c>
      <c r="EK191" s="12">
        <v>1723.616</v>
      </c>
      <c r="EL191" s="12">
        <v>102.34699999999999</v>
      </c>
      <c r="EM191" s="12">
        <v>0</v>
      </c>
      <c r="EN191" s="12">
        <v>8609.1549700000014</v>
      </c>
      <c r="EO191" s="12">
        <v>366.16765999999996</v>
      </c>
      <c r="EP191" s="12">
        <v>0</v>
      </c>
      <c r="EQ191" s="12">
        <v>96.335999999999999</v>
      </c>
      <c r="ER191" s="12">
        <v>6.0110000000000001</v>
      </c>
      <c r="ES191" s="12">
        <v>0</v>
      </c>
      <c r="ET191" s="12">
        <v>6.0110000000000001</v>
      </c>
      <c r="EU191" s="12">
        <v>0</v>
      </c>
      <c r="EV191" s="12">
        <v>253.77647999999999</v>
      </c>
      <c r="EW191" s="12">
        <v>112.39118000000001</v>
      </c>
      <c r="EX191" s="12">
        <v>0</v>
      </c>
      <c r="EY191" s="12">
        <v>0</v>
      </c>
      <c r="EZ191" s="12">
        <v>0</v>
      </c>
      <c r="FA191" s="12">
        <v>0</v>
      </c>
      <c r="FB191" s="12">
        <v>0</v>
      </c>
      <c r="FC191" s="12">
        <v>0</v>
      </c>
      <c r="FD191" s="12">
        <v>0</v>
      </c>
      <c r="FE191" s="12">
        <v>0</v>
      </c>
      <c r="FF191" s="12">
        <v>0</v>
      </c>
      <c r="FG191" s="12">
        <v>0</v>
      </c>
      <c r="FH191" s="12">
        <v>0</v>
      </c>
      <c r="FI191" s="12">
        <v>0</v>
      </c>
      <c r="FJ191" s="12">
        <v>0</v>
      </c>
      <c r="FK191" s="12">
        <v>0</v>
      </c>
      <c r="FL191" s="12">
        <v>0</v>
      </c>
      <c r="FM191" s="12">
        <v>0</v>
      </c>
      <c r="FN191" s="12">
        <v>0</v>
      </c>
      <c r="FO191" s="12">
        <v>0</v>
      </c>
      <c r="FP191" s="12">
        <v>33805</v>
      </c>
      <c r="FQ191" s="12">
        <v>33805</v>
      </c>
      <c r="FR191" s="12">
        <v>31056.7</v>
      </c>
      <c r="FS191" s="12">
        <v>2298</v>
      </c>
      <c r="FT191" s="12">
        <v>15480.4</v>
      </c>
      <c r="FU191" s="12">
        <v>10809</v>
      </c>
      <c r="FV191" s="12">
        <v>12144</v>
      </c>
      <c r="FW191" s="12">
        <v>50434</v>
      </c>
      <c r="FX191" s="12">
        <v>84239</v>
      </c>
      <c r="FY191" s="12">
        <v>0</v>
      </c>
      <c r="FZ191" s="12">
        <f t="shared" si="8"/>
        <v>0</v>
      </c>
      <c r="GA191" s="12">
        <f t="shared" si="9"/>
        <v>0</v>
      </c>
      <c r="GB191" s="12">
        <f t="shared" si="10"/>
        <v>0</v>
      </c>
      <c r="GC191" s="12">
        <v>0</v>
      </c>
      <c r="GD191" s="12">
        <v>0</v>
      </c>
      <c r="GE191" s="12">
        <v>0</v>
      </c>
      <c r="GF191" s="12">
        <v>61691</v>
      </c>
      <c r="GG191" s="12">
        <v>16708</v>
      </c>
      <c r="GH191" s="12">
        <v>27</v>
      </c>
      <c r="GI191" s="12">
        <v>5812</v>
      </c>
      <c r="GJ191" s="12">
        <v>0</v>
      </c>
      <c r="GK191" s="12">
        <v>0</v>
      </c>
      <c r="GL191" s="12">
        <v>0</v>
      </c>
      <c r="GM191" s="12">
        <v>0</v>
      </c>
      <c r="GN191" s="12">
        <v>0</v>
      </c>
      <c r="GO191" s="12">
        <v>46537.1</v>
      </c>
      <c r="GP191" s="12">
        <v>0</v>
      </c>
      <c r="GQ191" s="12">
        <v>0</v>
      </c>
      <c r="GR191" s="12">
        <v>0</v>
      </c>
      <c r="GS191" s="12">
        <v>0</v>
      </c>
      <c r="GT191" s="12">
        <v>0</v>
      </c>
      <c r="GU191" s="12">
        <v>0</v>
      </c>
      <c r="GV191" s="12">
        <v>0</v>
      </c>
      <c r="GW191" s="12">
        <v>0</v>
      </c>
      <c r="GX191" s="12">
        <v>0</v>
      </c>
      <c r="GY191" s="12">
        <v>0</v>
      </c>
      <c r="GZ191" s="12">
        <v>0</v>
      </c>
      <c r="HA191" s="12">
        <v>0</v>
      </c>
      <c r="HB191" s="12">
        <f t="shared" si="11"/>
        <v>0</v>
      </c>
      <c r="HC191" s="12">
        <v>46537.1</v>
      </c>
      <c r="HD191" s="12">
        <v>720.09677419354841</v>
      </c>
      <c r="HE191" s="12">
        <v>2691.9677419354839</v>
      </c>
      <c r="HF191" s="12">
        <v>0.5717858415326007</v>
      </c>
      <c r="HG191" s="12">
        <v>0</v>
      </c>
      <c r="HH191" s="12">
        <v>0</v>
      </c>
      <c r="HI191" s="12">
        <v>0</v>
      </c>
      <c r="HJ191" s="12">
        <v>0</v>
      </c>
      <c r="HK191" s="12">
        <v>0</v>
      </c>
      <c r="HL191" s="12">
        <v>0</v>
      </c>
      <c r="HM191" s="12">
        <v>5.7631690739167372</v>
      </c>
      <c r="HN191" s="12">
        <v>0</v>
      </c>
      <c r="HO191" s="12">
        <v>0</v>
      </c>
      <c r="HP191" s="12">
        <v>0</v>
      </c>
      <c r="HQ191" s="12">
        <v>27133</v>
      </c>
      <c r="HR191" s="12">
        <v>0</v>
      </c>
      <c r="HS191" s="12">
        <v>0</v>
      </c>
      <c r="HT191" s="12">
        <v>0</v>
      </c>
      <c r="HU191" s="12">
        <v>0</v>
      </c>
      <c r="HV191" s="12">
        <v>0</v>
      </c>
      <c r="HW191" s="12">
        <v>9.884685641461342</v>
      </c>
      <c r="HX191" s="12">
        <v>0</v>
      </c>
      <c r="HY191" s="12">
        <v>0</v>
      </c>
      <c r="HZ191" s="12">
        <v>0</v>
      </c>
      <c r="IA191" s="12">
        <v>0</v>
      </c>
      <c r="IB191" s="12">
        <v>0</v>
      </c>
      <c r="IC191" s="12">
        <v>0</v>
      </c>
      <c r="ID191" s="12">
        <v>0</v>
      </c>
      <c r="IE191" s="12">
        <v>0</v>
      </c>
      <c r="IF191" s="12">
        <v>0</v>
      </c>
      <c r="IG191" s="12">
        <v>0</v>
      </c>
      <c r="IH191" s="12">
        <v>0</v>
      </c>
      <c r="II191" s="12">
        <v>0</v>
      </c>
      <c r="IJ191" s="12">
        <v>2691.9677419354839</v>
      </c>
      <c r="IK191" s="12">
        <v>0</v>
      </c>
      <c r="IL191" s="12">
        <v>0</v>
      </c>
      <c r="IM191">
        <v>0</v>
      </c>
      <c r="IN191">
        <v>0</v>
      </c>
      <c r="IO191">
        <v>0</v>
      </c>
      <c r="IP191">
        <v>80212090.153599992</v>
      </c>
      <c r="IQ191">
        <v>0</v>
      </c>
      <c r="IR191">
        <v>0</v>
      </c>
      <c r="IS191">
        <v>0</v>
      </c>
      <c r="IT191">
        <v>0</v>
      </c>
      <c r="IU191">
        <v>37323359.182300001</v>
      </c>
      <c r="IV191">
        <v>0</v>
      </c>
      <c r="IW191">
        <v>0</v>
      </c>
      <c r="IX191">
        <v>27133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330</v>
      </c>
      <c r="JG191">
        <v>1320</v>
      </c>
      <c r="JH191">
        <v>0</v>
      </c>
      <c r="JI191">
        <v>48</v>
      </c>
      <c r="JJ191">
        <v>0</v>
      </c>
      <c r="JK191">
        <v>238</v>
      </c>
      <c r="JL191">
        <v>110</v>
      </c>
      <c r="JM191">
        <v>645</v>
      </c>
      <c r="JN191">
        <v>0</v>
      </c>
      <c r="JO191">
        <v>0</v>
      </c>
      <c r="JP191">
        <v>0</v>
      </c>
      <c r="JQ191">
        <v>0</v>
      </c>
      <c r="JR191">
        <v>110</v>
      </c>
      <c r="JS191">
        <v>0</v>
      </c>
    </row>
    <row r="192" spans="1:279" x14ac:dyDescent="0.25">
      <c r="A192" s="60">
        <v>43817</v>
      </c>
      <c r="B192" s="12" t="s">
        <v>329</v>
      </c>
      <c r="C192" s="12"/>
      <c r="D192" s="12"/>
      <c r="E192" s="61">
        <v>5628</v>
      </c>
      <c r="F192" s="12">
        <v>8339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1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725.87200000000007</v>
      </c>
      <c r="Z192" s="12">
        <v>716.25900000000001</v>
      </c>
      <c r="AA192" s="12">
        <v>236.042</v>
      </c>
      <c r="AB192" s="12">
        <v>4296.83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9.6129999999999995</v>
      </c>
      <c r="AJ192" s="12">
        <v>0.34599999999999997</v>
      </c>
      <c r="AK192" s="12">
        <v>287.92202200000003</v>
      </c>
      <c r="AL192" s="12">
        <v>0</v>
      </c>
      <c r="AM192" s="12">
        <v>0</v>
      </c>
      <c r="AN192" s="12">
        <v>576.94000000000005</v>
      </c>
      <c r="AO192" s="12">
        <v>2.012</v>
      </c>
      <c r="AP192" s="12">
        <v>478</v>
      </c>
      <c r="AQ192" s="12">
        <v>1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9.0280000000000005</v>
      </c>
      <c r="AX192" s="12">
        <v>14.263999999999999</v>
      </c>
      <c r="AY192" s="12">
        <v>540.06451612903231</v>
      </c>
      <c r="AZ192" s="12">
        <v>35.251483870967739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25231</v>
      </c>
      <c r="BN192" s="12">
        <v>40037</v>
      </c>
      <c r="BO192" s="12">
        <v>2980</v>
      </c>
      <c r="BP192" s="12">
        <v>2710</v>
      </c>
      <c r="BQ192" s="12">
        <v>58030</v>
      </c>
      <c r="BR192" s="12">
        <v>30986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39195.599999999999</v>
      </c>
      <c r="CC192" s="12">
        <v>2846</v>
      </c>
      <c r="CD192" s="12">
        <v>15780.7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9</v>
      </c>
      <c r="DN192" s="12">
        <v>0</v>
      </c>
      <c r="DO192" s="12">
        <v>6.5</v>
      </c>
      <c r="DP192" s="12">
        <v>0.8</v>
      </c>
      <c r="DQ192" s="12">
        <v>-2.1142857142857139</v>
      </c>
      <c r="DR192" s="12">
        <v>-0.6528900375939849</v>
      </c>
      <c r="DS192" s="12">
        <v>4.3357142857142863</v>
      </c>
      <c r="DT192" s="12">
        <v>3.6204877603215206</v>
      </c>
      <c r="DU192" s="12">
        <v>0</v>
      </c>
      <c r="DV192" s="12">
        <v>3.9501610418708801</v>
      </c>
      <c r="DW192" s="12">
        <v>5.3962760463794099</v>
      </c>
      <c r="DX192" s="12">
        <v>0</v>
      </c>
      <c r="DY192" s="12">
        <v>0</v>
      </c>
      <c r="DZ192" s="12">
        <v>6.5378530496453902</v>
      </c>
      <c r="EA192" s="12">
        <v>0</v>
      </c>
      <c r="EB192" s="12">
        <v>0.68200000000000005</v>
      </c>
      <c r="EC192" s="12">
        <v>2.9</v>
      </c>
      <c r="ED192" s="12">
        <v>2.2000000000000002</v>
      </c>
      <c r="EE192" s="12">
        <v>0.14299999999999999</v>
      </c>
      <c r="EF192" s="12">
        <v>0.17499999999999999</v>
      </c>
      <c r="EG192" s="12">
        <v>0.53500000000000003</v>
      </c>
      <c r="EH192" s="12">
        <v>41921.18</v>
      </c>
      <c r="EI192" s="12">
        <v>1.1259999999999999</v>
      </c>
      <c r="EJ192" s="12">
        <v>1.91</v>
      </c>
      <c r="EK192" s="12">
        <v>1710.5709999999999</v>
      </c>
      <c r="EL192" s="12">
        <v>145.81700000000001</v>
      </c>
      <c r="EM192" s="12">
        <v>0</v>
      </c>
      <c r="EN192" s="12">
        <v>8602.2956800000029</v>
      </c>
      <c r="EO192" s="12">
        <v>514.51128999999992</v>
      </c>
      <c r="EP192" s="12">
        <v>0</v>
      </c>
      <c r="EQ192" s="12">
        <v>132.857</v>
      </c>
      <c r="ER192" s="12">
        <v>12.96</v>
      </c>
      <c r="ES192" s="12">
        <v>0</v>
      </c>
      <c r="ET192" s="12">
        <v>12.96</v>
      </c>
      <c r="EU192" s="12">
        <v>0</v>
      </c>
      <c r="EV192" s="12">
        <v>269.19524000000001</v>
      </c>
      <c r="EW192" s="12">
        <v>245.31604999999999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0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0</v>
      </c>
      <c r="FM192" s="12">
        <v>0</v>
      </c>
      <c r="FN192" s="12">
        <v>0</v>
      </c>
      <c r="FO192" s="12">
        <v>0</v>
      </c>
      <c r="FP192" s="12">
        <v>10745</v>
      </c>
      <c r="FQ192" s="12">
        <v>10745</v>
      </c>
      <c r="FR192" s="12">
        <v>39195.599999999999</v>
      </c>
      <c r="FS192" s="12">
        <v>2846</v>
      </c>
      <c r="FT192" s="12">
        <v>15780.7</v>
      </c>
      <c r="FU192" s="12">
        <v>13249</v>
      </c>
      <c r="FV192" s="12">
        <v>14861</v>
      </c>
      <c r="FW192" s="12">
        <v>10930</v>
      </c>
      <c r="FX192" s="12">
        <v>21675</v>
      </c>
      <c r="FY192" s="12">
        <v>0</v>
      </c>
      <c r="FZ192" s="12">
        <f t="shared" si="8"/>
        <v>0</v>
      </c>
      <c r="GA192" s="12">
        <f t="shared" si="9"/>
        <v>0</v>
      </c>
      <c r="GB192" s="12">
        <f t="shared" si="10"/>
        <v>0</v>
      </c>
      <c r="GC192" s="12">
        <v>0</v>
      </c>
      <c r="GD192" s="12">
        <v>0</v>
      </c>
      <c r="GE192" s="12">
        <v>0</v>
      </c>
      <c r="GF192" s="12">
        <v>417</v>
      </c>
      <c r="GG192" s="12">
        <v>14090</v>
      </c>
      <c r="GH192" s="12">
        <v>59</v>
      </c>
      <c r="GI192" s="12">
        <v>7106</v>
      </c>
      <c r="GJ192" s="12">
        <v>0</v>
      </c>
      <c r="GK192" s="12">
        <v>0</v>
      </c>
      <c r="GL192" s="12">
        <v>0</v>
      </c>
      <c r="GM192" s="12">
        <v>0</v>
      </c>
      <c r="GN192" s="12">
        <v>0</v>
      </c>
      <c r="GO192" s="12">
        <v>54976.3</v>
      </c>
      <c r="GP192" s="12">
        <v>0</v>
      </c>
      <c r="GQ192" s="12">
        <v>0</v>
      </c>
      <c r="GR192" s="12">
        <v>0</v>
      </c>
      <c r="GS192" s="12">
        <v>0</v>
      </c>
      <c r="GT192" s="12">
        <v>0</v>
      </c>
      <c r="GU192" s="12">
        <v>0</v>
      </c>
      <c r="GV192" s="12">
        <v>0</v>
      </c>
      <c r="GW192" s="12">
        <v>0</v>
      </c>
      <c r="GX192" s="12">
        <v>0</v>
      </c>
      <c r="GY192" s="12">
        <v>0</v>
      </c>
      <c r="GZ192" s="12">
        <v>0</v>
      </c>
      <c r="HA192" s="12">
        <v>0</v>
      </c>
      <c r="HB192" s="12">
        <f t="shared" si="11"/>
        <v>0</v>
      </c>
      <c r="HC192" s="12">
        <v>54976.3</v>
      </c>
      <c r="HD192" s="12">
        <v>720.09677419354841</v>
      </c>
      <c r="HE192" s="12">
        <v>2799.9677419354839</v>
      </c>
      <c r="HF192" s="12">
        <v>0.49750670610083225</v>
      </c>
      <c r="HG192" s="12">
        <v>0</v>
      </c>
      <c r="HH192" s="12">
        <v>0</v>
      </c>
      <c r="HI192" s="12">
        <v>0</v>
      </c>
      <c r="HJ192" s="12">
        <v>0</v>
      </c>
      <c r="HK192" s="12">
        <v>0</v>
      </c>
      <c r="HL192" s="12">
        <v>0</v>
      </c>
      <c r="HM192" s="12">
        <v>5.5056858564321249</v>
      </c>
      <c r="HN192" s="12">
        <v>0</v>
      </c>
      <c r="HO192" s="12">
        <v>0</v>
      </c>
      <c r="HP192" s="12">
        <v>0</v>
      </c>
      <c r="HQ192" s="12">
        <v>30986</v>
      </c>
      <c r="HR192" s="12">
        <v>0</v>
      </c>
      <c r="HS192" s="12">
        <v>0</v>
      </c>
      <c r="HT192" s="12">
        <v>0</v>
      </c>
      <c r="HU192" s="12">
        <v>0</v>
      </c>
      <c r="HV192" s="12">
        <v>0</v>
      </c>
      <c r="HW192" s="12">
        <v>9.7683546552949547</v>
      </c>
      <c r="HX192" s="12">
        <v>0</v>
      </c>
      <c r="HY192" s="12">
        <v>0</v>
      </c>
      <c r="HZ192" s="12">
        <v>0</v>
      </c>
      <c r="IA192" s="12">
        <v>0</v>
      </c>
      <c r="IB192" s="12">
        <v>0</v>
      </c>
      <c r="IC192" s="12">
        <v>0</v>
      </c>
      <c r="ID192" s="12">
        <v>0</v>
      </c>
      <c r="IE192" s="12">
        <v>0</v>
      </c>
      <c r="IF192" s="12">
        <v>0</v>
      </c>
      <c r="IG192" s="12">
        <v>0</v>
      </c>
      <c r="IH192" s="12">
        <v>0</v>
      </c>
      <c r="II192" s="12">
        <v>0</v>
      </c>
      <c r="IJ192" s="12">
        <v>2799.9677419354839</v>
      </c>
      <c r="IK192" s="12">
        <v>0</v>
      </c>
      <c r="IL192" s="12">
        <v>0</v>
      </c>
      <c r="IM192">
        <v>0</v>
      </c>
      <c r="IN192">
        <v>0</v>
      </c>
      <c r="IO192">
        <v>0</v>
      </c>
      <c r="IP192">
        <v>94040864.467299998</v>
      </c>
      <c r="IQ192">
        <v>0</v>
      </c>
      <c r="IR192">
        <v>0</v>
      </c>
      <c r="IS192">
        <v>0</v>
      </c>
      <c r="IT192">
        <v>0</v>
      </c>
      <c r="IU192">
        <v>39377269.661700003</v>
      </c>
      <c r="IV192">
        <v>0</v>
      </c>
      <c r="IW192">
        <v>0</v>
      </c>
      <c r="IX192">
        <v>30986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320</v>
      </c>
      <c r="JG192">
        <v>1290</v>
      </c>
      <c r="JH192">
        <v>0</v>
      </c>
      <c r="JI192">
        <v>152</v>
      </c>
      <c r="JJ192">
        <v>0</v>
      </c>
      <c r="JK192">
        <v>266</v>
      </c>
      <c r="JL192">
        <v>70</v>
      </c>
      <c r="JM192">
        <v>585</v>
      </c>
      <c r="JN192">
        <v>0</v>
      </c>
      <c r="JO192">
        <v>0</v>
      </c>
      <c r="JP192">
        <v>0</v>
      </c>
      <c r="JQ192">
        <v>0</v>
      </c>
      <c r="JR192">
        <v>70</v>
      </c>
      <c r="JS192">
        <v>0</v>
      </c>
    </row>
    <row r="193" spans="1:279" x14ac:dyDescent="0.25">
      <c r="A193" s="60">
        <v>43818</v>
      </c>
      <c r="B193" s="12" t="s">
        <v>329</v>
      </c>
      <c r="C193" s="12"/>
      <c r="D193" s="12"/>
      <c r="E193" s="61">
        <v>6664</v>
      </c>
      <c r="F193" s="12">
        <v>9335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1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833.35400000000004</v>
      </c>
      <c r="Z193" s="12">
        <v>821.52300000000002</v>
      </c>
      <c r="AA193" s="12">
        <v>274.661</v>
      </c>
      <c r="AB193" s="12">
        <v>4720.5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11.831</v>
      </c>
      <c r="AJ193" s="12">
        <v>0.33</v>
      </c>
      <c r="AK193" s="12">
        <v>322.15475800000002</v>
      </c>
      <c r="AL193" s="12">
        <v>0</v>
      </c>
      <c r="AM193" s="12">
        <v>0</v>
      </c>
      <c r="AN193" s="12">
        <v>487.21</v>
      </c>
      <c r="AO193" s="12">
        <v>1.492</v>
      </c>
      <c r="AP193" s="12">
        <v>557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9.625</v>
      </c>
      <c r="AX193" s="12">
        <v>15.103</v>
      </c>
      <c r="AY193" s="12">
        <v>540.06451612903231</v>
      </c>
      <c r="AZ193" s="12">
        <v>35.251483870967739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25463</v>
      </c>
      <c r="BN193" s="12">
        <v>47543</v>
      </c>
      <c r="BO193" s="12">
        <v>3870</v>
      </c>
      <c r="BP193" s="12">
        <v>3389</v>
      </c>
      <c r="BQ193" s="12">
        <v>68904</v>
      </c>
      <c r="BR193" s="12">
        <v>34662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0</v>
      </c>
      <c r="CB193" s="12">
        <v>47029.1</v>
      </c>
      <c r="CC193" s="12">
        <v>3416</v>
      </c>
      <c r="CD193" s="12">
        <v>18302.5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0</v>
      </c>
      <c r="CO193" s="12">
        <v>0</v>
      </c>
      <c r="CP193" s="12">
        <v>0</v>
      </c>
      <c r="CQ193" s="12">
        <v>0</v>
      </c>
      <c r="CR193" s="12">
        <v>0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  <c r="DG193" s="12">
        <v>0</v>
      </c>
      <c r="DH193" s="12">
        <v>0</v>
      </c>
      <c r="DI193" s="12">
        <v>0</v>
      </c>
      <c r="DJ193" s="12">
        <v>0</v>
      </c>
      <c r="DK193" s="12">
        <v>0</v>
      </c>
      <c r="DL193" s="12">
        <v>0</v>
      </c>
      <c r="DM193" s="12">
        <v>13</v>
      </c>
      <c r="DN193" s="12">
        <v>0</v>
      </c>
      <c r="DO193" s="12">
        <v>11.7</v>
      </c>
      <c r="DP193" s="12">
        <v>5.7</v>
      </c>
      <c r="DQ193" s="12">
        <v>3.0857142857142854</v>
      </c>
      <c r="DR193" s="12">
        <v>0.95286654135338333</v>
      </c>
      <c r="DS193" s="12">
        <v>8.3357142857142854</v>
      </c>
      <c r="DT193" s="12">
        <v>6.9606412130069426</v>
      </c>
      <c r="DU193" s="12">
        <v>0</v>
      </c>
      <c r="DV193" s="12">
        <v>3.8930062606470002</v>
      </c>
      <c r="DW193" s="12">
        <v>5.2360542813481104</v>
      </c>
      <c r="DX193" s="12">
        <v>0</v>
      </c>
      <c r="DY193" s="12">
        <v>0</v>
      </c>
      <c r="DZ193" s="12">
        <v>6.3907489579131296</v>
      </c>
      <c r="EA193" s="12">
        <v>0</v>
      </c>
      <c r="EB193" s="12">
        <v>0.66100000000000003</v>
      </c>
      <c r="EC193" s="12">
        <v>2.9</v>
      </c>
      <c r="ED193" s="12">
        <v>2.2999999999999998</v>
      </c>
      <c r="EE193" s="12">
        <v>0.152</v>
      </c>
      <c r="EF193" s="12">
        <v>0.187</v>
      </c>
      <c r="EG193" s="12">
        <v>0.56100000000000005</v>
      </c>
      <c r="EH193" s="12">
        <v>46826.74</v>
      </c>
      <c r="EI193" s="12">
        <v>1.119</v>
      </c>
      <c r="EJ193" s="12">
        <v>1.88</v>
      </c>
      <c r="EK193" s="12">
        <v>2563.8649999999998</v>
      </c>
      <c r="EL193" s="12">
        <v>140.11799999999999</v>
      </c>
      <c r="EM193" s="12">
        <v>0</v>
      </c>
      <c r="EN193" s="12">
        <v>13564.107890000005</v>
      </c>
      <c r="EO193" s="12">
        <v>397.75040999999999</v>
      </c>
      <c r="EP193" s="12">
        <v>0</v>
      </c>
      <c r="EQ193" s="12">
        <v>131.41999999999999</v>
      </c>
      <c r="ER193" s="12">
        <v>8.6980000000000004</v>
      </c>
      <c r="ES193" s="12">
        <v>0</v>
      </c>
      <c r="ET193" s="12">
        <v>8.6980000000000004</v>
      </c>
      <c r="EU193" s="12">
        <v>0</v>
      </c>
      <c r="EV193" s="12">
        <v>255.34500000000003</v>
      </c>
      <c r="EW193" s="12">
        <v>142.40540999999999</v>
      </c>
      <c r="EX193" s="12">
        <v>0</v>
      </c>
      <c r="EY193" s="12">
        <v>0</v>
      </c>
      <c r="EZ193" s="12">
        <v>0</v>
      </c>
      <c r="FA193" s="12">
        <v>0</v>
      </c>
      <c r="FB193" s="12">
        <v>0</v>
      </c>
      <c r="FC193" s="12">
        <v>0</v>
      </c>
      <c r="FD193" s="12">
        <v>0</v>
      </c>
      <c r="FE193" s="12">
        <v>0</v>
      </c>
      <c r="FF193" s="12">
        <v>0</v>
      </c>
      <c r="FG193" s="12">
        <v>0</v>
      </c>
      <c r="FH193" s="12">
        <v>0</v>
      </c>
      <c r="FI193" s="12">
        <v>0</v>
      </c>
      <c r="FJ193" s="12">
        <v>0</v>
      </c>
      <c r="FK193" s="12">
        <v>0</v>
      </c>
      <c r="FL193" s="12">
        <v>0</v>
      </c>
      <c r="FM193" s="12">
        <v>0</v>
      </c>
      <c r="FN193" s="12">
        <v>0</v>
      </c>
      <c r="FO193" s="12">
        <v>0</v>
      </c>
      <c r="FP193" s="12">
        <v>26444</v>
      </c>
      <c r="FQ193" s="12">
        <v>26444</v>
      </c>
      <c r="FR193" s="12">
        <v>47029.1</v>
      </c>
      <c r="FS193" s="12">
        <v>3416</v>
      </c>
      <c r="FT193" s="12">
        <v>18302.5</v>
      </c>
      <c r="FU193" s="12">
        <v>16635</v>
      </c>
      <c r="FV193" s="12">
        <v>18806</v>
      </c>
      <c r="FW193" s="12">
        <v>32649</v>
      </c>
      <c r="FX193" s="12">
        <v>59093</v>
      </c>
      <c r="FY193" s="12">
        <v>0</v>
      </c>
      <c r="FZ193" s="12">
        <f t="shared" si="8"/>
        <v>0</v>
      </c>
      <c r="GA193" s="12">
        <f t="shared" si="9"/>
        <v>0</v>
      </c>
      <c r="GB193" s="12">
        <f t="shared" si="10"/>
        <v>0</v>
      </c>
      <c r="GC193" s="12">
        <v>0</v>
      </c>
      <c r="GD193" s="12">
        <v>0</v>
      </c>
      <c r="GE193" s="12">
        <v>0</v>
      </c>
      <c r="GF193" s="12">
        <v>803</v>
      </c>
      <c r="GG193" s="12">
        <v>50194</v>
      </c>
      <c r="GH193" s="12">
        <v>14</v>
      </c>
      <c r="GI193" s="12">
        <v>8082</v>
      </c>
      <c r="GJ193" s="12">
        <v>0</v>
      </c>
      <c r="GK193" s="12">
        <v>0</v>
      </c>
      <c r="GL193" s="12">
        <v>0</v>
      </c>
      <c r="GM193" s="12">
        <v>0</v>
      </c>
      <c r="GN193" s="12">
        <v>0</v>
      </c>
      <c r="GO193" s="12">
        <v>65331.6</v>
      </c>
      <c r="GP193" s="12">
        <v>0</v>
      </c>
      <c r="GQ193" s="12">
        <v>0</v>
      </c>
      <c r="GR193" s="12">
        <v>0</v>
      </c>
      <c r="GS193" s="12">
        <v>0</v>
      </c>
      <c r="GT193" s="12">
        <v>0</v>
      </c>
      <c r="GU193" s="12">
        <v>0</v>
      </c>
      <c r="GV193" s="12">
        <v>0</v>
      </c>
      <c r="GW193" s="12">
        <v>0</v>
      </c>
      <c r="GX193" s="12">
        <v>0</v>
      </c>
      <c r="GY193" s="12">
        <v>0</v>
      </c>
      <c r="GZ193" s="12">
        <v>0</v>
      </c>
      <c r="HA193" s="12">
        <v>0</v>
      </c>
      <c r="HB193" s="12">
        <f t="shared" si="11"/>
        <v>0</v>
      </c>
      <c r="HC193" s="12">
        <v>65331.6</v>
      </c>
      <c r="HD193" s="12">
        <v>720.09677419354841</v>
      </c>
      <c r="HE193" s="12">
        <v>3689.9677419354839</v>
      </c>
      <c r="HF193" s="12">
        <v>0.55371664794950237</v>
      </c>
      <c r="HG193" s="12">
        <v>0</v>
      </c>
      <c r="HH193" s="12">
        <v>0</v>
      </c>
      <c r="HI193" s="12">
        <v>0</v>
      </c>
      <c r="HJ193" s="12">
        <v>0</v>
      </c>
      <c r="HK193" s="12">
        <v>0</v>
      </c>
      <c r="HL193" s="12">
        <v>0</v>
      </c>
      <c r="HM193" s="12">
        <v>5.201380552220888</v>
      </c>
      <c r="HN193" s="12">
        <v>0</v>
      </c>
      <c r="HO193" s="12">
        <v>0</v>
      </c>
      <c r="HP193" s="12">
        <v>0</v>
      </c>
      <c r="HQ193" s="12">
        <v>34662</v>
      </c>
      <c r="HR193" s="12">
        <v>0</v>
      </c>
      <c r="HS193" s="12">
        <v>0</v>
      </c>
      <c r="HT193" s="12">
        <v>0</v>
      </c>
      <c r="HU193" s="12">
        <v>0</v>
      </c>
      <c r="HV193" s="12">
        <v>0</v>
      </c>
      <c r="HW193" s="12">
        <v>9.8036614645858347</v>
      </c>
      <c r="HX193" s="12">
        <v>0</v>
      </c>
      <c r="HY193" s="12">
        <v>0</v>
      </c>
      <c r="HZ193" s="12">
        <v>0</v>
      </c>
      <c r="IA193" s="12">
        <v>0</v>
      </c>
      <c r="IB193" s="12">
        <v>0</v>
      </c>
      <c r="IC193" s="12">
        <v>0</v>
      </c>
      <c r="ID193" s="12">
        <v>0</v>
      </c>
      <c r="IE193" s="12">
        <v>0</v>
      </c>
      <c r="IF193" s="12">
        <v>0</v>
      </c>
      <c r="IG193" s="12">
        <v>0</v>
      </c>
      <c r="IH193" s="12">
        <v>0</v>
      </c>
      <c r="II193" s="12">
        <v>0</v>
      </c>
      <c r="IJ193" s="12">
        <v>3689.9677419354839</v>
      </c>
      <c r="IK193" s="12">
        <v>0</v>
      </c>
      <c r="IL193" s="12">
        <v>0</v>
      </c>
      <c r="IM193">
        <v>0</v>
      </c>
      <c r="IN193">
        <v>0</v>
      </c>
      <c r="IO193">
        <v>0</v>
      </c>
      <c r="IP193">
        <v>167501402.63399997</v>
      </c>
      <c r="IQ193">
        <v>0</v>
      </c>
      <c r="IR193">
        <v>0</v>
      </c>
      <c r="IS193">
        <v>0</v>
      </c>
      <c r="IT193">
        <v>0</v>
      </c>
      <c r="IU193">
        <v>53671412.026799999</v>
      </c>
      <c r="IV193">
        <v>0</v>
      </c>
      <c r="IW193">
        <v>0</v>
      </c>
      <c r="IX193">
        <v>34662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270</v>
      </c>
      <c r="JG193">
        <v>1790</v>
      </c>
      <c r="JH193">
        <v>0</v>
      </c>
      <c r="JI193">
        <v>104</v>
      </c>
      <c r="JJ193">
        <v>0</v>
      </c>
      <c r="JK193">
        <v>420</v>
      </c>
      <c r="JL193">
        <v>130</v>
      </c>
      <c r="JM193">
        <v>865</v>
      </c>
      <c r="JN193">
        <v>0</v>
      </c>
      <c r="JO193">
        <v>0</v>
      </c>
      <c r="JP193">
        <v>0</v>
      </c>
      <c r="JQ193">
        <v>0</v>
      </c>
      <c r="JR193">
        <v>130</v>
      </c>
      <c r="JS193">
        <v>0</v>
      </c>
    </row>
    <row r="194" spans="1:279" x14ac:dyDescent="0.25">
      <c r="A194" s="60">
        <v>43819</v>
      </c>
      <c r="B194" s="12" t="s">
        <v>329</v>
      </c>
      <c r="C194" s="12"/>
      <c r="D194" s="12"/>
      <c r="E194" s="61">
        <v>9683</v>
      </c>
      <c r="F194" s="12">
        <v>12759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1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1286.5450000000001</v>
      </c>
      <c r="Z194" s="12">
        <v>1278.53</v>
      </c>
      <c r="AA194" s="12">
        <v>443.52699999999999</v>
      </c>
      <c r="AB194" s="12">
        <v>7382.7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8.0150000000000006</v>
      </c>
      <c r="AJ194" s="12">
        <v>0.32</v>
      </c>
      <c r="AK194" s="12">
        <v>310.907082</v>
      </c>
      <c r="AL194" s="12">
        <v>0</v>
      </c>
      <c r="AM194" s="12">
        <v>0</v>
      </c>
      <c r="AN194" s="12">
        <v>441.63</v>
      </c>
      <c r="AO194" s="12">
        <v>1.468</v>
      </c>
      <c r="AP194" s="12">
        <v>640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11.446999999999999</v>
      </c>
      <c r="AX194" s="12">
        <v>19.533000000000001</v>
      </c>
      <c r="AY194" s="12">
        <v>540.06451612903231</v>
      </c>
      <c r="AZ194" s="12">
        <v>35.251483870967739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34609</v>
      </c>
      <c r="BN194" s="12">
        <v>71275</v>
      </c>
      <c r="BO194" s="12">
        <v>5186</v>
      </c>
      <c r="BP194" s="12">
        <v>3713</v>
      </c>
      <c r="BQ194" s="12">
        <v>95450</v>
      </c>
      <c r="BR194" s="12">
        <v>46911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70087.199999999997</v>
      </c>
      <c r="CC194" s="12">
        <v>4985</v>
      </c>
      <c r="CD194" s="12">
        <v>25633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</v>
      </c>
      <c r="DM194" s="12">
        <v>8</v>
      </c>
      <c r="DN194" s="12">
        <v>0</v>
      </c>
      <c r="DO194" s="12">
        <v>8.1999999999999993</v>
      </c>
      <c r="DP194" s="12">
        <v>8.3000000000000007</v>
      </c>
      <c r="DQ194" s="12">
        <v>-0.41428571428571459</v>
      </c>
      <c r="DR194" s="12">
        <v>-0.12793115601503768</v>
      </c>
      <c r="DS194" s="12">
        <v>3.3357142857142863</v>
      </c>
      <c r="DT194" s="12">
        <v>2.785449397150165</v>
      </c>
      <c r="DU194" s="12">
        <v>0</v>
      </c>
      <c r="DV194" s="12">
        <v>4.4106706958997597</v>
      </c>
      <c r="DW194" s="12">
        <v>5.6473057468034202</v>
      </c>
      <c r="DX194" s="12">
        <v>0</v>
      </c>
      <c r="DY194" s="12">
        <v>0</v>
      </c>
      <c r="DZ194" s="12">
        <v>6.7666513696137196</v>
      </c>
      <c r="EA194" s="12">
        <v>0</v>
      </c>
      <c r="EB194" s="12">
        <v>0.628</v>
      </c>
      <c r="EC194" s="12">
        <v>3.3</v>
      </c>
      <c r="ED194" s="12">
        <v>2.7</v>
      </c>
      <c r="EE194" s="12">
        <v>0.158</v>
      </c>
      <c r="EF194" s="12">
        <v>0.214</v>
      </c>
      <c r="EG194" s="12">
        <v>0.66500000000000004</v>
      </c>
      <c r="EH194" s="12">
        <v>50967</v>
      </c>
      <c r="EI194" s="12">
        <v>1.214</v>
      </c>
      <c r="EJ194" s="12">
        <v>2.0099999999999998</v>
      </c>
      <c r="EK194" s="12">
        <v>2952.5540000000001</v>
      </c>
      <c r="EL194" s="12">
        <v>125.67700000000001</v>
      </c>
      <c r="EM194" s="12">
        <v>0</v>
      </c>
      <c r="EN194" s="12">
        <v>16302.361910000021</v>
      </c>
      <c r="EO194" s="12">
        <v>289.68360999999999</v>
      </c>
      <c r="EP194" s="12">
        <v>0</v>
      </c>
      <c r="EQ194" s="12">
        <v>124.438</v>
      </c>
      <c r="ER194" s="12">
        <v>1.2390000000000001</v>
      </c>
      <c r="ES194" s="12">
        <v>0</v>
      </c>
      <c r="ET194" s="12">
        <v>1.2390000000000001</v>
      </c>
      <c r="EU194" s="12">
        <v>0</v>
      </c>
      <c r="EV194" s="12">
        <v>280.19619999999998</v>
      </c>
      <c r="EW194" s="12">
        <v>9.4874100000000006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0</v>
      </c>
      <c r="FJ194" s="12">
        <v>0</v>
      </c>
      <c r="FK194" s="12">
        <v>0</v>
      </c>
      <c r="FL194" s="12">
        <v>0</v>
      </c>
      <c r="FM194" s="12">
        <v>0</v>
      </c>
      <c r="FN194" s="12">
        <v>0</v>
      </c>
      <c r="FO194" s="12">
        <v>0</v>
      </c>
      <c r="FP194" s="12">
        <v>19296</v>
      </c>
      <c r="FQ194" s="12">
        <v>19296</v>
      </c>
      <c r="FR194" s="12">
        <v>70087.199999999997</v>
      </c>
      <c r="FS194" s="12">
        <v>4985</v>
      </c>
      <c r="FT194" s="12">
        <v>25633</v>
      </c>
      <c r="FU194" s="12">
        <v>24054</v>
      </c>
      <c r="FV194" s="12">
        <v>27229</v>
      </c>
      <c r="FW194" s="12">
        <v>17702</v>
      </c>
      <c r="FX194" s="12">
        <v>36998</v>
      </c>
      <c r="FY194" s="12">
        <v>0.29049255676534042</v>
      </c>
      <c r="FZ194" s="12">
        <f t="shared" si="8"/>
        <v>0.29049255676534042</v>
      </c>
      <c r="GA194" s="12">
        <f t="shared" si="9"/>
        <v>0</v>
      </c>
      <c r="GB194" s="12">
        <f t="shared" si="10"/>
        <v>0</v>
      </c>
      <c r="GC194" s="12">
        <v>1</v>
      </c>
      <c r="GD194" s="12">
        <v>0</v>
      </c>
      <c r="GE194" s="12">
        <v>0</v>
      </c>
      <c r="GF194" s="12">
        <v>539</v>
      </c>
      <c r="GG194" s="12">
        <v>25371</v>
      </c>
      <c r="GH194" s="12">
        <v>51</v>
      </c>
      <c r="GI194" s="12">
        <v>10956</v>
      </c>
      <c r="GJ194" s="12">
        <v>0</v>
      </c>
      <c r="GK194" s="12">
        <v>0</v>
      </c>
      <c r="GL194" s="12">
        <v>0</v>
      </c>
      <c r="GM194" s="12">
        <v>0</v>
      </c>
      <c r="GN194" s="12">
        <v>0</v>
      </c>
      <c r="GO194" s="12">
        <v>95720.2</v>
      </c>
      <c r="GP194" s="12">
        <v>0</v>
      </c>
      <c r="GQ194" s="12">
        <v>0</v>
      </c>
      <c r="GR194" s="12">
        <v>0</v>
      </c>
      <c r="GS194" s="12">
        <v>0</v>
      </c>
      <c r="GT194" s="12">
        <v>0</v>
      </c>
      <c r="GU194" s="12">
        <v>0</v>
      </c>
      <c r="GV194" s="12">
        <v>0</v>
      </c>
      <c r="GW194" s="12">
        <v>0</v>
      </c>
      <c r="GX194" s="12">
        <v>0</v>
      </c>
      <c r="GY194" s="12">
        <v>0</v>
      </c>
      <c r="GZ194" s="12">
        <v>0</v>
      </c>
      <c r="HA194" s="12">
        <v>0</v>
      </c>
      <c r="HB194" s="12">
        <f t="shared" si="11"/>
        <v>0</v>
      </c>
      <c r="HC194" s="12">
        <v>95720.2</v>
      </c>
      <c r="HD194" s="12">
        <v>720.09677419354841</v>
      </c>
      <c r="HE194" s="12">
        <v>5005.9677419354839</v>
      </c>
      <c r="HF194" s="12">
        <v>0.51698520519833568</v>
      </c>
      <c r="HG194" s="12">
        <v>0</v>
      </c>
      <c r="HH194" s="12">
        <v>0</v>
      </c>
      <c r="HI194" s="12">
        <v>0</v>
      </c>
      <c r="HJ194" s="12">
        <v>0</v>
      </c>
      <c r="HK194" s="12">
        <v>0</v>
      </c>
      <c r="HL194" s="12">
        <v>4.844676236703501</v>
      </c>
      <c r="HM194" s="12">
        <v>0</v>
      </c>
      <c r="HN194" s="12">
        <v>0</v>
      </c>
      <c r="HO194" s="12">
        <v>0</v>
      </c>
      <c r="HP194" s="12">
        <v>46911</v>
      </c>
      <c r="HQ194" s="12">
        <v>0</v>
      </c>
      <c r="HR194" s="12">
        <v>0</v>
      </c>
      <c r="HS194" s="12">
        <v>0</v>
      </c>
      <c r="HT194" s="12">
        <v>0</v>
      </c>
      <c r="HU194" s="12">
        <v>0</v>
      </c>
      <c r="HV194" s="12">
        <v>0</v>
      </c>
      <c r="HW194" s="12">
        <v>9.8853867603015591</v>
      </c>
      <c r="HX194" s="12">
        <v>0</v>
      </c>
      <c r="HY194" s="12">
        <v>0</v>
      </c>
      <c r="HZ194" s="12">
        <v>0</v>
      </c>
      <c r="IA194" s="12">
        <v>0</v>
      </c>
      <c r="IB194" s="12">
        <v>0</v>
      </c>
      <c r="IC194" s="12">
        <v>0</v>
      </c>
      <c r="ID194" s="12">
        <v>0</v>
      </c>
      <c r="IE194" s="12">
        <v>0</v>
      </c>
      <c r="IF194" s="12">
        <v>0</v>
      </c>
      <c r="IG194" s="12">
        <v>0</v>
      </c>
      <c r="IH194" s="12">
        <v>0</v>
      </c>
      <c r="II194" s="12">
        <v>0</v>
      </c>
      <c r="IJ194" s="12">
        <v>5005.9677419354839</v>
      </c>
      <c r="IK194" s="12">
        <v>0</v>
      </c>
      <c r="IL194" s="12">
        <v>0</v>
      </c>
      <c r="IM194">
        <v>0</v>
      </c>
      <c r="IN194">
        <v>0</v>
      </c>
      <c r="IO194">
        <v>0</v>
      </c>
      <c r="IP194">
        <v>282619059.3908</v>
      </c>
      <c r="IQ194">
        <v>0</v>
      </c>
      <c r="IR194">
        <v>0</v>
      </c>
      <c r="IS194">
        <v>0</v>
      </c>
      <c r="IT194">
        <v>0</v>
      </c>
      <c r="IU194">
        <v>122381147.30599999</v>
      </c>
      <c r="IV194">
        <v>0</v>
      </c>
      <c r="IW194">
        <v>0</v>
      </c>
      <c r="IX194">
        <v>46911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370</v>
      </c>
      <c r="JG194">
        <v>2090</v>
      </c>
      <c r="JH194">
        <v>0</v>
      </c>
      <c r="JI194">
        <v>184</v>
      </c>
      <c r="JJ194">
        <v>0</v>
      </c>
      <c r="JK194">
        <v>567</v>
      </c>
      <c r="JL194">
        <v>140</v>
      </c>
      <c r="JM194">
        <v>1275</v>
      </c>
      <c r="JN194">
        <v>0</v>
      </c>
      <c r="JO194">
        <v>0</v>
      </c>
      <c r="JP194">
        <v>0</v>
      </c>
      <c r="JQ194">
        <v>0</v>
      </c>
      <c r="JR194">
        <v>140</v>
      </c>
      <c r="JS194">
        <v>0</v>
      </c>
    </row>
    <row r="195" spans="1:279" x14ac:dyDescent="0.25">
      <c r="A195" s="60">
        <v>43820</v>
      </c>
      <c r="B195" s="12" t="s">
        <v>329</v>
      </c>
      <c r="C195" s="12"/>
      <c r="D195" s="12"/>
      <c r="E195" s="61">
        <v>11505</v>
      </c>
      <c r="F195" s="12">
        <v>14090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1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1849.817</v>
      </c>
      <c r="Z195" s="12">
        <v>1838.0530000000001</v>
      </c>
      <c r="AA195" s="12">
        <v>645.04200000000003</v>
      </c>
      <c r="AB195" s="12">
        <v>11613.56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11.763999999999999</v>
      </c>
      <c r="AJ195" s="12">
        <v>0.34200000000000003</v>
      </c>
      <c r="AK195" s="12">
        <v>305.90355799999998</v>
      </c>
      <c r="AL195" s="12">
        <v>0</v>
      </c>
      <c r="AM195" s="12">
        <v>0</v>
      </c>
      <c r="AN195" s="12">
        <v>548.77</v>
      </c>
      <c r="AO195" s="12">
        <v>1.927</v>
      </c>
      <c r="AP195" s="12">
        <v>757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14.157</v>
      </c>
      <c r="AX195" s="12">
        <v>20.625</v>
      </c>
      <c r="AY195" s="12">
        <v>540.06451612903231</v>
      </c>
      <c r="AZ195" s="12">
        <v>35.251483870967739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39105</v>
      </c>
      <c r="BN195" s="12">
        <v>86370</v>
      </c>
      <c r="BO195" s="12">
        <v>6398</v>
      </c>
      <c r="BP195" s="12">
        <v>4005</v>
      </c>
      <c r="BQ195" s="12">
        <v>112672</v>
      </c>
      <c r="BR195" s="12">
        <v>52027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0</v>
      </c>
      <c r="CB195" s="12">
        <v>85535.7</v>
      </c>
      <c r="CC195" s="12">
        <v>6177</v>
      </c>
      <c r="CD195" s="12">
        <v>31493.1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0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0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0</v>
      </c>
      <c r="DM195" s="12">
        <v>7.2</v>
      </c>
      <c r="DN195" s="12">
        <v>0</v>
      </c>
      <c r="DO195" s="12">
        <v>8.1999999999999993</v>
      </c>
      <c r="DP195" s="12">
        <v>4.2</v>
      </c>
      <c r="DQ195" s="12">
        <v>-0.41428571428571459</v>
      </c>
      <c r="DR195" s="12">
        <v>-0.12793115601503768</v>
      </c>
      <c r="DS195" s="12">
        <v>2.5357142857142865</v>
      </c>
      <c r="DT195" s="12">
        <v>2.1174187066130807</v>
      </c>
      <c r="DU195" s="12">
        <v>0</v>
      </c>
      <c r="DV195" s="12">
        <v>3.6019760531266698</v>
      </c>
      <c r="DW195" s="12">
        <v>5.1602094403315704</v>
      </c>
      <c r="DX195" s="12">
        <v>0</v>
      </c>
      <c r="DY195" s="12">
        <v>0</v>
      </c>
      <c r="DZ195" s="12">
        <v>6.16655175727794</v>
      </c>
      <c r="EA195" s="12">
        <v>0</v>
      </c>
      <c r="EB195" s="12">
        <v>0.69199999999999995</v>
      </c>
      <c r="EC195" s="12">
        <v>2.7</v>
      </c>
      <c r="ED195" s="12">
        <v>2</v>
      </c>
      <c r="EE195" s="12">
        <v>0.14299999999999999</v>
      </c>
      <c r="EF195" s="12">
        <v>0.16600000000000001</v>
      </c>
      <c r="EG195" s="12">
        <v>0.63800000000000001</v>
      </c>
      <c r="EH195" s="12">
        <v>59639.4</v>
      </c>
      <c r="EI195" s="12">
        <v>1.105</v>
      </c>
      <c r="EJ195" s="12">
        <v>1.81</v>
      </c>
      <c r="EK195" s="12">
        <v>3234.9079999999999</v>
      </c>
      <c r="EL195" s="12">
        <v>106.70699999999999</v>
      </c>
      <c r="EM195" s="12">
        <v>0</v>
      </c>
      <c r="EN195" s="12">
        <v>19020.764739999991</v>
      </c>
      <c r="EO195" s="12">
        <v>348.63903000000005</v>
      </c>
      <c r="EP195" s="12">
        <v>0</v>
      </c>
      <c r="EQ195" s="12">
        <v>95.805000000000007</v>
      </c>
      <c r="ER195" s="12">
        <v>6.5730000000000004</v>
      </c>
      <c r="ES195" s="12">
        <v>0</v>
      </c>
      <c r="ET195" s="12">
        <v>6.5730000000000004</v>
      </c>
      <c r="EU195" s="12">
        <v>4.3289999999999997</v>
      </c>
      <c r="EV195" s="12">
        <v>255.94073000000003</v>
      </c>
      <c r="EW195" s="12">
        <v>54.885640000000002</v>
      </c>
      <c r="EX195" s="12">
        <v>0</v>
      </c>
      <c r="EY195" s="12">
        <v>37.812660000000001</v>
      </c>
      <c r="EZ195" s="12">
        <v>0</v>
      </c>
      <c r="FA195" s="12">
        <v>0</v>
      </c>
      <c r="FB195" s="12">
        <v>0</v>
      </c>
      <c r="FC195" s="12">
        <v>0</v>
      </c>
      <c r="FD195" s="12">
        <v>0</v>
      </c>
      <c r="FE195" s="12">
        <v>0</v>
      </c>
      <c r="FF195" s="12">
        <v>0</v>
      </c>
      <c r="FG195" s="12">
        <v>0</v>
      </c>
      <c r="FH195" s="12">
        <v>0</v>
      </c>
      <c r="FI195" s="12">
        <v>0</v>
      </c>
      <c r="FJ195" s="12">
        <v>0</v>
      </c>
      <c r="FK195" s="12">
        <v>0</v>
      </c>
      <c r="FL195" s="12">
        <v>0</v>
      </c>
      <c r="FM195" s="12">
        <v>0</v>
      </c>
      <c r="FN195" s="12">
        <v>0</v>
      </c>
      <c r="FO195" s="12">
        <v>0</v>
      </c>
      <c r="FP195" s="12">
        <v>19945</v>
      </c>
      <c r="FQ195" s="12">
        <v>19945</v>
      </c>
      <c r="FR195" s="12">
        <v>85535.7</v>
      </c>
      <c r="FS195" s="12">
        <v>6177</v>
      </c>
      <c r="FT195" s="12">
        <v>31493.1</v>
      </c>
      <c r="FU195" s="12">
        <v>27843</v>
      </c>
      <c r="FV195" s="12">
        <v>31038</v>
      </c>
      <c r="FW195" s="12">
        <v>18611</v>
      </c>
      <c r="FX195" s="12">
        <v>38556</v>
      </c>
      <c r="FY195" s="12">
        <v>0.40534391350284382</v>
      </c>
      <c r="FZ195" s="12">
        <f t="shared" ref="FZ195:FZ258" si="12">IF(YEAR(A195)=2019,FY195,0)</f>
        <v>0.40534391350284382</v>
      </c>
      <c r="GA195" s="12">
        <f t="shared" ref="GA195:GA258" si="13">IF(YEAR(A195)=2020,FY195,0)</f>
        <v>0</v>
      </c>
      <c r="GB195" s="12">
        <f t="shared" ref="GB195:GB258" si="14">IF(YEAR(A195)=2021,FY195,0)</f>
        <v>0</v>
      </c>
      <c r="GC195" s="12">
        <v>0</v>
      </c>
      <c r="GD195" s="12">
        <v>1</v>
      </c>
      <c r="GE195" s="12">
        <v>0</v>
      </c>
      <c r="GF195" s="12">
        <v>555</v>
      </c>
      <c r="GG195" s="12">
        <v>25680</v>
      </c>
      <c r="GH195" s="12">
        <v>0</v>
      </c>
      <c r="GI195" s="12">
        <v>12321</v>
      </c>
      <c r="GJ195" s="12">
        <v>0</v>
      </c>
      <c r="GK195" s="12">
        <v>0</v>
      </c>
      <c r="GL195" s="12">
        <v>0</v>
      </c>
      <c r="GM195" s="12">
        <v>0</v>
      </c>
      <c r="GN195" s="12">
        <v>0</v>
      </c>
      <c r="GO195" s="12">
        <v>117028.79999999999</v>
      </c>
      <c r="GP195" s="12">
        <v>0</v>
      </c>
      <c r="GQ195" s="12">
        <v>0</v>
      </c>
      <c r="GR195" s="12">
        <v>0</v>
      </c>
      <c r="GS195" s="12">
        <v>0</v>
      </c>
      <c r="GT195" s="12">
        <v>0</v>
      </c>
      <c r="GU195" s="12">
        <v>0</v>
      </c>
      <c r="GV195" s="12">
        <v>0</v>
      </c>
      <c r="GW195" s="12">
        <v>0</v>
      </c>
      <c r="GX195" s="12">
        <v>0</v>
      </c>
      <c r="GY195" s="12">
        <v>0</v>
      </c>
      <c r="GZ195" s="12">
        <v>0</v>
      </c>
      <c r="HA195" s="12">
        <v>0</v>
      </c>
      <c r="HB195" s="12">
        <f t="shared" ref="HB195:HB258" si="15">SUM(GZ195,GP195:GX195,GN195)</f>
        <v>0</v>
      </c>
      <c r="HC195" s="12">
        <v>117028.79999999999</v>
      </c>
      <c r="HD195" s="12">
        <v>720.09677419354841</v>
      </c>
      <c r="HE195" s="12">
        <v>6217.9677419354839</v>
      </c>
      <c r="HF195" s="12">
        <v>0.54045786544419683</v>
      </c>
      <c r="HG195" s="12">
        <v>0</v>
      </c>
      <c r="HH195" s="12">
        <v>0</v>
      </c>
      <c r="HI195" s="12">
        <v>0</v>
      </c>
      <c r="HJ195" s="12">
        <v>0</v>
      </c>
      <c r="HK195" s="12">
        <v>0</v>
      </c>
      <c r="HL195" s="12">
        <v>4.5221208170360709</v>
      </c>
      <c r="HM195" s="12">
        <v>0</v>
      </c>
      <c r="HN195" s="12">
        <v>0</v>
      </c>
      <c r="HO195" s="12">
        <v>0</v>
      </c>
      <c r="HP195" s="12">
        <v>52027</v>
      </c>
      <c r="HQ195" s="12">
        <v>0</v>
      </c>
      <c r="HR195" s="12">
        <v>0</v>
      </c>
      <c r="HS195" s="12">
        <v>0</v>
      </c>
      <c r="HT195" s="12">
        <v>0</v>
      </c>
      <c r="HU195" s="12">
        <v>0</v>
      </c>
      <c r="HV195" s="12">
        <v>0</v>
      </c>
      <c r="HW195" s="12">
        <v>10.171994784876139</v>
      </c>
      <c r="HX195" s="12">
        <v>0</v>
      </c>
      <c r="HY195" s="12">
        <v>0</v>
      </c>
      <c r="HZ195" s="12">
        <v>0</v>
      </c>
      <c r="IA195" s="12">
        <v>0</v>
      </c>
      <c r="IB195" s="12">
        <v>0</v>
      </c>
      <c r="IC195" s="12">
        <v>0</v>
      </c>
      <c r="ID195" s="12">
        <v>0</v>
      </c>
      <c r="IE195" s="12">
        <v>0</v>
      </c>
      <c r="IF195" s="12">
        <v>0</v>
      </c>
      <c r="IG195" s="12">
        <v>0</v>
      </c>
      <c r="IH195" s="12">
        <v>0</v>
      </c>
      <c r="II195" s="12">
        <v>0</v>
      </c>
      <c r="IJ195" s="12">
        <v>6217.9677419354839</v>
      </c>
      <c r="IK195" s="12">
        <v>0</v>
      </c>
      <c r="IL195" s="12">
        <v>0</v>
      </c>
      <c r="IM195">
        <v>0</v>
      </c>
      <c r="IN195">
        <v>0</v>
      </c>
      <c r="IO195">
        <v>0</v>
      </c>
      <c r="IP195">
        <v>378577401.35039997</v>
      </c>
      <c r="IQ195">
        <v>0</v>
      </c>
      <c r="IR195">
        <v>0</v>
      </c>
      <c r="IS195">
        <v>0</v>
      </c>
      <c r="IT195">
        <v>0</v>
      </c>
      <c r="IU195">
        <v>215105136.92640001</v>
      </c>
      <c r="IV195">
        <v>0</v>
      </c>
      <c r="IW195">
        <v>0</v>
      </c>
      <c r="IX195">
        <v>52027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430</v>
      </c>
      <c r="JG195">
        <v>2510</v>
      </c>
      <c r="JH195">
        <v>0</v>
      </c>
      <c r="JI195">
        <v>144</v>
      </c>
      <c r="JJ195">
        <v>0</v>
      </c>
      <c r="JK195">
        <v>847</v>
      </c>
      <c r="JL195">
        <v>420</v>
      </c>
      <c r="JM195">
        <v>1480</v>
      </c>
      <c r="JN195">
        <v>0</v>
      </c>
      <c r="JO195">
        <v>0</v>
      </c>
      <c r="JP195">
        <v>0</v>
      </c>
      <c r="JQ195">
        <v>0</v>
      </c>
      <c r="JR195">
        <v>420</v>
      </c>
      <c r="JS195">
        <v>0</v>
      </c>
    </row>
    <row r="196" spans="1:279" x14ac:dyDescent="0.25">
      <c r="A196" s="60">
        <v>43821</v>
      </c>
      <c r="B196" s="12" t="s">
        <v>329</v>
      </c>
      <c r="C196" s="12"/>
      <c r="D196" s="12"/>
      <c r="E196" s="61">
        <v>8054</v>
      </c>
      <c r="F196" s="12">
        <v>10504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1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1340.6979999999999</v>
      </c>
      <c r="Z196" s="12">
        <v>1328.4359999999999</v>
      </c>
      <c r="AA196" s="12">
        <v>508.59399999999999</v>
      </c>
      <c r="AB196" s="12">
        <v>9498.77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12.262</v>
      </c>
      <c r="AJ196" s="12">
        <v>0.33200000000000002</v>
      </c>
      <c r="AK196" s="12">
        <v>268.00632300000001</v>
      </c>
      <c r="AL196" s="12">
        <v>0</v>
      </c>
      <c r="AM196" s="12">
        <v>0</v>
      </c>
      <c r="AN196" s="12">
        <v>468.13</v>
      </c>
      <c r="AO196" s="12">
        <v>1.397</v>
      </c>
      <c r="AP196" s="12">
        <v>716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13.721</v>
      </c>
      <c r="AX196" s="12">
        <v>16.390999999999998</v>
      </c>
      <c r="AY196" s="12">
        <v>540.06451612903231</v>
      </c>
      <c r="AZ196" s="12">
        <v>35.251483870967739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31357</v>
      </c>
      <c r="BN196" s="12">
        <v>67921</v>
      </c>
      <c r="BO196" s="12">
        <v>5749</v>
      </c>
      <c r="BP196" s="12">
        <v>3615</v>
      </c>
      <c r="BQ196" s="12">
        <v>89184</v>
      </c>
      <c r="BR196" s="12">
        <v>26317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71099.8</v>
      </c>
      <c r="CC196" s="12">
        <v>5090</v>
      </c>
      <c r="CD196" s="12">
        <v>25707.1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8.1</v>
      </c>
      <c r="DP196" s="12">
        <v>7.1</v>
      </c>
      <c r="DQ196" s="12">
        <v>0.45714285714285641</v>
      </c>
      <c r="DR196" s="12">
        <v>0.11560150375939832</v>
      </c>
      <c r="DS196" s="12">
        <v>-1.3857142857142859</v>
      </c>
      <c r="DT196" s="12">
        <v>-0.34377055169894061</v>
      </c>
      <c r="DU196" s="12">
        <v>0</v>
      </c>
      <c r="DV196" s="12">
        <v>3.4106706339528499</v>
      </c>
      <c r="DW196" s="12">
        <v>5.1909528401371201</v>
      </c>
      <c r="DX196" s="12">
        <v>0</v>
      </c>
      <c r="DY196" s="12">
        <v>0</v>
      </c>
      <c r="DZ196" s="12">
        <v>5.9678127204282196</v>
      </c>
      <c r="EA196" s="12">
        <v>0</v>
      </c>
      <c r="EB196" s="12">
        <v>0.73699999999999999</v>
      </c>
      <c r="EC196" s="12">
        <v>2.5</v>
      </c>
      <c r="ED196" s="12">
        <v>1.8</v>
      </c>
      <c r="EE196" s="12">
        <v>0.13100000000000001</v>
      </c>
      <c r="EF196" s="12">
        <v>0.13300000000000001</v>
      </c>
      <c r="EG196" s="12">
        <v>0.58199999999999996</v>
      </c>
      <c r="EH196" s="12">
        <v>51901.39</v>
      </c>
      <c r="EI196" s="12">
        <v>1.0580000000000001</v>
      </c>
      <c r="EJ196" s="12">
        <v>1.71</v>
      </c>
      <c r="EK196" s="12">
        <v>2991.6280000000002</v>
      </c>
      <c r="EL196" s="12">
        <v>143.19300000000001</v>
      </c>
      <c r="EM196" s="12">
        <v>0</v>
      </c>
      <c r="EN196" s="12">
        <v>17141.433259999998</v>
      </c>
      <c r="EO196" s="12">
        <v>494.80453999999997</v>
      </c>
      <c r="EP196" s="12">
        <v>0</v>
      </c>
      <c r="EQ196" s="12">
        <v>108.947</v>
      </c>
      <c r="ER196" s="12">
        <v>24.489000000000001</v>
      </c>
      <c r="ES196" s="12">
        <v>0</v>
      </c>
      <c r="ET196" s="12">
        <v>24.489000000000001</v>
      </c>
      <c r="EU196" s="12">
        <v>9.7569999999999997</v>
      </c>
      <c r="EV196" s="12">
        <v>258.75644</v>
      </c>
      <c r="EW196" s="12">
        <v>158.44909999999999</v>
      </c>
      <c r="EX196" s="12">
        <v>0</v>
      </c>
      <c r="EY196" s="12">
        <v>77.599000000000004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  <c r="FN196" s="12">
        <v>0</v>
      </c>
      <c r="FO196" s="12">
        <v>0</v>
      </c>
      <c r="FP196" s="12">
        <v>14727</v>
      </c>
      <c r="FQ196" s="12">
        <v>14727</v>
      </c>
      <c r="FR196" s="12">
        <v>71099.8</v>
      </c>
      <c r="FS196" s="12">
        <v>5090</v>
      </c>
      <c r="FT196" s="12">
        <v>25707.1</v>
      </c>
      <c r="FU196" s="12">
        <v>22401</v>
      </c>
      <c r="FV196" s="12">
        <v>25020</v>
      </c>
      <c r="FW196" s="12">
        <v>15371</v>
      </c>
      <c r="FX196" s="12">
        <v>30098</v>
      </c>
      <c r="FY196" s="12">
        <v>0.30416352973181582</v>
      </c>
      <c r="FZ196" s="12">
        <f t="shared" si="12"/>
        <v>0.30416352973181582</v>
      </c>
      <c r="GA196" s="12">
        <f t="shared" si="13"/>
        <v>0</v>
      </c>
      <c r="GB196" s="12">
        <f t="shared" si="14"/>
        <v>0</v>
      </c>
      <c r="GC196" s="12">
        <v>0</v>
      </c>
      <c r="GD196" s="12">
        <v>0</v>
      </c>
      <c r="GE196" s="12">
        <v>1</v>
      </c>
      <c r="GF196" s="12">
        <v>572</v>
      </c>
      <c r="GG196" s="12">
        <v>19595</v>
      </c>
      <c r="GH196" s="12">
        <v>0</v>
      </c>
      <c r="GI196" s="12">
        <v>9931</v>
      </c>
      <c r="GJ196" s="12">
        <v>0</v>
      </c>
      <c r="GK196" s="12">
        <v>0</v>
      </c>
      <c r="GL196" s="12">
        <v>0</v>
      </c>
      <c r="GM196" s="12">
        <v>0</v>
      </c>
      <c r="GN196" s="12">
        <v>0</v>
      </c>
      <c r="GO196" s="12">
        <v>96806.9</v>
      </c>
      <c r="GP196" s="12">
        <v>0</v>
      </c>
      <c r="GQ196" s="12">
        <v>0</v>
      </c>
      <c r="GR196" s="12">
        <v>0</v>
      </c>
      <c r="GS196" s="12">
        <v>0</v>
      </c>
      <c r="GT196" s="12">
        <v>0</v>
      </c>
      <c r="GU196" s="12">
        <v>0</v>
      </c>
      <c r="GV196" s="12">
        <v>0</v>
      </c>
      <c r="GW196" s="12">
        <v>0</v>
      </c>
      <c r="GX196" s="12">
        <v>0</v>
      </c>
      <c r="GY196" s="12">
        <v>0</v>
      </c>
      <c r="GZ196" s="12">
        <v>0</v>
      </c>
      <c r="HA196" s="12">
        <v>0</v>
      </c>
      <c r="HB196" s="12">
        <f t="shared" si="15"/>
        <v>0</v>
      </c>
      <c r="HC196" s="12">
        <v>96806.9</v>
      </c>
      <c r="HD196" s="12">
        <v>720.09677419354841</v>
      </c>
      <c r="HE196" s="12">
        <v>5568.9677419354839</v>
      </c>
      <c r="HF196" s="12">
        <v>0.69145365556685923</v>
      </c>
      <c r="HG196" s="12">
        <v>0</v>
      </c>
      <c r="HH196" s="12">
        <v>0</v>
      </c>
      <c r="HI196" s="12">
        <v>0</v>
      </c>
      <c r="HJ196" s="12">
        <v>0</v>
      </c>
      <c r="HK196" s="12">
        <v>0</v>
      </c>
      <c r="HL196" s="12">
        <v>3.2675689098584555</v>
      </c>
      <c r="HM196" s="12">
        <v>0</v>
      </c>
      <c r="HN196" s="12">
        <v>0</v>
      </c>
      <c r="HO196" s="12">
        <v>0</v>
      </c>
      <c r="HP196" s="12">
        <v>26317</v>
      </c>
      <c r="HQ196" s="12">
        <v>0</v>
      </c>
      <c r="HR196" s="12">
        <v>0</v>
      </c>
      <c r="HS196" s="12">
        <v>0</v>
      </c>
      <c r="HT196" s="12">
        <v>0</v>
      </c>
      <c r="HU196" s="12">
        <v>0</v>
      </c>
      <c r="HV196" s="12">
        <v>0</v>
      </c>
      <c r="HW196" s="12">
        <v>12.019729327042462</v>
      </c>
      <c r="HX196" s="12">
        <v>0</v>
      </c>
      <c r="HY196" s="12">
        <v>0</v>
      </c>
      <c r="HZ196" s="12">
        <v>0</v>
      </c>
      <c r="IA196" s="12">
        <v>0</v>
      </c>
      <c r="IB196" s="12">
        <v>0</v>
      </c>
      <c r="IC196" s="12">
        <v>0</v>
      </c>
      <c r="ID196" s="12">
        <v>0</v>
      </c>
      <c r="IE196" s="12">
        <v>0</v>
      </c>
      <c r="IF196" s="12">
        <v>0</v>
      </c>
      <c r="IG196" s="12">
        <v>0</v>
      </c>
      <c r="IH196" s="12">
        <v>0</v>
      </c>
      <c r="II196" s="12">
        <v>0</v>
      </c>
      <c r="IJ196" s="12">
        <v>5568.9677419354839</v>
      </c>
      <c r="IK196" s="12">
        <v>0</v>
      </c>
      <c r="IL196" s="12">
        <v>0</v>
      </c>
      <c r="IM196">
        <v>0</v>
      </c>
      <c r="IN196">
        <v>0</v>
      </c>
      <c r="IO196">
        <v>0</v>
      </c>
      <c r="IP196">
        <v>289610232.63319999</v>
      </c>
      <c r="IQ196">
        <v>0</v>
      </c>
      <c r="IR196">
        <v>0</v>
      </c>
      <c r="IS196">
        <v>0</v>
      </c>
      <c r="IT196">
        <v>0</v>
      </c>
      <c r="IU196">
        <v>128601771.00839998</v>
      </c>
      <c r="IV196">
        <v>0</v>
      </c>
      <c r="IW196">
        <v>0</v>
      </c>
      <c r="IX196">
        <v>26317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340</v>
      </c>
      <c r="JG196">
        <v>2810</v>
      </c>
      <c r="JH196">
        <v>0</v>
      </c>
      <c r="JI196">
        <v>88</v>
      </c>
      <c r="JJ196">
        <v>0</v>
      </c>
      <c r="JK196">
        <v>574</v>
      </c>
      <c r="JL196">
        <v>180</v>
      </c>
      <c r="JM196">
        <v>1395</v>
      </c>
      <c r="JN196">
        <v>0</v>
      </c>
      <c r="JO196">
        <v>0</v>
      </c>
      <c r="JP196">
        <v>0</v>
      </c>
      <c r="JQ196">
        <v>0</v>
      </c>
      <c r="JR196">
        <v>180</v>
      </c>
      <c r="JS196">
        <v>0</v>
      </c>
    </row>
    <row r="197" spans="1:279" x14ac:dyDescent="0.25">
      <c r="A197" s="60">
        <v>43822</v>
      </c>
      <c r="B197" s="12" t="s">
        <v>329</v>
      </c>
      <c r="C197" s="12"/>
      <c r="D197" s="12"/>
      <c r="E197" s="61">
        <v>5415</v>
      </c>
      <c r="F197" s="12">
        <v>8238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1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630.22399999999993</v>
      </c>
      <c r="Z197" s="12">
        <v>616.13699999999994</v>
      </c>
      <c r="AA197" s="12">
        <v>254.982</v>
      </c>
      <c r="AB197" s="12">
        <v>4004.4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14.087</v>
      </c>
      <c r="AJ197" s="12">
        <v>0.38400000000000001</v>
      </c>
      <c r="AK197" s="12">
        <v>296.40580799999998</v>
      </c>
      <c r="AL197" s="12">
        <v>0</v>
      </c>
      <c r="AM197" s="12">
        <v>0</v>
      </c>
      <c r="AN197" s="12">
        <v>494.32</v>
      </c>
      <c r="AO197" s="12">
        <v>1.9279999999999999</v>
      </c>
      <c r="AP197" s="12">
        <v>538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10.465</v>
      </c>
      <c r="AX197" s="12">
        <v>14.866</v>
      </c>
      <c r="AY197" s="12">
        <v>540.06451612903231</v>
      </c>
      <c r="AZ197" s="12">
        <v>35.251483870967739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19326</v>
      </c>
      <c r="BN197" s="12">
        <v>41806</v>
      </c>
      <c r="BO197" s="12">
        <v>3809</v>
      </c>
      <c r="BP197" s="12">
        <v>2456</v>
      </c>
      <c r="BQ197" s="12">
        <v>59417</v>
      </c>
      <c r="BR197" s="12">
        <v>14946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39662.6</v>
      </c>
      <c r="CC197" s="12">
        <v>2885</v>
      </c>
      <c r="CD197" s="12">
        <v>12586.9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0</v>
      </c>
      <c r="CN197" s="12">
        <v>0</v>
      </c>
      <c r="CO197" s="12">
        <v>0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0</v>
      </c>
      <c r="DE197" s="12">
        <v>0</v>
      </c>
      <c r="DF197" s="12">
        <v>2948.7</v>
      </c>
      <c r="DG197" s="12">
        <v>333</v>
      </c>
      <c r="DH197" s="12">
        <v>1261.7</v>
      </c>
      <c r="DI197" s="12">
        <v>0</v>
      </c>
      <c r="DJ197" s="12">
        <v>0</v>
      </c>
      <c r="DK197" s="12">
        <v>0</v>
      </c>
      <c r="DL197" s="12">
        <v>0</v>
      </c>
      <c r="DM197" s="12">
        <v>1.2</v>
      </c>
      <c r="DN197" s="12">
        <v>0</v>
      </c>
      <c r="DO197" s="12">
        <v>8.3000000000000007</v>
      </c>
      <c r="DP197" s="12">
        <v>5.2</v>
      </c>
      <c r="DQ197" s="12">
        <v>0.65714285714285747</v>
      </c>
      <c r="DR197" s="12">
        <v>0.16617716165413543</v>
      </c>
      <c r="DS197" s="12">
        <v>-0.18571428571428594</v>
      </c>
      <c r="DT197" s="12">
        <v>-4.6072341980270437E-2</v>
      </c>
      <c r="DU197" s="12">
        <v>0</v>
      </c>
      <c r="DV197" s="12">
        <v>4.0410261728441599</v>
      </c>
      <c r="DW197" s="12">
        <v>5.7697916154454996</v>
      </c>
      <c r="DX197" s="12">
        <v>0</v>
      </c>
      <c r="DY197" s="12">
        <v>0</v>
      </c>
      <c r="DZ197" s="12">
        <v>6.44150610657897</v>
      </c>
      <c r="EA197" s="12">
        <v>0</v>
      </c>
      <c r="EB197" s="12">
        <v>0.73899999999999999</v>
      </c>
      <c r="EC197" s="12">
        <v>2.8</v>
      </c>
      <c r="ED197" s="12">
        <v>2.1</v>
      </c>
      <c r="EE197" s="12">
        <v>0.13300000000000001</v>
      </c>
      <c r="EF197" s="12">
        <v>0.128</v>
      </c>
      <c r="EG197" s="12">
        <v>0.58099999999999996</v>
      </c>
      <c r="EH197" s="12">
        <v>37355.24</v>
      </c>
      <c r="EI197" s="12">
        <v>1.0780000000000001</v>
      </c>
      <c r="EJ197" s="12">
        <v>1.77</v>
      </c>
      <c r="EK197" s="12">
        <v>606.39599999999996</v>
      </c>
      <c r="EL197" s="12">
        <v>171.892</v>
      </c>
      <c r="EM197" s="12">
        <v>0</v>
      </c>
      <c r="EN197" s="12">
        <v>3973.6896200000028</v>
      </c>
      <c r="EO197" s="12">
        <v>434.05827000000005</v>
      </c>
      <c r="EP197" s="12">
        <v>0</v>
      </c>
      <c r="EQ197" s="12">
        <v>146.68899999999999</v>
      </c>
      <c r="ER197" s="12">
        <v>13.167999999999999</v>
      </c>
      <c r="ES197" s="12">
        <v>0</v>
      </c>
      <c r="ET197" s="12">
        <v>13.167999999999999</v>
      </c>
      <c r="EU197" s="12">
        <v>12.035</v>
      </c>
      <c r="EV197" s="12">
        <v>281.98878999999999</v>
      </c>
      <c r="EW197" s="12">
        <v>76.779729999999986</v>
      </c>
      <c r="EX197" s="12">
        <v>0</v>
      </c>
      <c r="EY197" s="12">
        <v>75.289750000000012</v>
      </c>
      <c r="EZ197" s="12">
        <v>0</v>
      </c>
      <c r="FA197" s="12">
        <v>0</v>
      </c>
      <c r="FB197" s="12">
        <v>0</v>
      </c>
      <c r="FC197" s="12">
        <v>0</v>
      </c>
      <c r="FD197" s="12">
        <v>0</v>
      </c>
      <c r="FE197" s="12">
        <v>0</v>
      </c>
      <c r="FF197" s="12">
        <v>0</v>
      </c>
      <c r="FG197" s="12">
        <v>0</v>
      </c>
      <c r="FH197" s="12">
        <v>0</v>
      </c>
      <c r="FI197" s="12">
        <v>0</v>
      </c>
      <c r="FJ197" s="12">
        <v>0</v>
      </c>
      <c r="FK197" s="12">
        <v>0</v>
      </c>
      <c r="FL197" s="12">
        <v>0</v>
      </c>
      <c r="FM197" s="12">
        <v>0</v>
      </c>
      <c r="FN197" s="12">
        <v>0</v>
      </c>
      <c r="FO197" s="12">
        <v>0</v>
      </c>
      <c r="FP197" s="12">
        <v>15588</v>
      </c>
      <c r="FQ197" s="12">
        <v>15588</v>
      </c>
      <c r="FR197" s="12">
        <v>42611.299999999996</v>
      </c>
      <c r="FS197" s="12">
        <v>3218</v>
      </c>
      <c r="FT197" s="12">
        <v>13848.6</v>
      </c>
      <c r="FU197" s="12">
        <v>13583</v>
      </c>
      <c r="FV197" s="12">
        <v>15285</v>
      </c>
      <c r="FW197" s="12">
        <v>18995</v>
      </c>
      <c r="FX197" s="12">
        <v>34583</v>
      </c>
      <c r="FY197" s="12">
        <v>0</v>
      </c>
      <c r="FZ197" s="12">
        <f t="shared" si="12"/>
        <v>0</v>
      </c>
      <c r="GA197" s="12">
        <f t="shared" si="13"/>
        <v>0</v>
      </c>
      <c r="GB197" s="12">
        <f t="shared" si="14"/>
        <v>0</v>
      </c>
      <c r="GC197" s="12">
        <v>0</v>
      </c>
      <c r="GD197" s="12">
        <v>0</v>
      </c>
      <c r="GE197" s="12">
        <v>0</v>
      </c>
      <c r="GF197" s="12">
        <v>4204</v>
      </c>
      <c r="GG197" s="12">
        <v>23200</v>
      </c>
      <c r="GH197" s="12">
        <v>0</v>
      </c>
      <c r="GI197" s="12">
        <v>7164</v>
      </c>
      <c r="GJ197" s="12">
        <v>0</v>
      </c>
      <c r="GK197" s="12">
        <v>0</v>
      </c>
      <c r="GL197" s="12">
        <v>0</v>
      </c>
      <c r="GM197" s="12">
        <v>0</v>
      </c>
      <c r="GN197" s="12">
        <v>0</v>
      </c>
      <c r="GO197" s="12">
        <v>52249.5</v>
      </c>
      <c r="GP197" s="12">
        <v>0</v>
      </c>
      <c r="GQ197" s="12">
        <v>0</v>
      </c>
      <c r="GR197" s="12">
        <v>0</v>
      </c>
      <c r="GS197" s="12">
        <v>0</v>
      </c>
      <c r="GT197" s="12">
        <v>0</v>
      </c>
      <c r="GU197" s="12">
        <v>0</v>
      </c>
      <c r="GV197" s="12">
        <v>0</v>
      </c>
      <c r="GW197" s="12">
        <v>0</v>
      </c>
      <c r="GX197" s="12">
        <v>0</v>
      </c>
      <c r="GY197" s="12">
        <v>4210.3999999999996</v>
      </c>
      <c r="GZ197" s="12">
        <v>0</v>
      </c>
      <c r="HA197" s="12">
        <v>0</v>
      </c>
      <c r="HB197" s="12">
        <f t="shared" si="15"/>
        <v>0</v>
      </c>
      <c r="HC197" s="12">
        <v>56459.9</v>
      </c>
      <c r="HD197" s="12">
        <v>720.09677419354841</v>
      </c>
      <c r="HE197" s="12">
        <v>3628.9677419354839</v>
      </c>
      <c r="HF197" s="12">
        <v>0.67016948142852883</v>
      </c>
      <c r="HG197" s="12">
        <v>0</v>
      </c>
      <c r="HH197" s="12">
        <v>0</v>
      </c>
      <c r="HI197" s="12">
        <v>0</v>
      </c>
      <c r="HJ197" s="12">
        <v>0</v>
      </c>
      <c r="HK197" s="12">
        <v>0</v>
      </c>
      <c r="HL197" s="12">
        <v>2.7601108033240997</v>
      </c>
      <c r="HM197" s="12">
        <v>0</v>
      </c>
      <c r="HN197" s="12">
        <v>0</v>
      </c>
      <c r="HO197" s="12">
        <v>0</v>
      </c>
      <c r="HP197" s="12">
        <v>14946</v>
      </c>
      <c r="HQ197" s="12">
        <v>0</v>
      </c>
      <c r="HR197" s="12">
        <v>0</v>
      </c>
      <c r="HS197" s="12">
        <v>0</v>
      </c>
      <c r="HT197" s="12">
        <v>0</v>
      </c>
      <c r="HU197" s="12">
        <v>0</v>
      </c>
      <c r="HV197" s="12">
        <v>0</v>
      </c>
      <c r="HW197" s="12">
        <v>9.649030470914127</v>
      </c>
      <c r="HX197" s="12">
        <v>0</v>
      </c>
      <c r="HY197" s="12">
        <v>0</v>
      </c>
      <c r="HZ197" s="12">
        <v>0</v>
      </c>
      <c r="IA197" s="12">
        <v>0</v>
      </c>
      <c r="IB197" s="12">
        <v>0</v>
      </c>
      <c r="IC197" s="12">
        <v>0</v>
      </c>
      <c r="ID197" s="12">
        <v>0</v>
      </c>
      <c r="IE197" s="12">
        <v>0</v>
      </c>
      <c r="IF197" s="12">
        <v>0</v>
      </c>
      <c r="IG197" s="12">
        <v>0.77754385964912276</v>
      </c>
      <c r="IH197" s="12">
        <v>0</v>
      </c>
      <c r="II197" s="12">
        <v>0</v>
      </c>
      <c r="IJ197" s="12">
        <v>3628.9677419354839</v>
      </c>
      <c r="IK197" s="12">
        <v>0</v>
      </c>
      <c r="IL197" s="12">
        <v>0</v>
      </c>
      <c r="IM197">
        <v>0</v>
      </c>
      <c r="IN197">
        <v>2553169.7183999997</v>
      </c>
      <c r="IO197">
        <v>0</v>
      </c>
      <c r="IP197">
        <v>31683887.801999997</v>
      </c>
      <c r="IQ197">
        <v>0</v>
      </c>
      <c r="IR197">
        <v>0</v>
      </c>
      <c r="IS197">
        <v>2594183.2247999995</v>
      </c>
      <c r="IT197">
        <v>0</v>
      </c>
      <c r="IU197">
        <v>32192850.181499995</v>
      </c>
      <c r="IV197">
        <v>0</v>
      </c>
      <c r="IW197">
        <v>0</v>
      </c>
      <c r="IX197">
        <v>14946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280</v>
      </c>
      <c r="JG197">
        <v>2470</v>
      </c>
      <c r="JH197">
        <v>0</v>
      </c>
      <c r="JI197">
        <v>96</v>
      </c>
      <c r="JJ197">
        <v>0</v>
      </c>
      <c r="JK197">
        <v>364</v>
      </c>
      <c r="JL197">
        <v>80</v>
      </c>
      <c r="JM197">
        <v>185</v>
      </c>
      <c r="JN197">
        <v>0</v>
      </c>
      <c r="JO197">
        <v>0</v>
      </c>
      <c r="JP197">
        <v>0</v>
      </c>
      <c r="JQ197">
        <v>0</v>
      </c>
      <c r="JR197">
        <v>80</v>
      </c>
      <c r="JS197">
        <v>0</v>
      </c>
    </row>
    <row r="198" spans="1:279" x14ac:dyDescent="0.25">
      <c r="A198" s="60">
        <v>43823</v>
      </c>
      <c r="B198" s="12" t="s">
        <v>329</v>
      </c>
      <c r="C198" s="12"/>
      <c r="D198" s="12"/>
      <c r="E198" s="61">
        <v>6621</v>
      </c>
      <c r="F198" s="12">
        <v>9591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1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598.07399999999996</v>
      </c>
      <c r="Z198" s="12">
        <v>590.82399999999996</v>
      </c>
      <c r="AA198" s="12">
        <v>239.98400000000001</v>
      </c>
      <c r="AB198" s="12">
        <v>4002.23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7.25</v>
      </c>
      <c r="AJ198" s="12">
        <v>0.29599999999999999</v>
      </c>
      <c r="AK198" s="12">
        <v>178.73341500000001</v>
      </c>
      <c r="AL198" s="12">
        <v>0</v>
      </c>
      <c r="AM198" s="12">
        <v>0</v>
      </c>
      <c r="AN198" s="12">
        <v>548.94000000000005</v>
      </c>
      <c r="AO198" s="12">
        <v>2.169</v>
      </c>
      <c r="AP198" s="12">
        <v>528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9.4169999999999998</v>
      </c>
      <c r="AX198" s="12">
        <v>16.088999999999999</v>
      </c>
      <c r="AY198" s="12">
        <v>540.06451612903231</v>
      </c>
      <c r="AZ198" s="12">
        <v>35.251483870967739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19097</v>
      </c>
      <c r="BN198" s="12">
        <v>33073</v>
      </c>
      <c r="BO198" s="12">
        <v>6742</v>
      </c>
      <c r="BP198" s="12">
        <v>3142</v>
      </c>
      <c r="BQ198" s="12">
        <v>0</v>
      </c>
      <c r="BR198" s="12">
        <v>14736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16.399999999999999</v>
      </c>
      <c r="CC198" s="12">
        <v>1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0</v>
      </c>
      <c r="DE198" s="12">
        <v>0</v>
      </c>
      <c r="DF198" s="12">
        <v>32822.800000000003</v>
      </c>
      <c r="DG198" s="12">
        <v>3690</v>
      </c>
      <c r="DH198" s="12">
        <v>14095.5</v>
      </c>
      <c r="DI198" s="12">
        <v>0</v>
      </c>
      <c r="DJ198" s="12">
        <v>0</v>
      </c>
      <c r="DK198" s="12">
        <v>0</v>
      </c>
      <c r="DL198" s="12">
        <v>0</v>
      </c>
      <c r="DM198" s="12">
        <v>0.2</v>
      </c>
      <c r="DN198" s="12">
        <v>0</v>
      </c>
      <c r="DO198" s="12">
        <v>9.4</v>
      </c>
      <c r="DP198" s="12">
        <v>7.2</v>
      </c>
      <c r="DQ198" s="12">
        <v>1.7571428571428571</v>
      </c>
      <c r="DR198" s="12">
        <v>0.44434328007518803</v>
      </c>
      <c r="DS198" s="12">
        <v>-1.1857142857142859</v>
      </c>
      <c r="DT198" s="12">
        <v>-0.29415418341249561</v>
      </c>
      <c r="DU198" s="12">
        <v>0</v>
      </c>
      <c r="DV198" s="12">
        <v>3.5116227742480501</v>
      </c>
      <c r="DW198" s="12">
        <v>5.7897487439374098</v>
      </c>
      <c r="DX198" s="12">
        <v>0</v>
      </c>
      <c r="DY198" s="12">
        <v>0</v>
      </c>
      <c r="DZ198" s="12">
        <v>6.1005667761870397</v>
      </c>
      <c r="EA198" s="12">
        <v>0</v>
      </c>
      <c r="EB198" s="12">
        <v>0.76900000000000002</v>
      </c>
      <c r="EC198" s="12">
        <v>2.5</v>
      </c>
      <c r="ED198" s="12">
        <v>1.7</v>
      </c>
      <c r="EE198" s="12">
        <v>0.122</v>
      </c>
      <c r="EF198" s="12">
        <v>0.109</v>
      </c>
      <c r="EG198" s="12">
        <v>0.53100000000000003</v>
      </c>
      <c r="EH198" s="12">
        <v>42097</v>
      </c>
      <c r="EI198" s="12">
        <v>1.0429999999999999</v>
      </c>
      <c r="EJ198" s="12">
        <v>1.69</v>
      </c>
      <c r="EK198" s="12">
        <v>712.351</v>
      </c>
      <c r="EL198" s="12">
        <v>203.161</v>
      </c>
      <c r="EM198" s="12">
        <v>0</v>
      </c>
      <c r="EN198" s="12">
        <v>3859.5457200000033</v>
      </c>
      <c r="EO198" s="12">
        <v>348.77506999999997</v>
      </c>
      <c r="EP198" s="12">
        <v>0</v>
      </c>
      <c r="EQ198" s="12">
        <v>186.839</v>
      </c>
      <c r="ER198" s="12">
        <v>1.613</v>
      </c>
      <c r="ES198" s="12">
        <v>0</v>
      </c>
      <c r="ET198" s="12">
        <v>1.613</v>
      </c>
      <c r="EU198" s="12">
        <v>14.709</v>
      </c>
      <c r="EV198" s="12">
        <v>245.86328999999998</v>
      </c>
      <c r="EW198" s="12">
        <v>28.20036</v>
      </c>
      <c r="EX198" s="12">
        <v>0</v>
      </c>
      <c r="EY198" s="12">
        <v>74.711420000000004</v>
      </c>
      <c r="EZ198" s="12">
        <v>0</v>
      </c>
      <c r="FA198" s="12">
        <v>0</v>
      </c>
      <c r="FB198" s="12">
        <v>0</v>
      </c>
      <c r="FC198" s="12">
        <v>0</v>
      </c>
      <c r="FD198" s="12">
        <v>0</v>
      </c>
      <c r="FE198" s="12">
        <v>0</v>
      </c>
      <c r="FF198" s="12">
        <v>0</v>
      </c>
      <c r="FG198" s="12">
        <v>0</v>
      </c>
      <c r="FH198" s="12">
        <v>0</v>
      </c>
      <c r="FI198" s="12">
        <v>0</v>
      </c>
      <c r="FJ198" s="12">
        <v>0</v>
      </c>
      <c r="FK198" s="12">
        <v>0</v>
      </c>
      <c r="FL198" s="12">
        <v>0</v>
      </c>
      <c r="FM198" s="12">
        <v>0</v>
      </c>
      <c r="FN198" s="12">
        <v>0</v>
      </c>
      <c r="FO198" s="12">
        <v>0</v>
      </c>
      <c r="FP198" s="12">
        <v>16263</v>
      </c>
      <c r="FQ198" s="12">
        <v>16263</v>
      </c>
      <c r="FR198" s="12">
        <v>32839.200000000004</v>
      </c>
      <c r="FS198" s="12">
        <v>3691</v>
      </c>
      <c r="FT198" s="12">
        <v>14095.5</v>
      </c>
      <c r="FU198" s="12">
        <v>15643</v>
      </c>
      <c r="FV198" s="12">
        <v>17046</v>
      </c>
      <c r="FW198" s="12">
        <v>18705</v>
      </c>
      <c r="FX198" s="12">
        <v>34968</v>
      </c>
      <c r="FY198" s="12">
        <v>0</v>
      </c>
      <c r="FZ198" s="12">
        <f t="shared" si="12"/>
        <v>0</v>
      </c>
      <c r="GA198" s="12">
        <f t="shared" si="13"/>
        <v>0</v>
      </c>
      <c r="GB198" s="12">
        <f t="shared" si="14"/>
        <v>0</v>
      </c>
      <c r="GC198" s="12">
        <v>0</v>
      </c>
      <c r="GD198" s="12">
        <v>0</v>
      </c>
      <c r="GE198" s="12">
        <v>0</v>
      </c>
      <c r="GF198" s="12">
        <v>5040</v>
      </c>
      <c r="GG198" s="12">
        <v>22069</v>
      </c>
      <c r="GH198" s="12">
        <v>0</v>
      </c>
      <c r="GI198" s="12">
        <v>7859</v>
      </c>
      <c r="GJ198" s="12">
        <v>0</v>
      </c>
      <c r="GK198" s="12">
        <v>0</v>
      </c>
      <c r="GL198" s="12">
        <v>0</v>
      </c>
      <c r="GM198" s="12">
        <v>0</v>
      </c>
      <c r="GN198" s="12">
        <v>0</v>
      </c>
      <c r="GO198" s="12">
        <v>16.399999999999999</v>
      </c>
      <c r="GP198" s="12">
        <v>0</v>
      </c>
      <c r="GQ198" s="12">
        <v>0</v>
      </c>
      <c r="GR198" s="12">
        <v>0</v>
      </c>
      <c r="GS198" s="12">
        <v>0</v>
      </c>
      <c r="GT198" s="12">
        <v>0</v>
      </c>
      <c r="GU198" s="12">
        <v>0</v>
      </c>
      <c r="GV198" s="12">
        <v>0</v>
      </c>
      <c r="GW198" s="12">
        <v>0</v>
      </c>
      <c r="GX198" s="12">
        <v>0</v>
      </c>
      <c r="GY198" s="12">
        <v>46918.3</v>
      </c>
      <c r="GZ198" s="12">
        <v>0</v>
      </c>
      <c r="HA198" s="12">
        <v>0</v>
      </c>
      <c r="HB198" s="12">
        <f t="shared" si="15"/>
        <v>0</v>
      </c>
      <c r="HC198" s="12">
        <v>46934.700000000004</v>
      </c>
      <c r="HD198" s="12">
        <v>720.09677419354841</v>
      </c>
      <c r="HE198" s="12">
        <v>6561.9677419354839</v>
      </c>
      <c r="HF198" s="12">
        <v>0.99108408728824704</v>
      </c>
      <c r="HG198" s="12">
        <v>0</v>
      </c>
      <c r="HH198" s="12">
        <v>0</v>
      </c>
      <c r="HI198" s="12">
        <v>0</v>
      </c>
      <c r="HJ198" s="12">
        <v>0</v>
      </c>
      <c r="HK198" s="12">
        <v>0</v>
      </c>
      <c r="HL198" s="12">
        <v>2.2256456728590845</v>
      </c>
      <c r="HM198" s="12">
        <v>0</v>
      </c>
      <c r="HN198" s="12">
        <v>0</v>
      </c>
      <c r="HO198" s="12">
        <v>0</v>
      </c>
      <c r="HP198" s="12">
        <v>14736</v>
      </c>
      <c r="HQ198" s="12">
        <v>0</v>
      </c>
      <c r="HR198" s="12">
        <v>0</v>
      </c>
      <c r="HS198" s="12">
        <v>0</v>
      </c>
      <c r="HT198" s="12">
        <v>0</v>
      </c>
      <c r="HU198" s="12">
        <v>0</v>
      </c>
      <c r="HV198" s="12">
        <v>0</v>
      </c>
      <c r="HW198" s="12">
        <v>2.4769672254946382E-3</v>
      </c>
      <c r="HX198" s="12">
        <v>0</v>
      </c>
      <c r="HY198" s="12">
        <v>0</v>
      </c>
      <c r="HZ198" s="12">
        <v>0</v>
      </c>
      <c r="IA198" s="12">
        <v>0</v>
      </c>
      <c r="IB198" s="12">
        <v>0</v>
      </c>
      <c r="IC198" s="12">
        <v>0</v>
      </c>
      <c r="ID198" s="12">
        <v>0</v>
      </c>
      <c r="IE198" s="12">
        <v>0</v>
      </c>
      <c r="IF198" s="12">
        <v>0</v>
      </c>
      <c r="IG198" s="12">
        <v>7.0862860595076276</v>
      </c>
      <c r="IH198" s="12">
        <v>0</v>
      </c>
      <c r="II198" s="12">
        <v>0</v>
      </c>
      <c r="IJ198" s="12">
        <v>6561.9677419354839</v>
      </c>
      <c r="IK198" s="12">
        <v>0</v>
      </c>
      <c r="IL198" s="12">
        <v>0</v>
      </c>
      <c r="IM198">
        <v>0</v>
      </c>
      <c r="IN198">
        <v>33422297.923300002</v>
      </c>
      <c r="IO198">
        <v>0</v>
      </c>
      <c r="IP198">
        <v>11682.556399999999</v>
      </c>
      <c r="IQ198">
        <v>0</v>
      </c>
      <c r="IR198">
        <v>0</v>
      </c>
      <c r="IS198">
        <v>27720457.679200001</v>
      </c>
      <c r="IT198">
        <v>0</v>
      </c>
      <c r="IU198">
        <v>9689.5135999999984</v>
      </c>
      <c r="IV198">
        <v>0</v>
      </c>
      <c r="IW198">
        <v>0</v>
      </c>
      <c r="IX198">
        <v>14736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430</v>
      </c>
      <c r="JG198">
        <v>4620</v>
      </c>
      <c r="JH198">
        <v>0</v>
      </c>
      <c r="JI198">
        <v>96</v>
      </c>
      <c r="JJ198">
        <v>0</v>
      </c>
      <c r="JK198">
        <v>539</v>
      </c>
      <c r="JL198">
        <v>230</v>
      </c>
      <c r="JM198">
        <v>160</v>
      </c>
      <c r="JN198">
        <v>0</v>
      </c>
      <c r="JO198">
        <v>0</v>
      </c>
      <c r="JP198">
        <v>0</v>
      </c>
      <c r="JQ198">
        <v>0</v>
      </c>
      <c r="JR198">
        <v>230</v>
      </c>
      <c r="JS198">
        <v>0</v>
      </c>
    </row>
    <row r="199" spans="1:279" x14ac:dyDescent="0.25">
      <c r="A199" s="60">
        <v>43824</v>
      </c>
      <c r="B199" s="12" t="s">
        <v>329</v>
      </c>
      <c r="C199" s="12"/>
      <c r="D199" s="12"/>
      <c r="E199" s="61">
        <v>9784</v>
      </c>
      <c r="F199" s="12">
        <v>12363</v>
      </c>
      <c r="G199" s="12">
        <v>0</v>
      </c>
      <c r="H199" s="12">
        <v>1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1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638.16</v>
      </c>
      <c r="Z199" s="12">
        <v>630.35199999999998</v>
      </c>
      <c r="AA199" s="12">
        <v>247.31700000000001</v>
      </c>
      <c r="AB199" s="12">
        <v>3989.99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7.8079999999999998</v>
      </c>
      <c r="AJ199" s="12">
        <v>0.26800000000000002</v>
      </c>
      <c r="AK199" s="12">
        <v>192.25986599999999</v>
      </c>
      <c r="AL199" s="12">
        <v>0</v>
      </c>
      <c r="AM199" s="12">
        <v>0</v>
      </c>
      <c r="AN199" s="12">
        <v>419.25</v>
      </c>
      <c r="AO199" s="12">
        <v>1.754</v>
      </c>
      <c r="AP199" s="12">
        <v>653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13.449</v>
      </c>
      <c r="AX199" s="12">
        <v>21.696000000000002</v>
      </c>
      <c r="AY199" s="12">
        <v>540.06451612903231</v>
      </c>
      <c r="AZ199" s="12">
        <v>35.251483870967739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16381</v>
      </c>
      <c r="BN199" s="12">
        <v>44653</v>
      </c>
      <c r="BO199" s="12">
        <v>9474</v>
      </c>
      <c r="BP199" s="12">
        <v>2761</v>
      </c>
      <c r="BQ199" s="12">
        <v>0</v>
      </c>
      <c r="BR199" s="12">
        <v>12380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44688.5</v>
      </c>
      <c r="DG199" s="12">
        <v>4953</v>
      </c>
      <c r="DH199" s="12">
        <v>20189.2</v>
      </c>
      <c r="DI199" s="12">
        <v>0</v>
      </c>
      <c r="DJ199" s="12">
        <v>0</v>
      </c>
      <c r="DK199" s="12">
        <v>0</v>
      </c>
      <c r="DL199" s="12">
        <v>0</v>
      </c>
      <c r="DM199" s="12">
        <v>0.2</v>
      </c>
      <c r="DN199" s="12">
        <v>0</v>
      </c>
      <c r="DO199" s="12">
        <v>5.3</v>
      </c>
      <c r="DP199" s="12">
        <v>2.4</v>
      </c>
      <c r="DQ199" s="12">
        <v>-2.3428571428571434</v>
      </c>
      <c r="DR199" s="12">
        <v>-0.59245770676691745</v>
      </c>
      <c r="DS199" s="12">
        <v>-1.1857142857142859</v>
      </c>
      <c r="DT199" s="12">
        <v>-0.29415418341249561</v>
      </c>
      <c r="DU199" s="12">
        <v>0</v>
      </c>
      <c r="DV199" s="12">
        <v>3.6435990210009499</v>
      </c>
      <c r="DW199" s="12">
        <v>6.2521425331302796</v>
      </c>
      <c r="DX199" s="12">
        <v>0</v>
      </c>
      <c r="DY199" s="12">
        <v>0</v>
      </c>
      <c r="DZ199" s="12">
        <v>6.4333298112632296</v>
      </c>
      <c r="EA199" s="12">
        <v>0</v>
      </c>
      <c r="EB199" s="12">
        <v>0.71499999999999997</v>
      </c>
      <c r="EC199" s="12">
        <v>2.7</v>
      </c>
      <c r="ED199" s="12">
        <v>2</v>
      </c>
      <c r="EE199" s="12">
        <v>0.15</v>
      </c>
      <c r="EF199" s="12">
        <v>0.13500000000000001</v>
      </c>
      <c r="EG199" s="12">
        <v>0.58099999999999996</v>
      </c>
      <c r="EH199" s="12">
        <v>37954.129999999997</v>
      </c>
      <c r="EI199" s="12">
        <v>1.109</v>
      </c>
      <c r="EJ199" s="12">
        <v>1.68</v>
      </c>
      <c r="EK199" s="12">
        <v>874.70100000000002</v>
      </c>
      <c r="EL199" s="12">
        <v>13.343999999999999</v>
      </c>
      <c r="EM199" s="12">
        <v>0</v>
      </c>
      <c r="EN199" s="12">
        <v>3880.0417200000034</v>
      </c>
      <c r="EO199" s="12">
        <v>112.58371</v>
      </c>
      <c r="EP199" s="12">
        <v>0</v>
      </c>
      <c r="EQ199" s="12">
        <v>0</v>
      </c>
      <c r="ER199" s="12">
        <v>5.6589999999999998</v>
      </c>
      <c r="ES199" s="12">
        <v>0</v>
      </c>
      <c r="ET199" s="12">
        <v>5.6589999999999998</v>
      </c>
      <c r="EU199" s="12">
        <v>7.6849999999999996</v>
      </c>
      <c r="EV199" s="12">
        <v>0</v>
      </c>
      <c r="EW199" s="12">
        <v>78.266300000000001</v>
      </c>
      <c r="EX199" s="12">
        <v>0</v>
      </c>
      <c r="EY199" s="12">
        <v>34.317410000000002</v>
      </c>
      <c r="EZ199" s="12">
        <v>0</v>
      </c>
      <c r="FA199" s="12">
        <v>0</v>
      </c>
      <c r="FB199" s="12">
        <v>0</v>
      </c>
      <c r="FC199" s="12">
        <v>0</v>
      </c>
      <c r="FD199" s="12">
        <v>0</v>
      </c>
      <c r="FE199" s="12">
        <v>0</v>
      </c>
      <c r="FF199" s="12">
        <v>0</v>
      </c>
      <c r="FG199" s="12">
        <v>0</v>
      </c>
      <c r="FH199" s="12">
        <v>0</v>
      </c>
      <c r="FI199" s="12">
        <v>0</v>
      </c>
      <c r="FJ199" s="12">
        <v>0</v>
      </c>
      <c r="FK199" s="12">
        <v>0</v>
      </c>
      <c r="FL199" s="12">
        <v>0</v>
      </c>
      <c r="FM199" s="12">
        <v>0</v>
      </c>
      <c r="FN199" s="12">
        <v>0</v>
      </c>
      <c r="FO199" s="12">
        <v>0</v>
      </c>
      <c r="FP199" s="12">
        <v>17109</v>
      </c>
      <c r="FQ199" s="12">
        <v>17109</v>
      </c>
      <c r="FR199" s="12">
        <v>44688.5</v>
      </c>
      <c r="FS199" s="12">
        <v>4953</v>
      </c>
      <c r="FT199" s="12">
        <v>20189.2</v>
      </c>
      <c r="FU199" s="12">
        <v>21810</v>
      </c>
      <c r="FV199" s="12">
        <v>23947</v>
      </c>
      <c r="FW199" s="12">
        <v>19295</v>
      </c>
      <c r="FX199" s="12">
        <v>36404</v>
      </c>
      <c r="FY199" s="12">
        <v>0</v>
      </c>
      <c r="FZ199" s="12">
        <f t="shared" si="12"/>
        <v>0</v>
      </c>
      <c r="GA199" s="12">
        <f t="shared" si="13"/>
        <v>0</v>
      </c>
      <c r="GB199" s="12">
        <f t="shared" si="14"/>
        <v>0</v>
      </c>
      <c r="GC199" s="12">
        <v>0</v>
      </c>
      <c r="GD199" s="12">
        <v>0</v>
      </c>
      <c r="GE199" s="12">
        <v>0</v>
      </c>
      <c r="GF199" s="12">
        <v>4043</v>
      </c>
      <c r="GG199" s="12">
        <v>21956</v>
      </c>
      <c r="GH199" s="12">
        <v>0</v>
      </c>
      <c r="GI199" s="12">
        <v>10405</v>
      </c>
      <c r="GJ199" s="12">
        <v>0</v>
      </c>
      <c r="GK199" s="12">
        <v>0</v>
      </c>
      <c r="GL199" s="12">
        <v>0</v>
      </c>
      <c r="GM199" s="12">
        <v>0</v>
      </c>
      <c r="GN199" s="12">
        <v>0</v>
      </c>
      <c r="GO199" s="12">
        <v>0</v>
      </c>
      <c r="GP199" s="12">
        <v>0</v>
      </c>
      <c r="GQ199" s="12">
        <v>0</v>
      </c>
      <c r="GR199" s="12">
        <v>0</v>
      </c>
      <c r="GS199" s="12">
        <v>0</v>
      </c>
      <c r="GT199" s="12">
        <v>0</v>
      </c>
      <c r="GU199" s="12">
        <v>0</v>
      </c>
      <c r="GV199" s="12">
        <v>0</v>
      </c>
      <c r="GW199" s="12">
        <v>0</v>
      </c>
      <c r="GX199" s="12">
        <v>0</v>
      </c>
      <c r="GY199" s="12">
        <v>64877.7</v>
      </c>
      <c r="GZ199" s="12">
        <v>0</v>
      </c>
      <c r="HA199" s="12">
        <v>0</v>
      </c>
      <c r="HB199" s="12">
        <f t="shared" si="15"/>
        <v>0</v>
      </c>
      <c r="HC199" s="12">
        <v>64877.7</v>
      </c>
      <c r="HD199" s="12">
        <v>720.09677419354841</v>
      </c>
      <c r="HE199" s="12">
        <v>9293.967741935483</v>
      </c>
      <c r="HF199" s="12">
        <v>0.94991493682905592</v>
      </c>
      <c r="HG199" s="12">
        <v>1</v>
      </c>
      <c r="HH199" s="12">
        <v>0</v>
      </c>
      <c r="HI199" s="12">
        <v>0</v>
      </c>
      <c r="HJ199" s="12">
        <v>0</v>
      </c>
      <c r="HK199" s="12">
        <v>0</v>
      </c>
      <c r="HL199" s="12">
        <v>1.2653311529026983</v>
      </c>
      <c r="HM199" s="12">
        <v>0</v>
      </c>
      <c r="HN199" s="12">
        <v>0</v>
      </c>
      <c r="HO199" s="12">
        <v>0</v>
      </c>
      <c r="HP199" s="12">
        <v>12380</v>
      </c>
      <c r="HQ199" s="12">
        <v>0</v>
      </c>
      <c r="HR199" s="12">
        <v>0</v>
      </c>
      <c r="HS199" s="12">
        <v>0</v>
      </c>
      <c r="HT199" s="12">
        <v>0</v>
      </c>
      <c r="HU199" s="12">
        <v>0</v>
      </c>
      <c r="HV199" s="12">
        <v>0</v>
      </c>
      <c r="HW199" s="12">
        <v>0</v>
      </c>
      <c r="HX199" s="12">
        <v>0</v>
      </c>
      <c r="HY199" s="12">
        <v>0</v>
      </c>
      <c r="HZ199" s="12">
        <v>0</v>
      </c>
      <c r="IA199" s="12">
        <v>0</v>
      </c>
      <c r="IB199" s="12">
        <v>0</v>
      </c>
      <c r="IC199" s="12">
        <v>0</v>
      </c>
      <c r="ID199" s="12">
        <v>0</v>
      </c>
      <c r="IE199" s="12">
        <v>0</v>
      </c>
      <c r="IF199" s="12">
        <v>0</v>
      </c>
      <c r="IG199" s="12">
        <v>6.6309995911692559</v>
      </c>
      <c r="IH199" s="12">
        <v>0</v>
      </c>
      <c r="II199" s="12">
        <v>0</v>
      </c>
      <c r="IJ199" s="12">
        <v>9293.967741935483</v>
      </c>
      <c r="IK199" s="12">
        <v>0</v>
      </c>
      <c r="IL199" s="12">
        <v>0</v>
      </c>
      <c r="IM199">
        <v>0</v>
      </c>
      <c r="IN199">
        <v>56748589.067699999</v>
      </c>
      <c r="IO199">
        <v>0</v>
      </c>
      <c r="IP199">
        <v>0</v>
      </c>
      <c r="IQ199">
        <v>0</v>
      </c>
      <c r="IR199">
        <v>0</v>
      </c>
      <c r="IS199">
        <v>40895787.950399995</v>
      </c>
      <c r="IT199">
        <v>0</v>
      </c>
      <c r="IU199">
        <v>0</v>
      </c>
      <c r="IV199">
        <v>0</v>
      </c>
      <c r="IW199">
        <v>0</v>
      </c>
      <c r="IX199">
        <v>12380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860</v>
      </c>
      <c r="JG199">
        <v>6520</v>
      </c>
      <c r="JH199">
        <v>0</v>
      </c>
      <c r="JI199">
        <v>88</v>
      </c>
      <c r="JJ199">
        <v>0</v>
      </c>
      <c r="JK199">
        <v>707</v>
      </c>
      <c r="JL199">
        <v>210</v>
      </c>
      <c r="JM199">
        <v>205</v>
      </c>
      <c r="JN199">
        <v>0</v>
      </c>
      <c r="JO199">
        <v>0</v>
      </c>
      <c r="JP199">
        <v>0</v>
      </c>
      <c r="JQ199">
        <v>0</v>
      </c>
      <c r="JR199">
        <v>210</v>
      </c>
      <c r="JS199">
        <v>0</v>
      </c>
    </row>
    <row r="200" spans="1:279" x14ac:dyDescent="0.25">
      <c r="A200" s="60">
        <v>43825</v>
      </c>
      <c r="B200" s="12" t="s">
        <v>329</v>
      </c>
      <c r="C200" s="12"/>
      <c r="D200" s="12"/>
      <c r="E200" s="61">
        <v>6444</v>
      </c>
      <c r="F200" s="12">
        <v>8786</v>
      </c>
      <c r="G200" s="12">
        <v>0</v>
      </c>
      <c r="H200" s="12">
        <v>1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1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639.78599999999994</v>
      </c>
      <c r="Z200" s="12">
        <v>629.40599999999995</v>
      </c>
      <c r="AA200" s="12">
        <v>260.84100000000001</v>
      </c>
      <c r="AB200" s="12">
        <v>4010.48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10.38</v>
      </c>
      <c r="AJ200" s="12">
        <v>0.215</v>
      </c>
      <c r="AK200" s="12">
        <v>172.524732</v>
      </c>
      <c r="AL200" s="12">
        <v>0</v>
      </c>
      <c r="AM200" s="12">
        <v>0</v>
      </c>
      <c r="AN200" s="12">
        <v>657.51</v>
      </c>
      <c r="AO200" s="12">
        <v>3.2440000000000002</v>
      </c>
      <c r="AP200" s="12">
        <v>559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11.414999999999999</v>
      </c>
      <c r="AX200" s="12">
        <v>18.311</v>
      </c>
      <c r="AY200" s="12">
        <v>540.06451612903231</v>
      </c>
      <c r="AZ200" s="12">
        <v>35.251483870967739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0</v>
      </c>
      <c r="BM200" s="12">
        <v>15242</v>
      </c>
      <c r="BN200" s="12">
        <v>31141</v>
      </c>
      <c r="BO200" s="12">
        <v>7902</v>
      </c>
      <c r="BP200" s="12">
        <v>2904</v>
      </c>
      <c r="BQ200" s="12">
        <v>0</v>
      </c>
      <c r="BR200" s="12">
        <v>9412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31519.8</v>
      </c>
      <c r="DG200" s="12">
        <v>3501</v>
      </c>
      <c r="DH200" s="12">
        <v>13516.3</v>
      </c>
      <c r="DI200" s="12">
        <v>0</v>
      </c>
      <c r="DJ200" s="12">
        <v>0</v>
      </c>
      <c r="DK200" s="12">
        <v>0</v>
      </c>
      <c r="DL200" s="12">
        <v>0</v>
      </c>
      <c r="DM200" s="12">
        <v>2.6</v>
      </c>
      <c r="DN200" s="12">
        <v>0</v>
      </c>
      <c r="DO200" s="12">
        <v>7</v>
      </c>
      <c r="DP200" s="12">
        <v>1.5</v>
      </c>
      <c r="DQ200" s="12">
        <v>-0.64285714285714324</v>
      </c>
      <c r="DR200" s="12">
        <v>-0.16256461466165426</v>
      </c>
      <c r="DS200" s="12">
        <v>1.2142857142857142</v>
      </c>
      <c r="DT200" s="12">
        <v>0.30124223602484479</v>
      </c>
      <c r="DU200" s="12">
        <v>0</v>
      </c>
      <c r="DV200" s="12">
        <v>3.5957773181393402</v>
      </c>
      <c r="DW200" s="12">
        <v>6.2732310021075701</v>
      </c>
      <c r="DX200" s="12">
        <v>0</v>
      </c>
      <c r="DY200" s="12">
        <v>0</v>
      </c>
      <c r="DZ200" s="12">
        <v>6.2507466667279701</v>
      </c>
      <c r="EA200" s="12">
        <v>0</v>
      </c>
      <c r="EB200" s="12">
        <v>0.76600000000000001</v>
      </c>
      <c r="EC200" s="12">
        <v>2.6</v>
      </c>
      <c r="ED200" s="12">
        <v>1.8</v>
      </c>
      <c r="EE200" s="12">
        <v>0.126</v>
      </c>
      <c r="EF200" s="12">
        <v>0.108</v>
      </c>
      <c r="EG200" s="12">
        <v>0.50800000000000001</v>
      </c>
      <c r="EH200" s="12">
        <v>37473.78</v>
      </c>
      <c r="EI200" s="12">
        <v>1.0449999999999999</v>
      </c>
      <c r="EJ200" s="12">
        <v>1.65</v>
      </c>
      <c r="EK200" s="12">
        <v>700.32799999999997</v>
      </c>
      <c r="EL200" s="12">
        <v>6.32</v>
      </c>
      <c r="EM200" s="12">
        <v>0</v>
      </c>
      <c r="EN200" s="12">
        <v>3943.4555300000056</v>
      </c>
      <c r="EO200" s="12">
        <v>94.069970000000012</v>
      </c>
      <c r="EP200" s="12">
        <v>0</v>
      </c>
      <c r="EQ200" s="12">
        <v>0</v>
      </c>
      <c r="ER200" s="12">
        <v>6.32</v>
      </c>
      <c r="ES200" s="12">
        <v>0</v>
      </c>
      <c r="ET200" s="12">
        <v>6.32</v>
      </c>
      <c r="EU200" s="12">
        <v>0</v>
      </c>
      <c r="EV200" s="12">
        <v>0</v>
      </c>
      <c r="EW200" s="12">
        <v>94.069969999999998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0</v>
      </c>
      <c r="FI200" s="12">
        <v>0</v>
      </c>
      <c r="FJ200" s="12">
        <v>0</v>
      </c>
      <c r="FK200" s="12">
        <v>0</v>
      </c>
      <c r="FL200" s="12">
        <v>0</v>
      </c>
      <c r="FM200" s="12">
        <v>0</v>
      </c>
      <c r="FN200" s="12">
        <v>0</v>
      </c>
      <c r="FO200" s="12">
        <v>0</v>
      </c>
      <c r="FP200" s="12">
        <v>14436</v>
      </c>
      <c r="FQ200" s="12">
        <v>14436</v>
      </c>
      <c r="FR200" s="12">
        <v>31519.8</v>
      </c>
      <c r="FS200" s="12">
        <v>3501</v>
      </c>
      <c r="FT200" s="12">
        <v>13516.3</v>
      </c>
      <c r="FU200" s="12">
        <v>15874</v>
      </c>
      <c r="FV200" s="12">
        <v>17622</v>
      </c>
      <c r="FW200" s="12">
        <v>17615</v>
      </c>
      <c r="FX200" s="12">
        <v>32051</v>
      </c>
      <c r="FY200" s="12">
        <v>0</v>
      </c>
      <c r="FZ200" s="12">
        <f t="shared" si="12"/>
        <v>0</v>
      </c>
      <c r="GA200" s="12">
        <f t="shared" si="13"/>
        <v>0</v>
      </c>
      <c r="GB200" s="12">
        <f t="shared" si="14"/>
        <v>0</v>
      </c>
      <c r="GC200" s="12">
        <v>0</v>
      </c>
      <c r="GD200" s="12">
        <v>0</v>
      </c>
      <c r="GE200" s="12">
        <v>0</v>
      </c>
      <c r="GF200" s="12">
        <v>4141</v>
      </c>
      <c r="GG200" s="12">
        <v>20216</v>
      </c>
      <c r="GH200" s="12">
        <v>0</v>
      </c>
      <c r="GI200" s="12">
        <v>7694</v>
      </c>
      <c r="GJ200" s="12">
        <v>0</v>
      </c>
      <c r="GK200" s="12">
        <v>0</v>
      </c>
      <c r="GL200" s="12">
        <v>0</v>
      </c>
      <c r="GM200" s="12">
        <v>0</v>
      </c>
      <c r="GN200" s="12">
        <v>0</v>
      </c>
      <c r="GO200" s="12">
        <v>0</v>
      </c>
      <c r="GP200" s="12">
        <v>0</v>
      </c>
      <c r="GQ200" s="12">
        <v>0</v>
      </c>
      <c r="GR200" s="12">
        <v>0</v>
      </c>
      <c r="GS200" s="12">
        <v>0</v>
      </c>
      <c r="GT200" s="12">
        <v>0</v>
      </c>
      <c r="GU200" s="12">
        <v>0</v>
      </c>
      <c r="GV200" s="12">
        <v>0</v>
      </c>
      <c r="GW200" s="12">
        <v>0</v>
      </c>
      <c r="GX200" s="12">
        <v>0</v>
      </c>
      <c r="GY200" s="12">
        <v>45036.1</v>
      </c>
      <c r="GZ200" s="12">
        <v>0</v>
      </c>
      <c r="HA200" s="12">
        <v>0</v>
      </c>
      <c r="HB200" s="12">
        <f t="shared" si="15"/>
        <v>0</v>
      </c>
      <c r="HC200" s="12">
        <v>45036.1</v>
      </c>
      <c r="HD200" s="12">
        <v>720.09677419354841</v>
      </c>
      <c r="HE200" s="12">
        <v>7721.9677419354839</v>
      </c>
      <c r="HF200" s="12">
        <v>1.1983190164393984</v>
      </c>
      <c r="HG200" s="12">
        <v>1.5</v>
      </c>
      <c r="HH200" s="12">
        <v>0</v>
      </c>
      <c r="HI200" s="12">
        <v>0</v>
      </c>
      <c r="HJ200" s="12">
        <v>0</v>
      </c>
      <c r="HK200" s="12">
        <v>0</v>
      </c>
      <c r="HL200" s="12">
        <v>1.4605834885164495</v>
      </c>
      <c r="HM200" s="12">
        <v>0</v>
      </c>
      <c r="HN200" s="12">
        <v>0</v>
      </c>
      <c r="HO200" s="12">
        <v>0</v>
      </c>
      <c r="HP200" s="12">
        <v>9412</v>
      </c>
      <c r="HQ200" s="12">
        <v>0</v>
      </c>
      <c r="HR200" s="12">
        <v>0</v>
      </c>
      <c r="HS200" s="12">
        <v>0</v>
      </c>
      <c r="HT200" s="12">
        <v>0</v>
      </c>
      <c r="HU200" s="12">
        <v>0</v>
      </c>
      <c r="HV200" s="12">
        <v>0</v>
      </c>
      <c r="HW200" s="12">
        <v>0</v>
      </c>
      <c r="HX200" s="12">
        <v>0</v>
      </c>
      <c r="HY200" s="12">
        <v>0</v>
      </c>
      <c r="HZ200" s="12">
        <v>0</v>
      </c>
      <c r="IA200" s="12">
        <v>0</v>
      </c>
      <c r="IB200" s="12">
        <v>0</v>
      </c>
      <c r="IC200" s="12">
        <v>0</v>
      </c>
      <c r="ID200" s="12">
        <v>0</v>
      </c>
      <c r="IE200" s="12">
        <v>0</v>
      </c>
      <c r="IF200" s="12">
        <v>0</v>
      </c>
      <c r="IG200" s="12">
        <v>6.9888423339540653</v>
      </c>
      <c r="IH200" s="12">
        <v>0</v>
      </c>
      <c r="II200" s="12">
        <v>0</v>
      </c>
      <c r="IJ200" s="12">
        <v>7721.9677419354839</v>
      </c>
      <c r="IK200" s="12">
        <v>0</v>
      </c>
      <c r="IL200" s="12">
        <v>0</v>
      </c>
      <c r="IM200">
        <v>0</v>
      </c>
      <c r="IN200">
        <v>31540041.840799998</v>
      </c>
      <c r="IO200">
        <v>0</v>
      </c>
      <c r="IP200">
        <v>0</v>
      </c>
      <c r="IQ200">
        <v>0</v>
      </c>
      <c r="IR200">
        <v>0</v>
      </c>
      <c r="IS200">
        <v>28345991.556599997</v>
      </c>
      <c r="IT200">
        <v>0</v>
      </c>
      <c r="IU200">
        <v>0</v>
      </c>
      <c r="IV200">
        <v>0</v>
      </c>
      <c r="IW200">
        <v>0</v>
      </c>
      <c r="IX200">
        <v>9412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570</v>
      </c>
      <c r="JG200">
        <v>5510</v>
      </c>
      <c r="JH200">
        <v>0</v>
      </c>
      <c r="JI200">
        <v>72</v>
      </c>
      <c r="JJ200">
        <v>0</v>
      </c>
      <c r="JK200">
        <v>567</v>
      </c>
      <c r="JL200">
        <v>180</v>
      </c>
      <c r="JM200">
        <v>140</v>
      </c>
      <c r="JN200">
        <v>0</v>
      </c>
      <c r="JO200">
        <v>0</v>
      </c>
      <c r="JP200">
        <v>0</v>
      </c>
      <c r="JQ200">
        <v>0</v>
      </c>
      <c r="JR200">
        <v>180</v>
      </c>
      <c r="JS200">
        <v>0</v>
      </c>
    </row>
    <row r="201" spans="1:279" x14ac:dyDescent="0.25">
      <c r="A201" s="60">
        <v>43826</v>
      </c>
      <c r="B201" s="12" t="s">
        <v>329</v>
      </c>
      <c r="C201" s="12"/>
      <c r="D201" s="12"/>
      <c r="E201" s="61">
        <v>5502</v>
      </c>
      <c r="F201" s="12">
        <v>7420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1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740.89300000000003</v>
      </c>
      <c r="Z201" s="12">
        <v>729.18100000000004</v>
      </c>
      <c r="AA201" s="12">
        <v>299.05099999999999</v>
      </c>
      <c r="AB201" s="12">
        <v>3993.72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11.712</v>
      </c>
      <c r="AJ201" s="12">
        <v>0.254</v>
      </c>
      <c r="AK201" s="12">
        <v>242.72931600000001</v>
      </c>
      <c r="AL201" s="12">
        <v>0</v>
      </c>
      <c r="AM201" s="12">
        <v>0</v>
      </c>
      <c r="AN201" s="12">
        <v>571.78</v>
      </c>
      <c r="AO201" s="12">
        <v>2.9060000000000001</v>
      </c>
      <c r="AP201" s="12">
        <v>491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9.2710000000000008</v>
      </c>
      <c r="AX201" s="12">
        <v>17.425000000000001</v>
      </c>
      <c r="AY201" s="12">
        <v>540.06451612903231</v>
      </c>
      <c r="AZ201" s="12">
        <v>35.251483870967739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14709</v>
      </c>
      <c r="BN201" s="12">
        <v>25668</v>
      </c>
      <c r="BO201" s="12">
        <v>7006</v>
      </c>
      <c r="BP201" s="12">
        <v>3044</v>
      </c>
      <c r="BQ201" s="12">
        <v>11806</v>
      </c>
      <c r="BR201" s="12">
        <v>7144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2">
        <v>0</v>
      </c>
      <c r="CM201" s="12">
        <v>0</v>
      </c>
      <c r="CN201" s="12">
        <v>0</v>
      </c>
      <c r="CO201" s="12">
        <v>0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25453.5</v>
      </c>
      <c r="DG201" s="12">
        <v>2838</v>
      </c>
      <c r="DH201" s="12">
        <v>12193.3</v>
      </c>
      <c r="DI201" s="12">
        <v>0</v>
      </c>
      <c r="DJ201" s="12">
        <v>0</v>
      </c>
      <c r="DK201" s="12">
        <v>0</v>
      </c>
      <c r="DL201" s="12">
        <v>0</v>
      </c>
      <c r="DM201" s="12">
        <v>0</v>
      </c>
      <c r="DN201" s="12">
        <v>0</v>
      </c>
      <c r="DO201" s="12">
        <v>7.3</v>
      </c>
      <c r="DP201" s="12">
        <v>6.6</v>
      </c>
      <c r="DQ201" s="12">
        <v>-0.34285714285714342</v>
      </c>
      <c r="DR201" s="12">
        <v>-8.6701127819549029E-2</v>
      </c>
      <c r="DS201" s="12">
        <v>-1.3857142857142859</v>
      </c>
      <c r="DT201" s="12">
        <v>-0.34377055169894061</v>
      </c>
      <c r="DU201" s="12">
        <v>0</v>
      </c>
      <c r="DV201" s="12">
        <v>3.1749916882381601</v>
      </c>
      <c r="DW201" s="12">
        <v>5.5820781770739103</v>
      </c>
      <c r="DX201" s="12">
        <v>0</v>
      </c>
      <c r="DY201" s="12">
        <v>0</v>
      </c>
      <c r="DZ201" s="12">
        <v>5.6985352337925397</v>
      </c>
      <c r="EA201" s="12">
        <v>0</v>
      </c>
      <c r="EB201" s="12">
        <v>0.80400000000000005</v>
      </c>
      <c r="EC201" s="12">
        <v>2.2000000000000002</v>
      </c>
      <c r="ED201" s="12">
        <v>1.4</v>
      </c>
      <c r="EE201" s="12">
        <v>0.108</v>
      </c>
      <c r="EF201" s="12">
        <v>8.8999999999999996E-2</v>
      </c>
      <c r="EG201" s="12">
        <v>0.42</v>
      </c>
      <c r="EH201" s="12">
        <v>45777.38</v>
      </c>
      <c r="EI201" s="12">
        <v>1.016</v>
      </c>
      <c r="EJ201" s="12">
        <v>1.67</v>
      </c>
      <c r="EK201" s="12">
        <v>737.81799999999998</v>
      </c>
      <c r="EL201" s="12">
        <v>6.2709999999999999</v>
      </c>
      <c r="EM201" s="12">
        <v>0</v>
      </c>
      <c r="EN201" s="12">
        <v>4108.8785599999992</v>
      </c>
      <c r="EO201" s="12">
        <v>98.005829999999989</v>
      </c>
      <c r="EP201" s="12">
        <v>0</v>
      </c>
      <c r="EQ201" s="12">
        <v>0</v>
      </c>
      <c r="ER201" s="12">
        <v>6.2709999999999999</v>
      </c>
      <c r="ES201" s="12">
        <v>0</v>
      </c>
      <c r="ET201" s="12">
        <v>6.2709999999999999</v>
      </c>
      <c r="EU201" s="12">
        <v>0</v>
      </c>
      <c r="EV201" s="12">
        <v>0</v>
      </c>
      <c r="EW201" s="12">
        <v>98.005829999999989</v>
      </c>
      <c r="EX201" s="12">
        <v>0</v>
      </c>
      <c r="EY201" s="12">
        <v>0</v>
      </c>
      <c r="EZ201" s="12">
        <v>0</v>
      </c>
      <c r="FA201" s="12">
        <v>0</v>
      </c>
      <c r="FB201" s="12">
        <v>0</v>
      </c>
      <c r="FC201" s="12">
        <v>0</v>
      </c>
      <c r="FD201" s="12">
        <v>0</v>
      </c>
      <c r="FE201" s="12">
        <v>0</v>
      </c>
      <c r="FF201" s="12">
        <v>0</v>
      </c>
      <c r="FG201" s="12">
        <v>0</v>
      </c>
      <c r="FH201" s="12">
        <v>0</v>
      </c>
      <c r="FI201" s="12">
        <v>0</v>
      </c>
      <c r="FJ201" s="12">
        <v>0</v>
      </c>
      <c r="FK201" s="12">
        <v>0</v>
      </c>
      <c r="FL201" s="12">
        <v>0</v>
      </c>
      <c r="FM201" s="12">
        <v>0</v>
      </c>
      <c r="FN201" s="12">
        <v>0</v>
      </c>
      <c r="FO201" s="12">
        <v>0</v>
      </c>
      <c r="FP201" s="12">
        <v>26995</v>
      </c>
      <c r="FQ201" s="12">
        <v>26995</v>
      </c>
      <c r="FR201" s="12">
        <v>25453.5</v>
      </c>
      <c r="FS201" s="12">
        <v>2838</v>
      </c>
      <c r="FT201" s="12">
        <v>12193.3</v>
      </c>
      <c r="FU201" s="12">
        <v>13416</v>
      </c>
      <c r="FV201" s="12">
        <v>14977</v>
      </c>
      <c r="FW201" s="12">
        <v>44180</v>
      </c>
      <c r="FX201" s="12">
        <v>71175</v>
      </c>
      <c r="FY201" s="12">
        <v>0.29049255676534042</v>
      </c>
      <c r="FZ201" s="12">
        <f t="shared" si="12"/>
        <v>0.29049255676534042</v>
      </c>
      <c r="GA201" s="12">
        <f t="shared" si="13"/>
        <v>0</v>
      </c>
      <c r="GB201" s="12">
        <f t="shared" si="14"/>
        <v>0</v>
      </c>
      <c r="GC201" s="12">
        <v>1</v>
      </c>
      <c r="GD201" s="12">
        <v>0</v>
      </c>
      <c r="GE201" s="12">
        <v>0</v>
      </c>
      <c r="GF201" s="12">
        <v>33759</v>
      </c>
      <c r="GG201" s="12">
        <v>31994</v>
      </c>
      <c r="GH201" s="12">
        <v>0</v>
      </c>
      <c r="GI201" s="12">
        <v>5421</v>
      </c>
      <c r="GJ201" s="12">
        <v>0</v>
      </c>
      <c r="GK201" s="12">
        <v>0</v>
      </c>
      <c r="GL201" s="12">
        <v>0</v>
      </c>
      <c r="GM201" s="12">
        <v>0</v>
      </c>
      <c r="GN201" s="12">
        <v>0</v>
      </c>
      <c r="GO201" s="12">
        <v>0</v>
      </c>
      <c r="GP201" s="12">
        <v>0</v>
      </c>
      <c r="GQ201" s="12">
        <v>0</v>
      </c>
      <c r="GR201" s="12">
        <v>0</v>
      </c>
      <c r="GS201" s="12">
        <v>0</v>
      </c>
      <c r="GT201" s="12">
        <v>0</v>
      </c>
      <c r="GU201" s="12">
        <v>0</v>
      </c>
      <c r="GV201" s="12">
        <v>0</v>
      </c>
      <c r="GW201" s="12">
        <v>0</v>
      </c>
      <c r="GX201" s="12">
        <v>0</v>
      </c>
      <c r="GY201" s="12">
        <v>37646.800000000003</v>
      </c>
      <c r="GZ201" s="12">
        <v>0</v>
      </c>
      <c r="HA201" s="12">
        <v>0</v>
      </c>
      <c r="HB201" s="12">
        <f t="shared" si="15"/>
        <v>0</v>
      </c>
      <c r="HC201" s="12">
        <v>37646.800000000003</v>
      </c>
      <c r="HD201" s="12">
        <v>720.09677419354841</v>
      </c>
      <c r="HE201" s="12">
        <v>6825.9677419354839</v>
      </c>
      <c r="HF201" s="12">
        <v>1.2406339043866745</v>
      </c>
      <c r="HG201" s="12">
        <v>0</v>
      </c>
      <c r="HH201" s="12">
        <v>0</v>
      </c>
      <c r="HI201" s="12">
        <v>0</v>
      </c>
      <c r="HJ201" s="12">
        <v>0</v>
      </c>
      <c r="HK201" s="12">
        <v>0</v>
      </c>
      <c r="HL201" s="12">
        <v>1.2984369320247182</v>
      </c>
      <c r="HM201" s="12">
        <v>0</v>
      </c>
      <c r="HN201" s="12">
        <v>0</v>
      </c>
      <c r="HO201" s="12">
        <v>0</v>
      </c>
      <c r="HP201" s="12">
        <v>7144</v>
      </c>
      <c r="HQ201" s="12">
        <v>0</v>
      </c>
      <c r="HR201" s="12">
        <v>0</v>
      </c>
      <c r="HS201" s="12">
        <v>0</v>
      </c>
      <c r="HT201" s="12">
        <v>0</v>
      </c>
      <c r="HU201" s="12">
        <v>0</v>
      </c>
      <c r="HV201" s="12">
        <v>0</v>
      </c>
      <c r="HW201" s="12">
        <v>0</v>
      </c>
      <c r="HX201" s="12">
        <v>0</v>
      </c>
      <c r="HY201" s="12">
        <v>0</v>
      </c>
      <c r="HZ201" s="12">
        <v>0</v>
      </c>
      <c r="IA201" s="12">
        <v>0</v>
      </c>
      <c r="IB201" s="12">
        <v>0</v>
      </c>
      <c r="IC201" s="12">
        <v>0</v>
      </c>
      <c r="ID201" s="12">
        <v>0</v>
      </c>
      <c r="IE201" s="12">
        <v>0</v>
      </c>
      <c r="IF201" s="12">
        <v>0</v>
      </c>
      <c r="IG201" s="12">
        <v>6.8423845874227558</v>
      </c>
      <c r="IH201" s="12">
        <v>0</v>
      </c>
      <c r="II201" s="12">
        <v>0</v>
      </c>
      <c r="IJ201" s="12">
        <v>6825.9677419354839</v>
      </c>
      <c r="IK201" s="12">
        <v>0</v>
      </c>
      <c r="IL201" s="12">
        <v>0</v>
      </c>
      <c r="IM201">
        <v>0</v>
      </c>
      <c r="IN201">
        <v>27776486.682400003</v>
      </c>
      <c r="IO201">
        <v>0</v>
      </c>
      <c r="IP201">
        <v>0</v>
      </c>
      <c r="IQ201">
        <v>0</v>
      </c>
      <c r="IR201">
        <v>0</v>
      </c>
      <c r="IS201">
        <v>27451331.270800002</v>
      </c>
      <c r="IT201">
        <v>0</v>
      </c>
      <c r="IU201">
        <v>0</v>
      </c>
      <c r="IV201">
        <v>0</v>
      </c>
      <c r="IW201">
        <v>0</v>
      </c>
      <c r="IX201">
        <v>7144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610</v>
      </c>
      <c r="JG201">
        <v>4830</v>
      </c>
      <c r="JH201">
        <v>0</v>
      </c>
      <c r="JI201">
        <v>72</v>
      </c>
      <c r="JJ201">
        <v>0</v>
      </c>
      <c r="JK201">
        <v>567</v>
      </c>
      <c r="JL201">
        <v>170</v>
      </c>
      <c r="JM201">
        <v>105</v>
      </c>
      <c r="JN201">
        <v>0</v>
      </c>
      <c r="JO201">
        <v>0</v>
      </c>
      <c r="JP201">
        <v>0</v>
      </c>
      <c r="JQ201">
        <v>0</v>
      </c>
      <c r="JR201">
        <v>170</v>
      </c>
      <c r="JS201">
        <v>0</v>
      </c>
    </row>
    <row r="202" spans="1:279" x14ac:dyDescent="0.25">
      <c r="A202" s="60">
        <v>43827</v>
      </c>
      <c r="B202" s="12" t="s">
        <v>329</v>
      </c>
      <c r="C202" s="12"/>
      <c r="D202" s="12"/>
      <c r="E202" s="61">
        <v>6378</v>
      </c>
      <c r="F202" s="12">
        <v>7968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1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754.64200000000005</v>
      </c>
      <c r="Z202" s="12">
        <v>743.40800000000002</v>
      </c>
      <c r="AA202" s="12">
        <v>301.428</v>
      </c>
      <c r="AB202" s="12">
        <v>3669.19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11.234</v>
      </c>
      <c r="AJ202" s="12">
        <v>0.19600000000000001</v>
      </c>
      <c r="AK202" s="12">
        <v>220.30507800000001</v>
      </c>
      <c r="AL202" s="12">
        <v>0</v>
      </c>
      <c r="AM202" s="12">
        <v>0</v>
      </c>
      <c r="AN202" s="12">
        <v>456.76</v>
      </c>
      <c r="AO202" s="12">
        <v>1.7769999999999999</v>
      </c>
      <c r="AP202" s="12">
        <v>470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9.8729999999999993</v>
      </c>
      <c r="AX202" s="12">
        <v>16.151</v>
      </c>
      <c r="AY202" s="12">
        <v>540.06451612903231</v>
      </c>
      <c r="AZ202" s="12">
        <v>35.251483870967739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16540</v>
      </c>
      <c r="BN202" s="12">
        <v>30705</v>
      </c>
      <c r="BO202" s="12">
        <v>7651</v>
      </c>
      <c r="BP202" s="12">
        <v>3284</v>
      </c>
      <c r="BQ202" s="12">
        <v>20139</v>
      </c>
      <c r="BR202" s="12">
        <v>4906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30440.2</v>
      </c>
      <c r="DG202" s="12">
        <v>3407</v>
      </c>
      <c r="DH202" s="12">
        <v>14339.7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8</v>
      </c>
      <c r="DP202" s="12">
        <v>6.6</v>
      </c>
      <c r="DQ202" s="12">
        <v>0.35714285714285676</v>
      </c>
      <c r="DR202" s="12">
        <v>9.0313674812029981E-2</v>
      </c>
      <c r="DS202" s="12">
        <v>-1.3857142857142859</v>
      </c>
      <c r="DT202" s="12">
        <v>-0.34377055169894061</v>
      </c>
      <c r="DU202" s="12">
        <v>0</v>
      </c>
      <c r="DV202" s="12">
        <v>2.62432663338133</v>
      </c>
      <c r="DW202" s="12">
        <v>4.9092131248338999</v>
      </c>
      <c r="DX202" s="12">
        <v>0</v>
      </c>
      <c r="DY202" s="12">
        <v>0</v>
      </c>
      <c r="DZ202" s="12">
        <v>5.0218630507567603</v>
      </c>
      <c r="EA202" s="12">
        <v>0</v>
      </c>
      <c r="EB202" s="12">
        <v>0.80900000000000005</v>
      </c>
      <c r="EC202" s="12">
        <v>2</v>
      </c>
      <c r="ED202" s="12">
        <v>1.1000000000000001</v>
      </c>
      <c r="EE202" s="12">
        <v>0.106</v>
      </c>
      <c r="EF202" s="12">
        <v>8.5000000000000006E-2</v>
      </c>
      <c r="EG202" s="12">
        <v>0.373</v>
      </c>
      <c r="EH202" s="12">
        <v>58120.639999999999</v>
      </c>
      <c r="EI202" s="12">
        <v>1.008</v>
      </c>
      <c r="EJ202" s="12">
        <v>1.64</v>
      </c>
      <c r="EK202" s="12">
        <v>742.572</v>
      </c>
      <c r="EL202" s="12">
        <v>6.8179999999999996</v>
      </c>
      <c r="EM202" s="12">
        <v>0</v>
      </c>
      <c r="EN202" s="12">
        <v>4194.7030599999989</v>
      </c>
      <c r="EO202" s="12">
        <v>99.729479999999995</v>
      </c>
      <c r="EP202" s="12">
        <v>0</v>
      </c>
      <c r="EQ202" s="12">
        <v>0</v>
      </c>
      <c r="ER202" s="12">
        <v>6.8179999999999996</v>
      </c>
      <c r="ES202" s="12">
        <v>0</v>
      </c>
      <c r="ET202" s="12">
        <v>6.8179999999999996</v>
      </c>
      <c r="EU202" s="12">
        <v>0</v>
      </c>
      <c r="EV202" s="12">
        <v>0</v>
      </c>
      <c r="EW202" s="12">
        <v>99.729480000000009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  <c r="FN202" s="12">
        <v>0</v>
      </c>
      <c r="FO202" s="12">
        <v>0</v>
      </c>
      <c r="FP202" s="12">
        <v>13735</v>
      </c>
      <c r="FQ202" s="12">
        <v>13735</v>
      </c>
      <c r="FR202" s="12">
        <v>30440.2</v>
      </c>
      <c r="FS202" s="12">
        <v>3407</v>
      </c>
      <c r="FT202" s="12">
        <v>14339.7</v>
      </c>
      <c r="FU202" s="12">
        <v>16332</v>
      </c>
      <c r="FV202" s="12">
        <v>18271</v>
      </c>
      <c r="FW202" s="12">
        <v>17453</v>
      </c>
      <c r="FX202" s="12">
        <v>31188</v>
      </c>
      <c r="FY202" s="12">
        <v>0.40534391350284382</v>
      </c>
      <c r="FZ202" s="12">
        <f t="shared" si="12"/>
        <v>0.40534391350284382</v>
      </c>
      <c r="GA202" s="12">
        <f t="shared" si="13"/>
        <v>0</v>
      </c>
      <c r="GB202" s="12">
        <f t="shared" si="14"/>
        <v>0</v>
      </c>
      <c r="GC202" s="12">
        <v>0</v>
      </c>
      <c r="GD202" s="12">
        <v>1</v>
      </c>
      <c r="GE202" s="12">
        <v>0</v>
      </c>
      <c r="GF202" s="12">
        <v>4277</v>
      </c>
      <c r="GG202" s="12">
        <v>19878</v>
      </c>
      <c r="GH202" s="12">
        <v>0</v>
      </c>
      <c r="GI202" s="12">
        <v>7033</v>
      </c>
      <c r="GJ202" s="12">
        <v>0</v>
      </c>
      <c r="GK202" s="12">
        <v>0</v>
      </c>
      <c r="GL202" s="12">
        <v>0</v>
      </c>
      <c r="GM202" s="12">
        <v>0</v>
      </c>
      <c r="GN202" s="12">
        <v>0</v>
      </c>
      <c r="GO202" s="12">
        <v>0</v>
      </c>
      <c r="GP202" s="12">
        <v>0</v>
      </c>
      <c r="GQ202" s="12">
        <v>0</v>
      </c>
      <c r="GR202" s="12">
        <v>0</v>
      </c>
      <c r="GS202" s="12">
        <v>0</v>
      </c>
      <c r="GT202" s="12">
        <v>0</v>
      </c>
      <c r="GU202" s="12">
        <v>0</v>
      </c>
      <c r="GV202" s="12">
        <v>0</v>
      </c>
      <c r="GW202" s="12">
        <v>0</v>
      </c>
      <c r="GX202" s="12">
        <v>0</v>
      </c>
      <c r="GY202" s="12">
        <v>44779.9</v>
      </c>
      <c r="GZ202" s="12">
        <v>0</v>
      </c>
      <c r="HA202" s="12">
        <v>0</v>
      </c>
      <c r="HB202" s="12">
        <f t="shared" si="15"/>
        <v>0</v>
      </c>
      <c r="HC202" s="12">
        <v>44779.9</v>
      </c>
      <c r="HD202" s="12">
        <v>720.09677419354841</v>
      </c>
      <c r="HE202" s="12">
        <v>7470.9677419354839</v>
      </c>
      <c r="HF202" s="12">
        <v>1.1713652778199253</v>
      </c>
      <c r="HG202" s="12">
        <v>0</v>
      </c>
      <c r="HH202" s="12">
        <v>0</v>
      </c>
      <c r="HI202" s="12">
        <v>0</v>
      </c>
      <c r="HJ202" s="12">
        <v>0</v>
      </c>
      <c r="HK202" s="12">
        <v>0</v>
      </c>
      <c r="HL202" s="12">
        <v>0.76920664785199122</v>
      </c>
      <c r="HM202" s="12">
        <v>0</v>
      </c>
      <c r="HN202" s="12">
        <v>0</v>
      </c>
      <c r="HO202" s="12">
        <v>0</v>
      </c>
      <c r="HP202" s="12">
        <v>4906</v>
      </c>
      <c r="HQ202" s="12">
        <v>0</v>
      </c>
      <c r="HR202" s="12">
        <v>0</v>
      </c>
      <c r="HS202" s="12">
        <v>0</v>
      </c>
      <c r="HT202" s="12">
        <v>0</v>
      </c>
      <c r="HU202" s="12">
        <v>0</v>
      </c>
      <c r="HV202" s="12">
        <v>0</v>
      </c>
      <c r="HW202" s="12">
        <v>0</v>
      </c>
      <c r="HX202" s="12">
        <v>0</v>
      </c>
      <c r="HY202" s="12">
        <v>0</v>
      </c>
      <c r="HZ202" s="12">
        <v>0</v>
      </c>
      <c r="IA202" s="12">
        <v>0</v>
      </c>
      <c r="IB202" s="12">
        <v>0</v>
      </c>
      <c r="IC202" s="12">
        <v>0</v>
      </c>
      <c r="ID202" s="12">
        <v>0</v>
      </c>
      <c r="IE202" s="12">
        <v>0</v>
      </c>
      <c r="IF202" s="12">
        <v>0</v>
      </c>
      <c r="IG202" s="12">
        <v>7.0209940420194421</v>
      </c>
      <c r="IH202" s="12">
        <v>0</v>
      </c>
      <c r="II202" s="12">
        <v>0</v>
      </c>
      <c r="IJ202" s="12">
        <v>7470.9677419354839</v>
      </c>
      <c r="IK202" s="12">
        <v>0</v>
      </c>
      <c r="IL202" s="12">
        <v>0</v>
      </c>
      <c r="IM202">
        <v>0</v>
      </c>
      <c r="IN202">
        <v>33252299.902800001</v>
      </c>
      <c r="IO202">
        <v>0</v>
      </c>
      <c r="IP202">
        <v>0</v>
      </c>
      <c r="IQ202">
        <v>0</v>
      </c>
      <c r="IR202">
        <v>0</v>
      </c>
      <c r="IS202">
        <v>33289735.899200004</v>
      </c>
      <c r="IT202">
        <v>0</v>
      </c>
      <c r="IU202">
        <v>0</v>
      </c>
      <c r="IV202">
        <v>0</v>
      </c>
      <c r="IW202">
        <v>0</v>
      </c>
      <c r="IX202">
        <v>4906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730</v>
      </c>
      <c r="JG202">
        <v>5220</v>
      </c>
      <c r="JH202">
        <v>0</v>
      </c>
      <c r="JI202">
        <v>72</v>
      </c>
      <c r="JJ202">
        <v>0</v>
      </c>
      <c r="JK202">
        <v>756</v>
      </c>
      <c r="JL202">
        <v>200</v>
      </c>
      <c r="JM202">
        <v>120</v>
      </c>
      <c r="JN202">
        <v>0</v>
      </c>
      <c r="JO202">
        <v>0</v>
      </c>
      <c r="JP202">
        <v>0</v>
      </c>
      <c r="JQ202">
        <v>0</v>
      </c>
      <c r="JR202">
        <v>200</v>
      </c>
      <c r="JS202">
        <v>0</v>
      </c>
    </row>
    <row r="203" spans="1:279" x14ac:dyDescent="0.25">
      <c r="A203" s="60">
        <v>43828</v>
      </c>
      <c r="B203" s="12" t="s">
        <v>329</v>
      </c>
      <c r="C203" s="12"/>
      <c r="D203" s="12"/>
      <c r="E203" s="61">
        <v>6172</v>
      </c>
      <c r="F203" s="12">
        <v>7456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1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616.70299999999997</v>
      </c>
      <c r="Z203" s="12">
        <v>603.87</v>
      </c>
      <c r="AA203" s="12">
        <v>241.08</v>
      </c>
      <c r="AB203" s="12">
        <v>2936.08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12.833</v>
      </c>
      <c r="AJ203" s="12">
        <v>0.251</v>
      </c>
      <c r="AK203" s="12">
        <v>303.53173299999997</v>
      </c>
      <c r="AL203" s="12">
        <v>0</v>
      </c>
      <c r="AM203" s="12">
        <v>0</v>
      </c>
      <c r="AN203" s="12">
        <v>385.81</v>
      </c>
      <c r="AO203" s="12">
        <v>1.452</v>
      </c>
      <c r="AP203" s="12">
        <v>504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10.132</v>
      </c>
      <c r="AX203" s="12">
        <v>14.738</v>
      </c>
      <c r="AY203" s="12">
        <v>540.06451612903231</v>
      </c>
      <c r="AZ203" s="12">
        <v>35.251483870967739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15884</v>
      </c>
      <c r="BN203" s="12">
        <v>30389</v>
      </c>
      <c r="BO203" s="12">
        <v>7175</v>
      </c>
      <c r="BP203" s="12">
        <v>3733</v>
      </c>
      <c r="BQ203" s="12">
        <v>19072</v>
      </c>
      <c r="BR203" s="12">
        <v>4378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0</v>
      </c>
      <c r="CN203" s="12">
        <v>0</v>
      </c>
      <c r="CO203" s="12">
        <v>0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30683.8</v>
      </c>
      <c r="DG203" s="12">
        <v>3420</v>
      </c>
      <c r="DH203" s="12">
        <v>14194.4</v>
      </c>
      <c r="DI203" s="12">
        <v>0</v>
      </c>
      <c r="DJ203" s="12">
        <v>0</v>
      </c>
      <c r="DK203" s="12">
        <v>0</v>
      </c>
      <c r="DL203" s="12">
        <v>0</v>
      </c>
      <c r="DM203" s="12">
        <v>0</v>
      </c>
      <c r="DN203" s="12">
        <v>0</v>
      </c>
      <c r="DO203" s="12">
        <v>7.3</v>
      </c>
      <c r="DP203" s="12">
        <v>7.4</v>
      </c>
      <c r="DQ203" s="12">
        <v>4.05</v>
      </c>
      <c r="DR203" s="12">
        <v>0</v>
      </c>
      <c r="DS203" s="12">
        <v>-1.7875000000000001</v>
      </c>
      <c r="DT203" s="12">
        <v>-0.57202285805626618</v>
      </c>
      <c r="DU203" s="12">
        <v>0</v>
      </c>
      <c r="DV203" s="12">
        <v>2.9880097761398101</v>
      </c>
      <c r="DW203" s="12">
        <v>5.1646966214301404</v>
      </c>
      <c r="DX203" s="12">
        <v>0</v>
      </c>
      <c r="DY203" s="12">
        <v>0</v>
      </c>
      <c r="DZ203" s="12">
        <v>5.5176668211884197</v>
      </c>
      <c r="EA203" s="12">
        <v>0</v>
      </c>
      <c r="EB203" s="12">
        <v>0.77800000000000002</v>
      </c>
      <c r="EC203" s="12">
        <v>2.2000000000000002</v>
      </c>
      <c r="ED203" s="12">
        <v>1.4</v>
      </c>
      <c r="EE203" s="12">
        <v>0.11799999999999999</v>
      </c>
      <c r="EF203" s="12">
        <v>0.104</v>
      </c>
      <c r="EG203" s="12">
        <v>0.46899999999999997</v>
      </c>
      <c r="EH203" s="12">
        <v>48198</v>
      </c>
      <c r="EI203" s="12">
        <v>1.0209999999999999</v>
      </c>
      <c r="EJ203" s="12">
        <v>1.64</v>
      </c>
      <c r="EK203" s="12">
        <v>714.41300000000001</v>
      </c>
      <c r="EL203" s="12">
        <v>8.9689999999999994</v>
      </c>
      <c r="EM203" s="12">
        <v>0</v>
      </c>
      <c r="EN203" s="12">
        <v>3877.0361000000025</v>
      </c>
      <c r="EO203" s="12">
        <v>108.03494000000002</v>
      </c>
      <c r="EP203" s="12">
        <v>0</v>
      </c>
      <c r="EQ203" s="12">
        <v>0</v>
      </c>
      <c r="ER203" s="12">
        <v>8.9689999999999994</v>
      </c>
      <c r="ES203" s="12">
        <v>0</v>
      </c>
      <c r="ET203" s="12">
        <v>8.9689999999999994</v>
      </c>
      <c r="EU203" s="12">
        <v>0</v>
      </c>
      <c r="EV203" s="12">
        <v>0</v>
      </c>
      <c r="EW203" s="12">
        <v>108.03493999999999</v>
      </c>
      <c r="EX203" s="12">
        <v>0</v>
      </c>
      <c r="EY203" s="12">
        <v>0</v>
      </c>
      <c r="EZ203" s="12">
        <v>0</v>
      </c>
      <c r="FA203" s="12">
        <v>0</v>
      </c>
      <c r="FB203" s="12">
        <v>0</v>
      </c>
      <c r="FC203" s="12">
        <v>0</v>
      </c>
      <c r="FD203" s="12">
        <v>0</v>
      </c>
      <c r="FE203" s="12">
        <v>0</v>
      </c>
      <c r="FF203" s="12">
        <v>0</v>
      </c>
      <c r="FG203" s="12">
        <v>0</v>
      </c>
      <c r="FH203" s="12">
        <v>0</v>
      </c>
      <c r="FI203" s="12">
        <v>0</v>
      </c>
      <c r="FJ203" s="12">
        <v>0</v>
      </c>
      <c r="FK203" s="12">
        <v>0</v>
      </c>
      <c r="FL203" s="12">
        <v>0</v>
      </c>
      <c r="FM203" s="12">
        <v>0</v>
      </c>
      <c r="FN203" s="12">
        <v>0</v>
      </c>
      <c r="FO203" s="12">
        <v>0</v>
      </c>
      <c r="FP203" s="12">
        <v>15493</v>
      </c>
      <c r="FQ203" s="12">
        <v>15493</v>
      </c>
      <c r="FR203" s="12">
        <v>30683.8</v>
      </c>
      <c r="FS203" s="12">
        <v>3420</v>
      </c>
      <c r="FT203" s="12">
        <v>14194.4</v>
      </c>
      <c r="FU203" s="12">
        <v>16827</v>
      </c>
      <c r="FV203" s="12">
        <v>18529</v>
      </c>
      <c r="FW203" s="12">
        <v>20101</v>
      </c>
      <c r="FX203" s="12">
        <v>35594</v>
      </c>
      <c r="FY203" s="12">
        <v>0.30416352973181582</v>
      </c>
      <c r="FZ203" s="12">
        <f t="shared" si="12"/>
        <v>0.30416352973181582</v>
      </c>
      <c r="GA203" s="12">
        <f t="shared" si="13"/>
        <v>0</v>
      </c>
      <c r="GB203" s="12">
        <f t="shared" si="14"/>
        <v>0</v>
      </c>
      <c r="GC203" s="12">
        <v>0</v>
      </c>
      <c r="GD203" s="12">
        <v>0</v>
      </c>
      <c r="GE203" s="12">
        <v>1</v>
      </c>
      <c r="GF203" s="12">
        <v>3301</v>
      </c>
      <c r="GG203" s="12">
        <v>25842</v>
      </c>
      <c r="GH203" s="12">
        <v>0</v>
      </c>
      <c r="GI203" s="12">
        <v>6451</v>
      </c>
      <c r="GJ203" s="12">
        <v>0</v>
      </c>
      <c r="GK203" s="12">
        <v>0</v>
      </c>
      <c r="GL203" s="12">
        <v>0</v>
      </c>
      <c r="GM203" s="12">
        <v>0</v>
      </c>
      <c r="GN203" s="12">
        <v>0</v>
      </c>
      <c r="GO203" s="12">
        <v>0</v>
      </c>
      <c r="GP203" s="12">
        <v>0</v>
      </c>
      <c r="GQ203" s="12">
        <v>0</v>
      </c>
      <c r="GR203" s="12">
        <v>0</v>
      </c>
      <c r="GS203" s="12">
        <v>0</v>
      </c>
      <c r="GT203" s="12">
        <v>0</v>
      </c>
      <c r="GU203" s="12">
        <v>0</v>
      </c>
      <c r="GV203" s="12">
        <v>0</v>
      </c>
      <c r="GW203" s="12">
        <v>0</v>
      </c>
      <c r="GX203" s="12">
        <v>0</v>
      </c>
      <c r="GY203" s="12">
        <v>44878.2</v>
      </c>
      <c r="GZ203" s="12">
        <v>0</v>
      </c>
      <c r="HA203" s="12">
        <v>0</v>
      </c>
      <c r="HB203" s="12">
        <f t="shared" si="15"/>
        <v>0</v>
      </c>
      <c r="HC203" s="12">
        <v>44878.2</v>
      </c>
      <c r="HD203" s="12">
        <v>720.09677419354841</v>
      </c>
      <c r="HE203" s="12">
        <v>6994.9677419354839</v>
      </c>
      <c r="HF203" s="12">
        <v>1.1333389082850751</v>
      </c>
      <c r="HG203" s="12">
        <v>0</v>
      </c>
      <c r="HH203" s="12">
        <v>0</v>
      </c>
      <c r="HI203" s="12">
        <v>0</v>
      </c>
      <c r="HJ203" s="12">
        <v>0</v>
      </c>
      <c r="HK203" s="12">
        <v>0</v>
      </c>
      <c r="HL203" s="12">
        <v>0.70933246921581339</v>
      </c>
      <c r="HM203" s="12">
        <v>0</v>
      </c>
      <c r="HN203" s="12">
        <v>0</v>
      </c>
      <c r="HO203" s="12">
        <v>0</v>
      </c>
      <c r="HP203" s="12">
        <v>4378</v>
      </c>
      <c r="HQ203" s="12">
        <v>0</v>
      </c>
      <c r="HR203" s="12">
        <v>0</v>
      </c>
      <c r="HS203" s="12">
        <v>0</v>
      </c>
      <c r="HT203" s="12">
        <v>0</v>
      </c>
      <c r="HU203" s="12">
        <v>0</v>
      </c>
      <c r="HV203" s="12">
        <v>0</v>
      </c>
      <c r="HW203" s="12">
        <v>0</v>
      </c>
      <c r="HX203" s="12">
        <v>0</v>
      </c>
      <c r="HY203" s="12">
        <v>0</v>
      </c>
      <c r="HZ203" s="12">
        <v>0</v>
      </c>
      <c r="IA203" s="12">
        <v>0</v>
      </c>
      <c r="IB203" s="12">
        <v>0</v>
      </c>
      <c r="IC203" s="12">
        <v>0</v>
      </c>
      <c r="ID203" s="12">
        <v>0</v>
      </c>
      <c r="IE203" s="12">
        <v>0</v>
      </c>
      <c r="IF203" s="12">
        <v>0</v>
      </c>
      <c r="IG203" s="12">
        <v>7.2712572909915743</v>
      </c>
      <c r="IH203" s="12">
        <v>0</v>
      </c>
      <c r="II203" s="12">
        <v>0</v>
      </c>
      <c r="IJ203" s="12">
        <v>6994.9677419354839</v>
      </c>
      <c r="IK203" s="12">
        <v>0</v>
      </c>
      <c r="IL203" s="12">
        <v>0</v>
      </c>
      <c r="IM203">
        <v>0</v>
      </c>
      <c r="IN203">
        <v>32061569.496599998</v>
      </c>
      <c r="IO203">
        <v>0</v>
      </c>
      <c r="IP203">
        <v>0</v>
      </c>
      <c r="IQ203">
        <v>0</v>
      </c>
      <c r="IR203">
        <v>0</v>
      </c>
      <c r="IS203">
        <v>27100598.634</v>
      </c>
      <c r="IT203">
        <v>0</v>
      </c>
      <c r="IU203">
        <v>0</v>
      </c>
      <c r="IV203">
        <v>0</v>
      </c>
      <c r="IW203">
        <v>0</v>
      </c>
      <c r="IX203">
        <v>4378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560</v>
      </c>
      <c r="JG203">
        <v>4940</v>
      </c>
      <c r="JH203">
        <v>0</v>
      </c>
      <c r="JI203">
        <v>56</v>
      </c>
      <c r="JJ203">
        <v>0</v>
      </c>
      <c r="JK203">
        <v>609</v>
      </c>
      <c r="JL203">
        <v>220</v>
      </c>
      <c r="JM203">
        <v>190</v>
      </c>
      <c r="JN203">
        <v>0</v>
      </c>
      <c r="JO203">
        <v>0</v>
      </c>
      <c r="JP203">
        <v>0</v>
      </c>
      <c r="JQ203">
        <v>0</v>
      </c>
      <c r="JR203">
        <v>220</v>
      </c>
      <c r="JS203">
        <v>0</v>
      </c>
    </row>
    <row r="204" spans="1:279" x14ac:dyDescent="0.25">
      <c r="A204" s="60">
        <v>43829</v>
      </c>
      <c r="B204" s="12" t="s">
        <v>329</v>
      </c>
      <c r="C204" s="12"/>
      <c r="D204" s="12"/>
      <c r="E204" s="61">
        <v>4475</v>
      </c>
      <c r="F204" s="12">
        <v>6599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1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874.69999999999993</v>
      </c>
      <c r="Z204" s="12">
        <v>859.97699999999998</v>
      </c>
      <c r="AA204" s="12">
        <v>357.55599999999998</v>
      </c>
      <c r="AB204" s="12">
        <v>3929.88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14.723000000000001</v>
      </c>
      <c r="AJ204" s="12">
        <v>0.26600000000000001</v>
      </c>
      <c r="AK204" s="12">
        <v>363.92331000000001</v>
      </c>
      <c r="AL204" s="12">
        <v>0</v>
      </c>
      <c r="AM204" s="12">
        <v>0</v>
      </c>
      <c r="AN204" s="12">
        <v>231.25</v>
      </c>
      <c r="AO204" s="12">
        <v>0.98299999999999998</v>
      </c>
      <c r="AP204" s="12">
        <v>762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8.9369999999999994</v>
      </c>
      <c r="AX204" s="12">
        <v>13.874000000000001</v>
      </c>
      <c r="AY204" s="12">
        <v>540.06451612903231</v>
      </c>
      <c r="AZ204" s="12">
        <v>35.251483870967739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13162</v>
      </c>
      <c r="BN204" s="12">
        <v>23883</v>
      </c>
      <c r="BO204" s="12">
        <v>5318</v>
      </c>
      <c r="BP204" s="12">
        <v>2934</v>
      </c>
      <c r="BQ204" s="12">
        <v>13384</v>
      </c>
      <c r="BR204" s="12">
        <v>3277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4008.3</v>
      </c>
      <c r="CC204" s="12">
        <v>313</v>
      </c>
      <c r="CD204" s="12">
        <v>1846.8</v>
      </c>
      <c r="CE204" s="12">
        <v>0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0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19035.8</v>
      </c>
      <c r="DG204" s="12">
        <v>2131</v>
      </c>
      <c r="DH204" s="12">
        <v>9644.6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7.3</v>
      </c>
      <c r="DP204" s="12">
        <v>1.5</v>
      </c>
      <c r="DQ204" s="12">
        <v>4.05</v>
      </c>
      <c r="DR204" s="12">
        <v>0</v>
      </c>
      <c r="DS204" s="12">
        <v>-1.7875000000000001</v>
      </c>
      <c r="DT204" s="12">
        <v>-0.57202285805626618</v>
      </c>
      <c r="DU204" s="12">
        <v>0</v>
      </c>
      <c r="DV204" s="12">
        <v>3.36537721204594</v>
      </c>
      <c r="DW204" s="12">
        <v>5.7014643066841701</v>
      </c>
      <c r="DX204" s="12">
        <v>0</v>
      </c>
      <c r="DY204" s="12">
        <v>0</v>
      </c>
      <c r="DZ204" s="12">
        <v>6.0146126982906702</v>
      </c>
      <c r="EA204" s="12">
        <v>0</v>
      </c>
      <c r="EB204" s="12">
        <v>0.76700000000000002</v>
      </c>
      <c r="EC204" s="12">
        <v>2.4</v>
      </c>
      <c r="ED204" s="12">
        <v>1.7</v>
      </c>
      <c r="EE204" s="12">
        <v>0.11899999999999999</v>
      </c>
      <c r="EF204" s="12">
        <v>0.114</v>
      </c>
      <c r="EG204" s="12">
        <v>0.45900000000000002</v>
      </c>
      <c r="EH204" s="12">
        <v>37482.639999999999</v>
      </c>
      <c r="EI204" s="12">
        <v>1.0269999999999999</v>
      </c>
      <c r="EJ204" s="12">
        <v>1.69</v>
      </c>
      <c r="EK204" s="12">
        <v>777.54200000000003</v>
      </c>
      <c r="EL204" s="12">
        <v>7.266</v>
      </c>
      <c r="EM204" s="12">
        <v>0</v>
      </c>
      <c r="EN204" s="12">
        <v>3916.7477500000036</v>
      </c>
      <c r="EO204" s="12">
        <v>64.510080000000002</v>
      </c>
      <c r="EP204" s="12">
        <v>0</v>
      </c>
      <c r="EQ204" s="12">
        <v>0</v>
      </c>
      <c r="ER204" s="12">
        <v>7.266</v>
      </c>
      <c r="ES204" s="12">
        <v>0</v>
      </c>
      <c r="ET204" s="12">
        <v>7.266</v>
      </c>
      <c r="EU204" s="12">
        <v>0</v>
      </c>
      <c r="EV204" s="12">
        <v>0</v>
      </c>
      <c r="EW204" s="12">
        <v>64.510080000000002</v>
      </c>
      <c r="EX204" s="12">
        <v>0</v>
      </c>
      <c r="EY204" s="12">
        <v>0</v>
      </c>
      <c r="EZ204" s="12">
        <v>0</v>
      </c>
      <c r="FA204" s="12">
        <v>0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0</v>
      </c>
      <c r="FN204" s="12">
        <v>0</v>
      </c>
      <c r="FO204" s="12">
        <v>0</v>
      </c>
      <c r="FP204" s="12">
        <v>13331</v>
      </c>
      <c r="FQ204" s="12">
        <v>13331</v>
      </c>
      <c r="FR204" s="12">
        <v>23044.1</v>
      </c>
      <c r="FS204" s="12">
        <v>2444</v>
      </c>
      <c r="FT204" s="12">
        <v>11491.4</v>
      </c>
      <c r="FU204" s="12">
        <v>10856</v>
      </c>
      <c r="FV204" s="12">
        <v>11925</v>
      </c>
      <c r="FW204" s="12">
        <v>18799</v>
      </c>
      <c r="FX204" s="12">
        <v>32130</v>
      </c>
      <c r="FY204" s="12">
        <v>0</v>
      </c>
      <c r="FZ204" s="12">
        <f t="shared" si="12"/>
        <v>0</v>
      </c>
      <c r="GA204" s="12">
        <f t="shared" si="13"/>
        <v>0</v>
      </c>
      <c r="GB204" s="12">
        <f t="shared" si="14"/>
        <v>0</v>
      </c>
      <c r="GC204" s="12">
        <v>0</v>
      </c>
      <c r="GD204" s="12">
        <v>0</v>
      </c>
      <c r="GE204" s="12">
        <v>0</v>
      </c>
      <c r="GF204" s="12">
        <v>3168</v>
      </c>
      <c r="GG204" s="12">
        <v>24029</v>
      </c>
      <c r="GH204" s="12">
        <v>17</v>
      </c>
      <c r="GI204" s="12">
        <v>4916</v>
      </c>
      <c r="GJ204" s="12">
        <v>0</v>
      </c>
      <c r="GK204" s="12">
        <v>0</v>
      </c>
      <c r="GL204" s="12">
        <v>0</v>
      </c>
      <c r="GM204" s="12">
        <v>0</v>
      </c>
      <c r="GN204" s="12">
        <v>0</v>
      </c>
      <c r="GO204" s="12">
        <v>5855.1</v>
      </c>
      <c r="GP204" s="12">
        <v>0</v>
      </c>
      <c r="GQ204" s="12">
        <v>0</v>
      </c>
      <c r="GR204" s="12">
        <v>0</v>
      </c>
      <c r="GS204" s="12">
        <v>0</v>
      </c>
      <c r="GT204" s="12">
        <v>0</v>
      </c>
      <c r="GU204" s="12">
        <v>0</v>
      </c>
      <c r="GV204" s="12">
        <v>0</v>
      </c>
      <c r="GW204" s="12">
        <v>0</v>
      </c>
      <c r="GX204" s="12">
        <v>0</v>
      </c>
      <c r="GY204" s="12">
        <v>28680.400000000001</v>
      </c>
      <c r="GZ204" s="12">
        <v>0</v>
      </c>
      <c r="HA204" s="12">
        <v>0</v>
      </c>
      <c r="HB204" s="12">
        <f t="shared" si="15"/>
        <v>0</v>
      </c>
      <c r="HC204" s="12">
        <v>34535.5</v>
      </c>
      <c r="HD204" s="12">
        <v>720.09677419354841</v>
      </c>
      <c r="HE204" s="12">
        <v>5137.9677419354839</v>
      </c>
      <c r="HF204" s="12">
        <v>1.1481492160749684</v>
      </c>
      <c r="HG204" s="12">
        <v>0</v>
      </c>
      <c r="HH204" s="12">
        <v>0</v>
      </c>
      <c r="HI204" s="12">
        <v>0</v>
      </c>
      <c r="HJ204" s="12">
        <v>0</v>
      </c>
      <c r="HK204" s="12">
        <v>0</v>
      </c>
      <c r="HL204" s="12">
        <v>0.73229050279329611</v>
      </c>
      <c r="HM204" s="12">
        <v>0</v>
      </c>
      <c r="HN204" s="12">
        <v>0</v>
      </c>
      <c r="HO204" s="12">
        <v>0</v>
      </c>
      <c r="HP204" s="12">
        <v>3277</v>
      </c>
      <c r="HQ204" s="12">
        <v>0</v>
      </c>
      <c r="HR204" s="12">
        <v>0</v>
      </c>
      <c r="HS204" s="12">
        <v>0</v>
      </c>
      <c r="HT204" s="12">
        <v>0</v>
      </c>
      <c r="HU204" s="12">
        <v>0</v>
      </c>
      <c r="HV204" s="12">
        <v>0</v>
      </c>
      <c r="HW204" s="12">
        <v>1.3084022346368716</v>
      </c>
      <c r="HX204" s="12">
        <v>0</v>
      </c>
      <c r="HY204" s="12">
        <v>0</v>
      </c>
      <c r="HZ204" s="12">
        <v>0</v>
      </c>
      <c r="IA204" s="12">
        <v>0</v>
      </c>
      <c r="IB204" s="12">
        <v>0</v>
      </c>
      <c r="IC204" s="12">
        <v>0</v>
      </c>
      <c r="ID204" s="12">
        <v>0</v>
      </c>
      <c r="IE204" s="12">
        <v>0</v>
      </c>
      <c r="IF204" s="12">
        <v>0</v>
      </c>
      <c r="IG204" s="12">
        <v>6.4090279329608943</v>
      </c>
      <c r="IH204" s="12">
        <v>0</v>
      </c>
      <c r="II204" s="12">
        <v>0</v>
      </c>
      <c r="IJ204" s="12">
        <v>5137.9677419354839</v>
      </c>
      <c r="IK204" s="12">
        <v>0</v>
      </c>
      <c r="IL204" s="12">
        <v>0</v>
      </c>
      <c r="IM204">
        <v>0</v>
      </c>
      <c r="IN204">
        <v>22300215.576800004</v>
      </c>
      <c r="IO204">
        <v>0</v>
      </c>
      <c r="IP204">
        <v>4552586.1642000005</v>
      </c>
      <c r="IQ204">
        <v>0</v>
      </c>
      <c r="IR204">
        <v>0</v>
      </c>
      <c r="IS204">
        <v>24664484.3508</v>
      </c>
      <c r="IT204">
        <v>0</v>
      </c>
      <c r="IU204">
        <v>5035251.3327000001</v>
      </c>
      <c r="IV204">
        <v>0</v>
      </c>
      <c r="IW204">
        <v>0</v>
      </c>
      <c r="IX204">
        <v>3277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450</v>
      </c>
      <c r="JG204">
        <v>3560</v>
      </c>
      <c r="JH204">
        <v>0</v>
      </c>
      <c r="JI204">
        <v>88</v>
      </c>
      <c r="JJ204">
        <v>0</v>
      </c>
      <c r="JK204">
        <v>518</v>
      </c>
      <c r="JL204">
        <v>100</v>
      </c>
      <c r="JM204">
        <v>125</v>
      </c>
      <c r="JN204">
        <v>0</v>
      </c>
      <c r="JO204">
        <v>0</v>
      </c>
      <c r="JP204">
        <v>0</v>
      </c>
      <c r="JQ204">
        <v>0</v>
      </c>
      <c r="JR204">
        <v>100</v>
      </c>
      <c r="JS204">
        <v>0</v>
      </c>
    </row>
    <row r="205" spans="1:279" x14ac:dyDescent="0.25">
      <c r="A205" s="60">
        <v>43830</v>
      </c>
      <c r="B205" s="12" t="s">
        <v>329</v>
      </c>
      <c r="C205" s="12"/>
      <c r="D205" s="12"/>
      <c r="E205" s="61">
        <v>10577</v>
      </c>
      <c r="F205" s="12">
        <v>15581</v>
      </c>
      <c r="G205" s="12">
        <v>0</v>
      </c>
      <c r="H205" s="12">
        <v>1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1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1146.992</v>
      </c>
      <c r="Z205" s="12">
        <v>1130.672</v>
      </c>
      <c r="AA205" s="12">
        <v>486.88099999999997</v>
      </c>
      <c r="AB205" s="12">
        <v>5314.28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16.32</v>
      </c>
      <c r="AJ205" s="12">
        <v>0.34699999999999998</v>
      </c>
      <c r="AK205" s="12">
        <v>495.61180200000001</v>
      </c>
      <c r="AL205" s="12">
        <v>0</v>
      </c>
      <c r="AM205" s="12">
        <v>0</v>
      </c>
      <c r="AN205" s="12">
        <v>0</v>
      </c>
      <c r="AO205" s="12">
        <v>5.0000000000000001E-3</v>
      </c>
      <c r="AP205" s="12">
        <v>1121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9.5079999999999991</v>
      </c>
      <c r="AX205" s="12">
        <v>21.922000000000001</v>
      </c>
      <c r="AY205" s="12">
        <v>540.06451612903231</v>
      </c>
      <c r="AZ205" s="12">
        <v>35.251483870967739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33747</v>
      </c>
      <c r="BN205" s="12">
        <v>93607</v>
      </c>
      <c r="BO205" s="12">
        <v>8700</v>
      </c>
      <c r="BP205" s="12">
        <v>4848</v>
      </c>
      <c r="BQ205" s="12">
        <v>0</v>
      </c>
      <c r="BR205" s="12">
        <v>7104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94123.6</v>
      </c>
      <c r="CC205" s="12">
        <v>6895</v>
      </c>
      <c r="CD205" s="12">
        <v>34514.9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2">
        <v>0</v>
      </c>
      <c r="CM205" s="12">
        <v>0</v>
      </c>
      <c r="CN205" s="12">
        <v>0</v>
      </c>
      <c r="CO205" s="12">
        <v>0</v>
      </c>
      <c r="CP205" s="12">
        <v>0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9.4</v>
      </c>
      <c r="DG205" s="12">
        <v>1</v>
      </c>
      <c r="DH205" s="12">
        <v>0</v>
      </c>
      <c r="DI205" s="12">
        <v>0</v>
      </c>
      <c r="DJ205" s="12">
        <v>0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-3.25</v>
      </c>
      <c r="DR205" s="12">
        <v>0</v>
      </c>
      <c r="DS205" s="12">
        <v>-1.7875000000000001</v>
      </c>
      <c r="DT205" s="12">
        <v>-0.57202285805626618</v>
      </c>
      <c r="DU205" s="12">
        <v>0</v>
      </c>
      <c r="DV205" s="12">
        <v>3.45901762549259</v>
      </c>
      <c r="DW205" s="12">
        <v>5.3185032939397301</v>
      </c>
      <c r="DX205" s="12">
        <v>0</v>
      </c>
      <c r="DY205" s="12">
        <v>0</v>
      </c>
      <c r="DZ205" s="12">
        <v>5.7781102652320397</v>
      </c>
      <c r="EA205" s="12">
        <v>0</v>
      </c>
      <c r="EB205" s="12">
        <v>0.72799999999999998</v>
      </c>
      <c r="EC205" s="12">
        <v>2.4</v>
      </c>
      <c r="ED205" s="12">
        <v>1.6</v>
      </c>
      <c r="EE205" s="12">
        <v>0.13800000000000001</v>
      </c>
      <c r="EF205" s="12">
        <v>0.13400000000000001</v>
      </c>
      <c r="EG205" s="12">
        <v>0.57799999999999996</v>
      </c>
      <c r="EH205" s="12">
        <v>48688.1</v>
      </c>
      <c r="EI205" s="12">
        <v>1.0920000000000001</v>
      </c>
      <c r="EJ205" s="12">
        <v>1.84</v>
      </c>
      <c r="EK205" s="12">
        <v>902.28200000000004</v>
      </c>
      <c r="EL205" s="12">
        <v>2.7040000000000002</v>
      </c>
      <c r="EM205" s="12">
        <v>0</v>
      </c>
      <c r="EN205" s="12">
        <v>3892.6618199999966</v>
      </c>
      <c r="EO205" s="12">
        <v>29.452179999999998</v>
      </c>
      <c r="EP205" s="12">
        <v>0</v>
      </c>
      <c r="EQ205" s="12">
        <v>0</v>
      </c>
      <c r="ER205" s="12">
        <v>2.7040000000000002</v>
      </c>
      <c r="ES205" s="12">
        <v>0</v>
      </c>
      <c r="ET205" s="12">
        <v>2.7040000000000002</v>
      </c>
      <c r="EU205" s="12">
        <v>0</v>
      </c>
      <c r="EV205" s="12">
        <v>0</v>
      </c>
      <c r="EW205" s="12">
        <v>29.452179999999995</v>
      </c>
      <c r="EX205" s="12">
        <v>0</v>
      </c>
      <c r="EY205" s="12">
        <v>0</v>
      </c>
      <c r="EZ205" s="12">
        <v>0</v>
      </c>
      <c r="FA205" s="12">
        <v>0</v>
      </c>
      <c r="FB205" s="12">
        <v>0</v>
      </c>
      <c r="FC205" s="12">
        <v>0</v>
      </c>
      <c r="FD205" s="12">
        <v>0</v>
      </c>
      <c r="FE205" s="12">
        <v>0</v>
      </c>
      <c r="FF205" s="12">
        <v>0</v>
      </c>
      <c r="FG205" s="12">
        <v>0</v>
      </c>
      <c r="FH205" s="12">
        <v>0</v>
      </c>
      <c r="FI205" s="12">
        <v>0</v>
      </c>
      <c r="FJ205" s="12">
        <v>0</v>
      </c>
      <c r="FK205" s="12">
        <v>0</v>
      </c>
      <c r="FL205" s="12">
        <v>0</v>
      </c>
      <c r="FM205" s="12">
        <v>0</v>
      </c>
      <c r="FN205" s="12">
        <v>0</v>
      </c>
      <c r="FO205" s="12">
        <v>0</v>
      </c>
      <c r="FP205" s="12">
        <v>21197</v>
      </c>
      <c r="FQ205" s="12">
        <v>21197</v>
      </c>
      <c r="FR205" s="12">
        <v>94133</v>
      </c>
      <c r="FS205" s="12">
        <v>6896</v>
      </c>
      <c r="FT205" s="12">
        <v>34514.9</v>
      </c>
      <c r="FU205" s="12">
        <v>22900</v>
      </c>
      <c r="FV205" s="12">
        <v>24937</v>
      </c>
      <c r="FW205" s="12">
        <v>23844</v>
      </c>
      <c r="FX205" s="12">
        <v>45041</v>
      </c>
      <c r="FY205" s="12">
        <v>0</v>
      </c>
      <c r="FZ205" s="12">
        <f t="shared" si="12"/>
        <v>0</v>
      </c>
      <c r="GA205" s="12">
        <f t="shared" si="13"/>
        <v>0</v>
      </c>
      <c r="GB205" s="12">
        <f t="shared" si="14"/>
        <v>0</v>
      </c>
      <c r="GC205" s="12">
        <v>0</v>
      </c>
      <c r="GD205" s="12">
        <v>0</v>
      </c>
      <c r="GE205" s="12">
        <v>0</v>
      </c>
      <c r="GF205" s="12">
        <v>3172</v>
      </c>
      <c r="GG205" s="12">
        <v>29141</v>
      </c>
      <c r="GH205" s="12">
        <v>26</v>
      </c>
      <c r="GI205" s="12">
        <v>12702</v>
      </c>
      <c r="GJ205" s="12">
        <v>0</v>
      </c>
      <c r="GK205" s="12">
        <v>0</v>
      </c>
      <c r="GL205" s="12">
        <v>0</v>
      </c>
      <c r="GM205" s="12">
        <v>0</v>
      </c>
      <c r="GN205" s="12">
        <v>0</v>
      </c>
      <c r="GO205" s="12">
        <v>128638.5</v>
      </c>
      <c r="GP205" s="12">
        <v>0</v>
      </c>
      <c r="GQ205" s="12">
        <v>0</v>
      </c>
      <c r="GR205" s="12">
        <v>0</v>
      </c>
      <c r="GS205" s="12">
        <v>0</v>
      </c>
      <c r="GT205" s="12">
        <v>0</v>
      </c>
      <c r="GU205" s="12">
        <v>0</v>
      </c>
      <c r="GV205" s="12">
        <v>0</v>
      </c>
      <c r="GW205" s="12">
        <v>0</v>
      </c>
      <c r="GX205" s="12">
        <v>0</v>
      </c>
      <c r="GY205" s="12">
        <v>9.4</v>
      </c>
      <c r="GZ205" s="12">
        <v>0</v>
      </c>
      <c r="HA205" s="12">
        <v>0</v>
      </c>
      <c r="HB205" s="12">
        <f t="shared" si="15"/>
        <v>0</v>
      </c>
      <c r="HC205" s="12">
        <v>128647.9</v>
      </c>
      <c r="HD205" s="12">
        <v>720.09677419354841</v>
      </c>
      <c r="HE205" s="12">
        <v>8519.967741935483</v>
      </c>
      <c r="HF205" s="12">
        <v>0.80551836455852155</v>
      </c>
      <c r="HG205" s="12">
        <v>0</v>
      </c>
      <c r="HH205" s="12">
        <v>1</v>
      </c>
      <c r="HI205" s="12">
        <v>0</v>
      </c>
      <c r="HJ205" s="12">
        <v>0</v>
      </c>
      <c r="HK205" s="12">
        <v>0</v>
      </c>
      <c r="HL205" s="12">
        <v>0.67164602439254983</v>
      </c>
      <c r="HM205" s="12">
        <v>0</v>
      </c>
      <c r="HN205" s="12">
        <v>0</v>
      </c>
      <c r="HO205" s="12">
        <v>0</v>
      </c>
      <c r="HP205" s="12">
        <v>7104</v>
      </c>
      <c r="HQ205" s="12">
        <v>0</v>
      </c>
      <c r="HR205" s="12">
        <v>0</v>
      </c>
      <c r="HS205" s="12">
        <v>0</v>
      </c>
      <c r="HT205" s="12">
        <v>0</v>
      </c>
      <c r="HU205" s="12">
        <v>0</v>
      </c>
      <c r="HV205" s="12">
        <v>0</v>
      </c>
      <c r="HW205" s="12">
        <v>12.162097002930889</v>
      </c>
      <c r="HX205" s="12">
        <v>0</v>
      </c>
      <c r="HY205" s="12">
        <v>0</v>
      </c>
      <c r="HZ205" s="12">
        <v>0</v>
      </c>
      <c r="IA205" s="12">
        <v>0</v>
      </c>
      <c r="IB205" s="12">
        <v>0</v>
      </c>
      <c r="IC205" s="12">
        <v>0</v>
      </c>
      <c r="ID205" s="12">
        <v>0</v>
      </c>
      <c r="IE205" s="12">
        <v>0</v>
      </c>
      <c r="IF205" s="12">
        <v>0</v>
      </c>
      <c r="IG205" s="12">
        <v>8.8872080930320514E-4</v>
      </c>
      <c r="IH205" s="12">
        <v>0</v>
      </c>
      <c r="II205" s="12">
        <v>0</v>
      </c>
      <c r="IJ205" s="12">
        <v>8519.967741935483</v>
      </c>
      <c r="IK205" s="12">
        <v>0</v>
      </c>
      <c r="IL205" s="12">
        <v>0</v>
      </c>
      <c r="IM205">
        <v>0</v>
      </c>
      <c r="IN205">
        <v>8481.4508000000005</v>
      </c>
      <c r="IO205">
        <v>0</v>
      </c>
      <c r="IP205">
        <v>116068203.05700001</v>
      </c>
      <c r="IQ205">
        <v>0</v>
      </c>
      <c r="IR205">
        <v>0</v>
      </c>
      <c r="IS205">
        <v>10628.316800000001</v>
      </c>
      <c r="IT205">
        <v>0</v>
      </c>
      <c r="IU205">
        <v>145447950.072</v>
      </c>
      <c r="IV205">
        <v>0</v>
      </c>
      <c r="IW205">
        <v>0</v>
      </c>
      <c r="IX205">
        <v>7104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920</v>
      </c>
      <c r="JG205">
        <v>5270</v>
      </c>
      <c r="JH205">
        <v>0</v>
      </c>
      <c r="JI205">
        <v>88</v>
      </c>
      <c r="JJ205">
        <v>0</v>
      </c>
      <c r="JK205">
        <v>1127</v>
      </c>
      <c r="JL205">
        <v>280</v>
      </c>
      <c r="JM205">
        <v>240</v>
      </c>
      <c r="JN205">
        <v>0</v>
      </c>
      <c r="JO205">
        <v>0</v>
      </c>
      <c r="JP205">
        <v>0</v>
      </c>
      <c r="JQ205">
        <v>0</v>
      </c>
      <c r="JR205">
        <v>280</v>
      </c>
      <c r="JS205">
        <v>0</v>
      </c>
    </row>
    <row r="206" spans="1:279" x14ac:dyDescent="0.25">
      <c r="A206" s="60">
        <v>43831</v>
      </c>
      <c r="B206" s="12" t="s">
        <v>329</v>
      </c>
      <c r="C206" s="65" t="s">
        <v>385</v>
      </c>
      <c r="D206" s="65"/>
      <c r="E206" s="61">
        <v>8891</v>
      </c>
      <c r="F206" s="12">
        <v>13650</v>
      </c>
      <c r="G206" s="12">
        <v>0</v>
      </c>
      <c r="H206" s="12">
        <v>1</v>
      </c>
      <c r="I206" s="12">
        <v>1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1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852.65699999999993</v>
      </c>
      <c r="Z206" s="12">
        <v>836.34799999999996</v>
      </c>
      <c r="AA206" s="12">
        <v>359.86500000000001</v>
      </c>
      <c r="AB206" s="12">
        <v>4491.25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16.309000000000001</v>
      </c>
      <c r="AJ206" s="12">
        <v>0.28499999999999998</v>
      </c>
      <c r="AK206" s="12">
        <v>360.38318099999998</v>
      </c>
      <c r="AL206" s="12">
        <v>0</v>
      </c>
      <c r="AM206" s="12">
        <v>0</v>
      </c>
      <c r="AN206" s="12">
        <v>0</v>
      </c>
      <c r="AO206" s="12">
        <v>5.0000000000000001E-3</v>
      </c>
      <c r="AP206" s="12">
        <v>1016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15.667999999999999</v>
      </c>
      <c r="AX206" s="12">
        <v>21.143000000000001</v>
      </c>
      <c r="AY206" s="12">
        <v>279.80645161290323</v>
      </c>
      <c r="AZ206" s="12">
        <v>21.790741935483872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42580</v>
      </c>
      <c r="BN206" s="12">
        <v>83049</v>
      </c>
      <c r="BO206" s="12">
        <v>6190</v>
      </c>
      <c r="BP206" s="12">
        <v>4384</v>
      </c>
      <c r="BQ206" s="12">
        <v>0</v>
      </c>
      <c r="BR206" s="12">
        <v>7119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83465.3</v>
      </c>
      <c r="CC206" s="12">
        <v>5732</v>
      </c>
      <c r="CD206" s="12">
        <v>27119.7</v>
      </c>
      <c r="CE206" s="12">
        <v>0</v>
      </c>
      <c r="CF206" s="12">
        <v>0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5.3</v>
      </c>
      <c r="DP206" s="12">
        <v>1.7</v>
      </c>
      <c r="DQ206" s="12">
        <v>-0.30000000000000071</v>
      </c>
      <c r="DR206" s="12">
        <v>-4.0583881578947475E-2</v>
      </c>
      <c r="DS206" s="12">
        <v>-0.41666666666666669</v>
      </c>
      <c r="DT206" s="12">
        <v>-3.1081273088945732E-2</v>
      </c>
      <c r="DU206" s="12">
        <v>0</v>
      </c>
      <c r="DV206" s="12">
        <v>3.3689881586922299</v>
      </c>
      <c r="DW206" s="12">
        <v>4.9362388451321104</v>
      </c>
      <c r="DX206" s="12">
        <v>0</v>
      </c>
      <c r="DY206" s="12">
        <v>0</v>
      </c>
      <c r="DZ206" s="12">
        <v>5.5985695612129902</v>
      </c>
      <c r="EA206" s="12">
        <v>0</v>
      </c>
      <c r="EB206" s="12">
        <v>0.60299999999999998</v>
      </c>
      <c r="EC206" s="12">
        <v>3</v>
      </c>
      <c r="ED206" s="12">
        <v>2.9</v>
      </c>
      <c r="EE206" s="12">
        <v>0.17899999999999999</v>
      </c>
      <c r="EF206" s="12">
        <v>0.218</v>
      </c>
      <c r="EG206" s="12">
        <v>0.61399999999999999</v>
      </c>
      <c r="EH206" s="12">
        <v>45614.15</v>
      </c>
      <c r="EI206" s="12">
        <v>1.296</v>
      </c>
      <c r="EJ206" s="12">
        <v>2.0499999999999998</v>
      </c>
      <c r="EK206" s="12">
        <v>1221.838</v>
      </c>
      <c r="EL206" s="12">
        <v>0</v>
      </c>
      <c r="EM206" s="12">
        <v>0</v>
      </c>
      <c r="EN206" s="12">
        <v>4020.2551399999993</v>
      </c>
      <c r="EO206" s="12">
        <v>0</v>
      </c>
      <c r="EP206" s="12">
        <v>0</v>
      </c>
      <c r="EQ206" s="12">
        <v>0</v>
      </c>
      <c r="ER206" s="12">
        <v>0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0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  <c r="FN206" s="12">
        <v>0</v>
      </c>
      <c r="FO206" s="12">
        <v>0</v>
      </c>
      <c r="FP206" s="12">
        <v>18077</v>
      </c>
      <c r="FQ206" s="12">
        <v>18077</v>
      </c>
      <c r="FR206" s="12">
        <v>83465.3</v>
      </c>
      <c r="FS206" s="12">
        <v>5732</v>
      </c>
      <c r="FT206" s="12">
        <v>27119.7</v>
      </c>
      <c r="FU206" s="12">
        <v>24346</v>
      </c>
      <c r="FV206" s="12">
        <v>26728</v>
      </c>
      <c r="FW206" s="12">
        <v>21896</v>
      </c>
      <c r="FX206" s="12">
        <v>39973</v>
      </c>
      <c r="FY206" s="12">
        <v>0</v>
      </c>
      <c r="FZ206" s="12">
        <f t="shared" si="12"/>
        <v>0</v>
      </c>
      <c r="GA206" s="12">
        <f t="shared" si="13"/>
        <v>0</v>
      </c>
      <c r="GB206" s="12">
        <f t="shared" si="14"/>
        <v>0</v>
      </c>
      <c r="GC206" s="12">
        <v>0</v>
      </c>
      <c r="GD206" s="12">
        <v>0</v>
      </c>
      <c r="GE206" s="12">
        <v>0</v>
      </c>
      <c r="GF206" s="12">
        <v>2851</v>
      </c>
      <c r="GG206" s="12">
        <v>24272</v>
      </c>
      <c r="GH206" s="12">
        <v>0</v>
      </c>
      <c r="GI206" s="12">
        <v>12850</v>
      </c>
      <c r="GJ206" s="12">
        <v>0</v>
      </c>
      <c r="GK206" s="12">
        <v>0</v>
      </c>
      <c r="GL206" s="12">
        <v>0</v>
      </c>
      <c r="GM206" s="12">
        <v>0</v>
      </c>
      <c r="GN206" s="12">
        <v>0</v>
      </c>
      <c r="GO206" s="12">
        <v>110585</v>
      </c>
      <c r="GP206" s="12">
        <v>0</v>
      </c>
      <c r="GQ206" s="12">
        <v>0</v>
      </c>
      <c r="GR206" s="12">
        <v>0</v>
      </c>
      <c r="GS206" s="12">
        <v>0</v>
      </c>
      <c r="GT206" s="12">
        <v>0</v>
      </c>
      <c r="GU206" s="12">
        <v>0</v>
      </c>
      <c r="GV206" s="12">
        <v>0</v>
      </c>
      <c r="GW206" s="12">
        <v>0</v>
      </c>
      <c r="GX206" s="12">
        <v>0</v>
      </c>
      <c r="GY206" s="12">
        <v>0</v>
      </c>
      <c r="GZ206" s="12">
        <v>0</v>
      </c>
      <c r="HA206" s="12">
        <v>0</v>
      </c>
      <c r="HB206" s="12">
        <f t="shared" si="15"/>
        <v>0</v>
      </c>
      <c r="HC206" s="12">
        <v>110585</v>
      </c>
      <c r="HD206" s="12">
        <v>466.06451612903226</v>
      </c>
      <c r="HE206" s="12">
        <v>6003.7419354838712</v>
      </c>
      <c r="HF206" s="12">
        <v>0.67526059335101463</v>
      </c>
      <c r="HG206" s="12">
        <v>0</v>
      </c>
      <c r="HH206" s="12">
        <v>1.4</v>
      </c>
      <c r="HI206" s="12">
        <v>0</v>
      </c>
      <c r="HJ206" s="12">
        <v>0</v>
      </c>
      <c r="HK206" s="12">
        <v>0</v>
      </c>
      <c r="HL206" s="12">
        <v>0.80069733438308399</v>
      </c>
      <c r="HM206" s="12">
        <v>0</v>
      </c>
      <c r="HN206" s="12">
        <v>0</v>
      </c>
      <c r="HO206" s="12">
        <v>0</v>
      </c>
      <c r="HP206" s="12">
        <v>7119</v>
      </c>
      <c r="HQ206" s="12">
        <v>0</v>
      </c>
      <c r="HR206" s="12">
        <v>0</v>
      </c>
      <c r="HS206" s="12">
        <v>0</v>
      </c>
      <c r="HT206" s="12">
        <v>0</v>
      </c>
      <c r="HU206" s="12">
        <v>0</v>
      </c>
      <c r="HV206" s="12">
        <v>0</v>
      </c>
      <c r="HW206" s="12">
        <v>12.437858508604206</v>
      </c>
      <c r="HX206" s="12">
        <v>0</v>
      </c>
      <c r="HY206" s="12">
        <v>0</v>
      </c>
      <c r="HZ206" s="12">
        <v>0</v>
      </c>
      <c r="IA206" s="12">
        <v>0</v>
      </c>
      <c r="IB206" s="12">
        <v>0</v>
      </c>
      <c r="IC206" s="12">
        <v>0</v>
      </c>
      <c r="ID206" s="12">
        <v>0</v>
      </c>
      <c r="IE206" s="12">
        <v>0</v>
      </c>
      <c r="IF206" s="12">
        <v>0</v>
      </c>
      <c r="IG206" s="12">
        <v>0</v>
      </c>
      <c r="IH206" s="12">
        <v>0</v>
      </c>
      <c r="II206" s="12">
        <v>0</v>
      </c>
      <c r="IJ206" s="12">
        <v>0</v>
      </c>
      <c r="IK206" s="12">
        <v>6003.7419354838712</v>
      </c>
      <c r="IL206" s="12">
        <v>0</v>
      </c>
      <c r="IM206">
        <v>0</v>
      </c>
      <c r="IN206">
        <v>0</v>
      </c>
      <c r="IO206">
        <v>0</v>
      </c>
      <c r="IP206">
        <v>135116955.22999999</v>
      </c>
      <c r="IQ206">
        <v>0</v>
      </c>
      <c r="IR206">
        <v>0</v>
      </c>
      <c r="IS206">
        <v>0</v>
      </c>
      <c r="IT206">
        <v>0</v>
      </c>
      <c r="IU206">
        <v>92487543.579999998</v>
      </c>
      <c r="IV206">
        <v>0</v>
      </c>
      <c r="IW206">
        <v>0</v>
      </c>
      <c r="IX206">
        <v>0</v>
      </c>
      <c r="IY206">
        <v>7119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730</v>
      </c>
      <c r="JG206">
        <v>3790</v>
      </c>
      <c r="JH206">
        <v>0</v>
      </c>
      <c r="JI206">
        <v>80</v>
      </c>
      <c r="JJ206">
        <v>0</v>
      </c>
      <c r="JK206">
        <v>679</v>
      </c>
      <c r="JL206">
        <v>150</v>
      </c>
      <c r="JM206">
        <v>185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150</v>
      </c>
    </row>
    <row r="207" spans="1:279" x14ac:dyDescent="0.25">
      <c r="A207" s="60">
        <v>43832</v>
      </c>
      <c r="B207" s="12" t="s">
        <v>329</v>
      </c>
      <c r="C207" s="65" t="s">
        <v>385</v>
      </c>
      <c r="D207" s="65"/>
      <c r="E207" s="61">
        <v>4363</v>
      </c>
      <c r="F207" s="12">
        <v>6277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1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993.97199999999998</v>
      </c>
      <c r="Z207" s="12">
        <v>976.54499999999996</v>
      </c>
      <c r="AA207" s="12">
        <v>434.11099999999999</v>
      </c>
      <c r="AB207" s="12">
        <v>4719.96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2">
        <v>17.427</v>
      </c>
      <c r="AJ207" s="12">
        <v>0.30199999999999999</v>
      </c>
      <c r="AK207" s="12">
        <v>375.64297699999997</v>
      </c>
      <c r="AL207" s="12">
        <v>0</v>
      </c>
      <c r="AM207" s="12">
        <v>0</v>
      </c>
      <c r="AN207" s="12">
        <v>0</v>
      </c>
      <c r="AO207" s="12">
        <v>2E-3</v>
      </c>
      <c r="AP207" s="12">
        <v>483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10.851000000000001</v>
      </c>
      <c r="AX207" s="12">
        <v>12.602</v>
      </c>
      <c r="AY207" s="12">
        <v>279.80645161290323</v>
      </c>
      <c r="AZ207" s="12">
        <v>21.790741935483872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0</v>
      </c>
      <c r="BH207" s="12">
        <v>0</v>
      </c>
      <c r="BI207" s="12">
        <v>0</v>
      </c>
      <c r="BJ207" s="12">
        <v>0</v>
      </c>
      <c r="BK207" s="12">
        <v>0</v>
      </c>
      <c r="BL207" s="12">
        <v>0</v>
      </c>
      <c r="BM207" s="12">
        <v>17564</v>
      </c>
      <c r="BN207" s="12">
        <v>34762</v>
      </c>
      <c r="BO207" s="12">
        <v>4317</v>
      </c>
      <c r="BP207" s="12">
        <v>2239</v>
      </c>
      <c r="BQ207" s="12">
        <v>19228</v>
      </c>
      <c r="BR207" s="12">
        <v>3922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0</v>
      </c>
      <c r="BY207" s="12">
        <v>0</v>
      </c>
      <c r="BZ207" s="12">
        <v>0</v>
      </c>
      <c r="CA207" s="12">
        <v>0</v>
      </c>
      <c r="CB207" s="12">
        <v>34670.9</v>
      </c>
      <c r="CC207" s="12">
        <v>2586</v>
      </c>
      <c r="CD207" s="12">
        <v>13024.9</v>
      </c>
      <c r="CE207" s="12">
        <v>0</v>
      </c>
      <c r="CF207" s="12">
        <v>0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2">
        <v>0</v>
      </c>
      <c r="CM207" s="12">
        <v>0</v>
      </c>
      <c r="CN207" s="12">
        <v>0</v>
      </c>
      <c r="CO207" s="12">
        <v>0</v>
      </c>
      <c r="CP207" s="12">
        <v>0</v>
      </c>
      <c r="CQ207" s="12">
        <v>0</v>
      </c>
      <c r="CR207" s="12">
        <v>0</v>
      </c>
      <c r="CS207" s="12">
        <v>0</v>
      </c>
      <c r="CT207" s="12">
        <v>0</v>
      </c>
      <c r="CU207" s="12">
        <v>0</v>
      </c>
      <c r="CV207" s="12">
        <v>0</v>
      </c>
      <c r="CW207" s="12">
        <v>0</v>
      </c>
      <c r="CX207" s="12">
        <v>0</v>
      </c>
      <c r="CY207" s="12">
        <v>0</v>
      </c>
      <c r="CZ207" s="12">
        <v>0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  <c r="DG207" s="12">
        <v>0</v>
      </c>
      <c r="DH207" s="12">
        <v>0</v>
      </c>
      <c r="DI207" s="12">
        <v>0</v>
      </c>
      <c r="DJ207" s="12">
        <v>0</v>
      </c>
      <c r="DK207" s="12">
        <v>0</v>
      </c>
      <c r="DL207" s="12">
        <v>0</v>
      </c>
      <c r="DM207" s="12">
        <v>0</v>
      </c>
      <c r="DN207" s="12">
        <v>0</v>
      </c>
      <c r="DO207" s="12">
        <v>8.6999999999999993</v>
      </c>
      <c r="DP207" s="12">
        <v>6.2</v>
      </c>
      <c r="DQ207" s="12">
        <v>3.0999999999999988</v>
      </c>
      <c r="DR207" s="12">
        <v>0.41936677631578945</v>
      </c>
      <c r="DS207" s="12">
        <v>-0.41666666666666669</v>
      </c>
      <c r="DT207" s="12">
        <v>-3.1081273088945732E-2</v>
      </c>
      <c r="DU207" s="12">
        <v>0</v>
      </c>
      <c r="DV207" s="12">
        <v>3.1031879410796299</v>
      </c>
      <c r="DW207" s="12">
        <v>5.6858393619241703</v>
      </c>
      <c r="DX207" s="12">
        <v>0</v>
      </c>
      <c r="DY207" s="12">
        <v>0</v>
      </c>
      <c r="DZ207" s="12">
        <v>5.8291579736499903</v>
      </c>
      <c r="EA207" s="12">
        <v>0</v>
      </c>
      <c r="EB207" s="12">
        <v>0.8</v>
      </c>
      <c r="EC207" s="12">
        <v>2.2999999999999998</v>
      </c>
      <c r="ED207" s="12">
        <v>1.6</v>
      </c>
      <c r="EE207" s="12">
        <v>0.112</v>
      </c>
      <c r="EF207" s="12">
        <v>8.8999999999999996E-2</v>
      </c>
      <c r="EG207" s="12">
        <v>0.379</v>
      </c>
      <c r="EH207" s="12">
        <v>40496.74</v>
      </c>
      <c r="EI207" s="12">
        <v>1.012</v>
      </c>
      <c r="EJ207" s="12">
        <v>1.68</v>
      </c>
      <c r="EK207" s="12">
        <v>1037.4090000000001</v>
      </c>
      <c r="EL207" s="12">
        <v>0</v>
      </c>
      <c r="EM207" s="12">
        <v>0</v>
      </c>
      <c r="EN207" s="12">
        <v>4005.1272200000012</v>
      </c>
      <c r="EO207" s="12">
        <v>0</v>
      </c>
      <c r="EP207" s="12">
        <v>0</v>
      </c>
      <c r="EQ207" s="12">
        <v>0</v>
      </c>
      <c r="ER207" s="12">
        <v>0</v>
      </c>
      <c r="ES207" s="12">
        <v>0</v>
      </c>
      <c r="ET207" s="12">
        <v>0</v>
      </c>
      <c r="EU207" s="12">
        <v>0</v>
      </c>
      <c r="EV207" s="12">
        <v>0</v>
      </c>
      <c r="EW207" s="12">
        <v>0</v>
      </c>
      <c r="EX207" s="12">
        <v>0</v>
      </c>
      <c r="EY207" s="12">
        <v>0</v>
      </c>
      <c r="EZ207" s="12">
        <v>0</v>
      </c>
      <c r="FA207" s="12">
        <v>0</v>
      </c>
      <c r="FB207" s="12">
        <v>0</v>
      </c>
      <c r="FC207" s="12">
        <v>0</v>
      </c>
      <c r="FD207" s="12">
        <v>0</v>
      </c>
      <c r="FE207" s="12">
        <v>0</v>
      </c>
      <c r="FF207" s="12">
        <v>0</v>
      </c>
      <c r="FG207" s="12">
        <v>0</v>
      </c>
      <c r="FH207" s="12">
        <v>0</v>
      </c>
      <c r="FI207" s="12">
        <v>0</v>
      </c>
      <c r="FJ207" s="12">
        <v>0</v>
      </c>
      <c r="FK207" s="12">
        <v>0</v>
      </c>
      <c r="FL207" s="12">
        <v>0</v>
      </c>
      <c r="FM207" s="12">
        <v>0</v>
      </c>
      <c r="FN207" s="12">
        <v>0</v>
      </c>
      <c r="FO207" s="12">
        <v>0</v>
      </c>
      <c r="FP207" s="12">
        <v>23337</v>
      </c>
      <c r="FQ207" s="12">
        <v>23337</v>
      </c>
      <c r="FR207" s="12">
        <v>34670.9</v>
      </c>
      <c r="FS207" s="12">
        <v>2586</v>
      </c>
      <c r="FT207" s="12">
        <v>13024.9</v>
      </c>
      <c r="FU207" s="12">
        <v>11201</v>
      </c>
      <c r="FV207" s="12">
        <v>12413</v>
      </c>
      <c r="FW207" s="12">
        <v>36803</v>
      </c>
      <c r="FX207" s="12">
        <v>60140</v>
      </c>
      <c r="FY207" s="12">
        <v>0</v>
      </c>
      <c r="FZ207" s="12">
        <f t="shared" si="12"/>
        <v>0</v>
      </c>
      <c r="GA207" s="12">
        <f t="shared" si="13"/>
        <v>0</v>
      </c>
      <c r="GB207" s="12">
        <f t="shared" si="14"/>
        <v>0</v>
      </c>
      <c r="GC207" s="12">
        <v>0</v>
      </c>
      <c r="GD207" s="12">
        <v>0</v>
      </c>
      <c r="GE207" s="12">
        <v>0</v>
      </c>
      <c r="GF207" s="12">
        <v>12493</v>
      </c>
      <c r="GG207" s="12">
        <v>42513</v>
      </c>
      <c r="GH207" s="12">
        <v>0</v>
      </c>
      <c r="GI207" s="12">
        <v>5134</v>
      </c>
      <c r="GJ207" s="12">
        <v>0</v>
      </c>
      <c r="GK207" s="12">
        <v>0</v>
      </c>
      <c r="GL207" s="12">
        <v>0</v>
      </c>
      <c r="GM207" s="12">
        <v>0</v>
      </c>
      <c r="GN207" s="12">
        <v>0</v>
      </c>
      <c r="GO207" s="12">
        <v>47695.8</v>
      </c>
      <c r="GP207" s="12">
        <v>0</v>
      </c>
      <c r="GQ207" s="12">
        <v>0</v>
      </c>
      <c r="GR207" s="12">
        <v>0</v>
      </c>
      <c r="GS207" s="12">
        <v>0</v>
      </c>
      <c r="GT207" s="12">
        <v>0</v>
      </c>
      <c r="GU207" s="12">
        <v>0</v>
      </c>
      <c r="GV207" s="12">
        <v>0</v>
      </c>
      <c r="GW207" s="12">
        <v>0</v>
      </c>
      <c r="GX207" s="12">
        <v>0</v>
      </c>
      <c r="GY207" s="12">
        <v>0</v>
      </c>
      <c r="GZ207" s="12">
        <v>0</v>
      </c>
      <c r="HA207" s="12">
        <v>0</v>
      </c>
      <c r="HB207" s="12">
        <f t="shared" si="15"/>
        <v>0</v>
      </c>
      <c r="HC207" s="12">
        <v>47695.8</v>
      </c>
      <c r="HD207" s="12">
        <v>466.06451612903226</v>
      </c>
      <c r="HE207" s="12">
        <v>4130.7419354838712</v>
      </c>
      <c r="HF207" s="12">
        <v>0.94676643031947538</v>
      </c>
      <c r="HG207" s="12">
        <v>0</v>
      </c>
      <c r="HH207" s="12">
        <v>0</v>
      </c>
      <c r="HI207" s="12">
        <v>0</v>
      </c>
      <c r="HJ207" s="12">
        <v>0</v>
      </c>
      <c r="HK207" s="12">
        <v>0</v>
      </c>
      <c r="HL207" s="12">
        <v>0.89892275956910384</v>
      </c>
      <c r="HM207" s="12">
        <v>0</v>
      </c>
      <c r="HN207" s="12">
        <v>0</v>
      </c>
      <c r="HO207" s="12">
        <v>0</v>
      </c>
      <c r="HP207" s="12">
        <v>3922</v>
      </c>
      <c r="HQ207" s="12">
        <v>0</v>
      </c>
      <c r="HR207" s="12">
        <v>0</v>
      </c>
      <c r="HS207" s="12">
        <v>0</v>
      </c>
      <c r="HT207" s="12">
        <v>0</v>
      </c>
      <c r="HU207" s="12">
        <v>0</v>
      </c>
      <c r="HV207" s="12">
        <v>0</v>
      </c>
      <c r="HW207" s="12">
        <v>10.931881732752693</v>
      </c>
      <c r="HX207" s="12">
        <v>0</v>
      </c>
      <c r="HY207" s="12">
        <v>0</v>
      </c>
      <c r="HZ207" s="12">
        <v>0</v>
      </c>
      <c r="IA207" s="12">
        <v>0</v>
      </c>
      <c r="IB207" s="12">
        <v>0</v>
      </c>
      <c r="IC207" s="12">
        <v>0</v>
      </c>
      <c r="ID207" s="12">
        <v>0</v>
      </c>
      <c r="IE207" s="12">
        <v>0</v>
      </c>
      <c r="IF207" s="12">
        <v>0</v>
      </c>
      <c r="IG207" s="12">
        <v>0</v>
      </c>
      <c r="IH207" s="12">
        <v>0</v>
      </c>
      <c r="II207" s="12">
        <v>0</v>
      </c>
      <c r="IJ207" s="12">
        <v>0</v>
      </c>
      <c r="IK207" s="12">
        <v>4130.7419354838712</v>
      </c>
      <c r="IL207" s="12">
        <v>0</v>
      </c>
      <c r="IM207">
        <v>0</v>
      </c>
      <c r="IN207">
        <v>0</v>
      </c>
      <c r="IO207">
        <v>0</v>
      </c>
      <c r="IP207">
        <v>49480052.182200007</v>
      </c>
      <c r="IQ207">
        <v>0</v>
      </c>
      <c r="IR207">
        <v>0</v>
      </c>
      <c r="IS207">
        <v>0</v>
      </c>
      <c r="IT207">
        <v>0</v>
      </c>
      <c r="IU207">
        <v>46577095.011</v>
      </c>
      <c r="IV207">
        <v>0</v>
      </c>
      <c r="IW207">
        <v>0</v>
      </c>
      <c r="IX207">
        <v>0</v>
      </c>
      <c r="IY207">
        <v>3922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460</v>
      </c>
      <c r="JG207">
        <v>2890</v>
      </c>
      <c r="JH207">
        <v>0</v>
      </c>
      <c r="JI207">
        <v>40</v>
      </c>
      <c r="JJ207">
        <v>0</v>
      </c>
      <c r="JK207">
        <v>525</v>
      </c>
      <c r="JL207">
        <v>90</v>
      </c>
      <c r="JM207">
        <v>80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90</v>
      </c>
    </row>
    <row r="208" spans="1:279" x14ac:dyDescent="0.25">
      <c r="A208" s="60">
        <v>43833</v>
      </c>
      <c r="B208" s="12" t="s">
        <v>329</v>
      </c>
      <c r="C208" s="65" t="s">
        <v>385</v>
      </c>
      <c r="D208" s="65"/>
      <c r="E208" s="61">
        <v>5318</v>
      </c>
      <c r="F208" s="12">
        <v>6791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1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878.92</v>
      </c>
      <c r="Z208" s="12">
        <v>861.64</v>
      </c>
      <c r="AA208" s="12">
        <v>363.83499999999998</v>
      </c>
      <c r="AB208" s="12">
        <v>3888.28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17.28</v>
      </c>
      <c r="AJ208" s="12">
        <v>0.217</v>
      </c>
      <c r="AK208" s="12">
        <v>250.49964299999999</v>
      </c>
      <c r="AL208" s="12">
        <v>0</v>
      </c>
      <c r="AM208" s="12">
        <v>0</v>
      </c>
      <c r="AN208" s="12">
        <v>349.61</v>
      </c>
      <c r="AO208" s="12">
        <v>1.93</v>
      </c>
      <c r="AP208" s="12">
        <v>426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8.9480000000000004</v>
      </c>
      <c r="AX208" s="12">
        <v>13.922000000000001</v>
      </c>
      <c r="AY208" s="12">
        <v>279.80645161290323</v>
      </c>
      <c r="AZ208" s="12">
        <v>21.790741935483872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19986</v>
      </c>
      <c r="BN208" s="12">
        <v>42570</v>
      </c>
      <c r="BO208" s="12">
        <v>4904</v>
      </c>
      <c r="BP208" s="12">
        <v>2646</v>
      </c>
      <c r="BQ208" s="12">
        <v>24114</v>
      </c>
      <c r="BR208" s="12">
        <v>4850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41392.300000000003</v>
      </c>
      <c r="CC208" s="12">
        <v>3133</v>
      </c>
      <c r="CD208" s="12">
        <v>16920.400000000001</v>
      </c>
      <c r="CE208" s="12">
        <v>0</v>
      </c>
      <c r="CF208" s="12">
        <v>0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0</v>
      </c>
      <c r="CN208" s="12">
        <v>0</v>
      </c>
      <c r="CO208" s="12">
        <v>0</v>
      </c>
      <c r="CP208" s="12">
        <v>0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0</v>
      </c>
      <c r="DK208" s="12">
        <v>0</v>
      </c>
      <c r="DL208" s="12">
        <v>0</v>
      </c>
      <c r="DM208" s="12">
        <v>1.5</v>
      </c>
      <c r="DN208" s="12">
        <v>0</v>
      </c>
      <c r="DO208" s="12">
        <v>8.6</v>
      </c>
      <c r="DP208" s="12">
        <v>0</v>
      </c>
      <c r="DQ208" s="12">
        <v>2.9999999999999991</v>
      </c>
      <c r="DR208" s="12">
        <v>0.40583881578947367</v>
      </c>
      <c r="DS208" s="12">
        <v>1.0833333333333333</v>
      </c>
      <c r="DT208" s="12">
        <v>8.0811310031258896E-2</v>
      </c>
      <c r="DU208" s="12">
        <v>0</v>
      </c>
      <c r="DV208" s="12">
        <v>2.8222145213457499</v>
      </c>
      <c r="DW208" s="12">
        <v>5.2126635572133004</v>
      </c>
      <c r="DX208" s="12">
        <v>0</v>
      </c>
      <c r="DY208" s="12">
        <v>0</v>
      </c>
      <c r="DZ208" s="12">
        <v>5.3253577226045996</v>
      </c>
      <c r="EA208" s="12">
        <v>0</v>
      </c>
      <c r="EB208" s="12">
        <v>0.82199999999999995</v>
      </c>
      <c r="EC208" s="12">
        <v>2.1</v>
      </c>
      <c r="ED208" s="12">
        <v>1.1000000000000001</v>
      </c>
      <c r="EE208" s="12">
        <v>0.10100000000000001</v>
      </c>
      <c r="EF208" s="12">
        <v>7.6999999999999999E-2</v>
      </c>
      <c r="EG208" s="12">
        <v>0.35</v>
      </c>
      <c r="EH208" s="12">
        <v>51592.27</v>
      </c>
      <c r="EI208" s="12">
        <v>1.0029999999999999</v>
      </c>
      <c r="EJ208" s="12">
        <v>1.68</v>
      </c>
      <c r="EK208" s="12">
        <v>919.98099999999999</v>
      </c>
      <c r="EL208" s="12">
        <v>0</v>
      </c>
      <c r="EM208" s="12">
        <v>0</v>
      </c>
      <c r="EN208" s="12">
        <v>3999.5612000000015</v>
      </c>
      <c r="EO208" s="12">
        <v>0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0</v>
      </c>
      <c r="FE208" s="12">
        <v>0</v>
      </c>
      <c r="FF208" s="12">
        <v>0</v>
      </c>
      <c r="FG208" s="12">
        <v>0</v>
      </c>
      <c r="FH208" s="12">
        <v>0</v>
      </c>
      <c r="FI208" s="12">
        <v>0</v>
      </c>
      <c r="FJ208" s="12">
        <v>0</v>
      </c>
      <c r="FK208" s="12">
        <v>0</v>
      </c>
      <c r="FL208" s="12">
        <v>0</v>
      </c>
      <c r="FM208" s="12">
        <v>0</v>
      </c>
      <c r="FN208" s="12">
        <v>0</v>
      </c>
      <c r="FO208" s="12">
        <v>0</v>
      </c>
      <c r="FP208" s="12">
        <v>19865</v>
      </c>
      <c r="FQ208" s="12">
        <v>19865</v>
      </c>
      <c r="FR208" s="12">
        <v>41392.300000000003</v>
      </c>
      <c r="FS208" s="12">
        <v>3133</v>
      </c>
      <c r="FT208" s="12">
        <v>16920.400000000001</v>
      </c>
      <c r="FU208" s="12">
        <v>12830</v>
      </c>
      <c r="FV208" s="12">
        <v>14163</v>
      </c>
      <c r="FW208" s="12">
        <v>26101</v>
      </c>
      <c r="FX208" s="12">
        <v>45966</v>
      </c>
      <c r="FY208" s="12">
        <v>0.29049255676534042</v>
      </c>
      <c r="FZ208" s="12">
        <f t="shared" si="12"/>
        <v>0</v>
      </c>
      <c r="GA208" s="12">
        <f t="shared" si="13"/>
        <v>0.29049255676534042</v>
      </c>
      <c r="GB208" s="12">
        <f t="shared" si="14"/>
        <v>0</v>
      </c>
      <c r="GC208" s="12">
        <v>1</v>
      </c>
      <c r="GD208" s="12">
        <v>0</v>
      </c>
      <c r="GE208" s="12">
        <v>0</v>
      </c>
      <c r="GF208" s="12">
        <v>7466</v>
      </c>
      <c r="GG208" s="12">
        <v>32975</v>
      </c>
      <c r="GH208" s="12">
        <v>0</v>
      </c>
      <c r="GI208" s="12">
        <v>5525</v>
      </c>
      <c r="GJ208" s="12">
        <v>0</v>
      </c>
      <c r="GK208" s="12">
        <v>0</v>
      </c>
      <c r="GL208" s="12">
        <v>0</v>
      </c>
      <c r="GM208" s="12">
        <v>0</v>
      </c>
      <c r="GN208" s="12">
        <v>0</v>
      </c>
      <c r="GO208" s="12">
        <v>58312.700000000004</v>
      </c>
      <c r="GP208" s="12">
        <v>0</v>
      </c>
      <c r="GQ208" s="12">
        <v>0</v>
      </c>
      <c r="GR208" s="12">
        <v>0</v>
      </c>
      <c r="GS208" s="12">
        <v>0</v>
      </c>
      <c r="GT208" s="12">
        <v>0</v>
      </c>
      <c r="GU208" s="12">
        <v>0</v>
      </c>
      <c r="GV208" s="12">
        <v>0</v>
      </c>
      <c r="GW208" s="12">
        <v>0</v>
      </c>
      <c r="GX208" s="12">
        <v>0</v>
      </c>
      <c r="GY208" s="12">
        <v>0</v>
      </c>
      <c r="GZ208" s="12">
        <v>0</v>
      </c>
      <c r="HA208" s="12">
        <v>0</v>
      </c>
      <c r="HB208" s="12">
        <f t="shared" si="15"/>
        <v>0</v>
      </c>
      <c r="HC208" s="12">
        <v>58312.700000000004</v>
      </c>
      <c r="HD208" s="12">
        <v>466.06451612903226</v>
      </c>
      <c r="HE208" s="12">
        <v>4717.7419354838712</v>
      </c>
      <c r="HF208" s="12">
        <v>0.88712710332528599</v>
      </c>
      <c r="HG208" s="12">
        <v>0</v>
      </c>
      <c r="HH208" s="12">
        <v>0</v>
      </c>
      <c r="HI208" s="12">
        <v>0</v>
      </c>
      <c r="HJ208" s="12">
        <v>0</v>
      </c>
      <c r="HK208" s="12">
        <v>0</v>
      </c>
      <c r="HL208" s="12">
        <v>0.91199699135013168</v>
      </c>
      <c r="HM208" s="12">
        <v>0</v>
      </c>
      <c r="HN208" s="12">
        <v>0</v>
      </c>
      <c r="HO208" s="12">
        <v>0</v>
      </c>
      <c r="HP208" s="12">
        <v>4850</v>
      </c>
      <c r="HQ208" s="12">
        <v>0</v>
      </c>
      <c r="HR208" s="12">
        <v>0</v>
      </c>
      <c r="HS208" s="12">
        <v>0</v>
      </c>
      <c r="HT208" s="12">
        <v>0</v>
      </c>
      <c r="HU208" s="12">
        <v>0</v>
      </c>
      <c r="HV208" s="12">
        <v>0</v>
      </c>
      <c r="HW208" s="12">
        <v>10.965156073711922</v>
      </c>
      <c r="HX208" s="12">
        <v>0</v>
      </c>
      <c r="HY208" s="12">
        <v>0</v>
      </c>
      <c r="HZ208" s="12">
        <v>0</v>
      </c>
      <c r="IA208" s="12">
        <v>0</v>
      </c>
      <c r="IB208" s="12">
        <v>0</v>
      </c>
      <c r="IC208" s="12">
        <v>0</v>
      </c>
      <c r="ID208" s="12">
        <v>0</v>
      </c>
      <c r="IE208" s="12">
        <v>0</v>
      </c>
      <c r="IF208" s="12">
        <v>0</v>
      </c>
      <c r="IG208" s="12">
        <v>0</v>
      </c>
      <c r="IH208" s="12">
        <v>0</v>
      </c>
      <c r="II208" s="12">
        <v>0</v>
      </c>
      <c r="IJ208" s="12">
        <v>0</v>
      </c>
      <c r="IK208" s="12">
        <v>4717.7419354838712</v>
      </c>
      <c r="IL208" s="12">
        <v>0</v>
      </c>
      <c r="IM208">
        <v>0</v>
      </c>
      <c r="IN208">
        <v>0</v>
      </c>
      <c r="IO208">
        <v>0</v>
      </c>
      <c r="IP208">
        <v>53646576.058700003</v>
      </c>
      <c r="IQ208">
        <v>0</v>
      </c>
      <c r="IR208">
        <v>0</v>
      </c>
      <c r="IS208">
        <v>0</v>
      </c>
      <c r="IT208">
        <v>0</v>
      </c>
      <c r="IU208">
        <v>50244554.828000002</v>
      </c>
      <c r="IV208">
        <v>0</v>
      </c>
      <c r="IW208">
        <v>0</v>
      </c>
      <c r="IX208">
        <v>0</v>
      </c>
      <c r="IY208">
        <v>4850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580</v>
      </c>
      <c r="JG208">
        <v>3060</v>
      </c>
      <c r="JH208">
        <v>0</v>
      </c>
      <c r="JI208">
        <v>40</v>
      </c>
      <c r="JJ208">
        <v>0</v>
      </c>
      <c r="JK208">
        <v>609</v>
      </c>
      <c r="JL208">
        <v>120</v>
      </c>
      <c r="JM208">
        <v>80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120</v>
      </c>
    </row>
    <row r="209" spans="1:279" x14ac:dyDescent="0.25">
      <c r="A209" s="60">
        <v>43834</v>
      </c>
      <c r="B209" s="12" t="s">
        <v>329</v>
      </c>
      <c r="C209" s="65" t="s">
        <v>385</v>
      </c>
      <c r="D209" s="65"/>
      <c r="E209" s="61">
        <v>7013</v>
      </c>
      <c r="F209" s="12">
        <v>8124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1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512.65</v>
      </c>
      <c r="Z209" s="12">
        <v>502.12099999999998</v>
      </c>
      <c r="AA209" s="12">
        <v>208.03</v>
      </c>
      <c r="AB209" s="12">
        <v>1997.12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10.529</v>
      </c>
      <c r="AJ209" s="12">
        <v>0.215</v>
      </c>
      <c r="AK209" s="12">
        <v>290.79410899999999</v>
      </c>
      <c r="AL209" s="12">
        <v>0</v>
      </c>
      <c r="AM209" s="12">
        <v>0</v>
      </c>
      <c r="AN209" s="12">
        <v>416.29</v>
      </c>
      <c r="AO209" s="12">
        <v>2.1190000000000002</v>
      </c>
      <c r="AP209" s="12">
        <v>430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8.5660000000000007</v>
      </c>
      <c r="AX209" s="12">
        <v>14.99</v>
      </c>
      <c r="AY209" s="12">
        <v>279.80645161290323</v>
      </c>
      <c r="AZ209" s="12">
        <v>21.790741935483872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28850</v>
      </c>
      <c r="BN209" s="12">
        <v>61297</v>
      </c>
      <c r="BO209" s="12">
        <v>5611</v>
      </c>
      <c r="BP209" s="12">
        <v>3451</v>
      </c>
      <c r="BQ209" s="12">
        <v>30265</v>
      </c>
      <c r="BR209" s="12">
        <v>6023</v>
      </c>
      <c r="BS209" s="12">
        <v>0</v>
      </c>
      <c r="BT209" s="12">
        <v>0</v>
      </c>
      <c r="BU209" s="12">
        <v>0</v>
      </c>
      <c r="BV209" s="12">
        <v>0</v>
      </c>
      <c r="BW209" s="12">
        <v>0</v>
      </c>
      <c r="BX209" s="12">
        <v>0</v>
      </c>
      <c r="BY209" s="12">
        <v>0</v>
      </c>
      <c r="BZ209" s="12">
        <v>0</v>
      </c>
      <c r="CA209" s="12">
        <v>0</v>
      </c>
      <c r="CB209" s="12">
        <v>60532.9</v>
      </c>
      <c r="CC209" s="12">
        <v>4514</v>
      </c>
      <c r="CD209" s="12">
        <v>23054.400000000001</v>
      </c>
      <c r="CE209" s="12">
        <v>0</v>
      </c>
      <c r="CF209" s="12">
        <v>0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2">
        <v>0</v>
      </c>
      <c r="CM209" s="12">
        <v>0</v>
      </c>
      <c r="CN209" s="12">
        <v>0</v>
      </c>
      <c r="CO209" s="12">
        <v>0</v>
      </c>
      <c r="CP209" s="12">
        <v>0</v>
      </c>
      <c r="CQ209" s="12">
        <v>0</v>
      </c>
      <c r="CR209" s="12">
        <v>0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  <c r="DG209" s="12">
        <v>0</v>
      </c>
      <c r="DH209" s="12">
        <v>0</v>
      </c>
      <c r="DI209" s="12">
        <v>0</v>
      </c>
      <c r="DJ209" s="12">
        <v>0</v>
      </c>
      <c r="DK209" s="12">
        <v>0</v>
      </c>
      <c r="DL209" s="12">
        <v>0</v>
      </c>
      <c r="DM209" s="12">
        <v>0.5</v>
      </c>
      <c r="DN209" s="12">
        <v>0</v>
      </c>
      <c r="DO209" s="12">
        <v>6.4</v>
      </c>
      <c r="DP209" s="12">
        <v>2.2000000000000002</v>
      </c>
      <c r="DQ209" s="12">
        <v>0.79999999999999982</v>
      </c>
      <c r="DR209" s="12">
        <v>0.10822368421052632</v>
      </c>
      <c r="DS209" s="12">
        <v>8.3333333333333315E-2</v>
      </c>
      <c r="DT209" s="12">
        <v>6.2162546177891445E-3</v>
      </c>
      <c r="DU209" s="12">
        <v>0</v>
      </c>
      <c r="DV209" s="12">
        <v>2.4036165971798802</v>
      </c>
      <c r="DW209" s="12">
        <v>4.7515630797800004</v>
      </c>
      <c r="DX209" s="12">
        <v>0</v>
      </c>
      <c r="DY209" s="12">
        <v>0</v>
      </c>
      <c r="DZ209" s="12">
        <v>4.6854229112534798</v>
      </c>
      <c r="EA209" s="12">
        <v>0</v>
      </c>
      <c r="EB209" s="12">
        <v>0.83799999999999997</v>
      </c>
      <c r="EC209" s="12">
        <v>1.8</v>
      </c>
      <c r="ED209" s="12">
        <v>0.9</v>
      </c>
      <c r="EE209" s="12">
        <v>9.5000000000000001E-2</v>
      </c>
      <c r="EF209" s="12">
        <v>6.7000000000000004E-2</v>
      </c>
      <c r="EG209" s="12">
        <v>0.34499999999999997</v>
      </c>
      <c r="EH209" s="12">
        <v>64638.65</v>
      </c>
      <c r="EI209" s="12">
        <v>1.0009999999999999</v>
      </c>
      <c r="EJ209" s="12">
        <v>1.67</v>
      </c>
      <c r="EK209" s="12">
        <v>975.39800000000002</v>
      </c>
      <c r="EL209" s="12">
        <v>0</v>
      </c>
      <c r="EM209" s="12">
        <v>0</v>
      </c>
      <c r="EN209" s="12">
        <v>4285.8162199999997</v>
      </c>
      <c r="EO209" s="12">
        <v>0</v>
      </c>
      <c r="EP209" s="12">
        <v>0</v>
      </c>
      <c r="EQ209" s="12">
        <v>0</v>
      </c>
      <c r="ER209" s="12">
        <v>0</v>
      </c>
      <c r="ES209" s="12">
        <v>0</v>
      </c>
      <c r="ET209" s="12">
        <v>0</v>
      </c>
      <c r="EU209" s="12">
        <v>0</v>
      </c>
      <c r="EV209" s="12">
        <v>0</v>
      </c>
      <c r="EW209" s="12">
        <v>0</v>
      </c>
      <c r="EX209" s="12">
        <v>0</v>
      </c>
      <c r="EY209" s="12">
        <v>0</v>
      </c>
      <c r="EZ209" s="12">
        <v>0</v>
      </c>
      <c r="FA209" s="12">
        <v>0</v>
      </c>
      <c r="FB209" s="12">
        <v>0</v>
      </c>
      <c r="FC209" s="12">
        <v>0</v>
      </c>
      <c r="FD209" s="12">
        <v>0</v>
      </c>
      <c r="FE209" s="12">
        <v>0</v>
      </c>
      <c r="FF209" s="12">
        <v>0</v>
      </c>
      <c r="FG209" s="12">
        <v>0</v>
      </c>
      <c r="FH209" s="12">
        <v>0</v>
      </c>
      <c r="FI209" s="12">
        <v>0</v>
      </c>
      <c r="FJ209" s="12">
        <v>0</v>
      </c>
      <c r="FK209" s="12">
        <v>0</v>
      </c>
      <c r="FL209" s="12">
        <v>0</v>
      </c>
      <c r="FM209" s="12">
        <v>0</v>
      </c>
      <c r="FN209" s="12">
        <v>0</v>
      </c>
      <c r="FO209" s="12">
        <v>0</v>
      </c>
      <c r="FP209" s="12">
        <v>13450</v>
      </c>
      <c r="FQ209" s="12">
        <v>13450</v>
      </c>
      <c r="FR209" s="12">
        <v>60532.9</v>
      </c>
      <c r="FS209" s="12">
        <v>4514</v>
      </c>
      <c r="FT209" s="12">
        <v>23054.400000000001</v>
      </c>
      <c r="FU209" s="12">
        <v>17554</v>
      </c>
      <c r="FV209" s="12">
        <v>19221</v>
      </c>
      <c r="FW209" s="12">
        <v>16963</v>
      </c>
      <c r="FX209" s="12">
        <v>30413</v>
      </c>
      <c r="FY209" s="12">
        <v>0.40534391350284382</v>
      </c>
      <c r="FZ209" s="12">
        <f t="shared" si="12"/>
        <v>0</v>
      </c>
      <c r="GA209" s="12">
        <f t="shared" si="13"/>
        <v>0.40534391350284382</v>
      </c>
      <c r="GB209" s="12">
        <f t="shared" si="14"/>
        <v>0</v>
      </c>
      <c r="GC209" s="12">
        <v>0</v>
      </c>
      <c r="GD209" s="12">
        <v>1</v>
      </c>
      <c r="GE209" s="12">
        <v>0</v>
      </c>
      <c r="GF209" s="12">
        <v>3106</v>
      </c>
      <c r="GG209" s="12">
        <v>20534</v>
      </c>
      <c r="GH209" s="12">
        <v>0</v>
      </c>
      <c r="GI209" s="12">
        <v>6773</v>
      </c>
      <c r="GJ209" s="12">
        <v>0</v>
      </c>
      <c r="GK209" s="12">
        <v>0</v>
      </c>
      <c r="GL209" s="12">
        <v>0</v>
      </c>
      <c r="GM209" s="12">
        <v>0</v>
      </c>
      <c r="GN209" s="12">
        <v>0</v>
      </c>
      <c r="GO209" s="12">
        <v>83587.3</v>
      </c>
      <c r="GP209" s="12">
        <v>0</v>
      </c>
      <c r="GQ209" s="12">
        <v>0</v>
      </c>
      <c r="GR209" s="12">
        <v>0</v>
      </c>
      <c r="GS209" s="12">
        <v>0</v>
      </c>
      <c r="GT209" s="12">
        <v>0</v>
      </c>
      <c r="GU209" s="12">
        <v>0</v>
      </c>
      <c r="GV209" s="12">
        <v>0</v>
      </c>
      <c r="GW209" s="12">
        <v>0</v>
      </c>
      <c r="GX209" s="12">
        <v>0</v>
      </c>
      <c r="GY209" s="12">
        <v>0</v>
      </c>
      <c r="GZ209" s="12">
        <v>0</v>
      </c>
      <c r="HA209" s="12">
        <v>0</v>
      </c>
      <c r="HB209" s="12">
        <f t="shared" si="15"/>
        <v>0</v>
      </c>
      <c r="HC209" s="12">
        <v>83587.3</v>
      </c>
      <c r="HD209" s="12">
        <v>466.06451612903226</v>
      </c>
      <c r="HE209" s="12">
        <v>5424.7419354838712</v>
      </c>
      <c r="HF209" s="12">
        <v>0.77352658426976628</v>
      </c>
      <c r="HG209" s="12">
        <v>0</v>
      </c>
      <c r="HH209" s="12">
        <v>0</v>
      </c>
      <c r="HI209" s="12">
        <v>0</v>
      </c>
      <c r="HJ209" s="12">
        <v>0</v>
      </c>
      <c r="HK209" s="12">
        <v>0</v>
      </c>
      <c r="HL209" s="12">
        <v>0.85883359475260235</v>
      </c>
      <c r="HM209" s="12">
        <v>0</v>
      </c>
      <c r="HN209" s="12">
        <v>0</v>
      </c>
      <c r="HO209" s="12">
        <v>0</v>
      </c>
      <c r="HP209" s="12">
        <v>6023</v>
      </c>
      <c r="HQ209" s="12">
        <v>0</v>
      </c>
      <c r="HR209" s="12">
        <v>0</v>
      </c>
      <c r="HS209" s="12">
        <v>0</v>
      </c>
      <c r="HT209" s="12">
        <v>0</v>
      </c>
      <c r="HU209" s="12">
        <v>0</v>
      </c>
      <c r="HV209" s="12">
        <v>0</v>
      </c>
      <c r="HW209" s="12">
        <v>11.918907742763439</v>
      </c>
      <c r="HX209" s="12">
        <v>0</v>
      </c>
      <c r="HY209" s="12">
        <v>0</v>
      </c>
      <c r="HZ209" s="12">
        <v>0</v>
      </c>
      <c r="IA209" s="12">
        <v>0</v>
      </c>
      <c r="IB209" s="12">
        <v>0</v>
      </c>
      <c r="IC209" s="12">
        <v>0</v>
      </c>
      <c r="ID209" s="12">
        <v>0</v>
      </c>
      <c r="IE209" s="12">
        <v>0</v>
      </c>
      <c r="IF209" s="12">
        <v>0</v>
      </c>
      <c r="IG209" s="12">
        <v>0</v>
      </c>
      <c r="IH209" s="12">
        <v>0</v>
      </c>
      <c r="II209" s="12">
        <v>0</v>
      </c>
      <c r="IJ209" s="12">
        <v>0</v>
      </c>
      <c r="IK209" s="12">
        <v>5424.7419354838712</v>
      </c>
      <c r="IL209" s="12">
        <v>0</v>
      </c>
      <c r="IM209">
        <v>0</v>
      </c>
      <c r="IN209">
        <v>0</v>
      </c>
      <c r="IO209">
        <v>0</v>
      </c>
      <c r="IP209">
        <v>81530885.245400012</v>
      </c>
      <c r="IQ209">
        <v>0</v>
      </c>
      <c r="IR209">
        <v>0</v>
      </c>
      <c r="IS209">
        <v>0</v>
      </c>
      <c r="IT209">
        <v>0</v>
      </c>
      <c r="IU209">
        <v>41970938.6633</v>
      </c>
      <c r="IV209">
        <v>0</v>
      </c>
      <c r="IW209">
        <v>0</v>
      </c>
      <c r="IX209">
        <v>0</v>
      </c>
      <c r="IY209">
        <v>6023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730</v>
      </c>
      <c r="JG209">
        <v>3240</v>
      </c>
      <c r="JH209">
        <v>0</v>
      </c>
      <c r="JI209">
        <v>48</v>
      </c>
      <c r="JJ209">
        <v>0</v>
      </c>
      <c r="JK209">
        <v>917</v>
      </c>
      <c r="JL209">
        <v>150</v>
      </c>
      <c r="JM209">
        <v>150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150</v>
      </c>
    </row>
    <row r="210" spans="1:279" x14ac:dyDescent="0.25">
      <c r="A210" s="60">
        <v>43835</v>
      </c>
      <c r="B210" s="12" t="s">
        <v>329</v>
      </c>
      <c r="C210" s="65" t="s">
        <v>385</v>
      </c>
      <c r="D210" s="65"/>
      <c r="E210" s="61">
        <v>5819</v>
      </c>
      <c r="F210" s="12">
        <v>6666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1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713.20899999999995</v>
      </c>
      <c r="Z210" s="12">
        <v>703.67399999999998</v>
      </c>
      <c r="AA210" s="12">
        <v>304.786</v>
      </c>
      <c r="AB210" s="12">
        <v>2668.13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9.5350000000000001</v>
      </c>
      <c r="AJ210" s="12">
        <v>0.23699999999999999</v>
      </c>
      <c r="AK210" s="12">
        <v>356.78348799999998</v>
      </c>
      <c r="AL210" s="12">
        <v>0</v>
      </c>
      <c r="AM210" s="12">
        <v>0</v>
      </c>
      <c r="AN210" s="12">
        <v>273.98</v>
      </c>
      <c r="AO210" s="12">
        <v>1.0580000000000001</v>
      </c>
      <c r="AP210" s="12">
        <v>434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8.8970000000000002</v>
      </c>
      <c r="AX210" s="12">
        <v>12.803000000000001</v>
      </c>
      <c r="AY210" s="12">
        <v>279.80645161290323</v>
      </c>
      <c r="AZ210" s="12">
        <v>21.790741935483872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25611</v>
      </c>
      <c r="BN210" s="12">
        <v>50681</v>
      </c>
      <c r="BO210" s="12">
        <v>5159</v>
      </c>
      <c r="BP210" s="12">
        <v>3548</v>
      </c>
      <c r="BQ210" s="12">
        <v>28388</v>
      </c>
      <c r="BR210" s="12">
        <v>4857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52655.3</v>
      </c>
      <c r="CC210" s="12">
        <v>3839</v>
      </c>
      <c r="CD210" s="12">
        <v>17683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0</v>
      </c>
      <c r="CO210" s="12">
        <v>0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0</v>
      </c>
      <c r="DM210" s="12">
        <v>0</v>
      </c>
      <c r="DN210" s="12">
        <v>0</v>
      </c>
      <c r="DO210" s="12">
        <v>7.8</v>
      </c>
      <c r="DP210" s="12">
        <v>0</v>
      </c>
      <c r="DQ210" s="12">
        <v>2.3142857142857132</v>
      </c>
      <c r="DR210" s="12">
        <v>0.29785009398496243</v>
      </c>
      <c r="DS210" s="12">
        <v>-0.51428571428571435</v>
      </c>
      <c r="DT210" s="12">
        <v>-4.7351114358787014E-2</v>
      </c>
      <c r="DU210" s="12">
        <v>0</v>
      </c>
      <c r="DV210" s="12">
        <v>2.7235685533557801</v>
      </c>
      <c r="DW210" s="12">
        <v>5.11251698640603</v>
      </c>
      <c r="DX210" s="12">
        <v>0</v>
      </c>
      <c r="DY210" s="12">
        <v>0</v>
      </c>
      <c r="DZ210" s="12">
        <v>5.1258628017723904</v>
      </c>
      <c r="EA210" s="12">
        <v>0</v>
      </c>
      <c r="EB210" s="12">
        <v>0.81499999999999995</v>
      </c>
      <c r="EC210" s="12">
        <v>2</v>
      </c>
      <c r="ED210" s="12">
        <v>1.1000000000000001</v>
      </c>
      <c r="EE210" s="12">
        <v>0.105</v>
      </c>
      <c r="EF210" s="12">
        <v>8.1000000000000003E-2</v>
      </c>
      <c r="EG210" s="12">
        <v>0.41599999999999998</v>
      </c>
      <c r="EH210" s="12">
        <v>51896.24</v>
      </c>
      <c r="EI210" s="12">
        <v>1.004</v>
      </c>
      <c r="EJ210" s="12">
        <v>1.63</v>
      </c>
      <c r="EK210" s="12">
        <v>964.01599999999996</v>
      </c>
      <c r="EL210" s="12">
        <v>0</v>
      </c>
      <c r="EM210" s="12">
        <v>0</v>
      </c>
      <c r="EN210" s="12">
        <v>3877.9167900000011</v>
      </c>
      <c r="EO210" s="12">
        <v>0</v>
      </c>
      <c r="EP210" s="12">
        <v>0</v>
      </c>
      <c r="EQ210" s="12">
        <v>0</v>
      </c>
      <c r="ER210" s="12">
        <v>0</v>
      </c>
      <c r="ES210" s="12">
        <v>0</v>
      </c>
      <c r="ET210" s="12">
        <v>0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0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  <c r="FN210" s="12">
        <v>0</v>
      </c>
      <c r="FO210" s="12">
        <v>0</v>
      </c>
      <c r="FP210" s="12">
        <v>12890</v>
      </c>
      <c r="FQ210" s="12">
        <v>12890</v>
      </c>
      <c r="FR210" s="12">
        <v>52655.3</v>
      </c>
      <c r="FS210" s="12">
        <v>3839</v>
      </c>
      <c r="FT210" s="12">
        <v>17683</v>
      </c>
      <c r="FU210" s="12">
        <v>16638</v>
      </c>
      <c r="FV210" s="12">
        <v>18246</v>
      </c>
      <c r="FW210" s="12">
        <v>17594</v>
      </c>
      <c r="FX210" s="12">
        <v>30484</v>
      </c>
      <c r="FY210" s="12">
        <v>0.30416352973181582</v>
      </c>
      <c r="FZ210" s="12">
        <f t="shared" si="12"/>
        <v>0</v>
      </c>
      <c r="GA210" s="12">
        <f t="shared" si="13"/>
        <v>0.30416352973181582</v>
      </c>
      <c r="GB210" s="12">
        <f t="shared" si="14"/>
        <v>0</v>
      </c>
      <c r="GC210" s="12">
        <v>0</v>
      </c>
      <c r="GD210" s="12">
        <v>0</v>
      </c>
      <c r="GE210" s="12">
        <v>1</v>
      </c>
      <c r="GF210" s="12">
        <v>2629</v>
      </c>
      <c r="GG210" s="12">
        <v>22071</v>
      </c>
      <c r="GH210" s="12">
        <v>0</v>
      </c>
      <c r="GI210" s="12">
        <v>5784</v>
      </c>
      <c r="GJ210" s="12">
        <v>0</v>
      </c>
      <c r="GK210" s="12">
        <v>0</v>
      </c>
      <c r="GL210" s="12">
        <v>0</v>
      </c>
      <c r="GM210" s="12">
        <v>0</v>
      </c>
      <c r="GN210" s="12">
        <v>0</v>
      </c>
      <c r="GO210" s="12">
        <v>70338.3</v>
      </c>
      <c r="GP210" s="12">
        <v>0</v>
      </c>
      <c r="GQ210" s="12">
        <v>0</v>
      </c>
      <c r="GR210" s="12">
        <v>0</v>
      </c>
      <c r="GS210" s="12">
        <v>0</v>
      </c>
      <c r="GT210" s="12">
        <v>0</v>
      </c>
      <c r="GU210" s="12">
        <v>0</v>
      </c>
      <c r="GV210" s="12">
        <v>0</v>
      </c>
      <c r="GW210" s="12">
        <v>0</v>
      </c>
      <c r="GX210" s="12">
        <v>0</v>
      </c>
      <c r="GY210" s="12">
        <v>0</v>
      </c>
      <c r="GZ210" s="12">
        <v>0</v>
      </c>
      <c r="HA210" s="12">
        <v>0</v>
      </c>
      <c r="HB210" s="12">
        <f t="shared" si="15"/>
        <v>0</v>
      </c>
      <c r="HC210" s="12">
        <v>70338.3</v>
      </c>
      <c r="HD210" s="12">
        <v>466.06451612903226</v>
      </c>
      <c r="HE210" s="12">
        <v>4972.7419354838712</v>
      </c>
      <c r="HF210" s="12">
        <v>0.85456984627665766</v>
      </c>
      <c r="HG210" s="12">
        <v>0</v>
      </c>
      <c r="HH210" s="12">
        <v>0</v>
      </c>
      <c r="HI210" s="12">
        <v>0</v>
      </c>
      <c r="HJ210" s="12">
        <v>0</v>
      </c>
      <c r="HK210" s="12">
        <v>0</v>
      </c>
      <c r="HL210" s="12">
        <v>0.83467949819556619</v>
      </c>
      <c r="HM210" s="12">
        <v>0</v>
      </c>
      <c r="HN210" s="12">
        <v>0</v>
      </c>
      <c r="HO210" s="12">
        <v>0</v>
      </c>
      <c r="HP210" s="12">
        <v>4857</v>
      </c>
      <c r="HQ210" s="12">
        <v>0</v>
      </c>
      <c r="HR210" s="12">
        <v>0</v>
      </c>
      <c r="HS210" s="12">
        <v>0</v>
      </c>
      <c r="HT210" s="12">
        <v>0</v>
      </c>
      <c r="HU210" s="12">
        <v>0</v>
      </c>
      <c r="HV210" s="12">
        <v>0</v>
      </c>
      <c r="HW210" s="12">
        <v>12.087695480323081</v>
      </c>
      <c r="HX210" s="12">
        <v>0</v>
      </c>
      <c r="HY210" s="12">
        <v>0</v>
      </c>
      <c r="HZ210" s="12">
        <v>0</v>
      </c>
      <c r="IA210" s="12">
        <v>0</v>
      </c>
      <c r="IB210" s="12">
        <v>0</v>
      </c>
      <c r="IC210" s="12">
        <v>0</v>
      </c>
      <c r="ID210" s="12">
        <v>0</v>
      </c>
      <c r="IE210" s="12">
        <v>0</v>
      </c>
      <c r="IF210" s="12">
        <v>0</v>
      </c>
      <c r="IG210" s="12">
        <v>0</v>
      </c>
      <c r="IH210" s="12">
        <v>0</v>
      </c>
      <c r="II210" s="12">
        <v>0</v>
      </c>
      <c r="IJ210" s="12">
        <v>0</v>
      </c>
      <c r="IK210" s="12">
        <v>4972.7419354838712</v>
      </c>
      <c r="IL210" s="12">
        <v>0</v>
      </c>
      <c r="IM210">
        <v>0</v>
      </c>
      <c r="IN210">
        <v>0</v>
      </c>
      <c r="IO210">
        <v>0</v>
      </c>
      <c r="IP210">
        <v>67807246.612800002</v>
      </c>
      <c r="IQ210">
        <v>0</v>
      </c>
      <c r="IR210">
        <v>0</v>
      </c>
      <c r="IS210">
        <v>0</v>
      </c>
      <c r="IT210">
        <v>0</v>
      </c>
      <c r="IU210">
        <v>49495232.9142</v>
      </c>
      <c r="IV210">
        <v>0</v>
      </c>
      <c r="IW210">
        <v>0</v>
      </c>
      <c r="IX210">
        <v>0</v>
      </c>
      <c r="IY210">
        <v>4857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600</v>
      </c>
      <c r="JG210">
        <v>3380</v>
      </c>
      <c r="JH210">
        <v>0</v>
      </c>
      <c r="JI210">
        <v>48</v>
      </c>
      <c r="JJ210">
        <v>0</v>
      </c>
      <c r="JK210">
        <v>651</v>
      </c>
      <c r="JL210">
        <v>100</v>
      </c>
      <c r="JM210">
        <v>130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100</v>
      </c>
    </row>
    <row r="211" spans="1:279" x14ac:dyDescent="0.25">
      <c r="A211" s="60">
        <v>43836</v>
      </c>
      <c r="B211" s="12" t="s">
        <v>329</v>
      </c>
      <c r="C211" s="65" t="s">
        <v>385</v>
      </c>
      <c r="D211" s="65"/>
      <c r="E211" s="61">
        <v>3557</v>
      </c>
      <c r="F211" s="12">
        <v>4753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1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1097.1310000000001</v>
      </c>
      <c r="Z211" s="12">
        <v>1085.1120000000001</v>
      </c>
      <c r="AA211" s="12">
        <v>455.27600000000001</v>
      </c>
      <c r="AB211" s="12">
        <v>4271.17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12.019</v>
      </c>
      <c r="AJ211" s="12">
        <v>0.23699999999999999</v>
      </c>
      <c r="AK211" s="12">
        <v>320.31892699999997</v>
      </c>
      <c r="AL211" s="12">
        <v>0</v>
      </c>
      <c r="AM211" s="12">
        <v>0</v>
      </c>
      <c r="AN211" s="12">
        <v>265.64999999999998</v>
      </c>
      <c r="AO211" s="12">
        <v>1.82</v>
      </c>
      <c r="AP211" s="12">
        <v>356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7.0990000000000002</v>
      </c>
      <c r="AX211" s="12">
        <v>11.502000000000001</v>
      </c>
      <c r="AY211" s="12">
        <v>279.80645161290323</v>
      </c>
      <c r="AZ211" s="12">
        <v>21.790741935483872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16258</v>
      </c>
      <c r="BN211" s="12">
        <v>26123</v>
      </c>
      <c r="BO211" s="12">
        <v>3731</v>
      </c>
      <c r="BP211" s="12">
        <v>2766</v>
      </c>
      <c r="BQ211" s="12">
        <v>18062</v>
      </c>
      <c r="BR211" s="12">
        <v>3431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>
        <v>0</v>
      </c>
      <c r="CA211" s="12">
        <v>0</v>
      </c>
      <c r="CB211" s="12">
        <v>26247.3</v>
      </c>
      <c r="CC211" s="12">
        <v>1982</v>
      </c>
      <c r="CD211" s="12">
        <v>8692.4</v>
      </c>
      <c r="CE211" s="12">
        <v>0</v>
      </c>
      <c r="CF211" s="12">
        <v>0</v>
      </c>
      <c r="CG211" s="12">
        <v>0</v>
      </c>
      <c r="CH211" s="12">
        <v>0</v>
      </c>
      <c r="CI211" s="12">
        <v>0</v>
      </c>
      <c r="CJ211" s="12">
        <v>0</v>
      </c>
      <c r="CK211" s="12">
        <v>0</v>
      </c>
      <c r="CL211" s="12">
        <v>0</v>
      </c>
      <c r="CM211" s="12">
        <v>0</v>
      </c>
      <c r="CN211" s="12">
        <v>0</v>
      </c>
      <c r="CO211" s="12">
        <v>0</v>
      </c>
      <c r="CP211" s="12">
        <v>0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  <c r="DG211" s="12">
        <v>0</v>
      </c>
      <c r="DH211" s="12">
        <v>0</v>
      </c>
      <c r="DI211" s="12">
        <v>0</v>
      </c>
      <c r="DJ211" s="12">
        <v>0</v>
      </c>
      <c r="DK211" s="12">
        <v>0</v>
      </c>
      <c r="DL211" s="12">
        <v>0</v>
      </c>
      <c r="DM211" s="12">
        <v>0</v>
      </c>
      <c r="DN211" s="12">
        <v>0</v>
      </c>
      <c r="DO211" s="12">
        <v>7.7</v>
      </c>
      <c r="DP211" s="12">
        <v>0</v>
      </c>
      <c r="DQ211" s="12">
        <v>2.2142857142857135</v>
      </c>
      <c r="DR211" s="12">
        <v>0.28498002819548879</v>
      </c>
      <c r="DS211" s="12">
        <v>-0.51428571428571435</v>
      </c>
      <c r="DT211" s="12">
        <v>-4.7351114358787014E-2</v>
      </c>
      <c r="DU211" s="12">
        <v>0</v>
      </c>
      <c r="DV211" s="12">
        <v>3.1345744047847899</v>
      </c>
      <c r="DW211" s="12">
        <v>5.3784020363267704</v>
      </c>
      <c r="DX211" s="12">
        <v>0</v>
      </c>
      <c r="DY211" s="12">
        <v>0</v>
      </c>
      <c r="DZ211" s="12">
        <v>5.5962660994221798</v>
      </c>
      <c r="EA211" s="12">
        <v>0</v>
      </c>
      <c r="EB211" s="12">
        <v>0.78400000000000003</v>
      </c>
      <c r="EC211" s="12">
        <v>2.2999999999999998</v>
      </c>
      <c r="ED211" s="12">
        <v>1.5</v>
      </c>
      <c r="EE211" s="12">
        <v>0.11899999999999999</v>
      </c>
      <c r="EF211" s="12">
        <v>9.7000000000000003E-2</v>
      </c>
      <c r="EG211" s="12">
        <v>0.39400000000000002</v>
      </c>
      <c r="EH211" s="12">
        <v>40329.019999999997</v>
      </c>
      <c r="EI211" s="12">
        <v>1.014</v>
      </c>
      <c r="EJ211" s="12">
        <v>1.71</v>
      </c>
      <c r="EK211" s="12">
        <v>900.42100000000005</v>
      </c>
      <c r="EL211" s="12">
        <v>0</v>
      </c>
      <c r="EM211" s="12">
        <v>0</v>
      </c>
      <c r="EN211" s="12">
        <v>3911.8132700000024</v>
      </c>
      <c r="EO211" s="12">
        <v>0</v>
      </c>
      <c r="EP211" s="12">
        <v>0</v>
      </c>
      <c r="EQ211" s="12">
        <v>0</v>
      </c>
      <c r="ER211" s="12">
        <v>0</v>
      </c>
      <c r="ES211" s="12">
        <v>0</v>
      </c>
      <c r="ET211" s="12">
        <v>0</v>
      </c>
      <c r="EU211" s="12">
        <v>0</v>
      </c>
      <c r="EV211" s="12">
        <v>0</v>
      </c>
      <c r="EW211" s="12">
        <v>0</v>
      </c>
      <c r="EX211" s="12">
        <v>0</v>
      </c>
      <c r="EY211" s="12">
        <v>0</v>
      </c>
      <c r="EZ211" s="12">
        <v>0</v>
      </c>
      <c r="FA211" s="12">
        <v>0</v>
      </c>
      <c r="FB211" s="12">
        <v>0</v>
      </c>
      <c r="FC211" s="12">
        <v>0</v>
      </c>
      <c r="FD211" s="12">
        <v>0</v>
      </c>
      <c r="FE211" s="12">
        <v>0</v>
      </c>
      <c r="FF211" s="12">
        <v>0</v>
      </c>
      <c r="FG211" s="12">
        <v>0</v>
      </c>
      <c r="FH211" s="12">
        <v>0</v>
      </c>
      <c r="FI211" s="12">
        <v>0</v>
      </c>
      <c r="FJ211" s="12">
        <v>0</v>
      </c>
      <c r="FK211" s="12">
        <v>0</v>
      </c>
      <c r="FL211" s="12">
        <v>0</v>
      </c>
      <c r="FM211" s="12">
        <v>0</v>
      </c>
      <c r="FN211" s="12">
        <v>0</v>
      </c>
      <c r="FO211" s="12">
        <v>0</v>
      </c>
      <c r="FP211" s="12">
        <v>11694</v>
      </c>
      <c r="FQ211" s="12">
        <v>11694</v>
      </c>
      <c r="FR211" s="12">
        <v>26247.3</v>
      </c>
      <c r="FS211" s="12">
        <v>1982</v>
      </c>
      <c r="FT211" s="12">
        <v>8692.4</v>
      </c>
      <c r="FU211" s="12">
        <v>9831</v>
      </c>
      <c r="FV211" s="12">
        <v>10643</v>
      </c>
      <c r="FW211" s="12">
        <v>16804</v>
      </c>
      <c r="FX211" s="12">
        <v>28498</v>
      </c>
      <c r="FY211" s="12">
        <v>0</v>
      </c>
      <c r="FZ211" s="12">
        <f t="shared" si="12"/>
        <v>0</v>
      </c>
      <c r="GA211" s="12">
        <f t="shared" si="13"/>
        <v>0</v>
      </c>
      <c r="GB211" s="12">
        <f t="shared" si="14"/>
        <v>0</v>
      </c>
      <c r="GC211" s="12">
        <v>0</v>
      </c>
      <c r="GD211" s="12">
        <v>0</v>
      </c>
      <c r="GE211" s="12">
        <v>0</v>
      </c>
      <c r="GF211" s="12">
        <v>2982</v>
      </c>
      <c r="GG211" s="12">
        <v>21381</v>
      </c>
      <c r="GH211" s="12">
        <v>0</v>
      </c>
      <c r="GI211" s="12">
        <v>4126</v>
      </c>
      <c r="GJ211" s="12">
        <v>0</v>
      </c>
      <c r="GK211" s="12">
        <v>0</v>
      </c>
      <c r="GL211" s="12">
        <v>0</v>
      </c>
      <c r="GM211" s="12">
        <v>0</v>
      </c>
      <c r="GN211" s="12">
        <v>0</v>
      </c>
      <c r="GO211" s="12">
        <v>34939.699999999997</v>
      </c>
      <c r="GP211" s="12">
        <v>0</v>
      </c>
      <c r="GQ211" s="12">
        <v>0</v>
      </c>
      <c r="GR211" s="12">
        <v>0</v>
      </c>
      <c r="GS211" s="12">
        <v>0</v>
      </c>
      <c r="GT211" s="12">
        <v>0</v>
      </c>
      <c r="GU211" s="12">
        <v>0</v>
      </c>
      <c r="GV211" s="12">
        <v>0</v>
      </c>
      <c r="GW211" s="12">
        <v>0</v>
      </c>
      <c r="GX211" s="12">
        <v>0</v>
      </c>
      <c r="GY211" s="12">
        <v>0</v>
      </c>
      <c r="GZ211" s="12">
        <v>0</v>
      </c>
      <c r="HA211" s="12">
        <v>0</v>
      </c>
      <c r="HB211" s="12">
        <f t="shared" si="15"/>
        <v>0</v>
      </c>
      <c r="HC211" s="12">
        <v>34939.699999999997</v>
      </c>
      <c r="HD211" s="12">
        <v>466.06451612903226</v>
      </c>
      <c r="HE211" s="12">
        <v>3544.7419354838712</v>
      </c>
      <c r="HF211" s="12">
        <v>0.9965538193657214</v>
      </c>
      <c r="HG211" s="12">
        <v>0</v>
      </c>
      <c r="HH211" s="12">
        <v>0</v>
      </c>
      <c r="HI211" s="12">
        <v>0</v>
      </c>
      <c r="HJ211" s="12">
        <v>0</v>
      </c>
      <c r="HK211" s="12">
        <v>0</v>
      </c>
      <c r="HL211" s="12">
        <v>0.9645768906381782</v>
      </c>
      <c r="HM211" s="12">
        <v>0</v>
      </c>
      <c r="HN211" s="12">
        <v>0</v>
      </c>
      <c r="HO211" s="12">
        <v>0</v>
      </c>
      <c r="HP211" s="12">
        <v>3431</v>
      </c>
      <c r="HQ211" s="12">
        <v>0</v>
      </c>
      <c r="HR211" s="12">
        <v>0</v>
      </c>
      <c r="HS211" s="12">
        <v>0</v>
      </c>
      <c r="HT211" s="12">
        <v>0</v>
      </c>
      <c r="HU211" s="12">
        <v>0</v>
      </c>
      <c r="HV211" s="12">
        <v>0</v>
      </c>
      <c r="HW211" s="12">
        <v>9.8228001124543152</v>
      </c>
      <c r="HX211" s="12">
        <v>0</v>
      </c>
      <c r="HY211" s="12">
        <v>0</v>
      </c>
      <c r="HZ211" s="12">
        <v>0</v>
      </c>
      <c r="IA211" s="12">
        <v>0</v>
      </c>
      <c r="IB211" s="12">
        <v>0</v>
      </c>
      <c r="IC211" s="12">
        <v>0</v>
      </c>
      <c r="ID211" s="12">
        <v>0</v>
      </c>
      <c r="IE211" s="12">
        <v>0</v>
      </c>
      <c r="IF211" s="12">
        <v>0</v>
      </c>
      <c r="IG211" s="12">
        <v>0</v>
      </c>
      <c r="IH211" s="12">
        <v>0</v>
      </c>
      <c r="II211" s="12">
        <v>0</v>
      </c>
      <c r="IJ211" s="12">
        <v>0</v>
      </c>
      <c r="IK211" s="12">
        <v>3544.7419354838712</v>
      </c>
      <c r="IL211" s="12">
        <v>0</v>
      </c>
      <c r="IM211">
        <v>0</v>
      </c>
      <c r="IN211">
        <v>0</v>
      </c>
      <c r="IO211">
        <v>0</v>
      </c>
      <c r="IP211">
        <v>31460439.613699999</v>
      </c>
      <c r="IQ211">
        <v>0</v>
      </c>
      <c r="IR211">
        <v>0</v>
      </c>
      <c r="IS211">
        <v>0</v>
      </c>
      <c r="IT211">
        <v>0</v>
      </c>
      <c r="IU211">
        <v>37913487.746399999</v>
      </c>
      <c r="IV211">
        <v>0</v>
      </c>
      <c r="IW211">
        <v>0</v>
      </c>
      <c r="IX211">
        <v>0</v>
      </c>
      <c r="IY211">
        <v>3431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460</v>
      </c>
      <c r="JG211">
        <v>1240</v>
      </c>
      <c r="JH211">
        <v>0</v>
      </c>
      <c r="JI211">
        <v>1072</v>
      </c>
      <c r="JJ211">
        <v>0</v>
      </c>
      <c r="JK211">
        <v>553</v>
      </c>
      <c r="JL211">
        <v>110</v>
      </c>
      <c r="JM211">
        <v>70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110</v>
      </c>
    </row>
    <row r="212" spans="1:279" x14ac:dyDescent="0.25">
      <c r="A212" s="60">
        <v>43837</v>
      </c>
      <c r="B212" s="12" t="s">
        <v>329</v>
      </c>
      <c r="C212" s="65" t="s">
        <v>385</v>
      </c>
      <c r="D212" s="65"/>
      <c r="E212" s="61">
        <v>3049</v>
      </c>
      <c r="F212" s="12">
        <v>4234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1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1742.1849999999999</v>
      </c>
      <c r="Z212" s="12">
        <v>1736.5170000000001</v>
      </c>
      <c r="AA212" s="12">
        <v>712.52599999999995</v>
      </c>
      <c r="AB212" s="12">
        <v>6809.51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5.6680000000000001</v>
      </c>
      <c r="AJ212" s="12">
        <v>0.21299999999999999</v>
      </c>
      <c r="AK212" s="12">
        <v>356.08403700000002</v>
      </c>
      <c r="AL212" s="12">
        <v>0</v>
      </c>
      <c r="AM212" s="12">
        <v>0</v>
      </c>
      <c r="AN212" s="12">
        <v>295.62</v>
      </c>
      <c r="AO212" s="12">
        <v>1.6639999999999999</v>
      </c>
      <c r="AP212" s="12">
        <v>314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7.6040000000000001</v>
      </c>
      <c r="AX212" s="12">
        <v>10.808</v>
      </c>
      <c r="AY212" s="12">
        <v>279.80645161290323</v>
      </c>
      <c r="AZ212" s="12">
        <v>21.790741935483872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13535</v>
      </c>
      <c r="BN212" s="12">
        <v>21070</v>
      </c>
      <c r="BO212" s="12">
        <v>3226</v>
      </c>
      <c r="BP212" s="12">
        <v>2806</v>
      </c>
      <c r="BQ212" s="12">
        <v>4070</v>
      </c>
      <c r="BR212" s="12">
        <v>3302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20036.8</v>
      </c>
      <c r="CC212" s="12">
        <v>1501</v>
      </c>
      <c r="CD212" s="12">
        <v>6027.1</v>
      </c>
      <c r="CE212" s="12">
        <v>0</v>
      </c>
      <c r="CF212" s="12">
        <v>0</v>
      </c>
      <c r="CG212" s="12">
        <v>0</v>
      </c>
      <c r="CH212" s="12">
        <v>0</v>
      </c>
      <c r="CI212" s="12">
        <v>0</v>
      </c>
      <c r="CJ212" s="12">
        <v>0</v>
      </c>
      <c r="CK212" s="12">
        <v>0</v>
      </c>
      <c r="CL212" s="12">
        <v>0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0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1407.7</v>
      </c>
      <c r="DG212" s="12">
        <v>158</v>
      </c>
      <c r="DH212" s="12">
        <v>649.70000000000005</v>
      </c>
      <c r="DI212" s="12">
        <v>0</v>
      </c>
      <c r="DJ212" s="12">
        <v>0</v>
      </c>
      <c r="DK212" s="12">
        <v>0</v>
      </c>
      <c r="DL212" s="12">
        <v>0</v>
      </c>
      <c r="DM212" s="12">
        <v>0.8</v>
      </c>
      <c r="DN212" s="12">
        <v>0</v>
      </c>
      <c r="DO212" s="12">
        <v>9.3000000000000007</v>
      </c>
      <c r="DP212" s="12">
        <v>4.0999999999999996</v>
      </c>
      <c r="DQ212" s="12">
        <v>3.8142857142857141</v>
      </c>
      <c r="DR212" s="12">
        <v>0.49090108082706796</v>
      </c>
      <c r="DS212" s="12">
        <v>0.2857142857142857</v>
      </c>
      <c r="DT212" s="12">
        <v>2.6306174643770559E-2</v>
      </c>
      <c r="DU212" s="12">
        <v>0</v>
      </c>
      <c r="DV212" s="12">
        <v>2.78308338726697</v>
      </c>
      <c r="DW212" s="12">
        <v>5.1086312018901001</v>
      </c>
      <c r="DX212" s="12">
        <v>0</v>
      </c>
      <c r="DY212" s="12">
        <v>0</v>
      </c>
      <c r="DZ212" s="12">
        <v>5.0878667492104297</v>
      </c>
      <c r="EA212" s="12">
        <v>0</v>
      </c>
      <c r="EB212" s="12">
        <v>0.80400000000000005</v>
      </c>
      <c r="EC212" s="12">
        <v>2.1</v>
      </c>
      <c r="ED212" s="12">
        <v>1.2</v>
      </c>
      <c r="EE212" s="12">
        <v>0.11</v>
      </c>
      <c r="EF212" s="12">
        <v>8.5000000000000006E-2</v>
      </c>
      <c r="EG212" s="12">
        <v>0.311</v>
      </c>
      <c r="EH212" s="12">
        <v>46172.45</v>
      </c>
      <c r="EI212" s="12">
        <v>1.006</v>
      </c>
      <c r="EJ212" s="12">
        <v>1.73</v>
      </c>
      <c r="EK212" s="12">
        <v>822.48599999999999</v>
      </c>
      <c r="EL212" s="12">
        <v>0</v>
      </c>
      <c r="EM212" s="12">
        <v>0</v>
      </c>
      <c r="EN212" s="12">
        <v>3907.8794399999997</v>
      </c>
      <c r="EO212" s="12">
        <v>0</v>
      </c>
      <c r="EP212" s="12">
        <v>0</v>
      </c>
      <c r="EQ212" s="12">
        <v>0</v>
      </c>
      <c r="ER212" s="12">
        <v>0</v>
      </c>
      <c r="ES212" s="12">
        <v>0</v>
      </c>
      <c r="ET212" s="12">
        <v>0</v>
      </c>
      <c r="EU212" s="12">
        <v>0</v>
      </c>
      <c r="EV212" s="12">
        <v>0</v>
      </c>
      <c r="EW212" s="12">
        <v>0</v>
      </c>
      <c r="EX212" s="12">
        <v>0</v>
      </c>
      <c r="EY212" s="12">
        <v>0</v>
      </c>
      <c r="EZ212" s="12">
        <v>0</v>
      </c>
      <c r="FA212" s="12">
        <v>0</v>
      </c>
      <c r="FB212" s="12">
        <v>0</v>
      </c>
      <c r="FC212" s="12">
        <v>0</v>
      </c>
      <c r="FD212" s="12">
        <v>0</v>
      </c>
      <c r="FE212" s="12">
        <v>0</v>
      </c>
      <c r="FF212" s="12">
        <v>0</v>
      </c>
      <c r="FG212" s="12">
        <v>0</v>
      </c>
      <c r="FH212" s="12">
        <v>0</v>
      </c>
      <c r="FI212" s="12">
        <v>0</v>
      </c>
      <c r="FJ212" s="12">
        <v>0</v>
      </c>
      <c r="FK212" s="12">
        <v>0</v>
      </c>
      <c r="FL212" s="12">
        <v>0</v>
      </c>
      <c r="FM212" s="12">
        <v>0</v>
      </c>
      <c r="FN212" s="12">
        <v>0</v>
      </c>
      <c r="FO212" s="12">
        <v>0</v>
      </c>
      <c r="FP212" s="12">
        <v>26335</v>
      </c>
      <c r="FQ212" s="12">
        <v>26335</v>
      </c>
      <c r="FR212" s="12">
        <v>21444.5</v>
      </c>
      <c r="FS212" s="12">
        <v>1659</v>
      </c>
      <c r="FT212" s="12">
        <v>6676.8</v>
      </c>
      <c r="FU212" s="12">
        <v>8694</v>
      </c>
      <c r="FV212" s="12">
        <v>9718</v>
      </c>
      <c r="FW212" s="12">
        <v>52211</v>
      </c>
      <c r="FX212" s="12">
        <v>78546</v>
      </c>
      <c r="FY212" s="12">
        <v>0</v>
      </c>
      <c r="FZ212" s="12">
        <f t="shared" si="12"/>
        <v>0</v>
      </c>
      <c r="GA212" s="12">
        <f t="shared" si="13"/>
        <v>0</v>
      </c>
      <c r="GB212" s="12">
        <f t="shared" si="14"/>
        <v>0</v>
      </c>
      <c r="GC212" s="12">
        <v>0</v>
      </c>
      <c r="GD212" s="12">
        <v>0</v>
      </c>
      <c r="GE212" s="12">
        <v>0</v>
      </c>
      <c r="GF212" s="12">
        <v>48418</v>
      </c>
      <c r="GG212" s="12">
        <v>26587</v>
      </c>
      <c r="GH212" s="12">
        <v>0</v>
      </c>
      <c r="GI212" s="12">
        <v>3541</v>
      </c>
      <c r="GJ212" s="12">
        <v>0</v>
      </c>
      <c r="GK212" s="12">
        <v>0</v>
      </c>
      <c r="GL212" s="12">
        <v>0</v>
      </c>
      <c r="GM212" s="12">
        <v>0</v>
      </c>
      <c r="GN212" s="12">
        <v>0</v>
      </c>
      <c r="GO212" s="12">
        <v>26063.9</v>
      </c>
      <c r="GP212" s="12">
        <v>0</v>
      </c>
      <c r="GQ212" s="12">
        <v>0</v>
      </c>
      <c r="GR212" s="12">
        <v>0</v>
      </c>
      <c r="GS212" s="12">
        <v>0</v>
      </c>
      <c r="GT212" s="12">
        <v>0</v>
      </c>
      <c r="GU212" s="12">
        <v>0</v>
      </c>
      <c r="GV212" s="12">
        <v>0</v>
      </c>
      <c r="GW212" s="12">
        <v>0</v>
      </c>
      <c r="GX212" s="12">
        <v>0</v>
      </c>
      <c r="GY212" s="12">
        <v>2057.4</v>
      </c>
      <c r="GZ212" s="12">
        <v>0</v>
      </c>
      <c r="HA212" s="12">
        <v>0</v>
      </c>
      <c r="HB212" s="12">
        <f t="shared" si="15"/>
        <v>0</v>
      </c>
      <c r="HC212" s="12">
        <v>28121.300000000003</v>
      </c>
      <c r="HD212" s="12">
        <v>466.06451612903226</v>
      </c>
      <c r="HE212" s="12">
        <v>3039.7419354838712</v>
      </c>
      <c r="HF212" s="12">
        <v>0.9969635734614205</v>
      </c>
      <c r="HG212" s="12">
        <v>0</v>
      </c>
      <c r="HH212" s="12">
        <v>0</v>
      </c>
      <c r="HI212" s="12">
        <v>0</v>
      </c>
      <c r="HJ212" s="12">
        <v>0</v>
      </c>
      <c r="HK212" s="12">
        <v>0</v>
      </c>
      <c r="HL212" s="12">
        <v>1.0829780255821582</v>
      </c>
      <c r="HM212" s="12">
        <v>0</v>
      </c>
      <c r="HN212" s="12">
        <v>0</v>
      </c>
      <c r="HO212" s="12">
        <v>0</v>
      </c>
      <c r="HP212" s="12">
        <v>3302</v>
      </c>
      <c r="HQ212" s="12">
        <v>0</v>
      </c>
      <c r="HR212" s="12">
        <v>0</v>
      </c>
      <c r="HS212" s="12">
        <v>0</v>
      </c>
      <c r="HT212" s="12">
        <v>0</v>
      </c>
      <c r="HU212" s="12">
        <v>0</v>
      </c>
      <c r="HV212" s="12">
        <v>0</v>
      </c>
      <c r="HW212" s="12">
        <v>8.5483437192522143</v>
      </c>
      <c r="HX212" s="12">
        <v>0</v>
      </c>
      <c r="HY212" s="12">
        <v>0</v>
      </c>
      <c r="HZ212" s="12">
        <v>0</v>
      </c>
      <c r="IA212" s="12">
        <v>0</v>
      </c>
      <c r="IB212" s="12">
        <v>0</v>
      </c>
      <c r="IC212" s="12">
        <v>0</v>
      </c>
      <c r="ID212" s="12">
        <v>0</v>
      </c>
      <c r="IE212" s="12">
        <v>0</v>
      </c>
      <c r="IF212" s="12">
        <v>0</v>
      </c>
      <c r="IG212" s="12">
        <v>0.67477861593965238</v>
      </c>
      <c r="IH212" s="12">
        <v>0</v>
      </c>
      <c r="II212" s="12">
        <v>0</v>
      </c>
      <c r="IJ212" s="12">
        <v>0</v>
      </c>
      <c r="IK212" s="12">
        <v>3039.7419354838712</v>
      </c>
      <c r="IL212" s="12">
        <v>0</v>
      </c>
      <c r="IM212">
        <v>0</v>
      </c>
      <c r="IN212">
        <v>1692182.6964</v>
      </c>
      <c r="IO212">
        <v>0</v>
      </c>
      <c r="IP212">
        <v>21437192.8554</v>
      </c>
      <c r="IQ212">
        <v>0</v>
      </c>
      <c r="IR212">
        <v>0</v>
      </c>
      <c r="IS212">
        <v>3572710.0758000002</v>
      </c>
      <c r="IT212">
        <v>0</v>
      </c>
      <c r="IU212">
        <v>45260405.436300002</v>
      </c>
      <c r="IV212">
        <v>0</v>
      </c>
      <c r="IW212">
        <v>0</v>
      </c>
      <c r="IX212">
        <v>0</v>
      </c>
      <c r="IY212">
        <v>3302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510</v>
      </c>
      <c r="JG212">
        <v>530</v>
      </c>
      <c r="JH212">
        <v>0</v>
      </c>
      <c r="JI212">
        <v>1352</v>
      </c>
      <c r="JJ212">
        <v>0</v>
      </c>
      <c r="JK212">
        <v>483</v>
      </c>
      <c r="JL212">
        <v>30</v>
      </c>
      <c r="JM212">
        <v>80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30</v>
      </c>
    </row>
    <row r="213" spans="1:279" x14ac:dyDescent="0.25">
      <c r="A213" s="60">
        <v>43838</v>
      </c>
      <c r="B213" s="12" t="s">
        <v>329</v>
      </c>
      <c r="C213" s="65" t="s">
        <v>385</v>
      </c>
      <c r="D213" s="65"/>
      <c r="E213" s="61">
        <v>3084</v>
      </c>
      <c r="F213" s="12">
        <v>3986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1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697.46899999999994</v>
      </c>
      <c r="Z213" s="12">
        <v>687.79399999999998</v>
      </c>
      <c r="AA213" s="12">
        <v>290.33100000000002</v>
      </c>
      <c r="AB213" s="12">
        <v>3074.57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9.6750000000000007</v>
      </c>
      <c r="AJ213" s="12">
        <v>0.21</v>
      </c>
      <c r="AK213" s="12">
        <v>321.872567</v>
      </c>
      <c r="AL213" s="12">
        <v>0</v>
      </c>
      <c r="AM213" s="12">
        <v>0</v>
      </c>
      <c r="AN213" s="12">
        <v>376.28</v>
      </c>
      <c r="AO213" s="12">
        <v>1.863</v>
      </c>
      <c r="AP213" s="12">
        <v>392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4.8639999999999999</v>
      </c>
      <c r="AX213" s="12">
        <v>10.712999999999999</v>
      </c>
      <c r="AY213" s="12">
        <v>279.80645161290323</v>
      </c>
      <c r="AZ213" s="12">
        <v>21.790741935483872</v>
      </c>
      <c r="BA213" s="12">
        <v>0</v>
      </c>
      <c r="BB213" s="12">
        <v>0</v>
      </c>
      <c r="BC213" s="12">
        <v>0</v>
      </c>
      <c r="BD213" s="12">
        <v>0</v>
      </c>
      <c r="BE213" s="12">
        <v>0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</v>
      </c>
      <c r="BM213" s="12">
        <v>9086</v>
      </c>
      <c r="BN213" s="12">
        <v>14673</v>
      </c>
      <c r="BO213" s="12">
        <v>3564</v>
      </c>
      <c r="BP213" s="12">
        <v>2917</v>
      </c>
      <c r="BQ213" s="12">
        <v>4189</v>
      </c>
      <c r="BR213" s="12">
        <v>3136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2">
        <v>0</v>
      </c>
      <c r="CM213" s="12">
        <v>0</v>
      </c>
      <c r="CN213" s="12">
        <v>0</v>
      </c>
      <c r="CO213" s="12">
        <v>0</v>
      </c>
      <c r="CP213" s="12">
        <v>0</v>
      </c>
      <c r="CQ213" s="12">
        <v>0</v>
      </c>
      <c r="CR213" s="12">
        <v>0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14629.7</v>
      </c>
      <c r="DG213" s="12">
        <v>1633</v>
      </c>
      <c r="DH213" s="12">
        <v>6080.7</v>
      </c>
      <c r="DI213" s="12">
        <v>0</v>
      </c>
      <c r="DJ213" s="12">
        <v>0</v>
      </c>
      <c r="DK213" s="12">
        <v>0</v>
      </c>
      <c r="DL213" s="12">
        <v>0</v>
      </c>
      <c r="DM213" s="12">
        <v>0.3</v>
      </c>
      <c r="DN213" s="12">
        <v>0</v>
      </c>
      <c r="DO213" s="12">
        <v>11.4</v>
      </c>
      <c r="DP213" s="12">
        <v>0</v>
      </c>
      <c r="DQ213" s="12">
        <v>5.9142857142857137</v>
      </c>
      <c r="DR213" s="12">
        <v>0.76117246240601544</v>
      </c>
      <c r="DS213" s="12">
        <v>-0.21428571428571436</v>
      </c>
      <c r="DT213" s="12">
        <v>-1.9729630982827928E-2</v>
      </c>
      <c r="DU213" s="12">
        <v>0</v>
      </c>
      <c r="DV213" s="12">
        <v>2.6581134521775298</v>
      </c>
      <c r="DW213" s="12">
        <v>4.8541442942458204</v>
      </c>
      <c r="DX213" s="12">
        <v>0</v>
      </c>
      <c r="DY213" s="12">
        <v>0</v>
      </c>
      <c r="DZ213" s="12">
        <v>4.8088355163303103</v>
      </c>
      <c r="EA213" s="12">
        <v>0</v>
      </c>
      <c r="EB213" s="12">
        <v>0.80700000000000005</v>
      </c>
      <c r="EC213" s="12">
        <v>2</v>
      </c>
      <c r="ED213" s="12">
        <v>1.1000000000000001</v>
      </c>
      <c r="EE213" s="12">
        <v>0.112</v>
      </c>
      <c r="EF213" s="12">
        <v>8.1000000000000003E-2</v>
      </c>
      <c r="EG213" s="12">
        <v>0.28499999999999998</v>
      </c>
      <c r="EH213" s="12">
        <v>51763.75</v>
      </c>
      <c r="EI213" s="12">
        <v>1.004</v>
      </c>
      <c r="EJ213" s="12">
        <v>1.74</v>
      </c>
      <c r="EK213" s="12">
        <v>792.66899999999998</v>
      </c>
      <c r="EL213" s="12">
        <v>6.7080000000000002</v>
      </c>
      <c r="EM213" s="12">
        <v>0</v>
      </c>
      <c r="EN213" s="12">
        <v>3892.4047899999982</v>
      </c>
      <c r="EO213" s="12">
        <v>66.09948</v>
      </c>
      <c r="EP213" s="12">
        <v>0</v>
      </c>
      <c r="EQ213" s="12">
        <v>0</v>
      </c>
      <c r="ER213" s="12">
        <v>6.7080000000000002</v>
      </c>
      <c r="ES213" s="12">
        <v>0</v>
      </c>
      <c r="ET213" s="12">
        <v>6.7080000000000002</v>
      </c>
      <c r="EU213" s="12">
        <v>0</v>
      </c>
      <c r="EV213" s="12">
        <v>0</v>
      </c>
      <c r="EW213" s="12">
        <v>66.09948</v>
      </c>
      <c r="EX213" s="12">
        <v>0</v>
      </c>
      <c r="EY213" s="12">
        <v>0</v>
      </c>
      <c r="EZ213" s="12">
        <v>0</v>
      </c>
      <c r="FA213" s="12">
        <v>0</v>
      </c>
      <c r="FB213" s="12">
        <v>0</v>
      </c>
      <c r="FC213" s="12">
        <v>0</v>
      </c>
      <c r="FD213" s="12">
        <v>0</v>
      </c>
      <c r="FE213" s="12">
        <v>0</v>
      </c>
      <c r="FF213" s="12">
        <v>0</v>
      </c>
      <c r="FG213" s="12">
        <v>0</v>
      </c>
      <c r="FH213" s="12">
        <v>0</v>
      </c>
      <c r="FI213" s="12">
        <v>0</v>
      </c>
      <c r="FJ213" s="12">
        <v>0</v>
      </c>
      <c r="FK213" s="12">
        <v>0</v>
      </c>
      <c r="FL213" s="12">
        <v>0</v>
      </c>
      <c r="FM213" s="12">
        <v>0</v>
      </c>
      <c r="FN213" s="12">
        <v>0</v>
      </c>
      <c r="FO213" s="12">
        <v>0</v>
      </c>
      <c r="FP213" s="12">
        <v>10372</v>
      </c>
      <c r="FQ213" s="12">
        <v>10372</v>
      </c>
      <c r="FR213" s="12">
        <v>14629.7</v>
      </c>
      <c r="FS213" s="12">
        <v>1633</v>
      </c>
      <c r="FT213" s="12">
        <v>6080.7</v>
      </c>
      <c r="FU213" s="12">
        <v>9290</v>
      </c>
      <c r="FV213" s="12">
        <v>10308</v>
      </c>
      <c r="FW213" s="12">
        <v>15790</v>
      </c>
      <c r="FX213" s="12">
        <v>26162</v>
      </c>
      <c r="FY213" s="12">
        <v>0</v>
      </c>
      <c r="FZ213" s="12">
        <f t="shared" si="12"/>
        <v>0</v>
      </c>
      <c r="GA213" s="12">
        <f t="shared" si="13"/>
        <v>0</v>
      </c>
      <c r="GB213" s="12">
        <f t="shared" si="14"/>
        <v>0</v>
      </c>
      <c r="GC213" s="12">
        <v>0</v>
      </c>
      <c r="GD213" s="12">
        <v>0</v>
      </c>
      <c r="GE213" s="12">
        <v>0</v>
      </c>
      <c r="GF213" s="12">
        <v>9</v>
      </c>
      <c r="GG213" s="12">
        <v>22656</v>
      </c>
      <c r="GH213" s="12">
        <v>3</v>
      </c>
      <c r="GI213" s="12">
        <v>3494</v>
      </c>
      <c r="GJ213" s="12">
        <v>0</v>
      </c>
      <c r="GK213" s="12">
        <v>0</v>
      </c>
      <c r="GL213" s="12">
        <v>0</v>
      </c>
      <c r="GM213" s="12">
        <v>0</v>
      </c>
      <c r="GN213" s="12">
        <v>0</v>
      </c>
      <c r="GO213" s="12">
        <v>0</v>
      </c>
      <c r="GP213" s="12">
        <v>0</v>
      </c>
      <c r="GQ213" s="12">
        <v>0</v>
      </c>
      <c r="GR213" s="12">
        <v>0</v>
      </c>
      <c r="GS213" s="12">
        <v>0</v>
      </c>
      <c r="GT213" s="12">
        <v>0</v>
      </c>
      <c r="GU213" s="12">
        <v>0</v>
      </c>
      <c r="GV213" s="12">
        <v>0</v>
      </c>
      <c r="GW213" s="12">
        <v>0</v>
      </c>
      <c r="GX213" s="12">
        <v>0</v>
      </c>
      <c r="GY213" s="12">
        <v>20710.400000000001</v>
      </c>
      <c r="GZ213" s="12">
        <v>0</v>
      </c>
      <c r="HA213" s="12">
        <v>0</v>
      </c>
      <c r="HB213" s="12">
        <f t="shared" si="15"/>
        <v>0</v>
      </c>
      <c r="HC213" s="12">
        <v>20710.400000000001</v>
      </c>
      <c r="HD213" s="12">
        <v>466.06451612903226</v>
      </c>
      <c r="HE213" s="12">
        <v>3377.7419354838712</v>
      </c>
      <c r="HF213" s="12">
        <v>1.0952470607924356</v>
      </c>
      <c r="HG213" s="12">
        <v>0</v>
      </c>
      <c r="HH213" s="12">
        <v>0</v>
      </c>
      <c r="HI213" s="12">
        <v>0</v>
      </c>
      <c r="HJ213" s="12">
        <v>0</v>
      </c>
      <c r="HK213" s="12">
        <v>0</v>
      </c>
      <c r="HL213" s="12">
        <v>1.0168612191958495</v>
      </c>
      <c r="HM213" s="12">
        <v>0</v>
      </c>
      <c r="HN213" s="12">
        <v>0</v>
      </c>
      <c r="HO213" s="12">
        <v>0</v>
      </c>
      <c r="HP213" s="12">
        <v>3136</v>
      </c>
      <c r="HQ213" s="12">
        <v>0</v>
      </c>
      <c r="HR213" s="12">
        <v>0</v>
      </c>
      <c r="HS213" s="12">
        <v>0</v>
      </c>
      <c r="HT213" s="12">
        <v>0</v>
      </c>
      <c r="HU213" s="12">
        <v>0</v>
      </c>
      <c r="HV213" s="12">
        <v>0</v>
      </c>
      <c r="HW213" s="12">
        <v>0</v>
      </c>
      <c r="HX213" s="12">
        <v>0</v>
      </c>
      <c r="HY213" s="12">
        <v>0</v>
      </c>
      <c r="HZ213" s="12">
        <v>0</v>
      </c>
      <c r="IA213" s="12">
        <v>0</v>
      </c>
      <c r="IB213" s="12">
        <v>0</v>
      </c>
      <c r="IC213" s="12">
        <v>0</v>
      </c>
      <c r="ID213" s="12">
        <v>0</v>
      </c>
      <c r="IE213" s="12">
        <v>0</v>
      </c>
      <c r="IF213" s="12">
        <v>0</v>
      </c>
      <c r="IG213" s="12">
        <v>6.7154345006485086</v>
      </c>
      <c r="IH213" s="12">
        <v>0</v>
      </c>
      <c r="II213" s="12">
        <v>0</v>
      </c>
      <c r="IJ213" s="12">
        <v>0</v>
      </c>
      <c r="IK213" s="12">
        <v>3377.7419354838712</v>
      </c>
      <c r="IL213" s="12">
        <v>0</v>
      </c>
      <c r="IM213">
        <v>0</v>
      </c>
      <c r="IN213">
        <v>16416492.057600001</v>
      </c>
      <c r="IO213">
        <v>0</v>
      </c>
      <c r="IP213">
        <v>0</v>
      </c>
      <c r="IQ213">
        <v>0</v>
      </c>
      <c r="IR213">
        <v>0</v>
      </c>
      <c r="IS213">
        <v>14244488.8576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3136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600</v>
      </c>
      <c r="JG213">
        <v>530</v>
      </c>
      <c r="JH213">
        <v>0</v>
      </c>
      <c r="JI213">
        <v>1488</v>
      </c>
      <c r="JJ213">
        <v>0</v>
      </c>
      <c r="JK213">
        <v>406</v>
      </c>
      <c r="JL213">
        <v>110</v>
      </c>
      <c r="JM213">
        <v>145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110</v>
      </c>
    </row>
    <row r="214" spans="1:279" x14ac:dyDescent="0.25">
      <c r="A214" s="60">
        <v>43839</v>
      </c>
      <c r="B214" s="12" t="s">
        <v>329</v>
      </c>
      <c r="C214" s="65" t="s">
        <v>385</v>
      </c>
      <c r="D214" s="65"/>
      <c r="E214" s="61">
        <v>3148</v>
      </c>
      <c r="F214" s="12">
        <v>4060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1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494.45699999999999</v>
      </c>
      <c r="Z214" s="12">
        <v>484.39400000000001</v>
      </c>
      <c r="AA214" s="12">
        <v>176.54499999999999</v>
      </c>
      <c r="AB214" s="12">
        <v>1805.34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10.063000000000001</v>
      </c>
      <c r="AJ214" s="12">
        <v>0.22</v>
      </c>
      <c r="AK214" s="12">
        <v>313.46806800000002</v>
      </c>
      <c r="AL214" s="12">
        <v>0</v>
      </c>
      <c r="AM214" s="12">
        <v>0</v>
      </c>
      <c r="AN214" s="12">
        <v>275.73</v>
      </c>
      <c r="AO214" s="12">
        <v>1.4410000000000001</v>
      </c>
      <c r="AP214" s="12">
        <v>562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5.0529999999999999</v>
      </c>
      <c r="AX214" s="12">
        <v>11.054</v>
      </c>
      <c r="AY214" s="12">
        <v>279.80645161290323</v>
      </c>
      <c r="AZ214" s="12">
        <v>21.790741935483872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9872</v>
      </c>
      <c r="BN214" s="12">
        <v>14617</v>
      </c>
      <c r="BO214" s="12">
        <v>3886</v>
      </c>
      <c r="BP214" s="12">
        <v>3275</v>
      </c>
      <c r="BQ214" s="12">
        <v>4697</v>
      </c>
      <c r="BR214" s="12">
        <v>2837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14506.4</v>
      </c>
      <c r="DG214" s="12">
        <v>1638</v>
      </c>
      <c r="DH214" s="12">
        <v>6554.2</v>
      </c>
      <c r="DI214" s="12">
        <v>0</v>
      </c>
      <c r="DJ214" s="12">
        <v>0</v>
      </c>
      <c r="DK214" s="12">
        <v>0</v>
      </c>
      <c r="DL214" s="12">
        <v>0</v>
      </c>
      <c r="DM214" s="12">
        <v>1</v>
      </c>
      <c r="DN214" s="12">
        <v>0</v>
      </c>
      <c r="DO214" s="12">
        <v>11.1</v>
      </c>
      <c r="DP214" s="12">
        <v>0</v>
      </c>
      <c r="DQ214" s="12">
        <v>5.614285714285713</v>
      </c>
      <c r="DR214" s="12">
        <v>0.72256226503759424</v>
      </c>
      <c r="DS214" s="12">
        <v>0.48571428571428565</v>
      </c>
      <c r="DT214" s="12">
        <v>4.4720496894409947E-2</v>
      </c>
      <c r="DU214" s="12">
        <v>0</v>
      </c>
      <c r="DV214" s="12">
        <v>2.7252283169777001</v>
      </c>
      <c r="DW214" s="12">
        <v>4.9026943057132</v>
      </c>
      <c r="DX214" s="12">
        <v>0</v>
      </c>
      <c r="DY214" s="12">
        <v>0</v>
      </c>
      <c r="DZ214" s="12">
        <v>4.8476301974765503</v>
      </c>
      <c r="EA214" s="12">
        <v>0</v>
      </c>
      <c r="EB214" s="12">
        <v>0.78300000000000003</v>
      </c>
      <c r="EC214" s="12">
        <v>2.1</v>
      </c>
      <c r="ED214" s="12">
        <v>1.2</v>
      </c>
      <c r="EE214" s="12">
        <v>0.11899999999999999</v>
      </c>
      <c r="EF214" s="12">
        <v>9.8000000000000004E-2</v>
      </c>
      <c r="EG214" s="12">
        <v>0.29099999999999998</v>
      </c>
      <c r="EH214" s="12">
        <v>55286.2</v>
      </c>
      <c r="EI214" s="12">
        <v>1.0109999999999999</v>
      </c>
      <c r="EJ214" s="12">
        <v>1.75</v>
      </c>
      <c r="EK214" s="12">
        <v>763.44399999999996</v>
      </c>
      <c r="EL214" s="12">
        <v>31.571000000000002</v>
      </c>
      <c r="EM214" s="12">
        <v>0</v>
      </c>
      <c r="EN214" s="12">
        <v>3957.584810000003</v>
      </c>
      <c r="EO214" s="12">
        <v>175.56188</v>
      </c>
      <c r="EP214" s="12">
        <v>0</v>
      </c>
      <c r="EQ214" s="12">
        <v>0</v>
      </c>
      <c r="ER214" s="12">
        <v>31.571000000000002</v>
      </c>
      <c r="ES214" s="12">
        <v>0</v>
      </c>
      <c r="ET214" s="12">
        <v>31.571000000000002</v>
      </c>
      <c r="EU214" s="12">
        <v>0</v>
      </c>
      <c r="EV214" s="12">
        <v>0</v>
      </c>
      <c r="EW214" s="12">
        <v>175.56188</v>
      </c>
      <c r="EX214" s="12">
        <v>0</v>
      </c>
      <c r="EY214" s="12">
        <v>0</v>
      </c>
      <c r="EZ214" s="12">
        <v>0</v>
      </c>
      <c r="FA214" s="12">
        <v>0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0</v>
      </c>
      <c r="FN214" s="12">
        <v>0</v>
      </c>
      <c r="FO214" s="12">
        <v>0</v>
      </c>
      <c r="FP214" s="12">
        <v>18162</v>
      </c>
      <c r="FQ214" s="12">
        <v>18162</v>
      </c>
      <c r="FR214" s="12">
        <v>14506.4</v>
      </c>
      <c r="FS214" s="12">
        <v>1638</v>
      </c>
      <c r="FT214" s="12">
        <v>6554.2</v>
      </c>
      <c r="FU214" s="12">
        <v>9452</v>
      </c>
      <c r="FV214" s="12">
        <v>10507</v>
      </c>
      <c r="FW214" s="12">
        <v>29601</v>
      </c>
      <c r="FX214" s="12">
        <v>47763</v>
      </c>
      <c r="FY214" s="12">
        <v>0</v>
      </c>
      <c r="FZ214" s="12">
        <f t="shared" si="12"/>
        <v>0</v>
      </c>
      <c r="GA214" s="12">
        <f t="shared" si="13"/>
        <v>0</v>
      </c>
      <c r="GB214" s="12">
        <f t="shared" si="14"/>
        <v>0</v>
      </c>
      <c r="GC214" s="12">
        <v>0</v>
      </c>
      <c r="GD214" s="12">
        <v>0</v>
      </c>
      <c r="GE214" s="12">
        <v>0</v>
      </c>
      <c r="GF214" s="12">
        <v>228</v>
      </c>
      <c r="GG214" s="12">
        <v>44139</v>
      </c>
      <c r="GH214" s="12">
        <v>25</v>
      </c>
      <c r="GI214" s="12">
        <v>3371</v>
      </c>
      <c r="GJ214" s="12">
        <v>0</v>
      </c>
      <c r="GK214" s="12">
        <v>0</v>
      </c>
      <c r="GL214" s="12">
        <v>0</v>
      </c>
      <c r="GM214" s="12">
        <v>0</v>
      </c>
      <c r="GN214" s="12">
        <v>0</v>
      </c>
      <c r="GO214" s="12">
        <v>0</v>
      </c>
      <c r="GP214" s="12">
        <v>0</v>
      </c>
      <c r="GQ214" s="12">
        <v>0</v>
      </c>
      <c r="GR214" s="12">
        <v>0</v>
      </c>
      <c r="GS214" s="12">
        <v>0</v>
      </c>
      <c r="GT214" s="12">
        <v>0</v>
      </c>
      <c r="GU214" s="12">
        <v>0</v>
      </c>
      <c r="GV214" s="12">
        <v>0</v>
      </c>
      <c r="GW214" s="12">
        <v>0</v>
      </c>
      <c r="GX214" s="12">
        <v>0</v>
      </c>
      <c r="GY214" s="12">
        <v>21060.6</v>
      </c>
      <c r="GZ214" s="12">
        <v>0</v>
      </c>
      <c r="HA214" s="12">
        <v>0</v>
      </c>
      <c r="HB214" s="12">
        <f t="shared" si="15"/>
        <v>0</v>
      </c>
      <c r="HC214" s="12">
        <v>21060.6</v>
      </c>
      <c r="HD214" s="12">
        <v>466.06451612903226</v>
      </c>
      <c r="HE214" s="12">
        <v>3699.7419354838712</v>
      </c>
      <c r="HF214" s="12">
        <v>1.1752674509160963</v>
      </c>
      <c r="HG214" s="12">
        <v>0</v>
      </c>
      <c r="HH214" s="12">
        <v>0</v>
      </c>
      <c r="HI214" s="12">
        <v>0</v>
      </c>
      <c r="HJ214" s="12">
        <v>0</v>
      </c>
      <c r="HK214" s="12">
        <v>0</v>
      </c>
      <c r="HL214" s="12">
        <v>0.90120711562897082</v>
      </c>
      <c r="HM214" s="12">
        <v>0</v>
      </c>
      <c r="HN214" s="12">
        <v>0</v>
      </c>
      <c r="HO214" s="12">
        <v>0</v>
      </c>
      <c r="HP214" s="12">
        <v>2837</v>
      </c>
      <c r="HQ214" s="12">
        <v>0</v>
      </c>
      <c r="HR214" s="12">
        <v>0</v>
      </c>
      <c r="HS214" s="12">
        <v>0</v>
      </c>
      <c r="HT214" s="12">
        <v>0</v>
      </c>
      <c r="HU214" s="12">
        <v>0</v>
      </c>
      <c r="HV214" s="12">
        <v>0</v>
      </c>
      <c r="HW214" s="12">
        <v>0</v>
      </c>
      <c r="HX214" s="12">
        <v>0</v>
      </c>
      <c r="HY214" s="12">
        <v>0</v>
      </c>
      <c r="HZ214" s="12">
        <v>0</v>
      </c>
      <c r="IA214" s="12">
        <v>0</v>
      </c>
      <c r="IB214" s="12">
        <v>0</v>
      </c>
      <c r="IC214" s="12">
        <v>0</v>
      </c>
      <c r="ID214" s="12">
        <v>0</v>
      </c>
      <c r="IE214" s="12">
        <v>0</v>
      </c>
      <c r="IF214" s="12">
        <v>0</v>
      </c>
      <c r="IG214" s="12">
        <v>6.6901524777636592</v>
      </c>
      <c r="IH214" s="12">
        <v>0</v>
      </c>
      <c r="II214" s="12">
        <v>0</v>
      </c>
      <c r="IJ214" s="12">
        <v>0</v>
      </c>
      <c r="IK214" s="12">
        <v>3699.7419354838712</v>
      </c>
      <c r="IL214" s="12">
        <v>0</v>
      </c>
      <c r="IM214">
        <v>0</v>
      </c>
      <c r="IN214">
        <v>16078588.706399998</v>
      </c>
      <c r="IO214">
        <v>0</v>
      </c>
      <c r="IP214">
        <v>0</v>
      </c>
      <c r="IQ214">
        <v>0</v>
      </c>
      <c r="IR214">
        <v>0</v>
      </c>
      <c r="IS214">
        <v>10201628.2764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2837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590</v>
      </c>
      <c r="JG214">
        <v>470</v>
      </c>
      <c r="JH214">
        <v>0</v>
      </c>
      <c r="JI214">
        <v>1704</v>
      </c>
      <c r="JJ214">
        <v>0</v>
      </c>
      <c r="JK214">
        <v>567</v>
      </c>
      <c r="JL214">
        <v>130</v>
      </c>
      <c r="JM214">
        <v>100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130</v>
      </c>
    </row>
    <row r="215" spans="1:279" x14ac:dyDescent="0.25">
      <c r="A215" s="60">
        <v>43840</v>
      </c>
      <c r="B215" s="12" t="s">
        <v>329</v>
      </c>
      <c r="C215" s="65" t="s">
        <v>385</v>
      </c>
      <c r="D215" s="65"/>
      <c r="E215" s="61">
        <v>4198</v>
      </c>
      <c r="F215" s="12">
        <v>5284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1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869.17399999999998</v>
      </c>
      <c r="Z215" s="12">
        <v>861.04</v>
      </c>
      <c r="AA215" s="12">
        <v>354.69200000000001</v>
      </c>
      <c r="AB215" s="12">
        <v>3488.31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8.1340000000000003</v>
      </c>
      <c r="AJ215" s="12">
        <v>0.223</v>
      </c>
      <c r="AK215" s="12">
        <v>314.44231000000002</v>
      </c>
      <c r="AL215" s="12">
        <v>0</v>
      </c>
      <c r="AM215" s="12">
        <v>0</v>
      </c>
      <c r="AN215" s="12">
        <v>328.7</v>
      </c>
      <c r="AO215" s="12">
        <v>2.1560000000000001</v>
      </c>
      <c r="AP215" s="12">
        <v>552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5.8959999999999999</v>
      </c>
      <c r="AX215" s="12">
        <v>12.587999999999999</v>
      </c>
      <c r="AY215" s="12">
        <v>279.80645161290323</v>
      </c>
      <c r="AZ215" s="12">
        <v>21.790741935483872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12881</v>
      </c>
      <c r="BN215" s="12">
        <v>20225</v>
      </c>
      <c r="BO215" s="12">
        <v>4578</v>
      </c>
      <c r="BP215" s="12">
        <v>4310</v>
      </c>
      <c r="BQ215" s="12">
        <v>6065</v>
      </c>
      <c r="BR215" s="12">
        <v>3269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19559.2</v>
      </c>
      <c r="DG215" s="12">
        <v>2207</v>
      </c>
      <c r="DH215" s="12">
        <v>8584.1</v>
      </c>
      <c r="DI215" s="12">
        <v>0</v>
      </c>
      <c r="DJ215" s="12">
        <v>0</v>
      </c>
      <c r="DK215" s="12">
        <v>0</v>
      </c>
      <c r="DL215" s="12">
        <v>0</v>
      </c>
      <c r="DM215" s="12">
        <v>4.3</v>
      </c>
      <c r="DN215" s="12">
        <v>0</v>
      </c>
      <c r="DO215" s="12">
        <v>6.3</v>
      </c>
      <c r="DP215" s="12">
        <v>0</v>
      </c>
      <c r="DQ215" s="12">
        <v>0.81428571428571317</v>
      </c>
      <c r="DR215" s="12">
        <v>0.10479910714285706</v>
      </c>
      <c r="DS215" s="12">
        <v>3.7857142857142856</v>
      </c>
      <c r="DT215" s="12">
        <v>0.34855681402995992</v>
      </c>
      <c r="DU215" s="12">
        <v>0</v>
      </c>
      <c r="DV215" s="12">
        <v>2.5787526765088802</v>
      </c>
      <c r="DW215" s="12">
        <v>4.7461304581727699</v>
      </c>
      <c r="DX215" s="12">
        <v>0</v>
      </c>
      <c r="DY215" s="12">
        <v>0</v>
      </c>
      <c r="DZ215" s="12">
        <v>4.7646755647354304</v>
      </c>
      <c r="EA215" s="12">
        <v>0</v>
      </c>
      <c r="EB215" s="12">
        <v>0.79500000000000004</v>
      </c>
      <c r="EC215" s="12">
        <v>2</v>
      </c>
      <c r="ED215" s="12">
        <v>1.1000000000000001</v>
      </c>
      <c r="EE215" s="12">
        <v>0.11600000000000001</v>
      </c>
      <c r="EF215" s="12">
        <v>8.8999999999999996E-2</v>
      </c>
      <c r="EG215" s="12">
        <v>0.32200000000000001</v>
      </c>
      <c r="EH215" s="12">
        <v>60400.7</v>
      </c>
      <c r="EI215" s="12">
        <v>1.0049999999999999</v>
      </c>
      <c r="EJ215" s="12">
        <v>1.74</v>
      </c>
      <c r="EK215" s="12">
        <v>797.34299999999996</v>
      </c>
      <c r="EL215" s="12">
        <v>26.946000000000002</v>
      </c>
      <c r="EM215" s="12">
        <v>0</v>
      </c>
      <c r="EN215" s="12">
        <v>4040.572280000003</v>
      </c>
      <c r="EO215" s="12">
        <v>178.40300999999999</v>
      </c>
      <c r="EP215" s="12">
        <v>0</v>
      </c>
      <c r="EQ215" s="12">
        <v>0</v>
      </c>
      <c r="ER215" s="12">
        <v>26.946000000000002</v>
      </c>
      <c r="ES215" s="12">
        <v>0</v>
      </c>
      <c r="ET215" s="12">
        <v>26.946000000000002</v>
      </c>
      <c r="EU215" s="12">
        <v>0</v>
      </c>
      <c r="EV215" s="12">
        <v>0</v>
      </c>
      <c r="EW215" s="12">
        <v>178.40300999999999</v>
      </c>
      <c r="EX215" s="12">
        <v>0</v>
      </c>
      <c r="EY215" s="12">
        <v>0</v>
      </c>
      <c r="EZ215" s="12">
        <v>0</v>
      </c>
      <c r="FA215" s="12">
        <v>0</v>
      </c>
      <c r="FB215" s="12">
        <v>0</v>
      </c>
      <c r="FC215" s="12">
        <v>0</v>
      </c>
      <c r="FD215" s="12">
        <v>0</v>
      </c>
      <c r="FE215" s="12">
        <v>0</v>
      </c>
      <c r="FF215" s="12">
        <v>0</v>
      </c>
      <c r="FG215" s="12">
        <v>0</v>
      </c>
      <c r="FH215" s="12">
        <v>0</v>
      </c>
      <c r="FI215" s="12">
        <v>0</v>
      </c>
      <c r="FJ215" s="12">
        <v>0</v>
      </c>
      <c r="FK215" s="12">
        <v>0</v>
      </c>
      <c r="FL215" s="12">
        <v>0</v>
      </c>
      <c r="FM215" s="12">
        <v>0</v>
      </c>
      <c r="FN215" s="12">
        <v>0</v>
      </c>
      <c r="FO215" s="12">
        <v>0</v>
      </c>
      <c r="FP215" s="12">
        <v>12891</v>
      </c>
      <c r="FQ215" s="12">
        <v>12891</v>
      </c>
      <c r="FR215" s="12">
        <v>19559.2</v>
      </c>
      <c r="FS215" s="12">
        <v>2207</v>
      </c>
      <c r="FT215" s="12">
        <v>8584.1</v>
      </c>
      <c r="FU215" s="12">
        <v>11261</v>
      </c>
      <c r="FV215" s="12">
        <v>12611</v>
      </c>
      <c r="FW215" s="12">
        <v>17730</v>
      </c>
      <c r="FX215" s="12">
        <v>30621</v>
      </c>
      <c r="FY215" s="12">
        <v>0.29049255676534042</v>
      </c>
      <c r="FZ215" s="12">
        <f t="shared" si="12"/>
        <v>0</v>
      </c>
      <c r="GA215" s="12">
        <f t="shared" si="13"/>
        <v>0.29049255676534042</v>
      </c>
      <c r="GB215" s="12">
        <f t="shared" si="14"/>
        <v>0</v>
      </c>
      <c r="GC215" s="12">
        <v>1</v>
      </c>
      <c r="GD215" s="12">
        <v>0</v>
      </c>
      <c r="GE215" s="12">
        <v>0</v>
      </c>
      <c r="GF215" s="12">
        <v>615</v>
      </c>
      <c r="GG215" s="12">
        <v>25904</v>
      </c>
      <c r="GH215" s="12">
        <v>0</v>
      </c>
      <c r="GI215" s="12">
        <v>4102</v>
      </c>
      <c r="GJ215" s="12">
        <v>0</v>
      </c>
      <c r="GK215" s="12">
        <v>0</v>
      </c>
      <c r="GL215" s="12">
        <v>0</v>
      </c>
      <c r="GM215" s="12">
        <v>0</v>
      </c>
      <c r="GN215" s="12">
        <v>0</v>
      </c>
      <c r="GO215" s="12">
        <v>0</v>
      </c>
      <c r="GP215" s="12">
        <v>0</v>
      </c>
      <c r="GQ215" s="12">
        <v>0</v>
      </c>
      <c r="GR215" s="12">
        <v>0</v>
      </c>
      <c r="GS215" s="12">
        <v>0</v>
      </c>
      <c r="GT215" s="12">
        <v>0</v>
      </c>
      <c r="GU215" s="12">
        <v>0</v>
      </c>
      <c r="GV215" s="12">
        <v>0</v>
      </c>
      <c r="GW215" s="12">
        <v>0</v>
      </c>
      <c r="GX215" s="12">
        <v>0</v>
      </c>
      <c r="GY215" s="12">
        <v>28143.300000000003</v>
      </c>
      <c r="GZ215" s="12">
        <v>0</v>
      </c>
      <c r="HA215" s="12">
        <v>0</v>
      </c>
      <c r="HB215" s="12">
        <f t="shared" si="15"/>
        <v>0</v>
      </c>
      <c r="HC215" s="12">
        <v>28143.300000000003</v>
      </c>
      <c r="HD215" s="12">
        <v>466.06451612903226</v>
      </c>
      <c r="HE215" s="12">
        <v>4391.7419354838712</v>
      </c>
      <c r="HF215" s="12">
        <v>1.0461510089289832</v>
      </c>
      <c r="HG215" s="12">
        <v>0</v>
      </c>
      <c r="HH215" s="12">
        <v>0</v>
      </c>
      <c r="HI215" s="12">
        <v>0</v>
      </c>
      <c r="HJ215" s="12">
        <v>0</v>
      </c>
      <c r="HK215" s="12">
        <v>0</v>
      </c>
      <c r="HL215" s="12">
        <v>0.7787041448308718</v>
      </c>
      <c r="HM215" s="12">
        <v>0</v>
      </c>
      <c r="HN215" s="12">
        <v>0</v>
      </c>
      <c r="HO215" s="12">
        <v>0</v>
      </c>
      <c r="HP215" s="12">
        <v>3269</v>
      </c>
      <c r="HQ215" s="12">
        <v>0</v>
      </c>
      <c r="HR215" s="12">
        <v>0</v>
      </c>
      <c r="HS215" s="12">
        <v>0</v>
      </c>
      <c r="HT215" s="12">
        <v>0</v>
      </c>
      <c r="HU215" s="12">
        <v>0</v>
      </c>
      <c r="HV215" s="12">
        <v>0</v>
      </c>
      <c r="HW215" s="12">
        <v>0</v>
      </c>
      <c r="HX215" s="12">
        <v>0</v>
      </c>
      <c r="HY215" s="12">
        <v>0</v>
      </c>
      <c r="HZ215" s="12">
        <v>0</v>
      </c>
      <c r="IA215" s="12">
        <v>0</v>
      </c>
      <c r="IB215" s="12">
        <v>0</v>
      </c>
      <c r="IC215" s="12">
        <v>0</v>
      </c>
      <c r="ID215" s="12">
        <v>0</v>
      </c>
      <c r="IE215" s="12">
        <v>0</v>
      </c>
      <c r="IF215" s="12">
        <v>0</v>
      </c>
      <c r="IG215" s="12">
        <v>6.7039780848022872</v>
      </c>
      <c r="IH215" s="12">
        <v>0</v>
      </c>
      <c r="II215" s="12">
        <v>0</v>
      </c>
      <c r="IJ215" s="12">
        <v>0</v>
      </c>
      <c r="IK215" s="12">
        <v>4391.7419354838712</v>
      </c>
      <c r="IL215" s="12">
        <v>0</v>
      </c>
      <c r="IM215">
        <v>0</v>
      </c>
      <c r="IN215">
        <v>22439863.251900002</v>
      </c>
      <c r="IO215">
        <v>0</v>
      </c>
      <c r="IP215">
        <v>0</v>
      </c>
      <c r="IQ215">
        <v>0</v>
      </c>
      <c r="IR215">
        <v>0</v>
      </c>
      <c r="IS215">
        <v>24232507.032000002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3269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770</v>
      </c>
      <c r="JG215">
        <v>510</v>
      </c>
      <c r="JH215">
        <v>0</v>
      </c>
      <c r="JI215">
        <v>1800</v>
      </c>
      <c r="JJ215">
        <v>0</v>
      </c>
      <c r="JK215">
        <v>686</v>
      </c>
      <c r="JL215">
        <v>150</v>
      </c>
      <c r="JM215">
        <v>100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150</v>
      </c>
    </row>
    <row r="216" spans="1:279" x14ac:dyDescent="0.25">
      <c r="A216" s="60">
        <v>43841</v>
      </c>
      <c r="B216" s="12" t="s">
        <v>329</v>
      </c>
      <c r="C216" s="65" t="s">
        <v>385</v>
      </c>
      <c r="D216" s="65"/>
      <c r="E216" s="61">
        <v>6769</v>
      </c>
      <c r="F216" s="12">
        <v>7847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1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1278.9079999999999</v>
      </c>
      <c r="Z216" s="12">
        <v>1272.58</v>
      </c>
      <c r="AA216" s="12">
        <v>533.53300000000002</v>
      </c>
      <c r="AB216" s="12">
        <v>5616.79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6.3280000000000003</v>
      </c>
      <c r="AJ216" s="12">
        <v>0.17699999999999999</v>
      </c>
      <c r="AK216" s="12">
        <v>192.662778</v>
      </c>
      <c r="AL216" s="12">
        <v>0</v>
      </c>
      <c r="AM216" s="12">
        <v>0</v>
      </c>
      <c r="AN216" s="12">
        <v>345.01</v>
      </c>
      <c r="AO216" s="12">
        <v>1.8819999999999999</v>
      </c>
      <c r="AP216" s="12">
        <v>628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9.0850000000000009</v>
      </c>
      <c r="AX216" s="12">
        <v>15.398</v>
      </c>
      <c r="AY216" s="12">
        <v>279.80645161290323</v>
      </c>
      <c r="AZ216" s="12">
        <v>21.790741935483872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20314</v>
      </c>
      <c r="BN216" s="12">
        <v>35475</v>
      </c>
      <c r="BO216" s="12">
        <v>6436</v>
      </c>
      <c r="BP216" s="12">
        <v>5147</v>
      </c>
      <c r="BQ216" s="12">
        <v>9778</v>
      </c>
      <c r="BR216" s="12">
        <v>3961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0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0</v>
      </c>
      <c r="CN216" s="12">
        <v>0</v>
      </c>
      <c r="CO216" s="12">
        <v>0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35071.699999999997</v>
      </c>
      <c r="DG216" s="12">
        <v>3930</v>
      </c>
      <c r="DH216" s="12">
        <v>15390.7</v>
      </c>
      <c r="DI216" s="12">
        <v>0</v>
      </c>
      <c r="DJ216" s="12">
        <v>0</v>
      </c>
      <c r="DK216" s="12">
        <v>0</v>
      </c>
      <c r="DL216" s="12">
        <v>0</v>
      </c>
      <c r="DM216" s="12">
        <v>0</v>
      </c>
      <c r="DN216" s="12">
        <v>0</v>
      </c>
      <c r="DO216" s="12">
        <v>9.3000000000000007</v>
      </c>
      <c r="DP216" s="12">
        <v>4.9000000000000004</v>
      </c>
      <c r="DQ216" s="12">
        <v>3.8142857142857141</v>
      </c>
      <c r="DR216" s="12">
        <v>0.49090108082706796</v>
      </c>
      <c r="DS216" s="12">
        <v>-0.51428571428571435</v>
      </c>
      <c r="DT216" s="12">
        <v>-4.7351114358787014E-2</v>
      </c>
      <c r="DU216" s="12">
        <v>0</v>
      </c>
      <c r="DV216" s="12">
        <v>2.4804883347091198</v>
      </c>
      <c r="DW216" s="12">
        <v>4.4793056357281804</v>
      </c>
      <c r="DX216" s="12">
        <v>0</v>
      </c>
      <c r="DY216" s="12">
        <v>0</v>
      </c>
      <c r="DZ216" s="12">
        <v>4.7170214412664304</v>
      </c>
      <c r="EA216" s="12">
        <v>0</v>
      </c>
      <c r="EB216" s="12">
        <v>0.79200000000000004</v>
      </c>
      <c r="EC216" s="12">
        <v>1.9</v>
      </c>
      <c r="ED216" s="12">
        <v>1.1000000000000001</v>
      </c>
      <c r="EE216" s="12">
        <v>0.11600000000000001</v>
      </c>
      <c r="EF216" s="12">
        <v>9.0999999999999998E-2</v>
      </c>
      <c r="EG216" s="12">
        <v>0.4</v>
      </c>
      <c r="EH216" s="12">
        <v>67296.33</v>
      </c>
      <c r="EI216" s="12">
        <v>1.0049999999999999</v>
      </c>
      <c r="EJ216" s="12">
        <v>1.69</v>
      </c>
      <c r="EK216" s="12">
        <v>817.94200000000001</v>
      </c>
      <c r="EL216" s="12">
        <v>38.491999999999997</v>
      </c>
      <c r="EM216" s="12">
        <v>0</v>
      </c>
      <c r="EN216" s="12">
        <v>4381.5904899999941</v>
      </c>
      <c r="EO216" s="12">
        <v>253.74369000000002</v>
      </c>
      <c r="EP216" s="12">
        <v>0</v>
      </c>
      <c r="EQ216" s="12">
        <v>0</v>
      </c>
      <c r="ER216" s="12">
        <v>38.491999999999997</v>
      </c>
      <c r="ES216" s="12">
        <v>0</v>
      </c>
      <c r="ET216" s="12">
        <v>38.491999999999997</v>
      </c>
      <c r="EU216" s="12">
        <v>0</v>
      </c>
      <c r="EV216" s="12">
        <v>0</v>
      </c>
      <c r="EW216" s="12">
        <v>253.74369000000002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0</v>
      </c>
      <c r="FN216" s="12">
        <v>0</v>
      </c>
      <c r="FO216" s="12">
        <v>0</v>
      </c>
      <c r="FP216" s="12">
        <v>13640</v>
      </c>
      <c r="FQ216" s="12">
        <v>13640</v>
      </c>
      <c r="FR216" s="12">
        <v>35071.699999999997</v>
      </c>
      <c r="FS216" s="12">
        <v>3930</v>
      </c>
      <c r="FT216" s="12">
        <v>15390.7</v>
      </c>
      <c r="FU216" s="12">
        <v>19635</v>
      </c>
      <c r="FV216" s="12">
        <v>21838</v>
      </c>
      <c r="FW216" s="12">
        <v>17412</v>
      </c>
      <c r="FX216" s="12">
        <v>31052</v>
      </c>
      <c r="FY216" s="12">
        <v>0.40534391350284382</v>
      </c>
      <c r="FZ216" s="12">
        <f t="shared" si="12"/>
        <v>0</v>
      </c>
      <c r="GA216" s="12">
        <f t="shared" si="13"/>
        <v>0.40534391350284382</v>
      </c>
      <c r="GB216" s="12">
        <f t="shared" si="14"/>
        <v>0</v>
      </c>
      <c r="GC216" s="12">
        <v>0</v>
      </c>
      <c r="GD216" s="12">
        <v>1</v>
      </c>
      <c r="GE216" s="12">
        <v>0</v>
      </c>
      <c r="GF216" s="12">
        <v>1626</v>
      </c>
      <c r="GG216" s="12">
        <v>22757</v>
      </c>
      <c r="GH216" s="12">
        <v>0</v>
      </c>
      <c r="GI216" s="12">
        <v>6669</v>
      </c>
      <c r="GJ216" s="12">
        <v>0</v>
      </c>
      <c r="GK216" s="12">
        <v>0</v>
      </c>
      <c r="GL216" s="12">
        <v>0</v>
      </c>
      <c r="GM216" s="12">
        <v>0</v>
      </c>
      <c r="GN216" s="12">
        <v>0</v>
      </c>
      <c r="GO216" s="12">
        <v>0</v>
      </c>
      <c r="GP216" s="12">
        <v>0</v>
      </c>
      <c r="GQ216" s="12">
        <v>0</v>
      </c>
      <c r="GR216" s="12">
        <v>0</v>
      </c>
      <c r="GS216" s="12">
        <v>0</v>
      </c>
      <c r="GT216" s="12">
        <v>0</v>
      </c>
      <c r="GU216" s="12">
        <v>0</v>
      </c>
      <c r="GV216" s="12">
        <v>0</v>
      </c>
      <c r="GW216" s="12">
        <v>0</v>
      </c>
      <c r="GX216" s="12">
        <v>0</v>
      </c>
      <c r="GY216" s="12">
        <v>50462.399999999994</v>
      </c>
      <c r="GZ216" s="12">
        <v>0</v>
      </c>
      <c r="HA216" s="12">
        <v>0</v>
      </c>
      <c r="HB216" s="12">
        <f t="shared" si="15"/>
        <v>0</v>
      </c>
      <c r="HC216" s="12">
        <v>50462.399999999994</v>
      </c>
      <c r="HD216" s="12">
        <v>466.06451612903226</v>
      </c>
      <c r="HE216" s="12">
        <v>6249.7419354838712</v>
      </c>
      <c r="HF216" s="12">
        <v>0.92328880713308781</v>
      </c>
      <c r="HG216" s="12">
        <v>0</v>
      </c>
      <c r="HH216" s="12">
        <v>0</v>
      </c>
      <c r="HI216" s="12">
        <v>0</v>
      </c>
      <c r="HJ216" s="12">
        <v>0</v>
      </c>
      <c r="HK216" s="12">
        <v>0</v>
      </c>
      <c r="HL216" s="12">
        <v>0.58516767617077858</v>
      </c>
      <c r="HM216" s="12">
        <v>0</v>
      </c>
      <c r="HN216" s="12">
        <v>0</v>
      </c>
      <c r="HO216" s="12">
        <v>0</v>
      </c>
      <c r="HP216" s="12">
        <v>3961</v>
      </c>
      <c r="HQ216" s="12">
        <v>0</v>
      </c>
      <c r="HR216" s="12">
        <v>0</v>
      </c>
      <c r="HS216" s="12">
        <v>0</v>
      </c>
      <c r="HT216" s="12">
        <v>0</v>
      </c>
      <c r="HU216" s="12">
        <v>0</v>
      </c>
      <c r="HV216" s="12">
        <v>0</v>
      </c>
      <c r="HW216" s="12">
        <v>0</v>
      </c>
      <c r="HX216" s="12">
        <v>0</v>
      </c>
      <c r="HY216" s="12">
        <v>0</v>
      </c>
      <c r="HZ216" s="12">
        <v>0</v>
      </c>
      <c r="IA216" s="12">
        <v>0</v>
      </c>
      <c r="IB216" s="12">
        <v>0</v>
      </c>
      <c r="IC216" s="12">
        <v>0</v>
      </c>
      <c r="ID216" s="12">
        <v>0</v>
      </c>
      <c r="IE216" s="12">
        <v>0</v>
      </c>
      <c r="IF216" s="12">
        <v>0</v>
      </c>
      <c r="IG216" s="12">
        <v>7.4549268725070164</v>
      </c>
      <c r="IH216" s="12">
        <v>0</v>
      </c>
      <c r="II216" s="12">
        <v>0</v>
      </c>
      <c r="IJ216" s="12">
        <v>0</v>
      </c>
      <c r="IK216" s="12">
        <v>6249.7419354838712</v>
      </c>
      <c r="IL216" s="12">
        <v>0</v>
      </c>
      <c r="IM216">
        <v>0</v>
      </c>
      <c r="IN216">
        <v>41275316.380799994</v>
      </c>
      <c r="IO216">
        <v>0</v>
      </c>
      <c r="IP216">
        <v>0</v>
      </c>
      <c r="IQ216">
        <v>0</v>
      </c>
      <c r="IR216">
        <v>0</v>
      </c>
      <c r="IS216">
        <v>64217440.991999991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3961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1320</v>
      </c>
      <c r="JG216">
        <v>760</v>
      </c>
      <c r="JH216">
        <v>0</v>
      </c>
      <c r="JI216">
        <v>2464</v>
      </c>
      <c r="JJ216">
        <v>0</v>
      </c>
      <c r="JK216">
        <v>1029</v>
      </c>
      <c r="JL216">
        <v>90</v>
      </c>
      <c r="JM216">
        <v>190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90</v>
      </c>
    </row>
    <row r="217" spans="1:279" x14ac:dyDescent="0.25">
      <c r="A217" s="60">
        <v>43842</v>
      </c>
      <c r="B217" s="12" t="s">
        <v>329</v>
      </c>
      <c r="C217" s="65" t="s">
        <v>385</v>
      </c>
      <c r="D217" s="65"/>
      <c r="E217" s="61">
        <v>4991</v>
      </c>
      <c r="F217" s="12">
        <v>5953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1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1085.81</v>
      </c>
      <c r="Z217" s="12">
        <v>1075.6769999999999</v>
      </c>
      <c r="AA217" s="12">
        <v>454.91</v>
      </c>
      <c r="AB217" s="12">
        <v>4923.68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10.132999999999999</v>
      </c>
      <c r="AJ217" s="12">
        <v>0.20899999999999999</v>
      </c>
      <c r="AK217" s="12">
        <v>264.83035799999999</v>
      </c>
      <c r="AL217" s="12">
        <v>0</v>
      </c>
      <c r="AM217" s="12">
        <v>0</v>
      </c>
      <c r="AN217" s="12">
        <v>256.49</v>
      </c>
      <c r="AO217" s="12">
        <v>1.06</v>
      </c>
      <c r="AP217" s="12">
        <v>553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9.1270000000000007</v>
      </c>
      <c r="AX217" s="12">
        <v>12.567</v>
      </c>
      <c r="AY217" s="12">
        <v>279.80645161290323</v>
      </c>
      <c r="AZ217" s="12">
        <v>21.790741935483872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16229</v>
      </c>
      <c r="BN217" s="12">
        <v>26078</v>
      </c>
      <c r="BO217" s="12">
        <v>5029</v>
      </c>
      <c r="BP217" s="12">
        <v>4616</v>
      </c>
      <c r="BQ217" s="12">
        <v>7907</v>
      </c>
      <c r="BR217" s="12">
        <v>2790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27224</v>
      </c>
      <c r="DG217" s="12">
        <v>3021</v>
      </c>
      <c r="DH217" s="12">
        <v>11404.7</v>
      </c>
      <c r="DI217" s="12">
        <v>0</v>
      </c>
      <c r="DJ217" s="12">
        <v>0</v>
      </c>
      <c r="DK217" s="12">
        <v>0</v>
      </c>
      <c r="DL217" s="12">
        <v>0</v>
      </c>
      <c r="DM217" s="12">
        <v>0.5</v>
      </c>
      <c r="DN217" s="12">
        <v>0</v>
      </c>
      <c r="DO217" s="12">
        <v>9.4</v>
      </c>
      <c r="DP217" s="12">
        <v>0</v>
      </c>
      <c r="DQ217" s="12">
        <v>3.0428571428571436</v>
      </c>
      <c r="DR217" s="12">
        <v>0.54426104323308289</v>
      </c>
      <c r="DS217" s="12">
        <v>-2.9428571428571431</v>
      </c>
      <c r="DT217" s="12">
        <v>-1.813883814395324</v>
      </c>
      <c r="DU217" s="12">
        <v>0</v>
      </c>
      <c r="DV217" s="12">
        <v>2.6675954189312701</v>
      </c>
      <c r="DW217" s="12">
        <v>4.5848339647323604</v>
      </c>
      <c r="DX217" s="12">
        <v>0</v>
      </c>
      <c r="DY217" s="12">
        <v>0</v>
      </c>
      <c r="DZ217" s="12">
        <v>4.8957638331268898</v>
      </c>
      <c r="EA217" s="12">
        <v>0</v>
      </c>
      <c r="EB217" s="12">
        <v>0.74299999999999999</v>
      </c>
      <c r="EC217" s="12">
        <v>2.1</v>
      </c>
      <c r="ED217" s="12">
        <v>1.3</v>
      </c>
      <c r="EE217" s="12">
        <v>0.13200000000000001</v>
      </c>
      <c r="EF217" s="12">
        <v>0.125</v>
      </c>
      <c r="EG217" s="12">
        <v>0.41399999999999998</v>
      </c>
      <c r="EH217" s="12">
        <v>55079.839999999997</v>
      </c>
      <c r="EI217" s="12">
        <v>1.022</v>
      </c>
      <c r="EJ217" s="12">
        <v>1.67</v>
      </c>
      <c r="EK217" s="12">
        <v>809.15700000000004</v>
      </c>
      <c r="EL217" s="12">
        <v>30.338000000000001</v>
      </c>
      <c r="EM217" s="12">
        <v>0</v>
      </c>
      <c r="EN217" s="12">
        <v>3922.5457100000012</v>
      </c>
      <c r="EO217" s="12">
        <v>174.84661999999997</v>
      </c>
      <c r="EP217" s="12">
        <v>0</v>
      </c>
      <c r="EQ217" s="12">
        <v>0</v>
      </c>
      <c r="ER217" s="12">
        <v>30.338000000000001</v>
      </c>
      <c r="ES217" s="12">
        <v>0</v>
      </c>
      <c r="ET217" s="12">
        <v>30.338000000000001</v>
      </c>
      <c r="EU217" s="12">
        <v>0</v>
      </c>
      <c r="EV217" s="12">
        <v>0</v>
      </c>
      <c r="EW217" s="12">
        <v>174.84661999999997</v>
      </c>
      <c r="EX217" s="12">
        <v>0</v>
      </c>
      <c r="EY217" s="12">
        <v>0</v>
      </c>
      <c r="EZ217" s="12">
        <v>0</v>
      </c>
      <c r="FA217" s="12">
        <v>0</v>
      </c>
      <c r="FB217" s="12">
        <v>0</v>
      </c>
      <c r="FC217" s="12">
        <v>0</v>
      </c>
      <c r="FD217" s="12">
        <v>0</v>
      </c>
      <c r="FE217" s="12">
        <v>0</v>
      </c>
      <c r="FF217" s="12">
        <v>0</v>
      </c>
      <c r="FG217" s="12">
        <v>0</v>
      </c>
      <c r="FH217" s="12">
        <v>0</v>
      </c>
      <c r="FI217" s="12">
        <v>0</v>
      </c>
      <c r="FJ217" s="12">
        <v>0</v>
      </c>
      <c r="FK217" s="12">
        <v>0</v>
      </c>
      <c r="FL217" s="12">
        <v>0</v>
      </c>
      <c r="FM217" s="12">
        <v>0</v>
      </c>
      <c r="FN217" s="12">
        <v>0</v>
      </c>
      <c r="FO217" s="12">
        <v>0</v>
      </c>
      <c r="FP217" s="12">
        <v>10372</v>
      </c>
      <c r="FQ217" s="12">
        <v>10372</v>
      </c>
      <c r="FR217" s="12">
        <v>27224</v>
      </c>
      <c r="FS217" s="12">
        <v>3021</v>
      </c>
      <c r="FT217" s="12">
        <v>11404.7</v>
      </c>
      <c r="FU217" s="12">
        <v>16011</v>
      </c>
      <c r="FV217" s="12">
        <v>17506</v>
      </c>
      <c r="FW217" s="12">
        <v>12594</v>
      </c>
      <c r="FX217" s="12">
        <v>22966</v>
      </c>
      <c r="FY217" s="12">
        <v>0.30416352973181582</v>
      </c>
      <c r="FZ217" s="12">
        <f t="shared" si="12"/>
        <v>0</v>
      </c>
      <c r="GA217" s="12">
        <f t="shared" si="13"/>
        <v>0.30416352973181582</v>
      </c>
      <c r="GB217" s="12">
        <f t="shared" si="14"/>
        <v>0</v>
      </c>
      <c r="GC217" s="12">
        <v>0</v>
      </c>
      <c r="GD217" s="12">
        <v>0</v>
      </c>
      <c r="GE217" s="12">
        <v>1</v>
      </c>
      <c r="GF217" s="12">
        <v>2050</v>
      </c>
      <c r="GG217" s="12">
        <v>15270</v>
      </c>
      <c r="GH217" s="12">
        <v>0</v>
      </c>
      <c r="GI217" s="12">
        <v>5646</v>
      </c>
      <c r="GJ217" s="12">
        <v>0</v>
      </c>
      <c r="GK217" s="12">
        <v>0</v>
      </c>
      <c r="GL217" s="12">
        <v>0</v>
      </c>
      <c r="GM217" s="12">
        <v>0</v>
      </c>
      <c r="GN217" s="12">
        <v>0</v>
      </c>
      <c r="GO217" s="12">
        <v>0</v>
      </c>
      <c r="GP217" s="12">
        <v>0</v>
      </c>
      <c r="GQ217" s="12">
        <v>0</v>
      </c>
      <c r="GR217" s="12">
        <v>0</v>
      </c>
      <c r="GS217" s="12">
        <v>0</v>
      </c>
      <c r="GT217" s="12">
        <v>0</v>
      </c>
      <c r="GU217" s="12">
        <v>0</v>
      </c>
      <c r="GV217" s="12">
        <v>0</v>
      </c>
      <c r="GW217" s="12">
        <v>0</v>
      </c>
      <c r="GX217" s="12">
        <v>0</v>
      </c>
      <c r="GY217" s="12">
        <v>38628.699999999997</v>
      </c>
      <c r="GZ217" s="12">
        <v>0</v>
      </c>
      <c r="HA217" s="12">
        <v>0</v>
      </c>
      <c r="HB217" s="12">
        <f t="shared" si="15"/>
        <v>0</v>
      </c>
      <c r="HC217" s="12">
        <v>38628.699999999997</v>
      </c>
      <c r="HD217" s="12">
        <v>466.06451612903226</v>
      </c>
      <c r="HE217" s="12">
        <v>4842.7419354838712</v>
      </c>
      <c r="HF217" s="12">
        <v>0.97029491794908262</v>
      </c>
      <c r="HG217" s="12">
        <v>0</v>
      </c>
      <c r="HH217" s="12">
        <v>0</v>
      </c>
      <c r="HI217" s="12">
        <v>0</v>
      </c>
      <c r="HJ217" s="12">
        <v>0</v>
      </c>
      <c r="HK217" s="12">
        <v>0</v>
      </c>
      <c r="HL217" s="12">
        <v>0.55900621118012417</v>
      </c>
      <c r="HM217" s="12">
        <v>0</v>
      </c>
      <c r="HN217" s="12">
        <v>0</v>
      </c>
      <c r="HO217" s="12">
        <v>0</v>
      </c>
      <c r="HP217" s="12">
        <v>2790</v>
      </c>
      <c r="HQ217" s="12">
        <v>0</v>
      </c>
      <c r="HR217" s="12">
        <v>0</v>
      </c>
      <c r="HS217" s="12">
        <v>0</v>
      </c>
      <c r="HT217" s="12">
        <v>0</v>
      </c>
      <c r="HU217" s="12">
        <v>0</v>
      </c>
      <c r="HV217" s="12">
        <v>0</v>
      </c>
      <c r="HW217" s="12">
        <v>0</v>
      </c>
      <c r="HX217" s="12">
        <v>0</v>
      </c>
      <c r="HY217" s="12">
        <v>0</v>
      </c>
      <c r="HZ217" s="12">
        <v>0</v>
      </c>
      <c r="IA217" s="12">
        <v>0</v>
      </c>
      <c r="IB217" s="12">
        <v>0</v>
      </c>
      <c r="IC217" s="12">
        <v>0</v>
      </c>
      <c r="ID217" s="12">
        <v>0</v>
      </c>
      <c r="IE217" s="12">
        <v>0</v>
      </c>
      <c r="IF217" s="12">
        <v>0</v>
      </c>
      <c r="IG217" s="12">
        <v>7.7396714085353633</v>
      </c>
      <c r="IH217" s="12">
        <v>0</v>
      </c>
      <c r="II217" s="12">
        <v>0</v>
      </c>
      <c r="IJ217" s="12">
        <v>0</v>
      </c>
      <c r="IK217" s="12">
        <v>4842.7419354838712</v>
      </c>
      <c r="IL217" s="12">
        <v>0</v>
      </c>
      <c r="IM217">
        <v>0</v>
      </c>
      <c r="IN217">
        <v>31256683.005899999</v>
      </c>
      <c r="IO217">
        <v>0</v>
      </c>
      <c r="IP217">
        <v>0</v>
      </c>
      <c r="IQ217">
        <v>0</v>
      </c>
      <c r="IR217">
        <v>0</v>
      </c>
      <c r="IS217">
        <v>41552004.129899994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2790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960</v>
      </c>
      <c r="JG217">
        <v>530</v>
      </c>
      <c r="JH217">
        <v>0</v>
      </c>
      <c r="JI217">
        <v>1944</v>
      </c>
      <c r="JJ217">
        <v>0</v>
      </c>
      <c r="JK217">
        <v>994</v>
      </c>
      <c r="JL217">
        <v>110</v>
      </c>
      <c r="JM217">
        <v>130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110</v>
      </c>
    </row>
    <row r="218" spans="1:279" x14ac:dyDescent="0.25">
      <c r="A218" s="60">
        <v>43843</v>
      </c>
      <c r="B218" s="12" t="s">
        <v>329</v>
      </c>
      <c r="C218" s="65" t="s">
        <v>385</v>
      </c>
      <c r="D218" s="65"/>
      <c r="E218" s="61">
        <v>2875</v>
      </c>
      <c r="F218" s="12">
        <v>3790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1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673.56700000000001</v>
      </c>
      <c r="Z218" s="12">
        <v>661.91499999999996</v>
      </c>
      <c r="AA218" s="12">
        <v>283.31799999999998</v>
      </c>
      <c r="AB218" s="12">
        <v>3068.71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11.651999999999999</v>
      </c>
      <c r="AJ218" s="12">
        <v>0.24299999999999999</v>
      </c>
      <c r="AK218" s="12">
        <v>283.00518799999998</v>
      </c>
      <c r="AL218" s="12">
        <v>0</v>
      </c>
      <c r="AM218" s="12">
        <v>0</v>
      </c>
      <c r="AN218" s="12">
        <v>261.61</v>
      </c>
      <c r="AO218" s="12">
        <v>1.339</v>
      </c>
      <c r="AP218" s="12">
        <v>327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5.67</v>
      </c>
      <c r="AX218" s="12">
        <v>10.901</v>
      </c>
      <c r="AY218" s="12">
        <v>279.80645161290323</v>
      </c>
      <c r="AZ218" s="12">
        <v>21.790741935483872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8397</v>
      </c>
      <c r="BN218" s="12">
        <v>12414</v>
      </c>
      <c r="BO218" s="12">
        <v>3757</v>
      </c>
      <c r="BP218" s="12">
        <v>3170</v>
      </c>
      <c r="BQ218" s="12">
        <v>4299</v>
      </c>
      <c r="BR218" s="12">
        <v>1890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12573.3</v>
      </c>
      <c r="DG218" s="12">
        <v>1430</v>
      </c>
      <c r="DH218" s="12">
        <v>5328.9</v>
      </c>
      <c r="DI218" s="12">
        <v>0</v>
      </c>
      <c r="DJ218" s="12">
        <v>0</v>
      </c>
      <c r="DK218" s="12">
        <v>0</v>
      </c>
      <c r="DL218" s="12">
        <v>0</v>
      </c>
      <c r="DM218" s="12">
        <v>0.3</v>
      </c>
      <c r="DN218" s="12">
        <v>0</v>
      </c>
      <c r="DO218" s="12">
        <v>8.1999999999999993</v>
      </c>
      <c r="DP218" s="12">
        <v>4.5</v>
      </c>
      <c r="DQ218" s="12">
        <v>1.8428571428571425</v>
      </c>
      <c r="DR218" s="12">
        <v>0.32962288533834583</v>
      </c>
      <c r="DS218" s="12">
        <v>-3.1428571428571432</v>
      </c>
      <c r="DT218" s="12">
        <v>-1.9371574716843267</v>
      </c>
      <c r="DU218" s="12">
        <v>0</v>
      </c>
      <c r="DV218" s="12">
        <v>3.01727011814652</v>
      </c>
      <c r="DW218" s="12">
        <v>5.0428951220240696</v>
      </c>
      <c r="DX218" s="12">
        <v>0</v>
      </c>
      <c r="DY218" s="12">
        <v>0</v>
      </c>
      <c r="DZ218" s="12">
        <v>5.3371360403052002</v>
      </c>
      <c r="EA218" s="12">
        <v>0</v>
      </c>
      <c r="EB218" s="12">
        <v>0.75600000000000001</v>
      </c>
      <c r="EC218" s="12">
        <v>2.2999999999999998</v>
      </c>
      <c r="ED218" s="12">
        <v>1.5</v>
      </c>
      <c r="EE218" s="12">
        <v>0.13300000000000001</v>
      </c>
      <c r="EF218" s="12">
        <v>0.111</v>
      </c>
      <c r="EG218" s="12">
        <v>0.36299999999999999</v>
      </c>
      <c r="EH218" s="12">
        <v>43222.79</v>
      </c>
      <c r="EI218" s="12">
        <v>1.016</v>
      </c>
      <c r="EJ218" s="12">
        <v>1.74</v>
      </c>
      <c r="EK218" s="12">
        <v>808.798</v>
      </c>
      <c r="EL218" s="12">
        <v>17.645</v>
      </c>
      <c r="EM218" s="12">
        <v>0</v>
      </c>
      <c r="EN218" s="12">
        <v>3906.2031600000028</v>
      </c>
      <c r="EO218" s="12">
        <v>88.160070000000005</v>
      </c>
      <c r="EP218" s="12">
        <v>0</v>
      </c>
      <c r="EQ218" s="12">
        <v>0</v>
      </c>
      <c r="ER218" s="12">
        <v>17.645</v>
      </c>
      <c r="ES218" s="12">
        <v>0</v>
      </c>
      <c r="ET218" s="12">
        <v>17.645</v>
      </c>
      <c r="EU218" s="12">
        <v>0</v>
      </c>
      <c r="EV218" s="12">
        <v>0</v>
      </c>
      <c r="EW218" s="12">
        <v>88.160070000000005</v>
      </c>
      <c r="EX218" s="12">
        <v>0</v>
      </c>
      <c r="EY218" s="12">
        <v>0</v>
      </c>
      <c r="EZ218" s="12">
        <v>0</v>
      </c>
      <c r="FA218" s="12">
        <v>0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0</v>
      </c>
      <c r="FH218" s="12">
        <v>0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  <c r="FN218" s="12">
        <v>0</v>
      </c>
      <c r="FO218" s="12">
        <v>0</v>
      </c>
      <c r="FP218" s="12">
        <v>9436</v>
      </c>
      <c r="FQ218" s="12">
        <v>9436</v>
      </c>
      <c r="FR218" s="12">
        <v>12573.3</v>
      </c>
      <c r="FS218" s="12">
        <v>1430</v>
      </c>
      <c r="FT218" s="12">
        <v>5328.9</v>
      </c>
      <c r="FU218" s="12">
        <v>8551</v>
      </c>
      <c r="FV218" s="12">
        <v>9433</v>
      </c>
      <c r="FW218" s="12">
        <v>13224</v>
      </c>
      <c r="FX218" s="12">
        <v>22660</v>
      </c>
      <c r="FY218" s="12">
        <v>0</v>
      </c>
      <c r="FZ218" s="12">
        <f t="shared" si="12"/>
        <v>0</v>
      </c>
      <c r="GA218" s="12">
        <f t="shared" si="13"/>
        <v>0</v>
      </c>
      <c r="GB218" s="12">
        <f t="shared" si="14"/>
        <v>0</v>
      </c>
      <c r="GC218" s="12">
        <v>0</v>
      </c>
      <c r="GD218" s="12">
        <v>0</v>
      </c>
      <c r="GE218" s="12">
        <v>0</v>
      </c>
      <c r="GF218" s="12">
        <v>2518</v>
      </c>
      <c r="GG218" s="12">
        <v>16902</v>
      </c>
      <c r="GH218" s="12">
        <v>0</v>
      </c>
      <c r="GI218" s="12">
        <v>3240</v>
      </c>
      <c r="GJ218" s="12">
        <v>0</v>
      </c>
      <c r="GK218" s="12">
        <v>0</v>
      </c>
      <c r="GL218" s="12">
        <v>0</v>
      </c>
      <c r="GM218" s="12">
        <v>0</v>
      </c>
      <c r="GN218" s="12">
        <v>0</v>
      </c>
      <c r="GO218" s="12">
        <v>0</v>
      </c>
      <c r="GP218" s="12">
        <v>0</v>
      </c>
      <c r="GQ218" s="12">
        <v>0</v>
      </c>
      <c r="GR218" s="12">
        <v>0</v>
      </c>
      <c r="GS218" s="12">
        <v>0</v>
      </c>
      <c r="GT218" s="12">
        <v>0</v>
      </c>
      <c r="GU218" s="12">
        <v>0</v>
      </c>
      <c r="GV218" s="12">
        <v>0</v>
      </c>
      <c r="GW218" s="12">
        <v>0</v>
      </c>
      <c r="GX218" s="12">
        <v>0</v>
      </c>
      <c r="GY218" s="12">
        <v>17902.199999999997</v>
      </c>
      <c r="GZ218" s="12">
        <v>0</v>
      </c>
      <c r="HA218" s="12">
        <v>0</v>
      </c>
      <c r="HB218" s="12">
        <f t="shared" si="15"/>
        <v>0</v>
      </c>
      <c r="HC218" s="12">
        <v>17902.199999999997</v>
      </c>
      <c r="HD218" s="12">
        <v>466.06451612903226</v>
      </c>
      <c r="HE218" s="12">
        <v>3570.7419354838712</v>
      </c>
      <c r="HF218" s="12">
        <v>1.2419971949509117</v>
      </c>
      <c r="HG218" s="12">
        <v>0</v>
      </c>
      <c r="HH218" s="12">
        <v>0</v>
      </c>
      <c r="HI218" s="12">
        <v>0</v>
      </c>
      <c r="HJ218" s="12">
        <v>0</v>
      </c>
      <c r="HK218" s="12">
        <v>0</v>
      </c>
      <c r="HL218" s="12">
        <v>0.65739130434782611</v>
      </c>
      <c r="HM218" s="12">
        <v>0</v>
      </c>
      <c r="HN218" s="12">
        <v>0</v>
      </c>
      <c r="HO218" s="12">
        <v>0</v>
      </c>
      <c r="HP218" s="12">
        <v>1890</v>
      </c>
      <c r="HQ218" s="12">
        <v>0</v>
      </c>
      <c r="HR218" s="12">
        <v>0</v>
      </c>
      <c r="HS218" s="12">
        <v>0</v>
      </c>
      <c r="HT218" s="12">
        <v>0</v>
      </c>
      <c r="HU218" s="12">
        <v>0</v>
      </c>
      <c r="HV218" s="12">
        <v>0</v>
      </c>
      <c r="HW218" s="12">
        <v>0</v>
      </c>
      <c r="HX218" s="12">
        <v>0</v>
      </c>
      <c r="HY218" s="12">
        <v>0</v>
      </c>
      <c r="HZ218" s="12">
        <v>0</v>
      </c>
      <c r="IA218" s="12">
        <v>0</v>
      </c>
      <c r="IB218" s="12">
        <v>0</v>
      </c>
      <c r="IC218" s="12">
        <v>0</v>
      </c>
      <c r="ID218" s="12">
        <v>0</v>
      </c>
      <c r="IE218" s="12">
        <v>0</v>
      </c>
      <c r="IF218" s="12">
        <v>0</v>
      </c>
      <c r="IG218" s="12">
        <v>6.2268521739130422</v>
      </c>
      <c r="IH218" s="12">
        <v>0</v>
      </c>
      <c r="II218" s="12">
        <v>0</v>
      </c>
      <c r="IJ218" s="12">
        <v>0</v>
      </c>
      <c r="IK218" s="12">
        <v>3570.7419354838712</v>
      </c>
      <c r="IL218" s="12">
        <v>0</v>
      </c>
      <c r="IM218">
        <v>0</v>
      </c>
      <c r="IN218">
        <v>14479263.555599997</v>
      </c>
      <c r="IO218">
        <v>0</v>
      </c>
      <c r="IP218">
        <v>0</v>
      </c>
      <c r="IQ218">
        <v>0</v>
      </c>
      <c r="IR218">
        <v>0</v>
      </c>
      <c r="IS218">
        <v>11849734.712999998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1890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640</v>
      </c>
      <c r="JG218">
        <v>360</v>
      </c>
      <c r="JH218">
        <v>0</v>
      </c>
      <c r="JI218">
        <v>1616</v>
      </c>
      <c r="JJ218">
        <v>0</v>
      </c>
      <c r="JK218">
        <v>630</v>
      </c>
      <c r="JL218">
        <v>140</v>
      </c>
      <c r="JM218">
        <v>65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140</v>
      </c>
    </row>
    <row r="219" spans="1:279" x14ac:dyDescent="0.25">
      <c r="A219" s="60">
        <v>43844</v>
      </c>
      <c r="B219" s="12" t="s">
        <v>329</v>
      </c>
      <c r="C219" s="65" t="s">
        <v>385</v>
      </c>
      <c r="D219" s="65"/>
      <c r="E219" s="61">
        <v>3017</v>
      </c>
      <c r="F219" s="12">
        <v>3869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1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626.84699999999998</v>
      </c>
      <c r="Z219" s="12">
        <v>620.02</v>
      </c>
      <c r="AA219" s="12">
        <v>233.48500000000001</v>
      </c>
      <c r="AB219" s="12">
        <v>2716.6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6.827</v>
      </c>
      <c r="AJ219" s="12">
        <v>0.188</v>
      </c>
      <c r="AK219" s="12">
        <v>288.02241099999998</v>
      </c>
      <c r="AL219" s="12">
        <v>0</v>
      </c>
      <c r="AM219" s="12">
        <v>0</v>
      </c>
      <c r="AN219" s="12">
        <v>322.98</v>
      </c>
      <c r="AO219" s="12">
        <v>1.577</v>
      </c>
      <c r="AP219" s="12">
        <v>289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5.1909999999999998</v>
      </c>
      <c r="AX219" s="12">
        <v>10.802</v>
      </c>
      <c r="AY219" s="12">
        <v>279.80645161290323</v>
      </c>
      <c r="AZ219" s="12">
        <v>21.790741935483872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0</v>
      </c>
      <c r="BM219" s="12">
        <v>7853</v>
      </c>
      <c r="BN219" s="12">
        <v>12125</v>
      </c>
      <c r="BO219" s="12">
        <v>4118</v>
      </c>
      <c r="BP219" s="12">
        <v>3170</v>
      </c>
      <c r="BQ219" s="12">
        <v>3498</v>
      </c>
      <c r="BR219" s="12">
        <v>3039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0</v>
      </c>
      <c r="BY219" s="12">
        <v>0</v>
      </c>
      <c r="BZ219" s="12">
        <v>0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2">
        <v>0</v>
      </c>
      <c r="CM219" s="12">
        <v>0</v>
      </c>
      <c r="CN219" s="12">
        <v>0</v>
      </c>
      <c r="CO219" s="12">
        <v>0</v>
      </c>
      <c r="CP219" s="12">
        <v>0</v>
      </c>
      <c r="CQ219" s="12">
        <v>0</v>
      </c>
      <c r="CR219" s="12">
        <v>0</v>
      </c>
      <c r="CS219" s="12">
        <v>0</v>
      </c>
      <c r="CT219" s="12">
        <v>0</v>
      </c>
      <c r="CU219" s="12">
        <v>0</v>
      </c>
      <c r="CV219" s="12">
        <v>0</v>
      </c>
      <c r="CW219" s="12">
        <v>0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12089.4</v>
      </c>
      <c r="DG219" s="12">
        <v>1373</v>
      </c>
      <c r="DH219" s="12">
        <v>5149.8</v>
      </c>
      <c r="DI219" s="12">
        <v>0</v>
      </c>
      <c r="DJ219" s="12">
        <v>0</v>
      </c>
      <c r="DK219" s="12">
        <v>0</v>
      </c>
      <c r="DL219" s="12">
        <v>0</v>
      </c>
      <c r="DM219" s="12">
        <v>6.1</v>
      </c>
      <c r="DN219" s="12">
        <v>0</v>
      </c>
      <c r="DO219" s="12">
        <v>10.199999999999999</v>
      </c>
      <c r="DP219" s="12">
        <v>0</v>
      </c>
      <c r="DQ219" s="12">
        <v>3.8428571428571425</v>
      </c>
      <c r="DR219" s="12">
        <v>0.68735314849624052</v>
      </c>
      <c r="DS219" s="12">
        <v>2.6571428571428566</v>
      </c>
      <c r="DT219" s="12">
        <v>1.6377785896967483</v>
      </c>
      <c r="DU219" s="12">
        <v>0</v>
      </c>
      <c r="DV219" s="12">
        <v>3.0116896654355001</v>
      </c>
      <c r="DW219" s="12">
        <v>5.1383070664138799</v>
      </c>
      <c r="DX219" s="12">
        <v>0</v>
      </c>
      <c r="DY219" s="12">
        <v>0</v>
      </c>
      <c r="DZ219" s="12">
        <v>5.3157218704408304</v>
      </c>
      <c r="EA219" s="12">
        <v>0</v>
      </c>
      <c r="EB219" s="12">
        <v>0.75800000000000001</v>
      </c>
      <c r="EC219" s="12">
        <v>2.2999999999999998</v>
      </c>
      <c r="ED219" s="12">
        <v>1.4</v>
      </c>
      <c r="EE219" s="12">
        <v>0.129</v>
      </c>
      <c r="EF219" s="12">
        <v>0.113</v>
      </c>
      <c r="EG219" s="12">
        <v>0.34899999999999998</v>
      </c>
      <c r="EH219" s="12">
        <v>45937.34</v>
      </c>
      <c r="EI219" s="12">
        <v>1.0129999999999999</v>
      </c>
      <c r="EJ219" s="12">
        <v>1.77</v>
      </c>
      <c r="EK219" s="12">
        <v>743.02</v>
      </c>
      <c r="EL219" s="12">
        <v>16.173999999999999</v>
      </c>
      <c r="EM219" s="12">
        <v>0</v>
      </c>
      <c r="EN219" s="12">
        <v>3960.3596500000026</v>
      </c>
      <c r="EO219" s="12">
        <v>87.595709999999997</v>
      </c>
      <c r="EP219" s="12">
        <v>0</v>
      </c>
      <c r="EQ219" s="12">
        <v>0</v>
      </c>
      <c r="ER219" s="12">
        <v>16.173999999999999</v>
      </c>
      <c r="ES219" s="12">
        <v>0</v>
      </c>
      <c r="ET219" s="12">
        <v>16.173999999999999</v>
      </c>
      <c r="EU219" s="12">
        <v>0</v>
      </c>
      <c r="EV219" s="12">
        <v>0</v>
      </c>
      <c r="EW219" s="12">
        <v>87.595709999999997</v>
      </c>
      <c r="EX219" s="12">
        <v>0</v>
      </c>
      <c r="EY219" s="12">
        <v>0</v>
      </c>
      <c r="EZ219" s="12">
        <v>0</v>
      </c>
      <c r="FA219" s="12">
        <v>0</v>
      </c>
      <c r="FB219" s="12">
        <v>0</v>
      </c>
      <c r="FC219" s="12">
        <v>0</v>
      </c>
      <c r="FD219" s="12">
        <v>0</v>
      </c>
      <c r="FE219" s="12">
        <v>0</v>
      </c>
      <c r="FF219" s="12">
        <v>0</v>
      </c>
      <c r="FG219" s="12">
        <v>0</v>
      </c>
      <c r="FH219" s="12">
        <v>0</v>
      </c>
      <c r="FI219" s="12">
        <v>0</v>
      </c>
      <c r="FJ219" s="12">
        <v>0</v>
      </c>
      <c r="FK219" s="12">
        <v>0</v>
      </c>
      <c r="FL219" s="12">
        <v>0</v>
      </c>
      <c r="FM219" s="12">
        <v>0</v>
      </c>
      <c r="FN219" s="12">
        <v>0</v>
      </c>
      <c r="FO219" s="12">
        <v>0</v>
      </c>
      <c r="FP219" s="12">
        <v>53266</v>
      </c>
      <c r="FQ219" s="12">
        <v>53266</v>
      </c>
      <c r="FR219" s="12">
        <v>12089.4</v>
      </c>
      <c r="FS219" s="12">
        <v>1373</v>
      </c>
      <c r="FT219" s="12">
        <v>5149.8</v>
      </c>
      <c r="FU219" s="12">
        <v>9130</v>
      </c>
      <c r="FV219" s="12">
        <v>10280</v>
      </c>
      <c r="FW219" s="12">
        <v>148760</v>
      </c>
      <c r="FX219" s="12">
        <v>202026</v>
      </c>
      <c r="FY219" s="12">
        <v>0</v>
      </c>
      <c r="FZ219" s="12">
        <f t="shared" si="12"/>
        <v>0</v>
      </c>
      <c r="GA219" s="12">
        <f t="shared" si="13"/>
        <v>0</v>
      </c>
      <c r="GB219" s="12">
        <f t="shared" si="14"/>
        <v>0</v>
      </c>
      <c r="GC219" s="12">
        <v>0</v>
      </c>
      <c r="GD219" s="12">
        <v>0</v>
      </c>
      <c r="GE219" s="12">
        <v>0</v>
      </c>
      <c r="GF219" s="12">
        <v>177090</v>
      </c>
      <c r="GG219" s="12">
        <v>21922</v>
      </c>
      <c r="GH219" s="12">
        <v>0</v>
      </c>
      <c r="GI219" s="12">
        <v>3014</v>
      </c>
      <c r="GJ219" s="12">
        <v>0</v>
      </c>
      <c r="GK219" s="12">
        <v>0</v>
      </c>
      <c r="GL219" s="12">
        <v>0</v>
      </c>
      <c r="GM219" s="12">
        <v>0</v>
      </c>
      <c r="GN219" s="12">
        <v>0</v>
      </c>
      <c r="GO219" s="12">
        <v>0</v>
      </c>
      <c r="GP219" s="12">
        <v>0</v>
      </c>
      <c r="GQ219" s="12">
        <v>0</v>
      </c>
      <c r="GR219" s="12">
        <v>0</v>
      </c>
      <c r="GS219" s="12">
        <v>0</v>
      </c>
      <c r="GT219" s="12">
        <v>0</v>
      </c>
      <c r="GU219" s="12">
        <v>0</v>
      </c>
      <c r="GV219" s="12">
        <v>0</v>
      </c>
      <c r="GW219" s="12">
        <v>0</v>
      </c>
      <c r="GX219" s="12">
        <v>0</v>
      </c>
      <c r="GY219" s="12">
        <v>17239.2</v>
      </c>
      <c r="GZ219" s="12">
        <v>0</v>
      </c>
      <c r="HA219" s="12">
        <v>0</v>
      </c>
      <c r="HB219" s="12">
        <f t="shared" si="15"/>
        <v>0</v>
      </c>
      <c r="HC219" s="12">
        <v>17239.2</v>
      </c>
      <c r="HD219" s="12">
        <v>466.06451612903226</v>
      </c>
      <c r="HE219" s="12">
        <v>3931.7419354838712</v>
      </c>
      <c r="HF219" s="12">
        <v>1.3031958685727116</v>
      </c>
      <c r="HG219" s="12">
        <v>0</v>
      </c>
      <c r="HH219" s="12">
        <v>0</v>
      </c>
      <c r="HI219" s="12">
        <v>0</v>
      </c>
      <c r="HJ219" s="12">
        <v>0</v>
      </c>
      <c r="HK219" s="12">
        <v>0</v>
      </c>
      <c r="HL219" s="12">
        <v>1.0072920119323832</v>
      </c>
      <c r="HM219" s="12">
        <v>0</v>
      </c>
      <c r="HN219" s="12">
        <v>0</v>
      </c>
      <c r="HO219" s="12">
        <v>0</v>
      </c>
      <c r="HP219" s="12">
        <v>3039</v>
      </c>
      <c r="HQ219" s="12">
        <v>0</v>
      </c>
      <c r="HR219" s="12">
        <v>0</v>
      </c>
      <c r="HS219" s="12">
        <v>0</v>
      </c>
      <c r="HT219" s="12">
        <v>0</v>
      </c>
      <c r="HU219" s="12">
        <v>0</v>
      </c>
      <c r="HV219" s="12">
        <v>0</v>
      </c>
      <c r="HW219" s="12">
        <v>0</v>
      </c>
      <c r="HX219" s="12">
        <v>0</v>
      </c>
      <c r="HY219" s="12">
        <v>0</v>
      </c>
      <c r="HZ219" s="12">
        <v>0</v>
      </c>
      <c r="IA219" s="12">
        <v>0</v>
      </c>
      <c r="IB219" s="12">
        <v>0</v>
      </c>
      <c r="IC219" s="12">
        <v>0</v>
      </c>
      <c r="ID219" s="12">
        <v>0</v>
      </c>
      <c r="IE219" s="12">
        <v>0</v>
      </c>
      <c r="IF219" s="12">
        <v>0</v>
      </c>
      <c r="IG219" s="12">
        <v>5.7140205502154462</v>
      </c>
      <c r="IH219" s="12">
        <v>0</v>
      </c>
      <c r="II219" s="12">
        <v>0</v>
      </c>
      <c r="IJ219" s="12">
        <v>0</v>
      </c>
      <c r="IK219" s="12">
        <v>3931.7419354838712</v>
      </c>
      <c r="IL219" s="12">
        <v>0</v>
      </c>
      <c r="IM219">
        <v>0</v>
      </c>
      <c r="IN219">
        <v>12809070.384</v>
      </c>
      <c r="IO219">
        <v>0</v>
      </c>
      <c r="IP219">
        <v>0</v>
      </c>
      <c r="IQ219">
        <v>0</v>
      </c>
      <c r="IR219">
        <v>0</v>
      </c>
      <c r="IS219">
        <v>10688648.784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3039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720</v>
      </c>
      <c r="JG219">
        <v>420</v>
      </c>
      <c r="JH219">
        <v>0</v>
      </c>
      <c r="JI219">
        <v>1752</v>
      </c>
      <c r="JJ219">
        <v>0</v>
      </c>
      <c r="JK219">
        <v>609</v>
      </c>
      <c r="JL219">
        <v>140</v>
      </c>
      <c r="JM219">
        <v>140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140</v>
      </c>
    </row>
    <row r="220" spans="1:279" x14ac:dyDescent="0.25">
      <c r="A220" s="60">
        <v>43845</v>
      </c>
      <c r="B220" s="12" t="s">
        <v>329</v>
      </c>
      <c r="C220" s="65" t="s">
        <v>385</v>
      </c>
      <c r="D220" s="65"/>
      <c r="E220" s="61">
        <v>2942</v>
      </c>
      <c r="F220" s="12">
        <v>3817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1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692.673</v>
      </c>
      <c r="Z220" s="12">
        <v>684.173</v>
      </c>
      <c r="AA220" s="12">
        <v>258.78800000000001</v>
      </c>
      <c r="AB220" s="12">
        <v>3145.33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8.5</v>
      </c>
      <c r="AJ220" s="12">
        <v>0.20499999999999999</v>
      </c>
      <c r="AK220" s="12">
        <v>238.89130799999899</v>
      </c>
      <c r="AL220" s="12">
        <v>0</v>
      </c>
      <c r="AM220" s="12">
        <v>0</v>
      </c>
      <c r="AN220" s="12">
        <v>345.33</v>
      </c>
      <c r="AO220" s="12">
        <v>1.7549999999999999</v>
      </c>
      <c r="AP220" s="12">
        <v>285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4.5250000000000004</v>
      </c>
      <c r="AX220" s="12">
        <v>10.930999999999999</v>
      </c>
      <c r="AY220" s="12">
        <v>279.80645161290323</v>
      </c>
      <c r="AZ220" s="12">
        <v>21.790741935483872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7024</v>
      </c>
      <c r="BN220" s="12">
        <v>11480</v>
      </c>
      <c r="BO220" s="12">
        <v>3683</v>
      </c>
      <c r="BP220" s="12">
        <v>2892</v>
      </c>
      <c r="BQ220" s="12">
        <v>5682</v>
      </c>
      <c r="BR220" s="12">
        <v>3363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0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11484.9</v>
      </c>
      <c r="DG220" s="12">
        <v>1303</v>
      </c>
      <c r="DH220" s="12">
        <v>5028.2</v>
      </c>
      <c r="DI220" s="12">
        <v>0</v>
      </c>
      <c r="DJ220" s="12">
        <v>0</v>
      </c>
      <c r="DK220" s="12">
        <v>0</v>
      </c>
      <c r="DL220" s="12">
        <v>0</v>
      </c>
      <c r="DM220" s="12">
        <v>9.9</v>
      </c>
      <c r="DN220" s="12">
        <v>0</v>
      </c>
      <c r="DO220" s="12">
        <v>8.4</v>
      </c>
      <c r="DP220" s="12">
        <v>0</v>
      </c>
      <c r="DQ220" s="12">
        <v>2.0428571428571436</v>
      </c>
      <c r="DR220" s="12">
        <v>0.36539591165413549</v>
      </c>
      <c r="DS220" s="12">
        <v>6.4571428571428573</v>
      </c>
      <c r="DT220" s="12">
        <v>3.979978078187798</v>
      </c>
      <c r="DU220" s="12">
        <v>0</v>
      </c>
      <c r="DV220" s="12">
        <v>2.9350848278027901</v>
      </c>
      <c r="DW220" s="12">
        <v>4.9806074405067404</v>
      </c>
      <c r="DX220" s="12">
        <v>0</v>
      </c>
      <c r="DY220" s="12">
        <v>0</v>
      </c>
      <c r="DZ220" s="12">
        <v>5.0798755149010599</v>
      </c>
      <c r="EA220" s="12">
        <v>0</v>
      </c>
      <c r="EB220" s="12">
        <v>0.745</v>
      </c>
      <c r="EC220" s="12">
        <v>2.2999999999999998</v>
      </c>
      <c r="ED220" s="12">
        <v>1.5</v>
      </c>
      <c r="EE220" s="12">
        <v>0.13400000000000001</v>
      </c>
      <c r="EF220" s="12">
        <v>0.121</v>
      </c>
      <c r="EG220" s="12">
        <v>0.32700000000000001</v>
      </c>
      <c r="EH220" s="12">
        <v>49196.21</v>
      </c>
      <c r="EI220" s="12">
        <v>1.028</v>
      </c>
      <c r="EJ220" s="12">
        <v>1.78</v>
      </c>
      <c r="EK220" s="12">
        <v>722.12199999999996</v>
      </c>
      <c r="EL220" s="12">
        <v>22.24</v>
      </c>
      <c r="EM220" s="12">
        <v>0</v>
      </c>
      <c r="EN220" s="12">
        <v>3893.4642599999993</v>
      </c>
      <c r="EO220" s="12">
        <v>129.66343999999998</v>
      </c>
      <c r="EP220" s="12">
        <v>0</v>
      </c>
      <c r="EQ220" s="12">
        <v>0</v>
      </c>
      <c r="ER220" s="12">
        <v>22.24</v>
      </c>
      <c r="ES220" s="12">
        <v>0</v>
      </c>
      <c r="ET220" s="12">
        <v>22.24</v>
      </c>
      <c r="EU220" s="12">
        <v>0</v>
      </c>
      <c r="EV220" s="12">
        <v>0</v>
      </c>
      <c r="EW220" s="12">
        <v>129.66343999999998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  <c r="FN220" s="12">
        <v>0</v>
      </c>
      <c r="FO220" s="12">
        <v>0</v>
      </c>
      <c r="FP220" s="12">
        <v>49067</v>
      </c>
      <c r="FQ220" s="12">
        <v>49067</v>
      </c>
      <c r="FR220" s="12">
        <v>11484.9</v>
      </c>
      <c r="FS220" s="12">
        <v>1303</v>
      </c>
      <c r="FT220" s="12">
        <v>5028.2</v>
      </c>
      <c r="FU220" s="12">
        <v>10196</v>
      </c>
      <c r="FV220" s="12">
        <v>11361</v>
      </c>
      <c r="FW220" s="12">
        <v>238549</v>
      </c>
      <c r="FX220" s="12">
        <v>287616</v>
      </c>
      <c r="FY220" s="12">
        <v>0</v>
      </c>
      <c r="FZ220" s="12">
        <f t="shared" si="12"/>
        <v>0</v>
      </c>
      <c r="GA220" s="12">
        <f t="shared" si="13"/>
        <v>0</v>
      </c>
      <c r="GB220" s="12">
        <f t="shared" si="14"/>
        <v>0</v>
      </c>
      <c r="GC220" s="12">
        <v>0</v>
      </c>
      <c r="GD220" s="12">
        <v>0</v>
      </c>
      <c r="GE220" s="12">
        <v>0</v>
      </c>
      <c r="GF220" s="12">
        <v>264811</v>
      </c>
      <c r="GG220" s="12">
        <v>19603</v>
      </c>
      <c r="GH220" s="12">
        <v>13</v>
      </c>
      <c r="GI220" s="12">
        <v>3189</v>
      </c>
      <c r="GJ220" s="12">
        <v>0</v>
      </c>
      <c r="GK220" s="12">
        <v>0</v>
      </c>
      <c r="GL220" s="12">
        <v>0</v>
      </c>
      <c r="GM220" s="12">
        <v>0</v>
      </c>
      <c r="GN220" s="12">
        <v>0</v>
      </c>
      <c r="GO220" s="12">
        <v>0</v>
      </c>
      <c r="GP220" s="12">
        <v>0</v>
      </c>
      <c r="GQ220" s="12">
        <v>0</v>
      </c>
      <c r="GR220" s="12">
        <v>0</v>
      </c>
      <c r="GS220" s="12">
        <v>0</v>
      </c>
      <c r="GT220" s="12">
        <v>0</v>
      </c>
      <c r="GU220" s="12">
        <v>0</v>
      </c>
      <c r="GV220" s="12">
        <v>0</v>
      </c>
      <c r="GW220" s="12">
        <v>0</v>
      </c>
      <c r="GX220" s="12">
        <v>0</v>
      </c>
      <c r="GY220" s="12">
        <v>16513.099999999999</v>
      </c>
      <c r="GZ220" s="12">
        <v>0</v>
      </c>
      <c r="HA220" s="12">
        <v>0</v>
      </c>
      <c r="HB220" s="12">
        <f t="shared" si="15"/>
        <v>0</v>
      </c>
      <c r="HC220" s="12">
        <v>16513.099999999999</v>
      </c>
      <c r="HD220" s="12">
        <v>466.06451612903226</v>
      </c>
      <c r="HE220" s="12">
        <v>3496.7419354838712</v>
      </c>
      <c r="HF220" s="12">
        <v>1.1885594614153199</v>
      </c>
      <c r="HG220" s="12">
        <v>0</v>
      </c>
      <c r="HH220" s="12">
        <v>0</v>
      </c>
      <c r="HI220" s="12">
        <v>0</v>
      </c>
      <c r="HJ220" s="12">
        <v>0</v>
      </c>
      <c r="HK220" s="12">
        <v>0</v>
      </c>
      <c r="HL220" s="12">
        <v>1.1430999320190347</v>
      </c>
      <c r="HM220" s="12">
        <v>0</v>
      </c>
      <c r="HN220" s="12">
        <v>0</v>
      </c>
      <c r="HO220" s="12">
        <v>0</v>
      </c>
      <c r="HP220" s="12">
        <v>3363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0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0</v>
      </c>
      <c r="IC220" s="12">
        <v>0</v>
      </c>
      <c r="ID220" s="12">
        <v>0</v>
      </c>
      <c r="IE220" s="12">
        <v>0</v>
      </c>
      <c r="IF220" s="12">
        <v>0</v>
      </c>
      <c r="IG220" s="12">
        <v>5.6128823929299791</v>
      </c>
      <c r="IH220" s="12">
        <v>0</v>
      </c>
      <c r="II220" s="12">
        <v>0</v>
      </c>
      <c r="IJ220" s="12">
        <v>0</v>
      </c>
      <c r="IK220" s="12">
        <v>3496.7419354838712</v>
      </c>
      <c r="IL220" s="12">
        <v>0</v>
      </c>
      <c r="IM220">
        <v>0</v>
      </c>
      <c r="IN220">
        <v>11924472.798199998</v>
      </c>
      <c r="IO220">
        <v>0</v>
      </c>
      <c r="IP220">
        <v>0</v>
      </c>
      <c r="IQ220">
        <v>0</v>
      </c>
      <c r="IR220">
        <v>0</v>
      </c>
      <c r="IS220">
        <v>11297817.166299999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3363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660</v>
      </c>
      <c r="JG220">
        <v>290</v>
      </c>
      <c r="JH220">
        <v>0</v>
      </c>
      <c r="JI220">
        <v>1552</v>
      </c>
      <c r="JJ220">
        <v>0</v>
      </c>
      <c r="JK220">
        <v>595</v>
      </c>
      <c r="JL220">
        <v>120</v>
      </c>
      <c r="JM220">
        <v>145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120</v>
      </c>
    </row>
    <row r="221" spans="1:279" x14ac:dyDescent="0.25">
      <c r="A221" s="60">
        <v>43846</v>
      </c>
      <c r="B221" s="12" t="s">
        <v>329</v>
      </c>
      <c r="C221" s="65" t="s">
        <v>385</v>
      </c>
      <c r="D221" s="65"/>
      <c r="E221" s="61">
        <v>3192</v>
      </c>
      <c r="F221" s="12">
        <v>4077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1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1011.8850000000001</v>
      </c>
      <c r="Z221" s="12">
        <v>1000.0170000000001</v>
      </c>
      <c r="AA221" s="12">
        <v>401.07299999999998</v>
      </c>
      <c r="AB221" s="12">
        <v>4668.51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11.868</v>
      </c>
      <c r="AJ221" s="12">
        <v>0.30299999999999999</v>
      </c>
      <c r="AK221" s="12">
        <v>329.26861300000002</v>
      </c>
      <c r="AL221" s="12">
        <v>0</v>
      </c>
      <c r="AM221" s="12">
        <v>0</v>
      </c>
      <c r="AN221" s="12">
        <v>327.71</v>
      </c>
      <c r="AO221" s="12">
        <v>1.462</v>
      </c>
      <c r="AP221" s="12">
        <v>350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5.8</v>
      </c>
      <c r="AX221" s="12">
        <v>11.35</v>
      </c>
      <c r="AY221" s="12">
        <v>279.80645161290323</v>
      </c>
      <c r="AZ221" s="12">
        <v>21.790741935483872</v>
      </c>
      <c r="BA221" s="12">
        <v>0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7557</v>
      </c>
      <c r="BN221" s="12">
        <v>13367</v>
      </c>
      <c r="BO221" s="12">
        <v>2678</v>
      </c>
      <c r="BP221" s="12">
        <v>2775</v>
      </c>
      <c r="BQ221" s="12">
        <v>6510</v>
      </c>
      <c r="BR221" s="12">
        <v>4655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0</v>
      </c>
      <c r="BY221" s="12">
        <v>0</v>
      </c>
      <c r="BZ221" s="12">
        <v>0</v>
      </c>
      <c r="CA221" s="12">
        <v>0</v>
      </c>
      <c r="CB221" s="12">
        <v>0</v>
      </c>
      <c r="CC221" s="12">
        <v>0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2">
        <v>0</v>
      </c>
      <c r="CM221" s="12">
        <v>0</v>
      </c>
      <c r="CN221" s="12">
        <v>0</v>
      </c>
      <c r="CO221" s="12">
        <v>0</v>
      </c>
      <c r="CP221" s="12">
        <v>0</v>
      </c>
      <c r="CQ221" s="12">
        <v>0</v>
      </c>
      <c r="CR221" s="12">
        <v>0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</v>
      </c>
      <c r="DA221" s="12">
        <v>0</v>
      </c>
      <c r="DB221" s="12">
        <v>0</v>
      </c>
      <c r="DC221" s="12">
        <v>0</v>
      </c>
      <c r="DD221" s="12">
        <v>0</v>
      </c>
      <c r="DE221" s="12">
        <v>0</v>
      </c>
      <c r="DF221" s="12">
        <v>13208.1</v>
      </c>
      <c r="DG221" s="12">
        <v>1497</v>
      </c>
      <c r="DH221" s="12">
        <v>5887.3</v>
      </c>
      <c r="DI221" s="12">
        <v>0</v>
      </c>
      <c r="DJ221" s="12">
        <v>0</v>
      </c>
      <c r="DK221" s="12">
        <v>0</v>
      </c>
      <c r="DL221" s="12">
        <v>0</v>
      </c>
      <c r="DM221" s="12">
        <v>3</v>
      </c>
      <c r="DN221" s="12">
        <v>0</v>
      </c>
      <c r="DO221" s="12">
        <v>9.1999999999999993</v>
      </c>
      <c r="DP221" s="12">
        <v>5.2</v>
      </c>
      <c r="DQ221" s="12">
        <v>2.8428571428571425</v>
      </c>
      <c r="DR221" s="12">
        <v>0.50848801691729317</v>
      </c>
      <c r="DS221" s="12">
        <v>-0.44285714285714306</v>
      </c>
      <c r="DT221" s="12">
        <v>-0.27296309828279158</v>
      </c>
      <c r="DU221" s="12">
        <v>0</v>
      </c>
      <c r="DV221" s="12">
        <v>2.7197733590405302</v>
      </c>
      <c r="DW221" s="12">
        <v>4.7282716960796201</v>
      </c>
      <c r="DX221" s="12">
        <v>0</v>
      </c>
      <c r="DY221" s="12">
        <v>0</v>
      </c>
      <c r="DZ221" s="12">
        <v>5.0056080753701204</v>
      </c>
      <c r="EA221" s="12">
        <v>0</v>
      </c>
      <c r="EB221" s="12">
        <v>0.76</v>
      </c>
      <c r="EC221" s="12">
        <v>2.2000000000000002</v>
      </c>
      <c r="ED221" s="12">
        <v>1.2</v>
      </c>
      <c r="EE221" s="12">
        <v>0.125</v>
      </c>
      <c r="EF221" s="12">
        <v>0.115</v>
      </c>
      <c r="EG221" s="12">
        <v>0.314</v>
      </c>
      <c r="EH221" s="12">
        <v>54754.86</v>
      </c>
      <c r="EI221" s="12">
        <v>1.01</v>
      </c>
      <c r="EJ221" s="12">
        <v>1.76</v>
      </c>
      <c r="EK221" s="12">
        <v>716.1</v>
      </c>
      <c r="EL221" s="12">
        <v>45.749000000000002</v>
      </c>
      <c r="EM221" s="12">
        <v>0</v>
      </c>
      <c r="EN221" s="12">
        <v>3931.0394700000006</v>
      </c>
      <c r="EO221" s="12">
        <v>293.96773999999994</v>
      </c>
      <c r="EP221" s="12">
        <v>0</v>
      </c>
      <c r="EQ221" s="12">
        <v>0</v>
      </c>
      <c r="ER221" s="12">
        <v>45.749000000000002</v>
      </c>
      <c r="ES221" s="12">
        <v>0</v>
      </c>
      <c r="ET221" s="12">
        <v>45.749000000000002</v>
      </c>
      <c r="EU221" s="12">
        <v>0</v>
      </c>
      <c r="EV221" s="12">
        <v>0</v>
      </c>
      <c r="EW221" s="12">
        <v>293.96773999999994</v>
      </c>
      <c r="EX221" s="12">
        <v>0</v>
      </c>
      <c r="EY221" s="12">
        <v>0</v>
      </c>
      <c r="EZ221" s="12">
        <v>0</v>
      </c>
      <c r="FA221" s="12">
        <v>0</v>
      </c>
      <c r="FB221" s="12">
        <v>0</v>
      </c>
      <c r="FC221" s="12">
        <v>0</v>
      </c>
      <c r="FD221" s="12">
        <v>0</v>
      </c>
      <c r="FE221" s="12">
        <v>0</v>
      </c>
      <c r="FF221" s="12">
        <v>0</v>
      </c>
      <c r="FG221" s="12">
        <v>0</v>
      </c>
      <c r="FH221" s="12">
        <v>0</v>
      </c>
      <c r="FI221" s="12">
        <v>0</v>
      </c>
      <c r="FJ221" s="12">
        <v>0</v>
      </c>
      <c r="FK221" s="12">
        <v>0</v>
      </c>
      <c r="FL221" s="12">
        <v>0</v>
      </c>
      <c r="FM221" s="12">
        <v>0</v>
      </c>
      <c r="FN221" s="12">
        <v>0</v>
      </c>
      <c r="FO221" s="12">
        <v>0</v>
      </c>
      <c r="FP221" s="12">
        <v>45695</v>
      </c>
      <c r="FQ221" s="12">
        <v>45695</v>
      </c>
      <c r="FR221" s="12">
        <v>13208.1</v>
      </c>
      <c r="FS221" s="12">
        <v>1497</v>
      </c>
      <c r="FT221" s="12">
        <v>5887.3</v>
      </c>
      <c r="FU221" s="12">
        <v>10362</v>
      </c>
      <c r="FV221" s="12">
        <v>11968</v>
      </c>
      <c r="FW221" s="12">
        <v>124667</v>
      </c>
      <c r="FX221" s="12">
        <v>170362</v>
      </c>
      <c r="FY221" s="12">
        <v>0</v>
      </c>
      <c r="FZ221" s="12">
        <f t="shared" si="12"/>
        <v>0</v>
      </c>
      <c r="GA221" s="12">
        <f t="shared" si="13"/>
        <v>0</v>
      </c>
      <c r="GB221" s="12">
        <f t="shared" si="14"/>
        <v>0</v>
      </c>
      <c r="GC221" s="12">
        <v>0</v>
      </c>
      <c r="GD221" s="12">
        <v>0</v>
      </c>
      <c r="GE221" s="12">
        <v>0</v>
      </c>
      <c r="GF221" s="12">
        <v>2934</v>
      </c>
      <c r="GG221" s="12">
        <v>164022</v>
      </c>
      <c r="GH221" s="12">
        <v>0</v>
      </c>
      <c r="GI221" s="12">
        <v>3406</v>
      </c>
      <c r="GJ221" s="12">
        <v>0</v>
      </c>
      <c r="GK221" s="12">
        <v>0</v>
      </c>
      <c r="GL221" s="12">
        <v>0</v>
      </c>
      <c r="GM221" s="12">
        <v>0</v>
      </c>
      <c r="GN221" s="12">
        <v>0</v>
      </c>
      <c r="GO221" s="12">
        <v>0</v>
      </c>
      <c r="GP221" s="12">
        <v>0</v>
      </c>
      <c r="GQ221" s="12">
        <v>0</v>
      </c>
      <c r="GR221" s="12">
        <v>0</v>
      </c>
      <c r="GS221" s="12">
        <v>0</v>
      </c>
      <c r="GT221" s="12">
        <v>0</v>
      </c>
      <c r="GU221" s="12">
        <v>0</v>
      </c>
      <c r="GV221" s="12">
        <v>0</v>
      </c>
      <c r="GW221" s="12">
        <v>0</v>
      </c>
      <c r="GX221" s="12">
        <v>0</v>
      </c>
      <c r="GY221" s="12">
        <v>19095.400000000001</v>
      </c>
      <c r="GZ221" s="12">
        <v>0</v>
      </c>
      <c r="HA221" s="12">
        <v>0</v>
      </c>
      <c r="HB221" s="12">
        <f t="shared" si="15"/>
        <v>0</v>
      </c>
      <c r="HC221" s="12">
        <v>19095.400000000001</v>
      </c>
      <c r="HD221" s="12">
        <v>466.06451612903226</v>
      </c>
      <c r="HE221" s="12">
        <v>2491.7419354838712</v>
      </c>
      <c r="HF221" s="12">
        <v>0.78062090710647591</v>
      </c>
      <c r="HG221" s="12">
        <v>0</v>
      </c>
      <c r="HH221" s="12">
        <v>0</v>
      </c>
      <c r="HI221" s="12">
        <v>0</v>
      </c>
      <c r="HJ221" s="12">
        <v>0</v>
      </c>
      <c r="HK221" s="12">
        <v>0</v>
      </c>
      <c r="HL221" s="12">
        <v>1.4583333333333333</v>
      </c>
      <c r="HM221" s="12">
        <v>0</v>
      </c>
      <c r="HN221" s="12">
        <v>0</v>
      </c>
      <c r="HO221" s="12">
        <v>0</v>
      </c>
      <c r="HP221" s="12">
        <v>4655</v>
      </c>
      <c r="HQ221" s="12">
        <v>0</v>
      </c>
      <c r="HR221" s="12">
        <v>0</v>
      </c>
      <c r="HS221" s="12">
        <v>0</v>
      </c>
      <c r="HT221" s="12">
        <v>0</v>
      </c>
      <c r="HU221" s="12">
        <v>0</v>
      </c>
      <c r="HV221" s="12">
        <v>0</v>
      </c>
      <c r="HW221" s="12">
        <v>0</v>
      </c>
      <c r="HX221" s="12">
        <v>0</v>
      </c>
      <c r="HY221" s="12">
        <v>0</v>
      </c>
      <c r="HZ221" s="12">
        <v>0</v>
      </c>
      <c r="IA221" s="12">
        <v>0</v>
      </c>
      <c r="IB221" s="12">
        <v>0</v>
      </c>
      <c r="IC221" s="12">
        <v>0</v>
      </c>
      <c r="ID221" s="12">
        <v>0</v>
      </c>
      <c r="IE221" s="12">
        <v>0</v>
      </c>
      <c r="IF221" s="12">
        <v>0</v>
      </c>
      <c r="IG221" s="12">
        <v>5.9822681704260656</v>
      </c>
      <c r="IH221" s="12">
        <v>0</v>
      </c>
      <c r="II221" s="12">
        <v>0</v>
      </c>
      <c r="IJ221" s="12">
        <v>0</v>
      </c>
      <c r="IK221" s="12">
        <v>2491.7419354838712</v>
      </c>
      <c r="IL221" s="12">
        <v>0</v>
      </c>
      <c r="IM221">
        <v>0</v>
      </c>
      <c r="IN221">
        <v>13674215.940000001</v>
      </c>
      <c r="IO221">
        <v>0</v>
      </c>
      <c r="IP221">
        <v>0</v>
      </c>
      <c r="IQ221">
        <v>0</v>
      </c>
      <c r="IR221">
        <v>0</v>
      </c>
      <c r="IS221">
        <v>19095724.621800002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4655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750</v>
      </c>
      <c r="JG221">
        <v>330</v>
      </c>
      <c r="JH221">
        <v>0</v>
      </c>
      <c r="JI221">
        <v>544</v>
      </c>
      <c r="JJ221">
        <v>0</v>
      </c>
      <c r="JK221">
        <v>595</v>
      </c>
      <c r="JL221">
        <v>110</v>
      </c>
      <c r="JM221">
        <v>115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110</v>
      </c>
    </row>
    <row r="222" spans="1:279" x14ac:dyDescent="0.25">
      <c r="A222" s="60">
        <v>43847</v>
      </c>
      <c r="B222" s="12" t="s">
        <v>329</v>
      </c>
      <c r="C222" s="65" t="s">
        <v>385</v>
      </c>
      <c r="D222" s="65"/>
      <c r="E222" s="61">
        <v>4551</v>
      </c>
      <c r="F222" s="12">
        <v>5428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1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804.64099999999996</v>
      </c>
      <c r="Z222" s="12">
        <v>798.77499999999998</v>
      </c>
      <c r="AA222" s="12">
        <v>324.61900000000003</v>
      </c>
      <c r="AB222" s="12">
        <v>3992.97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5.8659999999999997</v>
      </c>
      <c r="AJ222" s="12">
        <v>0.22900000000000001</v>
      </c>
      <c r="AK222" s="12">
        <v>338.67465099999998</v>
      </c>
      <c r="AL222" s="12">
        <v>0</v>
      </c>
      <c r="AM222" s="12">
        <v>0</v>
      </c>
      <c r="AN222" s="12">
        <v>335.24</v>
      </c>
      <c r="AO222" s="12">
        <v>1.556</v>
      </c>
      <c r="AP222" s="12">
        <v>350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5.7519999999999998</v>
      </c>
      <c r="AX222" s="12">
        <v>12.592000000000001</v>
      </c>
      <c r="AY222" s="12">
        <v>279.80645161290323</v>
      </c>
      <c r="AZ222" s="12">
        <v>21.790741935483872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10288</v>
      </c>
      <c r="BN222" s="12">
        <v>19849</v>
      </c>
      <c r="BO222" s="12">
        <v>3571</v>
      </c>
      <c r="BP222" s="12">
        <v>4089</v>
      </c>
      <c r="BQ222" s="12">
        <v>8660</v>
      </c>
      <c r="BR222" s="12">
        <v>6556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19225.400000000001</v>
      </c>
      <c r="DG222" s="12">
        <v>2172</v>
      </c>
      <c r="DH222" s="12">
        <v>8031.3</v>
      </c>
      <c r="DI222" s="12">
        <v>0</v>
      </c>
      <c r="DJ222" s="12">
        <v>0</v>
      </c>
      <c r="DK222" s="12">
        <v>0</v>
      </c>
      <c r="DL222" s="12">
        <v>0</v>
      </c>
      <c r="DM222" s="12">
        <v>4.5999999999999996</v>
      </c>
      <c r="DN222" s="12">
        <v>0</v>
      </c>
      <c r="DO222" s="12">
        <v>7.6</v>
      </c>
      <c r="DP222" s="12">
        <v>0</v>
      </c>
      <c r="DQ222" s="12">
        <v>1.2428571428571429</v>
      </c>
      <c r="DR222" s="12">
        <v>0.22230380639097747</v>
      </c>
      <c r="DS222" s="12">
        <v>1.1571428571428566</v>
      </c>
      <c r="DT222" s="12">
        <v>0.71322616002922889</v>
      </c>
      <c r="DU222" s="12">
        <v>0</v>
      </c>
      <c r="DV222" s="12">
        <v>2.78114583713212</v>
      </c>
      <c r="DW222" s="12">
        <v>4.8196682928217802</v>
      </c>
      <c r="DX222" s="12">
        <v>0</v>
      </c>
      <c r="DY222" s="12">
        <v>0</v>
      </c>
      <c r="DZ222" s="12">
        <v>5.1829972324593303</v>
      </c>
      <c r="EA222" s="12">
        <v>0</v>
      </c>
      <c r="EB222" s="12">
        <v>0.76800000000000002</v>
      </c>
      <c r="EC222" s="12">
        <v>2.2000000000000002</v>
      </c>
      <c r="ED222" s="12">
        <v>1.2</v>
      </c>
      <c r="EE222" s="12">
        <v>0.124</v>
      </c>
      <c r="EF222" s="12">
        <v>0.108</v>
      </c>
      <c r="EG222" s="12">
        <v>0.376</v>
      </c>
      <c r="EH222" s="12">
        <v>58608.56</v>
      </c>
      <c r="EI222" s="12">
        <v>1.008</v>
      </c>
      <c r="EJ222" s="12">
        <v>1.75</v>
      </c>
      <c r="EK222" s="12">
        <v>720.23099999999999</v>
      </c>
      <c r="EL222" s="12">
        <v>66.631</v>
      </c>
      <c r="EM222" s="12">
        <v>0</v>
      </c>
      <c r="EN222" s="12">
        <v>4129.0947200000028</v>
      </c>
      <c r="EO222" s="12">
        <v>603.6634600000001</v>
      </c>
      <c r="EP222" s="12">
        <v>0</v>
      </c>
      <c r="EQ222" s="12">
        <v>0</v>
      </c>
      <c r="ER222" s="12">
        <v>66.631</v>
      </c>
      <c r="ES222" s="12">
        <v>0</v>
      </c>
      <c r="ET222" s="12">
        <v>66.631</v>
      </c>
      <c r="EU222" s="12">
        <v>0</v>
      </c>
      <c r="EV222" s="12">
        <v>0</v>
      </c>
      <c r="EW222" s="12">
        <v>603.6634600000001</v>
      </c>
      <c r="EX222" s="12">
        <v>0</v>
      </c>
      <c r="EY222" s="12">
        <v>0</v>
      </c>
      <c r="EZ222" s="12">
        <v>0</v>
      </c>
      <c r="FA222" s="12">
        <v>0</v>
      </c>
      <c r="FB222" s="12">
        <v>0</v>
      </c>
      <c r="FC222" s="12">
        <v>0</v>
      </c>
      <c r="FD222" s="12">
        <v>0</v>
      </c>
      <c r="FE222" s="12">
        <v>0</v>
      </c>
      <c r="FF222" s="12">
        <v>0</v>
      </c>
      <c r="FG222" s="12">
        <v>0</v>
      </c>
      <c r="FH222" s="12">
        <v>0</v>
      </c>
      <c r="FI222" s="12">
        <v>0</v>
      </c>
      <c r="FJ222" s="12">
        <v>0</v>
      </c>
      <c r="FK222" s="12">
        <v>0</v>
      </c>
      <c r="FL222" s="12">
        <v>0</v>
      </c>
      <c r="FM222" s="12">
        <v>0</v>
      </c>
      <c r="FN222" s="12">
        <v>0</v>
      </c>
      <c r="FO222" s="12">
        <v>0</v>
      </c>
      <c r="FP222" s="12">
        <v>11950</v>
      </c>
      <c r="FQ222" s="12">
        <v>11950</v>
      </c>
      <c r="FR222" s="12">
        <v>19225.400000000001</v>
      </c>
      <c r="FS222" s="12">
        <v>2172</v>
      </c>
      <c r="FT222" s="12">
        <v>8031.3</v>
      </c>
      <c r="FU222" s="12">
        <v>14283</v>
      </c>
      <c r="FV222" s="12">
        <v>16607</v>
      </c>
      <c r="FW222" s="12">
        <v>17140</v>
      </c>
      <c r="FX222" s="12">
        <v>29090</v>
      </c>
      <c r="FY222" s="12">
        <v>0.29049255676534042</v>
      </c>
      <c r="FZ222" s="12">
        <f t="shared" si="12"/>
        <v>0</v>
      </c>
      <c r="GA222" s="12">
        <f t="shared" si="13"/>
        <v>0.29049255676534042</v>
      </c>
      <c r="GB222" s="12">
        <f t="shared" si="14"/>
        <v>0</v>
      </c>
      <c r="GC222" s="12">
        <v>1</v>
      </c>
      <c r="GD222" s="12">
        <v>0</v>
      </c>
      <c r="GE222" s="12">
        <v>0</v>
      </c>
      <c r="GF222" s="12">
        <v>973</v>
      </c>
      <c r="GG222" s="12">
        <v>23821</v>
      </c>
      <c r="GH222" s="12">
        <v>0</v>
      </c>
      <c r="GI222" s="12">
        <v>4296</v>
      </c>
      <c r="GJ222" s="12">
        <v>0</v>
      </c>
      <c r="GK222" s="12">
        <v>0</v>
      </c>
      <c r="GL222" s="12">
        <v>0</v>
      </c>
      <c r="GM222" s="12">
        <v>0</v>
      </c>
      <c r="GN222" s="12">
        <v>0</v>
      </c>
      <c r="GO222" s="12">
        <v>0</v>
      </c>
      <c r="GP222" s="12">
        <v>0</v>
      </c>
      <c r="GQ222" s="12">
        <v>0</v>
      </c>
      <c r="GR222" s="12">
        <v>0</v>
      </c>
      <c r="GS222" s="12">
        <v>0</v>
      </c>
      <c r="GT222" s="12">
        <v>0</v>
      </c>
      <c r="GU222" s="12">
        <v>0</v>
      </c>
      <c r="GV222" s="12">
        <v>0</v>
      </c>
      <c r="GW222" s="12">
        <v>0</v>
      </c>
      <c r="GX222" s="12">
        <v>0</v>
      </c>
      <c r="GY222" s="12">
        <v>27256.7</v>
      </c>
      <c r="GZ222" s="12">
        <v>0</v>
      </c>
      <c r="HA222" s="12">
        <v>0</v>
      </c>
      <c r="HB222" s="12">
        <f t="shared" si="15"/>
        <v>0</v>
      </c>
      <c r="HC222" s="12">
        <v>27256.7</v>
      </c>
      <c r="HD222" s="12">
        <v>466.06451612903226</v>
      </c>
      <c r="HE222" s="12">
        <v>3384.7419354838712</v>
      </c>
      <c r="HF222" s="12">
        <v>0.74373586804743375</v>
      </c>
      <c r="HG222" s="12">
        <v>0</v>
      </c>
      <c r="HH222" s="12">
        <v>0</v>
      </c>
      <c r="HI222" s="12">
        <v>0</v>
      </c>
      <c r="HJ222" s="12">
        <v>0</v>
      </c>
      <c r="HK222" s="12">
        <v>0</v>
      </c>
      <c r="HL222" s="12">
        <v>1.4405625137332454</v>
      </c>
      <c r="HM222" s="12">
        <v>0</v>
      </c>
      <c r="HN222" s="12">
        <v>0</v>
      </c>
      <c r="HO222" s="12">
        <v>0</v>
      </c>
      <c r="HP222" s="12">
        <v>6556</v>
      </c>
      <c r="HQ222" s="12">
        <v>0</v>
      </c>
      <c r="HR222" s="12">
        <v>0</v>
      </c>
      <c r="HS222" s="12">
        <v>0</v>
      </c>
      <c r="HT222" s="12">
        <v>0</v>
      </c>
      <c r="HU222" s="12">
        <v>0</v>
      </c>
      <c r="HV222" s="12">
        <v>0</v>
      </c>
      <c r="HW222" s="12">
        <v>0</v>
      </c>
      <c r="HX222" s="12">
        <v>0</v>
      </c>
      <c r="HY222" s="12">
        <v>0</v>
      </c>
      <c r="HZ222" s="12">
        <v>0</v>
      </c>
      <c r="IA222" s="12">
        <v>0</v>
      </c>
      <c r="IB222" s="12">
        <v>0</v>
      </c>
      <c r="IC222" s="12">
        <v>0</v>
      </c>
      <c r="ID222" s="12">
        <v>0</v>
      </c>
      <c r="IE222" s="12">
        <v>0</v>
      </c>
      <c r="IF222" s="12">
        <v>0</v>
      </c>
      <c r="IG222" s="12">
        <v>5.9891672159964848</v>
      </c>
      <c r="IH222" s="12">
        <v>0</v>
      </c>
      <c r="II222" s="12">
        <v>0</v>
      </c>
      <c r="IJ222" s="12">
        <v>0</v>
      </c>
      <c r="IK222" s="12">
        <v>3384.7419354838712</v>
      </c>
      <c r="IL222" s="12">
        <v>0</v>
      </c>
      <c r="IM222">
        <v>0</v>
      </c>
      <c r="IN222">
        <v>19631120.297699999</v>
      </c>
      <c r="IO222">
        <v>0</v>
      </c>
      <c r="IP222">
        <v>0</v>
      </c>
      <c r="IQ222">
        <v>0</v>
      </c>
      <c r="IR222">
        <v>0</v>
      </c>
      <c r="IS222">
        <v>21771970.5425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6556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920</v>
      </c>
      <c r="JG222">
        <v>540</v>
      </c>
      <c r="JH222">
        <v>0</v>
      </c>
      <c r="JI222">
        <v>712</v>
      </c>
      <c r="JJ222">
        <v>0</v>
      </c>
      <c r="JK222">
        <v>763</v>
      </c>
      <c r="JL222">
        <v>160</v>
      </c>
      <c r="JM222">
        <v>125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160</v>
      </c>
    </row>
    <row r="223" spans="1:279" x14ac:dyDescent="0.25">
      <c r="A223" s="60">
        <v>43848</v>
      </c>
      <c r="B223" s="12" t="s">
        <v>329</v>
      </c>
      <c r="C223" s="65" t="s">
        <v>385</v>
      </c>
      <c r="D223" s="65"/>
      <c r="E223" s="61">
        <v>7193</v>
      </c>
      <c r="F223" s="12">
        <v>7619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1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782.75</v>
      </c>
      <c r="Z223" s="12">
        <v>773.721</v>
      </c>
      <c r="AA223" s="12">
        <v>319.459</v>
      </c>
      <c r="AB223" s="12">
        <v>4266.33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9.0289999999999999</v>
      </c>
      <c r="AJ223" s="12">
        <v>0.217</v>
      </c>
      <c r="AK223" s="12">
        <v>247.22118699999999</v>
      </c>
      <c r="AL223" s="12">
        <v>0</v>
      </c>
      <c r="AM223" s="12">
        <v>0</v>
      </c>
      <c r="AN223" s="12">
        <v>327.13</v>
      </c>
      <c r="AO223" s="12">
        <v>1.351</v>
      </c>
      <c r="AP223" s="12">
        <v>457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8.2539999999999996</v>
      </c>
      <c r="AX223" s="12">
        <v>15.853999999999999</v>
      </c>
      <c r="AY223" s="12">
        <v>279.80645161290323</v>
      </c>
      <c r="AZ223" s="12">
        <v>21.790741935483872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15592</v>
      </c>
      <c r="BN223" s="12">
        <v>34434</v>
      </c>
      <c r="BO223" s="12">
        <v>5431</v>
      </c>
      <c r="BP223" s="12">
        <v>4786</v>
      </c>
      <c r="BQ223" s="12">
        <v>13254</v>
      </c>
      <c r="BR223" s="12">
        <v>9670</v>
      </c>
      <c r="BS223" s="12">
        <v>0</v>
      </c>
      <c r="BT223" s="12">
        <v>0</v>
      </c>
      <c r="BU223" s="12">
        <v>0</v>
      </c>
      <c r="BV223" s="12">
        <v>0</v>
      </c>
      <c r="BW223" s="12">
        <v>0</v>
      </c>
      <c r="BX223" s="12">
        <v>0</v>
      </c>
      <c r="BY223" s="12">
        <v>0</v>
      </c>
      <c r="BZ223" s="12">
        <v>0</v>
      </c>
      <c r="CA223" s="12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  <c r="CI223" s="12">
        <v>0</v>
      </c>
      <c r="CJ223" s="12">
        <v>0</v>
      </c>
      <c r="CK223" s="12">
        <v>0</v>
      </c>
      <c r="CL223" s="12">
        <v>0</v>
      </c>
      <c r="CM223" s="12">
        <v>0</v>
      </c>
      <c r="CN223" s="12">
        <v>0</v>
      </c>
      <c r="CO223" s="12">
        <v>0</v>
      </c>
      <c r="CP223" s="12">
        <v>0</v>
      </c>
      <c r="CQ223" s="12">
        <v>0</v>
      </c>
      <c r="CR223" s="12">
        <v>0</v>
      </c>
      <c r="CS223" s="12">
        <v>0</v>
      </c>
      <c r="CT223" s="12">
        <v>0</v>
      </c>
      <c r="CU223" s="12">
        <v>0</v>
      </c>
      <c r="CV223" s="12">
        <v>0</v>
      </c>
      <c r="CW223" s="12">
        <v>0</v>
      </c>
      <c r="CX223" s="12">
        <v>0</v>
      </c>
      <c r="CY223" s="12">
        <v>0</v>
      </c>
      <c r="CZ223" s="12">
        <v>0</v>
      </c>
      <c r="DA223" s="12">
        <v>0</v>
      </c>
      <c r="DB223" s="12">
        <v>0</v>
      </c>
      <c r="DC223" s="12">
        <v>0</v>
      </c>
      <c r="DD223" s="12">
        <v>0</v>
      </c>
      <c r="DE223" s="12">
        <v>0</v>
      </c>
      <c r="DF223" s="12">
        <v>33910.400000000001</v>
      </c>
      <c r="DG223" s="12">
        <v>3790</v>
      </c>
      <c r="DH223" s="12">
        <v>13954.2</v>
      </c>
      <c r="DI223" s="12">
        <v>0</v>
      </c>
      <c r="DJ223" s="12">
        <v>0</v>
      </c>
      <c r="DK223" s="12">
        <v>0</v>
      </c>
      <c r="DL223" s="12">
        <v>0</v>
      </c>
      <c r="DM223" s="12">
        <v>1</v>
      </c>
      <c r="DN223" s="12">
        <v>0</v>
      </c>
      <c r="DO223" s="12">
        <v>3.9</v>
      </c>
      <c r="DP223" s="12">
        <v>0</v>
      </c>
      <c r="DQ223" s="12">
        <v>-2.4571428571428569</v>
      </c>
      <c r="DR223" s="12">
        <v>-0.43949718045112779</v>
      </c>
      <c r="DS223" s="12">
        <v>-2.4428571428571431</v>
      </c>
      <c r="DT223" s="12">
        <v>-1.5056996711728174</v>
      </c>
      <c r="DU223" s="12">
        <v>0</v>
      </c>
      <c r="DV223" s="12">
        <v>2.5657862497765702</v>
      </c>
      <c r="DW223" s="12">
        <v>4.6409637524830698</v>
      </c>
      <c r="DX223" s="12">
        <v>0</v>
      </c>
      <c r="DY223" s="12">
        <v>0</v>
      </c>
      <c r="DZ223" s="12">
        <v>4.9427352773025799</v>
      </c>
      <c r="EA223" s="12">
        <v>0</v>
      </c>
      <c r="EB223" s="12">
        <v>0.77600000000000002</v>
      </c>
      <c r="EC223" s="12">
        <v>2</v>
      </c>
      <c r="ED223" s="12">
        <v>1.2</v>
      </c>
      <c r="EE223" s="12">
        <v>0.121</v>
      </c>
      <c r="EF223" s="12">
        <v>0.10299999999999999</v>
      </c>
      <c r="EG223" s="12">
        <v>0.42699999999999999</v>
      </c>
      <c r="EH223" s="12">
        <v>67481.13</v>
      </c>
      <c r="EI223" s="12">
        <v>1.008</v>
      </c>
      <c r="EJ223" s="12">
        <v>1.7</v>
      </c>
      <c r="EK223" s="12">
        <v>792.27800000000002</v>
      </c>
      <c r="EL223" s="12">
        <v>70.688999999999993</v>
      </c>
      <c r="EM223" s="12">
        <v>0</v>
      </c>
      <c r="EN223" s="12">
        <v>4259.6368899999998</v>
      </c>
      <c r="EO223" s="12">
        <v>617.14502000000005</v>
      </c>
      <c r="EP223" s="12">
        <v>0</v>
      </c>
      <c r="EQ223" s="12">
        <v>0</v>
      </c>
      <c r="ER223" s="12">
        <v>70.688999999999993</v>
      </c>
      <c r="ES223" s="12">
        <v>0</v>
      </c>
      <c r="ET223" s="12">
        <v>70.688999999999993</v>
      </c>
      <c r="EU223" s="12">
        <v>0</v>
      </c>
      <c r="EV223" s="12">
        <v>0</v>
      </c>
      <c r="EW223" s="12">
        <v>617.14502000000005</v>
      </c>
      <c r="EX223" s="12">
        <v>0</v>
      </c>
      <c r="EY223" s="12">
        <v>0</v>
      </c>
      <c r="EZ223" s="12">
        <v>0</v>
      </c>
      <c r="FA223" s="12">
        <v>0</v>
      </c>
      <c r="FB223" s="12">
        <v>0</v>
      </c>
      <c r="FC223" s="12">
        <v>0</v>
      </c>
      <c r="FD223" s="12">
        <v>0</v>
      </c>
      <c r="FE223" s="12">
        <v>0</v>
      </c>
      <c r="FF223" s="12">
        <v>0</v>
      </c>
      <c r="FG223" s="12">
        <v>0</v>
      </c>
      <c r="FH223" s="12">
        <v>0</v>
      </c>
      <c r="FI223" s="12">
        <v>0</v>
      </c>
      <c r="FJ223" s="12">
        <v>0</v>
      </c>
      <c r="FK223" s="12">
        <v>0</v>
      </c>
      <c r="FL223" s="12">
        <v>0</v>
      </c>
      <c r="FM223" s="12">
        <v>0</v>
      </c>
      <c r="FN223" s="12">
        <v>0</v>
      </c>
      <c r="FO223" s="12">
        <v>0</v>
      </c>
      <c r="FP223" s="12">
        <v>12011</v>
      </c>
      <c r="FQ223" s="12">
        <v>12011</v>
      </c>
      <c r="FR223" s="12">
        <v>33910.400000000001</v>
      </c>
      <c r="FS223" s="12">
        <v>3790</v>
      </c>
      <c r="FT223" s="12">
        <v>13954.2</v>
      </c>
      <c r="FU223" s="12">
        <v>22689</v>
      </c>
      <c r="FV223" s="12">
        <v>26050</v>
      </c>
      <c r="FW223" s="12">
        <v>14152</v>
      </c>
      <c r="FX223" s="12">
        <v>26163</v>
      </c>
      <c r="FY223" s="12">
        <v>0.40534391350284382</v>
      </c>
      <c r="FZ223" s="12">
        <f t="shared" si="12"/>
        <v>0</v>
      </c>
      <c r="GA223" s="12">
        <f t="shared" si="13"/>
        <v>0.40534391350284382</v>
      </c>
      <c r="GB223" s="12">
        <f t="shared" si="14"/>
        <v>0</v>
      </c>
      <c r="GC223" s="12">
        <v>0</v>
      </c>
      <c r="GD223" s="12">
        <v>1</v>
      </c>
      <c r="GE223" s="12">
        <v>0</v>
      </c>
      <c r="GF223" s="12">
        <v>1122</v>
      </c>
      <c r="GG223" s="12">
        <v>18617</v>
      </c>
      <c r="GH223" s="12">
        <v>0</v>
      </c>
      <c r="GI223" s="12">
        <v>6424</v>
      </c>
      <c r="GJ223" s="12">
        <v>0</v>
      </c>
      <c r="GK223" s="12">
        <v>0</v>
      </c>
      <c r="GL223" s="12">
        <v>0</v>
      </c>
      <c r="GM223" s="12">
        <v>0</v>
      </c>
      <c r="GN223" s="12">
        <v>0</v>
      </c>
      <c r="GO223" s="12">
        <v>0</v>
      </c>
      <c r="GP223" s="12">
        <v>0</v>
      </c>
      <c r="GQ223" s="12">
        <v>0</v>
      </c>
      <c r="GR223" s="12">
        <v>0</v>
      </c>
      <c r="GS223" s="12">
        <v>0</v>
      </c>
      <c r="GT223" s="12">
        <v>0</v>
      </c>
      <c r="GU223" s="12">
        <v>0</v>
      </c>
      <c r="GV223" s="12">
        <v>0</v>
      </c>
      <c r="GW223" s="12">
        <v>0</v>
      </c>
      <c r="GX223" s="12">
        <v>0</v>
      </c>
      <c r="GY223" s="12">
        <v>47864.600000000006</v>
      </c>
      <c r="GZ223" s="12">
        <v>0</v>
      </c>
      <c r="HA223" s="12">
        <v>0</v>
      </c>
      <c r="HB223" s="12">
        <f t="shared" si="15"/>
        <v>0</v>
      </c>
      <c r="HC223" s="12">
        <v>47864.600000000006</v>
      </c>
      <c r="HD223" s="12">
        <v>466.06451612903226</v>
      </c>
      <c r="HE223" s="12">
        <v>5244.7419354838712</v>
      </c>
      <c r="HF223" s="12">
        <v>0.7291452711641695</v>
      </c>
      <c r="HG223" s="12">
        <v>0</v>
      </c>
      <c r="HH223" s="12">
        <v>0</v>
      </c>
      <c r="HI223" s="12">
        <v>0</v>
      </c>
      <c r="HJ223" s="12">
        <v>0</v>
      </c>
      <c r="HK223" s="12">
        <v>0</v>
      </c>
      <c r="HL223" s="12">
        <v>1.3443625747254275</v>
      </c>
      <c r="HM223" s="12">
        <v>0</v>
      </c>
      <c r="HN223" s="12">
        <v>0</v>
      </c>
      <c r="HO223" s="12">
        <v>0</v>
      </c>
      <c r="HP223" s="12">
        <v>9670</v>
      </c>
      <c r="HQ223" s="12">
        <v>0</v>
      </c>
      <c r="HR223" s="12">
        <v>0</v>
      </c>
      <c r="HS223" s="12">
        <v>0</v>
      </c>
      <c r="HT223" s="12">
        <v>0</v>
      </c>
      <c r="HU223" s="12">
        <v>0</v>
      </c>
      <c r="HV223" s="12">
        <v>0</v>
      </c>
      <c r="HW223" s="12">
        <v>0</v>
      </c>
      <c r="HX223" s="12">
        <v>0</v>
      </c>
      <c r="HY223" s="12">
        <v>0</v>
      </c>
      <c r="HZ223" s="12">
        <v>0</v>
      </c>
      <c r="IA223" s="12">
        <v>0</v>
      </c>
      <c r="IB223" s="12">
        <v>0</v>
      </c>
      <c r="IC223" s="12">
        <v>0</v>
      </c>
      <c r="ID223" s="12">
        <v>0</v>
      </c>
      <c r="IE223" s="12">
        <v>0</v>
      </c>
      <c r="IF223" s="12">
        <v>0</v>
      </c>
      <c r="IG223" s="12">
        <v>6.6543305991936617</v>
      </c>
      <c r="IH223" s="12">
        <v>0</v>
      </c>
      <c r="II223" s="12">
        <v>0</v>
      </c>
      <c r="IJ223" s="12">
        <v>0</v>
      </c>
      <c r="IK223" s="12">
        <v>5244.7419354838712</v>
      </c>
      <c r="IL223" s="12">
        <v>0</v>
      </c>
      <c r="IM223">
        <v>0</v>
      </c>
      <c r="IN223">
        <v>37922069.558800004</v>
      </c>
      <c r="IO223">
        <v>0</v>
      </c>
      <c r="IP223">
        <v>0</v>
      </c>
      <c r="IQ223">
        <v>0</v>
      </c>
      <c r="IR223">
        <v>0</v>
      </c>
      <c r="IS223">
        <v>37033846.176600002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9670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1980</v>
      </c>
      <c r="JG223">
        <v>690</v>
      </c>
      <c r="JH223">
        <v>0</v>
      </c>
      <c r="JI223">
        <v>592</v>
      </c>
      <c r="JJ223">
        <v>0</v>
      </c>
      <c r="JK223">
        <v>1106</v>
      </c>
      <c r="JL223">
        <v>370</v>
      </c>
      <c r="JM223">
        <v>205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370</v>
      </c>
    </row>
    <row r="224" spans="1:279" x14ac:dyDescent="0.25">
      <c r="A224" s="60">
        <v>43849</v>
      </c>
      <c r="B224" s="12" t="s">
        <v>329</v>
      </c>
      <c r="C224" s="65" t="s">
        <v>385</v>
      </c>
      <c r="D224" s="65"/>
      <c r="E224" s="61">
        <v>5401</v>
      </c>
      <c r="F224" s="12">
        <v>5972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1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908.28499999999997</v>
      </c>
      <c r="Z224" s="12">
        <v>898.30499999999995</v>
      </c>
      <c r="AA224" s="12">
        <v>358.64100000000002</v>
      </c>
      <c r="AB224" s="12">
        <v>4062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9.98</v>
      </c>
      <c r="AJ224" s="12">
        <v>0.17499999999999999</v>
      </c>
      <c r="AK224" s="12">
        <v>209.91430099999999</v>
      </c>
      <c r="AL224" s="12">
        <v>0</v>
      </c>
      <c r="AM224" s="12">
        <v>0</v>
      </c>
      <c r="AN224" s="12">
        <v>182.91</v>
      </c>
      <c r="AO224" s="12">
        <v>0.91400000000000003</v>
      </c>
      <c r="AP224" s="12">
        <v>538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9.0779999999999994</v>
      </c>
      <c r="AX224" s="12">
        <v>12.959</v>
      </c>
      <c r="AY224" s="12">
        <v>279.80645161290323</v>
      </c>
      <c r="AZ224" s="12">
        <v>21.790741935483872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12599</v>
      </c>
      <c r="BN224" s="12">
        <v>25395</v>
      </c>
      <c r="BO224" s="12">
        <v>3680</v>
      </c>
      <c r="BP224" s="12">
        <v>3697</v>
      </c>
      <c r="BQ224" s="12">
        <v>10760</v>
      </c>
      <c r="BR224" s="12">
        <v>9490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26545.1</v>
      </c>
      <c r="DG224" s="12">
        <v>2943</v>
      </c>
      <c r="DH224" s="12">
        <v>10807.2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3.2</v>
      </c>
      <c r="DP224" s="12">
        <v>0</v>
      </c>
      <c r="DQ224" s="12">
        <v>-2.1928571428571431</v>
      </c>
      <c r="DR224" s="12">
        <v>-0.27050046992481214</v>
      </c>
      <c r="DS224" s="12">
        <v>-1.1499999999999999</v>
      </c>
      <c r="DT224" s="12">
        <v>-0.23676470588235293</v>
      </c>
      <c r="DU224" s="12">
        <v>0</v>
      </c>
      <c r="DV224" s="12">
        <v>2.8050192706328199</v>
      </c>
      <c r="DW224" s="12">
        <v>4.7923460599316696</v>
      </c>
      <c r="DX224" s="12">
        <v>0</v>
      </c>
      <c r="DY224" s="12">
        <v>0</v>
      </c>
      <c r="DZ224" s="12">
        <v>5.3195445354929003</v>
      </c>
      <c r="EA224" s="12">
        <v>0</v>
      </c>
      <c r="EB224" s="12">
        <v>0.73299999999999998</v>
      </c>
      <c r="EC224" s="12">
        <v>2.2000000000000002</v>
      </c>
      <c r="ED224" s="12">
        <v>1.5</v>
      </c>
      <c r="EE224" s="12">
        <v>0.13800000000000001</v>
      </c>
      <c r="EF224" s="12">
        <v>0.129</v>
      </c>
      <c r="EG224" s="12">
        <v>0.45300000000000001</v>
      </c>
      <c r="EH224" s="12">
        <v>54132.18</v>
      </c>
      <c r="EI224" s="12">
        <v>1.028</v>
      </c>
      <c r="EJ224" s="12">
        <v>1.68</v>
      </c>
      <c r="EK224" s="12">
        <v>738.20500000000004</v>
      </c>
      <c r="EL224" s="12">
        <v>73.867000000000004</v>
      </c>
      <c r="EM224" s="12">
        <v>0</v>
      </c>
      <c r="EN224" s="12">
        <v>3797.8817500000023</v>
      </c>
      <c r="EO224" s="12">
        <v>609.72993999999994</v>
      </c>
      <c r="EP224" s="12">
        <v>0</v>
      </c>
      <c r="EQ224" s="12">
        <v>0</v>
      </c>
      <c r="ER224" s="12">
        <v>73.867000000000004</v>
      </c>
      <c r="ES224" s="12">
        <v>0</v>
      </c>
      <c r="ET224" s="12">
        <v>73.867000000000004</v>
      </c>
      <c r="EU224" s="12">
        <v>0</v>
      </c>
      <c r="EV224" s="12">
        <v>0</v>
      </c>
      <c r="EW224" s="12">
        <v>609.72993999999994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  <c r="FN224" s="12">
        <v>0</v>
      </c>
      <c r="FO224" s="12">
        <v>0</v>
      </c>
      <c r="FP224" s="12">
        <v>9164</v>
      </c>
      <c r="FQ224" s="12">
        <v>9164</v>
      </c>
      <c r="FR224" s="12">
        <v>26545.1</v>
      </c>
      <c r="FS224" s="12">
        <v>2943</v>
      </c>
      <c r="FT224" s="12">
        <v>10807.2</v>
      </c>
      <c r="FU224" s="12">
        <v>18940</v>
      </c>
      <c r="FV224" s="12">
        <v>21682</v>
      </c>
      <c r="FW224" s="12">
        <v>10536</v>
      </c>
      <c r="FX224" s="12">
        <v>19700</v>
      </c>
      <c r="FY224" s="12">
        <v>0.30416352973181582</v>
      </c>
      <c r="FZ224" s="12">
        <f t="shared" si="12"/>
        <v>0</v>
      </c>
      <c r="GA224" s="12">
        <f t="shared" si="13"/>
        <v>0.30416352973181582</v>
      </c>
      <c r="GB224" s="12">
        <f t="shared" si="14"/>
        <v>0</v>
      </c>
      <c r="GC224" s="12">
        <v>0</v>
      </c>
      <c r="GD224" s="12">
        <v>0</v>
      </c>
      <c r="GE224" s="12">
        <v>1</v>
      </c>
      <c r="GF224" s="12">
        <v>1145</v>
      </c>
      <c r="GG224" s="12">
        <v>12886</v>
      </c>
      <c r="GH224" s="12">
        <v>0</v>
      </c>
      <c r="GI224" s="12">
        <v>5669</v>
      </c>
      <c r="GJ224" s="12">
        <v>0</v>
      </c>
      <c r="GK224" s="12">
        <v>0</v>
      </c>
      <c r="GL224" s="12">
        <v>0</v>
      </c>
      <c r="GM224" s="12">
        <v>0</v>
      </c>
      <c r="GN224" s="12">
        <v>0</v>
      </c>
      <c r="GO224" s="12">
        <v>0</v>
      </c>
      <c r="GP224" s="12">
        <v>0</v>
      </c>
      <c r="GQ224" s="12">
        <v>0</v>
      </c>
      <c r="GR224" s="12">
        <v>0</v>
      </c>
      <c r="GS224" s="12">
        <v>0</v>
      </c>
      <c r="GT224" s="12">
        <v>0</v>
      </c>
      <c r="GU224" s="12">
        <v>0</v>
      </c>
      <c r="GV224" s="12">
        <v>0</v>
      </c>
      <c r="GW224" s="12">
        <v>0</v>
      </c>
      <c r="GX224" s="12">
        <v>0</v>
      </c>
      <c r="GY224" s="12">
        <v>37352.300000000003</v>
      </c>
      <c r="GZ224" s="12">
        <v>0</v>
      </c>
      <c r="HA224" s="12">
        <v>0</v>
      </c>
      <c r="HB224" s="12">
        <f t="shared" si="15"/>
        <v>0</v>
      </c>
      <c r="HC224" s="12">
        <v>37352.300000000003</v>
      </c>
      <c r="HD224" s="12">
        <v>466.06451612903226</v>
      </c>
      <c r="HE224" s="12">
        <v>3493.7419354838712</v>
      </c>
      <c r="HF224" s="12">
        <v>0.64686945667170359</v>
      </c>
      <c r="HG224" s="12">
        <v>0</v>
      </c>
      <c r="HH224" s="12">
        <v>0</v>
      </c>
      <c r="HI224" s="12">
        <v>0</v>
      </c>
      <c r="HJ224" s="12">
        <v>0</v>
      </c>
      <c r="HK224" s="12">
        <v>0</v>
      </c>
      <c r="HL224" s="12">
        <v>1.757082021847806</v>
      </c>
      <c r="HM224" s="12">
        <v>0</v>
      </c>
      <c r="HN224" s="12">
        <v>0</v>
      </c>
      <c r="HO224" s="12">
        <v>0</v>
      </c>
      <c r="HP224" s="12">
        <v>9490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0</v>
      </c>
      <c r="HW224" s="12">
        <v>0</v>
      </c>
      <c r="HX224" s="12">
        <v>0</v>
      </c>
      <c r="HY224" s="12">
        <v>0</v>
      </c>
      <c r="HZ224" s="12">
        <v>0</v>
      </c>
      <c r="IA224" s="12">
        <v>0</v>
      </c>
      <c r="IB224" s="12">
        <v>0</v>
      </c>
      <c r="IC224" s="12">
        <v>0</v>
      </c>
      <c r="ID224" s="12">
        <v>0</v>
      </c>
      <c r="IE224" s="12">
        <v>0</v>
      </c>
      <c r="IF224" s="12">
        <v>0</v>
      </c>
      <c r="IG224" s="12">
        <v>6.915811886687651</v>
      </c>
      <c r="IH224" s="12">
        <v>0</v>
      </c>
      <c r="II224" s="12">
        <v>0</v>
      </c>
      <c r="IJ224" s="12">
        <v>0</v>
      </c>
      <c r="IK224" s="12">
        <v>3493.7419354838712</v>
      </c>
      <c r="IL224" s="12">
        <v>0</v>
      </c>
      <c r="IM224">
        <v>0</v>
      </c>
      <c r="IN224">
        <v>27573654.621500004</v>
      </c>
      <c r="IO224">
        <v>0</v>
      </c>
      <c r="IP224">
        <v>0</v>
      </c>
      <c r="IQ224">
        <v>0</v>
      </c>
      <c r="IR224">
        <v>0</v>
      </c>
      <c r="IS224">
        <v>33553757.851500001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9490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1660</v>
      </c>
      <c r="JG224">
        <v>450</v>
      </c>
      <c r="JH224">
        <v>0</v>
      </c>
      <c r="JI224">
        <v>432</v>
      </c>
      <c r="JJ224">
        <v>0</v>
      </c>
      <c r="JK224">
        <v>679</v>
      </c>
      <c r="JL224">
        <v>260</v>
      </c>
      <c r="JM224">
        <v>115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260</v>
      </c>
    </row>
    <row r="225" spans="1:279" x14ac:dyDescent="0.25">
      <c r="A225" s="60">
        <v>43850</v>
      </c>
      <c r="B225" s="12" t="s">
        <v>329</v>
      </c>
      <c r="C225" s="65" t="s">
        <v>385</v>
      </c>
      <c r="D225" s="65"/>
      <c r="E225" s="61">
        <v>2598</v>
      </c>
      <c r="F225" s="12">
        <v>3462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1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755.53</v>
      </c>
      <c r="Z225" s="12">
        <v>747.58699999999999</v>
      </c>
      <c r="AA225" s="12">
        <v>291.3</v>
      </c>
      <c r="AB225" s="12">
        <v>3367.56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7.9429999999999996</v>
      </c>
      <c r="AJ225" s="12">
        <v>0.188</v>
      </c>
      <c r="AK225" s="12">
        <v>357.37031100000002</v>
      </c>
      <c r="AL225" s="12">
        <v>0</v>
      </c>
      <c r="AM225" s="12">
        <v>0</v>
      </c>
      <c r="AN225" s="12">
        <v>312.25</v>
      </c>
      <c r="AO225" s="12">
        <v>1.8169999999999999</v>
      </c>
      <c r="AP225" s="12">
        <v>703</v>
      </c>
      <c r="AQ225" s="12">
        <v>1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5.7770000000000001</v>
      </c>
      <c r="AX225" s="12">
        <v>10.625</v>
      </c>
      <c r="AY225" s="12">
        <v>279.80645161290323</v>
      </c>
      <c r="AZ225" s="12">
        <v>21.790741935483872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5452</v>
      </c>
      <c r="BN225" s="12">
        <v>10692</v>
      </c>
      <c r="BO225" s="12">
        <v>2130</v>
      </c>
      <c r="BP225" s="12">
        <v>1827</v>
      </c>
      <c r="BQ225" s="12">
        <v>5194</v>
      </c>
      <c r="BR225" s="12">
        <v>5755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0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0</v>
      </c>
      <c r="CO225" s="12">
        <v>0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10805.7</v>
      </c>
      <c r="DG225" s="12">
        <v>1220</v>
      </c>
      <c r="DH225" s="12">
        <v>4083.3</v>
      </c>
      <c r="DI225" s="12">
        <v>0</v>
      </c>
      <c r="DJ225" s="12">
        <v>0</v>
      </c>
      <c r="DK225" s="12">
        <v>0</v>
      </c>
      <c r="DL225" s="12">
        <v>0</v>
      </c>
      <c r="DM225" s="12">
        <v>0.3</v>
      </c>
      <c r="DN225" s="12">
        <v>0</v>
      </c>
      <c r="DO225" s="12">
        <v>3.1</v>
      </c>
      <c r="DP225" s="12">
        <v>-0.3</v>
      </c>
      <c r="DQ225" s="12">
        <v>-2.2928571428571431</v>
      </c>
      <c r="DR225" s="12">
        <v>-0.28283599624060163</v>
      </c>
      <c r="DS225" s="12">
        <v>-0.84999999999999987</v>
      </c>
      <c r="DT225" s="12">
        <v>-0.17499999999999999</v>
      </c>
      <c r="DU225" s="12">
        <v>0</v>
      </c>
      <c r="DV225" s="12">
        <v>3.09881764585369</v>
      </c>
      <c r="DW225" s="12">
        <v>5.2288374571722001</v>
      </c>
      <c r="DX225" s="12">
        <v>0</v>
      </c>
      <c r="DY225" s="12">
        <v>0</v>
      </c>
      <c r="DZ225" s="12">
        <v>5.5410853070997899</v>
      </c>
      <c r="EA225" s="12">
        <v>0</v>
      </c>
      <c r="EB225" s="12">
        <v>0.753</v>
      </c>
      <c r="EC225" s="12">
        <v>2.4</v>
      </c>
      <c r="ED225" s="12">
        <v>1.6</v>
      </c>
      <c r="EE225" s="12">
        <v>0.13300000000000001</v>
      </c>
      <c r="EF225" s="12">
        <v>0.114</v>
      </c>
      <c r="EG225" s="12">
        <v>0.35099999999999998</v>
      </c>
      <c r="EH225" s="12">
        <v>41964.1</v>
      </c>
      <c r="EI225" s="12">
        <v>1.0189999999999999</v>
      </c>
      <c r="EJ225" s="12">
        <v>1.74</v>
      </c>
      <c r="EK225" s="12">
        <v>759.88800000000003</v>
      </c>
      <c r="EL225" s="12">
        <v>70.278000000000006</v>
      </c>
      <c r="EM225" s="12">
        <v>0</v>
      </c>
      <c r="EN225" s="12">
        <v>3889.3636100000017</v>
      </c>
      <c r="EO225" s="12">
        <v>568.20038000000011</v>
      </c>
      <c r="EP225" s="12">
        <v>0</v>
      </c>
      <c r="EQ225" s="12">
        <v>0</v>
      </c>
      <c r="ER225" s="12">
        <v>70.278000000000006</v>
      </c>
      <c r="ES225" s="12">
        <v>0</v>
      </c>
      <c r="ET225" s="12">
        <v>70.278000000000006</v>
      </c>
      <c r="EU225" s="12">
        <v>0</v>
      </c>
      <c r="EV225" s="12">
        <v>0</v>
      </c>
      <c r="EW225" s="12">
        <v>568.20038000000011</v>
      </c>
      <c r="EX225" s="12">
        <v>0</v>
      </c>
      <c r="EY225" s="12">
        <v>0</v>
      </c>
      <c r="EZ225" s="12">
        <v>0</v>
      </c>
      <c r="FA225" s="12">
        <v>0</v>
      </c>
      <c r="FB225" s="12">
        <v>0</v>
      </c>
      <c r="FC225" s="12">
        <v>0</v>
      </c>
      <c r="FD225" s="12">
        <v>0</v>
      </c>
      <c r="FE225" s="12">
        <v>0</v>
      </c>
      <c r="FF225" s="12">
        <v>0</v>
      </c>
      <c r="FG225" s="12">
        <v>0</v>
      </c>
      <c r="FH225" s="12">
        <v>0</v>
      </c>
      <c r="FI225" s="12">
        <v>0</v>
      </c>
      <c r="FJ225" s="12">
        <v>0</v>
      </c>
      <c r="FK225" s="12">
        <v>0</v>
      </c>
      <c r="FL225" s="12">
        <v>0</v>
      </c>
      <c r="FM225" s="12">
        <v>0</v>
      </c>
      <c r="FN225" s="12">
        <v>0</v>
      </c>
      <c r="FO225" s="12">
        <v>0</v>
      </c>
      <c r="FP225" s="12">
        <v>7654</v>
      </c>
      <c r="FQ225" s="12">
        <v>7654</v>
      </c>
      <c r="FR225" s="12">
        <v>10805.7</v>
      </c>
      <c r="FS225" s="12">
        <v>1220</v>
      </c>
      <c r="FT225" s="12">
        <v>4083.3</v>
      </c>
      <c r="FU225" s="12">
        <v>8440</v>
      </c>
      <c r="FV225" s="12">
        <v>9707</v>
      </c>
      <c r="FW225" s="12">
        <v>10656</v>
      </c>
      <c r="FX225" s="12">
        <v>18310</v>
      </c>
      <c r="FY225" s="12">
        <v>0</v>
      </c>
      <c r="FZ225" s="12">
        <f t="shared" si="12"/>
        <v>0</v>
      </c>
      <c r="GA225" s="12">
        <f t="shared" si="13"/>
        <v>0</v>
      </c>
      <c r="GB225" s="12">
        <f t="shared" si="14"/>
        <v>0</v>
      </c>
      <c r="GC225" s="12">
        <v>0</v>
      </c>
      <c r="GD225" s="12">
        <v>0</v>
      </c>
      <c r="GE225" s="12">
        <v>0</v>
      </c>
      <c r="GF225" s="12">
        <v>1556</v>
      </c>
      <c r="GG225" s="12">
        <v>13713</v>
      </c>
      <c r="GH225" s="12">
        <v>0</v>
      </c>
      <c r="GI225" s="12">
        <v>3041</v>
      </c>
      <c r="GJ225" s="12">
        <v>0</v>
      </c>
      <c r="GK225" s="12">
        <v>0</v>
      </c>
      <c r="GL225" s="12">
        <v>0</v>
      </c>
      <c r="GM225" s="12">
        <v>0</v>
      </c>
      <c r="GN225" s="12">
        <v>0</v>
      </c>
      <c r="GO225" s="12">
        <v>0</v>
      </c>
      <c r="GP225" s="12">
        <v>0</v>
      </c>
      <c r="GQ225" s="12">
        <v>0</v>
      </c>
      <c r="GR225" s="12">
        <v>0</v>
      </c>
      <c r="GS225" s="12">
        <v>0</v>
      </c>
      <c r="GT225" s="12">
        <v>0</v>
      </c>
      <c r="GU225" s="12">
        <v>0</v>
      </c>
      <c r="GV225" s="12">
        <v>0</v>
      </c>
      <c r="GW225" s="12">
        <v>0</v>
      </c>
      <c r="GX225" s="12">
        <v>0</v>
      </c>
      <c r="GY225" s="12">
        <v>14889</v>
      </c>
      <c r="GZ225" s="12">
        <v>0</v>
      </c>
      <c r="HA225" s="12">
        <v>0</v>
      </c>
      <c r="HB225" s="12">
        <f t="shared" si="15"/>
        <v>0</v>
      </c>
      <c r="HC225" s="12">
        <v>14889</v>
      </c>
      <c r="HD225" s="12">
        <v>466.06451612903226</v>
      </c>
      <c r="HE225" s="12">
        <v>1943.741935483871</v>
      </c>
      <c r="HF225" s="12">
        <v>0.74816856639102036</v>
      </c>
      <c r="HG225" s="12">
        <v>0</v>
      </c>
      <c r="HH225" s="12">
        <v>0</v>
      </c>
      <c r="HI225" s="12">
        <v>0</v>
      </c>
      <c r="HJ225" s="12">
        <v>0</v>
      </c>
      <c r="HK225" s="12">
        <v>0</v>
      </c>
      <c r="HL225" s="12">
        <v>2.2151655119322555</v>
      </c>
      <c r="HM225" s="12">
        <v>0</v>
      </c>
      <c r="HN225" s="12">
        <v>0</v>
      </c>
      <c r="HO225" s="12">
        <v>0</v>
      </c>
      <c r="HP225" s="12">
        <v>5755</v>
      </c>
      <c r="HQ225" s="12">
        <v>0</v>
      </c>
      <c r="HR225" s="12">
        <v>0</v>
      </c>
      <c r="HS225" s="12">
        <v>0</v>
      </c>
      <c r="HT225" s="12">
        <v>0</v>
      </c>
      <c r="HU225" s="12">
        <v>0</v>
      </c>
      <c r="HV225" s="12">
        <v>0</v>
      </c>
      <c r="HW225" s="12">
        <v>0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2">
        <v>0</v>
      </c>
      <c r="ID225" s="12">
        <v>0</v>
      </c>
      <c r="IE225" s="12">
        <v>0</v>
      </c>
      <c r="IF225" s="12">
        <v>0</v>
      </c>
      <c r="IG225" s="12">
        <v>5.7309468822170899</v>
      </c>
      <c r="IH225" s="12">
        <v>0</v>
      </c>
      <c r="II225" s="12">
        <v>0</v>
      </c>
      <c r="IJ225" s="12">
        <v>0</v>
      </c>
      <c r="IK225" s="12">
        <v>1943.741935483871</v>
      </c>
      <c r="IL225" s="12">
        <v>0</v>
      </c>
      <c r="IM225">
        <v>0</v>
      </c>
      <c r="IN225">
        <v>11313972.432</v>
      </c>
      <c r="IO225">
        <v>0</v>
      </c>
      <c r="IP225">
        <v>0</v>
      </c>
      <c r="IQ225">
        <v>0</v>
      </c>
      <c r="IR225">
        <v>0</v>
      </c>
      <c r="IS225">
        <v>11130822.843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5755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680</v>
      </c>
      <c r="JG225">
        <v>270</v>
      </c>
      <c r="JH225">
        <v>0</v>
      </c>
      <c r="JI225">
        <v>320</v>
      </c>
      <c r="JJ225">
        <v>0</v>
      </c>
      <c r="JK225">
        <v>441</v>
      </c>
      <c r="JL225">
        <v>200</v>
      </c>
      <c r="JM225">
        <v>80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200</v>
      </c>
    </row>
    <row r="226" spans="1:279" x14ac:dyDescent="0.25">
      <c r="A226" s="60">
        <v>43851</v>
      </c>
      <c r="B226" s="12" t="s">
        <v>329</v>
      </c>
      <c r="C226" s="65" t="s">
        <v>385</v>
      </c>
      <c r="D226" s="65"/>
      <c r="E226" s="61">
        <v>2695</v>
      </c>
      <c r="F226" s="12">
        <v>3595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1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888.24800000000005</v>
      </c>
      <c r="Z226" s="12">
        <v>877.49300000000005</v>
      </c>
      <c r="AA226" s="12">
        <v>345.25</v>
      </c>
      <c r="AB226" s="12">
        <v>3828.1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10.755000000000001</v>
      </c>
      <c r="AJ226" s="12">
        <v>0.183</v>
      </c>
      <c r="AK226" s="12">
        <v>214.75304700000001</v>
      </c>
      <c r="AL226" s="12">
        <v>0</v>
      </c>
      <c r="AM226" s="12">
        <v>0</v>
      </c>
      <c r="AN226" s="12">
        <v>318.56</v>
      </c>
      <c r="AO226" s="12">
        <v>1.5640000000000001</v>
      </c>
      <c r="AP226" s="12">
        <v>2119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5.1920000000000002</v>
      </c>
      <c r="AX226" s="12">
        <v>10.352</v>
      </c>
      <c r="AY226" s="12">
        <v>279.80645161290323</v>
      </c>
      <c r="AZ226" s="12">
        <v>21.790741935483872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5743</v>
      </c>
      <c r="BN226" s="12">
        <v>10299</v>
      </c>
      <c r="BO226" s="12">
        <v>2291</v>
      </c>
      <c r="BP226" s="12">
        <v>2230</v>
      </c>
      <c r="BQ226" s="12">
        <v>2034</v>
      </c>
      <c r="BR226" s="12">
        <v>8000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</v>
      </c>
      <c r="CL226" s="12">
        <v>0</v>
      </c>
      <c r="CM226" s="12">
        <v>0</v>
      </c>
      <c r="CN226" s="12">
        <v>0</v>
      </c>
      <c r="CO226" s="12">
        <v>0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10245.799999999999</v>
      </c>
      <c r="DG226" s="12">
        <v>1158</v>
      </c>
      <c r="DH226" s="12">
        <v>3813.2</v>
      </c>
      <c r="DI226" s="12">
        <v>0</v>
      </c>
      <c r="DJ226" s="12">
        <v>0</v>
      </c>
      <c r="DK226" s="12">
        <v>0</v>
      </c>
      <c r="DL226" s="12">
        <v>0</v>
      </c>
      <c r="DM226" s="12">
        <v>0</v>
      </c>
      <c r="DN226" s="12">
        <v>0</v>
      </c>
      <c r="DO226" s="12">
        <v>2.2999999999999998</v>
      </c>
      <c r="DP226" s="12">
        <v>-2.1</v>
      </c>
      <c r="DQ226" s="12">
        <v>-3.0928571428571434</v>
      </c>
      <c r="DR226" s="12">
        <v>-0.3815202067669175</v>
      </c>
      <c r="DS226" s="12">
        <v>-1.1499999999999999</v>
      </c>
      <c r="DT226" s="12">
        <v>-0.23676470588235293</v>
      </c>
      <c r="DU226" s="12">
        <v>0</v>
      </c>
      <c r="DV226" s="12">
        <v>2.9908795152415402</v>
      </c>
      <c r="DW226" s="12">
        <v>5.0515324319048203</v>
      </c>
      <c r="DX226" s="12">
        <v>0</v>
      </c>
      <c r="DY226" s="12">
        <v>0</v>
      </c>
      <c r="DZ226" s="12">
        <v>5.5186085966659704</v>
      </c>
      <c r="EA226" s="12">
        <v>0</v>
      </c>
      <c r="EB226" s="12">
        <v>0.749</v>
      </c>
      <c r="EC226" s="12">
        <v>2.2999999999999998</v>
      </c>
      <c r="ED226" s="12">
        <v>1.5</v>
      </c>
      <c r="EE226" s="12">
        <v>0.13200000000000001</v>
      </c>
      <c r="EF226" s="12">
        <v>0.11899999999999999</v>
      </c>
      <c r="EG226" s="12">
        <v>0.33100000000000002</v>
      </c>
      <c r="EH226" s="12">
        <v>46144.97</v>
      </c>
      <c r="EI226" s="12">
        <v>1.014</v>
      </c>
      <c r="EJ226" s="12">
        <v>1.78</v>
      </c>
      <c r="EK226" s="12">
        <v>747.52800000000002</v>
      </c>
      <c r="EL226" s="12">
        <v>3.3769999999999998</v>
      </c>
      <c r="EM226" s="12">
        <v>0</v>
      </c>
      <c r="EN226" s="12">
        <v>3998.1189100000001</v>
      </c>
      <c r="EO226" s="12">
        <v>58.272640000000003</v>
      </c>
      <c r="EP226" s="12">
        <v>0</v>
      </c>
      <c r="EQ226" s="12">
        <v>0</v>
      </c>
      <c r="ER226" s="12">
        <v>3.3769999999999998</v>
      </c>
      <c r="ES226" s="12">
        <v>0</v>
      </c>
      <c r="ET226" s="12">
        <v>3.3769999999999998</v>
      </c>
      <c r="EU226" s="12">
        <v>0</v>
      </c>
      <c r="EV226" s="12">
        <v>0</v>
      </c>
      <c r="EW226" s="12">
        <v>58.272640000000003</v>
      </c>
      <c r="EX226" s="12">
        <v>0</v>
      </c>
      <c r="EY226" s="12">
        <v>0</v>
      </c>
      <c r="EZ226" s="12">
        <v>0</v>
      </c>
      <c r="FA226" s="12">
        <v>0</v>
      </c>
      <c r="FB226" s="12">
        <v>0</v>
      </c>
      <c r="FC226" s="12">
        <v>0</v>
      </c>
      <c r="FD226" s="12">
        <v>0</v>
      </c>
      <c r="FE226" s="12">
        <v>0</v>
      </c>
      <c r="FF226" s="12">
        <v>0</v>
      </c>
      <c r="FG226" s="12">
        <v>0</v>
      </c>
      <c r="FH226" s="12">
        <v>0</v>
      </c>
      <c r="FI226" s="12">
        <v>0</v>
      </c>
      <c r="FJ226" s="12">
        <v>0</v>
      </c>
      <c r="FK226" s="12">
        <v>0</v>
      </c>
      <c r="FL226" s="12">
        <v>0</v>
      </c>
      <c r="FM226" s="12">
        <v>0</v>
      </c>
      <c r="FN226" s="12">
        <v>0</v>
      </c>
      <c r="FO226" s="12">
        <v>0</v>
      </c>
      <c r="FP226" s="12">
        <v>32191</v>
      </c>
      <c r="FQ226" s="12">
        <v>32191</v>
      </c>
      <c r="FR226" s="12">
        <v>10245.799999999999</v>
      </c>
      <c r="FS226" s="12">
        <v>1158</v>
      </c>
      <c r="FT226" s="12">
        <v>3813.2</v>
      </c>
      <c r="FU226" s="12">
        <v>7431</v>
      </c>
      <c r="FV226" s="12">
        <v>8667</v>
      </c>
      <c r="FW226" s="12">
        <v>106091</v>
      </c>
      <c r="FX226" s="12">
        <v>138282</v>
      </c>
      <c r="FY226" s="12">
        <v>0</v>
      </c>
      <c r="FZ226" s="12">
        <f t="shared" si="12"/>
        <v>0</v>
      </c>
      <c r="GA226" s="12">
        <f t="shared" si="13"/>
        <v>0</v>
      </c>
      <c r="GB226" s="12">
        <f t="shared" si="14"/>
        <v>0</v>
      </c>
      <c r="GC226" s="12">
        <v>0</v>
      </c>
      <c r="GD226" s="12">
        <v>0</v>
      </c>
      <c r="GE226" s="12">
        <v>0</v>
      </c>
      <c r="GF226" s="12">
        <v>120561</v>
      </c>
      <c r="GG226" s="12">
        <v>15289</v>
      </c>
      <c r="GH226" s="12">
        <v>0</v>
      </c>
      <c r="GI226" s="12">
        <v>2432</v>
      </c>
      <c r="GJ226" s="12">
        <v>0</v>
      </c>
      <c r="GK226" s="12">
        <v>0</v>
      </c>
      <c r="GL226" s="12">
        <v>0</v>
      </c>
      <c r="GM226" s="12">
        <v>0</v>
      </c>
      <c r="GN226" s="12">
        <v>0</v>
      </c>
      <c r="GO226" s="12">
        <v>0</v>
      </c>
      <c r="GP226" s="12">
        <v>0</v>
      </c>
      <c r="GQ226" s="12">
        <v>0</v>
      </c>
      <c r="GR226" s="12">
        <v>0</v>
      </c>
      <c r="GS226" s="12">
        <v>0</v>
      </c>
      <c r="GT226" s="12">
        <v>0</v>
      </c>
      <c r="GU226" s="12">
        <v>0</v>
      </c>
      <c r="GV226" s="12">
        <v>0</v>
      </c>
      <c r="GW226" s="12">
        <v>0</v>
      </c>
      <c r="GX226" s="12">
        <v>0</v>
      </c>
      <c r="GY226" s="12">
        <v>14059</v>
      </c>
      <c r="GZ226" s="12">
        <v>0</v>
      </c>
      <c r="HA226" s="12">
        <v>0</v>
      </c>
      <c r="HB226" s="12">
        <f t="shared" si="15"/>
        <v>0</v>
      </c>
      <c r="HC226" s="12">
        <v>14059</v>
      </c>
      <c r="HD226" s="12">
        <v>466.06451612903226</v>
      </c>
      <c r="HE226" s="12">
        <v>2104.7419354838712</v>
      </c>
      <c r="HF226" s="12">
        <v>0.78098031001256818</v>
      </c>
      <c r="HG226" s="12">
        <v>0</v>
      </c>
      <c r="HH226" s="12">
        <v>0</v>
      </c>
      <c r="HI226" s="12">
        <v>0</v>
      </c>
      <c r="HJ226" s="12">
        <v>0</v>
      </c>
      <c r="HK226" s="12">
        <v>0</v>
      </c>
      <c r="HL226" s="12">
        <v>2.968460111317254</v>
      </c>
      <c r="HM226" s="12">
        <v>0</v>
      </c>
      <c r="HN226" s="12">
        <v>0</v>
      </c>
      <c r="HO226" s="12">
        <v>0</v>
      </c>
      <c r="HP226" s="12">
        <v>8000</v>
      </c>
      <c r="HQ226" s="12">
        <v>0</v>
      </c>
      <c r="HR226" s="12">
        <v>0</v>
      </c>
      <c r="HS226" s="12">
        <v>0</v>
      </c>
      <c r="HT226" s="12">
        <v>0</v>
      </c>
      <c r="HU226" s="12">
        <v>0</v>
      </c>
      <c r="HV226" s="12">
        <v>0</v>
      </c>
      <c r="HW226" s="12">
        <v>0</v>
      </c>
      <c r="HX226" s="12">
        <v>0</v>
      </c>
      <c r="HY226" s="12">
        <v>0</v>
      </c>
      <c r="HZ226" s="12">
        <v>0</v>
      </c>
      <c r="IA226" s="12">
        <v>0</v>
      </c>
      <c r="IB226" s="12">
        <v>0</v>
      </c>
      <c r="IC226" s="12">
        <v>0</v>
      </c>
      <c r="ID226" s="12">
        <v>0</v>
      </c>
      <c r="IE226" s="12">
        <v>0</v>
      </c>
      <c r="IF226" s="12">
        <v>0</v>
      </c>
      <c r="IG226" s="12">
        <v>5.2166975881261592</v>
      </c>
      <c r="IH226" s="12">
        <v>0</v>
      </c>
      <c r="II226" s="12">
        <v>0</v>
      </c>
      <c r="IJ226" s="12">
        <v>0</v>
      </c>
      <c r="IK226" s="12">
        <v>2104.7419354838712</v>
      </c>
      <c r="IL226" s="12">
        <v>0</v>
      </c>
      <c r="IM226">
        <v>0</v>
      </c>
      <c r="IN226">
        <v>10509496.152000001</v>
      </c>
      <c r="IO226">
        <v>0</v>
      </c>
      <c r="IP226">
        <v>0</v>
      </c>
      <c r="IQ226">
        <v>0</v>
      </c>
      <c r="IR226">
        <v>0</v>
      </c>
      <c r="IS226">
        <v>12336674.087000001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8000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670</v>
      </c>
      <c r="JG226">
        <v>290</v>
      </c>
      <c r="JH226">
        <v>0</v>
      </c>
      <c r="JI226">
        <v>448</v>
      </c>
      <c r="JJ226">
        <v>0</v>
      </c>
      <c r="JK226">
        <v>476</v>
      </c>
      <c r="JL226">
        <v>160</v>
      </c>
      <c r="JM226">
        <v>65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160</v>
      </c>
    </row>
    <row r="227" spans="1:279" x14ac:dyDescent="0.25">
      <c r="A227" s="60">
        <v>43852</v>
      </c>
      <c r="B227" s="12" t="s">
        <v>329</v>
      </c>
      <c r="C227" s="65" t="s">
        <v>385</v>
      </c>
      <c r="D227" s="65"/>
      <c r="E227" s="61">
        <v>2852</v>
      </c>
      <c r="F227" s="12">
        <v>3501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1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749.19100000000003</v>
      </c>
      <c r="Z227" s="12">
        <v>732.149</v>
      </c>
      <c r="AA227" s="12">
        <v>271.38299999999998</v>
      </c>
      <c r="AB227" s="12">
        <v>3127.55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17.042000000000002</v>
      </c>
      <c r="AJ227" s="12">
        <v>0.17699999999999999</v>
      </c>
      <c r="AK227" s="12">
        <v>253.41536099999999</v>
      </c>
      <c r="AL227" s="12">
        <v>0</v>
      </c>
      <c r="AM227" s="12">
        <v>0</v>
      </c>
      <c r="AN227" s="12">
        <v>322.79000000000002</v>
      </c>
      <c r="AO227" s="12">
        <v>1.837</v>
      </c>
      <c r="AP227" s="12">
        <v>450</v>
      </c>
      <c r="AQ227" s="12">
        <v>1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4.4909999999999997</v>
      </c>
      <c r="AX227" s="12">
        <v>10.34</v>
      </c>
      <c r="AY227" s="12">
        <v>279.80645161290323</v>
      </c>
      <c r="AZ227" s="12">
        <v>21.790741935483872</v>
      </c>
      <c r="BA227" s="12">
        <v>0</v>
      </c>
      <c r="BB227" s="12">
        <v>0</v>
      </c>
      <c r="BC227" s="12">
        <v>0</v>
      </c>
      <c r="BD227" s="12">
        <v>0</v>
      </c>
      <c r="BE227" s="12">
        <v>0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0</v>
      </c>
      <c r="BM227" s="12">
        <v>6172</v>
      </c>
      <c r="BN227" s="12">
        <v>11009</v>
      </c>
      <c r="BO227" s="12">
        <v>2398</v>
      </c>
      <c r="BP227" s="12">
        <v>2609</v>
      </c>
      <c r="BQ227" s="12">
        <v>6080</v>
      </c>
      <c r="BR227" s="12">
        <v>9175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0</v>
      </c>
      <c r="BZ227" s="12">
        <v>0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2">
        <v>0</v>
      </c>
      <c r="CM227" s="12">
        <v>0</v>
      </c>
      <c r="CN227" s="12">
        <v>0</v>
      </c>
      <c r="CO227" s="12">
        <v>0</v>
      </c>
      <c r="CP227" s="12">
        <v>0</v>
      </c>
      <c r="CQ227" s="12">
        <v>0</v>
      </c>
      <c r="CR227" s="12">
        <v>0</v>
      </c>
      <c r="CS227" s="12">
        <v>0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0</v>
      </c>
      <c r="DD227" s="12">
        <v>0</v>
      </c>
      <c r="DE227" s="12">
        <v>0</v>
      </c>
      <c r="DF227" s="12">
        <v>11103.9</v>
      </c>
      <c r="DG227" s="12">
        <v>1238</v>
      </c>
      <c r="DH227" s="12">
        <v>4435.6000000000004</v>
      </c>
      <c r="DI227" s="12">
        <v>0</v>
      </c>
      <c r="DJ227" s="12">
        <v>0</v>
      </c>
      <c r="DK227" s="12">
        <v>0</v>
      </c>
      <c r="DL227" s="12">
        <v>0</v>
      </c>
      <c r="DM227" s="12">
        <v>0</v>
      </c>
      <c r="DN227" s="12">
        <v>0</v>
      </c>
      <c r="DO227" s="12">
        <v>5.6</v>
      </c>
      <c r="DP227" s="12">
        <v>0.6</v>
      </c>
      <c r="DQ227" s="12">
        <v>0.20714285714285641</v>
      </c>
      <c r="DR227" s="12">
        <v>2.5552161654135257E-2</v>
      </c>
      <c r="DS227" s="12">
        <v>-1.1499999999999999</v>
      </c>
      <c r="DT227" s="12">
        <v>-0.23676470588235293</v>
      </c>
      <c r="DU227" s="12">
        <v>0</v>
      </c>
      <c r="DV227" s="12">
        <v>2.8012292344558798</v>
      </c>
      <c r="DW227" s="12">
        <v>4.9793851124253301</v>
      </c>
      <c r="DX227" s="12">
        <v>0</v>
      </c>
      <c r="DY227" s="12">
        <v>0</v>
      </c>
      <c r="DZ227" s="12">
        <v>5.2448957771787903</v>
      </c>
      <c r="EA227" s="12">
        <v>0</v>
      </c>
      <c r="EB227" s="12">
        <v>0.76400000000000001</v>
      </c>
      <c r="EC227" s="12">
        <v>2.2000000000000002</v>
      </c>
      <c r="ED227" s="12">
        <v>1.3</v>
      </c>
      <c r="EE227" s="12">
        <v>0.129</v>
      </c>
      <c r="EF227" s="12">
        <v>0.107</v>
      </c>
      <c r="EG227" s="12">
        <v>0.317</v>
      </c>
      <c r="EH227" s="12">
        <v>51760.38</v>
      </c>
      <c r="EI227" s="12">
        <v>1.01</v>
      </c>
      <c r="EJ227" s="12">
        <v>1.79</v>
      </c>
      <c r="EK227" s="12">
        <v>576.91999999999996</v>
      </c>
      <c r="EL227" s="12">
        <v>9.375</v>
      </c>
      <c r="EM227" s="12">
        <v>0</v>
      </c>
      <c r="EN227" s="12">
        <v>2906.7296300000003</v>
      </c>
      <c r="EO227" s="12">
        <v>131.19592</v>
      </c>
      <c r="EP227" s="12">
        <v>0</v>
      </c>
      <c r="EQ227" s="12">
        <v>0</v>
      </c>
      <c r="ER227" s="12">
        <v>9.375</v>
      </c>
      <c r="ES227" s="12">
        <v>0</v>
      </c>
      <c r="ET227" s="12">
        <v>9.375</v>
      </c>
      <c r="EU227" s="12">
        <v>0</v>
      </c>
      <c r="EV227" s="12">
        <v>0</v>
      </c>
      <c r="EW227" s="12">
        <v>131.19592</v>
      </c>
      <c r="EX227" s="12">
        <v>0</v>
      </c>
      <c r="EY227" s="12">
        <v>0</v>
      </c>
      <c r="EZ227" s="12">
        <v>0</v>
      </c>
      <c r="FA227" s="12">
        <v>0</v>
      </c>
      <c r="FB227" s="12">
        <v>0</v>
      </c>
      <c r="FC227" s="12">
        <v>0</v>
      </c>
      <c r="FD227" s="12">
        <v>0</v>
      </c>
      <c r="FE227" s="12">
        <v>0</v>
      </c>
      <c r="FF227" s="12">
        <v>0</v>
      </c>
      <c r="FG227" s="12">
        <v>0</v>
      </c>
      <c r="FH227" s="12">
        <v>0</v>
      </c>
      <c r="FI227" s="12">
        <v>0</v>
      </c>
      <c r="FJ227" s="12">
        <v>0</v>
      </c>
      <c r="FK227" s="12">
        <v>0</v>
      </c>
      <c r="FL227" s="12">
        <v>0</v>
      </c>
      <c r="FM227" s="12">
        <v>0</v>
      </c>
      <c r="FN227" s="12">
        <v>0</v>
      </c>
      <c r="FO227" s="12">
        <v>0</v>
      </c>
      <c r="FP227" s="12">
        <v>7529</v>
      </c>
      <c r="FQ227" s="12">
        <v>7529</v>
      </c>
      <c r="FR227" s="12">
        <v>11103.9</v>
      </c>
      <c r="FS227" s="12">
        <v>1238</v>
      </c>
      <c r="FT227" s="12">
        <v>4435.6000000000004</v>
      </c>
      <c r="FU227" s="12">
        <v>8681</v>
      </c>
      <c r="FV227" s="12">
        <v>10043</v>
      </c>
      <c r="FW227" s="12">
        <v>14516</v>
      </c>
      <c r="FX227" s="12">
        <v>22045</v>
      </c>
      <c r="FY227" s="12">
        <v>0</v>
      </c>
      <c r="FZ227" s="12">
        <f t="shared" si="12"/>
        <v>0</v>
      </c>
      <c r="GA227" s="12">
        <f t="shared" si="13"/>
        <v>0</v>
      </c>
      <c r="GB227" s="12">
        <f t="shared" si="14"/>
        <v>0</v>
      </c>
      <c r="GC227" s="12">
        <v>0</v>
      </c>
      <c r="GD227" s="12">
        <v>0</v>
      </c>
      <c r="GE227" s="12">
        <v>0</v>
      </c>
      <c r="GF227" s="12">
        <v>9621</v>
      </c>
      <c r="GG227" s="12">
        <v>9392</v>
      </c>
      <c r="GH227" s="12">
        <v>12</v>
      </c>
      <c r="GI227" s="12">
        <v>3020</v>
      </c>
      <c r="GJ227" s="12">
        <v>0</v>
      </c>
      <c r="GK227" s="12">
        <v>0</v>
      </c>
      <c r="GL227" s="12">
        <v>0</v>
      </c>
      <c r="GM227" s="12">
        <v>0</v>
      </c>
      <c r="GN227" s="12">
        <v>0</v>
      </c>
      <c r="GO227" s="12">
        <v>0</v>
      </c>
      <c r="GP227" s="12">
        <v>0</v>
      </c>
      <c r="GQ227" s="12">
        <v>0</v>
      </c>
      <c r="GR227" s="12">
        <v>0</v>
      </c>
      <c r="GS227" s="12">
        <v>0</v>
      </c>
      <c r="GT227" s="12">
        <v>0</v>
      </c>
      <c r="GU227" s="12">
        <v>0</v>
      </c>
      <c r="GV227" s="12">
        <v>0</v>
      </c>
      <c r="GW227" s="12">
        <v>0</v>
      </c>
      <c r="GX227" s="12">
        <v>0</v>
      </c>
      <c r="GY227" s="12">
        <v>15539.5</v>
      </c>
      <c r="GZ227" s="12">
        <v>0</v>
      </c>
      <c r="HA227" s="12">
        <v>0</v>
      </c>
      <c r="HB227" s="12">
        <f t="shared" si="15"/>
        <v>0</v>
      </c>
      <c r="HC227" s="12">
        <v>15539.5</v>
      </c>
      <c r="HD227" s="12">
        <v>466.06451612903226</v>
      </c>
      <c r="HE227" s="12">
        <v>2211.7419354838712</v>
      </c>
      <c r="HF227" s="12">
        <v>0.7755055874768132</v>
      </c>
      <c r="HG227" s="12">
        <v>0</v>
      </c>
      <c r="HH227" s="12">
        <v>0</v>
      </c>
      <c r="HI227" s="12">
        <v>0</v>
      </c>
      <c r="HJ227" s="12">
        <v>0</v>
      </c>
      <c r="HK227" s="12">
        <v>0</v>
      </c>
      <c r="HL227" s="12">
        <v>3.2170406732117813</v>
      </c>
      <c r="HM227" s="12">
        <v>0</v>
      </c>
      <c r="HN227" s="12">
        <v>0</v>
      </c>
      <c r="HO227" s="12">
        <v>0</v>
      </c>
      <c r="HP227" s="12">
        <v>9175</v>
      </c>
      <c r="HQ227" s="12">
        <v>0</v>
      </c>
      <c r="HR227" s="12">
        <v>0</v>
      </c>
      <c r="HS227" s="12">
        <v>0</v>
      </c>
      <c r="HT227" s="12">
        <v>0</v>
      </c>
      <c r="HU227" s="12">
        <v>0</v>
      </c>
      <c r="HV227" s="12">
        <v>0</v>
      </c>
      <c r="HW227" s="12">
        <v>0</v>
      </c>
      <c r="HX227" s="12">
        <v>0</v>
      </c>
      <c r="HY227" s="12">
        <v>0</v>
      </c>
      <c r="HZ227" s="12">
        <v>0</v>
      </c>
      <c r="IA227" s="12">
        <v>0</v>
      </c>
      <c r="IB227" s="12">
        <v>0</v>
      </c>
      <c r="IC227" s="12">
        <v>0</v>
      </c>
      <c r="ID227" s="12">
        <v>0</v>
      </c>
      <c r="IE227" s="12">
        <v>0</v>
      </c>
      <c r="IF227" s="12">
        <v>0</v>
      </c>
      <c r="IG227" s="12">
        <v>5.4486325385694245</v>
      </c>
      <c r="IH227" s="12">
        <v>0</v>
      </c>
      <c r="II227" s="12">
        <v>0</v>
      </c>
      <c r="IJ227" s="12">
        <v>0</v>
      </c>
      <c r="IK227" s="12">
        <v>2211.7419354838712</v>
      </c>
      <c r="IL227" s="12">
        <v>0</v>
      </c>
      <c r="IM227">
        <v>0</v>
      </c>
      <c r="IN227">
        <v>8965048.3399999999</v>
      </c>
      <c r="IO227">
        <v>0</v>
      </c>
      <c r="IP227">
        <v>0</v>
      </c>
      <c r="IQ227">
        <v>0</v>
      </c>
      <c r="IR227">
        <v>0</v>
      </c>
      <c r="IS227">
        <v>11377229.385500001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9175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670</v>
      </c>
      <c r="JG227">
        <v>300</v>
      </c>
      <c r="JH227">
        <v>0</v>
      </c>
      <c r="JI227">
        <v>408</v>
      </c>
      <c r="JJ227">
        <v>0</v>
      </c>
      <c r="JK227">
        <v>504</v>
      </c>
      <c r="JL227">
        <v>230</v>
      </c>
      <c r="JM227">
        <v>65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230</v>
      </c>
    </row>
    <row r="228" spans="1:279" x14ac:dyDescent="0.25">
      <c r="A228" s="60">
        <v>43853</v>
      </c>
      <c r="B228" s="12" t="s">
        <v>329</v>
      </c>
      <c r="C228" s="65" t="s">
        <v>385</v>
      </c>
      <c r="D228" s="65"/>
      <c r="E228" s="61">
        <v>3142</v>
      </c>
      <c r="F228" s="12">
        <v>3800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1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1150.5060000000001</v>
      </c>
      <c r="Z228" s="12">
        <v>1140.585</v>
      </c>
      <c r="AA228" s="12">
        <v>429.30500000000001</v>
      </c>
      <c r="AB228" s="12">
        <v>5136.6000000000004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9.9209999999999994</v>
      </c>
      <c r="AJ228" s="12">
        <v>0.182</v>
      </c>
      <c r="AK228" s="12">
        <v>265.146567</v>
      </c>
      <c r="AL228" s="12">
        <v>0</v>
      </c>
      <c r="AM228" s="12">
        <v>0</v>
      </c>
      <c r="AN228" s="12">
        <v>263.45</v>
      </c>
      <c r="AO228" s="12">
        <v>1.7410000000000001</v>
      </c>
      <c r="AP228" s="12">
        <v>468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4.8780000000000001</v>
      </c>
      <c r="AX228" s="12">
        <v>10.833</v>
      </c>
      <c r="AY228" s="12">
        <v>279.80645161290323</v>
      </c>
      <c r="AZ228" s="12">
        <v>21.790741935483872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6309</v>
      </c>
      <c r="BN228" s="12">
        <v>11629</v>
      </c>
      <c r="BO228" s="12">
        <v>2302</v>
      </c>
      <c r="BP228" s="12">
        <v>2395</v>
      </c>
      <c r="BQ228" s="12">
        <v>6807</v>
      </c>
      <c r="BR228" s="12">
        <v>10567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</v>
      </c>
      <c r="DD228" s="12">
        <v>0</v>
      </c>
      <c r="DE228" s="12">
        <v>0</v>
      </c>
      <c r="DF228" s="12">
        <v>11353</v>
      </c>
      <c r="DG228" s="12">
        <v>1277</v>
      </c>
      <c r="DH228" s="12">
        <v>4905.7</v>
      </c>
      <c r="DI228" s="12">
        <v>0</v>
      </c>
      <c r="DJ228" s="12">
        <v>0</v>
      </c>
      <c r="DK228" s="12">
        <v>0</v>
      </c>
      <c r="DL228" s="12">
        <v>0</v>
      </c>
      <c r="DM228" s="12">
        <v>0.3</v>
      </c>
      <c r="DN228" s="12">
        <v>0</v>
      </c>
      <c r="DO228" s="12">
        <v>7.4</v>
      </c>
      <c r="DP228" s="12">
        <v>0</v>
      </c>
      <c r="DQ228" s="12">
        <v>2.0071428571428571</v>
      </c>
      <c r="DR228" s="12">
        <v>0.24759163533834594</v>
      </c>
      <c r="DS228" s="12">
        <v>-0.84999999999999987</v>
      </c>
      <c r="DT228" s="12">
        <v>-0.17499999999999999</v>
      </c>
      <c r="DU228" s="12">
        <v>0</v>
      </c>
      <c r="DV228" s="12">
        <v>2.6734975661440901</v>
      </c>
      <c r="DW228" s="12">
        <v>4.8259954814639103</v>
      </c>
      <c r="DX228" s="12">
        <v>0</v>
      </c>
      <c r="DY228" s="12">
        <v>0</v>
      </c>
      <c r="DZ228" s="12">
        <v>5.0164774065871898</v>
      </c>
      <c r="EA228" s="12">
        <v>0</v>
      </c>
      <c r="EB228" s="12">
        <v>0.76900000000000002</v>
      </c>
      <c r="EC228" s="12">
        <v>2.1</v>
      </c>
      <c r="ED228" s="12">
        <v>1.2</v>
      </c>
      <c r="EE228" s="12">
        <v>0.127</v>
      </c>
      <c r="EF228" s="12">
        <v>0.105</v>
      </c>
      <c r="EG228" s="12">
        <v>0.30399999999999999</v>
      </c>
      <c r="EH228" s="12">
        <v>56169.22</v>
      </c>
      <c r="EI228" s="12">
        <v>1.0069999999999999</v>
      </c>
      <c r="EJ228" s="12">
        <v>1.77</v>
      </c>
      <c r="EK228" s="12">
        <v>696.48800000000006</v>
      </c>
      <c r="EL228" s="12">
        <v>11.111000000000001</v>
      </c>
      <c r="EM228" s="12">
        <v>0</v>
      </c>
      <c r="EN228" s="12">
        <v>3692.336920000002</v>
      </c>
      <c r="EO228" s="12">
        <v>175.77811</v>
      </c>
      <c r="EP228" s="12">
        <v>0</v>
      </c>
      <c r="EQ228" s="12">
        <v>0</v>
      </c>
      <c r="ER228" s="12">
        <v>11.111000000000001</v>
      </c>
      <c r="ES228" s="12">
        <v>0</v>
      </c>
      <c r="ET228" s="12">
        <v>11.111000000000001</v>
      </c>
      <c r="EU228" s="12">
        <v>0</v>
      </c>
      <c r="EV228" s="12">
        <v>0</v>
      </c>
      <c r="EW228" s="12">
        <v>175.77811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  <c r="FN228" s="12">
        <v>0</v>
      </c>
      <c r="FO228" s="12">
        <v>0</v>
      </c>
      <c r="FP228" s="12">
        <v>58194</v>
      </c>
      <c r="FQ228" s="12">
        <v>58194</v>
      </c>
      <c r="FR228" s="12">
        <v>11353</v>
      </c>
      <c r="FS228" s="12">
        <v>1277</v>
      </c>
      <c r="FT228" s="12">
        <v>4905.7</v>
      </c>
      <c r="FU228" s="12">
        <v>10418</v>
      </c>
      <c r="FV228" s="12">
        <v>12375</v>
      </c>
      <c r="FW228" s="12">
        <v>156205</v>
      </c>
      <c r="FX228" s="12">
        <v>214399</v>
      </c>
      <c r="FY228" s="12">
        <v>0</v>
      </c>
      <c r="FZ228" s="12">
        <f t="shared" si="12"/>
        <v>0</v>
      </c>
      <c r="GA228" s="12">
        <f t="shared" si="13"/>
        <v>0</v>
      </c>
      <c r="GB228" s="12">
        <f t="shared" si="14"/>
        <v>0</v>
      </c>
      <c r="GC228" s="12">
        <v>0</v>
      </c>
      <c r="GD228" s="12">
        <v>0</v>
      </c>
      <c r="GE228" s="12">
        <v>0</v>
      </c>
      <c r="GF228" s="12">
        <v>2657</v>
      </c>
      <c r="GG228" s="12">
        <v>208629</v>
      </c>
      <c r="GH228" s="12">
        <v>0</v>
      </c>
      <c r="GI228" s="12">
        <v>3112</v>
      </c>
      <c r="GJ228" s="12">
        <v>0</v>
      </c>
      <c r="GK228" s="12">
        <v>0</v>
      </c>
      <c r="GL228" s="12">
        <v>0</v>
      </c>
      <c r="GM228" s="12">
        <v>0</v>
      </c>
      <c r="GN228" s="12">
        <v>0</v>
      </c>
      <c r="GO228" s="12">
        <v>0</v>
      </c>
      <c r="GP228" s="12">
        <v>0</v>
      </c>
      <c r="GQ228" s="12">
        <v>0</v>
      </c>
      <c r="GR228" s="12">
        <v>0</v>
      </c>
      <c r="GS228" s="12">
        <v>0</v>
      </c>
      <c r="GT228" s="12">
        <v>0</v>
      </c>
      <c r="GU228" s="12">
        <v>0</v>
      </c>
      <c r="GV228" s="12">
        <v>0</v>
      </c>
      <c r="GW228" s="12">
        <v>0</v>
      </c>
      <c r="GX228" s="12">
        <v>0</v>
      </c>
      <c r="GY228" s="12">
        <v>16258.7</v>
      </c>
      <c r="GZ228" s="12">
        <v>0</v>
      </c>
      <c r="HA228" s="12">
        <v>0</v>
      </c>
      <c r="HB228" s="12">
        <f t="shared" si="15"/>
        <v>0</v>
      </c>
      <c r="HC228" s="12">
        <v>16258.7</v>
      </c>
      <c r="HD228" s="12">
        <v>466.06451612903226</v>
      </c>
      <c r="HE228" s="12">
        <v>2115.7419354838712</v>
      </c>
      <c r="HF228" s="12">
        <v>0.67337426336214867</v>
      </c>
      <c r="HG228" s="12">
        <v>0</v>
      </c>
      <c r="HH228" s="12">
        <v>0</v>
      </c>
      <c r="HI228" s="12">
        <v>0</v>
      </c>
      <c r="HJ228" s="12">
        <v>0</v>
      </c>
      <c r="HK228" s="12">
        <v>0</v>
      </c>
      <c r="HL228" s="12">
        <v>3.3631444939528961</v>
      </c>
      <c r="HM228" s="12">
        <v>0</v>
      </c>
      <c r="HN228" s="12">
        <v>0</v>
      </c>
      <c r="HO228" s="12">
        <v>0</v>
      </c>
      <c r="HP228" s="12">
        <v>10567</v>
      </c>
      <c r="HQ228" s="12">
        <v>0</v>
      </c>
      <c r="HR228" s="12">
        <v>0</v>
      </c>
      <c r="HS228" s="12">
        <v>0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0</v>
      </c>
      <c r="IA228" s="12">
        <v>0</v>
      </c>
      <c r="IB228" s="12">
        <v>0</v>
      </c>
      <c r="IC228" s="12">
        <v>0</v>
      </c>
      <c r="ID228" s="12">
        <v>0</v>
      </c>
      <c r="IE228" s="12">
        <v>0</v>
      </c>
      <c r="IF228" s="12">
        <v>0</v>
      </c>
      <c r="IG228" s="12">
        <v>5.1746339910884789</v>
      </c>
      <c r="IH228" s="12">
        <v>0</v>
      </c>
      <c r="II228" s="12">
        <v>0</v>
      </c>
      <c r="IJ228" s="12">
        <v>0</v>
      </c>
      <c r="IK228" s="12">
        <v>2115.7419354838712</v>
      </c>
      <c r="IL228" s="12">
        <v>0</v>
      </c>
      <c r="IM228">
        <v>0</v>
      </c>
      <c r="IN228">
        <v>11323989.445600001</v>
      </c>
      <c r="IO228">
        <v>0</v>
      </c>
      <c r="IP228">
        <v>0</v>
      </c>
      <c r="IQ228">
        <v>0</v>
      </c>
      <c r="IR228">
        <v>0</v>
      </c>
      <c r="IS228">
        <v>18544429.339500003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10567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740</v>
      </c>
      <c r="JG228">
        <v>280</v>
      </c>
      <c r="JH228">
        <v>0</v>
      </c>
      <c r="JI228">
        <v>320</v>
      </c>
      <c r="JJ228">
        <v>0</v>
      </c>
      <c r="JK228">
        <v>490</v>
      </c>
      <c r="JL228">
        <v>200</v>
      </c>
      <c r="JM228">
        <v>70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200</v>
      </c>
    </row>
    <row r="229" spans="1:279" x14ac:dyDescent="0.25">
      <c r="A229" s="60">
        <v>43854</v>
      </c>
      <c r="B229" s="12" t="s">
        <v>329</v>
      </c>
      <c r="C229" s="65" t="s">
        <v>385</v>
      </c>
      <c r="D229" s="65"/>
      <c r="E229" s="61">
        <v>4603</v>
      </c>
      <c r="F229" s="12">
        <v>5357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1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1719.1210000000001</v>
      </c>
      <c r="Z229" s="12">
        <v>1709.068</v>
      </c>
      <c r="AA229" s="12">
        <v>637.40800000000002</v>
      </c>
      <c r="AB229" s="12">
        <v>8342.68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10.053000000000001</v>
      </c>
      <c r="AJ229" s="12">
        <v>0.184</v>
      </c>
      <c r="AK229" s="12">
        <v>277.34327699999898</v>
      </c>
      <c r="AL229" s="12">
        <v>0</v>
      </c>
      <c r="AM229" s="12">
        <v>0</v>
      </c>
      <c r="AN229" s="12">
        <v>375.34</v>
      </c>
      <c r="AO229" s="12">
        <v>2.2799999999999998</v>
      </c>
      <c r="AP229" s="12">
        <v>394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7.742</v>
      </c>
      <c r="AX229" s="12">
        <v>13.321</v>
      </c>
      <c r="AY229" s="12">
        <v>279.80645161290323</v>
      </c>
      <c r="AZ229" s="12">
        <v>21.790741935483872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8191</v>
      </c>
      <c r="BN229" s="12">
        <v>18747</v>
      </c>
      <c r="BO229" s="12">
        <v>3450</v>
      </c>
      <c r="BP229" s="12">
        <v>3113</v>
      </c>
      <c r="BQ229" s="12">
        <v>9533</v>
      </c>
      <c r="BR229" s="12">
        <v>15407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0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2">
        <v>0</v>
      </c>
      <c r="CM229" s="12">
        <v>0</v>
      </c>
      <c r="CN229" s="12">
        <v>0</v>
      </c>
      <c r="CO229" s="12">
        <v>0</v>
      </c>
      <c r="CP229" s="12">
        <v>0</v>
      </c>
      <c r="CQ229" s="12">
        <v>0</v>
      </c>
      <c r="CR229" s="12">
        <v>0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0</v>
      </c>
      <c r="DE229" s="12">
        <v>0</v>
      </c>
      <c r="DF229" s="12">
        <v>18079.8</v>
      </c>
      <c r="DG229" s="12">
        <v>2005</v>
      </c>
      <c r="DH229" s="12">
        <v>7559</v>
      </c>
      <c r="DI229" s="12">
        <v>0</v>
      </c>
      <c r="DJ229" s="12">
        <v>0</v>
      </c>
      <c r="DK229" s="12">
        <v>0</v>
      </c>
      <c r="DL229" s="12">
        <v>0</v>
      </c>
      <c r="DM229" s="12">
        <v>0</v>
      </c>
      <c r="DN229" s="12">
        <v>0</v>
      </c>
      <c r="DO229" s="12">
        <v>6.4</v>
      </c>
      <c r="DP229" s="12">
        <v>5.9</v>
      </c>
      <c r="DQ229" s="12">
        <v>1.0071428571428571</v>
      </c>
      <c r="DR229" s="12">
        <v>0.12423637218045117</v>
      </c>
      <c r="DS229" s="12">
        <v>-1.1499999999999999</v>
      </c>
      <c r="DT229" s="12">
        <v>-0.23676470588235293</v>
      </c>
      <c r="DU229" s="12">
        <v>0</v>
      </c>
      <c r="DV229" s="12">
        <v>2.8006459094065499</v>
      </c>
      <c r="DW229" s="12">
        <v>4.8492461160681302</v>
      </c>
      <c r="DX229" s="12">
        <v>0</v>
      </c>
      <c r="DY229" s="12">
        <v>0</v>
      </c>
      <c r="DZ229" s="12">
        <v>5.1903676288798799</v>
      </c>
      <c r="EA229" s="12">
        <v>0</v>
      </c>
      <c r="EB229" s="12">
        <v>0.76800000000000002</v>
      </c>
      <c r="EC229" s="12">
        <v>2.1</v>
      </c>
      <c r="ED229" s="12">
        <v>1.2</v>
      </c>
      <c r="EE229" s="12">
        <v>0.127</v>
      </c>
      <c r="EF229" s="12">
        <v>0.106</v>
      </c>
      <c r="EG229" s="12">
        <v>0.38600000000000001</v>
      </c>
      <c r="EH229" s="12">
        <v>59594.25</v>
      </c>
      <c r="EI229" s="12">
        <v>1.0129999999999999</v>
      </c>
      <c r="EJ229" s="12">
        <v>1.78</v>
      </c>
      <c r="EK229" s="12">
        <v>1245.133</v>
      </c>
      <c r="EL229" s="12">
        <v>8.8030000000000008</v>
      </c>
      <c r="EM229" s="12">
        <v>0</v>
      </c>
      <c r="EN229" s="12">
        <v>6732.530380000002</v>
      </c>
      <c r="EO229" s="12">
        <v>144.28709999999998</v>
      </c>
      <c r="EP229" s="12">
        <v>0</v>
      </c>
      <c r="EQ229" s="12">
        <v>0</v>
      </c>
      <c r="ER229" s="12">
        <v>8.8030000000000008</v>
      </c>
      <c r="ES229" s="12">
        <v>0</v>
      </c>
      <c r="ET229" s="12">
        <v>8.8030000000000008</v>
      </c>
      <c r="EU229" s="12">
        <v>0</v>
      </c>
      <c r="EV229" s="12">
        <v>0</v>
      </c>
      <c r="EW229" s="12">
        <v>144.28709999999998</v>
      </c>
      <c r="EX229" s="12">
        <v>0</v>
      </c>
      <c r="EY229" s="12">
        <v>0</v>
      </c>
      <c r="EZ229" s="12">
        <v>0</v>
      </c>
      <c r="FA229" s="12">
        <v>0</v>
      </c>
      <c r="FB229" s="12">
        <v>0</v>
      </c>
      <c r="FC229" s="12">
        <v>0</v>
      </c>
      <c r="FD229" s="12">
        <v>0</v>
      </c>
      <c r="FE229" s="12">
        <v>0</v>
      </c>
      <c r="FF229" s="12">
        <v>0</v>
      </c>
      <c r="FG229" s="12">
        <v>0</v>
      </c>
      <c r="FH229" s="12">
        <v>0</v>
      </c>
      <c r="FI229" s="12">
        <v>0</v>
      </c>
      <c r="FJ229" s="12">
        <v>0</v>
      </c>
      <c r="FK229" s="12">
        <v>0</v>
      </c>
      <c r="FL229" s="12">
        <v>0</v>
      </c>
      <c r="FM229" s="12">
        <v>0</v>
      </c>
      <c r="FN229" s="12">
        <v>0</v>
      </c>
      <c r="FO229" s="12">
        <v>0</v>
      </c>
      <c r="FP229" s="12">
        <v>9095</v>
      </c>
      <c r="FQ229" s="12">
        <v>9095</v>
      </c>
      <c r="FR229" s="12">
        <v>18079.8</v>
      </c>
      <c r="FS229" s="12">
        <v>2005</v>
      </c>
      <c r="FT229" s="12">
        <v>7559</v>
      </c>
      <c r="FU229" s="12">
        <v>13484</v>
      </c>
      <c r="FV229" s="12">
        <v>15997</v>
      </c>
      <c r="FW229" s="12">
        <v>12645</v>
      </c>
      <c r="FX229" s="12">
        <v>21740</v>
      </c>
      <c r="FY229" s="12">
        <v>0.29049255676534042</v>
      </c>
      <c r="FZ229" s="12">
        <f t="shared" si="12"/>
        <v>0</v>
      </c>
      <c r="GA229" s="12">
        <f t="shared" si="13"/>
        <v>0.29049255676534042</v>
      </c>
      <c r="GB229" s="12">
        <f t="shared" si="14"/>
        <v>0</v>
      </c>
      <c r="GC229" s="12">
        <v>1</v>
      </c>
      <c r="GD229" s="12">
        <v>0</v>
      </c>
      <c r="GE229" s="12">
        <v>0</v>
      </c>
      <c r="GF229" s="12">
        <v>298</v>
      </c>
      <c r="GG229" s="12">
        <v>17219</v>
      </c>
      <c r="GH229" s="12">
        <v>3</v>
      </c>
      <c r="GI229" s="12">
        <v>4220</v>
      </c>
      <c r="GJ229" s="12">
        <v>0</v>
      </c>
      <c r="GK229" s="12">
        <v>0</v>
      </c>
      <c r="GL229" s="12">
        <v>0</v>
      </c>
      <c r="GM229" s="12">
        <v>0</v>
      </c>
      <c r="GN229" s="12">
        <v>0</v>
      </c>
      <c r="GO229" s="12">
        <v>0</v>
      </c>
      <c r="GP229" s="12">
        <v>0</v>
      </c>
      <c r="GQ229" s="12">
        <v>0</v>
      </c>
      <c r="GR229" s="12">
        <v>0</v>
      </c>
      <c r="GS229" s="12">
        <v>0</v>
      </c>
      <c r="GT229" s="12">
        <v>0</v>
      </c>
      <c r="GU229" s="12">
        <v>0</v>
      </c>
      <c r="GV229" s="12">
        <v>0</v>
      </c>
      <c r="GW229" s="12">
        <v>0</v>
      </c>
      <c r="GX229" s="12">
        <v>0</v>
      </c>
      <c r="GY229" s="12">
        <v>25638.799999999999</v>
      </c>
      <c r="GZ229" s="12">
        <v>0</v>
      </c>
      <c r="HA229" s="12">
        <v>0</v>
      </c>
      <c r="HB229" s="12">
        <f t="shared" si="15"/>
        <v>0</v>
      </c>
      <c r="HC229" s="12">
        <v>25638.799999999999</v>
      </c>
      <c r="HD229" s="12">
        <v>466.06451612903226</v>
      </c>
      <c r="HE229" s="12">
        <v>3263.7419354838712</v>
      </c>
      <c r="HF229" s="12">
        <v>0.70904669465215542</v>
      </c>
      <c r="HG229" s="12">
        <v>0</v>
      </c>
      <c r="HH229" s="12">
        <v>0</v>
      </c>
      <c r="HI229" s="12">
        <v>0</v>
      </c>
      <c r="HJ229" s="12">
        <v>0</v>
      </c>
      <c r="HK229" s="12">
        <v>0</v>
      </c>
      <c r="HL229" s="12">
        <v>3.3471648924614383</v>
      </c>
      <c r="HM229" s="12">
        <v>0</v>
      </c>
      <c r="HN229" s="12">
        <v>0</v>
      </c>
      <c r="HO229" s="12">
        <v>0</v>
      </c>
      <c r="HP229" s="12">
        <v>15407</v>
      </c>
      <c r="HQ229" s="12">
        <v>0</v>
      </c>
      <c r="HR229" s="12">
        <v>0</v>
      </c>
      <c r="HS229" s="12">
        <v>0</v>
      </c>
      <c r="HT229" s="12">
        <v>0</v>
      </c>
      <c r="HU229" s="12">
        <v>0</v>
      </c>
      <c r="HV229" s="12">
        <v>0</v>
      </c>
      <c r="HW229" s="12">
        <v>0</v>
      </c>
      <c r="HX229" s="12">
        <v>0</v>
      </c>
      <c r="HY229" s="12">
        <v>0</v>
      </c>
      <c r="HZ229" s="12">
        <v>0</v>
      </c>
      <c r="IA229" s="12">
        <v>0</v>
      </c>
      <c r="IB229" s="12">
        <v>0</v>
      </c>
      <c r="IC229" s="12">
        <v>0</v>
      </c>
      <c r="ID229" s="12">
        <v>0</v>
      </c>
      <c r="IE229" s="12">
        <v>0</v>
      </c>
      <c r="IF229" s="12">
        <v>0</v>
      </c>
      <c r="IG229" s="12">
        <v>5.5700195524657827</v>
      </c>
      <c r="IH229" s="12">
        <v>0</v>
      </c>
      <c r="II229" s="12">
        <v>0</v>
      </c>
      <c r="IJ229" s="12">
        <v>0</v>
      </c>
      <c r="IK229" s="12">
        <v>3263.7419354838712</v>
      </c>
      <c r="IL229" s="12">
        <v>0</v>
      </c>
      <c r="IM229">
        <v>0</v>
      </c>
      <c r="IN229">
        <v>31923715.9604</v>
      </c>
      <c r="IO229">
        <v>0</v>
      </c>
      <c r="IP229">
        <v>0</v>
      </c>
      <c r="IQ229">
        <v>0</v>
      </c>
      <c r="IR229">
        <v>0</v>
      </c>
      <c r="IS229">
        <v>43818452.638399996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15407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1090</v>
      </c>
      <c r="JG229">
        <v>420</v>
      </c>
      <c r="JH229">
        <v>0</v>
      </c>
      <c r="JI229">
        <v>448</v>
      </c>
      <c r="JJ229">
        <v>0</v>
      </c>
      <c r="JK229">
        <v>672</v>
      </c>
      <c r="JL229">
        <v>270</v>
      </c>
      <c r="JM229">
        <v>115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270</v>
      </c>
    </row>
    <row r="230" spans="1:279" x14ac:dyDescent="0.25">
      <c r="A230" s="60">
        <v>43855</v>
      </c>
      <c r="B230" s="12" t="s">
        <v>329</v>
      </c>
      <c r="C230" s="65" t="s">
        <v>385</v>
      </c>
      <c r="D230" s="65"/>
      <c r="E230" s="61">
        <v>7561</v>
      </c>
      <c r="F230" s="12">
        <v>8158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1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1729.8309999999999</v>
      </c>
      <c r="Z230" s="12">
        <v>1717.298</v>
      </c>
      <c r="AA230" s="12">
        <v>581.13099999999997</v>
      </c>
      <c r="AB230" s="12">
        <v>8549.51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12.532999999999999</v>
      </c>
      <c r="AJ230" s="12">
        <v>0.23100000000000001</v>
      </c>
      <c r="AK230" s="12">
        <v>323.832807</v>
      </c>
      <c r="AL230" s="12">
        <v>0</v>
      </c>
      <c r="AM230" s="12">
        <v>0</v>
      </c>
      <c r="AN230" s="12">
        <v>322</v>
      </c>
      <c r="AO230" s="12">
        <v>2.2090000000000001</v>
      </c>
      <c r="AP230" s="12">
        <v>533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10.398</v>
      </c>
      <c r="AX230" s="12">
        <v>16.640999999999998</v>
      </c>
      <c r="AY230" s="12">
        <v>279.80645161290323</v>
      </c>
      <c r="AZ230" s="12">
        <v>21.790741935483872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13290</v>
      </c>
      <c r="BN230" s="12">
        <v>32985</v>
      </c>
      <c r="BO230" s="12">
        <v>4650</v>
      </c>
      <c r="BP230" s="12">
        <v>4066</v>
      </c>
      <c r="BQ230" s="12">
        <v>15074</v>
      </c>
      <c r="BR230" s="12">
        <v>23029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32553.3</v>
      </c>
      <c r="DG230" s="12">
        <v>3596</v>
      </c>
      <c r="DH230" s="12">
        <v>13861.5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6.1</v>
      </c>
      <c r="DP230" s="12">
        <v>5.6</v>
      </c>
      <c r="DQ230" s="12">
        <v>0.70714285714285641</v>
      </c>
      <c r="DR230" s="12">
        <v>8.7229793233082636E-2</v>
      </c>
      <c r="DS230" s="12">
        <v>-1.1499999999999999</v>
      </c>
      <c r="DT230" s="12">
        <v>-0.23676470588235293</v>
      </c>
      <c r="DU230" s="12">
        <v>0</v>
      </c>
      <c r="DV230" s="12">
        <v>2.6953862293527799</v>
      </c>
      <c r="DW230" s="12">
        <v>4.7063054639046298</v>
      </c>
      <c r="DX230" s="12">
        <v>0</v>
      </c>
      <c r="DY230" s="12">
        <v>0</v>
      </c>
      <c r="DZ230" s="12">
        <v>5.1264403728297001</v>
      </c>
      <c r="EA230" s="12">
        <v>0</v>
      </c>
      <c r="EB230" s="12">
        <v>0.75600000000000001</v>
      </c>
      <c r="EC230" s="12">
        <v>2.1</v>
      </c>
      <c r="ED230" s="12">
        <v>1.3</v>
      </c>
      <c r="EE230" s="12">
        <v>0.127</v>
      </c>
      <c r="EF230" s="12">
        <v>0.11600000000000001</v>
      </c>
      <c r="EG230" s="12">
        <v>0.45900000000000002</v>
      </c>
      <c r="EH230" s="12">
        <v>67806.84</v>
      </c>
      <c r="EI230" s="12">
        <v>1.0169999999999999</v>
      </c>
      <c r="EJ230" s="12">
        <v>1.73</v>
      </c>
      <c r="EK230" s="12">
        <v>1325.106</v>
      </c>
      <c r="EL230" s="12">
        <v>7.0590000000000002</v>
      </c>
      <c r="EM230" s="12">
        <v>0</v>
      </c>
      <c r="EN230" s="12">
        <v>7619.6227399999962</v>
      </c>
      <c r="EO230" s="12">
        <v>112.77963</v>
      </c>
      <c r="EP230" s="12">
        <v>0</v>
      </c>
      <c r="EQ230" s="12">
        <v>0</v>
      </c>
      <c r="ER230" s="12">
        <v>7.0590000000000002</v>
      </c>
      <c r="ES230" s="12">
        <v>0</v>
      </c>
      <c r="ET230" s="12">
        <v>7.0590000000000002</v>
      </c>
      <c r="EU230" s="12">
        <v>0</v>
      </c>
      <c r="EV230" s="12">
        <v>0</v>
      </c>
      <c r="EW230" s="12">
        <v>112.77963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0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  <c r="FN230" s="12">
        <v>0</v>
      </c>
      <c r="FO230" s="12">
        <v>0</v>
      </c>
      <c r="FP230" s="12">
        <v>9707</v>
      </c>
      <c r="FQ230" s="12">
        <v>9707</v>
      </c>
      <c r="FR230" s="12">
        <v>32553.3</v>
      </c>
      <c r="FS230" s="12">
        <v>3596</v>
      </c>
      <c r="FT230" s="12">
        <v>13861.5</v>
      </c>
      <c r="FU230" s="12">
        <v>23736</v>
      </c>
      <c r="FV230" s="12">
        <v>28480</v>
      </c>
      <c r="FW230" s="12">
        <v>9443</v>
      </c>
      <c r="FX230" s="12">
        <v>19150</v>
      </c>
      <c r="FY230" s="12">
        <v>0.40534391350284382</v>
      </c>
      <c r="FZ230" s="12">
        <f t="shared" si="12"/>
        <v>0</v>
      </c>
      <c r="GA230" s="12">
        <f t="shared" si="13"/>
        <v>0.40534391350284382</v>
      </c>
      <c r="GB230" s="12">
        <f t="shared" si="14"/>
        <v>0</v>
      </c>
      <c r="GC230" s="12">
        <v>0</v>
      </c>
      <c r="GD230" s="12">
        <v>1</v>
      </c>
      <c r="GE230" s="12">
        <v>0</v>
      </c>
      <c r="GF230" s="12">
        <v>241</v>
      </c>
      <c r="GG230" s="12">
        <v>12007</v>
      </c>
      <c r="GH230" s="12">
        <v>0</v>
      </c>
      <c r="GI230" s="12">
        <v>6902</v>
      </c>
      <c r="GJ230" s="12">
        <v>0</v>
      </c>
      <c r="GK230" s="12">
        <v>0</v>
      </c>
      <c r="GL230" s="12">
        <v>0</v>
      </c>
      <c r="GM230" s="12">
        <v>0</v>
      </c>
      <c r="GN230" s="12">
        <v>0</v>
      </c>
      <c r="GO230" s="12">
        <v>0</v>
      </c>
      <c r="GP230" s="12">
        <v>0</v>
      </c>
      <c r="GQ230" s="12">
        <v>0</v>
      </c>
      <c r="GR230" s="12">
        <v>0</v>
      </c>
      <c r="GS230" s="12">
        <v>0</v>
      </c>
      <c r="GT230" s="12">
        <v>0</v>
      </c>
      <c r="GU230" s="12">
        <v>0</v>
      </c>
      <c r="GV230" s="12">
        <v>0</v>
      </c>
      <c r="GW230" s="12">
        <v>0</v>
      </c>
      <c r="GX230" s="12">
        <v>0</v>
      </c>
      <c r="GY230" s="12">
        <v>46414.8</v>
      </c>
      <c r="GZ230" s="12">
        <v>0</v>
      </c>
      <c r="HA230" s="12">
        <v>0</v>
      </c>
      <c r="HB230" s="12">
        <f t="shared" si="15"/>
        <v>0</v>
      </c>
      <c r="HC230" s="12">
        <v>46414.8</v>
      </c>
      <c r="HD230" s="12">
        <v>466.06451612903226</v>
      </c>
      <c r="HE230" s="12">
        <v>4463.7419354838712</v>
      </c>
      <c r="HF230" s="12">
        <v>0.59036396448669104</v>
      </c>
      <c r="HG230" s="12">
        <v>0</v>
      </c>
      <c r="HH230" s="12">
        <v>0</v>
      </c>
      <c r="HI230" s="12">
        <v>0</v>
      </c>
      <c r="HJ230" s="12">
        <v>0</v>
      </c>
      <c r="HK230" s="12">
        <v>0</v>
      </c>
      <c r="HL230" s="12">
        <v>3.0457611427059912</v>
      </c>
      <c r="HM230" s="12">
        <v>0</v>
      </c>
      <c r="HN230" s="12">
        <v>0</v>
      </c>
      <c r="HO230" s="12">
        <v>0</v>
      </c>
      <c r="HP230" s="12">
        <v>23029</v>
      </c>
      <c r="HQ230" s="12">
        <v>0</v>
      </c>
      <c r="HR230" s="12">
        <v>0</v>
      </c>
      <c r="HS230" s="12">
        <v>0</v>
      </c>
      <c r="HT230" s="12">
        <v>0</v>
      </c>
      <c r="HU230" s="12">
        <v>0</v>
      </c>
      <c r="HV230" s="12">
        <v>0</v>
      </c>
      <c r="HW230" s="12">
        <v>0</v>
      </c>
      <c r="HX230" s="12">
        <v>0</v>
      </c>
      <c r="HY230" s="12">
        <v>0</v>
      </c>
      <c r="HZ230" s="12">
        <v>0</v>
      </c>
      <c r="IA230" s="12">
        <v>0</v>
      </c>
      <c r="IB230" s="12">
        <v>0</v>
      </c>
      <c r="IC230" s="12">
        <v>0</v>
      </c>
      <c r="ID230" s="12">
        <v>0</v>
      </c>
      <c r="IE230" s="12">
        <v>0</v>
      </c>
      <c r="IF230" s="12">
        <v>0</v>
      </c>
      <c r="IG230" s="12">
        <v>6.1387118106070631</v>
      </c>
      <c r="IH230" s="12">
        <v>0</v>
      </c>
      <c r="II230" s="12">
        <v>0</v>
      </c>
      <c r="IJ230" s="12">
        <v>0</v>
      </c>
      <c r="IK230" s="12">
        <v>4463.7419354838712</v>
      </c>
      <c r="IL230" s="12">
        <v>0</v>
      </c>
      <c r="IM230">
        <v>0</v>
      </c>
      <c r="IN230">
        <v>61504529.968800001</v>
      </c>
      <c r="IO230">
        <v>0</v>
      </c>
      <c r="IP230">
        <v>0</v>
      </c>
      <c r="IQ230">
        <v>0</v>
      </c>
      <c r="IR230">
        <v>0</v>
      </c>
      <c r="IS230">
        <v>79708043.2104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23029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1670</v>
      </c>
      <c r="JG230">
        <v>380</v>
      </c>
      <c r="JH230">
        <v>0</v>
      </c>
      <c r="JI230">
        <v>432</v>
      </c>
      <c r="JJ230">
        <v>0</v>
      </c>
      <c r="JK230">
        <v>1078</v>
      </c>
      <c r="JL230">
        <v>550</v>
      </c>
      <c r="JM230">
        <v>130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550</v>
      </c>
    </row>
    <row r="231" spans="1:279" x14ac:dyDescent="0.25">
      <c r="A231" s="60">
        <v>43856</v>
      </c>
      <c r="B231" s="12" t="s">
        <v>329</v>
      </c>
      <c r="C231" s="65" t="s">
        <v>385</v>
      </c>
      <c r="D231" s="65"/>
      <c r="E231" s="61">
        <v>6027</v>
      </c>
      <c r="F231" s="12">
        <v>6395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1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1737.2539999999999</v>
      </c>
      <c r="Z231" s="12">
        <v>1727.1679999999999</v>
      </c>
      <c r="AA231" s="12">
        <v>612.64800000000002</v>
      </c>
      <c r="AB231" s="12">
        <v>8712.23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10.086</v>
      </c>
      <c r="AJ231" s="12">
        <v>0.17199999999999999</v>
      </c>
      <c r="AK231" s="12">
        <v>226.604489</v>
      </c>
      <c r="AL231" s="12">
        <v>0</v>
      </c>
      <c r="AM231" s="12">
        <v>0</v>
      </c>
      <c r="AN231" s="12">
        <v>216.07</v>
      </c>
      <c r="AO231" s="12">
        <v>1.369</v>
      </c>
      <c r="AP231" s="12">
        <v>556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10.927</v>
      </c>
      <c r="AX231" s="12">
        <v>13.49</v>
      </c>
      <c r="AY231" s="12">
        <v>279.80645161290323</v>
      </c>
      <c r="AZ231" s="12">
        <v>21.790741935483872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12170</v>
      </c>
      <c r="BN231" s="12">
        <v>26692</v>
      </c>
      <c r="BO231" s="12">
        <v>3618</v>
      </c>
      <c r="BP231" s="12">
        <v>3544</v>
      </c>
      <c r="BQ231" s="12">
        <v>13801</v>
      </c>
      <c r="BR231" s="12">
        <v>21824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0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27954.7</v>
      </c>
      <c r="DG231" s="12">
        <v>3067</v>
      </c>
      <c r="DH231" s="12">
        <v>11602.6</v>
      </c>
      <c r="DI231" s="12">
        <v>0</v>
      </c>
      <c r="DJ231" s="12">
        <v>0</v>
      </c>
      <c r="DK231" s="12">
        <v>0</v>
      </c>
      <c r="DL231" s="12">
        <v>0</v>
      </c>
      <c r="DM231" s="12">
        <v>0.3</v>
      </c>
      <c r="DN231" s="12">
        <v>0</v>
      </c>
      <c r="DO231" s="12">
        <v>8.3000000000000007</v>
      </c>
      <c r="DP231" s="12">
        <v>5.7</v>
      </c>
      <c r="DQ231" s="12">
        <v>1.6000000000000005</v>
      </c>
      <c r="DR231" s="12">
        <v>0.31776315789473702</v>
      </c>
      <c r="DS231" s="12">
        <v>-3.6214285714285719</v>
      </c>
      <c r="DT231" s="12">
        <v>-2.5424095725246629</v>
      </c>
      <c r="DU231" s="12">
        <v>0</v>
      </c>
      <c r="DV231" s="12">
        <v>2.8951002846240899</v>
      </c>
      <c r="DW231" s="12">
        <v>4.80198135215936</v>
      </c>
      <c r="DX231" s="12">
        <v>0</v>
      </c>
      <c r="DY231" s="12">
        <v>0</v>
      </c>
      <c r="DZ231" s="12">
        <v>5.4577176508513201</v>
      </c>
      <c r="EA231" s="12">
        <v>0</v>
      </c>
      <c r="EB231" s="12">
        <v>0.70399999999999996</v>
      </c>
      <c r="EC231" s="12">
        <v>2.2000000000000002</v>
      </c>
      <c r="ED231" s="12">
        <v>1.6</v>
      </c>
      <c r="EE231" s="12">
        <v>0.14899999999999999</v>
      </c>
      <c r="EF231" s="12">
        <v>0.14599999999999999</v>
      </c>
      <c r="EG231" s="12">
        <v>0.49299999999999999</v>
      </c>
      <c r="EH231" s="12">
        <v>56011.95</v>
      </c>
      <c r="EI231" s="12">
        <v>1.0569999999999999</v>
      </c>
      <c r="EJ231" s="12">
        <v>1.73</v>
      </c>
      <c r="EK231" s="12">
        <v>1415.4490000000001</v>
      </c>
      <c r="EL231" s="12">
        <v>7.476</v>
      </c>
      <c r="EM231" s="12">
        <v>0</v>
      </c>
      <c r="EN231" s="12">
        <v>7918.5256600000039</v>
      </c>
      <c r="EO231" s="12">
        <v>91.127840000000006</v>
      </c>
      <c r="EP231" s="12">
        <v>0</v>
      </c>
      <c r="EQ231" s="12">
        <v>0</v>
      </c>
      <c r="ER231" s="12">
        <v>7.476</v>
      </c>
      <c r="ES231" s="12">
        <v>0</v>
      </c>
      <c r="ET231" s="12">
        <v>7.476</v>
      </c>
      <c r="EU231" s="12">
        <v>0</v>
      </c>
      <c r="EV231" s="12">
        <v>0</v>
      </c>
      <c r="EW231" s="12">
        <v>91.127840000000006</v>
      </c>
      <c r="EX231" s="12">
        <v>0</v>
      </c>
      <c r="EY231" s="12">
        <v>0</v>
      </c>
      <c r="EZ231" s="12">
        <v>0</v>
      </c>
      <c r="FA231" s="12">
        <v>0</v>
      </c>
      <c r="FB231" s="12">
        <v>0</v>
      </c>
      <c r="FC231" s="12">
        <v>0</v>
      </c>
      <c r="FD231" s="12">
        <v>0</v>
      </c>
      <c r="FE231" s="12">
        <v>0</v>
      </c>
      <c r="FF231" s="12">
        <v>0</v>
      </c>
      <c r="FG231" s="12">
        <v>0</v>
      </c>
      <c r="FH231" s="12">
        <v>0</v>
      </c>
      <c r="FI231" s="12">
        <v>0</v>
      </c>
      <c r="FJ231" s="12">
        <v>0</v>
      </c>
      <c r="FK231" s="12">
        <v>0</v>
      </c>
      <c r="FL231" s="12">
        <v>0</v>
      </c>
      <c r="FM231" s="12">
        <v>0</v>
      </c>
      <c r="FN231" s="12">
        <v>0</v>
      </c>
      <c r="FO231" s="12">
        <v>0</v>
      </c>
      <c r="FP231" s="12">
        <v>8233</v>
      </c>
      <c r="FQ231" s="12">
        <v>8233</v>
      </c>
      <c r="FR231" s="12">
        <v>27954.7</v>
      </c>
      <c r="FS231" s="12">
        <v>3067</v>
      </c>
      <c r="FT231" s="12">
        <v>11602.6</v>
      </c>
      <c r="FU231" s="12">
        <v>21567</v>
      </c>
      <c r="FV231" s="12">
        <v>25356</v>
      </c>
      <c r="FW231" s="12">
        <v>8249</v>
      </c>
      <c r="FX231" s="12">
        <v>16482</v>
      </c>
      <c r="FY231" s="12">
        <v>0.30416352973181582</v>
      </c>
      <c r="FZ231" s="12">
        <f t="shared" si="12"/>
        <v>0</v>
      </c>
      <c r="GA231" s="12">
        <f t="shared" si="13"/>
        <v>0.30416352973181582</v>
      </c>
      <c r="GB231" s="12">
        <f t="shared" si="14"/>
        <v>0</v>
      </c>
      <c r="GC231" s="12">
        <v>0</v>
      </c>
      <c r="GD231" s="12">
        <v>0</v>
      </c>
      <c r="GE231" s="12">
        <v>1</v>
      </c>
      <c r="GF231" s="12">
        <v>324</v>
      </c>
      <c r="GG231" s="12">
        <v>9920</v>
      </c>
      <c r="GH231" s="12">
        <v>0</v>
      </c>
      <c r="GI231" s="12">
        <v>6238</v>
      </c>
      <c r="GJ231" s="12">
        <v>0</v>
      </c>
      <c r="GK231" s="12">
        <v>0</v>
      </c>
      <c r="GL231" s="12">
        <v>0</v>
      </c>
      <c r="GM231" s="12">
        <v>0</v>
      </c>
      <c r="GN231" s="12">
        <v>0</v>
      </c>
      <c r="GO231" s="12">
        <v>0</v>
      </c>
      <c r="GP231" s="12">
        <v>0</v>
      </c>
      <c r="GQ231" s="12">
        <v>0</v>
      </c>
      <c r="GR231" s="12">
        <v>0</v>
      </c>
      <c r="GS231" s="12">
        <v>0</v>
      </c>
      <c r="GT231" s="12">
        <v>0</v>
      </c>
      <c r="GU231" s="12">
        <v>0</v>
      </c>
      <c r="GV231" s="12">
        <v>0</v>
      </c>
      <c r="GW231" s="12">
        <v>0</v>
      </c>
      <c r="GX231" s="12">
        <v>0</v>
      </c>
      <c r="GY231" s="12">
        <v>39557.300000000003</v>
      </c>
      <c r="GZ231" s="12">
        <v>0</v>
      </c>
      <c r="HA231" s="12">
        <v>0</v>
      </c>
      <c r="HB231" s="12">
        <f t="shared" si="15"/>
        <v>0</v>
      </c>
      <c r="HC231" s="12">
        <v>39557.300000000003</v>
      </c>
      <c r="HD231" s="12">
        <v>466.06451612903226</v>
      </c>
      <c r="HE231" s="12">
        <v>3431.7419354838712</v>
      </c>
      <c r="HF231" s="12">
        <v>0.56939471303863798</v>
      </c>
      <c r="HG231" s="12">
        <v>0</v>
      </c>
      <c r="HH231" s="12">
        <v>0</v>
      </c>
      <c r="HI231" s="12">
        <v>0</v>
      </c>
      <c r="HJ231" s="12">
        <v>0</v>
      </c>
      <c r="HK231" s="12">
        <v>0</v>
      </c>
      <c r="HL231" s="12">
        <v>3.6210386593661856</v>
      </c>
      <c r="HM231" s="12">
        <v>0</v>
      </c>
      <c r="HN231" s="12">
        <v>0</v>
      </c>
      <c r="HO231" s="12">
        <v>0</v>
      </c>
      <c r="HP231" s="12">
        <v>21824</v>
      </c>
      <c r="HQ231" s="12">
        <v>0</v>
      </c>
      <c r="HR231" s="12">
        <v>0</v>
      </c>
      <c r="HS231" s="12">
        <v>0</v>
      </c>
      <c r="HT231" s="12">
        <v>0</v>
      </c>
      <c r="HU231" s="12">
        <v>0</v>
      </c>
      <c r="HV231" s="12">
        <v>0</v>
      </c>
      <c r="HW231" s="12">
        <v>0</v>
      </c>
      <c r="HX231" s="12">
        <v>0</v>
      </c>
      <c r="HY231" s="12">
        <v>0</v>
      </c>
      <c r="HZ231" s="12">
        <v>0</v>
      </c>
      <c r="IA231" s="12">
        <v>0</v>
      </c>
      <c r="IB231" s="12">
        <v>0</v>
      </c>
      <c r="IC231" s="12">
        <v>0</v>
      </c>
      <c r="ID231" s="12">
        <v>0</v>
      </c>
      <c r="IE231" s="12">
        <v>0</v>
      </c>
      <c r="IF231" s="12">
        <v>0</v>
      </c>
      <c r="IG231" s="12">
        <v>6.5633482661357228</v>
      </c>
      <c r="IH231" s="12">
        <v>0</v>
      </c>
      <c r="II231" s="12">
        <v>0</v>
      </c>
      <c r="IJ231" s="12">
        <v>0</v>
      </c>
      <c r="IK231" s="12">
        <v>3431.7419354838712</v>
      </c>
      <c r="IL231" s="12">
        <v>0</v>
      </c>
      <c r="IM231">
        <v>0</v>
      </c>
      <c r="IN231">
        <v>55991340.72770001</v>
      </c>
      <c r="IO231">
        <v>0</v>
      </c>
      <c r="IP231">
        <v>0</v>
      </c>
      <c r="IQ231">
        <v>0</v>
      </c>
      <c r="IR231">
        <v>0</v>
      </c>
      <c r="IS231">
        <v>68322102.726400003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21824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1580</v>
      </c>
      <c r="JG231">
        <v>360</v>
      </c>
      <c r="JH231">
        <v>0</v>
      </c>
      <c r="JI231">
        <v>288</v>
      </c>
      <c r="JJ231">
        <v>0</v>
      </c>
      <c r="JK231">
        <v>721</v>
      </c>
      <c r="JL231">
        <v>290</v>
      </c>
      <c r="JM231">
        <v>115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290</v>
      </c>
    </row>
    <row r="232" spans="1:279" x14ac:dyDescent="0.25">
      <c r="A232" s="60">
        <v>43857</v>
      </c>
      <c r="B232" s="12" t="s">
        <v>329</v>
      </c>
      <c r="C232" s="65" t="s">
        <v>385</v>
      </c>
      <c r="D232" s="65"/>
      <c r="E232" s="61">
        <v>2751</v>
      </c>
      <c r="F232" s="12">
        <v>3705</v>
      </c>
      <c r="G232" s="12">
        <v>0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1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1813.43</v>
      </c>
      <c r="Z232" s="12">
        <v>1802.1410000000001</v>
      </c>
      <c r="AA232" s="12">
        <v>634.29399999999998</v>
      </c>
      <c r="AB232" s="12">
        <v>9044.44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11.289</v>
      </c>
      <c r="AJ232" s="12">
        <v>0.224</v>
      </c>
      <c r="AK232" s="12">
        <v>289.35546799999997</v>
      </c>
      <c r="AL232" s="12">
        <v>0</v>
      </c>
      <c r="AM232" s="12">
        <v>0</v>
      </c>
      <c r="AN232" s="12">
        <v>311.94</v>
      </c>
      <c r="AO232" s="12">
        <v>1.9550000000000001</v>
      </c>
      <c r="AP232" s="12">
        <v>356</v>
      </c>
      <c r="AQ232" s="12">
        <v>1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7.2089999999999996</v>
      </c>
      <c r="AX232" s="12">
        <v>10.391</v>
      </c>
      <c r="AY232" s="12">
        <v>279.80645161290323</v>
      </c>
      <c r="AZ232" s="12">
        <v>21.790741935483872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5998</v>
      </c>
      <c r="BN232" s="12">
        <v>10661</v>
      </c>
      <c r="BO232" s="12">
        <v>1946</v>
      </c>
      <c r="BP232" s="12">
        <v>1920</v>
      </c>
      <c r="BQ232" s="12">
        <v>6771</v>
      </c>
      <c r="BR232" s="12">
        <v>12111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10845.4</v>
      </c>
      <c r="DG232" s="12">
        <v>1204</v>
      </c>
      <c r="DH232" s="12">
        <v>4384.3999999999996</v>
      </c>
      <c r="DI232" s="12">
        <v>0</v>
      </c>
      <c r="DJ232" s="12">
        <v>0</v>
      </c>
      <c r="DK232" s="12">
        <v>0</v>
      </c>
      <c r="DL232" s="12">
        <v>0</v>
      </c>
      <c r="DM232" s="12">
        <v>2.8</v>
      </c>
      <c r="DN232" s="12">
        <v>0</v>
      </c>
      <c r="DO232" s="12">
        <v>7.4</v>
      </c>
      <c r="DP232" s="12">
        <v>0</v>
      </c>
      <c r="DQ232" s="12">
        <v>0.70000000000000018</v>
      </c>
      <c r="DR232" s="12">
        <v>0.13902138157894742</v>
      </c>
      <c r="DS232" s="12">
        <v>-1.1214285714285719</v>
      </c>
      <c r="DT232" s="12">
        <v>-0.78729448301059601</v>
      </c>
      <c r="DU232" s="12">
        <v>0</v>
      </c>
      <c r="DV232" s="12">
        <v>3.33363309876809</v>
      </c>
      <c r="DW232" s="12">
        <v>5.4013736107153001</v>
      </c>
      <c r="DX232" s="12">
        <v>0</v>
      </c>
      <c r="DY232" s="12">
        <v>0</v>
      </c>
      <c r="DZ232" s="12">
        <v>5.7193887615350301</v>
      </c>
      <c r="EA232" s="12">
        <v>0</v>
      </c>
      <c r="EB232" s="12">
        <v>0.73199999999999998</v>
      </c>
      <c r="EC232" s="12">
        <v>2.5</v>
      </c>
      <c r="ED232" s="12">
        <v>1.8</v>
      </c>
      <c r="EE232" s="12">
        <v>0.14099999999999999</v>
      </c>
      <c r="EF232" s="12">
        <v>0.127</v>
      </c>
      <c r="EG232" s="12">
        <v>0.38500000000000001</v>
      </c>
      <c r="EH232" s="12">
        <v>42784.23</v>
      </c>
      <c r="EI232" s="12">
        <v>1.036</v>
      </c>
      <c r="EJ232" s="12">
        <v>1.8</v>
      </c>
      <c r="EK232" s="12">
        <v>689.03200000000004</v>
      </c>
      <c r="EL232" s="12">
        <v>257.99400000000003</v>
      </c>
      <c r="EM232" s="12">
        <v>0</v>
      </c>
      <c r="EN232" s="12">
        <v>3525.1298700000043</v>
      </c>
      <c r="EO232" s="12">
        <v>296.06105000000002</v>
      </c>
      <c r="EP232" s="12">
        <v>0</v>
      </c>
      <c r="EQ232" s="12">
        <v>251.01400000000001</v>
      </c>
      <c r="ER232" s="12">
        <v>6.98</v>
      </c>
      <c r="ES232" s="12">
        <v>0</v>
      </c>
      <c r="ET232" s="12">
        <v>6.98</v>
      </c>
      <c r="EU232" s="12">
        <v>0</v>
      </c>
      <c r="EV232" s="12">
        <v>208.35091</v>
      </c>
      <c r="EW232" s="12">
        <v>87.710139999999996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  <c r="FN232" s="12">
        <v>0</v>
      </c>
      <c r="FO232" s="12">
        <v>0</v>
      </c>
      <c r="FP232" s="12">
        <v>5727</v>
      </c>
      <c r="FQ232" s="12">
        <v>5727</v>
      </c>
      <c r="FR232" s="12">
        <v>10845.4</v>
      </c>
      <c r="FS232" s="12">
        <v>1204</v>
      </c>
      <c r="FT232" s="12">
        <v>4384.3999999999996</v>
      </c>
      <c r="FU232" s="12">
        <v>9005</v>
      </c>
      <c r="FV232" s="12">
        <v>10578</v>
      </c>
      <c r="FW232" s="12">
        <v>7195</v>
      </c>
      <c r="FX232" s="12">
        <v>12922</v>
      </c>
      <c r="FY232" s="12">
        <v>0</v>
      </c>
      <c r="FZ232" s="12">
        <f t="shared" si="12"/>
        <v>0</v>
      </c>
      <c r="GA232" s="12">
        <f t="shared" si="13"/>
        <v>0</v>
      </c>
      <c r="GB232" s="12">
        <f t="shared" si="14"/>
        <v>0</v>
      </c>
      <c r="GC232" s="12">
        <v>0</v>
      </c>
      <c r="GD232" s="12">
        <v>0</v>
      </c>
      <c r="GE232" s="12">
        <v>0</v>
      </c>
      <c r="GF232" s="12">
        <v>418</v>
      </c>
      <c r="GG232" s="12">
        <v>9270</v>
      </c>
      <c r="GH232" s="12">
        <v>0</v>
      </c>
      <c r="GI232" s="12">
        <v>3234</v>
      </c>
      <c r="GJ232" s="12">
        <v>0</v>
      </c>
      <c r="GK232" s="12">
        <v>0</v>
      </c>
      <c r="GL232" s="12">
        <v>0</v>
      </c>
      <c r="GM232" s="12">
        <v>0</v>
      </c>
      <c r="GN232" s="12">
        <v>0</v>
      </c>
      <c r="GO232" s="12">
        <v>0</v>
      </c>
      <c r="GP232" s="12">
        <v>0</v>
      </c>
      <c r="GQ232" s="12">
        <v>0</v>
      </c>
      <c r="GR232" s="12">
        <v>0</v>
      </c>
      <c r="GS232" s="12">
        <v>0</v>
      </c>
      <c r="GT232" s="12">
        <v>0</v>
      </c>
      <c r="GU232" s="12">
        <v>0</v>
      </c>
      <c r="GV232" s="12">
        <v>0</v>
      </c>
      <c r="GW232" s="12">
        <v>0</v>
      </c>
      <c r="GX232" s="12">
        <v>0</v>
      </c>
      <c r="GY232" s="12">
        <v>15229.8</v>
      </c>
      <c r="GZ232" s="12">
        <v>0</v>
      </c>
      <c r="HA232" s="12">
        <v>0</v>
      </c>
      <c r="HB232" s="12">
        <f t="shared" si="15"/>
        <v>0</v>
      </c>
      <c r="HC232" s="12">
        <v>15229.8</v>
      </c>
      <c r="HD232" s="12">
        <v>466.06451612903226</v>
      </c>
      <c r="HE232" s="12">
        <v>1759.741935483871</v>
      </c>
      <c r="HF232" s="12">
        <v>0.63967354979420976</v>
      </c>
      <c r="HG232" s="12">
        <v>0</v>
      </c>
      <c r="HH232" s="12">
        <v>0</v>
      </c>
      <c r="HI232" s="12">
        <v>0</v>
      </c>
      <c r="HJ232" s="12">
        <v>0</v>
      </c>
      <c r="HK232" s="12">
        <v>0</v>
      </c>
      <c r="HL232" s="12">
        <v>4.402399127589967</v>
      </c>
      <c r="HM232" s="12">
        <v>0</v>
      </c>
      <c r="HN232" s="12">
        <v>0</v>
      </c>
      <c r="HO232" s="12">
        <v>0</v>
      </c>
      <c r="HP232" s="12">
        <v>12111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0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0</v>
      </c>
      <c r="IC232" s="12">
        <v>0</v>
      </c>
      <c r="ID232" s="12">
        <v>0</v>
      </c>
      <c r="IE232" s="12">
        <v>0</v>
      </c>
      <c r="IF232" s="12">
        <v>0</v>
      </c>
      <c r="IG232" s="12">
        <v>5.5360959651035984</v>
      </c>
      <c r="IH232" s="12">
        <v>0</v>
      </c>
      <c r="II232" s="12">
        <v>0</v>
      </c>
      <c r="IJ232" s="12">
        <v>0</v>
      </c>
      <c r="IK232" s="12">
        <v>1759.741935483871</v>
      </c>
      <c r="IL232" s="12">
        <v>0</v>
      </c>
      <c r="IM232">
        <v>0</v>
      </c>
      <c r="IN232">
        <v>10493819.5536</v>
      </c>
      <c r="IO232">
        <v>0</v>
      </c>
      <c r="IP232">
        <v>0</v>
      </c>
      <c r="IQ232">
        <v>0</v>
      </c>
      <c r="IR232">
        <v>0</v>
      </c>
      <c r="IS232">
        <v>27446247.001800001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12111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800</v>
      </c>
      <c r="JG232">
        <v>240</v>
      </c>
      <c r="JH232">
        <v>0</v>
      </c>
      <c r="JI232">
        <v>232</v>
      </c>
      <c r="JJ232">
        <v>0</v>
      </c>
      <c r="JK232">
        <v>357</v>
      </c>
      <c r="JL232">
        <v>140</v>
      </c>
      <c r="JM232">
        <v>55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140</v>
      </c>
    </row>
    <row r="233" spans="1:279" x14ac:dyDescent="0.25">
      <c r="A233" s="60">
        <v>43858</v>
      </c>
      <c r="B233" s="12" t="s">
        <v>329</v>
      </c>
      <c r="C233" s="65" t="s">
        <v>385</v>
      </c>
      <c r="D233" s="65"/>
      <c r="E233" s="61">
        <v>2556</v>
      </c>
      <c r="F233" s="12">
        <v>3557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1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1852.47</v>
      </c>
      <c r="Z233" s="12">
        <v>1841.43</v>
      </c>
      <c r="AA233" s="12">
        <v>652.67100000000005</v>
      </c>
      <c r="AB233" s="12">
        <v>8966.25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11.04</v>
      </c>
      <c r="AJ233" s="12">
        <v>0.187</v>
      </c>
      <c r="AK233" s="12">
        <v>265.49938800000001</v>
      </c>
      <c r="AL233" s="12">
        <v>0</v>
      </c>
      <c r="AM233" s="12">
        <v>0</v>
      </c>
      <c r="AN233" s="12">
        <v>304.56</v>
      </c>
      <c r="AO233" s="12">
        <v>1.966</v>
      </c>
      <c r="AP233" s="12">
        <v>348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7.1689999999999996</v>
      </c>
      <c r="AX233" s="12">
        <v>10.609</v>
      </c>
      <c r="AY233" s="12">
        <v>279.80645161290323</v>
      </c>
      <c r="AZ233" s="12">
        <v>21.790741935483872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5039</v>
      </c>
      <c r="BN233" s="12">
        <v>9647</v>
      </c>
      <c r="BO233" s="12">
        <v>1875</v>
      </c>
      <c r="BP233" s="12">
        <v>2255</v>
      </c>
      <c r="BQ233" s="12">
        <v>2349</v>
      </c>
      <c r="BR233" s="12">
        <v>12451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0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9540.9</v>
      </c>
      <c r="DG233" s="12">
        <v>1073</v>
      </c>
      <c r="DH233" s="12">
        <v>4153.3</v>
      </c>
      <c r="DI233" s="12">
        <v>0</v>
      </c>
      <c r="DJ233" s="12">
        <v>0</v>
      </c>
      <c r="DK233" s="12">
        <v>0</v>
      </c>
      <c r="DL233" s="12">
        <v>0</v>
      </c>
      <c r="DM233" s="12">
        <v>8.9</v>
      </c>
      <c r="DN233" s="12">
        <v>0</v>
      </c>
      <c r="DO233" s="12">
        <v>4.7</v>
      </c>
      <c r="DP233" s="12">
        <v>0</v>
      </c>
      <c r="DQ233" s="12">
        <v>-2</v>
      </c>
      <c r="DR233" s="12">
        <v>-0.39720394736842113</v>
      </c>
      <c r="DS233" s="12">
        <v>4.9785714285714286</v>
      </c>
      <c r="DT233" s="12">
        <v>3.4951863354037274</v>
      </c>
      <c r="DU233" s="12">
        <v>0</v>
      </c>
      <c r="DV233" s="12">
        <v>2.8634686699053802</v>
      </c>
      <c r="DW233" s="12">
        <v>5.1180070480773203</v>
      </c>
      <c r="DX233" s="12">
        <v>0</v>
      </c>
      <c r="DY233" s="12">
        <v>0</v>
      </c>
      <c r="DZ233" s="12">
        <v>5.3409832721844896</v>
      </c>
      <c r="EA233" s="12">
        <v>0</v>
      </c>
      <c r="EB233" s="12">
        <v>0.76500000000000001</v>
      </c>
      <c r="EC233" s="12">
        <v>2.2000000000000002</v>
      </c>
      <c r="ED233" s="12">
        <v>1.3</v>
      </c>
      <c r="EE233" s="12">
        <v>0.127</v>
      </c>
      <c r="EF233" s="12">
        <v>0.108</v>
      </c>
      <c r="EG233" s="12">
        <v>0.33700000000000002</v>
      </c>
      <c r="EH233" s="12">
        <v>47351.75</v>
      </c>
      <c r="EI233" s="12">
        <v>1.01</v>
      </c>
      <c r="EJ233" s="12">
        <v>1.78</v>
      </c>
      <c r="EK233" s="12">
        <v>428.03500000000003</v>
      </c>
      <c r="EL233" s="12">
        <v>405.93799999999999</v>
      </c>
      <c r="EM233" s="12">
        <v>0</v>
      </c>
      <c r="EN233" s="12">
        <v>1983.8998800000015</v>
      </c>
      <c r="EO233" s="12">
        <v>498.11039</v>
      </c>
      <c r="EP233" s="12">
        <v>0</v>
      </c>
      <c r="EQ233" s="12">
        <v>402.67</v>
      </c>
      <c r="ER233" s="12">
        <v>3.2679999999999998</v>
      </c>
      <c r="ES233" s="12">
        <v>0</v>
      </c>
      <c r="ET233" s="12">
        <v>3.2679999999999998</v>
      </c>
      <c r="EU233" s="12">
        <v>0</v>
      </c>
      <c r="EV233" s="12">
        <v>434.94766999999996</v>
      </c>
      <c r="EW233" s="12">
        <v>63.162720000000007</v>
      </c>
      <c r="EX233" s="12">
        <v>0</v>
      </c>
      <c r="EY233" s="12">
        <v>0</v>
      </c>
      <c r="EZ233" s="12">
        <v>0</v>
      </c>
      <c r="FA233" s="12">
        <v>0</v>
      </c>
      <c r="FB233" s="12">
        <v>0</v>
      </c>
      <c r="FC233" s="12">
        <v>0</v>
      </c>
      <c r="FD233" s="12">
        <v>0</v>
      </c>
      <c r="FE233" s="12">
        <v>0</v>
      </c>
      <c r="FF233" s="12">
        <v>0</v>
      </c>
      <c r="FG233" s="12">
        <v>0</v>
      </c>
      <c r="FH233" s="12">
        <v>0</v>
      </c>
      <c r="FI233" s="12">
        <v>0</v>
      </c>
      <c r="FJ233" s="12">
        <v>0</v>
      </c>
      <c r="FK233" s="12">
        <v>0</v>
      </c>
      <c r="FL233" s="12">
        <v>0</v>
      </c>
      <c r="FM233" s="12">
        <v>0</v>
      </c>
      <c r="FN233" s="12">
        <v>0</v>
      </c>
      <c r="FO233" s="12">
        <v>0</v>
      </c>
      <c r="FP233" s="12">
        <v>15184</v>
      </c>
      <c r="FQ233" s="12">
        <v>15184</v>
      </c>
      <c r="FR233" s="12">
        <v>9540.9</v>
      </c>
      <c r="FS233" s="12">
        <v>1073</v>
      </c>
      <c r="FT233" s="12">
        <v>4153.3</v>
      </c>
      <c r="FU233" s="12">
        <v>7380</v>
      </c>
      <c r="FV233" s="12">
        <v>8785</v>
      </c>
      <c r="FW233" s="12">
        <v>25919</v>
      </c>
      <c r="FX233" s="12">
        <v>41103</v>
      </c>
      <c r="FY233" s="12">
        <v>0</v>
      </c>
      <c r="FZ233" s="12">
        <f t="shared" si="12"/>
        <v>0</v>
      </c>
      <c r="GA233" s="12">
        <f t="shared" si="13"/>
        <v>0</v>
      </c>
      <c r="GB233" s="12">
        <f t="shared" si="14"/>
        <v>0</v>
      </c>
      <c r="GC233" s="12">
        <v>0</v>
      </c>
      <c r="GD233" s="12">
        <v>0</v>
      </c>
      <c r="GE233" s="12">
        <v>0</v>
      </c>
      <c r="GF233" s="12">
        <v>28688</v>
      </c>
      <c r="GG233" s="12">
        <v>9771</v>
      </c>
      <c r="GH233" s="12">
        <v>0</v>
      </c>
      <c r="GI233" s="12">
        <v>2644</v>
      </c>
      <c r="GJ233" s="12">
        <v>0</v>
      </c>
      <c r="GK233" s="12">
        <v>0</v>
      </c>
      <c r="GL233" s="12">
        <v>0</v>
      </c>
      <c r="GM233" s="12">
        <v>0</v>
      </c>
      <c r="GN233" s="12">
        <v>0</v>
      </c>
      <c r="GO233" s="12">
        <v>0</v>
      </c>
      <c r="GP233" s="12">
        <v>0</v>
      </c>
      <c r="GQ233" s="12">
        <v>0</v>
      </c>
      <c r="GR233" s="12">
        <v>0</v>
      </c>
      <c r="GS233" s="12">
        <v>0</v>
      </c>
      <c r="GT233" s="12">
        <v>0</v>
      </c>
      <c r="GU233" s="12">
        <v>0</v>
      </c>
      <c r="GV233" s="12">
        <v>0</v>
      </c>
      <c r="GW233" s="12">
        <v>0</v>
      </c>
      <c r="GX233" s="12">
        <v>0</v>
      </c>
      <c r="GY233" s="12">
        <v>13694.2</v>
      </c>
      <c r="GZ233" s="12">
        <v>0</v>
      </c>
      <c r="HA233" s="12">
        <v>0</v>
      </c>
      <c r="HB233" s="12">
        <f t="shared" si="15"/>
        <v>0</v>
      </c>
      <c r="HC233" s="12">
        <v>13694.2</v>
      </c>
      <c r="HD233" s="12">
        <v>466.06451612903226</v>
      </c>
      <c r="HE233" s="12">
        <v>1688.741935483871</v>
      </c>
      <c r="HF233" s="12">
        <v>0.66069715785753946</v>
      </c>
      <c r="HG233" s="12">
        <v>0</v>
      </c>
      <c r="HH233" s="12">
        <v>0</v>
      </c>
      <c r="HI233" s="12">
        <v>0</v>
      </c>
      <c r="HJ233" s="12">
        <v>0</v>
      </c>
      <c r="HK233" s="12">
        <v>0</v>
      </c>
      <c r="HL233" s="12">
        <v>4.8712832550860723</v>
      </c>
      <c r="HM233" s="12">
        <v>0</v>
      </c>
      <c r="HN233" s="12">
        <v>0</v>
      </c>
      <c r="HO233" s="12">
        <v>0</v>
      </c>
      <c r="HP233" s="12">
        <v>12451</v>
      </c>
      <c r="HQ233" s="12">
        <v>0</v>
      </c>
      <c r="HR233" s="12">
        <v>0</v>
      </c>
      <c r="HS233" s="12">
        <v>0</v>
      </c>
      <c r="HT233" s="12">
        <v>0</v>
      </c>
      <c r="HU233" s="12">
        <v>0</v>
      </c>
      <c r="HV233" s="12">
        <v>0</v>
      </c>
      <c r="HW233" s="12">
        <v>0</v>
      </c>
      <c r="HX233" s="12">
        <v>0</v>
      </c>
      <c r="HY233" s="12">
        <v>0</v>
      </c>
      <c r="HZ233" s="12">
        <v>0</v>
      </c>
      <c r="IA233" s="12">
        <v>0</v>
      </c>
      <c r="IB233" s="12">
        <v>0</v>
      </c>
      <c r="IC233" s="12">
        <v>0</v>
      </c>
      <c r="ID233" s="12">
        <v>0</v>
      </c>
      <c r="IE233" s="12">
        <v>0</v>
      </c>
      <c r="IF233" s="12">
        <v>0</v>
      </c>
      <c r="IG233" s="12">
        <v>5.3576682316118935</v>
      </c>
      <c r="IH233" s="12">
        <v>0</v>
      </c>
      <c r="II233" s="12">
        <v>0</v>
      </c>
      <c r="IJ233" s="12">
        <v>0</v>
      </c>
      <c r="IK233" s="12">
        <v>1688.741935483871</v>
      </c>
      <c r="IL233" s="12">
        <v>0</v>
      </c>
      <c r="IM233">
        <v>0</v>
      </c>
      <c r="IN233">
        <v>5861596.8970000008</v>
      </c>
      <c r="IO233">
        <v>0</v>
      </c>
      <c r="IP233">
        <v>0</v>
      </c>
      <c r="IQ233">
        <v>0</v>
      </c>
      <c r="IR233">
        <v>0</v>
      </c>
      <c r="IS233">
        <v>25216910.706000004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12451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670</v>
      </c>
      <c r="JG233">
        <v>330</v>
      </c>
      <c r="JH233">
        <v>0</v>
      </c>
      <c r="JI233">
        <v>256</v>
      </c>
      <c r="JJ233">
        <v>0</v>
      </c>
      <c r="JK233">
        <v>350</v>
      </c>
      <c r="JL233">
        <v>100</v>
      </c>
      <c r="JM233">
        <v>55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100</v>
      </c>
    </row>
    <row r="234" spans="1:279" x14ac:dyDescent="0.25">
      <c r="A234" s="60">
        <v>43859</v>
      </c>
      <c r="B234" s="12" t="s">
        <v>329</v>
      </c>
      <c r="C234" s="65" t="s">
        <v>385</v>
      </c>
      <c r="D234" s="65"/>
      <c r="E234" s="61">
        <v>2720</v>
      </c>
      <c r="F234" s="12">
        <v>3625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1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1700.5039999999999</v>
      </c>
      <c r="Z234" s="12">
        <v>1689.0619999999999</v>
      </c>
      <c r="AA234" s="12">
        <v>601.63800000000003</v>
      </c>
      <c r="AB234" s="12">
        <v>8190.09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11.442</v>
      </c>
      <c r="AJ234" s="12">
        <v>0.19900000000000001</v>
      </c>
      <c r="AK234" s="12">
        <v>275.79660100000001</v>
      </c>
      <c r="AL234" s="12">
        <v>0</v>
      </c>
      <c r="AM234" s="12">
        <v>0</v>
      </c>
      <c r="AN234" s="12">
        <v>303.45</v>
      </c>
      <c r="AO234" s="12">
        <v>1.7150000000000001</v>
      </c>
      <c r="AP234" s="12">
        <v>2707</v>
      </c>
      <c r="AQ234" s="12">
        <v>1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6.1349999999999998</v>
      </c>
      <c r="AX234" s="12">
        <v>10.736000000000001</v>
      </c>
      <c r="AY234" s="12">
        <v>279.80645161290323</v>
      </c>
      <c r="AZ234" s="12">
        <v>21.790741935483872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5562</v>
      </c>
      <c r="BN234" s="12">
        <v>10681</v>
      </c>
      <c r="BO234" s="12">
        <v>2189</v>
      </c>
      <c r="BP234" s="12">
        <v>2189</v>
      </c>
      <c r="BQ234" s="12">
        <v>6174</v>
      </c>
      <c r="BR234" s="12">
        <v>12637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  <c r="CM234" s="12">
        <v>0</v>
      </c>
      <c r="CN234" s="12">
        <v>0</v>
      </c>
      <c r="CO234" s="12">
        <v>0</v>
      </c>
      <c r="CP234" s="12">
        <v>0</v>
      </c>
      <c r="CQ234" s="12">
        <v>0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10580.9</v>
      </c>
      <c r="DG234" s="12">
        <v>1185</v>
      </c>
      <c r="DH234" s="12">
        <v>4322.6000000000004</v>
      </c>
      <c r="DI234" s="12">
        <v>0</v>
      </c>
      <c r="DJ234" s="12">
        <v>0</v>
      </c>
      <c r="DK234" s="12">
        <v>0</v>
      </c>
      <c r="DL234" s="12">
        <v>0</v>
      </c>
      <c r="DM234" s="12">
        <v>0</v>
      </c>
      <c r="DN234" s="12">
        <v>0</v>
      </c>
      <c r="DO234" s="12">
        <v>6.1</v>
      </c>
      <c r="DP234" s="12">
        <v>2.2999999999999998</v>
      </c>
      <c r="DQ234" s="12">
        <v>-0.60000000000000053</v>
      </c>
      <c r="DR234" s="12">
        <v>-0.11916118421052645</v>
      </c>
      <c r="DS234" s="12">
        <v>-3.9214285714285717</v>
      </c>
      <c r="DT234" s="12">
        <v>-2.7530233832663509</v>
      </c>
      <c r="DU234" s="12">
        <v>0</v>
      </c>
      <c r="DV234" s="12">
        <v>2.74967501607845</v>
      </c>
      <c r="DW234" s="12">
        <v>4.99992984666157</v>
      </c>
      <c r="DX234" s="12">
        <v>0</v>
      </c>
      <c r="DY234" s="12">
        <v>8.4205235626601702</v>
      </c>
      <c r="DZ234" s="12">
        <v>5.0804785226462803</v>
      </c>
      <c r="EA234" s="12">
        <v>0</v>
      </c>
      <c r="EB234" s="12">
        <v>0.76800000000000002</v>
      </c>
      <c r="EC234" s="12">
        <v>2.2000000000000002</v>
      </c>
      <c r="ED234" s="12">
        <v>1.3</v>
      </c>
      <c r="EE234" s="12">
        <v>0.124</v>
      </c>
      <c r="EF234" s="12">
        <v>0.107</v>
      </c>
      <c r="EG234" s="12">
        <v>0.32500000000000001</v>
      </c>
      <c r="EH234" s="12">
        <v>52008.15</v>
      </c>
      <c r="EI234" s="12">
        <v>1.01</v>
      </c>
      <c r="EJ234" s="12">
        <v>1.77</v>
      </c>
      <c r="EK234" s="12">
        <v>436.279</v>
      </c>
      <c r="EL234" s="12">
        <v>781.95399999999995</v>
      </c>
      <c r="EM234" s="12">
        <v>0</v>
      </c>
      <c r="EN234" s="12">
        <v>1806.5283900000018</v>
      </c>
      <c r="EO234" s="12">
        <v>1374.3335</v>
      </c>
      <c r="EP234" s="12">
        <v>0</v>
      </c>
      <c r="EQ234" s="12">
        <v>755.43499999999995</v>
      </c>
      <c r="ER234" s="12">
        <v>10.964</v>
      </c>
      <c r="ES234" s="12">
        <v>15.555</v>
      </c>
      <c r="ET234" s="12">
        <v>26.518999999999998</v>
      </c>
      <c r="EU234" s="12">
        <v>0</v>
      </c>
      <c r="EV234" s="12">
        <v>1215.7688599999999</v>
      </c>
      <c r="EW234" s="12">
        <v>137.33781999999999</v>
      </c>
      <c r="EX234" s="12">
        <v>21.22682</v>
      </c>
      <c r="EY234" s="12">
        <v>0</v>
      </c>
      <c r="EZ234" s="12">
        <v>0</v>
      </c>
      <c r="FA234" s="12">
        <v>0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0</v>
      </c>
      <c r="FN234" s="12">
        <v>0</v>
      </c>
      <c r="FO234" s="12">
        <v>0</v>
      </c>
      <c r="FP234" s="12">
        <v>5696</v>
      </c>
      <c r="FQ234" s="12">
        <v>5696</v>
      </c>
      <c r="FR234" s="12">
        <v>10580.9</v>
      </c>
      <c r="FS234" s="12">
        <v>1185</v>
      </c>
      <c r="FT234" s="12">
        <v>4322.6000000000004</v>
      </c>
      <c r="FU234" s="12">
        <v>7472</v>
      </c>
      <c r="FV234" s="12">
        <v>8788</v>
      </c>
      <c r="FW234" s="12">
        <v>8024</v>
      </c>
      <c r="FX234" s="12">
        <v>13720</v>
      </c>
      <c r="FY234" s="12">
        <v>0</v>
      </c>
      <c r="FZ234" s="12">
        <f t="shared" si="12"/>
        <v>0</v>
      </c>
      <c r="GA234" s="12">
        <f t="shared" si="13"/>
        <v>0</v>
      </c>
      <c r="GB234" s="12">
        <f t="shared" si="14"/>
        <v>0</v>
      </c>
      <c r="GC234" s="12">
        <v>0</v>
      </c>
      <c r="GD234" s="12">
        <v>0</v>
      </c>
      <c r="GE234" s="12">
        <v>0</v>
      </c>
      <c r="GF234" s="12">
        <v>1577</v>
      </c>
      <c r="GG234" s="12">
        <v>9171</v>
      </c>
      <c r="GH234" s="12">
        <v>0</v>
      </c>
      <c r="GI234" s="12">
        <v>2972</v>
      </c>
      <c r="GJ234" s="12">
        <v>0</v>
      </c>
      <c r="GK234" s="12">
        <v>0</v>
      </c>
      <c r="GL234" s="12">
        <v>0</v>
      </c>
      <c r="GM234" s="12">
        <v>0</v>
      </c>
      <c r="GN234" s="12">
        <v>0</v>
      </c>
      <c r="GO234" s="12">
        <v>0</v>
      </c>
      <c r="GP234" s="12">
        <v>0</v>
      </c>
      <c r="GQ234" s="12">
        <v>0</v>
      </c>
      <c r="GR234" s="12">
        <v>0</v>
      </c>
      <c r="GS234" s="12">
        <v>0</v>
      </c>
      <c r="GT234" s="12">
        <v>0</v>
      </c>
      <c r="GU234" s="12">
        <v>0</v>
      </c>
      <c r="GV234" s="12">
        <v>0</v>
      </c>
      <c r="GW234" s="12">
        <v>0</v>
      </c>
      <c r="GX234" s="12">
        <v>0</v>
      </c>
      <c r="GY234" s="12">
        <v>14903.5</v>
      </c>
      <c r="GZ234" s="12">
        <v>0</v>
      </c>
      <c r="HA234" s="12">
        <v>0</v>
      </c>
      <c r="HB234" s="12">
        <f t="shared" si="15"/>
        <v>0</v>
      </c>
      <c r="HC234" s="12">
        <v>14903.5</v>
      </c>
      <c r="HD234" s="12">
        <v>466.06451612903226</v>
      </c>
      <c r="HE234" s="12">
        <v>2002.741935483871</v>
      </c>
      <c r="HF234" s="12">
        <v>0.73630218216318788</v>
      </c>
      <c r="HG234" s="12">
        <v>0</v>
      </c>
      <c r="HH234" s="12">
        <v>0</v>
      </c>
      <c r="HI234" s="12">
        <v>0</v>
      </c>
      <c r="HJ234" s="12">
        <v>0</v>
      </c>
      <c r="HK234" s="12">
        <v>0</v>
      </c>
      <c r="HL234" s="12">
        <v>4.6459558823529408</v>
      </c>
      <c r="HM234" s="12">
        <v>0</v>
      </c>
      <c r="HN234" s="12">
        <v>0</v>
      </c>
      <c r="HO234" s="12">
        <v>0</v>
      </c>
      <c r="HP234" s="12">
        <v>12637</v>
      </c>
      <c r="HQ234" s="12">
        <v>0</v>
      </c>
      <c r="HR234" s="12">
        <v>0</v>
      </c>
      <c r="HS234" s="12">
        <v>0</v>
      </c>
      <c r="HT234" s="12">
        <v>0</v>
      </c>
      <c r="HU234" s="12">
        <v>0</v>
      </c>
      <c r="HV234" s="12">
        <v>0</v>
      </c>
      <c r="HW234" s="12">
        <v>0</v>
      </c>
      <c r="HX234" s="12">
        <v>0</v>
      </c>
      <c r="HY234" s="12">
        <v>0</v>
      </c>
      <c r="HZ234" s="12">
        <v>0</v>
      </c>
      <c r="IA234" s="12">
        <v>0</v>
      </c>
      <c r="IB234" s="12">
        <v>0</v>
      </c>
      <c r="IC234" s="12">
        <v>0</v>
      </c>
      <c r="ID234" s="12">
        <v>0</v>
      </c>
      <c r="IE234" s="12">
        <v>0</v>
      </c>
      <c r="IF234" s="12">
        <v>0</v>
      </c>
      <c r="IG234" s="12">
        <v>5.4792279411764708</v>
      </c>
      <c r="IH234" s="12">
        <v>0</v>
      </c>
      <c r="II234" s="12">
        <v>0</v>
      </c>
      <c r="IJ234" s="12">
        <v>0</v>
      </c>
      <c r="IK234" s="12">
        <v>2002.741935483871</v>
      </c>
      <c r="IL234" s="12">
        <v>0</v>
      </c>
      <c r="IM234">
        <v>0</v>
      </c>
      <c r="IN234">
        <v>6502084.0764999995</v>
      </c>
      <c r="IO234">
        <v>0</v>
      </c>
      <c r="IP234">
        <v>0</v>
      </c>
      <c r="IQ234">
        <v>0</v>
      </c>
      <c r="IR234">
        <v>0</v>
      </c>
      <c r="IS234">
        <v>25172935.516999997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12637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790</v>
      </c>
      <c r="JG234">
        <v>430</v>
      </c>
      <c r="JH234">
        <v>0</v>
      </c>
      <c r="JI234">
        <v>304</v>
      </c>
      <c r="JJ234">
        <v>0</v>
      </c>
      <c r="JK234">
        <v>329</v>
      </c>
      <c r="JL234">
        <v>130</v>
      </c>
      <c r="JM234">
        <v>75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130</v>
      </c>
    </row>
    <row r="235" spans="1:279" x14ac:dyDescent="0.25">
      <c r="A235" s="60">
        <v>43860</v>
      </c>
      <c r="B235" s="12" t="s">
        <v>329</v>
      </c>
      <c r="C235" s="65" t="s">
        <v>385</v>
      </c>
      <c r="D235" s="65"/>
      <c r="E235" s="61">
        <v>2839</v>
      </c>
      <c r="F235" s="12">
        <v>3948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1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1612.692</v>
      </c>
      <c r="Z235" s="12">
        <v>1600.799</v>
      </c>
      <c r="AA235" s="12">
        <v>544.69200000000001</v>
      </c>
      <c r="AB235" s="12">
        <v>8003.94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11.893000000000001</v>
      </c>
      <c r="AJ235" s="12">
        <v>0.24</v>
      </c>
      <c r="AK235" s="12">
        <v>428.10093999999998</v>
      </c>
      <c r="AL235" s="12">
        <v>0</v>
      </c>
      <c r="AM235" s="12">
        <v>0</v>
      </c>
      <c r="AN235" s="12">
        <v>337.64</v>
      </c>
      <c r="AO235" s="12">
        <v>2.1150000000000002</v>
      </c>
      <c r="AP235" s="12">
        <v>8585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6.3479999999999999</v>
      </c>
      <c r="AX235" s="12">
        <v>11.256</v>
      </c>
      <c r="AY235" s="12">
        <v>279.80645161290323</v>
      </c>
      <c r="AZ235" s="12">
        <v>21.790741935483872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0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5526</v>
      </c>
      <c r="BN235" s="12">
        <v>11008</v>
      </c>
      <c r="BO235" s="12">
        <v>1815</v>
      </c>
      <c r="BP235" s="12">
        <v>2421</v>
      </c>
      <c r="BQ235" s="12">
        <v>6826</v>
      </c>
      <c r="BR235" s="12">
        <v>12955</v>
      </c>
      <c r="BS235" s="12">
        <v>0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>
        <v>0</v>
      </c>
      <c r="CA235" s="12">
        <v>0</v>
      </c>
      <c r="CB235" s="12">
        <v>0</v>
      </c>
      <c r="CC235" s="12">
        <v>0</v>
      </c>
      <c r="CD235" s="12">
        <v>0</v>
      </c>
      <c r="CE235" s="12">
        <v>0</v>
      </c>
      <c r="CF235" s="12">
        <v>0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0</v>
      </c>
      <c r="CM235" s="12">
        <v>0</v>
      </c>
      <c r="CN235" s="12">
        <v>0</v>
      </c>
      <c r="CO235" s="12">
        <v>0</v>
      </c>
      <c r="CP235" s="12">
        <v>0</v>
      </c>
      <c r="CQ235" s="12">
        <v>0</v>
      </c>
      <c r="CR235" s="12">
        <v>0</v>
      </c>
      <c r="CS235" s="12">
        <v>0</v>
      </c>
      <c r="CT235" s="12">
        <v>0</v>
      </c>
      <c r="CU235" s="12">
        <v>0</v>
      </c>
      <c r="CV235" s="1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0</v>
      </c>
      <c r="DD235" s="12">
        <v>0</v>
      </c>
      <c r="DE235" s="12">
        <v>0</v>
      </c>
      <c r="DF235" s="12">
        <v>11004.5</v>
      </c>
      <c r="DG235" s="12">
        <v>1228</v>
      </c>
      <c r="DH235" s="12">
        <v>4705.3999999999996</v>
      </c>
      <c r="DI235" s="12">
        <v>0</v>
      </c>
      <c r="DJ235" s="12">
        <v>0</v>
      </c>
      <c r="DK235" s="12">
        <v>0</v>
      </c>
      <c r="DL235" s="12">
        <v>0</v>
      </c>
      <c r="DM235" s="12">
        <v>0</v>
      </c>
      <c r="DN235" s="12">
        <v>0</v>
      </c>
      <c r="DO235" s="12">
        <v>10.1</v>
      </c>
      <c r="DP235" s="12">
        <v>6.9</v>
      </c>
      <c r="DQ235" s="12">
        <v>3.3999999999999995</v>
      </c>
      <c r="DR235" s="12">
        <v>0.6752467105263158</v>
      </c>
      <c r="DS235" s="12">
        <v>-3.9214285714285717</v>
      </c>
      <c r="DT235" s="12">
        <v>-2.7530233832663509</v>
      </c>
      <c r="DU235" s="12">
        <v>0</v>
      </c>
      <c r="DV235" s="12">
        <v>2.7405020581894699</v>
      </c>
      <c r="DW235" s="12">
        <v>4.8442775385316503</v>
      </c>
      <c r="DX235" s="12">
        <v>0</v>
      </c>
      <c r="DY235" s="12">
        <v>8.6379156006170899</v>
      </c>
      <c r="DZ235" s="12">
        <v>5.0657375738757704</v>
      </c>
      <c r="EA235" s="12">
        <v>0</v>
      </c>
      <c r="EB235" s="12">
        <v>0.76500000000000001</v>
      </c>
      <c r="EC235" s="12">
        <v>2.2000000000000002</v>
      </c>
      <c r="ED235" s="12">
        <v>1.3</v>
      </c>
      <c r="EE235" s="12">
        <v>0.124</v>
      </c>
      <c r="EF235" s="12">
        <v>0.111</v>
      </c>
      <c r="EG235" s="12">
        <v>0.32700000000000001</v>
      </c>
      <c r="EH235" s="12">
        <v>55746.720000000001</v>
      </c>
      <c r="EI235" s="12">
        <v>1.012</v>
      </c>
      <c r="EJ235" s="12">
        <v>1.78</v>
      </c>
      <c r="EK235" s="12">
        <v>395.13600000000002</v>
      </c>
      <c r="EL235" s="12">
        <v>1000.7190000000001</v>
      </c>
      <c r="EM235" s="12">
        <v>0</v>
      </c>
      <c r="EN235" s="12">
        <v>1938.5499900000007</v>
      </c>
      <c r="EO235" s="12">
        <v>2358.0857999999998</v>
      </c>
      <c r="EP235" s="12">
        <v>0</v>
      </c>
      <c r="EQ235" s="12">
        <v>877.27099999999996</v>
      </c>
      <c r="ER235" s="12">
        <v>49.265999999999998</v>
      </c>
      <c r="ES235" s="12">
        <v>74.182000000000002</v>
      </c>
      <c r="ET235" s="12">
        <v>123.44800000000001</v>
      </c>
      <c r="EU235" s="12">
        <v>0</v>
      </c>
      <c r="EV235" s="12">
        <v>1790.3431399999999</v>
      </c>
      <c r="EW235" s="12">
        <v>447.72796</v>
      </c>
      <c r="EX235" s="12">
        <v>120.0147</v>
      </c>
      <c r="EY235" s="12">
        <v>0</v>
      </c>
      <c r="EZ235" s="12">
        <v>0</v>
      </c>
      <c r="FA235" s="12">
        <v>0</v>
      </c>
      <c r="FB235" s="12">
        <v>0</v>
      </c>
      <c r="FC235" s="12">
        <v>0</v>
      </c>
      <c r="FD235" s="12">
        <v>0</v>
      </c>
      <c r="FE235" s="12">
        <v>0</v>
      </c>
      <c r="FF235" s="12">
        <v>0</v>
      </c>
      <c r="FG235" s="12">
        <v>0</v>
      </c>
      <c r="FH235" s="12">
        <v>0</v>
      </c>
      <c r="FI235" s="12">
        <v>0</v>
      </c>
      <c r="FJ235" s="12">
        <v>0</v>
      </c>
      <c r="FK235" s="12">
        <v>0</v>
      </c>
      <c r="FL235" s="12">
        <v>0</v>
      </c>
      <c r="FM235" s="12">
        <v>0</v>
      </c>
      <c r="FN235" s="12">
        <v>0</v>
      </c>
      <c r="FO235" s="12">
        <v>0</v>
      </c>
      <c r="FP235" s="12">
        <v>13502</v>
      </c>
      <c r="FQ235" s="12">
        <v>13502</v>
      </c>
      <c r="FR235" s="12">
        <v>11004.5</v>
      </c>
      <c r="FS235" s="12">
        <v>1228</v>
      </c>
      <c r="FT235" s="12">
        <v>4705.3999999999996</v>
      </c>
      <c r="FU235" s="12">
        <v>8083</v>
      </c>
      <c r="FV235" s="12">
        <v>9483</v>
      </c>
      <c r="FW235" s="12">
        <v>22945</v>
      </c>
      <c r="FX235" s="12">
        <v>36447</v>
      </c>
      <c r="FY235" s="12">
        <v>0</v>
      </c>
      <c r="FZ235" s="12">
        <f t="shared" si="12"/>
        <v>0</v>
      </c>
      <c r="GA235" s="12">
        <f t="shared" si="13"/>
        <v>0</v>
      </c>
      <c r="GB235" s="12">
        <f t="shared" si="14"/>
        <v>0</v>
      </c>
      <c r="GC235" s="12">
        <v>0</v>
      </c>
      <c r="GD235" s="12">
        <v>0</v>
      </c>
      <c r="GE235" s="12">
        <v>0</v>
      </c>
      <c r="GF235" s="12">
        <v>535</v>
      </c>
      <c r="GG235" s="12">
        <v>32497</v>
      </c>
      <c r="GH235" s="12">
        <v>4</v>
      </c>
      <c r="GI235" s="12">
        <v>3411</v>
      </c>
      <c r="GJ235" s="12">
        <v>0</v>
      </c>
      <c r="GK235" s="12">
        <v>0</v>
      </c>
      <c r="GL235" s="12">
        <v>0</v>
      </c>
      <c r="GM235" s="12">
        <v>0</v>
      </c>
      <c r="GN235" s="12">
        <v>0</v>
      </c>
      <c r="GO235" s="12">
        <v>0</v>
      </c>
      <c r="GP235" s="12">
        <v>0</v>
      </c>
      <c r="GQ235" s="12">
        <v>0</v>
      </c>
      <c r="GR235" s="12">
        <v>0</v>
      </c>
      <c r="GS235" s="12">
        <v>0</v>
      </c>
      <c r="GT235" s="12">
        <v>0</v>
      </c>
      <c r="GU235" s="12">
        <v>0</v>
      </c>
      <c r="GV235" s="12">
        <v>0</v>
      </c>
      <c r="GW235" s="12">
        <v>0</v>
      </c>
      <c r="GX235" s="12">
        <v>0</v>
      </c>
      <c r="GY235" s="12">
        <v>15709.9</v>
      </c>
      <c r="GZ235" s="12">
        <v>0</v>
      </c>
      <c r="HA235" s="12">
        <v>0</v>
      </c>
      <c r="HB235" s="12">
        <f t="shared" si="15"/>
        <v>0</v>
      </c>
      <c r="HC235" s="12">
        <v>15709.9</v>
      </c>
      <c r="HD235" s="12">
        <v>466.06451612903226</v>
      </c>
      <c r="HE235" s="12">
        <v>1628.741935483871</v>
      </c>
      <c r="HF235" s="12">
        <v>0.57370268949766501</v>
      </c>
      <c r="HG235" s="12">
        <v>0</v>
      </c>
      <c r="HH235" s="12">
        <v>0</v>
      </c>
      <c r="HI235" s="12">
        <v>0</v>
      </c>
      <c r="HJ235" s="12">
        <v>0</v>
      </c>
      <c r="HK235" s="12">
        <v>0</v>
      </c>
      <c r="HL235" s="12">
        <v>4.5632264882000708</v>
      </c>
      <c r="HM235" s="12">
        <v>0</v>
      </c>
      <c r="HN235" s="12">
        <v>0</v>
      </c>
      <c r="HO235" s="12">
        <v>0</v>
      </c>
      <c r="HP235" s="12">
        <v>12955</v>
      </c>
      <c r="HQ235" s="12">
        <v>0</v>
      </c>
      <c r="HR235" s="12">
        <v>0</v>
      </c>
      <c r="HS235" s="12">
        <v>0</v>
      </c>
      <c r="HT235" s="12">
        <v>0</v>
      </c>
      <c r="HU235" s="12">
        <v>0</v>
      </c>
      <c r="HV235" s="12">
        <v>0</v>
      </c>
      <c r="HW235" s="12">
        <v>0</v>
      </c>
      <c r="HX235" s="12">
        <v>0</v>
      </c>
      <c r="HY235" s="12">
        <v>0</v>
      </c>
      <c r="HZ235" s="12">
        <v>0</v>
      </c>
      <c r="IA235" s="12">
        <v>0</v>
      </c>
      <c r="IB235" s="12">
        <v>0</v>
      </c>
      <c r="IC235" s="12">
        <v>0</v>
      </c>
      <c r="ID235" s="12">
        <v>0</v>
      </c>
      <c r="IE235" s="12">
        <v>0</v>
      </c>
      <c r="IF235" s="12">
        <v>0</v>
      </c>
      <c r="IG235" s="12">
        <v>5.5336033814723491</v>
      </c>
      <c r="IH235" s="12">
        <v>0</v>
      </c>
      <c r="II235" s="12">
        <v>0</v>
      </c>
      <c r="IJ235" s="12">
        <v>0</v>
      </c>
      <c r="IK235" s="12">
        <v>1628.741935483871</v>
      </c>
      <c r="IL235" s="12">
        <v>0</v>
      </c>
      <c r="IM235">
        <v>0</v>
      </c>
      <c r="IN235">
        <v>6207547.0464000003</v>
      </c>
      <c r="IO235">
        <v>0</v>
      </c>
      <c r="IP235">
        <v>0</v>
      </c>
      <c r="IQ235">
        <v>0</v>
      </c>
      <c r="IR235">
        <v>0</v>
      </c>
      <c r="IS235">
        <v>25148392.210099999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12955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810</v>
      </c>
      <c r="JG235">
        <v>100</v>
      </c>
      <c r="JH235">
        <v>0</v>
      </c>
      <c r="JI235">
        <v>112</v>
      </c>
      <c r="JJ235">
        <v>0</v>
      </c>
      <c r="JK235">
        <v>434</v>
      </c>
      <c r="JL235">
        <v>130</v>
      </c>
      <c r="JM235">
        <v>85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130</v>
      </c>
    </row>
    <row r="236" spans="1:279" x14ac:dyDescent="0.25">
      <c r="A236" s="60">
        <v>43861</v>
      </c>
      <c r="B236" s="12" t="s">
        <v>329</v>
      </c>
      <c r="C236" s="65" t="s">
        <v>385</v>
      </c>
      <c r="D236" s="65"/>
      <c r="E236" s="61">
        <v>4649</v>
      </c>
      <c r="F236" s="12">
        <v>5713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1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1330.8109999999999</v>
      </c>
      <c r="Z236" s="12">
        <v>1321.1949999999999</v>
      </c>
      <c r="AA236" s="12">
        <v>460.435</v>
      </c>
      <c r="AB236" s="12">
        <v>6842.12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9.6159999999999997</v>
      </c>
      <c r="AJ236" s="12">
        <v>0.20100000000000001</v>
      </c>
      <c r="AK236" s="12">
        <v>291.66068100000001</v>
      </c>
      <c r="AL236" s="12">
        <v>0</v>
      </c>
      <c r="AM236" s="12">
        <v>0</v>
      </c>
      <c r="AN236" s="12">
        <v>378.24</v>
      </c>
      <c r="AO236" s="12">
        <v>1.8660000000000001</v>
      </c>
      <c r="AP236" s="12">
        <v>5495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6.7770000000000001</v>
      </c>
      <c r="AX236" s="12">
        <v>13.129</v>
      </c>
      <c r="AY236" s="12">
        <v>279.80645161290323</v>
      </c>
      <c r="AZ236" s="12">
        <v>21.790741935483872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7922</v>
      </c>
      <c r="BN236" s="12">
        <v>19329</v>
      </c>
      <c r="BO236" s="12">
        <v>2590</v>
      </c>
      <c r="BP236" s="12">
        <v>3408</v>
      </c>
      <c r="BQ236" s="12">
        <v>11465</v>
      </c>
      <c r="BR236" s="12">
        <v>17629</v>
      </c>
      <c r="BS236" s="12">
        <v>0</v>
      </c>
      <c r="BT236" s="12">
        <v>0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12">
        <v>0</v>
      </c>
      <c r="CK236" s="12">
        <v>0</v>
      </c>
      <c r="CL236" s="12">
        <v>0</v>
      </c>
      <c r="CM236" s="12">
        <v>0</v>
      </c>
      <c r="CN236" s="12">
        <v>0</v>
      </c>
      <c r="CO236" s="12">
        <v>0</v>
      </c>
      <c r="CP236" s="12">
        <v>0</v>
      </c>
      <c r="CQ236" s="12">
        <v>0</v>
      </c>
      <c r="CR236" s="12">
        <v>0</v>
      </c>
      <c r="CS236" s="12">
        <v>0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0</v>
      </c>
      <c r="DF236" s="12">
        <v>18400</v>
      </c>
      <c r="DG236" s="12">
        <v>2042</v>
      </c>
      <c r="DH236" s="12">
        <v>7347</v>
      </c>
      <c r="DI236" s="12">
        <v>0</v>
      </c>
      <c r="DJ236" s="12">
        <v>0</v>
      </c>
      <c r="DK236" s="12">
        <v>0</v>
      </c>
      <c r="DL236" s="12">
        <v>0</v>
      </c>
      <c r="DM236" s="12">
        <v>0.3</v>
      </c>
      <c r="DN236" s="12">
        <v>0</v>
      </c>
      <c r="DO236" s="12">
        <v>10.7</v>
      </c>
      <c r="DP236" s="12">
        <v>8.6</v>
      </c>
      <c r="DQ236" s="12">
        <v>3.9999999999999991</v>
      </c>
      <c r="DR236" s="12">
        <v>0.79440789473684204</v>
      </c>
      <c r="DS236" s="12">
        <v>-3.6214285714285719</v>
      </c>
      <c r="DT236" s="12">
        <v>-2.5424095725246629</v>
      </c>
      <c r="DU236" s="12">
        <v>0</v>
      </c>
      <c r="DV236" s="12">
        <v>3.0714501704917798</v>
      </c>
      <c r="DW236" s="12">
        <v>4.9077119031484502</v>
      </c>
      <c r="DX236" s="12">
        <v>0</v>
      </c>
      <c r="DY236" s="12">
        <v>8.3858987851472193</v>
      </c>
      <c r="DZ236" s="12">
        <v>5.6029851405804898</v>
      </c>
      <c r="EA236" s="12">
        <v>0</v>
      </c>
      <c r="EB236" s="12">
        <v>0.73</v>
      </c>
      <c r="EC236" s="12">
        <v>2.4</v>
      </c>
      <c r="ED236" s="12">
        <v>1.5</v>
      </c>
      <c r="EE236" s="12">
        <v>0.13700000000000001</v>
      </c>
      <c r="EF236" s="12">
        <v>0.13300000000000001</v>
      </c>
      <c r="EG236" s="12">
        <v>0.44400000000000001</v>
      </c>
      <c r="EH236" s="12">
        <v>58156.19</v>
      </c>
      <c r="EI236" s="12">
        <v>1.0529999999999999</v>
      </c>
      <c r="EJ236" s="12">
        <v>1.82</v>
      </c>
      <c r="EK236" s="12">
        <v>393.71699999999998</v>
      </c>
      <c r="EL236" s="12">
        <v>1053.7909999999999</v>
      </c>
      <c r="EM236" s="12">
        <v>0</v>
      </c>
      <c r="EN236" s="12">
        <v>1732.0537299999994</v>
      </c>
      <c r="EO236" s="12">
        <v>2730.2536699999996</v>
      </c>
      <c r="EP236" s="12">
        <v>0</v>
      </c>
      <c r="EQ236" s="12">
        <v>875.29399999999998</v>
      </c>
      <c r="ER236" s="12">
        <v>59.534999999999997</v>
      </c>
      <c r="ES236" s="12">
        <v>118.962</v>
      </c>
      <c r="ET236" s="12">
        <v>178.49700000000001</v>
      </c>
      <c r="EU236" s="12">
        <v>0</v>
      </c>
      <c r="EV236" s="12">
        <v>1934.1590399999998</v>
      </c>
      <c r="EW236" s="12">
        <v>578.86919999999998</v>
      </c>
      <c r="EX236" s="12">
        <v>217.22543000000002</v>
      </c>
      <c r="EY236" s="12">
        <v>0</v>
      </c>
      <c r="EZ236" s="12">
        <v>0</v>
      </c>
      <c r="FA236" s="12">
        <v>0</v>
      </c>
      <c r="FB236" s="12">
        <v>0</v>
      </c>
      <c r="FC236" s="12">
        <v>0</v>
      </c>
      <c r="FD236" s="12">
        <v>0</v>
      </c>
      <c r="FE236" s="12">
        <v>0</v>
      </c>
      <c r="FF236" s="12">
        <v>0</v>
      </c>
      <c r="FG236" s="12">
        <v>0</v>
      </c>
      <c r="FH236" s="12">
        <v>0</v>
      </c>
      <c r="FI236" s="12">
        <v>0</v>
      </c>
      <c r="FJ236" s="12">
        <v>0</v>
      </c>
      <c r="FK236" s="12">
        <v>0</v>
      </c>
      <c r="FL236" s="12">
        <v>0</v>
      </c>
      <c r="FM236" s="12">
        <v>0</v>
      </c>
      <c r="FN236" s="12">
        <v>0</v>
      </c>
      <c r="FO236" s="12">
        <v>0</v>
      </c>
      <c r="FP236" s="12">
        <v>7645</v>
      </c>
      <c r="FQ236" s="12">
        <v>7645</v>
      </c>
      <c r="FR236" s="12">
        <v>18400</v>
      </c>
      <c r="FS236" s="12">
        <v>2042</v>
      </c>
      <c r="FT236" s="12">
        <v>7347</v>
      </c>
      <c r="FU236" s="12">
        <v>13020</v>
      </c>
      <c r="FV236" s="12">
        <v>15523</v>
      </c>
      <c r="FW236" s="12">
        <v>8127</v>
      </c>
      <c r="FX236" s="12">
        <v>15772</v>
      </c>
      <c r="FY236" s="12">
        <v>0.29049255676534042</v>
      </c>
      <c r="FZ236" s="12">
        <f t="shared" si="12"/>
        <v>0</v>
      </c>
      <c r="GA236" s="12">
        <f t="shared" si="13"/>
        <v>0.29049255676534042</v>
      </c>
      <c r="GB236" s="12">
        <f t="shared" si="14"/>
        <v>0</v>
      </c>
      <c r="GC236" s="12">
        <v>1</v>
      </c>
      <c r="GD236" s="12">
        <v>0</v>
      </c>
      <c r="GE236" s="12">
        <v>0</v>
      </c>
      <c r="GF236" s="12">
        <v>263</v>
      </c>
      <c r="GG236" s="12">
        <v>10933</v>
      </c>
      <c r="GH236" s="12">
        <v>4</v>
      </c>
      <c r="GI236" s="12">
        <v>4571</v>
      </c>
      <c r="GJ236" s="12">
        <v>0</v>
      </c>
      <c r="GK236" s="12">
        <v>0</v>
      </c>
      <c r="GL236" s="12">
        <v>0</v>
      </c>
      <c r="GM236" s="12">
        <v>0</v>
      </c>
      <c r="GN236" s="12">
        <v>0</v>
      </c>
      <c r="GO236" s="12">
        <v>0</v>
      </c>
      <c r="GP236" s="12">
        <v>0</v>
      </c>
      <c r="GQ236" s="12">
        <v>0</v>
      </c>
      <c r="GR236" s="12">
        <v>0</v>
      </c>
      <c r="GS236" s="12">
        <v>0</v>
      </c>
      <c r="GT236" s="12">
        <v>0</v>
      </c>
      <c r="GU236" s="12">
        <v>0</v>
      </c>
      <c r="GV236" s="12">
        <v>0</v>
      </c>
      <c r="GW236" s="12">
        <v>0</v>
      </c>
      <c r="GX236" s="12">
        <v>0</v>
      </c>
      <c r="GY236" s="12">
        <v>25747</v>
      </c>
      <c r="GZ236" s="12">
        <v>0</v>
      </c>
      <c r="HA236" s="12">
        <v>0</v>
      </c>
      <c r="HB236" s="12">
        <f t="shared" si="15"/>
        <v>0</v>
      </c>
      <c r="HC236" s="12">
        <v>25747</v>
      </c>
      <c r="HD236" s="12">
        <v>466.06451612903226</v>
      </c>
      <c r="HE236" s="12">
        <v>2403.7419354838712</v>
      </c>
      <c r="HF236" s="12">
        <v>0.51704494202707485</v>
      </c>
      <c r="HG236" s="12">
        <v>0</v>
      </c>
      <c r="HH236" s="12">
        <v>0</v>
      </c>
      <c r="HI236" s="12">
        <v>0</v>
      </c>
      <c r="HJ236" s="12">
        <v>0</v>
      </c>
      <c r="HK236" s="12">
        <v>0</v>
      </c>
      <c r="HL236" s="12">
        <v>3.7919982791998281</v>
      </c>
      <c r="HM236" s="12">
        <v>0</v>
      </c>
      <c r="HN236" s="12">
        <v>0</v>
      </c>
      <c r="HO236" s="12">
        <v>0</v>
      </c>
      <c r="HP236" s="12">
        <v>17629</v>
      </c>
      <c r="HQ236" s="12">
        <v>0</v>
      </c>
      <c r="HR236" s="12">
        <v>0</v>
      </c>
      <c r="HS236" s="12">
        <v>0</v>
      </c>
      <c r="HT236" s="12">
        <v>0</v>
      </c>
      <c r="HU236" s="12">
        <v>0</v>
      </c>
      <c r="HV236" s="12">
        <v>0</v>
      </c>
      <c r="HW236" s="12">
        <v>0</v>
      </c>
      <c r="HX236" s="12">
        <v>0</v>
      </c>
      <c r="HY236" s="12">
        <v>0</v>
      </c>
      <c r="HZ236" s="12">
        <v>0</v>
      </c>
      <c r="IA236" s="12">
        <v>0</v>
      </c>
      <c r="IB236" s="12">
        <v>0</v>
      </c>
      <c r="IC236" s="12">
        <v>0</v>
      </c>
      <c r="ID236" s="12">
        <v>0</v>
      </c>
      <c r="IE236" s="12">
        <v>0</v>
      </c>
      <c r="IF236" s="12">
        <v>0</v>
      </c>
      <c r="IG236" s="12">
        <v>5.5381802538180258</v>
      </c>
      <c r="IH236" s="12">
        <v>0</v>
      </c>
      <c r="II236" s="12">
        <v>0</v>
      </c>
      <c r="IJ236" s="12">
        <v>0</v>
      </c>
      <c r="IK236" s="12">
        <v>2403.7419354838712</v>
      </c>
      <c r="IL236" s="12">
        <v>0</v>
      </c>
      <c r="IM236">
        <v>0</v>
      </c>
      <c r="IN236">
        <v>10137031.598999999</v>
      </c>
      <c r="IO236">
        <v>0</v>
      </c>
      <c r="IP236">
        <v>0</v>
      </c>
      <c r="IQ236">
        <v>0</v>
      </c>
      <c r="IR236">
        <v>0</v>
      </c>
      <c r="IS236">
        <v>34016807.664999999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17629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1200</v>
      </c>
      <c r="JG236">
        <v>120</v>
      </c>
      <c r="JH236">
        <v>0</v>
      </c>
      <c r="JI236">
        <v>144</v>
      </c>
      <c r="JJ236">
        <v>0</v>
      </c>
      <c r="JK236">
        <v>518</v>
      </c>
      <c r="JL236">
        <v>190</v>
      </c>
      <c r="JM236">
        <v>110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190</v>
      </c>
    </row>
    <row r="237" spans="1:279" x14ac:dyDescent="0.25">
      <c r="A237" s="60">
        <v>43862</v>
      </c>
      <c r="B237" s="12" t="s">
        <v>329</v>
      </c>
      <c r="C237" s="65" t="s">
        <v>385</v>
      </c>
      <c r="D237" s="65"/>
      <c r="E237" s="61">
        <v>7318</v>
      </c>
      <c r="F237" s="12">
        <v>8338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1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1583.0039999999999</v>
      </c>
      <c r="Z237" s="12">
        <v>1570.819</v>
      </c>
      <c r="AA237" s="12">
        <v>606.40099999999995</v>
      </c>
      <c r="AB237" s="12">
        <v>8452.34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12.185</v>
      </c>
      <c r="AJ237" s="12">
        <v>0.22600000000000001</v>
      </c>
      <c r="AK237" s="12">
        <v>359.096991</v>
      </c>
      <c r="AL237" s="12">
        <v>0</v>
      </c>
      <c r="AM237" s="12">
        <v>0</v>
      </c>
      <c r="AN237" s="12">
        <v>356.44</v>
      </c>
      <c r="AO237" s="12">
        <v>1.3120000000000001</v>
      </c>
      <c r="AP237" s="12">
        <v>6238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9.8970000000000002</v>
      </c>
      <c r="AX237" s="12">
        <v>16.126999999999999</v>
      </c>
      <c r="AY237" s="12">
        <v>162.37931034482759</v>
      </c>
      <c r="AZ237" s="12">
        <v>3.9537586206896553</v>
      </c>
      <c r="BA237" s="12">
        <v>0</v>
      </c>
      <c r="BB237" s="12">
        <v>0</v>
      </c>
      <c r="BC237" s="12">
        <v>0</v>
      </c>
      <c r="BD237" s="12">
        <v>0</v>
      </c>
      <c r="BE237" s="12">
        <v>0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12584</v>
      </c>
      <c r="BN237" s="12">
        <v>33619</v>
      </c>
      <c r="BO237" s="12">
        <v>3483</v>
      </c>
      <c r="BP237" s="12">
        <v>4028</v>
      </c>
      <c r="BQ237" s="12">
        <v>16977</v>
      </c>
      <c r="BR237" s="12">
        <v>24502</v>
      </c>
      <c r="BS237" s="12">
        <v>0</v>
      </c>
      <c r="BT237" s="12">
        <v>0</v>
      </c>
      <c r="BU237" s="12">
        <v>0</v>
      </c>
      <c r="BV237" s="12">
        <v>0</v>
      </c>
      <c r="BW237" s="12">
        <v>0</v>
      </c>
      <c r="BX237" s="12">
        <v>0</v>
      </c>
      <c r="BY237" s="12">
        <v>0</v>
      </c>
      <c r="BZ237" s="12">
        <v>0</v>
      </c>
      <c r="CA237" s="12">
        <v>0</v>
      </c>
      <c r="CB237" s="12">
        <v>0</v>
      </c>
      <c r="CC237" s="12">
        <v>0</v>
      </c>
      <c r="CD237" s="12">
        <v>0</v>
      </c>
      <c r="CE237" s="12">
        <v>0</v>
      </c>
      <c r="CF237" s="12">
        <v>0</v>
      </c>
      <c r="CG237" s="12">
        <v>0</v>
      </c>
      <c r="CH237" s="12">
        <v>0</v>
      </c>
      <c r="CI237" s="12">
        <v>0</v>
      </c>
      <c r="CJ237" s="12">
        <v>0</v>
      </c>
      <c r="CK237" s="12">
        <v>0</v>
      </c>
      <c r="CL237" s="12">
        <v>0</v>
      </c>
      <c r="CM237" s="12">
        <v>0</v>
      </c>
      <c r="CN237" s="12">
        <v>0</v>
      </c>
      <c r="CO237" s="12">
        <v>0</v>
      </c>
      <c r="CP237" s="12">
        <v>0</v>
      </c>
      <c r="CQ237" s="12">
        <v>0</v>
      </c>
      <c r="CR237" s="12">
        <v>0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0</v>
      </c>
      <c r="DE237" s="12">
        <v>0</v>
      </c>
      <c r="DF237" s="12">
        <v>33357.599999999999</v>
      </c>
      <c r="DG237" s="12">
        <v>3660</v>
      </c>
      <c r="DH237" s="12">
        <v>14397.2</v>
      </c>
      <c r="DI237" s="12">
        <v>0</v>
      </c>
      <c r="DJ237" s="12">
        <v>0</v>
      </c>
      <c r="DK237" s="12">
        <v>0</v>
      </c>
      <c r="DL237" s="12">
        <v>0</v>
      </c>
      <c r="DM237" s="12">
        <v>1.5</v>
      </c>
      <c r="DN237" s="12">
        <v>0</v>
      </c>
      <c r="DO237" s="12">
        <v>10.1</v>
      </c>
      <c r="DP237" s="12">
        <v>0</v>
      </c>
      <c r="DQ237" s="12">
        <v>3.3999999999999995</v>
      </c>
      <c r="DR237" s="12">
        <v>0.6752467105263158</v>
      </c>
      <c r="DS237" s="12">
        <v>-2.4214285714285717</v>
      </c>
      <c r="DT237" s="12">
        <v>-1.6999543295579107</v>
      </c>
      <c r="DU237" s="12">
        <v>0</v>
      </c>
      <c r="DV237" s="12">
        <v>2.91211108732699</v>
      </c>
      <c r="DW237" s="12">
        <v>4.7861092872366102</v>
      </c>
      <c r="DX237" s="12">
        <v>0</v>
      </c>
      <c r="DY237" s="12">
        <v>7.8182742862054599</v>
      </c>
      <c r="DZ237" s="12">
        <v>5.4455528619788698</v>
      </c>
      <c r="EA237" s="12">
        <v>0</v>
      </c>
      <c r="EB237" s="12">
        <v>0.70799999999999996</v>
      </c>
      <c r="EC237" s="12">
        <v>2.2999999999999998</v>
      </c>
      <c r="ED237" s="12">
        <v>1.5</v>
      </c>
      <c r="EE237" s="12">
        <v>0.14599999999999999</v>
      </c>
      <c r="EF237" s="12">
        <v>0.14599999999999999</v>
      </c>
      <c r="EG237" s="12">
        <v>0.52200000000000002</v>
      </c>
      <c r="EH237" s="12">
        <v>65028</v>
      </c>
      <c r="EI237" s="12">
        <v>1.0549999999999999</v>
      </c>
      <c r="EJ237" s="12">
        <v>1.77</v>
      </c>
      <c r="EK237" s="12">
        <v>500.529</v>
      </c>
      <c r="EL237" s="12">
        <v>680.13199999999995</v>
      </c>
      <c r="EM237" s="12">
        <v>0</v>
      </c>
      <c r="EN237" s="12">
        <v>2108.5059899999992</v>
      </c>
      <c r="EO237" s="12">
        <v>1758.6580299999998</v>
      </c>
      <c r="EP237" s="12">
        <v>0</v>
      </c>
      <c r="EQ237" s="12">
        <v>381.00299999999999</v>
      </c>
      <c r="ER237" s="12">
        <v>84.03</v>
      </c>
      <c r="ES237" s="12">
        <v>215.09899999999999</v>
      </c>
      <c r="ET237" s="12">
        <v>299.12900000000002</v>
      </c>
      <c r="EU237" s="12">
        <v>0</v>
      </c>
      <c r="EV237" s="12">
        <v>609.05174</v>
      </c>
      <c r="EW237" s="12">
        <v>698.86065999999994</v>
      </c>
      <c r="EX237" s="12">
        <v>450.74563000000006</v>
      </c>
      <c r="EY237" s="12">
        <v>0</v>
      </c>
      <c r="EZ237" s="12">
        <v>0</v>
      </c>
      <c r="FA237" s="12">
        <v>0</v>
      </c>
      <c r="FB237" s="12">
        <v>0</v>
      </c>
      <c r="FC237" s="12">
        <v>0</v>
      </c>
      <c r="FD237" s="12">
        <v>0</v>
      </c>
      <c r="FE237" s="12">
        <v>0</v>
      </c>
      <c r="FF237" s="12">
        <v>0</v>
      </c>
      <c r="FG237" s="12">
        <v>0</v>
      </c>
      <c r="FH237" s="12">
        <v>0</v>
      </c>
      <c r="FI237" s="12">
        <v>0</v>
      </c>
      <c r="FJ237" s="12">
        <v>0</v>
      </c>
      <c r="FK237" s="12">
        <v>0</v>
      </c>
      <c r="FL237" s="12">
        <v>0</v>
      </c>
      <c r="FM237" s="12">
        <v>0</v>
      </c>
      <c r="FN237" s="12">
        <v>0</v>
      </c>
      <c r="FO237" s="12">
        <v>0</v>
      </c>
      <c r="FP237" s="12">
        <v>8937</v>
      </c>
      <c r="FQ237" s="12">
        <v>8937</v>
      </c>
      <c r="FR237" s="12">
        <v>33357.599999999999</v>
      </c>
      <c r="FS237" s="12">
        <v>3660</v>
      </c>
      <c r="FT237" s="12">
        <v>14397.2</v>
      </c>
      <c r="FU237" s="12">
        <v>20742</v>
      </c>
      <c r="FV237" s="12">
        <v>24715</v>
      </c>
      <c r="FW237" s="12">
        <v>8543</v>
      </c>
      <c r="FX237" s="12">
        <v>17480</v>
      </c>
      <c r="FY237" s="12">
        <v>0.40534391350284382</v>
      </c>
      <c r="FZ237" s="12">
        <f t="shared" si="12"/>
        <v>0</v>
      </c>
      <c r="GA237" s="12">
        <f t="shared" si="13"/>
        <v>0.40534391350284382</v>
      </c>
      <c r="GB237" s="12">
        <f t="shared" si="14"/>
        <v>0</v>
      </c>
      <c r="GC237" s="12">
        <v>0</v>
      </c>
      <c r="GD237" s="12">
        <v>1</v>
      </c>
      <c r="GE237" s="12">
        <v>0</v>
      </c>
      <c r="GF237" s="12">
        <v>293</v>
      </c>
      <c r="GG237" s="12">
        <v>10148</v>
      </c>
      <c r="GH237" s="12">
        <v>0</v>
      </c>
      <c r="GI237" s="12">
        <v>7039</v>
      </c>
      <c r="GJ237" s="12">
        <v>0</v>
      </c>
      <c r="GK237" s="12">
        <v>0</v>
      </c>
      <c r="GL237" s="12">
        <v>0</v>
      </c>
      <c r="GM237" s="12">
        <v>0</v>
      </c>
      <c r="GN237" s="12">
        <v>0</v>
      </c>
      <c r="GO237" s="12">
        <v>0</v>
      </c>
      <c r="GP237" s="12">
        <v>0</v>
      </c>
      <c r="GQ237" s="12">
        <v>0</v>
      </c>
      <c r="GR237" s="12">
        <v>0</v>
      </c>
      <c r="GS237" s="12">
        <v>0</v>
      </c>
      <c r="GT237" s="12">
        <v>0</v>
      </c>
      <c r="GU237" s="12">
        <v>0</v>
      </c>
      <c r="GV237" s="12">
        <v>0</v>
      </c>
      <c r="GW237" s="12">
        <v>0</v>
      </c>
      <c r="GX237" s="12">
        <v>0</v>
      </c>
      <c r="GY237" s="12">
        <v>47754.8</v>
      </c>
      <c r="GZ237" s="12">
        <v>0</v>
      </c>
      <c r="HA237" s="12">
        <v>0</v>
      </c>
      <c r="HB237" s="12">
        <f t="shared" si="15"/>
        <v>0</v>
      </c>
      <c r="HC237" s="12">
        <v>47754.8</v>
      </c>
      <c r="HD237" s="12">
        <v>314.31034482758622</v>
      </c>
      <c r="HE237" s="12">
        <v>3331.0689655172414</v>
      </c>
      <c r="HF237" s="12">
        <v>0.45518843475228771</v>
      </c>
      <c r="HG237" s="12">
        <v>0</v>
      </c>
      <c r="HH237" s="12">
        <v>0</v>
      </c>
      <c r="HI237" s="12">
        <v>0</v>
      </c>
      <c r="HJ237" s="12">
        <v>0</v>
      </c>
      <c r="HK237" s="12">
        <v>0</v>
      </c>
      <c r="HL237" s="12">
        <v>3.3481825635419513</v>
      </c>
      <c r="HM237" s="12">
        <v>0</v>
      </c>
      <c r="HN237" s="12">
        <v>0</v>
      </c>
      <c r="HO237" s="12">
        <v>0</v>
      </c>
      <c r="HP237" s="12">
        <v>24502</v>
      </c>
      <c r="HQ237" s="12">
        <v>0</v>
      </c>
      <c r="HR237" s="12">
        <v>0</v>
      </c>
      <c r="HS237" s="12">
        <v>0</v>
      </c>
      <c r="HT237" s="12">
        <v>0</v>
      </c>
      <c r="HU237" s="12">
        <v>0</v>
      </c>
      <c r="HV237" s="12">
        <v>0</v>
      </c>
      <c r="HW237" s="12">
        <v>0</v>
      </c>
      <c r="HX237" s="12">
        <v>0</v>
      </c>
      <c r="HY237" s="12">
        <v>0</v>
      </c>
      <c r="HZ237" s="12">
        <v>0</v>
      </c>
      <c r="IA237" s="12">
        <v>0</v>
      </c>
      <c r="IB237" s="12">
        <v>0</v>
      </c>
      <c r="IC237" s="12">
        <v>0</v>
      </c>
      <c r="ID237" s="12">
        <v>0</v>
      </c>
      <c r="IE237" s="12">
        <v>0</v>
      </c>
      <c r="IF237" s="12">
        <v>0</v>
      </c>
      <c r="IG237" s="12">
        <v>6.5256627493850781</v>
      </c>
      <c r="IH237" s="12">
        <v>0</v>
      </c>
      <c r="II237" s="12">
        <v>0</v>
      </c>
      <c r="IJ237" s="12">
        <v>0</v>
      </c>
      <c r="IK237" s="12">
        <v>3331.0689655172414</v>
      </c>
      <c r="IL237" s="12">
        <v>0</v>
      </c>
      <c r="IM237">
        <v>0</v>
      </c>
      <c r="IN237">
        <v>23902662.2892</v>
      </c>
      <c r="IO237">
        <v>0</v>
      </c>
      <c r="IP237">
        <v>0</v>
      </c>
      <c r="IQ237">
        <v>0</v>
      </c>
      <c r="IR237">
        <v>0</v>
      </c>
      <c r="IS237">
        <v>75014147.181199998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24502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1740</v>
      </c>
      <c r="JG237">
        <v>0</v>
      </c>
      <c r="JH237">
        <v>0</v>
      </c>
      <c r="JI237">
        <v>16</v>
      </c>
      <c r="JJ237">
        <v>0</v>
      </c>
      <c r="JK237">
        <v>798</v>
      </c>
      <c r="JL237">
        <v>380</v>
      </c>
      <c r="JM237">
        <v>125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380</v>
      </c>
    </row>
    <row r="238" spans="1:279" x14ac:dyDescent="0.25">
      <c r="A238" s="60">
        <v>43863</v>
      </c>
      <c r="B238" s="12" t="s">
        <v>329</v>
      </c>
      <c r="C238" s="65" t="s">
        <v>385</v>
      </c>
      <c r="D238" s="65"/>
      <c r="E238" s="61">
        <v>5580</v>
      </c>
      <c r="F238" s="12">
        <v>6603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1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1808.8209999999999</v>
      </c>
      <c r="Z238" s="12">
        <v>1797.7249999999999</v>
      </c>
      <c r="AA238" s="12">
        <v>679.15800000000002</v>
      </c>
      <c r="AB238" s="12">
        <v>9174.5499999999993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11.096</v>
      </c>
      <c r="AJ238" s="12">
        <v>0.215</v>
      </c>
      <c r="AK238" s="12">
        <v>292.64443199999999</v>
      </c>
      <c r="AL238" s="12">
        <v>0</v>
      </c>
      <c r="AM238" s="12">
        <v>0</v>
      </c>
      <c r="AN238" s="12">
        <v>162.38</v>
      </c>
      <c r="AO238" s="12">
        <v>0.72799999999999998</v>
      </c>
      <c r="AP238" s="12">
        <v>5267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11.288</v>
      </c>
      <c r="AX238" s="12">
        <v>13.704000000000001</v>
      </c>
      <c r="AY238" s="12">
        <v>162.37931034482759</v>
      </c>
      <c r="AZ238" s="12">
        <v>3.9537586206896553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10614</v>
      </c>
      <c r="BN238" s="12">
        <v>24875</v>
      </c>
      <c r="BO238" s="12">
        <v>2251</v>
      </c>
      <c r="BP238" s="12">
        <v>3209</v>
      </c>
      <c r="BQ238" s="12">
        <v>14666</v>
      </c>
      <c r="BR238" s="12">
        <v>21912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</v>
      </c>
      <c r="CL238" s="12">
        <v>0</v>
      </c>
      <c r="CM238" s="12">
        <v>0</v>
      </c>
      <c r="CN238" s="12">
        <v>0</v>
      </c>
      <c r="CO238" s="12">
        <v>0</v>
      </c>
      <c r="CP238" s="12">
        <v>0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26052</v>
      </c>
      <c r="DG238" s="12">
        <v>2832</v>
      </c>
      <c r="DH238" s="12">
        <v>10994.5</v>
      </c>
      <c r="DI238" s="12">
        <v>0</v>
      </c>
      <c r="DJ238" s="12">
        <v>0</v>
      </c>
      <c r="DK238" s="12">
        <v>0</v>
      </c>
      <c r="DL238" s="12">
        <v>0</v>
      </c>
      <c r="DM238" s="12">
        <v>7.9</v>
      </c>
      <c r="DN238" s="12">
        <v>0</v>
      </c>
      <c r="DO238" s="12">
        <v>10.4</v>
      </c>
      <c r="DP238" s="12">
        <v>0</v>
      </c>
      <c r="DQ238" s="12">
        <v>3.7785714285714276</v>
      </c>
      <c r="DR238" s="12">
        <v>0.733341165413534</v>
      </c>
      <c r="DS238" s="12">
        <v>5.3642857142857148</v>
      </c>
      <c r="DT238" s="12">
        <v>2.435193642674462</v>
      </c>
      <c r="DU238" s="12">
        <v>0</v>
      </c>
      <c r="DV238" s="12">
        <v>3.0243886834357201</v>
      </c>
      <c r="DW238" s="12">
        <v>4.8558003267487599</v>
      </c>
      <c r="DX238" s="12">
        <v>0</v>
      </c>
      <c r="DY238" s="12">
        <v>7.5377991926385999</v>
      </c>
      <c r="DZ238" s="12">
        <v>5.5396209069685796</v>
      </c>
      <c r="EA238" s="12">
        <v>0</v>
      </c>
      <c r="EB238" s="12">
        <v>0.68200000000000005</v>
      </c>
      <c r="EC238" s="12">
        <v>2.4</v>
      </c>
      <c r="ED238" s="12">
        <v>1.8</v>
      </c>
      <c r="EE238" s="12">
        <v>0.16200000000000001</v>
      </c>
      <c r="EF238" s="12">
        <v>0.157</v>
      </c>
      <c r="EG238" s="12">
        <v>0.52200000000000002</v>
      </c>
      <c r="EH238" s="12">
        <v>55472.97</v>
      </c>
      <c r="EI238" s="12">
        <v>1.081</v>
      </c>
      <c r="EJ238" s="12">
        <v>1.74</v>
      </c>
      <c r="EK238" s="12">
        <v>511.30500000000001</v>
      </c>
      <c r="EL238" s="12">
        <v>740.16600000000005</v>
      </c>
      <c r="EM238" s="12">
        <v>0</v>
      </c>
      <c r="EN238" s="12">
        <v>1988.4816899999994</v>
      </c>
      <c r="EO238" s="12">
        <v>1795.8285500000002</v>
      </c>
      <c r="EP238" s="12">
        <v>0</v>
      </c>
      <c r="EQ238" s="12">
        <v>407.03899999999999</v>
      </c>
      <c r="ER238" s="12">
        <v>100.018</v>
      </c>
      <c r="ES238" s="12">
        <v>233.10900000000001</v>
      </c>
      <c r="ET238" s="12">
        <v>333.12700000000001</v>
      </c>
      <c r="EU238" s="12">
        <v>0</v>
      </c>
      <c r="EV238" s="12">
        <v>587.63145999999995</v>
      </c>
      <c r="EW238" s="12">
        <v>736.1977999999998</v>
      </c>
      <c r="EX238" s="12">
        <v>471.99929000000003</v>
      </c>
      <c r="EY238" s="12">
        <v>0</v>
      </c>
      <c r="EZ238" s="12">
        <v>0</v>
      </c>
      <c r="FA238" s="12">
        <v>0</v>
      </c>
      <c r="FB238" s="12">
        <v>0</v>
      </c>
      <c r="FC238" s="12">
        <v>0</v>
      </c>
      <c r="FD238" s="12">
        <v>0</v>
      </c>
      <c r="FE238" s="12">
        <v>0</v>
      </c>
      <c r="FF238" s="12">
        <v>0</v>
      </c>
      <c r="FG238" s="12">
        <v>0</v>
      </c>
      <c r="FH238" s="12">
        <v>0</v>
      </c>
      <c r="FI238" s="12">
        <v>0</v>
      </c>
      <c r="FJ238" s="12">
        <v>0</v>
      </c>
      <c r="FK238" s="12">
        <v>0</v>
      </c>
      <c r="FL238" s="12">
        <v>0</v>
      </c>
      <c r="FM238" s="12">
        <v>0</v>
      </c>
      <c r="FN238" s="12">
        <v>0</v>
      </c>
      <c r="FO238" s="12">
        <v>0</v>
      </c>
      <c r="FP238" s="12">
        <v>7607</v>
      </c>
      <c r="FQ238" s="12">
        <v>7607</v>
      </c>
      <c r="FR238" s="12">
        <v>26052</v>
      </c>
      <c r="FS238" s="12">
        <v>2832</v>
      </c>
      <c r="FT238" s="12">
        <v>10994.5</v>
      </c>
      <c r="FU238" s="12">
        <v>17403</v>
      </c>
      <c r="FV238" s="12">
        <v>20714</v>
      </c>
      <c r="FW238" s="12">
        <v>6986</v>
      </c>
      <c r="FX238" s="12">
        <v>14593</v>
      </c>
      <c r="FY238" s="12">
        <v>0.30416352973181582</v>
      </c>
      <c r="FZ238" s="12">
        <f t="shared" si="12"/>
        <v>0</v>
      </c>
      <c r="GA238" s="12">
        <f t="shared" si="13"/>
        <v>0.30416352973181582</v>
      </c>
      <c r="GB238" s="12">
        <f t="shared" si="14"/>
        <v>0</v>
      </c>
      <c r="GC238" s="12">
        <v>0</v>
      </c>
      <c r="GD238" s="12">
        <v>0</v>
      </c>
      <c r="GE238" s="12">
        <v>1</v>
      </c>
      <c r="GF238" s="12">
        <v>346</v>
      </c>
      <c r="GG238" s="12">
        <v>7977</v>
      </c>
      <c r="GH238" s="12">
        <v>0</v>
      </c>
      <c r="GI238" s="12">
        <v>6270</v>
      </c>
      <c r="GJ238" s="12">
        <v>0</v>
      </c>
      <c r="GK238" s="12">
        <v>0</v>
      </c>
      <c r="GL238" s="12">
        <v>0</v>
      </c>
      <c r="GM238" s="12">
        <v>0</v>
      </c>
      <c r="GN238" s="12">
        <v>0</v>
      </c>
      <c r="GO238" s="12">
        <v>0</v>
      </c>
      <c r="GP238" s="12">
        <v>0</v>
      </c>
      <c r="GQ238" s="12">
        <v>0</v>
      </c>
      <c r="GR238" s="12">
        <v>0</v>
      </c>
      <c r="GS238" s="12">
        <v>0</v>
      </c>
      <c r="GT238" s="12">
        <v>0</v>
      </c>
      <c r="GU238" s="12">
        <v>0</v>
      </c>
      <c r="GV238" s="12">
        <v>0</v>
      </c>
      <c r="GW238" s="12">
        <v>0</v>
      </c>
      <c r="GX238" s="12">
        <v>0</v>
      </c>
      <c r="GY238" s="12">
        <v>37046.5</v>
      </c>
      <c r="GZ238" s="12">
        <v>0</v>
      </c>
      <c r="HA238" s="12">
        <v>0</v>
      </c>
      <c r="HB238" s="12">
        <f t="shared" si="15"/>
        <v>0</v>
      </c>
      <c r="HC238" s="12">
        <v>37046.5</v>
      </c>
      <c r="HD238" s="12">
        <v>314.31034482758622</v>
      </c>
      <c r="HE238" s="12">
        <v>2099.0689655172414</v>
      </c>
      <c r="HF238" s="12">
        <v>0.37617723396366332</v>
      </c>
      <c r="HG238" s="12">
        <v>0</v>
      </c>
      <c r="HH238" s="12">
        <v>0</v>
      </c>
      <c r="HI238" s="12">
        <v>0</v>
      </c>
      <c r="HJ238" s="12">
        <v>0</v>
      </c>
      <c r="HK238" s="12">
        <v>0</v>
      </c>
      <c r="HL238" s="12">
        <v>3.9268817204301074</v>
      </c>
      <c r="HM238" s="12">
        <v>0</v>
      </c>
      <c r="HN238" s="12">
        <v>0</v>
      </c>
      <c r="HO238" s="12">
        <v>0</v>
      </c>
      <c r="HP238" s="12">
        <v>21912</v>
      </c>
      <c r="HQ238" s="12">
        <v>0</v>
      </c>
      <c r="HR238" s="12">
        <v>0</v>
      </c>
      <c r="HS238" s="12">
        <v>0</v>
      </c>
      <c r="HT238" s="12">
        <v>0</v>
      </c>
      <c r="HU238" s="12">
        <v>0</v>
      </c>
      <c r="HV238" s="12">
        <v>0</v>
      </c>
      <c r="HW238" s="12">
        <v>0</v>
      </c>
      <c r="HX238" s="12">
        <v>0</v>
      </c>
      <c r="HY238" s="12">
        <v>0</v>
      </c>
      <c r="HZ238" s="12">
        <v>0</v>
      </c>
      <c r="IA238" s="12">
        <v>0</v>
      </c>
      <c r="IB238" s="12">
        <v>0</v>
      </c>
      <c r="IC238" s="12">
        <v>0</v>
      </c>
      <c r="ID238" s="12">
        <v>0</v>
      </c>
      <c r="IE238" s="12">
        <v>0</v>
      </c>
      <c r="IF238" s="12">
        <v>0</v>
      </c>
      <c r="IG238" s="12">
        <v>6.6391577060931901</v>
      </c>
      <c r="IH238" s="12">
        <v>0</v>
      </c>
      <c r="II238" s="12">
        <v>0</v>
      </c>
      <c r="IJ238" s="12">
        <v>0</v>
      </c>
      <c r="IK238" s="12">
        <v>2099.0689655172414</v>
      </c>
      <c r="IL238" s="12">
        <v>0</v>
      </c>
      <c r="IM238">
        <v>0</v>
      </c>
      <c r="IN238">
        <v>18942060.682500001</v>
      </c>
      <c r="IO238">
        <v>0</v>
      </c>
      <c r="IP238">
        <v>0</v>
      </c>
      <c r="IQ238">
        <v>0</v>
      </c>
      <c r="IR238">
        <v>0</v>
      </c>
      <c r="IS238">
        <v>66599419.212499999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21912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990</v>
      </c>
      <c r="JG238">
        <v>0</v>
      </c>
      <c r="JH238">
        <v>0</v>
      </c>
      <c r="JI238">
        <v>0</v>
      </c>
      <c r="JJ238">
        <v>0</v>
      </c>
      <c r="JK238">
        <v>637</v>
      </c>
      <c r="JL238">
        <v>270</v>
      </c>
      <c r="JM238">
        <v>125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270</v>
      </c>
    </row>
    <row r="239" spans="1:279" x14ac:dyDescent="0.25">
      <c r="A239" s="60">
        <v>43864</v>
      </c>
      <c r="B239" s="12" t="s">
        <v>329</v>
      </c>
      <c r="C239" s="65" t="s">
        <v>385</v>
      </c>
      <c r="D239" s="65"/>
      <c r="E239" s="61">
        <v>2560</v>
      </c>
      <c r="F239" s="12">
        <v>3355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1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1194.3109999999999</v>
      </c>
      <c r="Z239" s="12">
        <v>1183.414</v>
      </c>
      <c r="AA239" s="12">
        <v>429.89100000000002</v>
      </c>
      <c r="AB239" s="12">
        <v>6037.47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10.897</v>
      </c>
      <c r="AJ239" s="12">
        <v>0.29299999999999998</v>
      </c>
      <c r="AK239" s="12">
        <v>401.176231999999</v>
      </c>
      <c r="AL239" s="12">
        <v>0</v>
      </c>
      <c r="AM239" s="12">
        <v>0</v>
      </c>
      <c r="AN239" s="12">
        <v>285.61</v>
      </c>
      <c r="AO239" s="12">
        <v>1.7370000000000001</v>
      </c>
      <c r="AP239" s="12">
        <v>2751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7.4409999999999998</v>
      </c>
      <c r="AX239" s="12">
        <v>10.57</v>
      </c>
      <c r="AY239" s="12">
        <v>162.37931034482759</v>
      </c>
      <c r="AZ239" s="12">
        <v>3.9537586206896553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4935</v>
      </c>
      <c r="BN239" s="12">
        <v>10385</v>
      </c>
      <c r="BO239" s="12">
        <v>1119</v>
      </c>
      <c r="BP239" s="12">
        <v>2025</v>
      </c>
      <c r="BQ239" s="12">
        <v>6269</v>
      </c>
      <c r="BR239" s="12">
        <v>11050</v>
      </c>
      <c r="BS239" s="12">
        <v>0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>
        <v>0</v>
      </c>
      <c r="CA239" s="12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  <c r="CI239" s="12">
        <v>0</v>
      </c>
      <c r="CJ239" s="12">
        <v>0</v>
      </c>
      <c r="CK239" s="12">
        <v>0</v>
      </c>
      <c r="CL239" s="12">
        <v>0</v>
      </c>
      <c r="CM239" s="12">
        <v>0</v>
      </c>
      <c r="CN239" s="12">
        <v>0</v>
      </c>
      <c r="CO239" s="12">
        <v>0</v>
      </c>
      <c r="CP239" s="12">
        <v>0</v>
      </c>
      <c r="CQ239" s="12">
        <v>0</v>
      </c>
      <c r="CR239" s="12">
        <v>0</v>
      </c>
      <c r="CS239" s="12">
        <v>0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0</v>
      </c>
      <c r="DF239" s="12">
        <v>10600.5</v>
      </c>
      <c r="DG239" s="12">
        <v>1189</v>
      </c>
      <c r="DH239" s="12">
        <v>4685</v>
      </c>
      <c r="DI239" s="12">
        <v>0</v>
      </c>
      <c r="DJ239" s="12">
        <v>0</v>
      </c>
      <c r="DK239" s="12">
        <v>0</v>
      </c>
      <c r="DL239" s="12">
        <v>0</v>
      </c>
      <c r="DM239" s="12">
        <v>0.5</v>
      </c>
      <c r="DN239" s="12">
        <v>0</v>
      </c>
      <c r="DO239" s="12">
        <v>9.1999999999999993</v>
      </c>
      <c r="DP239" s="12">
        <v>0</v>
      </c>
      <c r="DQ239" s="12">
        <v>2.5785714285714265</v>
      </c>
      <c r="DR239" s="12">
        <v>0.5004464285714284</v>
      </c>
      <c r="DS239" s="12">
        <v>-2.0357142857142856</v>
      </c>
      <c r="DT239" s="12">
        <v>-0.92414139568871045</v>
      </c>
      <c r="DU239" s="12">
        <v>0</v>
      </c>
      <c r="DV239" s="12">
        <v>3.13571923827126</v>
      </c>
      <c r="DW239" s="12">
        <v>5.09578112848145</v>
      </c>
      <c r="DX239" s="12">
        <v>0</v>
      </c>
      <c r="DY239" s="12">
        <v>8.2078502596475094</v>
      </c>
      <c r="DZ239" s="12">
        <v>5.5771639233604997</v>
      </c>
      <c r="EA239" s="12">
        <v>0</v>
      </c>
      <c r="EB239" s="12">
        <v>0.74299999999999999</v>
      </c>
      <c r="EC239" s="12">
        <v>2.4</v>
      </c>
      <c r="ED239" s="12">
        <v>1.7</v>
      </c>
      <c r="EE239" s="12">
        <v>0.13500000000000001</v>
      </c>
      <c r="EF239" s="12">
        <v>0.122</v>
      </c>
      <c r="EG239" s="12">
        <v>0.375</v>
      </c>
      <c r="EH239" s="12">
        <v>43527.65</v>
      </c>
      <c r="EI239" s="12">
        <v>1.0249999999999999</v>
      </c>
      <c r="EJ239" s="12">
        <v>1.74</v>
      </c>
      <c r="EK239" s="12">
        <v>481.05900000000003</v>
      </c>
      <c r="EL239" s="12">
        <v>682.279</v>
      </c>
      <c r="EM239" s="12">
        <v>0</v>
      </c>
      <c r="EN239" s="12">
        <v>2193.7052500000018</v>
      </c>
      <c r="EO239" s="12">
        <v>1662.9947999999997</v>
      </c>
      <c r="EP239" s="12">
        <v>0</v>
      </c>
      <c r="EQ239" s="12">
        <v>373.13299999999998</v>
      </c>
      <c r="ER239" s="12">
        <v>79.881</v>
      </c>
      <c r="ES239" s="12">
        <v>229.26499999999999</v>
      </c>
      <c r="ET239" s="12">
        <v>309.14599999999996</v>
      </c>
      <c r="EU239" s="12">
        <v>0</v>
      </c>
      <c r="EV239" s="12">
        <v>582.43212999999992</v>
      </c>
      <c r="EW239" s="12">
        <v>630.08107999999993</v>
      </c>
      <c r="EX239" s="12">
        <v>450.48159000000004</v>
      </c>
      <c r="EY239" s="12">
        <v>0</v>
      </c>
      <c r="EZ239" s="12">
        <v>0</v>
      </c>
      <c r="FA239" s="12">
        <v>0</v>
      </c>
      <c r="FB239" s="12">
        <v>0</v>
      </c>
      <c r="FC239" s="12">
        <v>0</v>
      </c>
      <c r="FD239" s="12">
        <v>0</v>
      </c>
      <c r="FE239" s="12">
        <v>0</v>
      </c>
      <c r="FF239" s="12">
        <v>0</v>
      </c>
      <c r="FG239" s="12">
        <v>0</v>
      </c>
      <c r="FH239" s="12">
        <v>0</v>
      </c>
      <c r="FI239" s="12">
        <v>0</v>
      </c>
      <c r="FJ239" s="12">
        <v>0</v>
      </c>
      <c r="FK239" s="12">
        <v>0</v>
      </c>
      <c r="FL239" s="12">
        <v>0</v>
      </c>
      <c r="FM239" s="12">
        <v>0</v>
      </c>
      <c r="FN239" s="12">
        <v>0</v>
      </c>
      <c r="FO239" s="12">
        <v>0</v>
      </c>
      <c r="FP239" s="12">
        <v>5747</v>
      </c>
      <c r="FQ239" s="12">
        <v>5747</v>
      </c>
      <c r="FR239" s="12">
        <v>10600.5</v>
      </c>
      <c r="FS239" s="12">
        <v>1189</v>
      </c>
      <c r="FT239" s="12">
        <v>4685</v>
      </c>
      <c r="FU239" s="12">
        <v>7442</v>
      </c>
      <c r="FV239" s="12">
        <v>8751</v>
      </c>
      <c r="FW239" s="12">
        <v>7555</v>
      </c>
      <c r="FX239" s="12">
        <v>13302</v>
      </c>
      <c r="FY239" s="12">
        <v>0</v>
      </c>
      <c r="FZ239" s="12">
        <f t="shared" si="12"/>
        <v>0</v>
      </c>
      <c r="GA239" s="12">
        <f t="shared" si="13"/>
        <v>0</v>
      </c>
      <c r="GB239" s="12">
        <f t="shared" si="14"/>
        <v>0</v>
      </c>
      <c r="GC239" s="12">
        <v>0</v>
      </c>
      <c r="GD239" s="12">
        <v>0</v>
      </c>
      <c r="GE239" s="12">
        <v>0</v>
      </c>
      <c r="GF239" s="12">
        <v>471</v>
      </c>
      <c r="GG239" s="12">
        <v>9799</v>
      </c>
      <c r="GH239" s="12">
        <v>0</v>
      </c>
      <c r="GI239" s="12">
        <v>3032</v>
      </c>
      <c r="GJ239" s="12">
        <v>0</v>
      </c>
      <c r="GK239" s="12">
        <v>0</v>
      </c>
      <c r="GL239" s="12">
        <v>0</v>
      </c>
      <c r="GM239" s="12">
        <v>0</v>
      </c>
      <c r="GN239" s="12">
        <v>0</v>
      </c>
      <c r="GO239" s="12">
        <v>0</v>
      </c>
      <c r="GP239" s="12">
        <v>0</v>
      </c>
      <c r="GQ239" s="12">
        <v>0</v>
      </c>
      <c r="GR239" s="12">
        <v>0</v>
      </c>
      <c r="GS239" s="12">
        <v>0</v>
      </c>
      <c r="GT239" s="12">
        <v>0</v>
      </c>
      <c r="GU239" s="12">
        <v>0</v>
      </c>
      <c r="GV239" s="12">
        <v>0</v>
      </c>
      <c r="GW239" s="12">
        <v>0</v>
      </c>
      <c r="GX239" s="12">
        <v>0</v>
      </c>
      <c r="GY239" s="12">
        <v>15285.5</v>
      </c>
      <c r="GZ239" s="12">
        <v>0</v>
      </c>
      <c r="HA239" s="12">
        <v>0</v>
      </c>
      <c r="HB239" s="12">
        <f t="shared" si="15"/>
        <v>0</v>
      </c>
      <c r="HC239" s="12">
        <v>15285.5</v>
      </c>
      <c r="HD239" s="12">
        <v>314.31034482758622</v>
      </c>
      <c r="HE239" s="12">
        <v>967.06896551724139</v>
      </c>
      <c r="HF239" s="12">
        <v>0.37776131465517243</v>
      </c>
      <c r="HG239" s="12">
        <v>0</v>
      </c>
      <c r="HH239" s="12">
        <v>0</v>
      </c>
      <c r="HI239" s="12">
        <v>0</v>
      </c>
      <c r="HJ239" s="12">
        <v>0</v>
      </c>
      <c r="HK239" s="12">
        <v>0</v>
      </c>
      <c r="HL239" s="12">
        <v>4.31640625</v>
      </c>
      <c r="HM239" s="12">
        <v>0</v>
      </c>
      <c r="HN239" s="12">
        <v>0</v>
      </c>
      <c r="HO239" s="12">
        <v>0</v>
      </c>
      <c r="HP239" s="12">
        <v>11050</v>
      </c>
      <c r="HQ239" s="12">
        <v>0</v>
      </c>
      <c r="HR239" s="12">
        <v>0</v>
      </c>
      <c r="HS239" s="12">
        <v>0</v>
      </c>
      <c r="HT239" s="12">
        <v>0</v>
      </c>
      <c r="HU239" s="12">
        <v>0</v>
      </c>
      <c r="HV239" s="12">
        <v>0</v>
      </c>
      <c r="HW239" s="12">
        <v>0</v>
      </c>
      <c r="HX239" s="12">
        <v>0</v>
      </c>
      <c r="HY239" s="12">
        <v>0</v>
      </c>
      <c r="HZ239" s="12">
        <v>0</v>
      </c>
      <c r="IA239" s="12">
        <v>0</v>
      </c>
      <c r="IB239" s="12">
        <v>0</v>
      </c>
      <c r="IC239" s="12">
        <v>0</v>
      </c>
      <c r="ID239" s="12">
        <v>0</v>
      </c>
      <c r="IE239" s="12">
        <v>0</v>
      </c>
      <c r="IF239" s="12">
        <v>0</v>
      </c>
      <c r="IG239" s="12">
        <v>5.9708984374999998</v>
      </c>
      <c r="IH239" s="12">
        <v>0</v>
      </c>
      <c r="II239" s="12">
        <v>0</v>
      </c>
      <c r="IJ239" s="12">
        <v>0</v>
      </c>
      <c r="IK239" s="12">
        <v>967.06896551724139</v>
      </c>
      <c r="IL239" s="12">
        <v>0</v>
      </c>
      <c r="IM239">
        <v>0</v>
      </c>
      <c r="IN239">
        <v>7353227.3445000006</v>
      </c>
      <c r="IO239">
        <v>0</v>
      </c>
      <c r="IP239">
        <v>0</v>
      </c>
      <c r="IQ239">
        <v>0</v>
      </c>
      <c r="IR239">
        <v>0</v>
      </c>
      <c r="IS239">
        <v>18089074.697000001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11050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580</v>
      </c>
      <c r="JG239">
        <v>0</v>
      </c>
      <c r="JH239">
        <v>0</v>
      </c>
      <c r="JI239">
        <v>0</v>
      </c>
      <c r="JJ239">
        <v>0</v>
      </c>
      <c r="JK239">
        <v>329</v>
      </c>
      <c r="JL239">
        <v>120</v>
      </c>
      <c r="JM239">
        <v>40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120</v>
      </c>
    </row>
    <row r="240" spans="1:279" x14ac:dyDescent="0.25">
      <c r="A240" s="60">
        <v>43865</v>
      </c>
      <c r="B240" s="12" t="s">
        <v>329</v>
      </c>
      <c r="C240" s="65" t="s">
        <v>385</v>
      </c>
      <c r="D240" s="65"/>
      <c r="E240" s="61">
        <v>2362</v>
      </c>
      <c r="F240" s="12">
        <v>3208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1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998.85300000000007</v>
      </c>
      <c r="Z240" s="12">
        <v>986.74400000000003</v>
      </c>
      <c r="AA240" s="12">
        <v>363.13099999999997</v>
      </c>
      <c r="AB240" s="12">
        <v>5007.8500000000004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12.109</v>
      </c>
      <c r="AJ240" s="12">
        <v>0.23699999999999999</v>
      </c>
      <c r="AK240" s="12">
        <v>318.28177499999998</v>
      </c>
      <c r="AL240" s="12">
        <v>0</v>
      </c>
      <c r="AM240" s="12">
        <v>0</v>
      </c>
      <c r="AN240" s="12">
        <v>331.01</v>
      </c>
      <c r="AO240" s="12">
        <v>1.873</v>
      </c>
      <c r="AP240" s="12">
        <v>3035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5.3259999999999996</v>
      </c>
      <c r="AX240" s="12">
        <v>10.275</v>
      </c>
      <c r="AY240" s="12">
        <v>162.37931034482759</v>
      </c>
      <c r="AZ240" s="12">
        <v>3.9537586206896553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4044</v>
      </c>
      <c r="BN240" s="12">
        <v>9256</v>
      </c>
      <c r="BO240" s="12">
        <v>1144</v>
      </c>
      <c r="BP240" s="12">
        <v>2042</v>
      </c>
      <c r="BQ240" s="12">
        <v>5407</v>
      </c>
      <c r="BR240" s="12">
        <v>9999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0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9234</v>
      </c>
      <c r="DG240" s="12">
        <v>1040</v>
      </c>
      <c r="DH240" s="12">
        <v>4528.1000000000004</v>
      </c>
      <c r="DI240" s="12">
        <v>0</v>
      </c>
      <c r="DJ240" s="12">
        <v>0</v>
      </c>
      <c r="DK240" s="12">
        <v>0</v>
      </c>
      <c r="DL240" s="12">
        <v>0</v>
      </c>
      <c r="DM240" s="12">
        <v>0.3</v>
      </c>
      <c r="DN240" s="12">
        <v>0</v>
      </c>
      <c r="DO240" s="12">
        <v>6.9</v>
      </c>
      <c r="DP240" s="12">
        <v>3.9</v>
      </c>
      <c r="DQ240" s="12">
        <v>0.27857142857142758</v>
      </c>
      <c r="DR240" s="12">
        <v>5.4064849624059989E-2</v>
      </c>
      <c r="DS240" s="12">
        <v>-2.2357142857142858</v>
      </c>
      <c r="DT240" s="12">
        <v>-1.0149342345633907</v>
      </c>
      <c r="DU240" s="12">
        <v>0</v>
      </c>
      <c r="DV240" s="12">
        <v>2.8351243200116998</v>
      </c>
      <c r="DW240" s="12">
        <v>5.0505308523452301</v>
      </c>
      <c r="DX240" s="12">
        <v>0</v>
      </c>
      <c r="DY240" s="12">
        <v>8.9595539528589896</v>
      </c>
      <c r="DZ240" s="12">
        <v>5.3428844249981999</v>
      </c>
      <c r="EA240" s="12">
        <v>0</v>
      </c>
      <c r="EB240" s="12">
        <v>0.76400000000000001</v>
      </c>
      <c r="EC240" s="12">
        <v>2.2000000000000002</v>
      </c>
      <c r="ED240" s="12">
        <v>1.4</v>
      </c>
      <c r="EE240" s="12">
        <v>0.13</v>
      </c>
      <c r="EF240" s="12">
        <v>0.106</v>
      </c>
      <c r="EG240" s="12">
        <v>0.32500000000000001</v>
      </c>
      <c r="EH240" s="12">
        <v>48599.45</v>
      </c>
      <c r="EI240" s="12">
        <v>1.012</v>
      </c>
      <c r="EJ240" s="12">
        <v>1.76</v>
      </c>
      <c r="EK240" s="12">
        <v>474.416</v>
      </c>
      <c r="EL240" s="12">
        <v>610.19399999999996</v>
      </c>
      <c r="EM240" s="12">
        <v>0</v>
      </c>
      <c r="EN240" s="12">
        <v>2372.5639000000019</v>
      </c>
      <c r="EO240" s="12">
        <v>1473.9286099999999</v>
      </c>
      <c r="EP240" s="12">
        <v>0</v>
      </c>
      <c r="EQ240" s="12">
        <v>363.75</v>
      </c>
      <c r="ER240" s="12">
        <v>56.484000000000002</v>
      </c>
      <c r="ES240" s="12">
        <v>189.96</v>
      </c>
      <c r="ET240" s="12">
        <v>246.44400000000002</v>
      </c>
      <c r="EU240" s="12">
        <v>0</v>
      </c>
      <c r="EV240" s="12">
        <v>636.35750000000007</v>
      </c>
      <c r="EW240" s="12">
        <v>446.12220000000002</v>
      </c>
      <c r="EX240" s="12">
        <v>391.4489099999999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  <c r="FN240" s="12">
        <v>0</v>
      </c>
      <c r="FO240" s="12">
        <v>0</v>
      </c>
      <c r="FP240" s="12">
        <v>12783</v>
      </c>
      <c r="FQ240" s="12">
        <v>12783</v>
      </c>
      <c r="FR240" s="12">
        <v>9234</v>
      </c>
      <c r="FS240" s="12">
        <v>1040</v>
      </c>
      <c r="FT240" s="12">
        <v>4528.1000000000004</v>
      </c>
      <c r="FU240" s="12">
        <v>6138</v>
      </c>
      <c r="FV240" s="12">
        <v>7453</v>
      </c>
      <c r="FW240" s="12">
        <v>22702</v>
      </c>
      <c r="FX240" s="12">
        <v>35485</v>
      </c>
      <c r="FY240" s="12">
        <v>0</v>
      </c>
      <c r="FZ240" s="12">
        <f t="shared" si="12"/>
        <v>0</v>
      </c>
      <c r="GA240" s="12">
        <f t="shared" si="13"/>
        <v>0</v>
      </c>
      <c r="GB240" s="12">
        <f t="shared" si="14"/>
        <v>0</v>
      </c>
      <c r="GC240" s="12">
        <v>0</v>
      </c>
      <c r="GD240" s="12">
        <v>0</v>
      </c>
      <c r="GE240" s="12">
        <v>0</v>
      </c>
      <c r="GF240" s="12">
        <v>23581</v>
      </c>
      <c r="GG240" s="12">
        <v>10146</v>
      </c>
      <c r="GH240" s="12">
        <v>8</v>
      </c>
      <c r="GI240" s="12">
        <v>1749</v>
      </c>
      <c r="GJ240" s="12">
        <v>0</v>
      </c>
      <c r="GK240" s="12">
        <v>0</v>
      </c>
      <c r="GL240" s="12">
        <v>0</v>
      </c>
      <c r="GM240" s="12">
        <v>0</v>
      </c>
      <c r="GN240" s="12">
        <v>0</v>
      </c>
      <c r="GO240" s="12">
        <v>0</v>
      </c>
      <c r="GP240" s="12">
        <v>0</v>
      </c>
      <c r="GQ240" s="12">
        <v>0</v>
      </c>
      <c r="GR240" s="12">
        <v>0</v>
      </c>
      <c r="GS240" s="12">
        <v>0</v>
      </c>
      <c r="GT240" s="12">
        <v>0</v>
      </c>
      <c r="GU240" s="12">
        <v>0</v>
      </c>
      <c r="GV240" s="12">
        <v>0</v>
      </c>
      <c r="GW240" s="12">
        <v>0</v>
      </c>
      <c r="GX240" s="12">
        <v>0</v>
      </c>
      <c r="GY240" s="12">
        <v>13762.1</v>
      </c>
      <c r="GZ240" s="12">
        <v>0</v>
      </c>
      <c r="HA240" s="12">
        <v>0</v>
      </c>
      <c r="HB240" s="12">
        <f t="shared" si="15"/>
        <v>0</v>
      </c>
      <c r="HC240" s="12">
        <v>13762.1</v>
      </c>
      <c r="HD240" s="12">
        <v>314.31034482758622</v>
      </c>
      <c r="HE240" s="12">
        <v>992.06896551724139</v>
      </c>
      <c r="HF240" s="12">
        <v>0.42001226313177026</v>
      </c>
      <c r="HG240" s="12">
        <v>0</v>
      </c>
      <c r="HH240" s="12">
        <v>0</v>
      </c>
      <c r="HI240" s="12">
        <v>0</v>
      </c>
      <c r="HJ240" s="12">
        <v>0</v>
      </c>
      <c r="HK240" s="12">
        <v>0</v>
      </c>
      <c r="HL240" s="12">
        <v>4.2332768839966128</v>
      </c>
      <c r="HM240" s="12">
        <v>0</v>
      </c>
      <c r="HN240" s="12">
        <v>0</v>
      </c>
      <c r="HO240" s="12">
        <v>0</v>
      </c>
      <c r="HP240" s="12">
        <v>9999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0</v>
      </c>
      <c r="HW240" s="12">
        <v>0</v>
      </c>
      <c r="HX240" s="12">
        <v>0</v>
      </c>
      <c r="HY240" s="12">
        <v>0</v>
      </c>
      <c r="HZ240" s="12">
        <v>0</v>
      </c>
      <c r="IA240" s="12">
        <v>0</v>
      </c>
      <c r="IB240" s="12">
        <v>0</v>
      </c>
      <c r="IC240" s="12">
        <v>0</v>
      </c>
      <c r="ID240" s="12">
        <v>0</v>
      </c>
      <c r="IE240" s="12">
        <v>0</v>
      </c>
      <c r="IF240" s="12">
        <v>0</v>
      </c>
      <c r="IG240" s="12">
        <v>5.8264606265876377</v>
      </c>
      <c r="IH240" s="12">
        <v>0</v>
      </c>
      <c r="II240" s="12">
        <v>0</v>
      </c>
      <c r="IJ240" s="12">
        <v>0</v>
      </c>
      <c r="IK240" s="12">
        <v>992.06896551724139</v>
      </c>
      <c r="IL240" s="12">
        <v>0</v>
      </c>
      <c r="IM240">
        <v>0</v>
      </c>
      <c r="IN240">
        <v>6528960.4336000001</v>
      </c>
      <c r="IO240">
        <v>0</v>
      </c>
      <c r="IP240">
        <v>0</v>
      </c>
      <c r="IQ240">
        <v>0</v>
      </c>
      <c r="IR240">
        <v>0</v>
      </c>
      <c r="IS240">
        <v>13579669.602400001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9999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500</v>
      </c>
      <c r="JG240">
        <v>0</v>
      </c>
      <c r="JH240">
        <v>0</v>
      </c>
      <c r="JI240">
        <v>0</v>
      </c>
      <c r="JJ240">
        <v>0</v>
      </c>
      <c r="JK240">
        <v>357</v>
      </c>
      <c r="JL240">
        <v>100</v>
      </c>
      <c r="JM240">
        <v>40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100</v>
      </c>
    </row>
    <row r="241" spans="1:279" x14ac:dyDescent="0.25">
      <c r="A241" s="60">
        <v>43866</v>
      </c>
      <c r="B241" s="12" t="s">
        <v>329</v>
      </c>
      <c r="C241" s="65" t="s">
        <v>385</v>
      </c>
      <c r="D241" s="65"/>
      <c r="E241" s="61">
        <v>2528</v>
      </c>
      <c r="F241" s="12">
        <v>3417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1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1027.2930000000001</v>
      </c>
      <c r="Z241" s="12">
        <v>1016.576</v>
      </c>
      <c r="AA241" s="12">
        <v>375.12299999999999</v>
      </c>
      <c r="AB241" s="12">
        <v>5081.1899999999996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10.717000000000001</v>
      </c>
      <c r="AJ241" s="12">
        <v>0.24399999999999999</v>
      </c>
      <c r="AK241" s="12">
        <v>346.12992599999899</v>
      </c>
      <c r="AL241" s="12">
        <v>0</v>
      </c>
      <c r="AM241" s="12">
        <v>0</v>
      </c>
      <c r="AN241" s="12">
        <v>314.32</v>
      </c>
      <c r="AO241" s="12">
        <v>2.0649999999999999</v>
      </c>
      <c r="AP241" s="12">
        <v>2210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4.4550000000000001</v>
      </c>
      <c r="AX241" s="12">
        <v>10.9</v>
      </c>
      <c r="AY241" s="12">
        <v>162.37931034482759</v>
      </c>
      <c r="AZ241" s="12">
        <v>3.9537586206896553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  <c r="BF241" s="12">
        <v>0</v>
      </c>
      <c r="BG241" s="12">
        <v>0</v>
      </c>
      <c r="BH241" s="12">
        <v>0</v>
      </c>
      <c r="BI241" s="12">
        <v>0</v>
      </c>
      <c r="BJ241" s="12">
        <v>0</v>
      </c>
      <c r="BK241" s="12">
        <v>291</v>
      </c>
      <c r="BL241" s="12">
        <v>46</v>
      </c>
      <c r="BM241" s="12">
        <v>4630</v>
      </c>
      <c r="BN241" s="12">
        <v>9932</v>
      </c>
      <c r="BO241" s="12">
        <v>1043</v>
      </c>
      <c r="BP241" s="12">
        <v>1921</v>
      </c>
      <c r="BQ241" s="12">
        <v>7931</v>
      </c>
      <c r="BR241" s="12">
        <v>11523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0</v>
      </c>
      <c r="BY241" s="12">
        <v>0</v>
      </c>
      <c r="BZ241" s="12">
        <v>0</v>
      </c>
      <c r="CA241" s="12">
        <v>0</v>
      </c>
      <c r="CB241" s="12">
        <v>0</v>
      </c>
      <c r="CC241" s="12">
        <v>0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</v>
      </c>
      <c r="CJ241" s="12">
        <v>0</v>
      </c>
      <c r="CK241" s="12">
        <v>0</v>
      </c>
      <c r="CL241" s="12">
        <v>0</v>
      </c>
      <c r="CM241" s="12">
        <v>0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0</v>
      </c>
      <c r="DF241" s="12">
        <v>9856.2000000000007</v>
      </c>
      <c r="DG241" s="12">
        <v>1103</v>
      </c>
      <c r="DH241" s="12">
        <v>4468.7</v>
      </c>
      <c r="DI241" s="12">
        <v>0</v>
      </c>
      <c r="DJ241" s="12">
        <v>0</v>
      </c>
      <c r="DK241" s="12">
        <v>0</v>
      </c>
      <c r="DL241" s="12">
        <v>0</v>
      </c>
      <c r="DM241" s="12">
        <v>0</v>
      </c>
      <c r="DN241" s="12">
        <v>0</v>
      </c>
      <c r="DO241" s="12">
        <v>4.9000000000000004</v>
      </c>
      <c r="DP241" s="12">
        <v>0</v>
      </c>
      <c r="DQ241" s="12">
        <v>-1.7214285714285724</v>
      </c>
      <c r="DR241" s="12">
        <v>-0.33409304511278232</v>
      </c>
      <c r="DS241" s="12">
        <v>-2.5357142857142856</v>
      </c>
      <c r="DT241" s="12">
        <v>-1.1511234928754113</v>
      </c>
      <c r="DU241" s="12">
        <v>0</v>
      </c>
      <c r="DV241" s="12">
        <v>2.7419562861251898</v>
      </c>
      <c r="DW241" s="12">
        <v>4.8812640597317998</v>
      </c>
      <c r="DX241" s="12">
        <v>0</v>
      </c>
      <c r="DY241" s="12">
        <v>8.7389238615560298</v>
      </c>
      <c r="DZ241" s="12">
        <v>5.2894972585328901</v>
      </c>
      <c r="EA241" s="12">
        <v>0</v>
      </c>
      <c r="EB241" s="12">
        <v>0.75600000000000001</v>
      </c>
      <c r="EC241" s="12">
        <v>2.2000000000000002</v>
      </c>
      <c r="ED241" s="12">
        <v>1.3</v>
      </c>
      <c r="EE241" s="12">
        <v>0.129</v>
      </c>
      <c r="EF241" s="12">
        <v>0.114</v>
      </c>
      <c r="EG241" s="12">
        <v>0.33200000000000002</v>
      </c>
      <c r="EH241" s="12">
        <v>53329.45</v>
      </c>
      <c r="EI241" s="12">
        <v>1.014</v>
      </c>
      <c r="EJ241" s="12">
        <v>1.77</v>
      </c>
      <c r="EK241" s="12">
        <v>483.00400000000002</v>
      </c>
      <c r="EL241" s="12">
        <v>408.93700000000001</v>
      </c>
      <c r="EM241" s="12">
        <v>0</v>
      </c>
      <c r="EN241" s="12">
        <v>2398.2076400000033</v>
      </c>
      <c r="EO241" s="12">
        <v>1244.8224899999998</v>
      </c>
      <c r="EP241" s="12">
        <v>0</v>
      </c>
      <c r="EQ241" s="12">
        <v>0</v>
      </c>
      <c r="ER241" s="12">
        <v>62.578000000000003</v>
      </c>
      <c r="ES241" s="12">
        <v>346.35899999999998</v>
      </c>
      <c r="ET241" s="12">
        <v>408.93700000000001</v>
      </c>
      <c r="EU241" s="12">
        <v>0</v>
      </c>
      <c r="EV241" s="12">
        <v>0</v>
      </c>
      <c r="EW241" s="12">
        <v>466.20627999999994</v>
      </c>
      <c r="EX241" s="12">
        <v>778.61621000000002</v>
      </c>
      <c r="EY241" s="12">
        <v>0</v>
      </c>
      <c r="EZ241" s="12">
        <v>0</v>
      </c>
      <c r="FA241" s="12">
        <v>0</v>
      </c>
      <c r="FB241" s="12">
        <v>0</v>
      </c>
      <c r="FC241" s="12">
        <v>0</v>
      </c>
      <c r="FD241" s="12">
        <v>0</v>
      </c>
      <c r="FE241" s="12">
        <v>0</v>
      </c>
      <c r="FF241" s="12">
        <v>0</v>
      </c>
      <c r="FG241" s="12">
        <v>0</v>
      </c>
      <c r="FH241" s="12">
        <v>0</v>
      </c>
      <c r="FI241" s="12">
        <v>0</v>
      </c>
      <c r="FJ241" s="12">
        <v>0</v>
      </c>
      <c r="FK241" s="12">
        <v>0</v>
      </c>
      <c r="FL241" s="12">
        <v>0</v>
      </c>
      <c r="FM241" s="12">
        <v>0</v>
      </c>
      <c r="FN241" s="12">
        <v>0</v>
      </c>
      <c r="FO241" s="12">
        <v>0</v>
      </c>
      <c r="FP241" s="12">
        <v>12180</v>
      </c>
      <c r="FQ241" s="12">
        <v>12180</v>
      </c>
      <c r="FR241" s="12">
        <v>9856.2000000000007</v>
      </c>
      <c r="FS241" s="12">
        <v>1103</v>
      </c>
      <c r="FT241" s="12">
        <v>4468.7</v>
      </c>
      <c r="FU241" s="12">
        <v>5949</v>
      </c>
      <c r="FV241" s="12">
        <v>7297</v>
      </c>
      <c r="FW241" s="12">
        <v>29333</v>
      </c>
      <c r="FX241" s="12">
        <v>41513</v>
      </c>
      <c r="FY241" s="12">
        <v>0</v>
      </c>
      <c r="FZ241" s="12">
        <f t="shared" si="12"/>
        <v>0</v>
      </c>
      <c r="GA241" s="12">
        <f t="shared" si="13"/>
        <v>0</v>
      </c>
      <c r="GB241" s="12">
        <f t="shared" si="14"/>
        <v>0</v>
      </c>
      <c r="GC241" s="12">
        <v>0</v>
      </c>
      <c r="GD241" s="12">
        <v>0</v>
      </c>
      <c r="GE241" s="12">
        <v>0</v>
      </c>
      <c r="GF241" s="12">
        <v>30242</v>
      </c>
      <c r="GG241" s="12">
        <v>9671</v>
      </c>
      <c r="GH241" s="12">
        <v>2</v>
      </c>
      <c r="GI241" s="12">
        <v>1598</v>
      </c>
      <c r="GJ241" s="12">
        <v>0</v>
      </c>
      <c r="GK241" s="12">
        <v>0</v>
      </c>
      <c r="GL241" s="12">
        <v>0</v>
      </c>
      <c r="GM241" s="12">
        <v>0</v>
      </c>
      <c r="GN241" s="12">
        <v>0</v>
      </c>
      <c r="GO241" s="12">
        <v>0</v>
      </c>
      <c r="GP241" s="12">
        <v>0</v>
      </c>
      <c r="GQ241" s="12">
        <v>0</v>
      </c>
      <c r="GR241" s="12">
        <v>0</v>
      </c>
      <c r="GS241" s="12">
        <v>0</v>
      </c>
      <c r="GT241" s="12">
        <v>0</v>
      </c>
      <c r="GU241" s="12">
        <v>0</v>
      </c>
      <c r="GV241" s="12">
        <v>0</v>
      </c>
      <c r="GW241" s="12">
        <v>0</v>
      </c>
      <c r="GX241" s="12">
        <v>0</v>
      </c>
      <c r="GY241" s="12">
        <v>14324.900000000001</v>
      </c>
      <c r="GZ241" s="12">
        <v>0</v>
      </c>
      <c r="HA241" s="12">
        <v>0</v>
      </c>
      <c r="HB241" s="12">
        <f t="shared" si="15"/>
        <v>0</v>
      </c>
      <c r="HC241" s="12">
        <v>14324.900000000001</v>
      </c>
      <c r="HD241" s="12">
        <v>314.31034482758622</v>
      </c>
      <c r="HE241" s="12">
        <v>891.06896551724139</v>
      </c>
      <c r="HF241" s="12">
        <v>0.35247981230903536</v>
      </c>
      <c r="HG241" s="12">
        <v>0</v>
      </c>
      <c r="HH241" s="12">
        <v>0</v>
      </c>
      <c r="HI241" s="12">
        <v>0</v>
      </c>
      <c r="HJ241" s="12">
        <v>0</v>
      </c>
      <c r="HK241" s="12">
        <v>0</v>
      </c>
      <c r="HL241" s="12">
        <v>4.5581487341772151</v>
      </c>
      <c r="HM241" s="12">
        <v>0</v>
      </c>
      <c r="HN241" s="12">
        <v>0</v>
      </c>
      <c r="HO241" s="12">
        <v>0</v>
      </c>
      <c r="HP241" s="12">
        <v>11523</v>
      </c>
      <c r="HQ241" s="12">
        <v>0</v>
      </c>
      <c r="HR241" s="12">
        <v>0</v>
      </c>
      <c r="HS241" s="12">
        <v>0</v>
      </c>
      <c r="HT241" s="12">
        <v>0</v>
      </c>
      <c r="HU241" s="12">
        <v>0</v>
      </c>
      <c r="HV241" s="12">
        <v>0</v>
      </c>
      <c r="HW241" s="12">
        <v>0</v>
      </c>
      <c r="HX241" s="12">
        <v>0</v>
      </c>
      <c r="HY241" s="12">
        <v>0</v>
      </c>
      <c r="HZ241" s="12">
        <v>0</v>
      </c>
      <c r="IA241" s="12">
        <v>0</v>
      </c>
      <c r="IB241" s="12">
        <v>0</v>
      </c>
      <c r="IC241" s="12">
        <v>0</v>
      </c>
      <c r="ID241" s="12">
        <v>0</v>
      </c>
      <c r="IE241" s="12">
        <v>0</v>
      </c>
      <c r="IF241" s="12">
        <v>0</v>
      </c>
      <c r="IG241" s="12">
        <v>5.6664952531645572</v>
      </c>
      <c r="IH241" s="12">
        <v>0</v>
      </c>
      <c r="II241" s="12">
        <v>0</v>
      </c>
      <c r="IJ241" s="12">
        <v>0</v>
      </c>
      <c r="IK241" s="12">
        <v>891.06896551724139</v>
      </c>
      <c r="IL241" s="12">
        <v>0</v>
      </c>
      <c r="IM241">
        <v>0</v>
      </c>
      <c r="IN241">
        <v>6918983.9996000007</v>
      </c>
      <c r="IO241">
        <v>0</v>
      </c>
      <c r="IP241">
        <v>0</v>
      </c>
      <c r="IQ241">
        <v>0</v>
      </c>
      <c r="IR241">
        <v>0</v>
      </c>
      <c r="IS241">
        <v>14562349.542400002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11523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370</v>
      </c>
      <c r="JG241">
        <v>0</v>
      </c>
      <c r="JH241">
        <v>0</v>
      </c>
      <c r="JI241">
        <v>0</v>
      </c>
      <c r="JJ241">
        <v>0</v>
      </c>
      <c r="JK241">
        <v>399</v>
      </c>
      <c r="JL241">
        <v>60</v>
      </c>
      <c r="JM241">
        <v>95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60</v>
      </c>
    </row>
    <row r="242" spans="1:279" x14ac:dyDescent="0.25">
      <c r="A242" s="60">
        <v>43867</v>
      </c>
      <c r="B242" s="12" t="s">
        <v>329</v>
      </c>
      <c r="C242" s="65" t="s">
        <v>385</v>
      </c>
      <c r="D242" s="65"/>
      <c r="E242" s="61">
        <v>2854</v>
      </c>
      <c r="F242" s="12">
        <v>3735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1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1043.415</v>
      </c>
      <c r="Z242" s="12">
        <v>1034.442</v>
      </c>
      <c r="AA242" s="12">
        <v>399.41</v>
      </c>
      <c r="AB242" s="12">
        <v>5409.84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8.9730000000000008</v>
      </c>
      <c r="AJ242" s="12">
        <v>0.221</v>
      </c>
      <c r="AK242" s="12">
        <v>363.59645999999998</v>
      </c>
      <c r="AL242" s="12">
        <v>0</v>
      </c>
      <c r="AM242" s="12">
        <v>0</v>
      </c>
      <c r="AN242" s="12">
        <v>350.05</v>
      </c>
      <c r="AO242" s="12">
        <v>2.1920000000000002</v>
      </c>
      <c r="AP242" s="12">
        <v>2170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4.9370000000000003</v>
      </c>
      <c r="AX242" s="12">
        <v>13.369</v>
      </c>
      <c r="AY242" s="12">
        <v>162.37931034482759</v>
      </c>
      <c r="AZ242" s="12">
        <v>3.9537586206896553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384</v>
      </c>
      <c r="BL242" s="12">
        <v>73</v>
      </c>
      <c r="BM242" s="12">
        <v>4789</v>
      </c>
      <c r="BN242" s="12">
        <v>10921</v>
      </c>
      <c r="BO242" s="12">
        <v>1276</v>
      </c>
      <c r="BP242" s="12">
        <v>2347</v>
      </c>
      <c r="BQ242" s="12">
        <v>8830</v>
      </c>
      <c r="BR242" s="12">
        <v>12176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0</v>
      </c>
      <c r="CH242" s="12">
        <v>0</v>
      </c>
      <c r="CI242" s="12">
        <v>0</v>
      </c>
      <c r="CJ242" s="12">
        <v>0</v>
      </c>
      <c r="CK242" s="12">
        <v>0</v>
      </c>
      <c r="CL242" s="12">
        <v>0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10883.6</v>
      </c>
      <c r="DG242" s="12">
        <v>1225</v>
      </c>
      <c r="DH242" s="12">
        <v>4885.3999999999996</v>
      </c>
      <c r="DI242" s="12">
        <v>0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3.6</v>
      </c>
      <c r="DP242" s="12">
        <v>0</v>
      </c>
      <c r="DQ242" s="12">
        <v>-3.0214285714285727</v>
      </c>
      <c r="DR242" s="12">
        <v>-0.58639567669172987</v>
      </c>
      <c r="DS242" s="12">
        <v>-2.5357142857142856</v>
      </c>
      <c r="DT242" s="12">
        <v>-1.1511234928754113</v>
      </c>
      <c r="DU242" s="12">
        <v>0</v>
      </c>
      <c r="DV242" s="12">
        <v>2.7674816250222301</v>
      </c>
      <c r="DW242" s="12">
        <v>4.8742482953233797</v>
      </c>
      <c r="DX242" s="12">
        <v>0</v>
      </c>
      <c r="DY242" s="12">
        <v>8.3368572815637503</v>
      </c>
      <c r="DZ242" s="12">
        <v>5.1195243044157497</v>
      </c>
      <c r="EA242" s="12">
        <v>0</v>
      </c>
      <c r="EB242" s="12">
        <v>0.746</v>
      </c>
      <c r="EC242" s="12">
        <v>2.2000000000000002</v>
      </c>
      <c r="ED242" s="12">
        <v>1.4</v>
      </c>
      <c r="EE242" s="12">
        <v>0.13400000000000001</v>
      </c>
      <c r="EF242" s="12">
        <v>0.12</v>
      </c>
      <c r="EG242" s="12">
        <v>0.34399999999999997</v>
      </c>
      <c r="EH242" s="12">
        <v>57701.54</v>
      </c>
      <c r="EI242" s="12">
        <v>1.0249999999999999</v>
      </c>
      <c r="EJ242" s="12">
        <v>1.77</v>
      </c>
      <c r="EK242" s="12">
        <v>498.31200000000001</v>
      </c>
      <c r="EL242" s="12">
        <v>442.17899999999997</v>
      </c>
      <c r="EM242" s="12">
        <v>0</v>
      </c>
      <c r="EN242" s="12">
        <v>2517.3941700000023</v>
      </c>
      <c r="EO242" s="12">
        <v>1140.7718499999996</v>
      </c>
      <c r="EP242" s="12">
        <v>0</v>
      </c>
      <c r="EQ242" s="12">
        <v>0</v>
      </c>
      <c r="ER242" s="12">
        <v>30.943999999999999</v>
      </c>
      <c r="ES242" s="12">
        <v>411.23500000000001</v>
      </c>
      <c r="ET242" s="12">
        <v>442.17900000000003</v>
      </c>
      <c r="EU242" s="12">
        <v>0</v>
      </c>
      <c r="EV242" s="12">
        <v>0</v>
      </c>
      <c r="EW242" s="12">
        <v>201.96635000000001</v>
      </c>
      <c r="EX242" s="12">
        <v>938.80549999999971</v>
      </c>
      <c r="EY242" s="12">
        <v>0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0</v>
      </c>
      <c r="FI242" s="12">
        <v>0</v>
      </c>
      <c r="FJ242" s="12">
        <v>0</v>
      </c>
      <c r="FK242" s="12">
        <v>0</v>
      </c>
      <c r="FL242" s="12">
        <v>0</v>
      </c>
      <c r="FM242" s="12">
        <v>0</v>
      </c>
      <c r="FN242" s="12">
        <v>0</v>
      </c>
      <c r="FO242" s="12">
        <v>0</v>
      </c>
      <c r="FP242" s="12">
        <v>11551</v>
      </c>
      <c r="FQ242" s="12">
        <v>11551</v>
      </c>
      <c r="FR242" s="12">
        <v>10883.6</v>
      </c>
      <c r="FS242" s="12">
        <v>1225</v>
      </c>
      <c r="FT242" s="12">
        <v>4885.3999999999996</v>
      </c>
      <c r="FU242" s="12">
        <v>7199</v>
      </c>
      <c r="FV242" s="12">
        <v>8860</v>
      </c>
      <c r="FW242" s="12">
        <v>20342</v>
      </c>
      <c r="FX242" s="12">
        <v>31893</v>
      </c>
      <c r="FY242" s="12">
        <v>0</v>
      </c>
      <c r="FZ242" s="12">
        <f t="shared" si="12"/>
        <v>0</v>
      </c>
      <c r="GA242" s="12">
        <f t="shared" si="13"/>
        <v>0</v>
      </c>
      <c r="GB242" s="12">
        <f t="shared" si="14"/>
        <v>0</v>
      </c>
      <c r="GC242" s="12">
        <v>0</v>
      </c>
      <c r="GD242" s="12">
        <v>0</v>
      </c>
      <c r="GE242" s="12">
        <v>0</v>
      </c>
      <c r="GF242" s="12">
        <v>823</v>
      </c>
      <c r="GG242" s="12">
        <v>29103</v>
      </c>
      <c r="GH242" s="12">
        <v>0</v>
      </c>
      <c r="GI242" s="12">
        <v>1966</v>
      </c>
      <c r="GJ242" s="12">
        <v>0</v>
      </c>
      <c r="GK242" s="12">
        <v>0</v>
      </c>
      <c r="GL242" s="12">
        <v>0</v>
      </c>
      <c r="GM242" s="12">
        <v>0</v>
      </c>
      <c r="GN242" s="12">
        <v>0</v>
      </c>
      <c r="GO242" s="12">
        <v>0</v>
      </c>
      <c r="GP242" s="12">
        <v>0</v>
      </c>
      <c r="GQ242" s="12">
        <v>0</v>
      </c>
      <c r="GR242" s="12">
        <v>0</v>
      </c>
      <c r="GS242" s="12">
        <v>0</v>
      </c>
      <c r="GT242" s="12">
        <v>0</v>
      </c>
      <c r="GU242" s="12">
        <v>0</v>
      </c>
      <c r="GV242" s="12">
        <v>0</v>
      </c>
      <c r="GW242" s="12">
        <v>0</v>
      </c>
      <c r="GX242" s="12">
        <v>0</v>
      </c>
      <c r="GY242" s="12">
        <v>15769</v>
      </c>
      <c r="GZ242" s="12">
        <v>0</v>
      </c>
      <c r="HA242" s="12">
        <v>0</v>
      </c>
      <c r="HB242" s="12">
        <f t="shared" si="15"/>
        <v>0</v>
      </c>
      <c r="HC242" s="12">
        <v>15769</v>
      </c>
      <c r="HD242" s="12">
        <v>314.31034482758622</v>
      </c>
      <c r="HE242" s="12">
        <v>1124.0689655172414</v>
      </c>
      <c r="HF242" s="12">
        <v>0.39385738105018969</v>
      </c>
      <c r="HG242" s="12">
        <v>0</v>
      </c>
      <c r="HH242" s="12">
        <v>0</v>
      </c>
      <c r="HI242" s="12">
        <v>0</v>
      </c>
      <c r="HJ242" s="12">
        <v>0</v>
      </c>
      <c r="HK242" s="12">
        <v>0</v>
      </c>
      <c r="HL242" s="12">
        <v>4.2662929222144355</v>
      </c>
      <c r="HM242" s="12">
        <v>0</v>
      </c>
      <c r="HN242" s="12">
        <v>0</v>
      </c>
      <c r="HO242" s="12">
        <v>0</v>
      </c>
      <c r="HP242" s="12">
        <v>12176</v>
      </c>
      <c r="HQ242" s="12">
        <v>0</v>
      </c>
      <c r="HR242" s="12">
        <v>0</v>
      </c>
      <c r="HS242" s="12">
        <v>0</v>
      </c>
      <c r="HT242" s="12">
        <v>0</v>
      </c>
      <c r="HU242" s="12">
        <v>0</v>
      </c>
      <c r="HV242" s="12">
        <v>0</v>
      </c>
      <c r="HW242" s="12">
        <v>0</v>
      </c>
      <c r="HX242" s="12">
        <v>0</v>
      </c>
      <c r="HY242" s="12">
        <v>0</v>
      </c>
      <c r="HZ242" s="12">
        <v>0</v>
      </c>
      <c r="IA242" s="12">
        <v>0</v>
      </c>
      <c r="IB242" s="12">
        <v>0</v>
      </c>
      <c r="IC242" s="12">
        <v>0</v>
      </c>
      <c r="ID242" s="12">
        <v>0</v>
      </c>
      <c r="IE242" s="12">
        <v>0</v>
      </c>
      <c r="IF242" s="12">
        <v>0</v>
      </c>
      <c r="IG242" s="12">
        <v>5.5252277505255778</v>
      </c>
      <c r="IH242" s="12">
        <v>0</v>
      </c>
      <c r="II242" s="12">
        <v>0</v>
      </c>
      <c r="IJ242" s="12">
        <v>0</v>
      </c>
      <c r="IK242" s="12">
        <v>1124.0689655172414</v>
      </c>
      <c r="IL242" s="12">
        <v>0</v>
      </c>
      <c r="IM242">
        <v>0</v>
      </c>
      <c r="IN242">
        <v>7857881.9280000003</v>
      </c>
      <c r="IO242">
        <v>0</v>
      </c>
      <c r="IP242">
        <v>0</v>
      </c>
      <c r="IQ242">
        <v>0</v>
      </c>
      <c r="IR242">
        <v>0</v>
      </c>
      <c r="IS242">
        <v>16312115.898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12176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560</v>
      </c>
      <c r="JG242">
        <v>0</v>
      </c>
      <c r="JH242">
        <v>0</v>
      </c>
      <c r="JI242">
        <v>0</v>
      </c>
      <c r="JJ242">
        <v>0</v>
      </c>
      <c r="JK242">
        <v>385</v>
      </c>
      <c r="JL242">
        <v>120</v>
      </c>
      <c r="JM242">
        <v>70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120</v>
      </c>
    </row>
    <row r="243" spans="1:279" x14ac:dyDescent="0.25">
      <c r="A243" s="60">
        <v>43868</v>
      </c>
      <c r="B243" s="12" t="s">
        <v>329</v>
      </c>
      <c r="C243" s="65" t="s">
        <v>385</v>
      </c>
      <c r="D243" s="65"/>
      <c r="E243" s="61">
        <v>4118</v>
      </c>
      <c r="F243" s="12">
        <v>5055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1</v>
      </c>
      <c r="P243" s="12">
        <v>1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1193.1869999999999</v>
      </c>
      <c r="Z243" s="12">
        <v>1185.242</v>
      </c>
      <c r="AA243" s="12">
        <v>492.50700000000001</v>
      </c>
      <c r="AB243" s="12">
        <v>7005.05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7.9450000000000003</v>
      </c>
      <c r="AJ243" s="12">
        <v>0.24099999999999999</v>
      </c>
      <c r="AK243" s="12">
        <v>341.10866099999998</v>
      </c>
      <c r="AL243" s="12">
        <v>0</v>
      </c>
      <c r="AM243" s="12">
        <v>0</v>
      </c>
      <c r="AN243" s="12">
        <v>381.13</v>
      </c>
      <c r="AO243" s="12">
        <v>1.766</v>
      </c>
      <c r="AP243" s="12">
        <v>2312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6.383</v>
      </c>
      <c r="AX243" s="12">
        <v>13.875</v>
      </c>
      <c r="AY243" s="12">
        <v>162.37931034482759</v>
      </c>
      <c r="AZ243" s="12">
        <v>3.9537586206896553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365</v>
      </c>
      <c r="BL243" s="12">
        <v>75</v>
      </c>
      <c r="BM243" s="12">
        <v>6708</v>
      </c>
      <c r="BN243" s="12">
        <v>16819</v>
      </c>
      <c r="BO243" s="12">
        <v>1980</v>
      </c>
      <c r="BP243" s="12">
        <v>2855</v>
      </c>
      <c r="BQ243" s="12">
        <v>12212</v>
      </c>
      <c r="BR243" s="12">
        <v>16145</v>
      </c>
      <c r="BS243" s="12">
        <v>0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0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</v>
      </c>
      <c r="DE243" s="12">
        <v>0</v>
      </c>
      <c r="DF243" s="12">
        <v>16241.4</v>
      </c>
      <c r="DG243" s="12">
        <v>1812</v>
      </c>
      <c r="DH243" s="12">
        <v>7875.8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5.5</v>
      </c>
      <c r="DP243" s="12">
        <v>0.7</v>
      </c>
      <c r="DQ243" s="12">
        <v>-1.1214285714285728</v>
      </c>
      <c r="DR243" s="12">
        <v>-0.21764567669172971</v>
      </c>
      <c r="DS243" s="12">
        <v>-2.5357142857142856</v>
      </c>
      <c r="DT243" s="12">
        <v>-1.1511234928754113</v>
      </c>
      <c r="DU243" s="12">
        <v>0</v>
      </c>
      <c r="DV243" s="12">
        <v>2.7382515745921201</v>
      </c>
      <c r="DW243" s="12">
        <v>4.8464863868022201</v>
      </c>
      <c r="DX243" s="12">
        <v>0</v>
      </c>
      <c r="DY243" s="12">
        <v>8.1901512773279403</v>
      </c>
      <c r="DZ243" s="12">
        <v>5.1732057139237604</v>
      </c>
      <c r="EA243" s="12">
        <v>0</v>
      </c>
      <c r="EB243" s="12">
        <v>0.76500000000000001</v>
      </c>
      <c r="EC243" s="12">
        <v>2.2000000000000002</v>
      </c>
      <c r="ED243" s="12">
        <v>1.3</v>
      </c>
      <c r="EE243" s="12">
        <v>0.127</v>
      </c>
      <c r="EF243" s="12">
        <v>0.108</v>
      </c>
      <c r="EG243" s="12">
        <v>0.39700000000000002</v>
      </c>
      <c r="EH243" s="12">
        <v>62486.54</v>
      </c>
      <c r="EI243" s="12">
        <v>1.014</v>
      </c>
      <c r="EJ243" s="12">
        <v>1.76</v>
      </c>
      <c r="EK243" s="12">
        <v>527.39</v>
      </c>
      <c r="EL243" s="12">
        <v>375.82499999999999</v>
      </c>
      <c r="EM243" s="12">
        <v>0</v>
      </c>
      <c r="EN243" s="12">
        <v>2486.4858600000025</v>
      </c>
      <c r="EO243" s="12">
        <v>1076.0769500000001</v>
      </c>
      <c r="EP243" s="12">
        <v>0</v>
      </c>
      <c r="EQ243" s="12">
        <v>37.840000000000003</v>
      </c>
      <c r="ER243" s="12">
        <v>30.914000000000001</v>
      </c>
      <c r="ES243" s="12">
        <v>307.07100000000003</v>
      </c>
      <c r="ET243" s="12">
        <v>337.98500000000001</v>
      </c>
      <c r="EU243" s="12">
        <v>0</v>
      </c>
      <c r="EV243" s="12">
        <v>83.209980000000002</v>
      </c>
      <c r="EW243" s="12">
        <v>208.13136000000003</v>
      </c>
      <c r="EX243" s="12">
        <v>784.73560999999995</v>
      </c>
      <c r="EY243" s="12">
        <v>0</v>
      </c>
      <c r="EZ243" s="12">
        <v>0</v>
      </c>
      <c r="FA243" s="12">
        <v>0</v>
      </c>
      <c r="FB243" s="12">
        <v>0</v>
      </c>
      <c r="FC243" s="12">
        <v>0</v>
      </c>
      <c r="FD243" s="12">
        <v>0</v>
      </c>
      <c r="FE243" s="12">
        <v>0</v>
      </c>
      <c r="FF243" s="12">
        <v>0</v>
      </c>
      <c r="FG243" s="12">
        <v>0</v>
      </c>
      <c r="FH243" s="12">
        <v>0</v>
      </c>
      <c r="FI243" s="12">
        <v>0</v>
      </c>
      <c r="FJ243" s="12">
        <v>0</v>
      </c>
      <c r="FK243" s="12">
        <v>0</v>
      </c>
      <c r="FL243" s="12">
        <v>0</v>
      </c>
      <c r="FM243" s="12">
        <v>0</v>
      </c>
      <c r="FN243" s="12">
        <v>0</v>
      </c>
      <c r="FO243" s="12">
        <v>0</v>
      </c>
      <c r="FP243" s="12">
        <v>6914</v>
      </c>
      <c r="FQ243" s="12">
        <v>6914</v>
      </c>
      <c r="FR243" s="12">
        <v>16241.4</v>
      </c>
      <c r="FS243" s="12">
        <v>1812</v>
      </c>
      <c r="FT243" s="12">
        <v>7875.8</v>
      </c>
      <c r="FU243" s="12">
        <v>9908</v>
      </c>
      <c r="FV243" s="12">
        <v>12110</v>
      </c>
      <c r="FW243" s="12">
        <v>9031</v>
      </c>
      <c r="FX243" s="12">
        <v>15945</v>
      </c>
      <c r="FY243" s="12">
        <v>0.29049255676534042</v>
      </c>
      <c r="FZ243" s="12">
        <f t="shared" si="12"/>
        <v>0</v>
      </c>
      <c r="GA243" s="12">
        <f t="shared" si="13"/>
        <v>0.29049255676534042</v>
      </c>
      <c r="GB243" s="12">
        <f t="shared" si="14"/>
        <v>0</v>
      </c>
      <c r="GC243" s="12">
        <v>1</v>
      </c>
      <c r="GD243" s="12">
        <v>0</v>
      </c>
      <c r="GE243" s="12">
        <v>0</v>
      </c>
      <c r="GF243" s="12">
        <v>746</v>
      </c>
      <c r="GG243" s="12">
        <v>12948</v>
      </c>
      <c r="GH243" s="12">
        <v>0</v>
      </c>
      <c r="GI243" s="12">
        <v>2250</v>
      </c>
      <c r="GJ243" s="12">
        <v>0</v>
      </c>
      <c r="GK243" s="12">
        <v>0</v>
      </c>
      <c r="GL243" s="12">
        <v>0</v>
      </c>
      <c r="GM243" s="12">
        <v>0</v>
      </c>
      <c r="GN243" s="12">
        <v>0</v>
      </c>
      <c r="GO243" s="12">
        <v>0</v>
      </c>
      <c r="GP243" s="12">
        <v>0</v>
      </c>
      <c r="GQ243" s="12">
        <v>0</v>
      </c>
      <c r="GR243" s="12">
        <v>0</v>
      </c>
      <c r="GS243" s="12">
        <v>0</v>
      </c>
      <c r="GT243" s="12">
        <v>0</v>
      </c>
      <c r="GU243" s="12">
        <v>0</v>
      </c>
      <c r="GV243" s="12">
        <v>0</v>
      </c>
      <c r="GW243" s="12">
        <v>0</v>
      </c>
      <c r="GX243" s="12">
        <v>0</v>
      </c>
      <c r="GY243" s="12">
        <v>24117.200000000001</v>
      </c>
      <c r="GZ243" s="12">
        <v>0</v>
      </c>
      <c r="HA243" s="12">
        <v>0</v>
      </c>
      <c r="HB243" s="12">
        <f t="shared" si="15"/>
        <v>0</v>
      </c>
      <c r="HC243" s="12">
        <v>24117.200000000001</v>
      </c>
      <c r="HD243" s="12">
        <v>314.31034482758622</v>
      </c>
      <c r="HE243" s="12">
        <v>1828.0689655172414</v>
      </c>
      <c r="HF243" s="12">
        <v>0.44392155549228784</v>
      </c>
      <c r="HG243" s="12">
        <v>0</v>
      </c>
      <c r="HH243" s="12">
        <v>0</v>
      </c>
      <c r="HI243" s="12">
        <v>0</v>
      </c>
      <c r="HJ243" s="12">
        <v>0</v>
      </c>
      <c r="HK243" s="12">
        <v>0</v>
      </c>
      <c r="HL243" s="12">
        <v>3.9205925206410881</v>
      </c>
      <c r="HM243" s="12">
        <v>0</v>
      </c>
      <c r="HN243" s="12">
        <v>0</v>
      </c>
      <c r="HO243" s="12">
        <v>0</v>
      </c>
      <c r="HP243" s="12">
        <v>16145</v>
      </c>
      <c r="HQ243" s="12">
        <v>0</v>
      </c>
      <c r="HR243" s="12">
        <v>0</v>
      </c>
      <c r="HS243" s="12">
        <v>0</v>
      </c>
      <c r="HT243" s="12">
        <v>0</v>
      </c>
      <c r="HU243" s="12">
        <v>0</v>
      </c>
      <c r="HV243" s="12">
        <v>0</v>
      </c>
      <c r="HW243" s="12">
        <v>0</v>
      </c>
      <c r="HX243" s="12">
        <v>0</v>
      </c>
      <c r="HY243" s="12">
        <v>0</v>
      </c>
      <c r="HZ243" s="12">
        <v>0</v>
      </c>
      <c r="IA243" s="12">
        <v>0</v>
      </c>
      <c r="IB243" s="12">
        <v>0</v>
      </c>
      <c r="IC243" s="12">
        <v>0</v>
      </c>
      <c r="ID243" s="12">
        <v>0</v>
      </c>
      <c r="IE243" s="12">
        <v>0</v>
      </c>
      <c r="IF243" s="12">
        <v>0</v>
      </c>
      <c r="IG243" s="12">
        <v>5.8565322972316665</v>
      </c>
      <c r="IH243" s="12">
        <v>0</v>
      </c>
      <c r="II243" s="12">
        <v>0</v>
      </c>
      <c r="IJ243" s="12">
        <v>0</v>
      </c>
      <c r="IK243" s="12">
        <v>1828.0689655172414</v>
      </c>
      <c r="IL243" s="12">
        <v>0</v>
      </c>
      <c r="IM243">
        <v>0</v>
      </c>
      <c r="IN243">
        <v>12719170.108000001</v>
      </c>
      <c r="IO243">
        <v>0</v>
      </c>
      <c r="IP243">
        <v>0</v>
      </c>
      <c r="IQ243">
        <v>0</v>
      </c>
      <c r="IR243">
        <v>0</v>
      </c>
      <c r="IS243">
        <v>28584718.362399999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16145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940</v>
      </c>
      <c r="JG243">
        <v>0</v>
      </c>
      <c r="JH243">
        <v>0</v>
      </c>
      <c r="JI243">
        <v>0</v>
      </c>
      <c r="JJ243">
        <v>0</v>
      </c>
      <c r="JK243">
        <v>532</v>
      </c>
      <c r="JL243">
        <v>140</v>
      </c>
      <c r="JM243">
        <v>115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140</v>
      </c>
    </row>
    <row r="244" spans="1:279" x14ac:dyDescent="0.25">
      <c r="A244" s="60">
        <v>43869</v>
      </c>
      <c r="B244" s="12" t="s">
        <v>329</v>
      </c>
      <c r="C244" s="65" t="s">
        <v>385</v>
      </c>
      <c r="D244" s="65"/>
      <c r="E244" s="61">
        <v>7090</v>
      </c>
      <c r="F244" s="12">
        <v>8044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1</v>
      </c>
      <c r="P244" s="12">
        <v>1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1306.3050000000001</v>
      </c>
      <c r="Z244" s="12">
        <v>1299.807</v>
      </c>
      <c r="AA244" s="12">
        <v>558.06200000000001</v>
      </c>
      <c r="AB244" s="12">
        <v>7966.56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6.4980000000000002</v>
      </c>
      <c r="AJ244" s="12">
        <v>0.23799999999999999</v>
      </c>
      <c r="AK244" s="12">
        <v>336.33</v>
      </c>
      <c r="AL244" s="12">
        <v>0</v>
      </c>
      <c r="AM244" s="12">
        <v>0</v>
      </c>
      <c r="AN244" s="12">
        <v>274.42</v>
      </c>
      <c r="AO244" s="12">
        <v>1.855</v>
      </c>
      <c r="AP244" s="12">
        <v>3109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9.5220000000000002</v>
      </c>
      <c r="AX244" s="12">
        <v>18.373000000000001</v>
      </c>
      <c r="AY244" s="12">
        <v>162.37931034482759</v>
      </c>
      <c r="AZ244" s="12">
        <v>3.9537586206896553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394</v>
      </c>
      <c r="BL244" s="12">
        <v>86</v>
      </c>
      <c r="BM244" s="12">
        <v>11454</v>
      </c>
      <c r="BN244" s="12">
        <v>32088</v>
      </c>
      <c r="BO244" s="12">
        <v>2606</v>
      </c>
      <c r="BP244" s="12">
        <v>4014</v>
      </c>
      <c r="BQ244" s="12">
        <v>19055</v>
      </c>
      <c r="BR244" s="12">
        <v>24083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0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31544.799999999999</v>
      </c>
      <c r="DG244" s="12">
        <v>3506</v>
      </c>
      <c r="DH244" s="12">
        <v>15462.5</v>
      </c>
      <c r="DI244" s="12">
        <v>0</v>
      </c>
      <c r="DJ244" s="12">
        <v>0</v>
      </c>
      <c r="DK244" s="12">
        <v>0</v>
      </c>
      <c r="DL244" s="12">
        <v>0</v>
      </c>
      <c r="DM244" s="12">
        <v>1.5</v>
      </c>
      <c r="DN244" s="12">
        <v>0</v>
      </c>
      <c r="DO244" s="12">
        <v>9.1</v>
      </c>
      <c r="DP244" s="12">
        <v>0</v>
      </c>
      <c r="DQ244" s="12">
        <v>2.4785714285714269</v>
      </c>
      <c r="DR244" s="12">
        <v>0.48103853383458639</v>
      </c>
      <c r="DS244" s="12">
        <v>-1.0357142857142856</v>
      </c>
      <c r="DT244" s="12">
        <v>-0.47017720131530877</v>
      </c>
      <c r="DU244" s="12">
        <v>0</v>
      </c>
      <c r="DV244" s="12">
        <v>2.7390364123325099</v>
      </c>
      <c r="DW244" s="12">
        <v>4.5460808263206598</v>
      </c>
      <c r="DX244" s="12">
        <v>0</v>
      </c>
      <c r="DY244" s="12">
        <v>7.7361568805492604</v>
      </c>
      <c r="DZ244" s="12">
        <v>5.1782553724425799</v>
      </c>
      <c r="EA244" s="12">
        <v>0</v>
      </c>
      <c r="EB244" s="12">
        <v>0.74299999999999999</v>
      </c>
      <c r="EC244" s="12">
        <v>2.2000000000000002</v>
      </c>
      <c r="ED244" s="12">
        <v>1.4</v>
      </c>
      <c r="EE244" s="12">
        <v>0.13300000000000001</v>
      </c>
      <c r="EF244" s="12">
        <v>0.124</v>
      </c>
      <c r="EG244" s="12">
        <v>0.48</v>
      </c>
      <c r="EH244" s="12">
        <v>69779.37</v>
      </c>
      <c r="EI244" s="12">
        <v>1.0269999999999999</v>
      </c>
      <c r="EJ244" s="12">
        <v>1.72</v>
      </c>
      <c r="EK244" s="12">
        <v>556.52599999999995</v>
      </c>
      <c r="EL244" s="12">
        <v>396.22</v>
      </c>
      <c r="EM244" s="12">
        <v>0</v>
      </c>
      <c r="EN244" s="12">
        <v>2450.7252699999967</v>
      </c>
      <c r="EO244" s="12">
        <v>1081.69316</v>
      </c>
      <c r="EP244" s="12">
        <v>0</v>
      </c>
      <c r="EQ244" s="12">
        <v>86.99</v>
      </c>
      <c r="ER244" s="12">
        <v>31.739000000000001</v>
      </c>
      <c r="ES244" s="12">
        <v>277.49099999999999</v>
      </c>
      <c r="ET244" s="12">
        <v>309.22999999999996</v>
      </c>
      <c r="EU244" s="12">
        <v>0</v>
      </c>
      <c r="EV244" s="12">
        <v>214.09445000000002</v>
      </c>
      <c r="EW244" s="12">
        <v>147.66480000000004</v>
      </c>
      <c r="EX244" s="12">
        <v>719.93390999999997</v>
      </c>
      <c r="EY244" s="12">
        <v>0</v>
      </c>
      <c r="EZ244" s="12">
        <v>0</v>
      </c>
      <c r="FA244" s="12">
        <v>0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6842</v>
      </c>
      <c r="FQ244" s="12">
        <v>6842</v>
      </c>
      <c r="FR244" s="12">
        <v>31544.799999999999</v>
      </c>
      <c r="FS244" s="12">
        <v>3506</v>
      </c>
      <c r="FT244" s="12">
        <v>15462.5</v>
      </c>
      <c r="FU244" s="12">
        <v>17248</v>
      </c>
      <c r="FV244" s="12">
        <v>21006</v>
      </c>
      <c r="FW244" s="12">
        <v>7637</v>
      </c>
      <c r="FX244" s="12">
        <v>14479</v>
      </c>
      <c r="FY244" s="12">
        <v>0.40534391350284382</v>
      </c>
      <c r="FZ244" s="12">
        <f t="shared" si="12"/>
        <v>0</v>
      </c>
      <c r="GA244" s="12">
        <f t="shared" si="13"/>
        <v>0.40534391350284382</v>
      </c>
      <c r="GB244" s="12">
        <f t="shared" si="14"/>
        <v>0</v>
      </c>
      <c r="GC244" s="12">
        <v>0</v>
      </c>
      <c r="GD244" s="12">
        <v>1</v>
      </c>
      <c r="GE244" s="12">
        <v>0</v>
      </c>
      <c r="GF244" s="12">
        <v>1117</v>
      </c>
      <c r="GG244" s="12">
        <v>9680</v>
      </c>
      <c r="GH244" s="12">
        <v>0</v>
      </c>
      <c r="GI244" s="12">
        <v>3682</v>
      </c>
      <c r="GJ244" s="12">
        <v>0</v>
      </c>
      <c r="GK244" s="12">
        <v>0</v>
      </c>
      <c r="GL244" s="12">
        <v>0</v>
      </c>
      <c r="GM244" s="12">
        <v>0</v>
      </c>
      <c r="GN244" s="12">
        <v>0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47007.3</v>
      </c>
      <c r="GZ244" s="12">
        <v>0</v>
      </c>
      <c r="HA244" s="12">
        <v>0</v>
      </c>
      <c r="HB244" s="12">
        <f t="shared" si="15"/>
        <v>0</v>
      </c>
      <c r="HC244" s="12">
        <v>47007.3</v>
      </c>
      <c r="HD244" s="12">
        <v>314.31034482758622</v>
      </c>
      <c r="HE244" s="12">
        <v>2454.0689655172414</v>
      </c>
      <c r="HF244" s="12">
        <v>0.34613102475560525</v>
      </c>
      <c r="HG244" s="12">
        <v>0</v>
      </c>
      <c r="HH244" s="12">
        <v>0</v>
      </c>
      <c r="HI244" s="12">
        <v>0</v>
      </c>
      <c r="HJ244" s="12">
        <v>0</v>
      </c>
      <c r="HK244" s="12">
        <v>0</v>
      </c>
      <c r="HL244" s="12">
        <v>3.396755994358251</v>
      </c>
      <c r="HM244" s="12">
        <v>0</v>
      </c>
      <c r="HN244" s="12">
        <v>0</v>
      </c>
      <c r="HO244" s="12">
        <v>0</v>
      </c>
      <c r="HP244" s="12">
        <v>24083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0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2">
        <v>0</v>
      </c>
      <c r="ID244" s="12">
        <v>0</v>
      </c>
      <c r="IE244" s="12">
        <v>0</v>
      </c>
      <c r="IF244" s="12">
        <v>0</v>
      </c>
      <c r="IG244" s="12">
        <v>6.6300846262341331</v>
      </c>
      <c r="IH244" s="12">
        <v>0</v>
      </c>
      <c r="II244" s="12">
        <v>0</v>
      </c>
      <c r="IJ244" s="12">
        <v>0</v>
      </c>
      <c r="IK244" s="12">
        <v>2454.0689655172414</v>
      </c>
      <c r="IL244" s="12">
        <v>0</v>
      </c>
      <c r="IM244">
        <v>0</v>
      </c>
      <c r="IN244">
        <v>26160784.639800001</v>
      </c>
      <c r="IO244">
        <v>0</v>
      </c>
      <c r="IP244">
        <v>0</v>
      </c>
      <c r="IQ244">
        <v>0</v>
      </c>
      <c r="IR244">
        <v>0</v>
      </c>
      <c r="IS244">
        <v>61100417.591100007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24083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1110</v>
      </c>
      <c r="JG244">
        <v>0</v>
      </c>
      <c r="JH244">
        <v>0</v>
      </c>
      <c r="JI244">
        <v>0</v>
      </c>
      <c r="JJ244">
        <v>0</v>
      </c>
      <c r="JK244">
        <v>833</v>
      </c>
      <c r="JL244">
        <v>240</v>
      </c>
      <c r="JM244">
        <v>150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240</v>
      </c>
    </row>
    <row r="245" spans="1:279" x14ac:dyDescent="0.25">
      <c r="A245" s="60">
        <v>43870</v>
      </c>
      <c r="B245" s="12" t="s">
        <v>329</v>
      </c>
      <c r="C245" s="65" t="s">
        <v>385</v>
      </c>
      <c r="D245" s="65"/>
      <c r="E245" s="61">
        <v>6194</v>
      </c>
      <c r="F245" s="12">
        <v>7474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1</v>
      </c>
      <c r="P245" s="12">
        <v>1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1744.5250000000001</v>
      </c>
      <c r="Z245" s="12">
        <v>1734.086</v>
      </c>
      <c r="AA245" s="12">
        <v>638.88499999999999</v>
      </c>
      <c r="AB245" s="12">
        <v>9215.73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10.439</v>
      </c>
      <c r="AJ245" s="12">
        <v>0.311</v>
      </c>
      <c r="AK245" s="12">
        <v>342.23641900000001</v>
      </c>
      <c r="AL245" s="12">
        <v>0</v>
      </c>
      <c r="AM245" s="12">
        <v>0</v>
      </c>
      <c r="AN245" s="12">
        <v>246.48</v>
      </c>
      <c r="AO245" s="12">
        <v>1.6659999999999999</v>
      </c>
      <c r="AP245" s="12">
        <v>3321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  <c r="AW245" s="12">
        <v>11.678000000000001</v>
      </c>
      <c r="AX245" s="12">
        <v>17.727</v>
      </c>
      <c r="AY245" s="12">
        <v>162.37931034482759</v>
      </c>
      <c r="AZ245" s="12">
        <v>3.9537586206896553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406</v>
      </c>
      <c r="BL245" s="12">
        <v>77</v>
      </c>
      <c r="BM245" s="12">
        <v>10096</v>
      </c>
      <c r="BN245" s="12">
        <v>27335</v>
      </c>
      <c r="BO245" s="12">
        <v>2164</v>
      </c>
      <c r="BP245" s="12">
        <v>3118</v>
      </c>
      <c r="BQ245" s="12">
        <v>16856</v>
      </c>
      <c r="BR245" s="12">
        <v>23770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0</v>
      </c>
      <c r="CL245" s="12">
        <v>0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28582.3</v>
      </c>
      <c r="DG245" s="12">
        <v>3162</v>
      </c>
      <c r="DH245" s="12">
        <v>13792.7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10.5</v>
      </c>
      <c r="DP245" s="12">
        <v>7.5</v>
      </c>
      <c r="DQ245" s="12">
        <v>6.5928571428571434</v>
      </c>
      <c r="DR245" s="12">
        <v>0.24940084586466169</v>
      </c>
      <c r="DS245" s="12">
        <v>-2.7053571428571432</v>
      </c>
      <c r="DT245" s="12">
        <v>-1.3102992555717947</v>
      </c>
      <c r="DU245" s="12">
        <v>0</v>
      </c>
      <c r="DV245" s="12">
        <v>2.9552749219697798</v>
      </c>
      <c r="DW245" s="12">
        <v>4.81778952929991</v>
      </c>
      <c r="DX245" s="12">
        <v>0</v>
      </c>
      <c r="DY245" s="12">
        <v>7.7212286086309501</v>
      </c>
      <c r="DZ245" s="12">
        <v>5.4425508777270002</v>
      </c>
      <c r="EA245" s="12">
        <v>0</v>
      </c>
      <c r="EB245" s="12">
        <v>0.68799999999999994</v>
      </c>
      <c r="EC245" s="12">
        <v>2.2999999999999998</v>
      </c>
      <c r="ED245" s="12">
        <v>1.7</v>
      </c>
      <c r="EE245" s="12">
        <v>0.153</v>
      </c>
      <c r="EF245" s="12">
        <v>0.159</v>
      </c>
      <c r="EG245" s="12">
        <v>0.50800000000000001</v>
      </c>
      <c r="EH245" s="12">
        <v>57229.36</v>
      </c>
      <c r="EI245" s="12">
        <v>1.0780000000000001</v>
      </c>
      <c r="EJ245" s="12">
        <v>1.72</v>
      </c>
      <c r="EK245" s="12">
        <v>608.17100000000005</v>
      </c>
      <c r="EL245" s="12">
        <v>406.65499999999997</v>
      </c>
      <c r="EM245" s="12">
        <v>0</v>
      </c>
      <c r="EN245" s="12">
        <v>2516.0808400000051</v>
      </c>
      <c r="EO245" s="12">
        <v>1067.6683399999999</v>
      </c>
      <c r="EP245" s="12">
        <v>0</v>
      </c>
      <c r="EQ245" s="12">
        <v>88.822000000000003</v>
      </c>
      <c r="ER245" s="12">
        <v>27.161000000000001</v>
      </c>
      <c r="ES245" s="12">
        <v>290.67200000000003</v>
      </c>
      <c r="ET245" s="12">
        <v>317.83300000000003</v>
      </c>
      <c r="EU245" s="12">
        <v>0</v>
      </c>
      <c r="EV245" s="12">
        <v>221.33431000000002</v>
      </c>
      <c r="EW245" s="12">
        <v>107.97998999999999</v>
      </c>
      <c r="EX245" s="12">
        <v>738.35403999999994</v>
      </c>
      <c r="EY245" s="12">
        <v>0</v>
      </c>
      <c r="EZ245" s="12">
        <v>0</v>
      </c>
      <c r="FA245" s="12">
        <v>0</v>
      </c>
      <c r="FB245" s="12">
        <v>0</v>
      </c>
      <c r="FC245" s="12">
        <v>0</v>
      </c>
      <c r="FD245" s="12">
        <v>0</v>
      </c>
      <c r="FE245" s="12">
        <v>0</v>
      </c>
      <c r="FF245" s="12">
        <v>0</v>
      </c>
      <c r="FG245" s="12">
        <v>0</v>
      </c>
      <c r="FH245" s="12">
        <v>0</v>
      </c>
      <c r="FI245" s="12">
        <v>0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6568</v>
      </c>
      <c r="FQ245" s="12">
        <v>6568</v>
      </c>
      <c r="FR245" s="12">
        <v>28582.3</v>
      </c>
      <c r="FS245" s="12">
        <v>3162</v>
      </c>
      <c r="FT245" s="12">
        <v>13792.7</v>
      </c>
      <c r="FU245" s="12">
        <v>16322</v>
      </c>
      <c r="FV245" s="12">
        <v>20226</v>
      </c>
      <c r="FW245" s="12">
        <v>7840</v>
      </c>
      <c r="FX245" s="12">
        <v>14408</v>
      </c>
      <c r="FY245" s="12">
        <v>0.30416352973181582</v>
      </c>
      <c r="FZ245" s="12">
        <f t="shared" si="12"/>
        <v>0</v>
      </c>
      <c r="GA245" s="12">
        <f t="shared" si="13"/>
        <v>0.30416352973181582</v>
      </c>
      <c r="GB245" s="12">
        <f t="shared" si="14"/>
        <v>0</v>
      </c>
      <c r="GC245" s="12">
        <v>0</v>
      </c>
      <c r="GD245" s="12">
        <v>0</v>
      </c>
      <c r="GE245" s="12">
        <v>1</v>
      </c>
      <c r="GF245" s="12">
        <v>1183</v>
      </c>
      <c r="GG245" s="12">
        <v>9648</v>
      </c>
      <c r="GH245" s="12">
        <v>0</v>
      </c>
      <c r="GI245" s="12">
        <v>3576</v>
      </c>
      <c r="GJ245" s="12">
        <v>0</v>
      </c>
      <c r="GK245" s="12">
        <v>0</v>
      </c>
      <c r="GL245" s="12">
        <v>0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0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42375</v>
      </c>
      <c r="GZ245" s="12">
        <v>0</v>
      </c>
      <c r="HA245" s="12">
        <v>0</v>
      </c>
      <c r="HB245" s="12">
        <f t="shared" si="15"/>
        <v>0</v>
      </c>
      <c r="HC245" s="12">
        <v>42375</v>
      </c>
      <c r="HD245" s="12">
        <v>314.31034482758622</v>
      </c>
      <c r="HE245" s="12">
        <v>2012.0689655172414</v>
      </c>
      <c r="HF245" s="12">
        <v>0.32484161535635153</v>
      </c>
      <c r="HG245" s="12">
        <v>0</v>
      </c>
      <c r="HH245" s="12">
        <v>0</v>
      </c>
      <c r="HI245" s="12">
        <v>0</v>
      </c>
      <c r="HJ245" s="12">
        <v>0</v>
      </c>
      <c r="HK245" s="12">
        <v>0</v>
      </c>
      <c r="HL245" s="12">
        <v>3.8375847594446237</v>
      </c>
      <c r="HM245" s="12">
        <v>0</v>
      </c>
      <c r="HN245" s="12">
        <v>0</v>
      </c>
      <c r="HO245" s="12">
        <v>0</v>
      </c>
      <c r="HP245" s="12">
        <v>23770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0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6.8412980303519539</v>
      </c>
      <c r="IH245" s="12">
        <v>0</v>
      </c>
      <c r="II245" s="12">
        <v>0</v>
      </c>
      <c r="IJ245" s="12">
        <v>0</v>
      </c>
      <c r="IK245" s="12">
        <v>2012.0689655172414</v>
      </c>
      <c r="IL245" s="12">
        <v>0</v>
      </c>
      <c r="IM245">
        <v>0</v>
      </c>
      <c r="IN245">
        <v>25771246.125000004</v>
      </c>
      <c r="IO245">
        <v>0</v>
      </c>
      <c r="IP245">
        <v>0</v>
      </c>
      <c r="IQ245">
        <v>0</v>
      </c>
      <c r="IR245">
        <v>0</v>
      </c>
      <c r="IS245">
        <v>73481894.25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23770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1130</v>
      </c>
      <c r="JG245">
        <v>0</v>
      </c>
      <c r="JH245">
        <v>0</v>
      </c>
      <c r="JI245">
        <v>0</v>
      </c>
      <c r="JJ245">
        <v>0</v>
      </c>
      <c r="JK245">
        <v>609</v>
      </c>
      <c r="JL245">
        <v>160</v>
      </c>
      <c r="JM245">
        <v>100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160</v>
      </c>
    </row>
    <row r="246" spans="1:279" x14ac:dyDescent="0.25">
      <c r="A246" s="60">
        <v>43871</v>
      </c>
      <c r="B246" s="12" t="s">
        <v>329</v>
      </c>
      <c r="C246" s="65" t="s">
        <v>385</v>
      </c>
      <c r="D246" s="65"/>
      <c r="E246" s="61">
        <v>2651</v>
      </c>
      <c r="F246" s="12">
        <v>3857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1</v>
      </c>
      <c r="P246" s="12">
        <v>1</v>
      </c>
      <c r="Q246" s="12">
        <v>0</v>
      </c>
      <c r="R246" s="12">
        <v>0</v>
      </c>
      <c r="S246" s="12">
        <v>0</v>
      </c>
      <c r="T246" s="12">
        <v>1</v>
      </c>
      <c r="U246" s="12">
        <v>0</v>
      </c>
      <c r="V246" s="12">
        <v>0</v>
      </c>
      <c r="W246" s="12">
        <v>0</v>
      </c>
      <c r="X246" s="12">
        <v>0</v>
      </c>
      <c r="Y246" s="12">
        <v>1365.0749999999998</v>
      </c>
      <c r="Z246" s="12">
        <v>1356.9749999999999</v>
      </c>
      <c r="AA246" s="12">
        <v>523.65300000000002</v>
      </c>
      <c r="AB246" s="12">
        <v>7036.43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8.1</v>
      </c>
      <c r="AJ246" s="12">
        <v>0.32700000000000001</v>
      </c>
      <c r="AK246" s="12">
        <v>351.28</v>
      </c>
      <c r="AL246" s="12">
        <v>0</v>
      </c>
      <c r="AM246" s="12">
        <v>0</v>
      </c>
      <c r="AN246" s="12">
        <v>342.05</v>
      </c>
      <c r="AO246" s="12">
        <v>2.2240000000000002</v>
      </c>
      <c r="AP246" s="12">
        <v>1752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7.2359999999999998</v>
      </c>
      <c r="AX246" s="12">
        <v>15.077</v>
      </c>
      <c r="AY246" s="12">
        <v>162.37931034482759</v>
      </c>
      <c r="AZ246" s="12">
        <v>3.9537586206896553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358</v>
      </c>
      <c r="BL246" s="12">
        <v>72</v>
      </c>
      <c r="BM246" s="12">
        <v>4572</v>
      </c>
      <c r="BN246" s="12">
        <v>10115</v>
      </c>
      <c r="BO246" s="12">
        <v>1175</v>
      </c>
      <c r="BP246" s="12">
        <v>2007</v>
      </c>
      <c r="BQ246" s="12">
        <v>6783</v>
      </c>
      <c r="BR246" s="12">
        <v>12754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10096.4</v>
      </c>
      <c r="DG246" s="12">
        <v>1131</v>
      </c>
      <c r="DH246" s="12">
        <v>5318.4</v>
      </c>
      <c r="DI246" s="12">
        <v>0</v>
      </c>
      <c r="DJ246" s="12">
        <v>0</v>
      </c>
      <c r="DK246" s="12">
        <v>0</v>
      </c>
      <c r="DL246" s="12">
        <v>0</v>
      </c>
      <c r="DM246" s="12">
        <v>12.7</v>
      </c>
      <c r="DN246" s="12">
        <v>0</v>
      </c>
      <c r="DO246" s="12">
        <v>7</v>
      </c>
      <c r="DP246" s="12">
        <v>0</v>
      </c>
      <c r="DQ246" s="12">
        <v>3.092857142857143</v>
      </c>
      <c r="DR246" s="12">
        <v>0.11699953007518797</v>
      </c>
      <c r="DS246" s="12">
        <v>9.9946428571428569</v>
      </c>
      <c r="DT246" s="12">
        <v>4.8407557316404839</v>
      </c>
      <c r="DU246" s="12">
        <v>0</v>
      </c>
      <c r="DV246" s="12">
        <v>3.25565819146036</v>
      </c>
      <c r="DW246" s="12">
        <v>4.9395599268116799</v>
      </c>
      <c r="DX246" s="12">
        <v>0</v>
      </c>
      <c r="DY246" s="12">
        <v>7.7902876631079403</v>
      </c>
      <c r="DZ246" s="12">
        <v>5.7252613669140802</v>
      </c>
      <c r="EA246" s="12">
        <v>0</v>
      </c>
      <c r="EB246" s="12">
        <v>0.73</v>
      </c>
      <c r="EC246" s="12">
        <v>2.5</v>
      </c>
      <c r="ED246" s="12">
        <v>2</v>
      </c>
      <c r="EE246" s="12">
        <v>0.13900000000000001</v>
      </c>
      <c r="EF246" s="12">
        <v>0.13100000000000001</v>
      </c>
      <c r="EG246" s="12">
        <v>0.40500000000000003</v>
      </c>
      <c r="EH246" s="12">
        <v>41528.57</v>
      </c>
      <c r="EI246" s="12">
        <v>1.0429999999999999</v>
      </c>
      <c r="EJ246" s="12">
        <v>1.78</v>
      </c>
      <c r="EK246" s="12">
        <v>550.38099999999997</v>
      </c>
      <c r="EL246" s="12">
        <v>260.23399999999998</v>
      </c>
      <c r="EM246" s="12">
        <v>0</v>
      </c>
      <c r="EN246" s="12">
        <v>2442.902870000004</v>
      </c>
      <c r="EO246" s="12">
        <v>769.33681000000001</v>
      </c>
      <c r="EP246" s="12">
        <v>0</v>
      </c>
      <c r="EQ246" s="12">
        <v>70.236000000000004</v>
      </c>
      <c r="ER246" s="12">
        <v>1.204</v>
      </c>
      <c r="ES246" s="12">
        <v>188.79400000000001</v>
      </c>
      <c r="ET246" s="12">
        <v>189.99800000000002</v>
      </c>
      <c r="EU246" s="12">
        <v>0</v>
      </c>
      <c r="EV246" s="12">
        <v>225.91902999999999</v>
      </c>
      <c r="EW246" s="12">
        <v>25.44997</v>
      </c>
      <c r="EX246" s="12">
        <v>517.96780999999999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5653</v>
      </c>
      <c r="FQ246" s="12">
        <v>5653</v>
      </c>
      <c r="FR246" s="12">
        <v>10096.4</v>
      </c>
      <c r="FS246" s="12">
        <v>1131</v>
      </c>
      <c r="FT246" s="12">
        <v>5318.4</v>
      </c>
      <c r="FU246" s="12">
        <v>7014</v>
      </c>
      <c r="FV246" s="12">
        <v>8616</v>
      </c>
      <c r="FW246" s="12">
        <v>8658</v>
      </c>
      <c r="FX246" s="12">
        <v>14311</v>
      </c>
      <c r="FY246" s="12">
        <v>0</v>
      </c>
      <c r="FZ246" s="12">
        <f t="shared" si="12"/>
        <v>0</v>
      </c>
      <c r="GA246" s="12">
        <f t="shared" si="13"/>
        <v>0</v>
      </c>
      <c r="GB246" s="12">
        <f t="shared" si="14"/>
        <v>0</v>
      </c>
      <c r="GC246" s="12">
        <v>0</v>
      </c>
      <c r="GD246" s="12">
        <v>0</v>
      </c>
      <c r="GE246" s="12">
        <v>0</v>
      </c>
      <c r="GF246" s="12">
        <v>859</v>
      </c>
      <c r="GG246" s="12">
        <v>11459</v>
      </c>
      <c r="GH246" s="12">
        <v>0</v>
      </c>
      <c r="GI246" s="12">
        <v>1993</v>
      </c>
      <c r="GJ246" s="12">
        <v>0</v>
      </c>
      <c r="GK246" s="12">
        <v>0</v>
      </c>
      <c r="GL246" s="12">
        <v>0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0</v>
      </c>
      <c r="GT246" s="12">
        <v>0</v>
      </c>
      <c r="GU246" s="12">
        <v>0</v>
      </c>
      <c r="GV246" s="12">
        <v>0</v>
      </c>
      <c r="GW246" s="12">
        <v>0</v>
      </c>
      <c r="GX246" s="12">
        <v>0</v>
      </c>
      <c r="GY246" s="12">
        <v>15414.8</v>
      </c>
      <c r="GZ246" s="12">
        <v>0</v>
      </c>
      <c r="HA246" s="12">
        <v>0</v>
      </c>
      <c r="HB246" s="12">
        <f t="shared" si="15"/>
        <v>0</v>
      </c>
      <c r="HC246" s="12">
        <v>15414.8</v>
      </c>
      <c r="HD246" s="12">
        <v>314.31034482758622</v>
      </c>
      <c r="HE246" s="12">
        <v>1023.0689655172414</v>
      </c>
      <c r="HF246" s="12">
        <v>0.38591813108911405</v>
      </c>
      <c r="HG246" s="12">
        <v>0</v>
      </c>
      <c r="HH246" s="12">
        <v>0</v>
      </c>
      <c r="HI246" s="12">
        <v>0</v>
      </c>
      <c r="HJ246" s="12">
        <v>0</v>
      </c>
      <c r="HK246" s="12">
        <v>0</v>
      </c>
      <c r="HL246" s="12">
        <v>4.8110147114296495</v>
      </c>
      <c r="HM246" s="12">
        <v>0</v>
      </c>
      <c r="HN246" s="12">
        <v>0</v>
      </c>
      <c r="HO246" s="12">
        <v>0</v>
      </c>
      <c r="HP246" s="12">
        <v>12754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0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2">
        <v>0</v>
      </c>
      <c r="ID246" s="12">
        <v>0</v>
      </c>
      <c r="IE246" s="12">
        <v>0</v>
      </c>
      <c r="IF246" s="12">
        <v>0</v>
      </c>
      <c r="IG246" s="12">
        <v>5.8147114296491891</v>
      </c>
      <c r="IH246" s="12">
        <v>0</v>
      </c>
      <c r="II246" s="12">
        <v>0</v>
      </c>
      <c r="IJ246" s="12">
        <v>0</v>
      </c>
      <c r="IK246" s="12">
        <v>1023.0689655172414</v>
      </c>
      <c r="IL246" s="12">
        <v>0</v>
      </c>
      <c r="IM246">
        <v>0</v>
      </c>
      <c r="IN246">
        <v>8484013.0387999993</v>
      </c>
      <c r="IO246">
        <v>0</v>
      </c>
      <c r="IP246">
        <v>0</v>
      </c>
      <c r="IQ246">
        <v>0</v>
      </c>
      <c r="IR246">
        <v>0</v>
      </c>
      <c r="IS246">
        <v>20917498.229999997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12754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570</v>
      </c>
      <c r="JG246">
        <v>0</v>
      </c>
      <c r="JH246">
        <v>0</v>
      </c>
      <c r="JI246">
        <v>0</v>
      </c>
      <c r="JJ246">
        <v>0</v>
      </c>
      <c r="JK246">
        <v>315</v>
      </c>
      <c r="JL246">
        <v>100</v>
      </c>
      <c r="JM246">
        <v>75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100</v>
      </c>
    </row>
    <row r="247" spans="1:279" x14ac:dyDescent="0.25">
      <c r="A247" s="60">
        <v>43872</v>
      </c>
      <c r="B247" s="12" t="s">
        <v>329</v>
      </c>
      <c r="C247" s="65" t="s">
        <v>385</v>
      </c>
      <c r="D247" s="65"/>
      <c r="E247" s="61">
        <v>2472</v>
      </c>
      <c r="F247" s="12">
        <v>3770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1</v>
      </c>
      <c r="P247" s="12">
        <v>1</v>
      </c>
      <c r="Q247" s="12">
        <v>0</v>
      </c>
      <c r="R247" s="12">
        <v>0</v>
      </c>
      <c r="S247" s="12">
        <v>0</v>
      </c>
      <c r="T247" s="12">
        <v>1</v>
      </c>
      <c r="U247" s="12">
        <v>0</v>
      </c>
      <c r="V247" s="12">
        <v>0</v>
      </c>
      <c r="W247" s="12">
        <v>0</v>
      </c>
      <c r="X247" s="12">
        <v>0</v>
      </c>
      <c r="Y247" s="12">
        <v>1264.3579999999999</v>
      </c>
      <c r="Z247" s="12">
        <v>1256.057</v>
      </c>
      <c r="AA247" s="12">
        <v>480.76400000000001</v>
      </c>
      <c r="AB247" s="12">
        <v>5965.87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8.3010000000000002</v>
      </c>
      <c r="AJ247" s="12">
        <v>0.32100000000000001</v>
      </c>
      <c r="AK247" s="12">
        <v>279.10344400000002</v>
      </c>
      <c r="AL247" s="12">
        <v>0</v>
      </c>
      <c r="AM247" s="12">
        <v>0</v>
      </c>
      <c r="AN247" s="12">
        <v>305.7</v>
      </c>
      <c r="AO247" s="12">
        <v>1.4</v>
      </c>
      <c r="AP247" s="12">
        <v>2365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6.2969999999999997</v>
      </c>
      <c r="AX247" s="12">
        <v>12.218999999999999</v>
      </c>
      <c r="AY247" s="12">
        <v>162.37931034482759</v>
      </c>
      <c r="AZ247" s="12">
        <v>3.9537586206896553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329</v>
      </c>
      <c r="BL247" s="12">
        <v>58</v>
      </c>
      <c r="BM247" s="12">
        <v>6586</v>
      </c>
      <c r="BN247" s="12">
        <v>15163</v>
      </c>
      <c r="BO247" s="12">
        <v>985</v>
      </c>
      <c r="BP247" s="12">
        <v>1968</v>
      </c>
      <c r="BQ247" s="12">
        <v>16357</v>
      </c>
      <c r="BR247" s="12">
        <v>13020</v>
      </c>
      <c r="BS247" s="12">
        <v>0</v>
      </c>
      <c r="BT247" s="12">
        <v>0</v>
      </c>
      <c r="BU247" s="12">
        <v>0</v>
      </c>
      <c r="BV247" s="12">
        <v>0</v>
      </c>
      <c r="BW247" s="12">
        <v>0</v>
      </c>
      <c r="BX247" s="12">
        <v>0</v>
      </c>
      <c r="BY247" s="12">
        <v>0</v>
      </c>
      <c r="BZ247" s="12">
        <v>0</v>
      </c>
      <c r="CA247" s="12">
        <v>0</v>
      </c>
      <c r="CB247" s="12">
        <v>14720</v>
      </c>
      <c r="CC247" s="12">
        <v>1110</v>
      </c>
      <c r="CD247" s="12">
        <v>6068.7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0</v>
      </c>
      <c r="CK247" s="12">
        <v>0</v>
      </c>
      <c r="CL247" s="12">
        <v>0</v>
      </c>
      <c r="CM247" s="12">
        <v>0</v>
      </c>
      <c r="CN247" s="12">
        <v>0</v>
      </c>
      <c r="CO247" s="12">
        <v>0</v>
      </c>
      <c r="CP247" s="12">
        <v>0</v>
      </c>
      <c r="CQ247" s="12">
        <v>0</v>
      </c>
      <c r="CR247" s="12">
        <v>0</v>
      </c>
      <c r="CS247" s="12">
        <v>0</v>
      </c>
      <c r="CT247" s="12">
        <v>0</v>
      </c>
      <c r="CU247" s="12">
        <v>0</v>
      </c>
      <c r="CV247" s="12">
        <v>0</v>
      </c>
      <c r="CW247" s="12">
        <v>0</v>
      </c>
      <c r="CX247" s="12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0</v>
      </c>
      <c r="DE247" s="12">
        <v>0</v>
      </c>
      <c r="DF247" s="12">
        <v>227.4</v>
      </c>
      <c r="DG247" s="12">
        <v>24</v>
      </c>
      <c r="DH247" s="12">
        <v>109.4</v>
      </c>
      <c r="DI247" s="12">
        <v>0</v>
      </c>
      <c r="DJ247" s="12">
        <v>0</v>
      </c>
      <c r="DK247" s="12">
        <v>0</v>
      </c>
      <c r="DL247" s="12">
        <v>0</v>
      </c>
      <c r="DM247" s="12">
        <v>3.6</v>
      </c>
      <c r="DN247" s="12">
        <v>0</v>
      </c>
      <c r="DO247" s="12">
        <v>5.4</v>
      </c>
      <c r="DP247" s="12">
        <v>3.4</v>
      </c>
      <c r="DQ247" s="12">
        <v>1.4928571428571433</v>
      </c>
      <c r="DR247" s="12">
        <v>5.64732142857143E-2</v>
      </c>
      <c r="DS247" s="12">
        <v>0.89464285714285685</v>
      </c>
      <c r="DT247" s="12">
        <v>0.43330688253562299</v>
      </c>
      <c r="DU247" s="12">
        <v>1</v>
      </c>
      <c r="DV247" s="12">
        <v>2.72361540386333</v>
      </c>
      <c r="DW247" s="12">
        <v>4.8162429201358199</v>
      </c>
      <c r="DX247" s="12">
        <v>0</v>
      </c>
      <c r="DY247" s="12">
        <v>7.84553714352145</v>
      </c>
      <c r="DZ247" s="12">
        <v>5.3433940602088903</v>
      </c>
      <c r="EA247" s="12">
        <v>0</v>
      </c>
      <c r="EB247" s="12">
        <v>0.76300000000000001</v>
      </c>
      <c r="EC247" s="12">
        <v>2.1</v>
      </c>
      <c r="ED247" s="12">
        <v>1.5</v>
      </c>
      <c r="EE247" s="12">
        <v>0.126</v>
      </c>
      <c r="EF247" s="12">
        <v>0.111</v>
      </c>
      <c r="EG247" s="12">
        <v>0.34599999999999997</v>
      </c>
      <c r="EH247" s="12">
        <v>46282.43</v>
      </c>
      <c r="EI247" s="12">
        <v>1.02</v>
      </c>
      <c r="EJ247" s="12">
        <v>1.79</v>
      </c>
      <c r="EK247" s="12">
        <v>736.61900000000003</v>
      </c>
      <c r="EL247" s="12">
        <v>198.18299999999999</v>
      </c>
      <c r="EM247" s="12">
        <v>0</v>
      </c>
      <c r="EN247" s="12">
        <v>3243.5015100000028</v>
      </c>
      <c r="EO247" s="12">
        <v>1292.0000700000003</v>
      </c>
      <c r="EP247" s="12">
        <v>0</v>
      </c>
      <c r="EQ247" s="12">
        <v>35.112000000000002</v>
      </c>
      <c r="ER247" s="12">
        <v>163.071</v>
      </c>
      <c r="ES247" s="12">
        <v>0</v>
      </c>
      <c r="ET247" s="12">
        <v>163.071</v>
      </c>
      <c r="EU247" s="12">
        <v>0</v>
      </c>
      <c r="EV247" s="12">
        <v>137.40836000000002</v>
      </c>
      <c r="EW247" s="12">
        <v>1154.5917100000001</v>
      </c>
      <c r="EX247" s="12">
        <v>0</v>
      </c>
      <c r="EY247" s="12">
        <v>0</v>
      </c>
      <c r="EZ247" s="12">
        <v>0</v>
      </c>
      <c r="FA247" s="12">
        <v>0</v>
      </c>
      <c r="FB247" s="12">
        <v>0</v>
      </c>
      <c r="FC247" s="12">
        <v>0</v>
      </c>
      <c r="FD247" s="12">
        <v>0</v>
      </c>
      <c r="FE247" s="12">
        <v>0</v>
      </c>
      <c r="FF247" s="12">
        <v>0</v>
      </c>
      <c r="FG247" s="12">
        <v>0</v>
      </c>
      <c r="FH247" s="12">
        <v>0</v>
      </c>
      <c r="FI247" s="12">
        <v>0</v>
      </c>
      <c r="FJ247" s="12">
        <v>0</v>
      </c>
      <c r="FK247" s="12">
        <v>0</v>
      </c>
      <c r="FL247" s="12">
        <v>0</v>
      </c>
      <c r="FM247" s="12">
        <v>0</v>
      </c>
      <c r="FN247" s="12">
        <v>0</v>
      </c>
      <c r="FO247" s="12">
        <v>0</v>
      </c>
      <c r="FP247" s="12">
        <v>14150</v>
      </c>
      <c r="FQ247" s="12">
        <v>14150</v>
      </c>
      <c r="FR247" s="12">
        <v>14947.4</v>
      </c>
      <c r="FS247" s="12">
        <v>1134</v>
      </c>
      <c r="FT247" s="12">
        <v>6178.0999999999995</v>
      </c>
      <c r="FU247" s="12">
        <v>5528</v>
      </c>
      <c r="FV247" s="12">
        <v>6683</v>
      </c>
      <c r="FW247" s="12">
        <v>25215</v>
      </c>
      <c r="FX247" s="12">
        <v>39365</v>
      </c>
      <c r="FY247" s="12">
        <v>0</v>
      </c>
      <c r="FZ247" s="12">
        <f t="shared" si="12"/>
        <v>0</v>
      </c>
      <c r="GA247" s="12">
        <f t="shared" si="13"/>
        <v>0</v>
      </c>
      <c r="GB247" s="12">
        <f t="shared" si="14"/>
        <v>0</v>
      </c>
      <c r="GC247" s="12">
        <v>0</v>
      </c>
      <c r="GD247" s="12">
        <v>0</v>
      </c>
      <c r="GE247" s="12">
        <v>0</v>
      </c>
      <c r="GF247" s="12">
        <v>25397</v>
      </c>
      <c r="GG247" s="12">
        <v>11994</v>
      </c>
      <c r="GH247" s="12">
        <v>0</v>
      </c>
      <c r="GI247" s="12">
        <v>1971</v>
      </c>
      <c r="GJ247" s="12">
        <v>0</v>
      </c>
      <c r="GK247" s="12">
        <v>0</v>
      </c>
      <c r="GL247" s="12">
        <v>0</v>
      </c>
      <c r="GM247" s="12">
        <v>0</v>
      </c>
      <c r="GN247" s="12">
        <v>0</v>
      </c>
      <c r="GO247" s="12">
        <v>20788.7</v>
      </c>
      <c r="GP247" s="12">
        <v>0</v>
      </c>
      <c r="GQ247" s="12">
        <v>0</v>
      </c>
      <c r="GR247" s="12">
        <v>0</v>
      </c>
      <c r="GS247" s="12">
        <v>0</v>
      </c>
      <c r="GT247" s="12">
        <v>0</v>
      </c>
      <c r="GU247" s="12">
        <v>0</v>
      </c>
      <c r="GV247" s="12">
        <v>0</v>
      </c>
      <c r="GW247" s="12">
        <v>0</v>
      </c>
      <c r="GX247" s="12">
        <v>0</v>
      </c>
      <c r="GY247" s="12">
        <v>336.8</v>
      </c>
      <c r="GZ247" s="12">
        <v>0</v>
      </c>
      <c r="HA247" s="12">
        <v>0</v>
      </c>
      <c r="HB247" s="12">
        <f t="shared" si="15"/>
        <v>0</v>
      </c>
      <c r="HC247" s="12">
        <v>21125.5</v>
      </c>
      <c r="HD247" s="12">
        <v>314.31034482758622</v>
      </c>
      <c r="HE247" s="12">
        <v>833.06896551724139</v>
      </c>
      <c r="HF247" s="12">
        <v>0.33700200870438568</v>
      </c>
      <c r="HG247" s="12">
        <v>0</v>
      </c>
      <c r="HH247" s="12">
        <v>0</v>
      </c>
      <c r="HI247" s="12">
        <v>0</v>
      </c>
      <c r="HJ247" s="12">
        <v>0</v>
      </c>
      <c r="HK247" s="12">
        <v>0</v>
      </c>
      <c r="HL247" s="12">
        <v>0</v>
      </c>
      <c r="HM247" s="12">
        <v>5.266990291262136</v>
      </c>
      <c r="HN247" s="12">
        <v>0</v>
      </c>
      <c r="HO247" s="12">
        <v>0</v>
      </c>
      <c r="HP247" s="12">
        <v>0</v>
      </c>
      <c r="HQ247" s="12">
        <v>13020</v>
      </c>
      <c r="HR247" s="12">
        <v>0</v>
      </c>
      <c r="HS247" s="12">
        <v>0</v>
      </c>
      <c r="HT247" s="12">
        <v>0</v>
      </c>
      <c r="HU247" s="12">
        <v>0</v>
      </c>
      <c r="HV247" s="12">
        <v>0</v>
      </c>
      <c r="HW247" s="12">
        <v>8.4096682847896442</v>
      </c>
      <c r="HX247" s="12">
        <v>0</v>
      </c>
      <c r="HY247" s="12">
        <v>0</v>
      </c>
      <c r="HZ247" s="12">
        <v>0</v>
      </c>
      <c r="IA247" s="12">
        <v>0</v>
      </c>
      <c r="IB247" s="12">
        <v>0</v>
      </c>
      <c r="IC247" s="12">
        <v>0</v>
      </c>
      <c r="ID247" s="12">
        <v>0</v>
      </c>
      <c r="IE247" s="12">
        <v>0</v>
      </c>
      <c r="IF247" s="12">
        <v>0</v>
      </c>
      <c r="IG247" s="12">
        <v>0.13624595469255663</v>
      </c>
      <c r="IH247" s="12">
        <v>0</v>
      </c>
      <c r="II247" s="12">
        <v>0</v>
      </c>
      <c r="IJ247" s="12">
        <v>0</v>
      </c>
      <c r="IK247" s="12">
        <v>833.06896551724139</v>
      </c>
      <c r="IL247" s="12">
        <v>0</v>
      </c>
      <c r="IM247">
        <v>0</v>
      </c>
      <c r="IN247">
        <v>248093.27920000002</v>
      </c>
      <c r="IO247">
        <v>0</v>
      </c>
      <c r="IP247">
        <v>15313351.405300001</v>
      </c>
      <c r="IQ247">
        <v>0</v>
      </c>
      <c r="IR247">
        <v>0</v>
      </c>
      <c r="IS247">
        <v>423039.9976</v>
      </c>
      <c r="IT247">
        <v>0</v>
      </c>
      <c r="IU247">
        <v>26111792.155900002</v>
      </c>
      <c r="IV247">
        <v>0</v>
      </c>
      <c r="IW247">
        <v>0</v>
      </c>
      <c r="IX247">
        <v>0</v>
      </c>
      <c r="IY247">
        <v>13020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420</v>
      </c>
      <c r="JG247">
        <v>0</v>
      </c>
      <c r="JH247">
        <v>0</v>
      </c>
      <c r="JI247">
        <v>0</v>
      </c>
      <c r="JJ247">
        <v>0</v>
      </c>
      <c r="JK247">
        <v>329</v>
      </c>
      <c r="JL247">
        <v>100</v>
      </c>
      <c r="JM247">
        <v>40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100</v>
      </c>
    </row>
    <row r="248" spans="1:279" x14ac:dyDescent="0.25">
      <c r="A248" s="60">
        <v>43873</v>
      </c>
      <c r="B248" s="12" t="s">
        <v>329</v>
      </c>
      <c r="C248" s="65" t="s">
        <v>385</v>
      </c>
      <c r="D248" s="65"/>
      <c r="E248" s="61">
        <v>2772</v>
      </c>
      <c r="F248" s="12">
        <v>4050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1</v>
      </c>
      <c r="P248" s="12">
        <v>1</v>
      </c>
      <c r="Q248" s="12">
        <v>0</v>
      </c>
      <c r="R248" s="12">
        <v>0</v>
      </c>
      <c r="S248" s="12">
        <v>0</v>
      </c>
      <c r="T248" s="12">
        <v>1</v>
      </c>
      <c r="U248" s="12">
        <v>0</v>
      </c>
      <c r="V248" s="12">
        <v>0</v>
      </c>
      <c r="W248" s="12">
        <v>0</v>
      </c>
      <c r="X248" s="12">
        <v>0</v>
      </c>
      <c r="Y248" s="12">
        <v>1164.511</v>
      </c>
      <c r="Z248" s="12">
        <v>1156.194</v>
      </c>
      <c r="AA248" s="12">
        <v>433.31299999999999</v>
      </c>
      <c r="AB248" s="12">
        <v>5753.47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8.3170000000000002</v>
      </c>
      <c r="AJ248" s="12">
        <v>0.311</v>
      </c>
      <c r="AK248" s="12">
        <v>307.70999999999998</v>
      </c>
      <c r="AL248" s="12">
        <v>0</v>
      </c>
      <c r="AM248" s="12">
        <v>0</v>
      </c>
      <c r="AN248" s="12">
        <v>344.15</v>
      </c>
      <c r="AO248" s="12">
        <v>1.347</v>
      </c>
      <c r="AP248" s="12">
        <v>804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5.2949999999999999</v>
      </c>
      <c r="AX248" s="12">
        <v>11.853</v>
      </c>
      <c r="AY248" s="12">
        <v>162.37931034482759</v>
      </c>
      <c r="AZ248" s="12">
        <v>3.9537586206896553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335</v>
      </c>
      <c r="BL248" s="12">
        <v>53</v>
      </c>
      <c r="BM248" s="12">
        <v>6872</v>
      </c>
      <c r="BN248" s="12">
        <v>17808</v>
      </c>
      <c r="BO248" s="12">
        <v>839</v>
      </c>
      <c r="BP248" s="12">
        <v>2130</v>
      </c>
      <c r="BQ248" s="12">
        <v>23129</v>
      </c>
      <c r="BR248" s="12">
        <v>13919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17774.7</v>
      </c>
      <c r="CC248" s="12">
        <v>1322</v>
      </c>
      <c r="CD248" s="12">
        <v>7971.6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5.4</v>
      </c>
      <c r="DP248" s="12">
        <v>2.2000000000000002</v>
      </c>
      <c r="DQ248" s="12">
        <v>1.4928571428571433</v>
      </c>
      <c r="DR248" s="12">
        <v>5.64732142857143E-2</v>
      </c>
      <c r="DS248" s="12">
        <v>-2.7053571428571432</v>
      </c>
      <c r="DT248" s="12">
        <v>-1.3102992555717947</v>
      </c>
      <c r="DU248" s="12">
        <v>0</v>
      </c>
      <c r="DV248" s="12">
        <v>2.5951288724797301</v>
      </c>
      <c r="DW248" s="12">
        <v>4.7848545583615101</v>
      </c>
      <c r="DX248" s="12">
        <v>0</v>
      </c>
      <c r="DY248" s="12">
        <v>8.1803333901596194</v>
      </c>
      <c r="DZ248" s="12">
        <v>5.1439471401489998</v>
      </c>
      <c r="EA248" s="12">
        <v>0</v>
      </c>
      <c r="EB248" s="12">
        <v>0.75800000000000001</v>
      </c>
      <c r="EC248" s="12">
        <v>2.1</v>
      </c>
      <c r="ED248" s="12">
        <v>1.4</v>
      </c>
      <c r="EE248" s="12">
        <v>0.128</v>
      </c>
      <c r="EF248" s="12">
        <v>0.114</v>
      </c>
      <c r="EG248" s="12">
        <v>0.33900000000000002</v>
      </c>
      <c r="EH248" s="12">
        <v>51496.66</v>
      </c>
      <c r="EI248" s="12">
        <v>1.014</v>
      </c>
      <c r="EJ248" s="12">
        <v>1.79</v>
      </c>
      <c r="EK248" s="12">
        <v>906.06399999999996</v>
      </c>
      <c r="EL248" s="12">
        <v>33.188000000000002</v>
      </c>
      <c r="EM248" s="12">
        <v>0</v>
      </c>
      <c r="EN248" s="12">
        <v>4060.1745299999989</v>
      </c>
      <c r="EO248" s="12">
        <v>214.95074000000002</v>
      </c>
      <c r="EP248" s="12">
        <v>0</v>
      </c>
      <c r="EQ248" s="12">
        <v>0</v>
      </c>
      <c r="ER248" s="12">
        <v>19.861000000000001</v>
      </c>
      <c r="ES248" s="12">
        <v>13.327</v>
      </c>
      <c r="ET248" s="12">
        <v>33.188000000000002</v>
      </c>
      <c r="EU248" s="12">
        <v>0</v>
      </c>
      <c r="EV248" s="12">
        <v>0</v>
      </c>
      <c r="EW248" s="12">
        <v>191.76690000000002</v>
      </c>
      <c r="EX248" s="12">
        <v>23.183839999999996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0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13032</v>
      </c>
      <c r="FQ248" s="12">
        <v>13032</v>
      </c>
      <c r="FR248" s="12">
        <v>17774.7</v>
      </c>
      <c r="FS248" s="12">
        <v>1322</v>
      </c>
      <c r="FT248" s="12">
        <v>7971.6</v>
      </c>
      <c r="FU248" s="12">
        <v>6616</v>
      </c>
      <c r="FV248" s="12">
        <v>8214</v>
      </c>
      <c r="FW248" s="12">
        <v>30960</v>
      </c>
      <c r="FX248" s="12">
        <v>43992</v>
      </c>
      <c r="FY248" s="12">
        <v>0</v>
      </c>
      <c r="FZ248" s="12">
        <f t="shared" si="12"/>
        <v>0</v>
      </c>
      <c r="GA248" s="12">
        <f t="shared" si="13"/>
        <v>0</v>
      </c>
      <c r="GB248" s="12">
        <f t="shared" si="14"/>
        <v>0</v>
      </c>
      <c r="GC248" s="12">
        <v>0</v>
      </c>
      <c r="GD248" s="12">
        <v>0</v>
      </c>
      <c r="GE248" s="12">
        <v>0</v>
      </c>
      <c r="GF248" s="12">
        <v>31150</v>
      </c>
      <c r="GG248" s="12">
        <v>10811</v>
      </c>
      <c r="GH248" s="12">
        <v>0</v>
      </c>
      <c r="GI248" s="12">
        <v>2031</v>
      </c>
      <c r="GJ248" s="12">
        <v>0</v>
      </c>
      <c r="GK248" s="12">
        <v>0</v>
      </c>
      <c r="GL248" s="12">
        <v>0</v>
      </c>
      <c r="GM248" s="12">
        <v>0</v>
      </c>
      <c r="GN248" s="12">
        <v>0</v>
      </c>
      <c r="GO248" s="12">
        <v>25746.300000000003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0</v>
      </c>
      <c r="GY248" s="12">
        <v>0</v>
      </c>
      <c r="GZ248" s="12">
        <v>0</v>
      </c>
      <c r="HA248" s="12">
        <v>0</v>
      </c>
      <c r="HB248" s="12">
        <f t="shared" si="15"/>
        <v>0</v>
      </c>
      <c r="HC248" s="12">
        <v>25746.300000000003</v>
      </c>
      <c r="HD248" s="12">
        <v>314.31034482758622</v>
      </c>
      <c r="HE248" s="12">
        <v>687.06896551724139</v>
      </c>
      <c r="HF248" s="12">
        <v>0.24786037717072201</v>
      </c>
      <c r="HG248" s="12">
        <v>0</v>
      </c>
      <c r="HH248" s="12">
        <v>0</v>
      </c>
      <c r="HI248" s="12">
        <v>0</v>
      </c>
      <c r="HJ248" s="12">
        <v>0</v>
      </c>
      <c r="HK248" s="12">
        <v>0</v>
      </c>
      <c r="HL248" s="12">
        <v>0</v>
      </c>
      <c r="HM248" s="12">
        <v>5.0212842712842711</v>
      </c>
      <c r="HN248" s="12">
        <v>0</v>
      </c>
      <c r="HO248" s="12">
        <v>0</v>
      </c>
      <c r="HP248" s="12">
        <v>0</v>
      </c>
      <c r="HQ248" s="12">
        <v>13919</v>
      </c>
      <c r="HR248" s="12">
        <v>0</v>
      </c>
      <c r="HS248" s="12">
        <v>0</v>
      </c>
      <c r="HT248" s="12">
        <v>0</v>
      </c>
      <c r="HU248" s="12">
        <v>0</v>
      </c>
      <c r="HV248" s="12">
        <v>0</v>
      </c>
      <c r="HW248" s="12">
        <v>9.2879870129870135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2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v>0</v>
      </c>
      <c r="IJ248" s="12">
        <v>0</v>
      </c>
      <c r="IK248" s="12">
        <v>687.06896551724139</v>
      </c>
      <c r="IL248" s="12">
        <v>0</v>
      </c>
      <c r="IM248">
        <v>0</v>
      </c>
      <c r="IN248">
        <v>0</v>
      </c>
      <c r="IO248">
        <v>0</v>
      </c>
      <c r="IP248">
        <v>23327795.563200001</v>
      </c>
      <c r="IQ248">
        <v>0</v>
      </c>
      <c r="IR248">
        <v>0</v>
      </c>
      <c r="IS248">
        <v>0</v>
      </c>
      <c r="IT248">
        <v>0</v>
      </c>
      <c r="IU248">
        <v>29767717.582200002</v>
      </c>
      <c r="IV248">
        <v>0</v>
      </c>
      <c r="IW248">
        <v>0</v>
      </c>
      <c r="IX248">
        <v>0</v>
      </c>
      <c r="IY248">
        <v>13919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390</v>
      </c>
      <c r="JG248">
        <v>0</v>
      </c>
      <c r="JH248">
        <v>0</v>
      </c>
      <c r="JI248">
        <v>0</v>
      </c>
      <c r="JJ248">
        <v>0</v>
      </c>
      <c r="JK248">
        <v>266</v>
      </c>
      <c r="JL248">
        <v>80</v>
      </c>
      <c r="JM248">
        <v>55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80</v>
      </c>
    </row>
    <row r="249" spans="1:279" x14ac:dyDescent="0.25">
      <c r="A249" s="60">
        <v>43874</v>
      </c>
      <c r="B249" s="12" t="s">
        <v>329</v>
      </c>
      <c r="C249" s="65" t="s">
        <v>385</v>
      </c>
      <c r="D249" s="65"/>
      <c r="E249" s="61">
        <v>3103</v>
      </c>
      <c r="F249" s="12">
        <v>4251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1</v>
      </c>
      <c r="P249" s="12">
        <v>1</v>
      </c>
      <c r="Q249" s="12">
        <v>0</v>
      </c>
      <c r="R249" s="12">
        <v>0</v>
      </c>
      <c r="S249" s="12">
        <v>0</v>
      </c>
      <c r="T249" s="12">
        <v>1</v>
      </c>
      <c r="U249" s="12">
        <v>0</v>
      </c>
      <c r="V249" s="12">
        <v>0</v>
      </c>
      <c r="W249" s="12">
        <v>0</v>
      </c>
      <c r="X249" s="12">
        <v>0</v>
      </c>
      <c r="Y249" s="12">
        <v>968.57100000000003</v>
      </c>
      <c r="Z249" s="12">
        <v>961.62800000000004</v>
      </c>
      <c r="AA249" s="12">
        <v>337.24099999999999</v>
      </c>
      <c r="AB249" s="12">
        <v>5519.35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6.9429999999999996</v>
      </c>
      <c r="AJ249" s="12">
        <v>0.29399999999999998</v>
      </c>
      <c r="AK249" s="12">
        <v>324.02819299999999</v>
      </c>
      <c r="AL249" s="12">
        <v>0</v>
      </c>
      <c r="AM249" s="12">
        <v>0</v>
      </c>
      <c r="AN249" s="12">
        <v>264.02</v>
      </c>
      <c r="AO249" s="12">
        <v>1.355</v>
      </c>
      <c r="AP249" s="12">
        <v>553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6.0190000000000001</v>
      </c>
      <c r="AX249" s="12">
        <v>11.949</v>
      </c>
      <c r="AY249" s="12">
        <v>162.37931034482759</v>
      </c>
      <c r="AZ249" s="12">
        <v>3.9537586206896553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400</v>
      </c>
      <c r="BL249" s="12">
        <v>64</v>
      </c>
      <c r="BM249" s="12">
        <v>7929</v>
      </c>
      <c r="BN249" s="12">
        <v>20608</v>
      </c>
      <c r="BO249" s="12">
        <v>1041</v>
      </c>
      <c r="BP249" s="12">
        <v>2530</v>
      </c>
      <c r="BQ249" s="12">
        <v>26747</v>
      </c>
      <c r="BR249" s="12">
        <v>15988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>
        <v>0</v>
      </c>
      <c r="CA249" s="12">
        <v>0</v>
      </c>
      <c r="CB249" s="12">
        <v>20210.599999999999</v>
      </c>
      <c r="CC249" s="12">
        <v>1483</v>
      </c>
      <c r="CD249" s="12">
        <v>8472.9</v>
      </c>
      <c r="CE249" s="12">
        <v>0</v>
      </c>
      <c r="CF249" s="12">
        <v>0</v>
      </c>
      <c r="CG249" s="12">
        <v>0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0</v>
      </c>
      <c r="CN249" s="12">
        <v>0</v>
      </c>
      <c r="CO249" s="12">
        <v>0</v>
      </c>
      <c r="CP249" s="12">
        <v>0</v>
      </c>
      <c r="CQ249" s="12">
        <v>0</v>
      </c>
      <c r="CR249" s="12">
        <v>0</v>
      </c>
      <c r="CS249" s="12">
        <v>0</v>
      </c>
      <c r="CT249" s="12">
        <v>0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0</v>
      </c>
      <c r="DH249" s="12">
        <v>0</v>
      </c>
      <c r="DI249" s="12">
        <v>0</v>
      </c>
      <c r="DJ249" s="12">
        <v>0</v>
      </c>
      <c r="DK249" s="12">
        <v>0</v>
      </c>
      <c r="DL249" s="12">
        <v>0</v>
      </c>
      <c r="DM249" s="12">
        <v>10.4</v>
      </c>
      <c r="DN249" s="12">
        <v>0</v>
      </c>
      <c r="DO249" s="12">
        <v>7.3</v>
      </c>
      <c r="DP249" s="12">
        <v>0</v>
      </c>
      <c r="DQ249" s="12">
        <v>3.3928571428571428</v>
      </c>
      <c r="DR249" s="12">
        <v>0.12834821428571427</v>
      </c>
      <c r="DS249" s="12">
        <v>7.6946428571428571</v>
      </c>
      <c r="DT249" s="12">
        <v>3.7267851434051895</v>
      </c>
      <c r="DU249" s="12">
        <v>0</v>
      </c>
      <c r="DV249" s="12">
        <v>2.6602634015894799</v>
      </c>
      <c r="DW249" s="12">
        <v>4.6565382198376097</v>
      </c>
      <c r="DX249" s="12">
        <v>0</v>
      </c>
      <c r="DY249" s="12">
        <v>5</v>
      </c>
      <c r="DZ249" s="12">
        <v>5.2193970404424403</v>
      </c>
      <c r="EA249" s="12">
        <v>0</v>
      </c>
      <c r="EB249" s="12">
        <v>0.73799999999999999</v>
      </c>
      <c r="EC249" s="12">
        <v>2.1</v>
      </c>
      <c r="ED249" s="12">
        <v>1.5</v>
      </c>
      <c r="EE249" s="12">
        <v>0.13700000000000001</v>
      </c>
      <c r="EF249" s="12">
        <v>0.125</v>
      </c>
      <c r="EG249" s="12">
        <v>0.36</v>
      </c>
      <c r="EH249" s="12">
        <v>54168.34</v>
      </c>
      <c r="EI249" s="12">
        <v>1.0189999999999999</v>
      </c>
      <c r="EJ249" s="12">
        <v>1.81</v>
      </c>
      <c r="EK249" s="12">
        <v>867.53800000000001</v>
      </c>
      <c r="EL249" s="12">
        <v>34.148000000000003</v>
      </c>
      <c r="EM249" s="12">
        <v>0</v>
      </c>
      <c r="EN249" s="12">
        <v>3949.165619999997</v>
      </c>
      <c r="EO249" s="12">
        <v>120.18604000000001</v>
      </c>
      <c r="EP249" s="12">
        <v>0</v>
      </c>
      <c r="EQ249" s="12">
        <v>0</v>
      </c>
      <c r="ER249" s="12">
        <v>5.6440000000000001</v>
      </c>
      <c r="ES249" s="12">
        <v>28.504000000000001</v>
      </c>
      <c r="ET249" s="12">
        <v>34.148000000000003</v>
      </c>
      <c r="EU249" s="12">
        <v>0</v>
      </c>
      <c r="EV249" s="12">
        <v>0</v>
      </c>
      <c r="EW249" s="12">
        <v>60.738160000000008</v>
      </c>
      <c r="EX249" s="12">
        <v>59.447880000000005</v>
      </c>
      <c r="EY249" s="12">
        <v>0</v>
      </c>
      <c r="EZ249" s="12">
        <v>0</v>
      </c>
      <c r="FA249" s="12">
        <v>0</v>
      </c>
      <c r="FB249" s="12">
        <v>0</v>
      </c>
      <c r="FC249" s="12">
        <v>0</v>
      </c>
      <c r="FD249" s="12">
        <v>0</v>
      </c>
      <c r="FE249" s="12">
        <v>0</v>
      </c>
      <c r="FF249" s="12">
        <v>0</v>
      </c>
      <c r="FG249" s="12">
        <v>0</v>
      </c>
      <c r="FH249" s="12">
        <v>0</v>
      </c>
      <c r="FI249" s="12">
        <v>0</v>
      </c>
      <c r="FJ249" s="12">
        <v>0</v>
      </c>
      <c r="FK249" s="12">
        <v>0</v>
      </c>
      <c r="FL249" s="12">
        <v>0</v>
      </c>
      <c r="FM249" s="12">
        <v>0</v>
      </c>
      <c r="FN249" s="12">
        <v>0</v>
      </c>
      <c r="FO249" s="12">
        <v>0</v>
      </c>
      <c r="FP249" s="12">
        <v>13951</v>
      </c>
      <c r="FQ249" s="12">
        <v>13951</v>
      </c>
      <c r="FR249" s="12">
        <v>20210.599999999999</v>
      </c>
      <c r="FS249" s="12">
        <v>1483</v>
      </c>
      <c r="FT249" s="12">
        <v>8472.9</v>
      </c>
      <c r="FU249" s="12">
        <v>7348</v>
      </c>
      <c r="FV249" s="12">
        <v>9027</v>
      </c>
      <c r="FW249" s="12">
        <v>26071</v>
      </c>
      <c r="FX249" s="12">
        <v>40022</v>
      </c>
      <c r="FY249" s="12">
        <v>0</v>
      </c>
      <c r="FZ249" s="12">
        <f t="shared" si="12"/>
        <v>0</v>
      </c>
      <c r="GA249" s="12">
        <f t="shared" si="13"/>
        <v>0</v>
      </c>
      <c r="GB249" s="12">
        <f t="shared" si="14"/>
        <v>0</v>
      </c>
      <c r="GC249" s="12">
        <v>0</v>
      </c>
      <c r="GD249" s="12">
        <v>0</v>
      </c>
      <c r="GE249" s="12">
        <v>0</v>
      </c>
      <c r="GF249" s="12">
        <v>819</v>
      </c>
      <c r="GG249" s="12">
        <v>37556</v>
      </c>
      <c r="GH249" s="12">
        <v>41</v>
      </c>
      <c r="GI249" s="12">
        <v>1606</v>
      </c>
      <c r="GJ249" s="12">
        <v>0</v>
      </c>
      <c r="GK249" s="12">
        <v>0</v>
      </c>
      <c r="GL249" s="12">
        <v>0</v>
      </c>
      <c r="GM249" s="12">
        <v>0</v>
      </c>
      <c r="GN249" s="12">
        <v>0</v>
      </c>
      <c r="GO249" s="12">
        <v>28683.5</v>
      </c>
      <c r="GP249" s="12">
        <v>0</v>
      </c>
      <c r="GQ249" s="12">
        <v>0</v>
      </c>
      <c r="GR249" s="12">
        <v>0</v>
      </c>
      <c r="GS249" s="12">
        <v>0</v>
      </c>
      <c r="GT249" s="12">
        <v>0</v>
      </c>
      <c r="GU249" s="12">
        <v>0</v>
      </c>
      <c r="GV249" s="12">
        <v>0</v>
      </c>
      <c r="GW249" s="12">
        <v>0</v>
      </c>
      <c r="GX249" s="12">
        <v>0</v>
      </c>
      <c r="GY249" s="12">
        <v>0</v>
      </c>
      <c r="GZ249" s="12">
        <v>0</v>
      </c>
      <c r="HA249" s="12">
        <v>0</v>
      </c>
      <c r="HB249" s="12">
        <f t="shared" si="15"/>
        <v>0</v>
      </c>
      <c r="HC249" s="12">
        <v>28683.5</v>
      </c>
      <c r="HD249" s="12">
        <v>314.31034482758622</v>
      </c>
      <c r="HE249" s="12">
        <v>889.06896551724139</v>
      </c>
      <c r="HF249" s="12">
        <v>0.28651916387922699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5.1524331292297774</v>
      </c>
      <c r="HN249" s="12">
        <v>0</v>
      </c>
      <c r="HO249" s="12">
        <v>0</v>
      </c>
      <c r="HP249" s="12">
        <v>0</v>
      </c>
      <c r="HQ249" s="12">
        <v>15988</v>
      </c>
      <c r="HR249" s="12">
        <v>0</v>
      </c>
      <c r="HS249" s="12">
        <v>0</v>
      </c>
      <c r="HT249" s="12">
        <v>0</v>
      </c>
      <c r="HU249" s="12">
        <v>0</v>
      </c>
      <c r="HV249" s="12">
        <v>0</v>
      </c>
      <c r="HW249" s="12">
        <v>9.2437963261359979</v>
      </c>
      <c r="HX249" s="12">
        <v>0</v>
      </c>
      <c r="HY249" s="12">
        <v>0</v>
      </c>
      <c r="HZ249" s="12">
        <v>0</v>
      </c>
      <c r="IA249" s="12">
        <v>0</v>
      </c>
      <c r="IB249" s="12">
        <v>0</v>
      </c>
      <c r="IC249" s="12">
        <v>0</v>
      </c>
      <c r="ID249" s="12">
        <v>0</v>
      </c>
      <c r="IE249" s="12">
        <v>0</v>
      </c>
      <c r="IF249" s="12">
        <v>0</v>
      </c>
      <c r="IG249" s="12">
        <v>0</v>
      </c>
      <c r="IH249" s="12">
        <v>0</v>
      </c>
      <c r="II249" s="12">
        <v>0</v>
      </c>
      <c r="IJ249" s="12">
        <v>0</v>
      </c>
      <c r="IK249" s="12">
        <v>889.06896551724139</v>
      </c>
      <c r="IL249" s="12">
        <v>0</v>
      </c>
      <c r="IM249">
        <v>0</v>
      </c>
      <c r="IN249">
        <v>0</v>
      </c>
      <c r="IO249">
        <v>0</v>
      </c>
      <c r="IP249">
        <v>24884026.223000001</v>
      </c>
      <c r="IQ249">
        <v>0</v>
      </c>
      <c r="IR249">
        <v>0</v>
      </c>
      <c r="IS249">
        <v>0</v>
      </c>
      <c r="IT249">
        <v>0</v>
      </c>
      <c r="IU249">
        <v>27582856.738000002</v>
      </c>
      <c r="IV249">
        <v>0</v>
      </c>
      <c r="IW249">
        <v>0</v>
      </c>
      <c r="IX249">
        <v>0</v>
      </c>
      <c r="IY249">
        <v>15988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410</v>
      </c>
      <c r="JG249">
        <v>0</v>
      </c>
      <c r="JH249">
        <v>0</v>
      </c>
      <c r="JI249">
        <v>0</v>
      </c>
      <c r="JJ249">
        <v>0</v>
      </c>
      <c r="JK249">
        <v>399</v>
      </c>
      <c r="JL249">
        <v>80</v>
      </c>
      <c r="JM249">
        <v>50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80</v>
      </c>
    </row>
    <row r="250" spans="1:279" x14ac:dyDescent="0.25">
      <c r="A250" s="60">
        <v>43875</v>
      </c>
      <c r="B250" s="12" t="s">
        <v>329</v>
      </c>
      <c r="C250" s="65" t="s">
        <v>385</v>
      </c>
      <c r="D250" s="65"/>
      <c r="E250" s="61">
        <v>5029</v>
      </c>
      <c r="F250" s="12">
        <v>5865</v>
      </c>
      <c r="G250" s="12">
        <v>0</v>
      </c>
      <c r="H250" s="12">
        <v>1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1</v>
      </c>
      <c r="P250" s="12">
        <v>1</v>
      </c>
      <c r="Q250" s="12">
        <v>0</v>
      </c>
      <c r="R250" s="12">
        <v>0</v>
      </c>
      <c r="S250" s="12">
        <v>0</v>
      </c>
      <c r="T250" s="12">
        <v>1</v>
      </c>
      <c r="U250" s="12">
        <v>0</v>
      </c>
      <c r="V250" s="12">
        <v>0</v>
      </c>
      <c r="W250" s="12">
        <v>0</v>
      </c>
      <c r="X250" s="12">
        <v>0</v>
      </c>
      <c r="Y250" s="12">
        <v>954.03</v>
      </c>
      <c r="Z250" s="12">
        <v>949.798</v>
      </c>
      <c r="AA250" s="12">
        <v>364.077</v>
      </c>
      <c r="AB250" s="12">
        <v>5080.82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4.2320000000000002</v>
      </c>
      <c r="AJ250" s="12">
        <v>0.17100000000000001</v>
      </c>
      <c r="AK250" s="12">
        <v>121.41291699999999</v>
      </c>
      <c r="AL250" s="12">
        <v>0</v>
      </c>
      <c r="AM250" s="12">
        <v>0</v>
      </c>
      <c r="AN250" s="12">
        <v>207.98</v>
      </c>
      <c r="AO250" s="12">
        <v>0.78</v>
      </c>
      <c r="AP250" s="12">
        <v>419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5.7389999999999999</v>
      </c>
      <c r="AX250" s="12">
        <v>14.335000000000001</v>
      </c>
      <c r="AY250" s="12">
        <v>162.37931034482759</v>
      </c>
      <c r="AZ250" s="12">
        <v>3.9537586206896553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381</v>
      </c>
      <c r="BL250" s="12">
        <v>78</v>
      </c>
      <c r="BM250" s="12">
        <v>13565</v>
      </c>
      <c r="BN250" s="12">
        <v>34534</v>
      </c>
      <c r="BO250" s="12">
        <v>1642</v>
      </c>
      <c r="BP250" s="12">
        <v>7989</v>
      </c>
      <c r="BQ250" s="12">
        <v>41299</v>
      </c>
      <c r="BR250" s="12">
        <v>24132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0</v>
      </c>
      <c r="CA250" s="12">
        <v>0</v>
      </c>
      <c r="CB250" s="12">
        <v>33614.1</v>
      </c>
      <c r="CC250" s="12">
        <v>2465</v>
      </c>
      <c r="CD250" s="12">
        <v>14354.2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0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1.5</v>
      </c>
      <c r="DN250" s="12">
        <v>0</v>
      </c>
      <c r="DO250" s="12">
        <v>7.4</v>
      </c>
      <c r="DP250" s="12">
        <v>1.8</v>
      </c>
      <c r="DQ250" s="12">
        <v>3.4928571428571433</v>
      </c>
      <c r="DR250" s="12">
        <v>0.1321311090225564</v>
      </c>
      <c r="DS250" s="12">
        <v>-1.2053571428571432</v>
      </c>
      <c r="DT250" s="12">
        <v>-0.58379669802703726</v>
      </c>
      <c r="DU250" s="12">
        <v>0</v>
      </c>
      <c r="DV250" s="12">
        <v>3.0662421803870799</v>
      </c>
      <c r="DW250" s="12">
        <v>5.0074758494201301</v>
      </c>
      <c r="DX250" s="12">
        <v>0</v>
      </c>
      <c r="DY250" s="12">
        <v>0</v>
      </c>
      <c r="DZ250" s="12">
        <v>5.6955826132956497</v>
      </c>
      <c r="EA250" s="12">
        <v>0</v>
      </c>
      <c r="EB250" s="12">
        <v>0.72</v>
      </c>
      <c r="EC250" s="12">
        <v>2.2999999999999998</v>
      </c>
      <c r="ED250" s="12">
        <v>1.6</v>
      </c>
      <c r="EE250" s="12">
        <v>0.14099999999999999</v>
      </c>
      <c r="EF250" s="12">
        <v>0.13900000000000001</v>
      </c>
      <c r="EG250" s="12">
        <v>0.497</v>
      </c>
      <c r="EH250" s="12">
        <v>56648.18</v>
      </c>
      <c r="EI250" s="12">
        <v>1.0649999999999999</v>
      </c>
      <c r="EJ250" s="12">
        <v>1.87</v>
      </c>
      <c r="EK250" s="12">
        <v>570.80600000000004</v>
      </c>
      <c r="EL250" s="12">
        <v>130.131</v>
      </c>
      <c r="EM250" s="12">
        <v>0</v>
      </c>
      <c r="EN250" s="12">
        <v>2333.1182200000021</v>
      </c>
      <c r="EO250" s="12">
        <v>682.2468299999997</v>
      </c>
      <c r="EP250" s="12">
        <v>0</v>
      </c>
      <c r="EQ250" s="12">
        <v>0</v>
      </c>
      <c r="ER250" s="12">
        <v>102.444</v>
      </c>
      <c r="ES250" s="12">
        <v>27.687000000000001</v>
      </c>
      <c r="ET250" s="12">
        <v>130.131</v>
      </c>
      <c r="EU250" s="12">
        <v>0</v>
      </c>
      <c r="EV250" s="12">
        <v>0</v>
      </c>
      <c r="EW250" s="12">
        <v>622.06511999999998</v>
      </c>
      <c r="EX250" s="12">
        <v>60.181709999999995</v>
      </c>
      <c r="EY250" s="12">
        <v>0</v>
      </c>
      <c r="EZ250" s="12">
        <v>0</v>
      </c>
      <c r="FA250" s="12">
        <v>0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0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0</v>
      </c>
      <c r="FP250" s="12">
        <v>7995</v>
      </c>
      <c r="FQ250" s="12">
        <v>7995</v>
      </c>
      <c r="FR250" s="12">
        <v>33614.1</v>
      </c>
      <c r="FS250" s="12">
        <v>2465</v>
      </c>
      <c r="FT250" s="12">
        <v>14354.2</v>
      </c>
      <c r="FU250" s="12">
        <v>11765</v>
      </c>
      <c r="FV250" s="12">
        <v>14827</v>
      </c>
      <c r="FW250" s="12">
        <v>10136</v>
      </c>
      <c r="FX250" s="12">
        <v>18131</v>
      </c>
      <c r="FY250" s="12">
        <v>0.29049255676534042</v>
      </c>
      <c r="FZ250" s="12">
        <f t="shared" si="12"/>
        <v>0</v>
      </c>
      <c r="GA250" s="12">
        <f t="shared" si="13"/>
        <v>0.29049255676534042</v>
      </c>
      <c r="GB250" s="12">
        <f t="shared" si="14"/>
        <v>0</v>
      </c>
      <c r="GC250" s="12">
        <v>1</v>
      </c>
      <c r="GD250" s="12">
        <v>0</v>
      </c>
      <c r="GE250" s="12">
        <v>0</v>
      </c>
      <c r="GF250" s="12">
        <v>798</v>
      </c>
      <c r="GG250" s="12">
        <v>14721</v>
      </c>
      <c r="GH250" s="12">
        <v>5</v>
      </c>
      <c r="GI250" s="12">
        <v>2607</v>
      </c>
      <c r="GJ250" s="12">
        <v>0</v>
      </c>
      <c r="GK250" s="12">
        <v>0</v>
      </c>
      <c r="GL250" s="12">
        <v>0</v>
      </c>
      <c r="GM250" s="12">
        <v>0</v>
      </c>
      <c r="GN250" s="12">
        <v>0</v>
      </c>
      <c r="GO250" s="12">
        <v>47968.3</v>
      </c>
      <c r="GP250" s="12">
        <v>0</v>
      </c>
      <c r="GQ250" s="12">
        <v>0</v>
      </c>
      <c r="GR250" s="12">
        <v>0</v>
      </c>
      <c r="GS250" s="12">
        <v>0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2">
        <v>0</v>
      </c>
      <c r="HB250" s="12">
        <f t="shared" si="15"/>
        <v>0</v>
      </c>
      <c r="HC250" s="12">
        <v>47968.3</v>
      </c>
      <c r="HD250" s="12">
        <v>314.31034482758622</v>
      </c>
      <c r="HE250" s="12">
        <v>1490.0689655172414</v>
      </c>
      <c r="HF250" s="12">
        <v>0.29629528047668352</v>
      </c>
      <c r="HG250" s="12">
        <v>0</v>
      </c>
      <c r="HH250" s="12">
        <v>0</v>
      </c>
      <c r="HI250" s="12">
        <v>0</v>
      </c>
      <c r="HJ250" s="12">
        <v>1</v>
      </c>
      <c r="HK250" s="12">
        <v>0</v>
      </c>
      <c r="HL250" s="12">
        <v>4.7985683038377411</v>
      </c>
      <c r="HM250" s="12">
        <v>0</v>
      </c>
      <c r="HN250" s="12">
        <v>0</v>
      </c>
      <c r="HO250" s="12">
        <v>0</v>
      </c>
      <c r="HP250" s="12">
        <v>24132</v>
      </c>
      <c r="HQ250" s="12">
        <v>0</v>
      </c>
      <c r="HR250" s="12">
        <v>0</v>
      </c>
      <c r="HS250" s="12">
        <v>0</v>
      </c>
      <c r="HT250" s="12">
        <v>0</v>
      </c>
      <c r="HU250" s="12">
        <v>0</v>
      </c>
      <c r="HV250" s="12">
        <v>0</v>
      </c>
      <c r="HW250" s="12">
        <v>9.5383376416782664</v>
      </c>
      <c r="HX250" s="12">
        <v>0</v>
      </c>
      <c r="HY250" s="12">
        <v>0</v>
      </c>
      <c r="HZ250" s="12">
        <v>0</v>
      </c>
      <c r="IA250" s="12">
        <v>0</v>
      </c>
      <c r="IB250" s="12">
        <v>0</v>
      </c>
      <c r="IC250" s="12">
        <v>0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v>0</v>
      </c>
      <c r="IJ250" s="12">
        <v>0</v>
      </c>
      <c r="IK250" s="12">
        <v>1490.0689655172414</v>
      </c>
      <c r="IL250" s="12">
        <v>0</v>
      </c>
      <c r="IM250">
        <v>0</v>
      </c>
      <c r="IN250">
        <v>0</v>
      </c>
      <c r="IO250">
        <v>0</v>
      </c>
      <c r="IP250">
        <v>27380593.449800003</v>
      </c>
      <c r="IQ250">
        <v>0</v>
      </c>
      <c r="IR250">
        <v>0</v>
      </c>
      <c r="IS250">
        <v>0</v>
      </c>
      <c r="IT250">
        <v>0</v>
      </c>
      <c r="IU250">
        <v>45560195.403400004</v>
      </c>
      <c r="IV250">
        <v>0</v>
      </c>
      <c r="IW250">
        <v>0</v>
      </c>
      <c r="IX250">
        <v>0</v>
      </c>
      <c r="IY250">
        <v>24132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730</v>
      </c>
      <c r="JG250">
        <v>0</v>
      </c>
      <c r="JH250">
        <v>0</v>
      </c>
      <c r="JI250">
        <v>0</v>
      </c>
      <c r="JJ250">
        <v>0</v>
      </c>
      <c r="JK250">
        <v>497</v>
      </c>
      <c r="JL250">
        <v>100</v>
      </c>
      <c r="JM250">
        <v>90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100</v>
      </c>
    </row>
    <row r="251" spans="1:279" x14ac:dyDescent="0.25">
      <c r="A251" s="60">
        <v>43876</v>
      </c>
      <c r="B251" s="12" t="s">
        <v>329</v>
      </c>
      <c r="C251" s="65" t="s">
        <v>385</v>
      </c>
      <c r="D251" s="65"/>
      <c r="E251" s="61">
        <v>8469</v>
      </c>
      <c r="F251" s="12">
        <v>9515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1</v>
      </c>
      <c r="P251" s="12">
        <v>1</v>
      </c>
      <c r="Q251" s="12">
        <v>0</v>
      </c>
      <c r="R251" s="12">
        <v>0</v>
      </c>
      <c r="S251" s="12">
        <v>0</v>
      </c>
      <c r="T251" s="12">
        <v>1</v>
      </c>
      <c r="U251" s="12">
        <v>0</v>
      </c>
      <c r="V251" s="12">
        <v>0</v>
      </c>
      <c r="W251" s="12">
        <v>0</v>
      </c>
      <c r="X251" s="12">
        <v>0</v>
      </c>
      <c r="Y251" s="12">
        <v>51.061999999999998</v>
      </c>
      <c r="Z251" s="12">
        <v>49.722999999999999</v>
      </c>
      <c r="AA251" s="12">
        <v>21.44</v>
      </c>
      <c r="AB251" s="12">
        <v>502.59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1.339</v>
      </c>
      <c r="AJ251" s="12">
        <v>0.13600000000000001</v>
      </c>
      <c r="AK251" s="12">
        <v>52.64</v>
      </c>
      <c r="AL251" s="12">
        <v>0</v>
      </c>
      <c r="AM251" s="12">
        <v>0</v>
      </c>
      <c r="AN251" s="12">
        <v>49.91</v>
      </c>
      <c r="AO251" s="12">
        <v>0.20799999999999999</v>
      </c>
      <c r="AP251" s="12">
        <v>297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8.6199999999999992</v>
      </c>
      <c r="AX251" s="12">
        <v>18.835000000000001</v>
      </c>
      <c r="AY251" s="12">
        <v>162.37931034482759</v>
      </c>
      <c r="AZ251" s="12">
        <v>3.9537586206896553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385</v>
      </c>
      <c r="BL251" s="12">
        <v>87</v>
      </c>
      <c r="BM251" s="12">
        <v>21242</v>
      </c>
      <c r="BN251" s="12">
        <v>67183</v>
      </c>
      <c r="BO251" s="12">
        <v>2629</v>
      </c>
      <c r="BP251" s="12">
        <v>4166</v>
      </c>
      <c r="BQ251" s="12">
        <v>59174</v>
      </c>
      <c r="BR251" s="12">
        <v>35175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0</v>
      </c>
      <c r="CA251" s="12">
        <v>0</v>
      </c>
      <c r="CB251" s="12">
        <v>66034.8</v>
      </c>
      <c r="CC251" s="12">
        <v>4682</v>
      </c>
      <c r="CD251" s="12">
        <v>28297.7</v>
      </c>
      <c r="CE251" s="12">
        <v>0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2">
        <v>0</v>
      </c>
      <c r="CM251" s="12">
        <v>0</v>
      </c>
      <c r="CN251" s="12">
        <v>0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0</v>
      </c>
      <c r="DM251" s="12">
        <v>3.3</v>
      </c>
      <c r="DN251" s="12">
        <v>0</v>
      </c>
      <c r="DO251" s="12">
        <v>11.6</v>
      </c>
      <c r="DP251" s="12">
        <v>9.8000000000000007</v>
      </c>
      <c r="DQ251" s="12">
        <v>7.6928571428571431</v>
      </c>
      <c r="DR251" s="12">
        <v>0.2910126879699248</v>
      </c>
      <c r="DS251" s="12">
        <v>0.59464285714285658</v>
      </c>
      <c r="DT251" s="12">
        <v>0.28800637102667137</v>
      </c>
      <c r="DU251" s="12">
        <v>0</v>
      </c>
      <c r="DV251" s="12">
        <v>2.8429186195173801</v>
      </c>
      <c r="DW251" s="12">
        <v>4.6207029238917299</v>
      </c>
      <c r="DX251" s="12">
        <v>0</v>
      </c>
      <c r="DY251" s="12">
        <v>0</v>
      </c>
      <c r="DZ251" s="12">
        <v>5.5335016137824899</v>
      </c>
      <c r="EA251" s="12">
        <v>0</v>
      </c>
      <c r="EB251" s="12">
        <v>0.71199999999999997</v>
      </c>
      <c r="EC251" s="12">
        <v>2.2000000000000002</v>
      </c>
      <c r="ED251" s="12">
        <v>1.6</v>
      </c>
      <c r="EE251" s="12">
        <v>0.14599999999999999</v>
      </c>
      <c r="EF251" s="12">
        <v>0.14199999999999999</v>
      </c>
      <c r="EG251" s="12">
        <v>0.54600000000000004</v>
      </c>
      <c r="EH251" s="12">
        <v>65754.210000000006</v>
      </c>
      <c r="EI251" s="12">
        <v>1.077</v>
      </c>
      <c r="EJ251" s="12">
        <v>1.84</v>
      </c>
      <c r="EK251" s="12">
        <v>156.465</v>
      </c>
      <c r="EL251" s="12">
        <v>50.826999999999998</v>
      </c>
      <c r="EM251" s="12">
        <v>0</v>
      </c>
      <c r="EN251" s="12">
        <v>291.25489999999985</v>
      </c>
      <c r="EO251" s="12">
        <v>308.72707000000003</v>
      </c>
      <c r="EP251" s="12">
        <v>0</v>
      </c>
      <c r="EQ251" s="12">
        <v>0</v>
      </c>
      <c r="ER251" s="12">
        <v>20.486000000000001</v>
      </c>
      <c r="ES251" s="12">
        <v>30.341000000000001</v>
      </c>
      <c r="ET251" s="12">
        <v>50.826999999999998</v>
      </c>
      <c r="EU251" s="12">
        <v>0</v>
      </c>
      <c r="EV251" s="12">
        <v>0</v>
      </c>
      <c r="EW251" s="12">
        <v>245.53050999999999</v>
      </c>
      <c r="EX251" s="12">
        <v>63.196560000000012</v>
      </c>
      <c r="EY251" s="12">
        <v>0</v>
      </c>
      <c r="EZ251" s="12">
        <v>0</v>
      </c>
      <c r="FA251" s="12">
        <v>0</v>
      </c>
      <c r="FB251" s="12">
        <v>-9.7941176470588243</v>
      </c>
      <c r="FC251" s="12">
        <v>-6.8529411764705879</v>
      </c>
      <c r="FD251" s="12">
        <v>-32.647058823529413</v>
      </c>
      <c r="FE251" s="12">
        <v>-7.9705882352941178</v>
      </c>
      <c r="FF251" s="12">
        <v>-2.4848484848484849</v>
      </c>
      <c r="FG251" s="12">
        <v>2.1818181818181817</v>
      </c>
      <c r="FH251" s="12">
        <v>0</v>
      </c>
      <c r="FI251" s="12">
        <v>0</v>
      </c>
      <c r="FJ251" s="12">
        <v>0</v>
      </c>
      <c r="FK251" s="12">
        <v>0</v>
      </c>
      <c r="FL251" s="12">
        <v>0</v>
      </c>
      <c r="FM251" s="12">
        <v>0</v>
      </c>
      <c r="FN251" s="12">
        <v>0</v>
      </c>
      <c r="FO251" s="12">
        <v>0</v>
      </c>
      <c r="FP251" s="12">
        <v>8316</v>
      </c>
      <c r="FQ251" s="12">
        <v>8316</v>
      </c>
      <c r="FR251" s="12">
        <v>66034.8</v>
      </c>
      <c r="FS251" s="12">
        <v>4682</v>
      </c>
      <c r="FT251" s="12">
        <v>28297.7</v>
      </c>
      <c r="FU251" s="12">
        <v>19896</v>
      </c>
      <c r="FV251" s="12">
        <v>24913</v>
      </c>
      <c r="FW251" s="12">
        <v>8714</v>
      </c>
      <c r="FX251" s="12">
        <v>17030</v>
      </c>
      <c r="FY251" s="12">
        <v>0.40534391350284382</v>
      </c>
      <c r="FZ251" s="12">
        <f t="shared" si="12"/>
        <v>0</v>
      </c>
      <c r="GA251" s="12">
        <f t="shared" si="13"/>
        <v>0.40534391350284382</v>
      </c>
      <c r="GB251" s="12">
        <f t="shared" si="14"/>
        <v>0</v>
      </c>
      <c r="GC251" s="12">
        <v>0</v>
      </c>
      <c r="GD251" s="12">
        <v>1</v>
      </c>
      <c r="GE251" s="12">
        <v>0</v>
      </c>
      <c r="GF251" s="12">
        <v>1638</v>
      </c>
      <c r="GG251" s="12">
        <v>11442</v>
      </c>
      <c r="GH251" s="12">
        <v>0</v>
      </c>
      <c r="GI251" s="12">
        <v>3950</v>
      </c>
      <c r="GJ251" s="12">
        <v>0</v>
      </c>
      <c r="GK251" s="12">
        <v>0</v>
      </c>
      <c r="GL251" s="12">
        <v>0</v>
      </c>
      <c r="GM251" s="12">
        <v>0</v>
      </c>
      <c r="GN251" s="12">
        <v>0</v>
      </c>
      <c r="GO251" s="12">
        <v>94332.5</v>
      </c>
      <c r="GP251" s="12">
        <v>0</v>
      </c>
      <c r="GQ251" s="12">
        <v>0</v>
      </c>
      <c r="GR251" s="12">
        <v>0</v>
      </c>
      <c r="GS251" s="12">
        <v>0</v>
      </c>
      <c r="GT251" s="12">
        <v>0</v>
      </c>
      <c r="GU251" s="12">
        <v>0</v>
      </c>
      <c r="GV251" s="12">
        <v>0</v>
      </c>
      <c r="GW251" s="12">
        <v>0</v>
      </c>
      <c r="GX251" s="12">
        <v>0</v>
      </c>
      <c r="GY251" s="12">
        <v>0</v>
      </c>
      <c r="GZ251" s="12">
        <v>0</v>
      </c>
      <c r="HA251" s="12">
        <v>0</v>
      </c>
      <c r="HB251" s="12">
        <f t="shared" si="15"/>
        <v>0</v>
      </c>
      <c r="HC251" s="12">
        <v>94332.5</v>
      </c>
      <c r="HD251" s="12">
        <v>314.31034482758622</v>
      </c>
      <c r="HE251" s="12">
        <v>2477.0689655172414</v>
      </c>
      <c r="HF251" s="12">
        <v>0.29248659410995886</v>
      </c>
      <c r="HG251" s="12">
        <v>0</v>
      </c>
      <c r="HH251" s="12">
        <v>0</v>
      </c>
      <c r="HI251" s="12">
        <v>0</v>
      </c>
      <c r="HJ251" s="12">
        <v>0</v>
      </c>
      <c r="HK251" s="12">
        <v>0</v>
      </c>
      <c r="HL251" s="12">
        <v>4.1533829259652855</v>
      </c>
      <c r="HM251" s="12">
        <v>0</v>
      </c>
      <c r="HN251" s="12">
        <v>0</v>
      </c>
      <c r="HO251" s="12">
        <v>0</v>
      </c>
      <c r="HP251" s="12">
        <v>35175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0</v>
      </c>
      <c r="HW251" s="12">
        <v>11.1385641752273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2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v>0</v>
      </c>
      <c r="IJ251" s="12">
        <v>0</v>
      </c>
      <c r="IK251" s="12">
        <v>2477.0689655172414</v>
      </c>
      <c r="IL251" s="12">
        <v>0</v>
      </c>
      <c r="IM251">
        <v>0</v>
      </c>
      <c r="IN251">
        <v>0</v>
      </c>
      <c r="IO251">
        <v>0</v>
      </c>
      <c r="IP251">
        <v>14759734.612500001</v>
      </c>
      <c r="IQ251">
        <v>0</v>
      </c>
      <c r="IR251">
        <v>0</v>
      </c>
      <c r="IS251">
        <v>0</v>
      </c>
      <c r="IT251">
        <v>0</v>
      </c>
      <c r="IU251">
        <v>4690494.8975</v>
      </c>
      <c r="IV251">
        <v>0</v>
      </c>
      <c r="IW251">
        <v>0</v>
      </c>
      <c r="IX251">
        <v>0</v>
      </c>
      <c r="IY251">
        <v>35175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1130</v>
      </c>
      <c r="JG251">
        <v>0</v>
      </c>
      <c r="JH251">
        <v>0</v>
      </c>
      <c r="JI251">
        <v>0</v>
      </c>
      <c r="JJ251">
        <v>0</v>
      </c>
      <c r="JK251">
        <v>868</v>
      </c>
      <c r="JL251">
        <v>160</v>
      </c>
      <c r="JM251">
        <v>205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160</v>
      </c>
    </row>
    <row r="252" spans="1:279" x14ac:dyDescent="0.25">
      <c r="A252" s="60">
        <v>43877</v>
      </c>
      <c r="B252" s="12" t="s">
        <v>329</v>
      </c>
      <c r="C252" s="65" t="s">
        <v>385</v>
      </c>
      <c r="D252" s="65"/>
      <c r="E252" s="61">
        <v>6665</v>
      </c>
      <c r="F252" s="12">
        <v>7412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1</v>
      </c>
      <c r="P252" s="12">
        <v>1</v>
      </c>
      <c r="Q252" s="12">
        <v>0</v>
      </c>
      <c r="R252" s="12">
        <v>0</v>
      </c>
      <c r="S252" s="12">
        <v>0</v>
      </c>
      <c r="T252" s="12">
        <v>1</v>
      </c>
      <c r="U252" s="12">
        <v>0</v>
      </c>
      <c r="V252" s="12">
        <v>0</v>
      </c>
      <c r="W252" s="12">
        <v>0</v>
      </c>
      <c r="X252" s="12">
        <v>0</v>
      </c>
      <c r="Y252" s="12">
        <v>58.253</v>
      </c>
      <c r="Z252" s="12">
        <v>57.146999999999998</v>
      </c>
      <c r="AA252" s="12">
        <v>24.251999999999999</v>
      </c>
      <c r="AB252" s="12">
        <v>554.83000000000004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1.1060000000000001</v>
      </c>
      <c r="AJ252" s="12">
        <v>0.14000000000000001</v>
      </c>
      <c r="AK252" s="12">
        <v>54.8</v>
      </c>
      <c r="AL252" s="12">
        <v>0</v>
      </c>
      <c r="AM252" s="12">
        <v>0</v>
      </c>
      <c r="AN252" s="12">
        <v>42.72</v>
      </c>
      <c r="AO252" s="12">
        <v>0.56699999999999995</v>
      </c>
      <c r="AP252" s="12">
        <v>263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9.8040000000000003</v>
      </c>
      <c r="AX252" s="12">
        <v>16.966000000000001</v>
      </c>
      <c r="AY252" s="12">
        <v>162.37931034482759</v>
      </c>
      <c r="AZ252" s="12">
        <v>3.9537586206896553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413</v>
      </c>
      <c r="BL252" s="12">
        <v>68</v>
      </c>
      <c r="BM252" s="12">
        <v>20596</v>
      </c>
      <c r="BN252" s="12">
        <v>53492</v>
      </c>
      <c r="BO252" s="12">
        <v>2036</v>
      </c>
      <c r="BP252" s="12">
        <v>3179</v>
      </c>
      <c r="BQ252" s="12">
        <v>48007</v>
      </c>
      <c r="BR252" s="12">
        <v>33342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55779.4</v>
      </c>
      <c r="CC252" s="12">
        <v>3885</v>
      </c>
      <c r="CD252" s="12">
        <v>21943.599999999999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8.1</v>
      </c>
      <c r="DN252" s="12">
        <v>0</v>
      </c>
      <c r="DO252" s="12">
        <v>10</v>
      </c>
      <c r="DP252" s="12">
        <v>0</v>
      </c>
      <c r="DQ252" s="12">
        <v>1.6785714285714288</v>
      </c>
      <c r="DR252" s="12">
        <v>0.4900434680451129</v>
      </c>
      <c r="DS252" s="12">
        <v>5.2357142857142858</v>
      </c>
      <c r="DT252" s="12">
        <v>2.6848100109609061</v>
      </c>
      <c r="DU252" s="12">
        <v>0</v>
      </c>
      <c r="DV252" s="12">
        <v>2.8848031704030999</v>
      </c>
      <c r="DW252" s="12">
        <v>4.5471914304654497</v>
      </c>
      <c r="DX252" s="12">
        <v>0</v>
      </c>
      <c r="DY252" s="12">
        <v>0</v>
      </c>
      <c r="DZ252" s="12">
        <v>5.5040696752039997</v>
      </c>
      <c r="EA252" s="12">
        <v>0</v>
      </c>
      <c r="EB252" s="12">
        <v>0.68200000000000005</v>
      </c>
      <c r="EC252" s="12">
        <v>2.2000000000000002</v>
      </c>
      <c r="ED252" s="12">
        <v>1.9</v>
      </c>
      <c r="EE252" s="12">
        <v>0.156</v>
      </c>
      <c r="EF252" s="12">
        <v>0.16200000000000001</v>
      </c>
      <c r="EG252" s="12">
        <v>0.54400000000000004</v>
      </c>
      <c r="EH252" s="12">
        <v>55456.49</v>
      </c>
      <c r="EI252" s="12">
        <v>1.0880000000000001</v>
      </c>
      <c r="EJ252" s="12">
        <v>1.79</v>
      </c>
      <c r="EK252" s="12">
        <v>130.108</v>
      </c>
      <c r="EL252" s="12">
        <v>42.856999999999999</v>
      </c>
      <c r="EM252" s="12">
        <v>0</v>
      </c>
      <c r="EN252" s="12">
        <v>219.52372000000003</v>
      </c>
      <c r="EO252" s="12">
        <v>188.20213999999999</v>
      </c>
      <c r="EP252" s="12">
        <v>0</v>
      </c>
      <c r="EQ252" s="12">
        <v>0</v>
      </c>
      <c r="ER252" s="12">
        <v>12.135999999999999</v>
      </c>
      <c r="ES252" s="12">
        <v>30.721</v>
      </c>
      <c r="ET252" s="12">
        <v>42.856999999999999</v>
      </c>
      <c r="EU252" s="12">
        <v>0</v>
      </c>
      <c r="EV252" s="12">
        <v>0</v>
      </c>
      <c r="EW252" s="12">
        <v>127.01098999999999</v>
      </c>
      <c r="EX252" s="12">
        <v>61.19115</v>
      </c>
      <c r="EY252" s="12">
        <v>0</v>
      </c>
      <c r="EZ252" s="12">
        <v>0</v>
      </c>
      <c r="FA252" s="12">
        <v>0</v>
      </c>
      <c r="FB252" s="12">
        <v>-10.529411764705882</v>
      </c>
      <c r="FC252" s="12">
        <v>-10.882352941176471</v>
      </c>
      <c r="FD252" s="12">
        <v>-44.911764705882355</v>
      </c>
      <c r="FE252" s="12">
        <v>-9.5294117647058822</v>
      </c>
      <c r="FF252" s="12">
        <v>-3.9393939393939394</v>
      </c>
      <c r="FG252" s="12">
        <v>1.5625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6929</v>
      </c>
      <c r="FQ252" s="12">
        <v>6929</v>
      </c>
      <c r="FR252" s="12">
        <v>55779.4</v>
      </c>
      <c r="FS252" s="12">
        <v>3885</v>
      </c>
      <c r="FT252" s="12">
        <v>21943.599999999999</v>
      </c>
      <c r="FU252" s="12">
        <v>16053</v>
      </c>
      <c r="FV252" s="12">
        <v>19750</v>
      </c>
      <c r="FW252" s="12">
        <v>8141</v>
      </c>
      <c r="FX252" s="12">
        <v>15070</v>
      </c>
      <c r="FY252" s="12">
        <v>0.30416352973181582</v>
      </c>
      <c r="FZ252" s="12">
        <f t="shared" si="12"/>
        <v>0</v>
      </c>
      <c r="GA252" s="12">
        <f t="shared" si="13"/>
        <v>0.30416352973181582</v>
      </c>
      <c r="GB252" s="12">
        <f t="shared" si="14"/>
        <v>0</v>
      </c>
      <c r="GC252" s="12">
        <v>0</v>
      </c>
      <c r="GD252" s="12">
        <v>0</v>
      </c>
      <c r="GE252" s="12">
        <v>1</v>
      </c>
      <c r="GF252" s="12">
        <v>1180</v>
      </c>
      <c r="GG252" s="12">
        <v>10326</v>
      </c>
      <c r="GH252" s="12">
        <v>0</v>
      </c>
      <c r="GI252" s="12">
        <v>3564</v>
      </c>
      <c r="GJ252" s="12">
        <v>0</v>
      </c>
      <c r="GK252" s="12">
        <v>0</v>
      </c>
      <c r="GL252" s="12">
        <v>0</v>
      </c>
      <c r="GM252" s="12">
        <v>0</v>
      </c>
      <c r="GN252" s="12">
        <v>0</v>
      </c>
      <c r="GO252" s="12">
        <v>77723</v>
      </c>
      <c r="GP252" s="12">
        <v>0</v>
      </c>
      <c r="GQ252" s="12">
        <v>0</v>
      </c>
      <c r="GR252" s="12">
        <v>0</v>
      </c>
      <c r="GS252" s="12">
        <v>0</v>
      </c>
      <c r="GT252" s="12">
        <v>0</v>
      </c>
      <c r="GU252" s="12">
        <v>0</v>
      </c>
      <c r="GV252" s="12">
        <v>0</v>
      </c>
      <c r="GW252" s="12">
        <v>0</v>
      </c>
      <c r="GX252" s="12">
        <v>0</v>
      </c>
      <c r="GY252" s="12">
        <v>0</v>
      </c>
      <c r="GZ252" s="12">
        <v>0</v>
      </c>
      <c r="HA252" s="12">
        <v>0</v>
      </c>
      <c r="HB252" s="12">
        <f t="shared" si="15"/>
        <v>0</v>
      </c>
      <c r="HC252" s="12">
        <v>77723</v>
      </c>
      <c r="HD252" s="12">
        <v>314.31034482758622</v>
      </c>
      <c r="HE252" s="12">
        <v>1884.0689655172414</v>
      </c>
      <c r="HF252" s="12">
        <v>0.28268101508135657</v>
      </c>
      <c r="HG252" s="12">
        <v>0</v>
      </c>
      <c r="HH252" s="12">
        <v>0</v>
      </c>
      <c r="HI252" s="12">
        <v>0</v>
      </c>
      <c r="HJ252" s="12">
        <v>0</v>
      </c>
      <c r="HK252" s="12">
        <v>0</v>
      </c>
      <c r="HL252" s="12">
        <v>0</v>
      </c>
      <c r="HM252" s="12">
        <v>5.0025506376594144</v>
      </c>
      <c r="HN252" s="12">
        <v>0</v>
      </c>
      <c r="HO252" s="12">
        <v>0</v>
      </c>
      <c r="HP252" s="12">
        <v>0</v>
      </c>
      <c r="HQ252" s="12">
        <v>33342</v>
      </c>
      <c r="HR252" s="12">
        <v>0</v>
      </c>
      <c r="HS252" s="12">
        <v>0</v>
      </c>
      <c r="HT252" s="12">
        <v>0</v>
      </c>
      <c r="HU252" s="12">
        <v>0</v>
      </c>
      <c r="HV252" s="12">
        <v>0</v>
      </c>
      <c r="HW252" s="12">
        <v>11.661365341335333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2">
        <v>0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v>0</v>
      </c>
      <c r="IJ252" s="12">
        <v>0</v>
      </c>
      <c r="IK252" s="12">
        <v>1884.0689655172414</v>
      </c>
      <c r="IL252" s="12">
        <v>0</v>
      </c>
      <c r="IM252">
        <v>0</v>
      </c>
      <c r="IN252">
        <v>0</v>
      </c>
      <c r="IO252">
        <v>0</v>
      </c>
      <c r="IP252">
        <v>10112384.084000001</v>
      </c>
      <c r="IQ252">
        <v>0</v>
      </c>
      <c r="IR252">
        <v>0</v>
      </c>
      <c r="IS252">
        <v>0</v>
      </c>
      <c r="IT252">
        <v>0</v>
      </c>
      <c r="IU252">
        <v>4441636.2809999995</v>
      </c>
      <c r="IV252">
        <v>0</v>
      </c>
      <c r="IW252">
        <v>0</v>
      </c>
      <c r="IX252">
        <v>0</v>
      </c>
      <c r="IY252">
        <v>33342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860</v>
      </c>
      <c r="JG252">
        <v>0</v>
      </c>
      <c r="JH252">
        <v>0</v>
      </c>
      <c r="JI252">
        <v>0</v>
      </c>
      <c r="JJ252">
        <v>0</v>
      </c>
      <c r="JK252">
        <v>616</v>
      </c>
      <c r="JL252">
        <v>190</v>
      </c>
      <c r="JM252">
        <v>165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190</v>
      </c>
    </row>
    <row r="253" spans="1:279" x14ac:dyDescent="0.25">
      <c r="A253" s="60">
        <v>43878</v>
      </c>
      <c r="B253" s="12" t="s">
        <v>329</v>
      </c>
      <c r="C253" s="65" t="s">
        <v>385</v>
      </c>
      <c r="D253" s="65"/>
      <c r="E253" s="61">
        <v>3122</v>
      </c>
      <c r="F253" s="12">
        <v>4040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1</v>
      </c>
      <c r="P253" s="12">
        <v>1</v>
      </c>
      <c r="Q253" s="12">
        <v>0</v>
      </c>
      <c r="R253" s="12">
        <v>0</v>
      </c>
      <c r="S253" s="12">
        <v>0</v>
      </c>
      <c r="T253" s="12">
        <v>1</v>
      </c>
      <c r="U253" s="12">
        <v>0</v>
      </c>
      <c r="V253" s="12">
        <v>0</v>
      </c>
      <c r="W253" s="12">
        <v>0</v>
      </c>
      <c r="X253" s="12">
        <v>0</v>
      </c>
      <c r="Y253" s="12">
        <v>60.617999999999995</v>
      </c>
      <c r="Z253" s="12">
        <v>59.485999999999997</v>
      </c>
      <c r="AA253" s="12">
        <v>27.474</v>
      </c>
      <c r="AB253" s="12">
        <v>597.63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1.1319999999999999</v>
      </c>
      <c r="AJ253" s="12">
        <v>0.17299999999999999</v>
      </c>
      <c r="AK253" s="12">
        <v>52.2</v>
      </c>
      <c r="AL253" s="12">
        <v>0</v>
      </c>
      <c r="AM253" s="12">
        <v>0</v>
      </c>
      <c r="AN253" s="12">
        <v>60.45</v>
      </c>
      <c r="AO253" s="12">
        <v>0.29599999999999999</v>
      </c>
      <c r="AP253" s="12">
        <v>183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6.407</v>
      </c>
      <c r="AX253" s="12">
        <v>11.388999999999999</v>
      </c>
      <c r="AY253" s="12">
        <v>162.37931034482759</v>
      </c>
      <c r="AZ253" s="12">
        <v>3.9537586206896553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391</v>
      </c>
      <c r="BL253" s="12">
        <v>66</v>
      </c>
      <c r="BM253" s="12">
        <v>8886</v>
      </c>
      <c r="BN253" s="12">
        <v>22376</v>
      </c>
      <c r="BO253" s="12">
        <v>1017</v>
      </c>
      <c r="BP253" s="12">
        <v>2085</v>
      </c>
      <c r="BQ253" s="12">
        <v>21277</v>
      </c>
      <c r="BR253" s="12">
        <v>17239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22615.7</v>
      </c>
      <c r="CC253" s="12">
        <v>1652</v>
      </c>
      <c r="CD253" s="12">
        <v>8915.2999999999993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0</v>
      </c>
      <c r="CL253" s="12">
        <v>0</v>
      </c>
      <c r="CM253" s="12">
        <v>0</v>
      </c>
      <c r="CN253" s="12">
        <v>0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0</v>
      </c>
      <c r="DM253" s="12">
        <v>12.7</v>
      </c>
      <c r="DN253" s="12">
        <v>0</v>
      </c>
      <c r="DO253" s="12">
        <v>7.9</v>
      </c>
      <c r="DP253" s="12">
        <v>0</v>
      </c>
      <c r="DQ253" s="12">
        <v>-0.42142857142857082</v>
      </c>
      <c r="DR253" s="12">
        <v>-0.1230321898496239</v>
      </c>
      <c r="DS253" s="12">
        <v>9.8357142857142854</v>
      </c>
      <c r="DT253" s="12">
        <v>5.0436335403726709</v>
      </c>
      <c r="DU253" s="12">
        <v>0</v>
      </c>
      <c r="DV253" s="12">
        <v>3.0769124354067601</v>
      </c>
      <c r="DW253" s="12">
        <v>4.9878829573018502</v>
      </c>
      <c r="DX253" s="12">
        <v>0</v>
      </c>
      <c r="DY253" s="12">
        <v>0</v>
      </c>
      <c r="DZ253" s="12">
        <v>5.8342214827614196</v>
      </c>
      <c r="EA253" s="12">
        <v>0</v>
      </c>
      <c r="EB253" s="12">
        <v>0.74099999999999999</v>
      </c>
      <c r="EC253" s="12">
        <v>2.2999999999999998</v>
      </c>
      <c r="ED253" s="12">
        <v>1.9</v>
      </c>
      <c r="EE253" s="12">
        <v>0.13600000000000001</v>
      </c>
      <c r="EF253" s="12">
        <v>0.123</v>
      </c>
      <c r="EG253" s="12">
        <v>0.437</v>
      </c>
      <c r="EH253" s="12">
        <v>38887.19</v>
      </c>
      <c r="EI253" s="12">
        <v>1.024</v>
      </c>
      <c r="EJ253" s="12">
        <v>1.77</v>
      </c>
      <c r="EK253" s="12">
        <v>66.637</v>
      </c>
      <c r="EL253" s="12">
        <v>30.010999999999999</v>
      </c>
      <c r="EM253" s="12">
        <v>0</v>
      </c>
      <c r="EN253" s="12">
        <v>150.28975000000008</v>
      </c>
      <c r="EO253" s="12">
        <v>198.10978</v>
      </c>
      <c r="EP253" s="12">
        <v>0</v>
      </c>
      <c r="EQ253" s="12">
        <v>0</v>
      </c>
      <c r="ER253" s="12">
        <v>15.204000000000001</v>
      </c>
      <c r="ES253" s="12">
        <v>14.807</v>
      </c>
      <c r="ET253" s="12">
        <v>30.011000000000003</v>
      </c>
      <c r="EU253" s="12">
        <v>0</v>
      </c>
      <c r="EV253" s="12">
        <v>0</v>
      </c>
      <c r="EW253" s="12">
        <v>165.89986999999999</v>
      </c>
      <c r="EX253" s="12">
        <v>32.209910000000008</v>
      </c>
      <c r="EY253" s="12">
        <v>0</v>
      </c>
      <c r="EZ253" s="12">
        <v>0</v>
      </c>
      <c r="FA253" s="12">
        <v>0</v>
      </c>
      <c r="FB253" s="12">
        <v>10.029411764705882</v>
      </c>
      <c r="FC253" s="12">
        <v>3.3823529411764706</v>
      </c>
      <c r="FD253" s="12">
        <v>17.484848484848484</v>
      </c>
      <c r="FE253" s="12">
        <v>-3.5588235294117645</v>
      </c>
      <c r="FF253" s="12">
        <v>-12.617647058823529</v>
      </c>
      <c r="FG253" s="12">
        <v>2.2727272727272729</v>
      </c>
      <c r="FH253" s="12">
        <v>0</v>
      </c>
      <c r="FI253" s="12">
        <v>0</v>
      </c>
      <c r="FJ253" s="12">
        <v>0</v>
      </c>
      <c r="FK253" s="12">
        <v>0</v>
      </c>
      <c r="FL253" s="12">
        <v>0</v>
      </c>
      <c r="FM253" s="12">
        <v>0</v>
      </c>
      <c r="FN253" s="12">
        <v>0</v>
      </c>
      <c r="FO253" s="12">
        <v>0</v>
      </c>
      <c r="FP253" s="12">
        <v>5360</v>
      </c>
      <c r="FQ253" s="12">
        <v>5360</v>
      </c>
      <c r="FR253" s="12">
        <v>22615.7</v>
      </c>
      <c r="FS253" s="12">
        <v>1652</v>
      </c>
      <c r="FT253" s="12">
        <v>8915.2999999999993</v>
      </c>
      <c r="FU253" s="12">
        <v>7853</v>
      </c>
      <c r="FV253" s="12">
        <v>9715</v>
      </c>
      <c r="FW253" s="12">
        <v>7435</v>
      </c>
      <c r="FX253" s="12">
        <v>12795</v>
      </c>
      <c r="FY253" s="12">
        <v>0</v>
      </c>
      <c r="FZ253" s="12">
        <f t="shared" si="12"/>
        <v>0</v>
      </c>
      <c r="GA253" s="12">
        <f t="shared" si="13"/>
        <v>0</v>
      </c>
      <c r="GB253" s="12">
        <f t="shared" si="14"/>
        <v>0</v>
      </c>
      <c r="GC253" s="12">
        <v>0</v>
      </c>
      <c r="GD253" s="12">
        <v>0</v>
      </c>
      <c r="GE253" s="12">
        <v>0</v>
      </c>
      <c r="GF253" s="12">
        <v>609</v>
      </c>
      <c r="GG253" s="12">
        <v>10053</v>
      </c>
      <c r="GH253" s="12">
        <v>0</v>
      </c>
      <c r="GI253" s="12">
        <v>2133</v>
      </c>
      <c r="GJ253" s="12">
        <v>0</v>
      </c>
      <c r="GK253" s="12">
        <v>0</v>
      </c>
      <c r="GL253" s="12">
        <v>0</v>
      </c>
      <c r="GM253" s="12">
        <v>0</v>
      </c>
      <c r="GN253" s="12">
        <v>0</v>
      </c>
      <c r="GO253" s="12">
        <v>31531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2">
        <v>0</v>
      </c>
      <c r="HB253" s="12">
        <f t="shared" si="15"/>
        <v>0</v>
      </c>
      <c r="HC253" s="12">
        <v>31531</v>
      </c>
      <c r="HD253" s="12">
        <v>314.31034482758622</v>
      </c>
      <c r="HE253" s="12">
        <v>865.06896551724139</v>
      </c>
      <c r="HF253" s="12">
        <v>0.27708807351609271</v>
      </c>
      <c r="HG253" s="12">
        <v>0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5.5217809096732866</v>
      </c>
      <c r="HN253" s="12">
        <v>0</v>
      </c>
      <c r="HO253" s="12">
        <v>0</v>
      </c>
      <c r="HP253" s="12">
        <v>0</v>
      </c>
      <c r="HQ253" s="12">
        <v>17239</v>
      </c>
      <c r="HR253" s="12">
        <v>0</v>
      </c>
      <c r="HS253" s="12">
        <v>0</v>
      </c>
      <c r="HT253" s="12">
        <v>0</v>
      </c>
      <c r="HU253" s="12">
        <v>0</v>
      </c>
      <c r="HV253" s="12">
        <v>0</v>
      </c>
      <c r="HW253" s="12">
        <v>10.099615631005765</v>
      </c>
      <c r="HX253" s="12">
        <v>0</v>
      </c>
      <c r="HY253" s="12">
        <v>0</v>
      </c>
      <c r="HZ253" s="12">
        <v>0</v>
      </c>
      <c r="IA253" s="12">
        <v>0</v>
      </c>
      <c r="IB253" s="12">
        <v>0</v>
      </c>
      <c r="IC253" s="12">
        <v>0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v>0</v>
      </c>
      <c r="IJ253" s="12">
        <v>0</v>
      </c>
      <c r="IK253" s="12">
        <v>865.06896551724139</v>
      </c>
      <c r="IL253" s="12">
        <v>0</v>
      </c>
      <c r="IM253">
        <v>0</v>
      </c>
      <c r="IN253">
        <v>0</v>
      </c>
      <c r="IO253">
        <v>0</v>
      </c>
      <c r="IP253">
        <v>2101131.247</v>
      </c>
      <c r="IQ253">
        <v>0</v>
      </c>
      <c r="IR253">
        <v>0</v>
      </c>
      <c r="IS253">
        <v>0</v>
      </c>
      <c r="IT253">
        <v>0</v>
      </c>
      <c r="IU253">
        <v>1875653.0659999999</v>
      </c>
      <c r="IV253">
        <v>0</v>
      </c>
      <c r="IW253">
        <v>0</v>
      </c>
      <c r="IX253">
        <v>0</v>
      </c>
      <c r="IY253">
        <v>17239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400</v>
      </c>
      <c r="JG253">
        <v>0</v>
      </c>
      <c r="JH253">
        <v>0</v>
      </c>
      <c r="JI253">
        <v>0</v>
      </c>
      <c r="JJ253">
        <v>0</v>
      </c>
      <c r="JK253">
        <v>322</v>
      </c>
      <c r="JL253">
        <v>70</v>
      </c>
      <c r="JM253">
        <v>100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70</v>
      </c>
    </row>
    <row r="254" spans="1:279" x14ac:dyDescent="0.25">
      <c r="A254" s="60">
        <v>43879</v>
      </c>
      <c r="B254" s="12" t="s">
        <v>329</v>
      </c>
      <c r="C254" s="65" t="s">
        <v>385</v>
      </c>
      <c r="D254" s="65"/>
      <c r="E254" s="61">
        <v>3147</v>
      </c>
      <c r="F254" s="12">
        <v>4181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1</v>
      </c>
      <c r="P254" s="12">
        <v>1</v>
      </c>
      <c r="Q254" s="12">
        <v>0</v>
      </c>
      <c r="R254" s="12">
        <v>0</v>
      </c>
      <c r="S254" s="12">
        <v>0</v>
      </c>
      <c r="T254" s="12">
        <v>1</v>
      </c>
      <c r="U254" s="12">
        <v>0</v>
      </c>
      <c r="V254" s="12">
        <v>0</v>
      </c>
      <c r="W254" s="12">
        <v>0</v>
      </c>
      <c r="X254" s="12">
        <v>0</v>
      </c>
      <c r="Y254" s="12">
        <v>55.734000000000002</v>
      </c>
      <c r="Z254" s="12">
        <v>54.643000000000001</v>
      </c>
      <c r="AA254" s="12">
        <v>25.835999999999999</v>
      </c>
      <c r="AB254" s="12">
        <v>561.54999999999995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1.091</v>
      </c>
      <c r="AJ254" s="12">
        <v>0.16900000000000001</v>
      </c>
      <c r="AK254" s="12">
        <v>50.26</v>
      </c>
      <c r="AL254" s="12">
        <v>0</v>
      </c>
      <c r="AM254" s="12">
        <v>0</v>
      </c>
      <c r="AN254" s="12">
        <v>56.63</v>
      </c>
      <c r="AO254" s="12">
        <v>0.25800000000000001</v>
      </c>
      <c r="AP254" s="12">
        <v>157</v>
      </c>
      <c r="AQ254" s="12">
        <v>1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4.3890000000000002</v>
      </c>
      <c r="AX254" s="12">
        <v>12.207000000000001</v>
      </c>
      <c r="AY254" s="12">
        <v>162.37931034482759</v>
      </c>
      <c r="AZ254" s="12">
        <v>3.9537586206896553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409</v>
      </c>
      <c r="BL254" s="12">
        <v>53</v>
      </c>
      <c r="BM254" s="12">
        <v>8616</v>
      </c>
      <c r="BN254" s="12">
        <v>20651</v>
      </c>
      <c r="BO254" s="12">
        <v>998</v>
      </c>
      <c r="BP254" s="12">
        <v>1828</v>
      </c>
      <c r="BQ254" s="12">
        <v>35214</v>
      </c>
      <c r="BR254" s="12">
        <v>17966</v>
      </c>
      <c r="BS254" s="12">
        <v>0</v>
      </c>
      <c r="BT254" s="12">
        <v>0</v>
      </c>
      <c r="BU254" s="12">
        <v>0</v>
      </c>
      <c r="BV254" s="12">
        <v>16981.900000000001</v>
      </c>
      <c r="BW254" s="12">
        <v>1373</v>
      </c>
      <c r="BX254" s="12">
        <v>6975.3</v>
      </c>
      <c r="BY254" s="12">
        <v>0</v>
      </c>
      <c r="BZ254" s="12">
        <v>0</v>
      </c>
      <c r="CA254" s="12">
        <v>0</v>
      </c>
      <c r="CB254" s="12">
        <v>3835</v>
      </c>
      <c r="CC254" s="12">
        <v>271</v>
      </c>
      <c r="CD254" s="12">
        <v>1265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0.3</v>
      </c>
      <c r="DN254" s="12">
        <v>0</v>
      </c>
      <c r="DO254" s="12">
        <v>6.9</v>
      </c>
      <c r="DP254" s="12">
        <v>4.3</v>
      </c>
      <c r="DQ254" s="12">
        <v>-1.4214285714285708</v>
      </c>
      <c r="DR254" s="12">
        <v>-0.41497297932330812</v>
      </c>
      <c r="DS254" s="12">
        <v>-2.5642857142857141</v>
      </c>
      <c r="DT254" s="12">
        <v>-1.3149342345633905</v>
      </c>
      <c r="DU254" s="12">
        <v>0</v>
      </c>
      <c r="DV254" s="12">
        <v>2.8249939917401798</v>
      </c>
      <c r="DW254" s="12">
        <v>4.7897647126400598</v>
      </c>
      <c r="DX254" s="12">
        <v>0</v>
      </c>
      <c r="DY254" s="12">
        <v>0</v>
      </c>
      <c r="DZ254" s="12">
        <v>5.6754720670183696</v>
      </c>
      <c r="EA254" s="12">
        <v>0</v>
      </c>
      <c r="EB254" s="12">
        <v>0.74399999999999999</v>
      </c>
      <c r="EC254" s="12">
        <v>2.2000000000000002</v>
      </c>
      <c r="ED254" s="12">
        <v>1.6</v>
      </c>
      <c r="EE254" s="12">
        <v>0.13400000000000001</v>
      </c>
      <c r="EF254" s="12">
        <v>0.122</v>
      </c>
      <c r="EG254" s="12">
        <v>0.4</v>
      </c>
      <c r="EH254" s="12">
        <v>43806.25</v>
      </c>
      <c r="EI254" s="12">
        <v>1.0289999999999999</v>
      </c>
      <c r="EJ254" s="12">
        <v>1.81</v>
      </c>
      <c r="EK254" s="12">
        <v>59.844000000000001</v>
      </c>
      <c r="EL254" s="12">
        <v>0</v>
      </c>
      <c r="EM254" s="12">
        <v>0</v>
      </c>
      <c r="EN254" s="12">
        <v>150.41304000000005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0</v>
      </c>
      <c r="FB254" s="12">
        <v>6.617647058823529</v>
      </c>
      <c r="FC254" s="12">
        <v>-1.7352941176470589</v>
      </c>
      <c r="FD254" s="12">
        <v>7.617647058823529</v>
      </c>
      <c r="FE254" s="12">
        <v>-5.4117647058823533</v>
      </c>
      <c r="FF254" s="12">
        <v>-12.235294117647058</v>
      </c>
      <c r="FG254" s="12">
        <v>2.4848484848484849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9336</v>
      </c>
      <c r="FQ254" s="12">
        <v>9336</v>
      </c>
      <c r="FR254" s="12">
        <v>20816.900000000001</v>
      </c>
      <c r="FS254" s="12">
        <v>1644</v>
      </c>
      <c r="FT254" s="12">
        <v>8240.2999999999993</v>
      </c>
      <c r="FU254" s="12">
        <v>7161</v>
      </c>
      <c r="FV254" s="12">
        <v>8827</v>
      </c>
      <c r="FW254" s="12">
        <v>14567</v>
      </c>
      <c r="FX254" s="12">
        <v>23903</v>
      </c>
      <c r="FY254" s="12">
        <v>0</v>
      </c>
      <c r="FZ254" s="12">
        <f t="shared" si="12"/>
        <v>0</v>
      </c>
      <c r="GA254" s="12">
        <f t="shared" si="13"/>
        <v>0</v>
      </c>
      <c r="GB254" s="12">
        <f t="shared" si="14"/>
        <v>0</v>
      </c>
      <c r="GC254" s="12">
        <v>0</v>
      </c>
      <c r="GD254" s="12">
        <v>0</v>
      </c>
      <c r="GE254" s="12">
        <v>0</v>
      </c>
      <c r="GF254" s="12">
        <v>10004</v>
      </c>
      <c r="GG254" s="12">
        <v>11932</v>
      </c>
      <c r="GH254" s="12">
        <v>0</v>
      </c>
      <c r="GI254" s="12">
        <v>1967</v>
      </c>
      <c r="GJ254" s="12">
        <v>0</v>
      </c>
      <c r="GK254" s="12">
        <v>0</v>
      </c>
      <c r="GL254" s="12">
        <v>0</v>
      </c>
      <c r="GM254" s="12">
        <v>23957.200000000001</v>
      </c>
      <c r="GN254" s="12">
        <v>0</v>
      </c>
      <c r="GO254" s="12">
        <v>5100</v>
      </c>
      <c r="GP254" s="12">
        <v>0</v>
      </c>
      <c r="GQ254" s="12">
        <v>0</v>
      </c>
      <c r="GR254" s="12">
        <v>0</v>
      </c>
      <c r="GS254" s="12">
        <v>0</v>
      </c>
      <c r="GT254" s="12">
        <v>0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2">
        <v>0</v>
      </c>
      <c r="HB254" s="12">
        <f t="shared" si="15"/>
        <v>0</v>
      </c>
      <c r="HC254" s="12">
        <v>29057.200000000001</v>
      </c>
      <c r="HD254" s="12">
        <v>314.31034482758622</v>
      </c>
      <c r="HE254" s="12">
        <v>846.06896551724139</v>
      </c>
      <c r="HF254" s="12">
        <v>0.26884936940490672</v>
      </c>
      <c r="HG254" s="12">
        <v>0</v>
      </c>
      <c r="HH254" s="12">
        <v>0</v>
      </c>
      <c r="HI254" s="12">
        <v>0</v>
      </c>
      <c r="HJ254" s="12">
        <v>0</v>
      </c>
      <c r="HK254" s="12">
        <v>0</v>
      </c>
      <c r="HL254" s="12">
        <v>0</v>
      </c>
      <c r="HM254" s="12">
        <v>5.708929138862409</v>
      </c>
      <c r="HN254" s="12">
        <v>0</v>
      </c>
      <c r="HO254" s="12">
        <v>0</v>
      </c>
      <c r="HP254" s="12">
        <v>0</v>
      </c>
      <c r="HQ254" s="12">
        <v>17966</v>
      </c>
      <c r="HR254" s="12">
        <v>0</v>
      </c>
      <c r="HS254" s="12">
        <v>0</v>
      </c>
      <c r="HT254" s="12">
        <v>0</v>
      </c>
      <c r="HU254" s="12">
        <v>7.612710517953607</v>
      </c>
      <c r="HV254" s="12">
        <v>0</v>
      </c>
      <c r="HW254" s="12">
        <v>1.6205910390848428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2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v>0</v>
      </c>
      <c r="IJ254" s="12">
        <v>0</v>
      </c>
      <c r="IK254" s="12">
        <v>846.06896551724139</v>
      </c>
      <c r="IL254" s="12">
        <v>0</v>
      </c>
      <c r="IM254">
        <v>1433694.6768</v>
      </c>
      <c r="IN254">
        <v>0</v>
      </c>
      <c r="IO254">
        <v>0</v>
      </c>
      <c r="IP254">
        <v>305204.40000000002</v>
      </c>
      <c r="IQ254">
        <v>0</v>
      </c>
      <c r="IR254">
        <v>1309093.2796</v>
      </c>
      <c r="IS254">
        <v>0</v>
      </c>
      <c r="IT254">
        <v>0</v>
      </c>
      <c r="IU254">
        <v>278679.3</v>
      </c>
      <c r="IV254">
        <v>0</v>
      </c>
      <c r="IW254">
        <v>0</v>
      </c>
      <c r="IX254">
        <v>0</v>
      </c>
      <c r="IY254">
        <v>17966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450</v>
      </c>
      <c r="JG254">
        <v>0</v>
      </c>
      <c r="JH254">
        <v>0</v>
      </c>
      <c r="JI254">
        <v>0</v>
      </c>
      <c r="JJ254">
        <v>0</v>
      </c>
      <c r="JK254">
        <v>322</v>
      </c>
      <c r="JL254">
        <v>90</v>
      </c>
      <c r="JM254">
        <v>65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90</v>
      </c>
    </row>
    <row r="255" spans="1:279" x14ac:dyDescent="0.25">
      <c r="A255" s="60">
        <v>43880</v>
      </c>
      <c r="B255" s="12" t="s">
        <v>329</v>
      </c>
      <c r="C255" s="65" t="s">
        <v>385</v>
      </c>
      <c r="D255" s="65"/>
      <c r="E255" s="61">
        <v>3116</v>
      </c>
      <c r="F255" s="12">
        <v>4046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1</v>
      </c>
      <c r="P255" s="12">
        <v>1</v>
      </c>
      <c r="Q255" s="12">
        <v>0</v>
      </c>
      <c r="R255" s="12">
        <v>0</v>
      </c>
      <c r="S255" s="12">
        <v>0</v>
      </c>
      <c r="T255" s="12">
        <v>1</v>
      </c>
      <c r="U255" s="12">
        <v>0</v>
      </c>
      <c r="V255" s="12">
        <v>0</v>
      </c>
      <c r="W255" s="12">
        <v>0</v>
      </c>
      <c r="X255" s="12">
        <v>0</v>
      </c>
      <c r="Y255" s="12">
        <v>62.378999999999998</v>
      </c>
      <c r="Z255" s="12">
        <v>61.44</v>
      </c>
      <c r="AA255" s="12">
        <v>29.550999999999998</v>
      </c>
      <c r="AB255" s="12">
        <v>518.41999999999996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0.93899999999999995</v>
      </c>
      <c r="AJ255" s="12">
        <v>0.17100000000000001</v>
      </c>
      <c r="AK255" s="12">
        <v>49.67</v>
      </c>
      <c r="AL255" s="12">
        <v>0</v>
      </c>
      <c r="AM255" s="12">
        <v>0</v>
      </c>
      <c r="AN255" s="12">
        <v>51.59</v>
      </c>
      <c r="AO255" s="12">
        <v>0.151</v>
      </c>
      <c r="AP255" s="12">
        <v>133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3.859</v>
      </c>
      <c r="AX255" s="12">
        <v>11.5</v>
      </c>
      <c r="AY255" s="12">
        <v>162.37931034482759</v>
      </c>
      <c r="AZ255" s="12">
        <v>3.9537586206896553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352</v>
      </c>
      <c r="BL255" s="12">
        <v>55</v>
      </c>
      <c r="BM255" s="12">
        <v>8820</v>
      </c>
      <c r="BN255" s="12">
        <v>20009</v>
      </c>
      <c r="BO255" s="12">
        <v>1104</v>
      </c>
      <c r="BP255" s="12">
        <v>1965</v>
      </c>
      <c r="BQ255" s="12">
        <v>40702</v>
      </c>
      <c r="BR255" s="12">
        <v>17376</v>
      </c>
      <c r="BS255" s="12">
        <v>0</v>
      </c>
      <c r="BT255" s="12">
        <v>0</v>
      </c>
      <c r="BU255" s="12">
        <v>0</v>
      </c>
      <c r="BV255" s="12">
        <v>19743</v>
      </c>
      <c r="BW255" s="12">
        <v>1599</v>
      </c>
      <c r="BX255" s="12">
        <v>7583.5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2.2999999999999998</v>
      </c>
      <c r="DN255" s="12">
        <v>0</v>
      </c>
      <c r="DO255" s="12">
        <v>6.4</v>
      </c>
      <c r="DP255" s="12">
        <v>2.6</v>
      </c>
      <c r="DQ255" s="12">
        <v>-1.9214285714285708</v>
      </c>
      <c r="DR255" s="12">
        <v>-0.56094337406015027</v>
      </c>
      <c r="DS255" s="12">
        <v>-0.56428571428571406</v>
      </c>
      <c r="DT255" s="12">
        <v>-0.28935878699305795</v>
      </c>
      <c r="DU255" s="12">
        <v>0</v>
      </c>
      <c r="DV255" s="12">
        <v>2.6418642886116199</v>
      </c>
      <c r="DW255" s="12">
        <v>4.5727701055091297</v>
      </c>
      <c r="DX255" s="12">
        <v>0</v>
      </c>
      <c r="DY255" s="12">
        <v>0</v>
      </c>
      <c r="DZ255" s="12">
        <v>5.3705408497141303</v>
      </c>
      <c r="EA255" s="12">
        <v>0</v>
      </c>
      <c r="EB255" s="12">
        <v>0.751</v>
      </c>
      <c r="EC255" s="12">
        <v>2</v>
      </c>
      <c r="ED255" s="12">
        <v>1.4</v>
      </c>
      <c r="EE255" s="12">
        <v>0.13200000000000001</v>
      </c>
      <c r="EF255" s="12">
        <v>0.11700000000000001</v>
      </c>
      <c r="EG255" s="12">
        <v>0.38</v>
      </c>
      <c r="EH255" s="12">
        <v>48405.99</v>
      </c>
      <c r="EI255" s="12">
        <v>1.01</v>
      </c>
      <c r="EJ255" s="12">
        <v>1.78</v>
      </c>
      <c r="EK255" s="12">
        <v>65.94</v>
      </c>
      <c r="EL255" s="12">
        <v>0</v>
      </c>
      <c r="EM255" s="12">
        <v>0</v>
      </c>
      <c r="EN255" s="12">
        <v>149.70423</v>
      </c>
      <c r="EO255" s="12">
        <v>0</v>
      </c>
      <c r="EP255" s="12">
        <v>0</v>
      </c>
      <c r="EQ255" s="12">
        <v>0</v>
      </c>
      <c r="ER255" s="12">
        <v>0</v>
      </c>
      <c r="ES255" s="12">
        <v>0</v>
      </c>
      <c r="ET255" s="12">
        <v>0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5.3529411764705879</v>
      </c>
      <c r="FC255" s="12">
        <v>-2.5</v>
      </c>
      <c r="FD255" s="12">
        <v>-5.3529411764705879</v>
      </c>
      <c r="FE255" s="12">
        <v>-6.617647058823529</v>
      </c>
      <c r="FF255" s="12">
        <v>-12.441176470588236</v>
      </c>
      <c r="FG255" s="12">
        <v>2.6969696969696968</v>
      </c>
      <c r="FH255" s="12">
        <v>0</v>
      </c>
      <c r="FI255" s="12">
        <v>0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5606</v>
      </c>
      <c r="FQ255" s="12">
        <v>5606</v>
      </c>
      <c r="FR255" s="12">
        <v>19743</v>
      </c>
      <c r="FS255" s="12">
        <v>1599</v>
      </c>
      <c r="FT255" s="12">
        <v>7583.5</v>
      </c>
      <c r="FU255" s="12">
        <v>7348</v>
      </c>
      <c r="FV255" s="12">
        <v>9276</v>
      </c>
      <c r="FW255" s="12">
        <v>8286</v>
      </c>
      <c r="FX255" s="12">
        <v>13892</v>
      </c>
      <c r="FY255" s="12">
        <v>0</v>
      </c>
      <c r="FZ255" s="12">
        <f t="shared" si="12"/>
        <v>0</v>
      </c>
      <c r="GA255" s="12">
        <f t="shared" si="13"/>
        <v>0</v>
      </c>
      <c r="GB255" s="12">
        <f t="shared" si="14"/>
        <v>0</v>
      </c>
      <c r="GC255" s="12">
        <v>0</v>
      </c>
      <c r="GD255" s="12">
        <v>0</v>
      </c>
      <c r="GE255" s="12">
        <v>0</v>
      </c>
      <c r="GF255" s="12">
        <v>855</v>
      </c>
      <c r="GG255" s="12">
        <v>11090</v>
      </c>
      <c r="GH255" s="12">
        <v>0</v>
      </c>
      <c r="GI255" s="12">
        <v>1947</v>
      </c>
      <c r="GJ255" s="12">
        <v>0</v>
      </c>
      <c r="GK255" s="12">
        <v>0</v>
      </c>
      <c r="GL255" s="12">
        <v>0</v>
      </c>
      <c r="GM255" s="12">
        <v>27326.5</v>
      </c>
      <c r="GN255" s="12">
        <v>0</v>
      </c>
      <c r="GO255" s="12">
        <v>0</v>
      </c>
      <c r="GP255" s="12">
        <v>0</v>
      </c>
      <c r="GQ255" s="12">
        <v>0</v>
      </c>
      <c r="GR255" s="12">
        <v>0</v>
      </c>
      <c r="GS255" s="12">
        <v>0</v>
      </c>
      <c r="GT255" s="12">
        <v>0</v>
      </c>
      <c r="GU255" s="12">
        <v>0</v>
      </c>
      <c r="GV255" s="12">
        <v>0</v>
      </c>
      <c r="GW255" s="12">
        <v>0</v>
      </c>
      <c r="GX255" s="12">
        <v>0</v>
      </c>
      <c r="GY255" s="12">
        <v>0</v>
      </c>
      <c r="GZ255" s="12">
        <v>0</v>
      </c>
      <c r="HA255" s="12">
        <v>0</v>
      </c>
      <c r="HB255" s="12">
        <f t="shared" si="15"/>
        <v>0</v>
      </c>
      <c r="HC255" s="12">
        <v>27326.5</v>
      </c>
      <c r="HD255" s="12">
        <v>314.31034482758622</v>
      </c>
      <c r="HE255" s="12">
        <v>952.06896551724139</v>
      </c>
      <c r="HF255" s="12">
        <v>0.30554203001195168</v>
      </c>
      <c r="HG255" s="12">
        <v>0</v>
      </c>
      <c r="HH255" s="12">
        <v>0</v>
      </c>
      <c r="HI255" s="12">
        <v>0</v>
      </c>
      <c r="HJ255" s="12">
        <v>0</v>
      </c>
      <c r="HK255" s="12">
        <v>0</v>
      </c>
      <c r="HL255" s="12">
        <v>0</v>
      </c>
      <c r="HM255" s="12">
        <v>5.5763799743260591</v>
      </c>
      <c r="HN255" s="12">
        <v>0</v>
      </c>
      <c r="HO255" s="12">
        <v>0</v>
      </c>
      <c r="HP255" s="12">
        <v>0</v>
      </c>
      <c r="HQ255" s="12">
        <v>17376</v>
      </c>
      <c r="HR255" s="12">
        <v>0</v>
      </c>
      <c r="HS255" s="12">
        <v>0</v>
      </c>
      <c r="HT255" s="12">
        <v>0</v>
      </c>
      <c r="HU255" s="12">
        <v>8.7697368421052637</v>
      </c>
      <c r="HV255" s="12">
        <v>0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2">
        <v>0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v>0</v>
      </c>
      <c r="IJ255" s="12">
        <v>0</v>
      </c>
      <c r="IK255" s="12">
        <v>952.06896551724139</v>
      </c>
      <c r="IL255" s="12">
        <v>0</v>
      </c>
      <c r="IM255">
        <v>1801909.41</v>
      </c>
      <c r="IN255">
        <v>0</v>
      </c>
      <c r="IO255">
        <v>0</v>
      </c>
      <c r="IP255">
        <v>0</v>
      </c>
      <c r="IQ255">
        <v>0</v>
      </c>
      <c r="IR255">
        <v>1678940.1599999999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17376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450</v>
      </c>
      <c r="JG255">
        <v>0</v>
      </c>
      <c r="JH255">
        <v>0</v>
      </c>
      <c r="JI255">
        <v>0</v>
      </c>
      <c r="JJ255">
        <v>0</v>
      </c>
      <c r="JK255">
        <v>315</v>
      </c>
      <c r="JL255">
        <v>80</v>
      </c>
      <c r="JM255">
        <v>90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80</v>
      </c>
    </row>
    <row r="256" spans="1:279" x14ac:dyDescent="0.25">
      <c r="A256" s="60">
        <v>43881</v>
      </c>
      <c r="B256" s="12" t="s">
        <v>329</v>
      </c>
      <c r="C256" s="65" t="s">
        <v>385</v>
      </c>
      <c r="D256" s="65"/>
      <c r="E256" s="61">
        <v>3621</v>
      </c>
      <c r="F256" s="12">
        <v>4750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1</v>
      </c>
      <c r="P256" s="12">
        <v>1</v>
      </c>
      <c r="Q256" s="12">
        <v>0</v>
      </c>
      <c r="R256" s="12">
        <v>0</v>
      </c>
      <c r="S256" s="12">
        <v>0</v>
      </c>
      <c r="T256" s="12">
        <v>1</v>
      </c>
      <c r="U256" s="12">
        <v>0</v>
      </c>
      <c r="V256" s="12">
        <v>0</v>
      </c>
      <c r="W256" s="12">
        <v>0</v>
      </c>
      <c r="X256" s="12">
        <v>0</v>
      </c>
      <c r="Y256" s="12">
        <v>926.7349999999999</v>
      </c>
      <c r="Z256" s="12">
        <v>925.03099999999995</v>
      </c>
      <c r="AA256" s="12">
        <v>160.63900000000001</v>
      </c>
      <c r="AB256" s="12">
        <v>2485.77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1.704</v>
      </c>
      <c r="AJ256" s="12">
        <v>0.221</v>
      </c>
      <c r="AK256" s="12">
        <v>81.59</v>
      </c>
      <c r="AL256" s="12">
        <v>0</v>
      </c>
      <c r="AM256" s="12">
        <v>0</v>
      </c>
      <c r="AN256" s="12">
        <v>1268.25</v>
      </c>
      <c r="AO256" s="12">
        <v>3.74</v>
      </c>
      <c r="AP256" s="12">
        <v>175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6.14</v>
      </c>
      <c r="AX256" s="12">
        <v>14.305999999999999</v>
      </c>
      <c r="AY256" s="12">
        <v>162.37931034482759</v>
      </c>
      <c r="AZ256" s="12">
        <v>3.9537586206896553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321</v>
      </c>
      <c r="BL256" s="12">
        <v>63</v>
      </c>
      <c r="BM256" s="12">
        <v>9363</v>
      </c>
      <c r="BN256" s="12">
        <v>23190</v>
      </c>
      <c r="BO256" s="12">
        <v>1087</v>
      </c>
      <c r="BP256" s="12">
        <v>2555</v>
      </c>
      <c r="BQ256" s="12">
        <v>47107</v>
      </c>
      <c r="BR256" s="12">
        <v>19311</v>
      </c>
      <c r="BS256" s="12">
        <v>0</v>
      </c>
      <c r="BT256" s="12">
        <v>0</v>
      </c>
      <c r="BU256" s="12">
        <v>0</v>
      </c>
      <c r="BV256" s="12">
        <v>22890.7</v>
      </c>
      <c r="BW256" s="12">
        <v>1859</v>
      </c>
      <c r="BX256" s="12">
        <v>10041.6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1.3</v>
      </c>
      <c r="DN256" s="12">
        <v>0</v>
      </c>
      <c r="DO256" s="12">
        <v>7.8</v>
      </c>
      <c r="DP256" s="12">
        <v>0</v>
      </c>
      <c r="DQ256" s="12">
        <v>-0.52142857142857135</v>
      </c>
      <c r="DR256" s="12">
        <v>-0.15222626879699247</v>
      </c>
      <c r="DS256" s="12">
        <v>-1.5642857142857138</v>
      </c>
      <c r="DT256" s="12">
        <v>-0.80214651077822408</v>
      </c>
      <c r="DU256" s="12">
        <v>0</v>
      </c>
      <c r="DV256" s="12">
        <v>2.6746904540607002</v>
      </c>
      <c r="DW256" s="12">
        <v>4.6236533798546704</v>
      </c>
      <c r="DX256" s="12">
        <v>0</v>
      </c>
      <c r="DY256" s="12">
        <v>0</v>
      </c>
      <c r="DZ256" s="12">
        <v>5.37072112132598</v>
      </c>
      <c r="EA256" s="12">
        <v>0</v>
      </c>
      <c r="EB256" s="12">
        <v>0.73899999999999999</v>
      </c>
      <c r="EC256" s="12">
        <v>2.1</v>
      </c>
      <c r="ED256" s="12">
        <v>1.5</v>
      </c>
      <c r="EE256" s="12">
        <v>0.13700000000000001</v>
      </c>
      <c r="EF256" s="12">
        <v>0.124</v>
      </c>
      <c r="EG256" s="12">
        <v>0.39400000000000002</v>
      </c>
      <c r="EH256" s="12">
        <v>52846.67</v>
      </c>
      <c r="EI256" s="12">
        <v>1.0209999999999999</v>
      </c>
      <c r="EJ256" s="12">
        <v>1.79</v>
      </c>
      <c r="EK256" s="12">
        <v>745.61199999999997</v>
      </c>
      <c r="EL256" s="12">
        <v>0.95399999999999996</v>
      </c>
      <c r="EM256" s="12">
        <v>0</v>
      </c>
      <c r="EN256" s="12">
        <v>2447.8306599999996</v>
      </c>
      <c r="EO256" s="12">
        <v>11.06587</v>
      </c>
      <c r="EP256" s="12">
        <v>0</v>
      </c>
      <c r="EQ256" s="12">
        <v>0</v>
      </c>
      <c r="ER256" s="12">
        <v>0.95399999999999996</v>
      </c>
      <c r="ES256" s="12">
        <v>0</v>
      </c>
      <c r="ET256" s="12">
        <v>0.95399999999999996</v>
      </c>
      <c r="EU256" s="12">
        <v>0</v>
      </c>
      <c r="EV256" s="12">
        <v>0</v>
      </c>
      <c r="EW256" s="12">
        <v>11.06587</v>
      </c>
      <c r="EX256" s="12">
        <v>0</v>
      </c>
      <c r="EY256" s="12">
        <v>0</v>
      </c>
      <c r="EZ256" s="12">
        <v>0</v>
      </c>
      <c r="FA256" s="12">
        <v>0</v>
      </c>
      <c r="FB256" s="12">
        <v>2.4411764705882355</v>
      </c>
      <c r="FC256" s="12">
        <v>-3.2941176470588234</v>
      </c>
      <c r="FD256" s="12">
        <v>-11.352941176470589</v>
      </c>
      <c r="FE256" s="12">
        <v>-7.8235294117647056</v>
      </c>
      <c r="FF256" s="12">
        <v>-12.970588235294118</v>
      </c>
      <c r="FG256" s="12">
        <v>3.0909090909090908</v>
      </c>
      <c r="FH256" s="12">
        <v>0</v>
      </c>
      <c r="FI256" s="12">
        <v>0</v>
      </c>
      <c r="FJ256" s="12">
        <v>0</v>
      </c>
      <c r="FK256" s="12">
        <v>0</v>
      </c>
      <c r="FL256" s="12">
        <v>0</v>
      </c>
      <c r="FM256" s="12">
        <v>0</v>
      </c>
      <c r="FN256" s="12">
        <v>0</v>
      </c>
      <c r="FO256" s="12">
        <v>0</v>
      </c>
      <c r="FP256" s="12">
        <v>6944</v>
      </c>
      <c r="FQ256" s="12">
        <v>6944</v>
      </c>
      <c r="FR256" s="12">
        <v>22890.7</v>
      </c>
      <c r="FS256" s="12">
        <v>1859</v>
      </c>
      <c r="FT256" s="12">
        <v>10041.6</v>
      </c>
      <c r="FU256" s="12">
        <v>8703</v>
      </c>
      <c r="FV256" s="12">
        <v>10718</v>
      </c>
      <c r="FW256" s="12">
        <v>9375</v>
      </c>
      <c r="FX256" s="12">
        <v>16319</v>
      </c>
      <c r="FY256" s="12">
        <v>0</v>
      </c>
      <c r="FZ256" s="12">
        <f t="shared" si="12"/>
        <v>0</v>
      </c>
      <c r="GA256" s="12">
        <f t="shared" si="13"/>
        <v>0</v>
      </c>
      <c r="GB256" s="12">
        <f t="shared" si="14"/>
        <v>0</v>
      </c>
      <c r="GC256" s="12">
        <v>0</v>
      </c>
      <c r="GD256" s="12">
        <v>0</v>
      </c>
      <c r="GE256" s="12">
        <v>0</v>
      </c>
      <c r="GF256" s="12">
        <v>806</v>
      </c>
      <c r="GG256" s="12">
        <v>13482</v>
      </c>
      <c r="GH256" s="12">
        <v>0</v>
      </c>
      <c r="GI256" s="12">
        <v>2029</v>
      </c>
      <c r="GJ256" s="12">
        <v>0</v>
      </c>
      <c r="GK256" s="12">
        <v>0</v>
      </c>
      <c r="GL256" s="12">
        <v>0</v>
      </c>
      <c r="GM256" s="12">
        <v>32932.300000000003</v>
      </c>
      <c r="GN256" s="12">
        <v>0</v>
      </c>
      <c r="GO256" s="12">
        <v>0</v>
      </c>
      <c r="GP256" s="12">
        <v>0</v>
      </c>
      <c r="GQ256" s="12">
        <v>0</v>
      </c>
      <c r="GR256" s="12">
        <v>0</v>
      </c>
      <c r="GS256" s="12">
        <v>0</v>
      </c>
      <c r="GT256" s="12">
        <v>0</v>
      </c>
      <c r="GU256" s="12">
        <v>0</v>
      </c>
      <c r="GV256" s="12">
        <v>0</v>
      </c>
      <c r="GW256" s="12">
        <v>0</v>
      </c>
      <c r="GX256" s="12">
        <v>0</v>
      </c>
      <c r="GY256" s="12">
        <v>0</v>
      </c>
      <c r="GZ256" s="12">
        <v>0</v>
      </c>
      <c r="HA256" s="12">
        <v>0</v>
      </c>
      <c r="HB256" s="12">
        <f t="shared" si="15"/>
        <v>0</v>
      </c>
      <c r="HC256" s="12">
        <v>32932.300000000003</v>
      </c>
      <c r="HD256" s="12">
        <v>314.31034482758622</v>
      </c>
      <c r="HE256" s="12">
        <v>935.06896551724139</v>
      </c>
      <c r="HF256" s="12">
        <v>0.25823500842784902</v>
      </c>
      <c r="HG256" s="12">
        <v>0</v>
      </c>
      <c r="HH256" s="12">
        <v>0</v>
      </c>
      <c r="HI256" s="12">
        <v>0</v>
      </c>
      <c r="HJ256" s="12">
        <v>0</v>
      </c>
      <c r="HK256" s="12">
        <v>0</v>
      </c>
      <c r="HL256" s="12">
        <v>0</v>
      </c>
      <c r="HM256" s="12">
        <v>5.3330571665285831</v>
      </c>
      <c r="HN256" s="12">
        <v>0</v>
      </c>
      <c r="HO256" s="12">
        <v>0</v>
      </c>
      <c r="HP256" s="12">
        <v>0</v>
      </c>
      <c r="HQ256" s="12">
        <v>19311</v>
      </c>
      <c r="HR256" s="12">
        <v>0</v>
      </c>
      <c r="HS256" s="12">
        <v>0</v>
      </c>
      <c r="HT256" s="12">
        <v>0</v>
      </c>
      <c r="HU256" s="12">
        <v>9.0948080640706994</v>
      </c>
      <c r="HV256" s="12">
        <v>0</v>
      </c>
      <c r="HW256" s="12">
        <v>0</v>
      </c>
      <c r="HX256" s="12">
        <v>0</v>
      </c>
      <c r="HY256" s="12">
        <v>0</v>
      </c>
      <c r="HZ256" s="12">
        <v>0</v>
      </c>
      <c r="IA256" s="12">
        <v>0</v>
      </c>
      <c r="IB256" s="12">
        <v>0</v>
      </c>
      <c r="IC256" s="12">
        <v>0</v>
      </c>
      <c r="ID256" s="12">
        <v>0</v>
      </c>
      <c r="IE256" s="12">
        <v>0</v>
      </c>
      <c r="IF256" s="12">
        <v>0</v>
      </c>
      <c r="IG256" s="12">
        <v>0</v>
      </c>
      <c r="IH256" s="12">
        <v>0</v>
      </c>
      <c r="II256" s="12">
        <v>0</v>
      </c>
      <c r="IJ256" s="12">
        <v>0</v>
      </c>
      <c r="IK256" s="12">
        <v>935.06896551724139</v>
      </c>
      <c r="IL256" s="12">
        <v>0</v>
      </c>
      <c r="IM256">
        <v>24554718.067600001</v>
      </c>
      <c r="IN256">
        <v>0</v>
      </c>
      <c r="IO256">
        <v>0</v>
      </c>
      <c r="IP256">
        <v>0</v>
      </c>
      <c r="IQ256">
        <v>0</v>
      </c>
      <c r="IR256">
        <v>30463398.401300002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19311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460</v>
      </c>
      <c r="JG256">
        <v>0</v>
      </c>
      <c r="JH256">
        <v>0</v>
      </c>
      <c r="JI256">
        <v>0</v>
      </c>
      <c r="JJ256">
        <v>0</v>
      </c>
      <c r="JK256">
        <v>350</v>
      </c>
      <c r="JL256">
        <v>120</v>
      </c>
      <c r="JM256">
        <v>90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120</v>
      </c>
    </row>
    <row r="257" spans="1:279" x14ac:dyDescent="0.25">
      <c r="A257" s="60">
        <v>43882</v>
      </c>
      <c r="B257" s="12" t="s">
        <v>329</v>
      </c>
      <c r="C257" s="65" t="s">
        <v>385</v>
      </c>
      <c r="D257" s="65"/>
      <c r="E257" s="61">
        <v>4864</v>
      </c>
      <c r="F257" s="12">
        <v>6473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1</v>
      </c>
      <c r="P257" s="12">
        <v>1</v>
      </c>
      <c r="Q257" s="12">
        <v>0</v>
      </c>
      <c r="R257" s="12">
        <v>0</v>
      </c>
      <c r="S257" s="12">
        <v>0</v>
      </c>
      <c r="T257" s="12">
        <v>1</v>
      </c>
      <c r="U257" s="12">
        <v>0</v>
      </c>
      <c r="V257" s="12">
        <v>132.99</v>
      </c>
      <c r="W257" s="12">
        <v>165.541</v>
      </c>
      <c r="X257" s="12">
        <v>1579</v>
      </c>
      <c r="Y257" s="12">
        <v>1336.7149999999999</v>
      </c>
      <c r="Z257" s="12">
        <v>1329.953</v>
      </c>
      <c r="AA257" s="12">
        <v>320.66800000000001</v>
      </c>
      <c r="AB257" s="12">
        <v>4817.2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6.7619999999999996</v>
      </c>
      <c r="AJ257" s="12">
        <v>0.317</v>
      </c>
      <c r="AK257" s="12">
        <v>224.54585899999901</v>
      </c>
      <c r="AL257" s="12">
        <v>0</v>
      </c>
      <c r="AM257" s="12">
        <v>0</v>
      </c>
      <c r="AN257" s="12">
        <v>914.58</v>
      </c>
      <c r="AO257" s="12">
        <v>2.2719999999999998</v>
      </c>
      <c r="AP257" s="12">
        <v>215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8.5350000000000001</v>
      </c>
      <c r="AX257" s="12">
        <v>14.775</v>
      </c>
      <c r="AY257" s="12">
        <v>162.37931034482759</v>
      </c>
      <c r="AZ257" s="12">
        <v>3.9537586206896553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1384</v>
      </c>
      <c r="BL257" s="12">
        <v>261</v>
      </c>
      <c r="BM257" s="12">
        <v>12211</v>
      </c>
      <c r="BN257" s="12">
        <v>30766</v>
      </c>
      <c r="BO257" s="12">
        <v>1438</v>
      </c>
      <c r="BP257" s="12">
        <v>2875</v>
      </c>
      <c r="BQ257" s="12">
        <v>62822</v>
      </c>
      <c r="BR257" s="12">
        <v>24214</v>
      </c>
      <c r="BS257" s="12">
        <v>0</v>
      </c>
      <c r="BT257" s="12">
        <v>0</v>
      </c>
      <c r="BU257" s="12">
        <v>0</v>
      </c>
      <c r="BV257" s="12">
        <v>30019.5</v>
      </c>
      <c r="BW257" s="12">
        <v>2444</v>
      </c>
      <c r="BX257" s="12">
        <v>12393.9</v>
      </c>
      <c r="BY257" s="12">
        <v>0</v>
      </c>
      <c r="BZ257" s="12">
        <v>0</v>
      </c>
      <c r="CA257" s="12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</v>
      </c>
      <c r="CH257" s="12">
        <v>0</v>
      </c>
      <c r="CI257" s="12">
        <v>0</v>
      </c>
      <c r="CJ257" s="12">
        <v>0</v>
      </c>
      <c r="CK257" s="12">
        <v>0</v>
      </c>
      <c r="CL257" s="12">
        <v>0</v>
      </c>
      <c r="CM257" s="12">
        <v>0</v>
      </c>
      <c r="CN257" s="12">
        <v>0</v>
      </c>
      <c r="CO257" s="12">
        <v>0</v>
      </c>
      <c r="CP257" s="12">
        <v>0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4.8</v>
      </c>
      <c r="DN257" s="12">
        <v>0</v>
      </c>
      <c r="DO257" s="12">
        <v>7.8</v>
      </c>
      <c r="DP257" s="12">
        <v>3.7</v>
      </c>
      <c r="DQ257" s="12">
        <v>-0.52142857142857135</v>
      </c>
      <c r="DR257" s="12">
        <v>-0.15222626879699247</v>
      </c>
      <c r="DS257" s="12">
        <v>1.9357142857142859</v>
      </c>
      <c r="DT257" s="12">
        <v>0.99261052246985759</v>
      </c>
      <c r="DU257" s="12">
        <v>0</v>
      </c>
      <c r="DV257" s="12">
        <v>2.5589958124635999</v>
      </c>
      <c r="DW257" s="12">
        <v>4.4635697664642198</v>
      </c>
      <c r="DX257" s="12">
        <v>0</v>
      </c>
      <c r="DY257" s="12">
        <v>0</v>
      </c>
      <c r="DZ257" s="12">
        <v>5.2217341979593899</v>
      </c>
      <c r="EA257" s="12">
        <v>0</v>
      </c>
      <c r="EB257" s="12">
        <v>0.751</v>
      </c>
      <c r="EC257" s="12">
        <v>2</v>
      </c>
      <c r="ED257" s="12">
        <v>1.4</v>
      </c>
      <c r="EE257" s="12">
        <v>0.13100000000000001</v>
      </c>
      <c r="EF257" s="12">
        <v>0.11799999999999999</v>
      </c>
      <c r="EG257" s="12">
        <v>0.42199999999999999</v>
      </c>
      <c r="EH257" s="12">
        <v>60469.94</v>
      </c>
      <c r="EI257" s="12">
        <v>1.0169999999999999</v>
      </c>
      <c r="EJ257" s="12">
        <v>1.78</v>
      </c>
      <c r="EK257" s="12">
        <v>2585.3490000000002</v>
      </c>
      <c r="EL257" s="12">
        <v>5.3109999999999999</v>
      </c>
      <c r="EM257" s="12">
        <v>0</v>
      </c>
      <c r="EN257" s="12">
        <v>10501.313650000013</v>
      </c>
      <c r="EO257" s="12">
        <v>34.613959999999999</v>
      </c>
      <c r="EP257" s="12">
        <v>0</v>
      </c>
      <c r="EQ257" s="12">
        <v>0</v>
      </c>
      <c r="ER257" s="12">
        <v>5.3109999999999999</v>
      </c>
      <c r="ES257" s="12">
        <v>0</v>
      </c>
      <c r="ET257" s="12">
        <v>5.3109999999999999</v>
      </c>
      <c r="EU257" s="12">
        <v>0</v>
      </c>
      <c r="EV257" s="12">
        <v>0</v>
      </c>
      <c r="EW257" s="12">
        <v>34.613959999999999</v>
      </c>
      <c r="EX257" s="12">
        <v>0</v>
      </c>
      <c r="EY257" s="12">
        <v>0</v>
      </c>
      <c r="EZ257" s="12">
        <v>0</v>
      </c>
      <c r="FA257" s="12">
        <v>0</v>
      </c>
      <c r="FB257" s="12">
        <v>3.1176470588235294</v>
      </c>
      <c r="FC257" s="12">
        <v>-0.17647058823529413</v>
      </c>
      <c r="FD257" s="12">
        <v>8.764705882352942</v>
      </c>
      <c r="FE257" s="12">
        <v>-5.382352941176471</v>
      </c>
      <c r="FF257" s="12">
        <v>-13.352941176470589</v>
      </c>
      <c r="FG257" s="12">
        <v>2.8181818181818183</v>
      </c>
      <c r="FH257" s="12">
        <v>0</v>
      </c>
      <c r="FI257" s="12">
        <v>0</v>
      </c>
      <c r="FJ257" s="12">
        <v>0</v>
      </c>
      <c r="FK257" s="12">
        <v>0</v>
      </c>
      <c r="FL257" s="12">
        <v>0</v>
      </c>
      <c r="FM257" s="12">
        <v>0</v>
      </c>
      <c r="FN257" s="12">
        <v>0</v>
      </c>
      <c r="FO257" s="12">
        <v>0</v>
      </c>
      <c r="FP257" s="12">
        <v>13197</v>
      </c>
      <c r="FQ257" s="12">
        <v>13197</v>
      </c>
      <c r="FR257" s="12">
        <v>30019.5</v>
      </c>
      <c r="FS257" s="12">
        <v>2444</v>
      </c>
      <c r="FT257" s="12">
        <v>12393.9</v>
      </c>
      <c r="FU257" s="12">
        <v>10414</v>
      </c>
      <c r="FV257" s="12">
        <v>12748</v>
      </c>
      <c r="FW257" s="12">
        <v>23274</v>
      </c>
      <c r="FX257" s="12">
        <v>36471</v>
      </c>
      <c r="FY257" s="12">
        <v>0.29049255676534042</v>
      </c>
      <c r="FZ257" s="12">
        <f t="shared" si="12"/>
        <v>0</v>
      </c>
      <c r="GA257" s="12">
        <f t="shared" si="13"/>
        <v>0.29049255676534042</v>
      </c>
      <c r="GB257" s="12">
        <f t="shared" si="14"/>
        <v>0</v>
      </c>
      <c r="GC257" s="12">
        <v>1</v>
      </c>
      <c r="GD257" s="12">
        <v>0</v>
      </c>
      <c r="GE257" s="12">
        <v>0</v>
      </c>
      <c r="GF257" s="12">
        <v>1025</v>
      </c>
      <c r="GG257" s="12">
        <v>32743</v>
      </c>
      <c r="GH257" s="12">
        <v>0</v>
      </c>
      <c r="GI257" s="12">
        <v>2703</v>
      </c>
      <c r="GJ257" s="12">
        <v>0</v>
      </c>
      <c r="GK257" s="12">
        <v>0</v>
      </c>
      <c r="GL257" s="12">
        <v>0</v>
      </c>
      <c r="GM257" s="12">
        <v>42413.4</v>
      </c>
      <c r="GN257" s="12">
        <v>0</v>
      </c>
      <c r="GO257" s="12">
        <v>0</v>
      </c>
      <c r="GP257" s="12">
        <v>0</v>
      </c>
      <c r="GQ257" s="12">
        <v>0</v>
      </c>
      <c r="GR257" s="12">
        <v>0</v>
      </c>
      <c r="GS257" s="12">
        <v>0</v>
      </c>
      <c r="GT257" s="12">
        <v>0</v>
      </c>
      <c r="GU257" s="12">
        <v>0</v>
      </c>
      <c r="GV257" s="12">
        <v>0</v>
      </c>
      <c r="GW257" s="12">
        <v>0</v>
      </c>
      <c r="GX257" s="12">
        <v>0</v>
      </c>
      <c r="GY257" s="12">
        <v>0</v>
      </c>
      <c r="GZ257" s="12">
        <v>0</v>
      </c>
      <c r="HA257" s="12">
        <v>0</v>
      </c>
      <c r="HB257" s="12">
        <f t="shared" si="15"/>
        <v>0</v>
      </c>
      <c r="HC257" s="12">
        <v>42413.4</v>
      </c>
      <c r="HD257" s="12">
        <v>314.31034482758622</v>
      </c>
      <c r="HE257" s="12">
        <v>1286.0689655172414</v>
      </c>
      <c r="HF257" s="12">
        <v>0.2644056261343013</v>
      </c>
      <c r="HG257" s="12">
        <v>0</v>
      </c>
      <c r="HH257" s="12">
        <v>0</v>
      </c>
      <c r="HI257" s="12">
        <v>0</v>
      </c>
      <c r="HJ257" s="12">
        <v>0</v>
      </c>
      <c r="HK257" s="12">
        <v>0</v>
      </c>
      <c r="HL257" s="12">
        <v>4.9782072368421053</v>
      </c>
      <c r="HM257" s="12">
        <v>0</v>
      </c>
      <c r="HN257" s="12">
        <v>0</v>
      </c>
      <c r="HO257" s="12">
        <v>0</v>
      </c>
      <c r="HP257" s="12">
        <v>24214</v>
      </c>
      <c r="HQ257" s="12">
        <v>0</v>
      </c>
      <c r="HR257" s="12">
        <v>0</v>
      </c>
      <c r="HS257" s="12">
        <v>0</v>
      </c>
      <c r="HT257" s="12">
        <v>0</v>
      </c>
      <c r="HU257" s="12">
        <v>8.7198601973684209</v>
      </c>
      <c r="HV257" s="12">
        <v>0</v>
      </c>
      <c r="HW257" s="12">
        <v>0</v>
      </c>
      <c r="HX257" s="12">
        <v>0</v>
      </c>
      <c r="HY257" s="12">
        <v>0</v>
      </c>
      <c r="HZ257" s="12">
        <v>0</v>
      </c>
      <c r="IA257" s="12">
        <v>0</v>
      </c>
      <c r="IB257" s="12">
        <v>0</v>
      </c>
      <c r="IC257" s="12">
        <v>0</v>
      </c>
      <c r="ID257" s="12">
        <v>0</v>
      </c>
      <c r="IE257" s="12">
        <v>0</v>
      </c>
      <c r="IF257" s="12">
        <v>0</v>
      </c>
      <c r="IG257" s="12">
        <v>0</v>
      </c>
      <c r="IH257" s="12">
        <v>0</v>
      </c>
      <c r="II257" s="12">
        <v>0</v>
      </c>
      <c r="IJ257" s="12">
        <v>0</v>
      </c>
      <c r="IK257" s="12">
        <v>1286.0689655172414</v>
      </c>
      <c r="IL257" s="12">
        <v>0</v>
      </c>
      <c r="IM257">
        <v>109653441.2766</v>
      </c>
      <c r="IN257">
        <v>0</v>
      </c>
      <c r="IO257">
        <v>0</v>
      </c>
      <c r="IP257">
        <v>0</v>
      </c>
      <c r="IQ257">
        <v>0</v>
      </c>
      <c r="IR257">
        <v>56407828.570200004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24214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510</v>
      </c>
      <c r="JG257">
        <v>0</v>
      </c>
      <c r="JH257">
        <v>0</v>
      </c>
      <c r="JI257">
        <v>0</v>
      </c>
      <c r="JJ257">
        <v>140</v>
      </c>
      <c r="JK257">
        <v>371</v>
      </c>
      <c r="JL257">
        <v>120</v>
      </c>
      <c r="JM257">
        <v>125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120</v>
      </c>
    </row>
    <row r="258" spans="1:279" x14ac:dyDescent="0.25">
      <c r="A258" s="60">
        <v>43883</v>
      </c>
      <c r="B258" s="12" t="s">
        <v>329</v>
      </c>
      <c r="C258" s="65" t="s">
        <v>385</v>
      </c>
      <c r="D258" s="65"/>
      <c r="E258" s="61">
        <v>8117</v>
      </c>
      <c r="F258" s="12">
        <v>9563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1</v>
      </c>
      <c r="P258" s="12">
        <v>1</v>
      </c>
      <c r="Q258" s="12">
        <v>0</v>
      </c>
      <c r="R258" s="12">
        <v>0</v>
      </c>
      <c r="S258" s="12">
        <v>0</v>
      </c>
      <c r="T258" s="12">
        <v>1</v>
      </c>
      <c r="U258" s="12">
        <v>0</v>
      </c>
      <c r="V258" s="12">
        <v>217.47</v>
      </c>
      <c r="W258" s="12">
        <v>270.67200000000003</v>
      </c>
      <c r="X258" s="12">
        <v>2320</v>
      </c>
      <c r="Y258" s="12">
        <v>1321.654</v>
      </c>
      <c r="Z258" s="12">
        <v>1311.1420000000001</v>
      </c>
      <c r="AA258" s="12">
        <v>415.774</v>
      </c>
      <c r="AB258" s="12">
        <v>6418.58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10.512</v>
      </c>
      <c r="AJ258" s="12">
        <v>0.40699999999999997</v>
      </c>
      <c r="AK258" s="12">
        <v>481.51327700000002</v>
      </c>
      <c r="AL258" s="12">
        <v>0</v>
      </c>
      <c r="AM258" s="12">
        <v>0</v>
      </c>
      <c r="AN258" s="12">
        <v>790.51</v>
      </c>
      <c r="AO258" s="12">
        <v>2.1160000000000001</v>
      </c>
      <c r="AP258" s="12">
        <v>217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12.675000000000001</v>
      </c>
      <c r="AX258" s="12">
        <v>17.619</v>
      </c>
      <c r="AY258" s="12">
        <v>162.37931034482759</v>
      </c>
      <c r="AZ258" s="12">
        <v>3.9537586206896553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0</v>
      </c>
      <c r="BI258" s="12">
        <v>0</v>
      </c>
      <c r="BJ258" s="12">
        <v>0</v>
      </c>
      <c r="BK258" s="12">
        <v>1622</v>
      </c>
      <c r="BL258" s="12">
        <v>337</v>
      </c>
      <c r="BM258" s="12">
        <v>20418</v>
      </c>
      <c r="BN258" s="12">
        <v>55207</v>
      </c>
      <c r="BO258" s="12">
        <v>2802</v>
      </c>
      <c r="BP258" s="12">
        <v>3730</v>
      </c>
      <c r="BQ258" s="12">
        <v>96416</v>
      </c>
      <c r="BR258" s="12">
        <v>35870</v>
      </c>
      <c r="BS258" s="12">
        <v>0</v>
      </c>
      <c r="BT258" s="12">
        <v>0</v>
      </c>
      <c r="BU258" s="12">
        <v>0</v>
      </c>
      <c r="BV258" s="12">
        <v>53923.7</v>
      </c>
      <c r="BW258" s="12">
        <v>4299</v>
      </c>
      <c r="BX258" s="12">
        <v>21895</v>
      </c>
      <c r="BY258" s="12">
        <v>0</v>
      </c>
      <c r="BZ258" s="12">
        <v>0</v>
      </c>
      <c r="CA258" s="12">
        <v>0</v>
      </c>
      <c r="CB258" s="12">
        <v>0</v>
      </c>
      <c r="CC258" s="12">
        <v>0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11</v>
      </c>
      <c r="DP258" s="12">
        <v>0</v>
      </c>
      <c r="DQ258" s="12">
        <v>2.6785714285714288</v>
      </c>
      <c r="DR258" s="12">
        <v>0.78198425751879719</v>
      </c>
      <c r="DS258" s="12">
        <v>-2.8642857142857139</v>
      </c>
      <c r="DT258" s="12">
        <v>-1.4687705516989402</v>
      </c>
      <c r="DU258" s="12">
        <v>0</v>
      </c>
      <c r="DV258" s="12">
        <v>2.6516794116054601</v>
      </c>
      <c r="DW258" s="12">
        <v>4.3609570455040201</v>
      </c>
      <c r="DX258" s="12">
        <v>0</v>
      </c>
      <c r="DY258" s="12">
        <v>0</v>
      </c>
      <c r="DZ258" s="12">
        <v>5.3985063717106998</v>
      </c>
      <c r="EA258" s="12">
        <v>0</v>
      </c>
      <c r="EB258" s="12">
        <v>0.72099999999999997</v>
      </c>
      <c r="EC258" s="12">
        <v>2.1</v>
      </c>
      <c r="ED258" s="12">
        <v>1.5</v>
      </c>
      <c r="EE258" s="12">
        <v>0.13800000000000001</v>
      </c>
      <c r="EF258" s="12">
        <v>0.14099999999999999</v>
      </c>
      <c r="EG258" s="12">
        <v>0.52200000000000002</v>
      </c>
      <c r="EH258" s="12">
        <v>68479.53</v>
      </c>
      <c r="EI258" s="12">
        <v>1.0429999999999999</v>
      </c>
      <c r="EJ258" s="12">
        <v>1.78</v>
      </c>
      <c r="EK258" s="12">
        <v>2650.194</v>
      </c>
      <c r="EL258" s="12">
        <v>6.4729999999999999</v>
      </c>
      <c r="EM258" s="12">
        <v>0</v>
      </c>
      <c r="EN258" s="12">
        <v>10970.400920000005</v>
      </c>
      <c r="EO258" s="12">
        <v>36.915460000000003</v>
      </c>
      <c r="EP258" s="12">
        <v>0</v>
      </c>
      <c r="EQ258" s="12">
        <v>0</v>
      </c>
      <c r="ER258" s="12">
        <v>6.4729999999999999</v>
      </c>
      <c r="ES258" s="12">
        <v>0</v>
      </c>
      <c r="ET258" s="12">
        <v>6.4729999999999999</v>
      </c>
      <c r="EU258" s="12">
        <v>0</v>
      </c>
      <c r="EV258" s="12">
        <v>0</v>
      </c>
      <c r="EW258" s="12">
        <v>36.915460000000003</v>
      </c>
      <c r="EX258" s="12">
        <v>0</v>
      </c>
      <c r="EY258" s="12">
        <v>0</v>
      </c>
      <c r="EZ258" s="12">
        <v>0</v>
      </c>
      <c r="FA258" s="12">
        <v>0</v>
      </c>
      <c r="FB258" s="12">
        <v>-3</v>
      </c>
      <c r="FC258" s="12">
        <v>-1.7058823529411764</v>
      </c>
      <c r="FD258" s="12">
        <v>-3.7647058823529411</v>
      </c>
      <c r="FE258" s="12">
        <v>1.7941176470588236</v>
      </c>
      <c r="FF258" s="12">
        <v>-0.72727272727272729</v>
      </c>
      <c r="FG258" s="12">
        <v>0.12121212121212122</v>
      </c>
      <c r="FH258" s="12">
        <v>0</v>
      </c>
      <c r="FI258" s="12">
        <v>0</v>
      </c>
      <c r="FJ258" s="12">
        <v>0</v>
      </c>
      <c r="FK258" s="12">
        <v>0</v>
      </c>
      <c r="FL258" s="12">
        <v>0</v>
      </c>
      <c r="FM258" s="12">
        <v>0</v>
      </c>
      <c r="FN258" s="12">
        <v>0</v>
      </c>
      <c r="FO258" s="12">
        <v>0</v>
      </c>
      <c r="FP258" s="12">
        <v>7768</v>
      </c>
      <c r="FQ258" s="12">
        <v>7768</v>
      </c>
      <c r="FR258" s="12">
        <v>53923.7</v>
      </c>
      <c r="FS258" s="12">
        <v>4299</v>
      </c>
      <c r="FT258" s="12">
        <v>21895</v>
      </c>
      <c r="FU258" s="12">
        <v>17477</v>
      </c>
      <c r="FV258" s="12">
        <v>21256</v>
      </c>
      <c r="FW258" s="12">
        <v>8614</v>
      </c>
      <c r="FX258" s="12">
        <v>16382</v>
      </c>
      <c r="FY258" s="12">
        <v>0.40534391350284382</v>
      </c>
      <c r="FZ258" s="12">
        <f t="shared" si="12"/>
        <v>0</v>
      </c>
      <c r="GA258" s="12">
        <f t="shared" si="13"/>
        <v>0.40534391350284382</v>
      </c>
      <c r="GB258" s="12">
        <f t="shared" si="14"/>
        <v>0</v>
      </c>
      <c r="GC258" s="12">
        <v>0</v>
      </c>
      <c r="GD258" s="12">
        <v>1</v>
      </c>
      <c r="GE258" s="12">
        <v>0</v>
      </c>
      <c r="GF258" s="12">
        <v>1782</v>
      </c>
      <c r="GG258" s="12">
        <v>10794</v>
      </c>
      <c r="GH258" s="12">
        <v>0</v>
      </c>
      <c r="GI258" s="12">
        <v>3806</v>
      </c>
      <c r="GJ258" s="12">
        <v>0</v>
      </c>
      <c r="GK258" s="12">
        <v>0</v>
      </c>
      <c r="GL258" s="12">
        <v>0</v>
      </c>
      <c r="GM258" s="12">
        <v>75818.7</v>
      </c>
      <c r="GN258" s="12">
        <v>0</v>
      </c>
      <c r="GO258" s="12">
        <v>0</v>
      </c>
      <c r="GP258" s="12">
        <v>0</v>
      </c>
      <c r="GQ258" s="12">
        <v>0</v>
      </c>
      <c r="GR258" s="12">
        <v>0</v>
      </c>
      <c r="GS258" s="12">
        <v>0</v>
      </c>
      <c r="GT258" s="12">
        <v>0</v>
      </c>
      <c r="GU258" s="12">
        <v>0</v>
      </c>
      <c r="GV258" s="12">
        <v>0</v>
      </c>
      <c r="GW258" s="12">
        <v>0</v>
      </c>
      <c r="GX258" s="12">
        <v>0</v>
      </c>
      <c r="GY258" s="12">
        <v>0</v>
      </c>
      <c r="GZ258" s="12">
        <v>0</v>
      </c>
      <c r="HA258" s="12">
        <v>0</v>
      </c>
      <c r="HB258" s="12">
        <f t="shared" si="15"/>
        <v>0</v>
      </c>
      <c r="HC258" s="12">
        <v>75818.7</v>
      </c>
      <c r="HD258" s="12">
        <v>314.31034482758622</v>
      </c>
      <c r="HE258" s="12">
        <v>2650.0689655172414</v>
      </c>
      <c r="HF258" s="12">
        <v>0.32648379518507348</v>
      </c>
      <c r="HG258" s="12">
        <v>0</v>
      </c>
      <c r="HH258" s="12">
        <v>0</v>
      </c>
      <c r="HI258" s="12">
        <v>0</v>
      </c>
      <c r="HJ258" s="12">
        <v>0</v>
      </c>
      <c r="HK258" s="12">
        <v>0</v>
      </c>
      <c r="HL258" s="12">
        <v>4.4191203646667487</v>
      </c>
      <c r="HM258" s="12">
        <v>0</v>
      </c>
      <c r="HN258" s="12">
        <v>0</v>
      </c>
      <c r="HO258" s="12">
        <v>0</v>
      </c>
      <c r="HP258" s="12">
        <v>35870</v>
      </c>
      <c r="HQ258" s="12">
        <v>0</v>
      </c>
      <c r="HR258" s="12">
        <v>0</v>
      </c>
      <c r="HS258" s="12">
        <v>0</v>
      </c>
      <c r="HT258" s="12">
        <v>0</v>
      </c>
      <c r="HU258" s="12">
        <v>9.3407293334975972</v>
      </c>
      <c r="HV258" s="12">
        <v>0</v>
      </c>
      <c r="HW258" s="12">
        <v>0</v>
      </c>
      <c r="HX258" s="12">
        <v>0</v>
      </c>
      <c r="HY258" s="12">
        <v>0</v>
      </c>
      <c r="HZ258" s="12">
        <v>0</v>
      </c>
      <c r="IA258" s="12">
        <v>0</v>
      </c>
      <c r="IB258" s="12">
        <v>0</v>
      </c>
      <c r="IC258" s="12">
        <v>0</v>
      </c>
      <c r="ID258" s="12">
        <v>0</v>
      </c>
      <c r="IE258" s="12">
        <v>0</v>
      </c>
      <c r="IF258" s="12">
        <v>0</v>
      </c>
      <c r="IG258" s="12">
        <v>0</v>
      </c>
      <c r="IH258" s="12">
        <v>0</v>
      </c>
      <c r="II258" s="12">
        <v>0</v>
      </c>
      <c r="IJ258" s="12">
        <v>0</v>
      </c>
      <c r="IK258" s="12">
        <v>2650.0689655172414</v>
      </c>
      <c r="IL258" s="12">
        <v>0</v>
      </c>
      <c r="IM258">
        <v>200934263.82779998</v>
      </c>
      <c r="IN258">
        <v>0</v>
      </c>
      <c r="IO258">
        <v>0</v>
      </c>
      <c r="IP258">
        <v>0</v>
      </c>
      <c r="IQ258">
        <v>0</v>
      </c>
      <c r="IR258">
        <v>99409081.955400005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35870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800</v>
      </c>
      <c r="JG258">
        <v>0</v>
      </c>
      <c r="JH258">
        <v>0</v>
      </c>
      <c r="JI258">
        <v>0</v>
      </c>
      <c r="JJ258">
        <v>670</v>
      </c>
      <c r="JK258">
        <v>637</v>
      </c>
      <c r="JL258">
        <v>240</v>
      </c>
      <c r="JM258">
        <v>185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240</v>
      </c>
    </row>
    <row r="259" spans="1:279" x14ac:dyDescent="0.25">
      <c r="A259" s="60">
        <v>43884</v>
      </c>
      <c r="B259" s="12" t="s">
        <v>329</v>
      </c>
      <c r="C259" s="65" t="s">
        <v>385</v>
      </c>
      <c r="D259" s="65"/>
      <c r="E259" s="61">
        <v>6108</v>
      </c>
      <c r="F259" s="12">
        <v>7363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1</v>
      </c>
      <c r="P259" s="12">
        <v>1</v>
      </c>
      <c r="Q259" s="12">
        <v>0</v>
      </c>
      <c r="R259" s="12">
        <v>0</v>
      </c>
      <c r="S259" s="12">
        <v>0</v>
      </c>
      <c r="T259" s="12">
        <v>1</v>
      </c>
      <c r="U259" s="12">
        <v>0</v>
      </c>
      <c r="V259" s="12">
        <v>273.73</v>
      </c>
      <c r="W259" s="12">
        <v>319.23700000000002</v>
      </c>
      <c r="X259" s="12">
        <v>2843</v>
      </c>
      <c r="Y259" s="12">
        <v>1686.4170000000001</v>
      </c>
      <c r="Z259" s="12">
        <v>1674.998</v>
      </c>
      <c r="AA259" s="12">
        <v>477.81299999999999</v>
      </c>
      <c r="AB259" s="12">
        <v>7751.81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11.419</v>
      </c>
      <c r="AJ259" s="12">
        <v>0.377</v>
      </c>
      <c r="AK259" s="12">
        <v>478.93247400000001</v>
      </c>
      <c r="AL259" s="12">
        <v>0</v>
      </c>
      <c r="AM259" s="12">
        <v>0</v>
      </c>
      <c r="AN259" s="12">
        <v>572.91</v>
      </c>
      <c r="AO259" s="12">
        <v>1.244</v>
      </c>
      <c r="AP259" s="12">
        <v>201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14.807</v>
      </c>
      <c r="AX259" s="12">
        <v>15.084</v>
      </c>
      <c r="AY259" s="12">
        <v>162.37931034482759</v>
      </c>
      <c r="AZ259" s="12">
        <v>3.9537586206896553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1540</v>
      </c>
      <c r="BL259" s="12">
        <v>310</v>
      </c>
      <c r="BM259" s="12">
        <v>17858</v>
      </c>
      <c r="BN259" s="12">
        <v>41195</v>
      </c>
      <c r="BO259" s="12">
        <v>2302</v>
      </c>
      <c r="BP259" s="12">
        <v>2793</v>
      </c>
      <c r="BQ259" s="12">
        <v>76715</v>
      </c>
      <c r="BR259" s="12">
        <v>30929</v>
      </c>
      <c r="BS259" s="12">
        <v>0</v>
      </c>
      <c r="BT259" s="12">
        <v>0</v>
      </c>
      <c r="BU259" s="12">
        <v>0</v>
      </c>
      <c r="BV259" s="12">
        <v>43704.5</v>
      </c>
      <c r="BW259" s="12">
        <v>3408</v>
      </c>
      <c r="BX259" s="12">
        <v>16260.6</v>
      </c>
      <c r="BY259" s="12">
        <v>0</v>
      </c>
      <c r="BZ259" s="12">
        <v>0</v>
      </c>
      <c r="CA259" s="12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0</v>
      </c>
      <c r="CH259" s="12">
        <v>0</v>
      </c>
      <c r="CI259" s="12">
        <v>0</v>
      </c>
      <c r="CJ259" s="12">
        <v>0</v>
      </c>
      <c r="CK259" s="12">
        <v>0</v>
      </c>
      <c r="CL259" s="12">
        <v>0</v>
      </c>
      <c r="CM259" s="12">
        <v>0</v>
      </c>
      <c r="CN259" s="12">
        <v>0</v>
      </c>
      <c r="CO259" s="12">
        <v>0</v>
      </c>
      <c r="CP259" s="12">
        <v>0</v>
      </c>
      <c r="CQ259" s="12">
        <v>0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0</v>
      </c>
      <c r="DM259" s="12">
        <v>0.5</v>
      </c>
      <c r="DN259" s="12">
        <v>0</v>
      </c>
      <c r="DO259" s="12">
        <v>11</v>
      </c>
      <c r="DP259" s="12">
        <v>0</v>
      </c>
      <c r="DQ259" s="12">
        <v>2.7785714285714267</v>
      </c>
      <c r="DR259" s="12">
        <v>0.79518327067669159</v>
      </c>
      <c r="DS259" s="12">
        <v>-1.1142857142857141</v>
      </c>
      <c r="DT259" s="12">
        <v>-0.32203142126415785</v>
      </c>
      <c r="DU259" s="12">
        <v>0</v>
      </c>
      <c r="DV259" s="12">
        <v>2.8964624737233899</v>
      </c>
      <c r="DW259" s="12">
        <v>4.4841196069214702</v>
      </c>
      <c r="DX259" s="12">
        <v>0</v>
      </c>
      <c r="DY259" s="12">
        <v>0</v>
      </c>
      <c r="DZ259" s="12">
        <v>5.5437888396673296</v>
      </c>
      <c r="EA259" s="12">
        <v>0</v>
      </c>
      <c r="EB259" s="12">
        <v>0.67900000000000005</v>
      </c>
      <c r="EC259" s="12">
        <v>2.2999999999999998</v>
      </c>
      <c r="ED259" s="12">
        <v>2</v>
      </c>
      <c r="EE259" s="12">
        <v>0.157</v>
      </c>
      <c r="EF259" s="12">
        <v>0.16400000000000001</v>
      </c>
      <c r="EG259" s="12">
        <v>0.53100000000000003</v>
      </c>
      <c r="EH259" s="12">
        <v>55384.69</v>
      </c>
      <c r="EI259" s="12">
        <v>1.0780000000000001</v>
      </c>
      <c r="EJ259" s="12">
        <v>1.76</v>
      </c>
      <c r="EK259" s="12">
        <v>2817.8960000000002</v>
      </c>
      <c r="EL259" s="12">
        <v>6.7850000000000001</v>
      </c>
      <c r="EM259" s="12">
        <v>0</v>
      </c>
      <c r="EN259" s="12">
        <v>10766.416810000019</v>
      </c>
      <c r="EO259" s="12">
        <v>36.585550000000005</v>
      </c>
      <c r="EP259" s="12">
        <v>0</v>
      </c>
      <c r="EQ259" s="12">
        <v>0</v>
      </c>
      <c r="ER259" s="12">
        <v>6.7850000000000001</v>
      </c>
      <c r="ES259" s="12">
        <v>0</v>
      </c>
      <c r="ET259" s="12">
        <v>6.7850000000000001</v>
      </c>
      <c r="EU259" s="12">
        <v>0</v>
      </c>
      <c r="EV259" s="12">
        <v>0</v>
      </c>
      <c r="EW259" s="12">
        <v>36.585550000000005</v>
      </c>
      <c r="EX259" s="12">
        <v>0</v>
      </c>
      <c r="EY259" s="12">
        <v>0</v>
      </c>
      <c r="EZ259" s="12">
        <v>0</v>
      </c>
      <c r="FA259" s="12">
        <v>0</v>
      </c>
      <c r="FB259" s="12">
        <v>-0.70588235294117652</v>
      </c>
      <c r="FC259" s="12">
        <v>-2.4411764705882355</v>
      </c>
      <c r="FD259" s="12">
        <v>-9.8529411764705888</v>
      </c>
      <c r="FE259" s="12">
        <v>3.2352941176470589</v>
      </c>
      <c r="FF259" s="12">
        <v>-1.2121212121212122</v>
      </c>
      <c r="FG259" s="12">
        <v>-0.21212121212121213</v>
      </c>
      <c r="FH259" s="12">
        <v>0</v>
      </c>
      <c r="FI259" s="12">
        <v>0</v>
      </c>
      <c r="FJ259" s="12">
        <v>0</v>
      </c>
      <c r="FK259" s="12">
        <v>0</v>
      </c>
      <c r="FL259" s="12">
        <v>0</v>
      </c>
      <c r="FM259" s="12">
        <v>0</v>
      </c>
      <c r="FN259" s="12">
        <v>0</v>
      </c>
      <c r="FO259" s="12">
        <v>0</v>
      </c>
      <c r="FP259" s="12">
        <v>6738</v>
      </c>
      <c r="FQ259" s="12">
        <v>6738</v>
      </c>
      <c r="FR259" s="12">
        <v>43704.5</v>
      </c>
      <c r="FS259" s="12">
        <v>3408</v>
      </c>
      <c r="FT259" s="12">
        <v>16260.6</v>
      </c>
      <c r="FU259" s="12">
        <v>14819</v>
      </c>
      <c r="FV259" s="12">
        <v>18118</v>
      </c>
      <c r="FW259" s="12">
        <v>8647</v>
      </c>
      <c r="FX259" s="12">
        <v>15385</v>
      </c>
      <c r="FY259" s="12">
        <v>0.30416352973181582</v>
      </c>
      <c r="FZ259" s="12">
        <f t="shared" ref="FZ259:FZ322" si="16">IF(YEAR(A259)=2019,FY259,0)</f>
        <v>0</v>
      </c>
      <c r="GA259" s="12">
        <f t="shared" ref="GA259:GA322" si="17">IF(YEAR(A259)=2020,FY259,0)</f>
        <v>0.30416352973181582</v>
      </c>
      <c r="GB259" s="12">
        <f t="shared" ref="GB259:GB322" si="18">IF(YEAR(A259)=2021,FY259,0)</f>
        <v>0</v>
      </c>
      <c r="GC259" s="12">
        <v>0</v>
      </c>
      <c r="GD259" s="12">
        <v>0</v>
      </c>
      <c r="GE259" s="12">
        <v>1</v>
      </c>
      <c r="GF259" s="12">
        <v>996</v>
      </c>
      <c r="GG259" s="12">
        <v>10441</v>
      </c>
      <c r="GH259" s="12">
        <v>0</v>
      </c>
      <c r="GI259" s="12">
        <v>3948</v>
      </c>
      <c r="GJ259" s="12">
        <v>0</v>
      </c>
      <c r="GK259" s="12">
        <v>0</v>
      </c>
      <c r="GL259" s="12">
        <v>0</v>
      </c>
      <c r="GM259" s="12">
        <v>59965.1</v>
      </c>
      <c r="GN259" s="12">
        <v>0</v>
      </c>
      <c r="GO259" s="12">
        <v>0</v>
      </c>
      <c r="GP259" s="12">
        <v>0</v>
      </c>
      <c r="GQ259" s="12">
        <v>0</v>
      </c>
      <c r="GR259" s="12">
        <v>0</v>
      </c>
      <c r="GS259" s="12">
        <v>0</v>
      </c>
      <c r="GT259" s="12">
        <v>0</v>
      </c>
      <c r="GU259" s="12">
        <v>0</v>
      </c>
      <c r="GV259" s="12">
        <v>0</v>
      </c>
      <c r="GW259" s="12">
        <v>0</v>
      </c>
      <c r="GX259" s="12">
        <v>0</v>
      </c>
      <c r="GY259" s="12">
        <v>0</v>
      </c>
      <c r="GZ259" s="12">
        <v>0</v>
      </c>
      <c r="HA259" s="12">
        <v>0</v>
      </c>
      <c r="HB259" s="12">
        <f t="shared" ref="HB259:HB322" si="19">SUM(GZ259,GP259:GX259,GN259)</f>
        <v>0</v>
      </c>
      <c r="HC259" s="12">
        <v>59965.1</v>
      </c>
      <c r="HD259" s="12">
        <v>314.31034482758622</v>
      </c>
      <c r="HE259" s="12">
        <v>2150.0689655172414</v>
      </c>
      <c r="HF259" s="12">
        <v>0.35200867149922094</v>
      </c>
      <c r="HG259" s="12">
        <v>0</v>
      </c>
      <c r="HH259" s="12">
        <v>0</v>
      </c>
      <c r="HI259" s="12">
        <v>0</v>
      </c>
      <c r="HJ259" s="12">
        <v>0</v>
      </c>
      <c r="HK259" s="12">
        <v>0</v>
      </c>
      <c r="HL259" s="12">
        <v>0</v>
      </c>
      <c r="HM259" s="12">
        <v>5.0636869679109369</v>
      </c>
      <c r="HN259" s="12">
        <v>0</v>
      </c>
      <c r="HO259" s="12">
        <v>0</v>
      </c>
      <c r="HP259" s="12">
        <v>0</v>
      </c>
      <c r="HQ259" s="12">
        <v>30929</v>
      </c>
      <c r="HR259" s="12">
        <v>0</v>
      </c>
      <c r="HS259" s="12">
        <v>0</v>
      </c>
      <c r="HT259" s="12">
        <v>0</v>
      </c>
      <c r="HU259" s="12">
        <v>9.8174688932547483</v>
      </c>
      <c r="HV259" s="12">
        <v>0</v>
      </c>
      <c r="HW259" s="12">
        <v>0</v>
      </c>
      <c r="HX259" s="12">
        <v>0</v>
      </c>
      <c r="HY259" s="12">
        <v>0</v>
      </c>
      <c r="HZ259" s="12">
        <v>0</v>
      </c>
      <c r="IA259" s="12">
        <v>0</v>
      </c>
      <c r="IB259" s="12">
        <v>0</v>
      </c>
      <c r="IC259" s="12">
        <v>0</v>
      </c>
      <c r="ID259" s="12">
        <v>0</v>
      </c>
      <c r="IE259" s="12">
        <v>0</v>
      </c>
      <c r="IF259" s="12">
        <v>0</v>
      </c>
      <c r="IG259" s="12">
        <v>0</v>
      </c>
      <c r="IH259" s="12">
        <v>0</v>
      </c>
      <c r="II259" s="12">
        <v>0</v>
      </c>
      <c r="IJ259" s="12">
        <v>0</v>
      </c>
      <c r="IK259" s="12">
        <v>2150.0689655172414</v>
      </c>
      <c r="IL259" s="12">
        <v>0</v>
      </c>
      <c r="IM259">
        <v>168975415.4296</v>
      </c>
      <c r="IN259">
        <v>0</v>
      </c>
      <c r="IO259">
        <v>0</v>
      </c>
      <c r="IP259">
        <v>0</v>
      </c>
      <c r="IQ259">
        <v>0</v>
      </c>
      <c r="IR259">
        <v>100441422.5698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30929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800</v>
      </c>
      <c r="JG259">
        <v>0</v>
      </c>
      <c r="JH259">
        <v>0</v>
      </c>
      <c r="JI259">
        <v>0</v>
      </c>
      <c r="JJ259">
        <v>720</v>
      </c>
      <c r="JK259">
        <v>364</v>
      </c>
      <c r="JL259">
        <v>130</v>
      </c>
      <c r="JM259">
        <v>140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130</v>
      </c>
    </row>
    <row r="260" spans="1:279" x14ac:dyDescent="0.25">
      <c r="A260" s="60">
        <v>43885</v>
      </c>
      <c r="B260" s="12" t="s">
        <v>329</v>
      </c>
      <c r="C260" s="65" t="s">
        <v>385</v>
      </c>
      <c r="D260" s="65"/>
      <c r="E260" s="61">
        <v>2840</v>
      </c>
      <c r="F260" s="12">
        <v>4339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1</v>
      </c>
      <c r="P260" s="12">
        <v>1</v>
      </c>
      <c r="Q260" s="12">
        <v>0</v>
      </c>
      <c r="R260" s="12">
        <v>0</v>
      </c>
      <c r="S260" s="12">
        <v>0</v>
      </c>
      <c r="T260" s="12">
        <v>1</v>
      </c>
      <c r="U260" s="12">
        <v>0</v>
      </c>
      <c r="V260" s="12">
        <v>229.05</v>
      </c>
      <c r="W260" s="12">
        <v>237.006</v>
      </c>
      <c r="X260" s="12">
        <v>1971</v>
      </c>
      <c r="Y260" s="12">
        <v>1790.797</v>
      </c>
      <c r="Z260" s="12">
        <v>1778.529</v>
      </c>
      <c r="AA260" s="12">
        <v>491.19400000000002</v>
      </c>
      <c r="AB260" s="12">
        <v>7728.66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12.268000000000001</v>
      </c>
      <c r="AJ260" s="12">
        <v>0.47599999999999998</v>
      </c>
      <c r="AK260" s="12">
        <v>763.850101</v>
      </c>
      <c r="AL260" s="12">
        <v>0</v>
      </c>
      <c r="AM260" s="12">
        <v>0</v>
      </c>
      <c r="AN260" s="12">
        <v>700.53</v>
      </c>
      <c r="AO260" s="12">
        <v>1.8979999999999999</v>
      </c>
      <c r="AP260" s="12">
        <v>163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11.137</v>
      </c>
      <c r="AX260" s="12">
        <v>11.128</v>
      </c>
      <c r="AY260" s="12">
        <v>162.37931034482759</v>
      </c>
      <c r="AZ260" s="12">
        <v>3.9537586206896553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1472</v>
      </c>
      <c r="BL260" s="12">
        <v>246</v>
      </c>
      <c r="BM260" s="12">
        <v>7952</v>
      </c>
      <c r="BN260" s="12">
        <v>15521</v>
      </c>
      <c r="BO260" s="12">
        <v>1358</v>
      </c>
      <c r="BP260" s="12">
        <v>2072</v>
      </c>
      <c r="BQ260" s="12">
        <v>36049</v>
      </c>
      <c r="BR260" s="12">
        <v>16644</v>
      </c>
      <c r="BS260" s="12">
        <v>0</v>
      </c>
      <c r="BT260" s="12">
        <v>0</v>
      </c>
      <c r="BU260" s="12">
        <v>0</v>
      </c>
      <c r="BV260" s="12">
        <v>15772.9</v>
      </c>
      <c r="BW260" s="12">
        <v>1278</v>
      </c>
      <c r="BX260" s="12">
        <v>6036.4</v>
      </c>
      <c r="BY260" s="12">
        <v>0</v>
      </c>
      <c r="BZ260" s="12">
        <v>0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3.3</v>
      </c>
      <c r="DN260" s="12">
        <v>0</v>
      </c>
      <c r="DO260" s="12">
        <v>9.5</v>
      </c>
      <c r="DP260" s="12">
        <v>5.7</v>
      </c>
      <c r="DQ260" s="12">
        <v>1.2785714285714267</v>
      </c>
      <c r="DR260" s="12">
        <v>0.36590695488721769</v>
      </c>
      <c r="DS260" s="12">
        <v>1.6857142857142857</v>
      </c>
      <c r="DT260" s="12">
        <v>0.48717573986116192</v>
      </c>
      <c r="DU260" s="12">
        <v>1</v>
      </c>
      <c r="DV260" s="12">
        <v>2.97241086383361</v>
      </c>
      <c r="DW260" s="12">
        <v>4.9961647266210001</v>
      </c>
      <c r="DX260" s="12">
        <v>0</v>
      </c>
      <c r="DY260" s="12">
        <v>0</v>
      </c>
      <c r="DZ260" s="12">
        <v>5.5719713672343101</v>
      </c>
      <c r="EA260" s="12">
        <v>0</v>
      </c>
      <c r="EB260" s="12">
        <v>0.746</v>
      </c>
      <c r="EC260" s="12">
        <v>2.2999999999999998</v>
      </c>
      <c r="ED260" s="12">
        <v>1.8</v>
      </c>
      <c r="EE260" s="12">
        <v>0.13400000000000001</v>
      </c>
      <c r="EF260" s="12">
        <v>0.12</v>
      </c>
      <c r="EG260" s="12">
        <v>0.39500000000000002</v>
      </c>
      <c r="EH260" s="12">
        <v>43896.29</v>
      </c>
      <c r="EI260" s="12">
        <v>1.024</v>
      </c>
      <c r="EJ260" s="12">
        <v>1.78</v>
      </c>
      <c r="EK260" s="12">
        <v>2788.2730000000001</v>
      </c>
      <c r="EL260" s="12">
        <v>6.5819999999999999</v>
      </c>
      <c r="EM260" s="12">
        <v>0</v>
      </c>
      <c r="EN260" s="12">
        <v>10763.230990000018</v>
      </c>
      <c r="EO260" s="12">
        <v>38.369900000000001</v>
      </c>
      <c r="EP260" s="12">
        <v>0</v>
      </c>
      <c r="EQ260" s="12">
        <v>0</v>
      </c>
      <c r="ER260" s="12">
        <v>6.5819999999999999</v>
      </c>
      <c r="ES260" s="12">
        <v>0</v>
      </c>
      <c r="ET260" s="12">
        <v>6.5819999999999999</v>
      </c>
      <c r="EU260" s="12">
        <v>0</v>
      </c>
      <c r="EV260" s="12">
        <v>0</v>
      </c>
      <c r="EW260" s="12">
        <v>38.369900000000001</v>
      </c>
      <c r="EX260" s="12">
        <v>0</v>
      </c>
      <c r="EY260" s="12">
        <v>0</v>
      </c>
      <c r="EZ260" s="12">
        <v>0</v>
      </c>
      <c r="FA260" s="12">
        <v>0</v>
      </c>
      <c r="FB260" s="12">
        <v>-4.7058823529411766</v>
      </c>
      <c r="FC260" s="12">
        <v>-0.44117647058823528</v>
      </c>
      <c r="FD260" s="12">
        <v>-7.117647058823529</v>
      </c>
      <c r="FE260" s="12">
        <v>-2.7058823529411766</v>
      </c>
      <c r="FF260" s="12">
        <v>-0.79411764705882348</v>
      </c>
      <c r="FG260" s="12">
        <v>1.0606060606060606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  <c r="FN260" s="12">
        <v>0</v>
      </c>
      <c r="FO260" s="12">
        <v>0</v>
      </c>
      <c r="FP260" s="12">
        <v>5767</v>
      </c>
      <c r="FQ260" s="12">
        <v>5767</v>
      </c>
      <c r="FR260" s="12">
        <v>15772.9</v>
      </c>
      <c r="FS260" s="12">
        <v>1278</v>
      </c>
      <c r="FT260" s="12">
        <v>6036.4</v>
      </c>
      <c r="FU260" s="12">
        <v>6382</v>
      </c>
      <c r="FV260" s="12">
        <v>7760</v>
      </c>
      <c r="FW260" s="12">
        <v>8859</v>
      </c>
      <c r="FX260" s="12">
        <v>14626</v>
      </c>
      <c r="FY260" s="12">
        <v>0</v>
      </c>
      <c r="FZ260" s="12">
        <f t="shared" si="16"/>
        <v>0</v>
      </c>
      <c r="GA260" s="12">
        <f t="shared" si="17"/>
        <v>0</v>
      </c>
      <c r="GB260" s="12">
        <f t="shared" si="18"/>
        <v>0</v>
      </c>
      <c r="GC260" s="12">
        <v>0</v>
      </c>
      <c r="GD260" s="12">
        <v>0</v>
      </c>
      <c r="GE260" s="12">
        <v>0</v>
      </c>
      <c r="GF260" s="12">
        <v>1003</v>
      </c>
      <c r="GG260" s="12">
        <v>11691</v>
      </c>
      <c r="GH260" s="12">
        <v>0</v>
      </c>
      <c r="GI260" s="12">
        <v>1931</v>
      </c>
      <c r="GJ260" s="12">
        <v>0</v>
      </c>
      <c r="GK260" s="12">
        <v>0</v>
      </c>
      <c r="GL260" s="12">
        <v>0</v>
      </c>
      <c r="GM260" s="12">
        <v>21809.3</v>
      </c>
      <c r="GN260" s="12">
        <v>0</v>
      </c>
      <c r="GO260" s="12">
        <v>0</v>
      </c>
      <c r="GP260" s="12">
        <v>0</v>
      </c>
      <c r="GQ260" s="12">
        <v>0</v>
      </c>
      <c r="GR260" s="12">
        <v>0</v>
      </c>
      <c r="GS260" s="12">
        <v>0</v>
      </c>
      <c r="GT260" s="12">
        <v>0</v>
      </c>
      <c r="GU260" s="12">
        <v>0</v>
      </c>
      <c r="GV260" s="12">
        <v>0</v>
      </c>
      <c r="GW260" s="12">
        <v>0</v>
      </c>
      <c r="GX260" s="12">
        <v>0</v>
      </c>
      <c r="GY260" s="12">
        <v>0</v>
      </c>
      <c r="GZ260" s="12">
        <v>0</v>
      </c>
      <c r="HA260" s="12">
        <v>0</v>
      </c>
      <c r="HB260" s="12">
        <f t="shared" si="19"/>
        <v>0</v>
      </c>
      <c r="HC260" s="12">
        <v>21809.3</v>
      </c>
      <c r="HD260" s="12">
        <v>314.31034482758622</v>
      </c>
      <c r="HE260" s="12">
        <v>1206.0689655172414</v>
      </c>
      <c r="HF260" s="12">
        <v>0.42467217095677512</v>
      </c>
      <c r="HG260" s="12">
        <v>0</v>
      </c>
      <c r="HH260" s="12">
        <v>0</v>
      </c>
      <c r="HI260" s="12">
        <v>0</v>
      </c>
      <c r="HJ260" s="12">
        <v>0</v>
      </c>
      <c r="HK260" s="12">
        <v>0</v>
      </c>
      <c r="HL260" s="12">
        <v>0</v>
      </c>
      <c r="HM260" s="12">
        <v>5.8605633802816905</v>
      </c>
      <c r="HN260" s="12">
        <v>0</v>
      </c>
      <c r="HO260" s="12">
        <v>0</v>
      </c>
      <c r="HP260" s="12">
        <v>0</v>
      </c>
      <c r="HQ260" s="12">
        <v>16644</v>
      </c>
      <c r="HR260" s="12">
        <v>0</v>
      </c>
      <c r="HS260" s="12">
        <v>0</v>
      </c>
      <c r="HT260" s="12">
        <v>0</v>
      </c>
      <c r="HU260" s="12">
        <v>7.6793309859154926</v>
      </c>
      <c r="HV260" s="12">
        <v>0</v>
      </c>
      <c r="HW260" s="12">
        <v>0</v>
      </c>
      <c r="HX260" s="12">
        <v>0</v>
      </c>
      <c r="HY260" s="12">
        <v>0</v>
      </c>
      <c r="HZ260" s="12">
        <v>0</v>
      </c>
      <c r="IA260" s="12">
        <v>0</v>
      </c>
      <c r="IB260" s="12">
        <v>0</v>
      </c>
      <c r="IC260" s="12">
        <v>0</v>
      </c>
      <c r="ID260" s="12">
        <v>0</v>
      </c>
      <c r="IE260" s="12">
        <v>0</v>
      </c>
      <c r="IF260" s="12">
        <v>0</v>
      </c>
      <c r="IG260" s="12">
        <v>0</v>
      </c>
      <c r="IH260" s="12">
        <v>0</v>
      </c>
      <c r="II260" s="12">
        <v>0</v>
      </c>
      <c r="IJ260" s="12">
        <v>0</v>
      </c>
      <c r="IK260" s="12">
        <v>1206.0689655172414</v>
      </c>
      <c r="IL260" s="12">
        <v>0</v>
      </c>
      <c r="IM260">
        <v>60810282.3389</v>
      </c>
      <c r="IN260">
        <v>0</v>
      </c>
      <c r="IO260">
        <v>0</v>
      </c>
      <c r="IP260">
        <v>0</v>
      </c>
      <c r="IQ260">
        <v>0</v>
      </c>
      <c r="IR260">
        <v>38788472.519699998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16644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410</v>
      </c>
      <c r="JG260">
        <v>0</v>
      </c>
      <c r="JH260">
        <v>0</v>
      </c>
      <c r="JI260">
        <v>0</v>
      </c>
      <c r="JJ260">
        <v>380</v>
      </c>
      <c r="JK260">
        <v>245</v>
      </c>
      <c r="JL260">
        <v>150</v>
      </c>
      <c r="JM260">
        <v>60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150</v>
      </c>
    </row>
    <row r="261" spans="1:279" x14ac:dyDescent="0.25">
      <c r="A261" s="60">
        <v>43886</v>
      </c>
      <c r="B261" s="12" t="s">
        <v>329</v>
      </c>
      <c r="C261" s="65" t="s">
        <v>385</v>
      </c>
      <c r="D261" s="65"/>
      <c r="E261" s="61">
        <v>2816</v>
      </c>
      <c r="F261" s="12">
        <v>4229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1</v>
      </c>
      <c r="P261" s="12">
        <v>1</v>
      </c>
      <c r="Q261" s="12">
        <v>0</v>
      </c>
      <c r="R261" s="12">
        <v>0</v>
      </c>
      <c r="S261" s="12">
        <v>0</v>
      </c>
      <c r="T261" s="12">
        <v>1</v>
      </c>
      <c r="U261" s="12">
        <v>0</v>
      </c>
      <c r="V261" s="12">
        <v>66.75</v>
      </c>
      <c r="W261" s="12">
        <v>49.970999999999997</v>
      </c>
      <c r="X261" s="12">
        <v>616</v>
      </c>
      <c r="Y261" s="12">
        <v>2028.7430000000002</v>
      </c>
      <c r="Z261" s="12">
        <v>2016.66</v>
      </c>
      <c r="AA261" s="12">
        <v>586.33699999999999</v>
      </c>
      <c r="AB261" s="12">
        <v>9184.4599999999991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12.083</v>
      </c>
      <c r="AJ261" s="12">
        <v>0.39500000000000002</v>
      </c>
      <c r="AK261" s="12">
        <v>660.17164500000001</v>
      </c>
      <c r="AL261" s="12">
        <v>0</v>
      </c>
      <c r="AM261" s="12">
        <v>0</v>
      </c>
      <c r="AN261" s="12">
        <v>963.23</v>
      </c>
      <c r="AO261" s="12">
        <v>2.4380000000000002</v>
      </c>
      <c r="AP261" s="12">
        <v>157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10.212999999999999</v>
      </c>
      <c r="AX261" s="12">
        <v>11.279</v>
      </c>
      <c r="AY261" s="12">
        <v>162.37931034482759</v>
      </c>
      <c r="AZ261" s="12">
        <v>3.9537586206896553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1413</v>
      </c>
      <c r="BL261" s="12">
        <v>217</v>
      </c>
      <c r="BM261" s="12">
        <v>7897</v>
      </c>
      <c r="BN261" s="12">
        <v>15502</v>
      </c>
      <c r="BO261" s="12">
        <v>1168</v>
      </c>
      <c r="BP261" s="12">
        <v>1788</v>
      </c>
      <c r="BQ261" s="12">
        <v>38324</v>
      </c>
      <c r="BR261" s="12">
        <v>16356</v>
      </c>
      <c r="BS261" s="12">
        <v>0</v>
      </c>
      <c r="BT261" s="12">
        <v>0</v>
      </c>
      <c r="BU261" s="12">
        <v>0</v>
      </c>
      <c r="BV261" s="12">
        <v>15487.9</v>
      </c>
      <c r="BW261" s="12">
        <v>1271</v>
      </c>
      <c r="BX261" s="12">
        <v>5935.1</v>
      </c>
      <c r="BY261" s="12">
        <v>0</v>
      </c>
      <c r="BZ261" s="12">
        <v>0</v>
      </c>
      <c r="CA261" s="12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2">
        <v>0</v>
      </c>
      <c r="CM261" s="12">
        <v>0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2.2999999999999998</v>
      </c>
      <c r="DN261" s="12">
        <v>0</v>
      </c>
      <c r="DO261" s="12">
        <v>5.9</v>
      </c>
      <c r="DP261" s="12">
        <v>0</v>
      </c>
      <c r="DQ261" s="12">
        <v>-2.321428571428573</v>
      </c>
      <c r="DR261" s="12">
        <v>-0.66435620300751952</v>
      </c>
      <c r="DS261" s="12">
        <v>0.68571428571428572</v>
      </c>
      <c r="DT261" s="12">
        <v>0.19817318231640485</v>
      </c>
      <c r="DU261" s="12">
        <v>3</v>
      </c>
      <c r="DV261" s="12">
        <v>2.8516988635616198</v>
      </c>
      <c r="DW261" s="12">
        <v>4.8813188189863199</v>
      </c>
      <c r="DX261" s="12">
        <v>0</v>
      </c>
      <c r="DY261" s="12">
        <v>0</v>
      </c>
      <c r="DZ261" s="12">
        <v>5.4577257283204501</v>
      </c>
      <c r="EA261" s="12">
        <v>0</v>
      </c>
      <c r="EB261" s="12">
        <v>0.74199999999999999</v>
      </c>
      <c r="EC261" s="12">
        <v>2.2000000000000002</v>
      </c>
      <c r="ED261" s="12">
        <v>1.6</v>
      </c>
      <c r="EE261" s="12">
        <v>0.13400000000000001</v>
      </c>
      <c r="EF261" s="12">
        <v>0.123</v>
      </c>
      <c r="EG261" s="12">
        <v>0.36799999999999999</v>
      </c>
      <c r="EH261" s="12">
        <v>47858.04</v>
      </c>
      <c r="EI261" s="12">
        <v>1.028</v>
      </c>
      <c r="EJ261" s="12">
        <v>1.82</v>
      </c>
      <c r="EK261" s="12">
        <v>2409.6329999999998</v>
      </c>
      <c r="EL261" s="12">
        <v>17.071000000000002</v>
      </c>
      <c r="EM261" s="12">
        <v>0</v>
      </c>
      <c r="EN261" s="12">
        <v>9878.321670000003</v>
      </c>
      <c r="EO261" s="12">
        <v>156.49442000000002</v>
      </c>
      <c r="EP261" s="12">
        <v>0</v>
      </c>
      <c r="EQ261" s="12">
        <v>0</v>
      </c>
      <c r="ER261" s="12">
        <v>17.071000000000002</v>
      </c>
      <c r="ES261" s="12">
        <v>0</v>
      </c>
      <c r="ET261" s="12">
        <v>17.071000000000002</v>
      </c>
      <c r="EU261" s="12">
        <v>0</v>
      </c>
      <c r="EV261" s="12">
        <v>0</v>
      </c>
      <c r="EW261" s="12">
        <v>156.49442000000002</v>
      </c>
      <c r="EX261" s="12">
        <v>0</v>
      </c>
      <c r="EY261" s="12">
        <v>0</v>
      </c>
      <c r="EZ261" s="12">
        <v>0</v>
      </c>
      <c r="FA261" s="12">
        <v>0</v>
      </c>
      <c r="FB261" s="12">
        <v>-1.0588235294117647</v>
      </c>
      <c r="FC261" s="12">
        <v>3.1470588235294117</v>
      </c>
      <c r="FD261" s="12">
        <v>3.3235294117647061</v>
      </c>
      <c r="FE261" s="12">
        <v>-0.23529411764705882</v>
      </c>
      <c r="FF261" s="12">
        <v>1.1176470588235294</v>
      </c>
      <c r="FG261" s="12">
        <v>3.0303030303030304E-2</v>
      </c>
      <c r="FH261" s="12">
        <v>0</v>
      </c>
      <c r="FI261" s="12">
        <v>0</v>
      </c>
      <c r="FJ261" s="12">
        <v>0</v>
      </c>
      <c r="FK261" s="12">
        <v>0</v>
      </c>
      <c r="FL261" s="12">
        <v>0</v>
      </c>
      <c r="FM261" s="12">
        <v>0</v>
      </c>
      <c r="FN261" s="12">
        <v>0</v>
      </c>
      <c r="FO261" s="12">
        <v>0</v>
      </c>
      <c r="FP261" s="12">
        <v>13043</v>
      </c>
      <c r="FQ261" s="12">
        <v>13043</v>
      </c>
      <c r="FR261" s="12">
        <v>15487.9</v>
      </c>
      <c r="FS261" s="12">
        <v>1271</v>
      </c>
      <c r="FT261" s="12">
        <v>5935.1</v>
      </c>
      <c r="FU261" s="12">
        <v>6175</v>
      </c>
      <c r="FV261" s="12">
        <v>7557</v>
      </c>
      <c r="FW261" s="12">
        <v>31027</v>
      </c>
      <c r="FX261" s="12">
        <v>44070</v>
      </c>
      <c r="FY261" s="12">
        <v>0</v>
      </c>
      <c r="FZ261" s="12">
        <f t="shared" si="16"/>
        <v>0</v>
      </c>
      <c r="GA261" s="12">
        <f t="shared" si="17"/>
        <v>0</v>
      </c>
      <c r="GB261" s="12">
        <f t="shared" si="18"/>
        <v>0</v>
      </c>
      <c r="GC261" s="12">
        <v>0</v>
      </c>
      <c r="GD261" s="12">
        <v>0</v>
      </c>
      <c r="GE261" s="12">
        <v>0</v>
      </c>
      <c r="GF261" s="12">
        <v>31458</v>
      </c>
      <c r="GG261" s="12">
        <v>10702</v>
      </c>
      <c r="GH261" s="12">
        <v>0</v>
      </c>
      <c r="GI261" s="12">
        <v>1909</v>
      </c>
      <c r="GJ261" s="12">
        <v>0</v>
      </c>
      <c r="GK261" s="12">
        <v>0</v>
      </c>
      <c r="GL261" s="12">
        <v>0</v>
      </c>
      <c r="GM261" s="12">
        <v>21423</v>
      </c>
      <c r="GN261" s="12">
        <v>0</v>
      </c>
      <c r="GO261" s="12">
        <v>0</v>
      </c>
      <c r="GP261" s="12">
        <v>0</v>
      </c>
      <c r="GQ261" s="12">
        <v>0</v>
      </c>
      <c r="GR261" s="12">
        <v>0</v>
      </c>
      <c r="GS261" s="12">
        <v>0</v>
      </c>
      <c r="GT261" s="12">
        <v>0</v>
      </c>
      <c r="GU261" s="12">
        <v>0</v>
      </c>
      <c r="GV261" s="12">
        <v>0</v>
      </c>
      <c r="GW261" s="12">
        <v>0</v>
      </c>
      <c r="GX261" s="12">
        <v>0</v>
      </c>
      <c r="GY261" s="12">
        <v>0</v>
      </c>
      <c r="GZ261" s="12">
        <v>0</v>
      </c>
      <c r="HA261" s="12">
        <v>0</v>
      </c>
      <c r="HB261" s="12">
        <f t="shared" si="19"/>
        <v>0</v>
      </c>
      <c r="HC261" s="12">
        <v>21423</v>
      </c>
      <c r="HD261" s="12">
        <v>314.31034482758622</v>
      </c>
      <c r="HE261" s="12">
        <v>1016.0689655172414</v>
      </c>
      <c r="HF261" s="12">
        <v>0.36081994514106586</v>
      </c>
      <c r="HG261" s="12">
        <v>0</v>
      </c>
      <c r="HH261" s="12">
        <v>0</v>
      </c>
      <c r="HI261" s="12">
        <v>0</v>
      </c>
      <c r="HJ261" s="12">
        <v>0</v>
      </c>
      <c r="HK261" s="12">
        <v>0</v>
      </c>
      <c r="HL261" s="12">
        <v>0</v>
      </c>
      <c r="HM261" s="12">
        <v>5.8082386363636367</v>
      </c>
      <c r="HN261" s="12">
        <v>0</v>
      </c>
      <c r="HO261" s="12">
        <v>0</v>
      </c>
      <c r="HP261" s="12">
        <v>0</v>
      </c>
      <c r="HQ261" s="12">
        <v>16356</v>
      </c>
      <c r="HR261" s="12">
        <v>0</v>
      </c>
      <c r="HS261" s="12">
        <v>0</v>
      </c>
      <c r="HT261" s="12">
        <v>0</v>
      </c>
      <c r="HU261" s="12">
        <v>7.6075994318181817</v>
      </c>
      <c r="HV261" s="12">
        <v>0</v>
      </c>
      <c r="HW261" s="12">
        <v>0</v>
      </c>
      <c r="HX261" s="12">
        <v>0</v>
      </c>
      <c r="HY261" s="12">
        <v>0</v>
      </c>
      <c r="HZ261" s="12">
        <v>0</v>
      </c>
      <c r="IA261" s="12">
        <v>0</v>
      </c>
      <c r="IB261" s="12">
        <v>0</v>
      </c>
      <c r="IC261" s="12">
        <v>0</v>
      </c>
      <c r="ID261" s="12">
        <v>0</v>
      </c>
      <c r="IE261" s="12">
        <v>0</v>
      </c>
      <c r="IF261" s="12">
        <v>0</v>
      </c>
      <c r="IG261" s="12">
        <v>0</v>
      </c>
      <c r="IH261" s="12">
        <v>0</v>
      </c>
      <c r="II261" s="12">
        <v>0</v>
      </c>
      <c r="IJ261" s="12">
        <v>0</v>
      </c>
      <c r="IK261" s="12">
        <v>1016.0689655172414</v>
      </c>
      <c r="IL261" s="12">
        <v>0</v>
      </c>
      <c r="IM261">
        <v>51621567.758999996</v>
      </c>
      <c r="IN261">
        <v>0</v>
      </c>
      <c r="IO261">
        <v>0</v>
      </c>
      <c r="IP261">
        <v>0</v>
      </c>
      <c r="IQ261">
        <v>0</v>
      </c>
      <c r="IR261">
        <v>43202907.18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16356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320</v>
      </c>
      <c r="JG261">
        <v>0</v>
      </c>
      <c r="JH261">
        <v>0</v>
      </c>
      <c r="JI261">
        <v>0</v>
      </c>
      <c r="JJ261">
        <v>430</v>
      </c>
      <c r="JK261">
        <v>196</v>
      </c>
      <c r="JL261">
        <v>80</v>
      </c>
      <c r="JM261">
        <v>85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80</v>
      </c>
    </row>
    <row r="262" spans="1:279" x14ac:dyDescent="0.25">
      <c r="A262" s="60">
        <v>43887</v>
      </c>
      <c r="B262" s="12" t="s">
        <v>329</v>
      </c>
      <c r="C262" s="65" t="s">
        <v>385</v>
      </c>
      <c r="D262" s="65"/>
      <c r="E262" s="61">
        <v>3046</v>
      </c>
      <c r="F262" s="12">
        <v>4323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1</v>
      </c>
      <c r="P262" s="12">
        <v>1</v>
      </c>
      <c r="Q262" s="12">
        <v>0</v>
      </c>
      <c r="R262" s="12">
        <v>0</v>
      </c>
      <c r="S262" s="12">
        <v>0</v>
      </c>
      <c r="T262" s="12">
        <v>1</v>
      </c>
      <c r="U262" s="12">
        <v>0</v>
      </c>
      <c r="V262" s="12">
        <v>0</v>
      </c>
      <c r="W262" s="12">
        <v>0</v>
      </c>
      <c r="X262" s="12">
        <v>0</v>
      </c>
      <c r="Y262" s="12">
        <v>2189.6289999999999</v>
      </c>
      <c r="Z262" s="12">
        <v>2177.7919999999999</v>
      </c>
      <c r="AA262" s="12">
        <v>575.12</v>
      </c>
      <c r="AB262" s="12">
        <v>9727.8799999999992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11.837</v>
      </c>
      <c r="AJ262" s="12">
        <v>0.42799999999999999</v>
      </c>
      <c r="AK262" s="12">
        <v>1051.8708159999901</v>
      </c>
      <c r="AL262" s="12">
        <v>0</v>
      </c>
      <c r="AM262" s="12">
        <v>0</v>
      </c>
      <c r="AN262" s="12">
        <v>720.02</v>
      </c>
      <c r="AO262" s="12">
        <v>2.1989999999999998</v>
      </c>
      <c r="AP262" s="12">
        <v>138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9.3719999999999999</v>
      </c>
      <c r="AX262" s="12">
        <v>11.36</v>
      </c>
      <c r="AY262" s="12">
        <v>162.37931034482759</v>
      </c>
      <c r="AZ262" s="12">
        <v>3.9537586206896553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1215</v>
      </c>
      <c r="BL262" s="12">
        <v>201</v>
      </c>
      <c r="BM262" s="12">
        <v>8326</v>
      </c>
      <c r="BN262" s="12">
        <v>16806</v>
      </c>
      <c r="BO262" s="12">
        <v>1292</v>
      </c>
      <c r="BP262" s="12">
        <v>2171</v>
      </c>
      <c r="BQ262" s="12">
        <v>43622</v>
      </c>
      <c r="BR262" s="12">
        <v>17477</v>
      </c>
      <c r="BS262" s="12">
        <v>0</v>
      </c>
      <c r="BT262" s="12">
        <v>0</v>
      </c>
      <c r="BU262" s="12">
        <v>0</v>
      </c>
      <c r="BV262" s="12">
        <v>16580.599999999999</v>
      </c>
      <c r="BW262" s="12">
        <v>1354</v>
      </c>
      <c r="BX262" s="12">
        <v>6723.4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1</v>
      </c>
      <c r="DN262" s="12">
        <v>0</v>
      </c>
      <c r="DO262" s="12">
        <v>4.5999999999999996</v>
      </c>
      <c r="DP262" s="12">
        <v>1</v>
      </c>
      <c r="DQ262" s="12">
        <v>-3.6214285714285737</v>
      </c>
      <c r="DR262" s="12">
        <v>-1.0363956766917304</v>
      </c>
      <c r="DS262" s="12">
        <v>-0.6142857142857141</v>
      </c>
      <c r="DT262" s="12">
        <v>-0.17753014249177929</v>
      </c>
      <c r="DU262" s="12">
        <v>2</v>
      </c>
      <c r="DV262" s="12">
        <v>2.69866396892676</v>
      </c>
      <c r="DW262" s="12">
        <v>4.6272066672743</v>
      </c>
      <c r="DX262" s="12">
        <v>0</v>
      </c>
      <c r="DY262" s="12">
        <v>0</v>
      </c>
      <c r="DZ262" s="12">
        <v>5.1888523219890104</v>
      </c>
      <c r="EA262" s="12">
        <v>0</v>
      </c>
      <c r="EB262" s="12">
        <v>0.75</v>
      </c>
      <c r="EC262" s="12">
        <v>2.1</v>
      </c>
      <c r="ED262" s="12">
        <v>1.5</v>
      </c>
      <c r="EE262" s="12">
        <v>0.13400000000000001</v>
      </c>
      <c r="EF262" s="12">
        <v>0.115</v>
      </c>
      <c r="EG262" s="12">
        <v>0.36199999999999999</v>
      </c>
      <c r="EH262" s="12">
        <v>53854.69</v>
      </c>
      <c r="EI262" s="12">
        <v>1.018</v>
      </c>
      <c r="EJ262" s="12">
        <v>1.8</v>
      </c>
      <c r="EK262" s="12">
        <v>2629.7559999999999</v>
      </c>
      <c r="EL262" s="12">
        <v>18.774999999999999</v>
      </c>
      <c r="EM262" s="12">
        <v>0</v>
      </c>
      <c r="EN262" s="12">
        <v>10377.921259999988</v>
      </c>
      <c r="EO262" s="12">
        <v>219.55206999999999</v>
      </c>
      <c r="EP262" s="12">
        <v>0</v>
      </c>
      <c r="EQ262" s="12">
        <v>0</v>
      </c>
      <c r="ER262" s="12">
        <v>18.774999999999999</v>
      </c>
      <c r="ES262" s="12">
        <v>0</v>
      </c>
      <c r="ET262" s="12">
        <v>18.774999999999999</v>
      </c>
      <c r="EU262" s="12">
        <v>0</v>
      </c>
      <c r="EV262" s="12">
        <v>0</v>
      </c>
      <c r="EW262" s="12">
        <v>219.55206999999999</v>
      </c>
      <c r="EX262" s="12">
        <v>0</v>
      </c>
      <c r="EY262" s="12">
        <v>0</v>
      </c>
      <c r="EZ262" s="12">
        <v>0</v>
      </c>
      <c r="FA262" s="12">
        <v>0</v>
      </c>
      <c r="FB262" s="12">
        <v>-0.76470588235294112</v>
      </c>
      <c r="FC262" s="12">
        <v>0.52941176470588236</v>
      </c>
      <c r="FD262" s="12">
        <v>6.2058823529411766</v>
      </c>
      <c r="FE262" s="12">
        <v>-2.6764705882352939</v>
      </c>
      <c r="FF262" s="12">
        <v>1.3823529411764706</v>
      </c>
      <c r="FG262" s="12">
        <v>9.0909090909090912E-2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  <c r="FN262" s="12">
        <v>0</v>
      </c>
      <c r="FO262" s="12">
        <v>0</v>
      </c>
      <c r="FP262" s="12">
        <v>5315</v>
      </c>
      <c r="FQ262" s="12">
        <v>5315</v>
      </c>
      <c r="FR262" s="12">
        <v>16580.599999999999</v>
      </c>
      <c r="FS262" s="12">
        <v>1354</v>
      </c>
      <c r="FT262" s="12">
        <v>6723.4</v>
      </c>
      <c r="FU262" s="12">
        <v>7348</v>
      </c>
      <c r="FV262" s="12">
        <v>8981</v>
      </c>
      <c r="FW262" s="12">
        <v>8910</v>
      </c>
      <c r="FX262" s="12">
        <v>14225</v>
      </c>
      <c r="FY262" s="12">
        <v>0</v>
      </c>
      <c r="FZ262" s="12">
        <f t="shared" si="16"/>
        <v>0</v>
      </c>
      <c r="GA262" s="12">
        <f t="shared" si="17"/>
        <v>0</v>
      </c>
      <c r="GB262" s="12">
        <f t="shared" si="18"/>
        <v>0</v>
      </c>
      <c r="GC262" s="12">
        <v>0</v>
      </c>
      <c r="GD262" s="12">
        <v>0</v>
      </c>
      <c r="GE262" s="12">
        <v>0</v>
      </c>
      <c r="GF262" s="12">
        <v>1718</v>
      </c>
      <c r="GG262" s="12">
        <v>10238</v>
      </c>
      <c r="GH262" s="12">
        <v>4</v>
      </c>
      <c r="GI262" s="12">
        <v>2264</v>
      </c>
      <c r="GJ262" s="12">
        <v>0</v>
      </c>
      <c r="GK262" s="12">
        <v>0</v>
      </c>
      <c r="GL262" s="12">
        <v>0</v>
      </c>
      <c r="GM262" s="12">
        <v>23304</v>
      </c>
      <c r="GN262" s="12">
        <v>0</v>
      </c>
      <c r="GO262" s="12">
        <v>0</v>
      </c>
      <c r="GP262" s="12">
        <v>0</v>
      </c>
      <c r="GQ262" s="12">
        <v>0</v>
      </c>
      <c r="GR262" s="12">
        <v>0</v>
      </c>
      <c r="GS262" s="12">
        <v>0</v>
      </c>
      <c r="GT262" s="12">
        <v>0</v>
      </c>
      <c r="GU262" s="12">
        <v>0</v>
      </c>
      <c r="GV262" s="12">
        <v>0</v>
      </c>
      <c r="GW262" s="12">
        <v>0</v>
      </c>
      <c r="GX262" s="12">
        <v>0</v>
      </c>
      <c r="GY262" s="12">
        <v>0</v>
      </c>
      <c r="GZ262" s="12">
        <v>0</v>
      </c>
      <c r="HA262" s="12">
        <v>0</v>
      </c>
      <c r="HB262" s="12">
        <f t="shared" si="19"/>
        <v>0</v>
      </c>
      <c r="HC262" s="12">
        <v>23304</v>
      </c>
      <c r="HD262" s="12">
        <v>314.31034482758622</v>
      </c>
      <c r="HE262" s="12">
        <v>1140.0689655172414</v>
      </c>
      <c r="HF262" s="12">
        <v>0.37428396766816857</v>
      </c>
      <c r="HG262" s="12">
        <v>0</v>
      </c>
      <c r="HH262" s="12">
        <v>0</v>
      </c>
      <c r="HI262" s="12">
        <v>0</v>
      </c>
      <c r="HJ262" s="12">
        <v>0</v>
      </c>
      <c r="HK262" s="12">
        <v>0</v>
      </c>
      <c r="HL262" s="12">
        <v>0</v>
      </c>
      <c r="HM262" s="12">
        <v>5.7376887721602099</v>
      </c>
      <c r="HN262" s="12">
        <v>0</v>
      </c>
      <c r="HO262" s="12">
        <v>0</v>
      </c>
      <c r="HP262" s="12">
        <v>0</v>
      </c>
      <c r="HQ262" s="12">
        <v>17477</v>
      </c>
      <c r="HR262" s="12">
        <v>0</v>
      </c>
      <c r="HS262" s="12">
        <v>0</v>
      </c>
      <c r="HT262" s="12">
        <v>0</v>
      </c>
      <c r="HU262" s="12">
        <v>7.6506894287590281</v>
      </c>
      <c r="HV262" s="12">
        <v>0</v>
      </c>
      <c r="HW262" s="12">
        <v>0</v>
      </c>
      <c r="HX262" s="12">
        <v>0</v>
      </c>
      <c r="HY262" s="12">
        <v>0</v>
      </c>
      <c r="HZ262" s="12">
        <v>0</v>
      </c>
      <c r="IA262" s="12">
        <v>0</v>
      </c>
      <c r="IB262" s="12">
        <v>0</v>
      </c>
      <c r="IC262" s="12">
        <v>0</v>
      </c>
      <c r="ID262" s="12">
        <v>0</v>
      </c>
      <c r="IE262" s="12">
        <v>0</v>
      </c>
      <c r="IF262" s="12">
        <v>0</v>
      </c>
      <c r="IG262" s="12">
        <v>0</v>
      </c>
      <c r="IH262" s="12">
        <v>0</v>
      </c>
      <c r="II262" s="12">
        <v>0</v>
      </c>
      <c r="IJ262" s="12">
        <v>0</v>
      </c>
      <c r="IK262" s="12">
        <v>1140.0689655172414</v>
      </c>
      <c r="IL262" s="12">
        <v>0</v>
      </c>
      <c r="IM262">
        <v>61283833.823999994</v>
      </c>
      <c r="IN262">
        <v>0</v>
      </c>
      <c r="IO262">
        <v>0</v>
      </c>
      <c r="IP262">
        <v>0</v>
      </c>
      <c r="IQ262">
        <v>0</v>
      </c>
      <c r="IR262">
        <v>50751264.767999999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17477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350</v>
      </c>
      <c r="JG262">
        <v>0</v>
      </c>
      <c r="JH262">
        <v>0</v>
      </c>
      <c r="JI262">
        <v>0</v>
      </c>
      <c r="JJ262">
        <v>370</v>
      </c>
      <c r="JK262">
        <v>273</v>
      </c>
      <c r="JL262">
        <v>60</v>
      </c>
      <c r="JM262">
        <v>120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60</v>
      </c>
    </row>
    <row r="263" spans="1:279" x14ac:dyDescent="0.25">
      <c r="A263" s="60">
        <v>43888</v>
      </c>
      <c r="B263" s="12" t="s">
        <v>329</v>
      </c>
      <c r="C263" s="65" t="s">
        <v>385</v>
      </c>
      <c r="D263" s="65"/>
      <c r="E263" s="61">
        <v>3493</v>
      </c>
      <c r="F263" s="12">
        <v>5263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1</v>
      </c>
      <c r="P263" s="12">
        <v>1</v>
      </c>
      <c r="Q263" s="12">
        <v>0</v>
      </c>
      <c r="R263" s="12">
        <v>0</v>
      </c>
      <c r="S263" s="12">
        <v>0</v>
      </c>
      <c r="T263" s="12">
        <v>1</v>
      </c>
      <c r="U263" s="12">
        <v>0</v>
      </c>
      <c r="V263" s="12">
        <v>0</v>
      </c>
      <c r="W263" s="12">
        <v>0</v>
      </c>
      <c r="X263" s="12">
        <v>0</v>
      </c>
      <c r="Y263" s="12">
        <v>2359.627</v>
      </c>
      <c r="Z263" s="12">
        <v>2346.973</v>
      </c>
      <c r="AA263" s="12">
        <v>612.98800000000006</v>
      </c>
      <c r="AB263" s="12">
        <v>10520.21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12.654</v>
      </c>
      <c r="AJ263" s="12">
        <v>0.44600000000000001</v>
      </c>
      <c r="AK263" s="12">
        <v>773.80670199999895</v>
      </c>
      <c r="AL263" s="12">
        <v>0</v>
      </c>
      <c r="AM263" s="12">
        <v>0</v>
      </c>
      <c r="AN263" s="12">
        <v>947.55</v>
      </c>
      <c r="AO263" s="12">
        <v>2.1120000000000001</v>
      </c>
      <c r="AP263" s="12">
        <v>144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9.39</v>
      </c>
      <c r="AX263" s="12">
        <v>12.510999999999999</v>
      </c>
      <c r="AY263" s="12">
        <v>162.37931034482759</v>
      </c>
      <c r="AZ263" s="12">
        <v>3.9537586206896553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1346</v>
      </c>
      <c r="BL263" s="12">
        <v>245</v>
      </c>
      <c r="BM263" s="12">
        <v>8291</v>
      </c>
      <c r="BN263" s="12">
        <v>19629</v>
      </c>
      <c r="BO263" s="12">
        <v>1401</v>
      </c>
      <c r="BP263" s="12">
        <v>2325</v>
      </c>
      <c r="BQ263" s="12">
        <v>52888</v>
      </c>
      <c r="BR263" s="12">
        <v>18964</v>
      </c>
      <c r="BS263" s="12">
        <v>0</v>
      </c>
      <c r="BT263" s="12">
        <v>0</v>
      </c>
      <c r="BU263" s="12">
        <v>0</v>
      </c>
      <c r="BV263" s="12">
        <v>19226.5</v>
      </c>
      <c r="BW263" s="12">
        <v>1600</v>
      </c>
      <c r="BX263" s="12">
        <v>7640.6</v>
      </c>
      <c r="BY263" s="12">
        <v>0</v>
      </c>
      <c r="BZ263" s="12">
        <v>0</v>
      </c>
      <c r="CA263" s="12">
        <v>0</v>
      </c>
      <c r="CB263" s="12">
        <v>0</v>
      </c>
      <c r="CC263" s="12">
        <v>0</v>
      </c>
      <c r="CD263" s="12">
        <v>0</v>
      </c>
      <c r="CE263" s="12">
        <v>0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2">
        <v>0</v>
      </c>
      <c r="CM263" s="12">
        <v>0</v>
      </c>
      <c r="CN263" s="12">
        <v>0</v>
      </c>
      <c r="CO263" s="12">
        <v>0</v>
      </c>
      <c r="CP263" s="12">
        <v>0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0</v>
      </c>
      <c r="DM263" s="12">
        <v>3.8</v>
      </c>
      <c r="DN263" s="12">
        <v>0</v>
      </c>
      <c r="DO263" s="12">
        <v>4.5</v>
      </c>
      <c r="DP263" s="12">
        <v>0</v>
      </c>
      <c r="DQ263" s="12">
        <v>-3.7214285714285733</v>
      </c>
      <c r="DR263" s="12">
        <v>-1.0650140977443621</v>
      </c>
      <c r="DS263" s="12">
        <v>2.1857142857142859</v>
      </c>
      <c r="DT263" s="12">
        <v>0.63167701863354053</v>
      </c>
      <c r="DU263" s="12">
        <v>2</v>
      </c>
      <c r="DV263" s="12">
        <v>2.95280248415642</v>
      </c>
      <c r="DW263" s="12">
        <v>4.7851790457382402</v>
      </c>
      <c r="DX263" s="12">
        <v>0</v>
      </c>
      <c r="DY263" s="12">
        <v>0</v>
      </c>
      <c r="DZ263" s="12">
        <v>5.4387774379951397</v>
      </c>
      <c r="EA263" s="12">
        <v>0</v>
      </c>
      <c r="EB263" s="12">
        <v>0.71099999999999997</v>
      </c>
      <c r="EC263" s="12">
        <v>2.2999999999999998</v>
      </c>
      <c r="ED263" s="12">
        <v>1.7</v>
      </c>
      <c r="EE263" s="12">
        <v>0.14599999999999999</v>
      </c>
      <c r="EF263" s="12">
        <v>0.14299999999999999</v>
      </c>
      <c r="EG263" s="12">
        <v>0.40100000000000002</v>
      </c>
      <c r="EH263" s="12">
        <v>55091.77</v>
      </c>
      <c r="EI263" s="12">
        <v>1.06</v>
      </c>
      <c r="EJ263" s="12">
        <v>1.84</v>
      </c>
      <c r="EK263" s="12">
        <v>2710.8530000000001</v>
      </c>
      <c r="EL263" s="12">
        <v>21.827000000000002</v>
      </c>
      <c r="EM263" s="12">
        <v>0</v>
      </c>
      <c r="EN263" s="12">
        <v>10658.791509999988</v>
      </c>
      <c r="EO263" s="12">
        <v>207.85290000000001</v>
      </c>
      <c r="EP263" s="12">
        <v>0</v>
      </c>
      <c r="EQ263" s="12">
        <v>0</v>
      </c>
      <c r="ER263" s="12">
        <v>21.827000000000002</v>
      </c>
      <c r="ES263" s="12">
        <v>0</v>
      </c>
      <c r="ET263" s="12">
        <v>21.827000000000002</v>
      </c>
      <c r="EU263" s="12">
        <v>0</v>
      </c>
      <c r="EV263" s="12">
        <v>0</v>
      </c>
      <c r="EW263" s="12">
        <v>207.85290000000001</v>
      </c>
      <c r="EX263" s="12">
        <v>0</v>
      </c>
      <c r="EY263" s="12">
        <v>0</v>
      </c>
      <c r="EZ263" s="12">
        <v>0</v>
      </c>
      <c r="FA263" s="12">
        <v>0</v>
      </c>
      <c r="FB263" s="12">
        <v>-1.2647058823529411</v>
      </c>
      <c r="FC263" s="12">
        <v>-0.14705882352941177</v>
      </c>
      <c r="FD263" s="12">
        <v>-1.1176470588235294</v>
      </c>
      <c r="FE263" s="12">
        <v>-1.7941176470588236</v>
      </c>
      <c r="FF263" s="12">
        <v>0.14705882352941177</v>
      </c>
      <c r="FG263" s="12">
        <v>0.90909090909090906</v>
      </c>
      <c r="FH263" s="12">
        <v>0</v>
      </c>
      <c r="FI263" s="12">
        <v>0</v>
      </c>
      <c r="FJ263" s="12">
        <v>0</v>
      </c>
      <c r="FK263" s="12">
        <v>0</v>
      </c>
      <c r="FL263" s="12">
        <v>0</v>
      </c>
      <c r="FM263" s="12">
        <v>0</v>
      </c>
      <c r="FN263" s="12">
        <v>0</v>
      </c>
      <c r="FO263" s="12">
        <v>0</v>
      </c>
      <c r="FP263" s="12">
        <v>11899</v>
      </c>
      <c r="FQ263" s="12">
        <v>11899</v>
      </c>
      <c r="FR263" s="12">
        <v>19226.5</v>
      </c>
      <c r="FS263" s="12">
        <v>1600</v>
      </c>
      <c r="FT263" s="12">
        <v>7640.6</v>
      </c>
      <c r="FU263" s="12">
        <v>8320</v>
      </c>
      <c r="FV263" s="12">
        <v>10533</v>
      </c>
      <c r="FW263" s="12">
        <v>22756</v>
      </c>
      <c r="FX263" s="12">
        <v>34655</v>
      </c>
      <c r="FY263" s="12">
        <v>0</v>
      </c>
      <c r="FZ263" s="12">
        <f t="shared" si="16"/>
        <v>0</v>
      </c>
      <c r="GA263" s="12">
        <f t="shared" si="17"/>
        <v>0</v>
      </c>
      <c r="GB263" s="12">
        <f t="shared" si="18"/>
        <v>0</v>
      </c>
      <c r="GC263" s="12">
        <v>0</v>
      </c>
      <c r="GD263" s="12">
        <v>0</v>
      </c>
      <c r="GE263" s="12">
        <v>0</v>
      </c>
      <c r="GF263" s="12">
        <v>4078</v>
      </c>
      <c r="GG263" s="12">
        <v>28132</v>
      </c>
      <c r="GH263" s="12">
        <v>0</v>
      </c>
      <c r="GI263" s="12">
        <v>2444</v>
      </c>
      <c r="GJ263" s="12">
        <v>0</v>
      </c>
      <c r="GK263" s="12">
        <v>0</v>
      </c>
      <c r="GL263" s="12">
        <v>0</v>
      </c>
      <c r="GM263" s="12">
        <v>26867.1</v>
      </c>
      <c r="GN263" s="12">
        <v>0</v>
      </c>
      <c r="GO263" s="12">
        <v>0</v>
      </c>
      <c r="GP263" s="12">
        <v>0</v>
      </c>
      <c r="GQ263" s="12">
        <v>0</v>
      </c>
      <c r="GR263" s="12">
        <v>0</v>
      </c>
      <c r="GS263" s="12">
        <v>0</v>
      </c>
      <c r="GT263" s="12">
        <v>0</v>
      </c>
      <c r="GU263" s="12">
        <v>0</v>
      </c>
      <c r="GV263" s="12">
        <v>0</v>
      </c>
      <c r="GW263" s="12">
        <v>0</v>
      </c>
      <c r="GX263" s="12">
        <v>0</v>
      </c>
      <c r="GY263" s="12">
        <v>0</v>
      </c>
      <c r="GZ263" s="12">
        <v>0</v>
      </c>
      <c r="HA263" s="12">
        <v>0</v>
      </c>
      <c r="HB263" s="12">
        <f t="shared" si="19"/>
        <v>0</v>
      </c>
      <c r="HC263" s="12">
        <v>26867.1</v>
      </c>
      <c r="HD263" s="12">
        <v>314.31034482758622</v>
      </c>
      <c r="HE263" s="12">
        <v>1249.0689655172414</v>
      </c>
      <c r="HF263" s="12">
        <v>0.35759203135334711</v>
      </c>
      <c r="HG263" s="12">
        <v>0</v>
      </c>
      <c r="HH263" s="12">
        <v>0</v>
      </c>
      <c r="HI263" s="12">
        <v>0</v>
      </c>
      <c r="HJ263" s="12">
        <v>0</v>
      </c>
      <c r="HK263" s="12">
        <v>0</v>
      </c>
      <c r="HL263" s="12">
        <v>0</v>
      </c>
      <c r="HM263" s="12">
        <v>5.429144002290295</v>
      </c>
      <c r="HN263" s="12">
        <v>0</v>
      </c>
      <c r="HO263" s="12">
        <v>0</v>
      </c>
      <c r="HP263" s="12">
        <v>0</v>
      </c>
      <c r="HQ263" s="12">
        <v>18964</v>
      </c>
      <c r="HR263" s="12">
        <v>0</v>
      </c>
      <c r="HS263" s="12">
        <v>0</v>
      </c>
      <c r="HT263" s="12">
        <v>0</v>
      </c>
      <c r="HU263" s="12">
        <v>7.6916976810764384</v>
      </c>
      <c r="HV263" s="12">
        <v>0</v>
      </c>
      <c r="HW263" s="12">
        <v>0</v>
      </c>
      <c r="HX263" s="12">
        <v>0</v>
      </c>
      <c r="HY263" s="12">
        <v>0</v>
      </c>
      <c r="HZ263" s="12">
        <v>0</v>
      </c>
      <c r="IA263" s="12">
        <v>0</v>
      </c>
      <c r="IB263" s="12">
        <v>0</v>
      </c>
      <c r="IC263" s="12">
        <v>0</v>
      </c>
      <c r="ID263" s="12">
        <v>0</v>
      </c>
      <c r="IE263" s="12">
        <v>0</v>
      </c>
      <c r="IF263" s="12">
        <v>0</v>
      </c>
      <c r="IG263" s="12">
        <v>0</v>
      </c>
      <c r="IH263" s="12">
        <v>0</v>
      </c>
      <c r="II263" s="12">
        <v>0</v>
      </c>
      <c r="IJ263" s="12">
        <v>0</v>
      </c>
      <c r="IK263" s="12">
        <v>1249.0689655172414</v>
      </c>
      <c r="IL263" s="12">
        <v>0</v>
      </c>
      <c r="IM263">
        <v>72832758.636299998</v>
      </c>
      <c r="IN263">
        <v>0</v>
      </c>
      <c r="IO263">
        <v>0</v>
      </c>
      <c r="IP263">
        <v>0</v>
      </c>
      <c r="IQ263">
        <v>0</v>
      </c>
      <c r="IR263">
        <v>63056358.288299993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18964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400</v>
      </c>
      <c r="JG263">
        <v>0</v>
      </c>
      <c r="JH263">
        <v>0</v>
      </c>
      <c r="JI263">
        <v>0</v>
      </c>
      <c r="JJ263">
        <v>290</v>
      </c>
      <c r="JK263">
        <v>371</v>
      </c>
      <c r="JL263">
        <v>140</v>
      </c>
      <c r="JM263">
        <v>105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140</v>
      </c>
    </row>
    <row r="264" spans="1:279" x14ac:dyDescent="0.25">
      <c r="A264" s="60">
        <v>43889</v>
      </c>
      <c r="B264" s="12" t="s">
        <v>329</v>
      </c>
      <c r="C264" s="65" t="s">
        <v>385</v>
      </c>
      <c r="D264" s="65"/>
      <c r="E264" s="61">
        <v>5289</v>
      </c>
      <c r="F264" s="12">
        <v>7192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1</v>
      </c>
      <c r="P264" s="12">
        <v>1</v>
      </c>
      <c r="Q264" s="12">
        <v>0</v>
      </c>
      <c r="R264" s="12">
        <v>0</v>
      </c>
      <c r="S264" s="12">
        <v>0</v>
      </c>
      <c r="T264" s="12">
        <v>1</v>
      </c>
      <c r="U264" s="12">
        <v>0</v>
      </c>
      <c r="V264" s="12">
        <v>0</v>
      </c>
      <c r="W264" s="12">
        <v>0</v>
      </c>
      <c r="X264" s="12">
        <v>0</v>
      </c>
      <c r="Y264" s="12">
        <v>3024.3960000000002</v>
      </c>
      <c r="Z264" s="12">
        <v>3011.6790000000001</v>
      </c>
      <c r="AA264" s="12">
        <v>775.32899999999995</v>
      </c>
      <c r="AB264" s="12">
        <v>13887.32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12.717000000000001</v>
      </c>
      <c r="AJ264" s="12">
        <v>0.51800000000000002</v>
      </c>
      <c r="AK264" s="12">
        <v>1008.577199</v>
      </c>
      <c r="AL264" s="12">
        <v>0</v>
      </c>
      <c r="AM264" s="12">
        <v>0</v>
      </c>
      <c r="AN264" s="12">
        <v>910.51</v>
      </c>
      <c r="AO264" s="12">
        <v>2.3159999999999998</v>
      </c>
      <c r="AP264" s="12">
        <v>140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10.962</v>
      </c>
      <c r="AX264" s="12">
        <v>15.682</v>
      </c>
      <c r="AY264" s="12">
        <v>162.37931034482759</v>
      </c>
      <c r="AZ264" s="12">
        <v>3.9537586206896553</v>
      </c>
      <c r="BA264" s="12">
        <v>0</v>
      </c>
      <c r="BB264" s="12">
        <v>0</v>
      </c>
      <c r="BC264" s="12">
        <v>0</v>
      </c>
      <c r="BD264" s="12">
        <v>0</v>
      </c>
      <c r="BE264" s="12">
        <v>0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1409</v>
      </c>
      <c r="BL264" s="12">
        <v>285</v>
      </c>
      <c r="BM264" s="12">
        <v>11620</v>
      </c>
      <c r="BN264" s="12">
        <v>30580</v>
      </c>
      <c r="BO264" s="12">
        <v>1515</v>
      </c>
      <c r="BP264" s="12">
        <v>3622</v>
      </c>
      <c r="BQ264" s="12">
        <v>77681</v>
      </c>
      <c r="BR264" s="12">
        <v>26662</v>
      </c>
      <c r="BS264" s="12">
        <v>0</v>
      </c>
      <c r="BT264" s="12">
        <v>0</v>
      </c>
      <c r="BU264" s="12">
        <v>0</v>
      </c>
      <c r="BV264" s="12">
        <v>29695.5</v>
      </c>
      <c r="BW264" s="12">
        <v>2453</v>
      </c>
      <c r="BX264" s="12">
        <v>11330.4</v>
      </c>
      <c r="BY264" s="12">
        <v>0</v>
      </c>
      <c r="BZ264" s="12">
        <v>0</v>
      </c>
      <c r="CA264" s="12">
        <v>0</v>
      </c>
      <c r="CB264" s="12">
        <v>0</v>
      </c>
      <c r="CC264" s="12">
        <v>0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0</v>
      </c>
      <c r="CM264" s="12">
        <v>0</v>
      </c>
      <c r="CN264" s="12">
        <v>0</v>
      </c>
      <c r="CO264" s="12">
        <v>0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5.0999999999999996</v>
      </c>
      <c r="DN264" s="12">
        <v>0</v>
      </c>
      <c r="DO264" s="12">
        <v>6.4</v>
      </c>
      <c r="DP264" s="12">
        <v>0</v>
      </c>
      <c r="DQ264" s="12">
        <v>-1.821428571428573</v>
      </c>
      <c r="DR264" s="12">
        <v>-0.52126409774436155</v>
      </c>
      <c r="DS264" s="12">
        <v>3.4857142857142858</v>
      </c>
      <c r="DT264" s="12">
        <v>1.0073803434417246</v>
      </c>
      <c r="DU264" s="12">
        <v>3</v>
      </c>
      <c r="DV264" s="12">
        <v>3.2912702607640201</v>
      </c>
      <c r="DW264" s="12">
        <v>5.0082274734281</v>
      </c>
      <c r="DX264" s="12">
        <v>0</v>
      </c>
      <c r="DY264" s="12">
        <v>0</v>
      </c>
      <c r="DZ264" s="12">
        <v>6.0303585426897</v>
      </c>
      <c r="EA264" s="12">
        <v>0</v>
      </c>
      <c r="EB264" s="12">
        <v>0.69899999999999995</v>
      </c>
      <c r="EC264" s="12">
        <v>2.5</v>
      </c>
      <c r="ED264" s="12">
        <v>1.9</v>
      </c>
      <c r="EE264" s="12">
        <v>0.14799999999999999</v>
      </c>
      <c r="EF264" s="12">
        <v>0.153</v>
      </c>
      <c r="EG264" s="12">
        <v>0.52400000000000002</v>
      </c>
      <c r="EH264" s="12">
        <v>58009.07</v>
      </c>
      <c r="EI264" s="12">
        <v>1.06</v>
      </c>
      <c r="EJ264" s="12">
        <v>1.81</v>
      </c>
      <c r="EK264" s="12">
        <v>2811.357</v>
      </c>
      <c r="EL264" s="12">
        <v>29.417999999999999</v>
      </c>
      <c r="EM264" s="12">
        <v>0</v>
      </c>
      <c r="EN264" s="12">
        <v>11216.354379999979</v>
      </c>
      <c r="EO264" s="12">
        <v>160.72328999999999</v>
      </c>
      <c r="EP264" s="12">
        <v>0</v>
      </c>
      <c r="EQ264" s="12">
        <v>0</v>
      </c>
      <c r="ER264" s="12">
        <v>29.417999999999999</v>
      </c>
      <c r="ES264" s="12">
        <v>0</v>
      </c>
      <c r="ET264" s="12">
        <v>29.417999999999999</v>
      </c>
      <c r="EU264" s="12">
        <v>0</v>
      </c>
      <c r="EV264" s="12">
        <v>0</v>
      </c>
      <c r="EW264" s="12">
        <v>160.72328999999999</v>
      </c>
      <c r="EX264" s="12">
        <v>0</v>
      </c>
      <c r="EY264" s="12">
        <v>0</v>
      </c>
      <c r="EZ264" s="12">
        <v>0</v>
      </c>
      <c r="FA264" s="12">
        <v>0</v>
      </c>
      <c r="FB264" s="12">
        <v>-2.5</v>
      </c>
      <c r="FC264" s="12">
        <v>-0.29411764705882354</v>
      </c>
      <c r="FD264" s="12">
        <v>-10.294117647058824</v>
      </c>
      <c r="FE264" s="12">
        <v>-1.5588235294117647</v>
      </c>
      <c r="FF264" s="12">
        <v>8.8235294117647065E-2</v>
      </c>
      <c r="FG264" s="12">
        <v>1.0909090909090908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  <c r="FN264" s="12">
        <v>0</v>
      </c>
      <c r="FO264" s="12">
        <v>0</v>
      </c>
      <c r="FP264" s="12">
        <v>7031</v>
      </c>
      <c r="FQ264" s="12">
        <v>7031</v>
      </c>
      <c r="FR264" s="12">
        <v>29695.5</v>
      </c>
      <c r="FS264" s="12">
        <v>2453</v>
      </c>
      <c r="FT264" s="12">
        <v>11330.4</v>
      </c>
      <c r="FU264" s="12">
        <v>11515</v>
      </c>
      <c r="FV264" s="12">
        <v>14238</v>
      </c>
      <c r="FW264" s="12">
        <v>10758</v>
      </c>
      <c r="FX264" s="12">
        <v>17789</v>
      </c>
      <c r="FY264" s="12">
        <v>0.29049255676534042</v>
      </c>
      <c r="FZ264" s="12">
        <f t="shared" si="16"/>
        <v>0</v>
      </c>
      <c r="GA264" s="12">
        <f t="shared" si="17"/>
        <v>0.29049255676534042</v>
      </c>
      <c r="GB264" s="12">
        <f t="shared" si="18"/>
        <v>0</v>
      </c>
      <c r="GC264" s="12">
        <v>1</v>
      </c>
      <c r="GD264" s="12">
        <v>0</v>
      </c>
      <c r="GE264" s="12">
        <v>0</v>
      </c>
      <c r="GF264" s="12">
        <v>4485</v>
      </c>
      <c r="GG264" s="12">
        <v>10249</v>
      </c>
      <c r="GH264" s="12">
        <v>0</v>
      </c>
      <c r="GI264" s="12">
        <v>3055</v>
      </c>
      <c r="GJ264" s="12">
        <v>0</v>
      </c>
      <c r="GK264" s="12">
        <v>0</v>
      </c>
      <c r="GL264" s="12">
        <v>0</v>
      </c>
      <c r="GM264" s="12">
        <v>41025.9</v>
      </c>
      <c r="GN264" s="12">
        <v>0</v>
      </c>
      <c r="GO264" s="12">
        <v>0</v>
      </c>
      <c r="GP264" s="12">
        <v>0</v>
      </c>
      <c r="GQ264" s="12">
        <v>0</v>
      </c>
      <c r="GR264" s="12">
        <v>0</v>
      </c>
      <c r="GS264" s="12">
        <v>0</v>
      </c>
      <c r="GT264" s="12">
        <v>0</v>
      </c>
      <c r="GU264" s="12">
        <v>0</v>
      </c>
      <c r="GV264" s="12">
        <v>0</v>
      </c>
      <c r="GW264" s="12">
        <v>0</v>
      </c>
      <c r="GX264" s="12">
        <v>0</v>
      </c>
      <c r="GY264" s="12">
        <v>0</v>
      </c>
      <c r="GZ264" s="12">
        <v>0</v>
      </c>
      <c r="HA264" s="12">
        <v>0</v>
      </c>
      <c r="HB264" s="12">
        <f t="shared" si="19"/>
        <v>0</v>
      </c>
      <c r="HC264" s="12">
        <v>41025.9</v>
      </c>
      <c r="HD264" s="12">
        <v>314.31034482758622</v>
      </c>
      <c r="HE264" s="12">
        <v>1363.0689655172414</v>
      </c>
      <c r="HF264" s="12">
        <v>0.25771770949465711</v>
      </c>
      <c r="HG264" s="12">
        <v>0</v>
      </c>
      <c r="HH264" s="12">
        <v>0</v>
      </c>
      <c r="HI264" s="12">
        <v>0</v>
      </c>
      <c r="HJ264" s="12">
        <v>0</v>
      </c>
      <c r="HK264" s="12">
        <v>0</v>
      </c>
      <c r="HL264" s="12">
        <v>0</v>
      </c>
      <c r="HM264" s="12">
        <v>5.041028549820382</v>
      </c>
      <c r="HN264" s="12">
        <v>0</v>
      </c>
      <c r="HO264" s="12">
        <v>0</v>
      </c>
      <c r="HP264" s="12">
        <v>0</v>
      </c>
      <c r="HQ264" s="12">
        <v>26662</v>
      </c>
      <c r="HR264" s="12">
        <v>0</v>
      </c>
      <c r="HS264" s="12">
        <v>0</v>
      </c>
      <c r="HT264" s="12">
        <v>0</v>
      </c>
      <c r="HU264" s="12">
        <v>7.7568349404424284</v>
      </c>
      <c r="HV264" s="12">
        <v>0</v>
      </c>
      <c r="HW264" s="12">
        <v>0</v>
      </c>
      <c r="HX264" s="12">
        <v>0</v>
      </c>
      <c r="HY264" s="12">
        <v>0</v>
      </c>
      <c r="HZ264" s="12">
        <v>0</v>
      </c>
      <c r="IA264" s="12">
        <v>0</v>
      </c>
      <c r="IB264" s="12">
        <v>0</v>
      </c>
      <c r="IC264" s="12">
        <v>0</v>
      </c>
      <c r="ID264" s="12">
        <v>0</v>
      </c>
      <c r="IE264" s="12">
        <v>0</v>
      </c>
      <c r="IF264" s="12">
        <v>0</v>
      </c>
      <c r="IG264" s="12">
        <v>0</v>
      </c>
      <c r="IH264" s="12">
        <v>0</v>
      </c>
      <c r="II264" s="12">
        <v>0</v>
      </c>
      <c r="IJ264" s="12">
        <v>0</v>
      </c>
      <c r="IK264" s="12">
        <v>1363.0689655172414</v>
      </c>
      <c r="IL264" s="12">
        <v>0</v>
      </c>
      <c r="IM264">
        <v>115338451.1463</v>
      </c>
      <c r="IN264">
        <v>0</v>
      </c>
      <c r="IO264">
        <v>0</v>
      </c>
      <c r="IP264">
        <v>0</v>
      </c>
      <c r="IQ264">
        <v>0</v>
      </c>
      <c r="IR264">
        <v>123556841.4861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26662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470</v>
      </c>
      <c r="JG264">
        <v>0</v>
      </c>
      <c r="JH264">
        <v>0</v>
      </c>
      <c r="JI264">
        <v>0</v>
      </c>
      <c r="JJ264">
        <v>340</v>
      </c>
      <c r="JK264">
        <v>434</v>
      </c>
      <c r="JL264">
        <v>130</v>
      </c>
      <c r="JM264">
        <v>90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130</v>
      </c>
    </row>
    <row r="265" spans="1:279" x14ac:dyDescent="0.25">
      <c r="A265" s="60">
        <v>43890</v>
      </c>
      <c r="B265" s="12" t="s">
        <v>329</v>
      </c>
      <c r="C265" s="65" t="s">
        <v>385</v>
      </c>
      <c r="D265" s="65"/>
      <c r="E265" s="61">
        <v>8745</v>
      </c>
      <c r="F265" s="12">
        <v>10782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1</v>
      </c>
      <c r="P265" s="12">
        <v>1</v>
      </c>
      <c r="Q265" s="12">
        <v>0</v>
      </c>
      <c r="R265" s="12">
        <v>0</v>
      </c>
      <c r="S265" s="12">
        <v>0</v>
      </c>
      <c r="T265" s="12">
        <v>1</v>
      </c>
      <c r="U265" s="12">
        <v>0</v>
      </c>
      <c r="V265" s="12">
        <v>0</v>
      </c>
      <c r="W265" s="12">
        <v>0</v>
      </c>
      <c r="X265" s="12">
        <v>0</v>
      </c>
      <c r="Y265" s="12">
        <v>3275.076</v>
      </c>
      <c r="Z265" s="12">
        <v>3261.2939999999999</v>
      </c>
      <c r="AA265" s="12">
        <v>900.87</v>
      </c>
      <c r="AB265" s="12">
        <v>16563.72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13.782</v>
      </c>
      <c r="AJ265" s="12">
        <v>0.59299999999999997</v>
      </c>
      <c r="AK265" s="12">
        <v>1265.53</v>
      </c>
      <c r="AL265" s="12">
        <v>0</v>
      </c>
      <c r="AM265" s="12">
        <v>0</v>
      </c>
      <c r="AN265" s="12">
        <v>890.64</v>
      </c>
      <c r="AO265" s="12">
        <v>2.1800000000000002</v>
      </c>
      <c r="AP265" s="12">
        <v>189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15.353999999999999</v>
      </c>
      <c r="AX265" s="12">
        <v>20.039000000000001</v>
      </c>
      <c r="AY265" s="12">
        <v>162.37931034482759</v>
      </c>
      <c r="AZ265" s="12">
        <v>3.9537586206896553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1618</v>
      </c>
      <c r="BL265" s="12">
        <v>326</v>
      </c>
      <c r="BM265" s="12">
        <v>20253</v>
      </c>
      <c r="BN265" s="12">
        <v>56117</v>
      </c>
      <c r="BO265" s="12">
        <v>2666</v>
      </c>
      <c r="BP265" s="12">
        <v>4252</v>
      </c>
      <c r="BQ265" s="12">
        <v>111185</v>
      </c>
      <c r="BR265" s="12">
        <v>38059</v>
      </c>
      <c r="BS265" s="12">
        <v>0</v>
      </c>
      <c r="BT265" s="12">
        <v>0</v>
      </c>
      <c r="BU265" s="12">
        <v>0</v>
      </c>
      <c r="BV265" s="12">
        <v>54927.3</v>
      </c>
      <c r="BW265" s="12">
        <v>4485</v>
      </c>
      <c r="BX265" s="12">
        <v>20613.599999999999</v>
      </c>
      <c r="BY265" s="12">
        <v>0</v>
      </c>
      <c r="BZ265" s="12">
        <v>0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2">
        <v>0</v>
      </c>
      <c r="CM265" s="12">
        <v>0</v>
      </c>
      <c r="CN265" s="12">
        <v>0</v>
      </c>
      <c r="CO265" s="12">
        <v>0</v>
      </c>
      <c r="CP265" s="12">
        <v>0</v>
      </c>
      <c r="CQ265" s="12">
        <v>0</v>
      </c>
      <c r="CR265" s="12">
        <v>0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5.6</v>
      </c>
      <c r="DN265" s="12">
        <v>0</v>
      </c>
      <c r="DO265" s="12">
        <v>7.5</v>
      </c>
      <c r="DP265" s="12">
        <v>0</v>
      </c>
      <c r="DQ265" s="12">
        <v>-0.72142857142857331</v>
      </c>
      <c r="DR265" s="12">
        <v>-0.20646146616541416</v>
      </c>
      <c r="DS265" s="12">
        <v>3.9857142857142858</v>
      </c>
      <c r="DT265" s="12">
        <v>1.1518816222141033</v>
      </c>
      <c r="DU265" s="12">
        <v>1</v>
      </c>
      <c r="DV265" s="12">
        <v>2.9914065764342102</v>
      </c>
      <c r="DW265" s="12">
        <v>4.7037578828387803</v>
      </c>
      <c r="DX265" s="12">
        <v>0</v>
      </c>
      <c r="DY265" s="12">
        <v>0</v>
      </c>
      <c r="DZ265" s="12">
        <v>5.76070663607487</v>
      </c>
      <c r="EA265" s="12">
        <v>0</v>
      </c>
      <c r="EB265" s="12">
        <v>0.68799999999999994</v>
      </c>
      <c r="EC265" s="12">
        <v>2.2999999999999998</v>
      </c>
      <c r="ED265" s="12">
        <v>1.8</v>
      </c>
      <c r="EE265" s="12">
        <v>0.152</v>
      </c>
      <c r="EF265" s="12">
        <v>0.16</v>
      </c>
      <c r="EG265" s="12">
        <v>0.59</v>
      </c>
      <c r="EH265" s="12">
        <v>66822.789999999994</v>
      </c>
      <c r="EI265" s="12">
        <v>1.0900000000000001</v>
      </c>
      <c r="EJ265" s="12">
        <v>1.78</v>
      </c>
      <c r="EK265" s="12">
        <v>3034.6909999999998</v>
      </c>
      <c r="EL265" s="12">
        <v>53.195999999999998</v>
      </c>
      <c r="EM265" s="12">
        <v>0</v>
      </c>
      <c r="EN265" s="12">
        <v>12253.038300000017</v>
      </c>
      <c r="EO265" s="12">
        <v>235.99486000000002</v>
      </c>
      <c r="EP265" s="12">
        <v>0</v>
      </c>
      <c r="EQ265" s="12">
        <v>0</v>
      </c>
      <c r="ER265" s="12">
        <v>53.195999999999998</v>
      </c>
      <c r="ES265" s="12">
        <v>0</v>
      </c>
      <c r="ET265" s="12">
        <v>53.195999999999998</v>
      </c>
      <c r="EU265" s="12">
        <v>0</v>
      </c>
      <c r="EV265" s="12">
        <v>0</v>
      </c>
      <c r="EW265" s="12">
        <v>235.99486000000002</v>
      </c>
      <c r="EX265" s="12">
        <v>0</v>
      </c>
      <c r="EY265" s="12">
        <v>0</v>
      </c>
      <c r="EZ265" s="12">
        <v>0</v>
      </c>
      <c r="FA265" s="12">
        <v>0</v>
      </c>
      <c r="FB265" s="12">
        <v>-0.11764705882352941</v>
      </c>
      <c r="FC265" s="12">
        <v>0.76470588235294112</v>
      </c>
      <c r="FD265" s="12">
        <v>-19.705882352941178</v>
      </c>
      <c r="FE265" s="12">
        <v>-3.1764705882352939</v>
      </c>
      <c r="FF265" s="12">
        <v>1.2727272727272727</v>
      </c>
      <c r="FG265" s="12">
        <v>0.93939393939393945</v>
      </c>
      <c r="FH265" s="12">
        <v>0</v>
      </c>
      <c r="FI265" s="12">
        <v>0</v>
      </c>
      <c r="FJ265" s="12">
        <v>0</v>
      </c>
      <c r="FK265" s="12">
        <v>0</v>
      </c>
      <c r="FL265" s="12">
        <v>0</v>
      </c>
      <c r="FM265" s="12">
        <v>0</v>
      </c>
      <c r="FN265" s="12">
        <v>0</v>
      </c>
      <c r="FO265" s="12">
        <v>0</v>
      </c>
      <c r="FP265" s="12">
        <v>7924</v>
      </c>
      <c r="FQ265" s="12">
        <v>7924</v>
      </c>
      <c r="FR265" s="12">
        <v>54927.3</v>
      </c>
      <c r="FS265" s="12">
        <v>4485</v>
      </c>
      <c r="FT265" s="12">
        <v>20613.599999999999</v>
      </c>
      <c r="FU265" s="12">
        <v>18232</v>
      </c>
      <c r="FV265" s="12">
        <v>22549</v>
      </c>
      <c r="FW265" s="12">
        <v>9172</v>
      </c>
      <c r="FX265" s="12">
        <v>17096</v>
      </c>
      <c r="FY265" s="12">
        <v>0.40534391350284382</v>
      </c>
      <c r="FZ265" s="12">
        <f t="shared" si="16"/>
        <v>0</v>
      </c>
      <c r="GA265" s="12">
        <f t="shared" si="17"/>
        <v>0.40534391350284382</v>
      </c>
      <c r="GB265" s="12">
        <f t="shared" si="18"/>
        <v>0</v>
      </c>
      <c r="GC265" s="12">
        <v>0</v>
      </c>
      <c r="GD265" s="12">
        <v>1</v>
      </c>
      <c r="GE265" s="12">
        <v>0</v>
      </c>
      <c r="GF265" s="12">
        <v>1560</v>
      </c>
      <c r="GG265" s="12">
        <v>10751</v>
      </c>
      <c r="GH265" s="12">
        <v>0</v>
      </c>
      <c r="GI265" s="12">
        <v>4785</v>
      </c>
      <c r="GJ265" s="12">
        <v>0</v>
      </c>
      <c r="GK265" s="12">
        <v>0</v>
      </c>
      <c r="GL265" s="12">
        <v>0</v>
      </c>
      <c r="GM265" s="12">
        <v>75540.899999999994</v>
      </c>
      <c r="GN265" s="12">
        <v>0</v>
      </c>
      <c r="GO265" s="12">
        <v>0</v>
      </c>
      <c r="GP265" s="12">
        <v>0</v>
      </c>
      <c r="GQ265" s="12">
        <v>0</v>
      </c>
      <c r="GR265" s="12">
        <v>0</v>
      </c>
      <c r="GS265" s="12">
        <v>0</v>
      </c>
      <c r="GT265" s="12">
        <v>0</v>
      </c>
      <c r="GU265" s="12">
        <v>0</v>
      </c>
      <c r="GV265" s="12">
        <v>0</v>
      </c>
      <c r="GW265" s="12">
        <v>0</v>
      </c>
      <c r="GX265" s="12">
        <v>0</v>
      </c>
      <c r="GY265" s="12">
        <v>0</v>
      </c>
      <c r="GZ265" s="12">
        <v>0</v>
      </c>
      <c r="HA265" s="12">
        <v>0</v>
      </c>
      <c r="HB265" s="12">
        <f t="shared" si="19"/>
        <v>0</v>
      </c>
      <c r="HC265" s="12">
        <v>75540.899999999994</v>
      </c>
      <c r="HD265" s="12">
        <v>314.31034482758622</v>
      </c>
      <c r="HE265" s="12">
        <v>2514.0689655172414</v>
      </c>
      <c r="HF265" s="12">
        <v>0.28748644545651703</v>
      </c>
      <c r="HG265" s="12">
        <v>0</v>
      </c>
      <c r="HH265" s="12">
        <v>0</v>
      </c>
      <c r="HI265" s="12">
        <v>0</v>
      </c>
      <c r="HJ265" s="12">
        <v>0</v>
      </c>
      <c r="HK265" s="12">
        <v>0</v>
      </c>
      <c r="HL265" s="12">
        <v>4.3520869068038879</v>
      </c>
      <c r="HM265" s="12">
        <v>0</v>
      </c>
      <c r="HN265" s="12">
        <v>0</v>
      </c>
      <c r="HO265" s="12">
        <v>0</v>
      </c>
      <c r="HP265" s="12">
        <v>38059</v>
      </c>
      <c r="HQ265" s="12">
        <v>0</v>
      </c>
      <c r="HR265" s="12">
        <v>0</v>
      </c>
      <c r="HS265" s="12">
        <v>0</v>
      </c>
      <c r="HT265" s="12">
        <v>0</v>
      </c>
      <c r="HU265" s="12">
        <v>8.6381818181818169</v>
      </c>
      <c r="HV265" s="12">
        <v>0</v>
      </c>
      <c r="HW265" s="12">
        <v>0</v>
      </c>
      <c r="HX265" s="12">
        <v>0</v>
      </c>
      <c r="HY265" s="12">
        <v>0</v>
      </c>
      <c r="HZ265" s="12">
        <v>0</v>
      </c>
      <c r="IA265" s="12">
        <v>0</v>
      </c>
      <c r="IB265" s="12">
        <v>0</v>
      </c>
      <c r="IC265" s="12">
        <v>0</v>
      </c>
      <c r="ID265" s="12">
        <v>0</v>
      </c>
      <c r="IE265" s="12">
        <v>0</v>
      </c>
      <c r="IF265" s="12">
        <v>0</v>
      </c>
      <c r="IG265" s="12">
        <v>0</v>
      </c>
      <c r="IH265" s="12">
        <v>0</v>
      </c>
      <c r="II265" s="12">
        <v>0</v>
      </c>
      <c r="IJ265" s="12">
        <v>0</v>
      </c>
      <c r="IK265" s="12">
        <v>2514.0689655172414</v>
      </c>
      <c r="IL265" s="12">
        <v>0</v>
      </c>
      <c r="IM265">
        <v>229243289.36189997</v>
      </c>
      <c r="IN265">
        <v>0</v>
      </c>
      <c r="IO265">
        <v>0</v>
      </c>
      <c r="IP265">
        <v>0</v>
      </c>
      <c r="IQ265">
        <v>0</v>
      </c>
      <c r="IR265">
        <v>246361083.92459998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38059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910</v>
      </c>
      <c r="JG265">
        <v>0</v>
      </c>
      <c r="JH265">
        <v>0</v>
      </c>
      <c r="JI265">
        <v>0</v>
      </c>
      <c r="JJ265">
        <v>370</v>
      </c>
      <c r="JK265">
        <v>707</v>
      </c>
      <c r="JL265">
        <v>210</v>
      </c>
      <c r="JM265">
        <v>170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210</v>
      </c>
    </row>
    <row r="266" spans="1:279" x14ac:dyDescent="0.25">
      <c r="A266" s="60">
        <v>43891</v>
      </c>
      <c r="B266" s="12" t="s">
        <v>329</v>
      </c>
      <c r="C266" s="65" t="s">
        <v>385</v>
      </c>
      <c r="D266" s="65"/>
      <c r="E266" s="61">
        <v>6277</v>
      </c>
      <c r="F266" s="12">
        <v>7469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1</v>
      </c>
      <c r="P266" s="12">
        <v>1</v>
      </c>
      <c r="Q266" s="12">
        <v>0</v>
      </c>
      <c r="R266" s="12">
        <v>0</v>
      </c>
      <c r="S266" s="12">
        <v>0</v>
      </c>
      <c r="T266" s="12">
        <v>1</v>
      </c>
      <c r="U266" s="12">
        <v>0</v>
      </c>
      <c r="V266" s="12">
        <v>0</v>
      </c>
      <c r="W266" s="12">
        <v>0</v>
      </c>
      <c r="X266" s="12">
        <v>0</v>
      </c>
      <c r="Y266" s="12">
        <v>2143.8330000000001</v>
      </c>
      <c r="Z266" s="12">
        <v>2131.1570000000002</v>
      </c>
      <c r="AA266" s="12">
        <v>635.75900000000001</v>
      </c>
      <c r="AB266" s="12">
        <v>11463.62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12.676</v>
      </c>
      <c r="AJ266" s="12">
        <v>0.43</v>
      </c>
      <c r="AK266" s="12">
        <v>771.66564700000004</v>
      </c>
      <c r="AL266" s="12">
        <v>0</v>
      </c>
      <c r="AM266" s="12">
        <v>0</v>
      </c>
      <c r="AN266" s="12">
        <v>488.65</v>
      </c>
      <c r="AO266" s="12">
        <v>1.3089999999999999</v>
      </c>
      <c r="AP266" s="12">
        <v>194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13.826000000000001</v>
      </c>
      <c r="AX266" s="12">
        <v>14.504</v>
      </c>
      <c r="AY266" s="12">
        <v>120.45161290322581</v>
      </c>
      <c r="AZ266" s="12">
        <v>6.2793548387096774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1428</v>
      </c>
      <c r="BL266" s="12">
        <v>273</v>
      </c>
      <c r="BM266" s="12">
        <v>17258</v>
      </c>
      <c r="BN266" s="12">
        <v>40710</v>
      </c>
      <c r="BO266" s="12">
        <v>1911</v>
      </c>
      <c r="BP266" s="12">
        <v>3079</v>
      </c>
      <c r="BQ266" s="12">
        <v>86851</v>
      </c>
      <c r="BR266" s="12">
        <v>31140</v>
      </c>
      <c r="BS266" s="12">
        <v>0</v>
      </c>
      <c r="BT266" s="12">
        <v>0</v>
      </c>
      <c r="BU266" s="12">
        <v>0</v>
      </c>
      <c r="BV266" s="12">
        <v>42973.1</v>
      </c>
      <c r="BW266" s="12">
        <v>3417</v>
      </c>
      <c r="BX266" s="12">
        <v>13707.2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7.1</v>
      </c>
      <c r="DN266" s="12">
        <v>0</v>
      </c>
      <c r="DO266" s="12">
        <v>6.6</v>
      </c>
      <c r="DP266" s="12">
        <v>0</v>
      </c>
      <c r="DQ266" s="12">
        <v>1.1071428571428577</v>
      </c>
      <c r="DR266" s="12">
        <v>0.14294525375939851</v>
      </c>
      <c r="DS266" s="12">
        <v>4.4357142857142851</v>
      </c>
      <c r="DT266" s="12">
        <v>2.1157563025210084</v>
      </c>
      <c r="DU266" s="12">
        <v>4</v>
      </c>
      <c r="DV266" s="12">
        <v>3.0949431565568699</v>
      </c>
      <c r="DW266" s="12">
        <v>4.73831043105689</v>
      </c>
      <c r="DX266" s="12">
        <v>0</v>
      </c>
      <c r="DY266" s="12">
        <v>0</v>
      </c>
      <c r="DZ266" s="12">
        <v>5.7796573187989804</v>
      </c>
      <c r="EA266" s="12">
        <v>0</v>
      </c>
      <c r="EB266" s="12">
        <v>0.68899999999999995</v>
      </c>
      <c r="EC266" s="12">
        <v>2.2999999999999998</v>
      </c>
      <c r="ED266" s="12">
        <v>2</v>
      </c>
      <c r="EE266" s="12">
        <v>0.155</v>
      </c>
      <c r="EF266" s="12">
        <v>0.156</v>
      </c>
      <c r="EG266" s="12">
        <v>0.57499999999999996</v>
      </c>
      <c r="EH266" s="12">
        <v>54987.75</v>
      </c>
      <c r="EI266" s="12">
        <v>1.1020000000000001</v>
      </c>
      <c r="EJ266" s="12">
        <v>1.74</v>
      </c>
      <c r="EK266" s="12">
        <v>3664.0239999999999</v>
      </c>
      <c r="EL266" s="12">
        <v>75.144000000000005</v>
      </c>
      <c r="EM266" s="12">
        <v>0</v>
      </c>
      <c r="EN266" s="12">
        <v>13301.286980000026</v>
      </c>
      <c r="EO266" s="12">
        <v>278.44537000000003</v>
      </c>
      <c r="EP266" s="12">
        <v>0</v>
      </c>
      <c r="EQ266" s="12">
        <v>0</v>
      </c>
      <c r="ER266" s="12">
        <v>61.997</v>
      </c>
      <c r="ES266" s="12">
        <v>0</v>
      </c>
      <c r="ET266" s="12">
        <v>61.997</v>
      </c>
      <c r="EU266" s="12">
        <v>13.147</v>
      </c>
      <c r="EV266" s="12">
        <v>0</v>
      </c>
      <c r="EW266" s="12">
        <v>241.53986</v>
      </c>
      <c r="EX266" s="12">
        <v>0</v>
      </c>
      <c r="EY266" s="12">
        <v>36.90551</v>
      </c>
      <c r="EZ266" s="12">
        <v>0</v>
      </c>
      <c r="FA266" s="12">
        <v>0</v>
      </c>
      <c r="FB266" s="12">
        <v>7.7352941176470589</v>
      </c>
      <c r="FC266" s="12">
        <v>4.4705882352941178</v>
      </c>
      <c r="FD266" s="12">
        <v>24.764705882352942</v>
      </c>
      <c r="FE266" s="12">
        <v>5.5588235294117645</v>
      </c>
      <c r="FF266" s="12">
        <v>1.2424242424242424</v>
      </c>
      <c r="FG266" s="12">
        <v>-0.87878787878787878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  <c r="FN266" s="12">
        <v>0</v>
      </c>
      <c r="FO266" s="12">
        <v>0</v>
      </c>
      <c r="FP266" s="12">
        <v>6332</v>
      </c>
      <c r="FQ266" s="12">
        <v>6332</v>
      </c>
      <c r="FR266" s="12">
        <v>42973.1</v>
      </c>
      <c r="FS266" s="12">
        <v>3417</v>
      </c>
      <c r="FT266" s="12">
        <v>13707.2</v>
      </c>
      <c r="FU266" s="12">
        <v>14961</v>
      </c>
      <c r="FV266" s="12">
        <v>18497</v>
      </c>
      <c r="FW266" s="12">
        <v>8375</v>
      </c>
      <c r="FX266" s="12">
        <v>14707</v>
      </c>
      <c r="FY266" s="12">
        <v>0.30416352973181582</v>
      </c>
      <c r="FZ266" s="12">
        <f t="shared" si="16"/>
        <v>0</v>
      </c>
      <c r="GA266" s="12">
        <f t="shared" si="17"/>
        <v>0.30416352973181582</v>
      </c>
      <c r="GB266" s="12">
        <f t="shared" si="18"/>
        <v>0</v>
      </c>
      <c r="GC266" s="12">
        <v>0</v>
      </c>
      <c r="GD266" s="12">
        <v>0</v>
      </c>
      <c r="GE266" s="12">
        <v>1</v>
      </c>
      <c r="GF266" s="12">
        <v>967</v>
      </c>
      <c r="GG266" s="12">
        <v>9592</v>
      </c>
      <c r="GH266" s="12">
        <v>0</v>
      </c>
      <c r="GI266" s="12">
        <v>4148</v>
      </c>
      <c r="GJ266" s="12">
        <v>0</v>
      </c>
      <c r="GK266" s="12">
        <v>0</v>
      </c>
      <c r="GL266" s="12">
        <v>0</v>
      </c>
      <c r="GM266" s="12">
        <v>56680.3</v>
      </c>
      <c r="GN266" s="12">
        <v>0</v>
      </c>
      <c r="GO266" s="12">
        <v>0</v>
      </c>
      <c r="GP266" s="12">
        <v>0</v>
      </c>
      <c r="GQ266" s="12">
        <v>0</v>
      </c>
      <c r="GR266" s="12">
        <v>0</v>
      </c>
      <c r="GS266" s="12">
        <v>0</v>
      </c>
      <c r="GT266" s="12">
        <v>0</v>
      </c>
      <c r="GU266" s="12">
        <v>0</v>
      </c>
      <c r="GV266" s="12">
        <v>0</v>
      </c>
      <c r="GW266" s="12">
        <v>0</v>
      </c>
      <c r="GX266" s="12">
        <v>0</v>
      </c>
      <c r="GY266" s="12">
        <v>0</v>
      </c>
      <c r="GZ266" s="12">
        <v>0</v>
      </c>
      <c r="HA266" s="12">
        <v>0</v>
      </c>
      <c r="HB266" s="12">
        <f t="shared" si="19"/>
        <v>0</v>
      </c>
      <c r="HC266" s="12">
        <v>56680.3</v>
      </c>
      <c r="HD266" s="12">
        <v>199.64516129032256</v>
      </c>
      <c r="HE266" s="12">
        <v>1831.8064516129032</v>
      </c>
      <c r="HF266" s="12">
        <v>0.29182833385580742</v>
      </c>
      <c r="HG266" s="12">
        <v>0</v>
      </c>
      <c r="HH266" s="12">
        <v>0</v>
      </c>
      <c r="HI266" s="12">
        <v>0</v>
      </c>
      <c r="HJ266" s="12">
        <v>0</v>
      </c>
      <c r="HK266" s="12">
        <v>0</v>
      </c>
      <c r="HL266" s="12">
        <v>4.9609686155806916</v>
      </c>
      <c r="HM266" s="12">
        <v>0</v>
      </c>
      <c r="HN266" s="12">
        <v>0</v>
      </c>
      <c r="HO266" s="12">
        <v>0</v>
      </c>
      <c r="HP266" s="12">
        <v>31140</v>
      </c>
      <c r="HQ266" s="12">
        <v>0</v>
      </c>
      <c r="HR266" s="12">
        <v>0</v>
      </c>
      <c r="HS266" s="12">
        <v>0</v>
      </c>
      <c r="HT266" s="12">
        <v>0</v>
      </c>
      <c r="HU266" s="12">
        <v>9.0298390951091285</v>
      </c>
      <c r="HV266" s="12">
        <v>0</v>
      </c>
      <c r="HW266" s="12">
        <v>0</v>
      </c>
      <c r="HX266" s="12">
        <v>0</v>
      </c>
      <c r="HY266" s="12">
        <v>0</v>
      </c>
      <c r="HZ266" s="12">
        <v>0</v>
      </c>
      <c r="IA266" s="12">
        <v>0</v>
      </c>
      <c r="IB266" s="12">
        <v>0</v>
      </c>
      <c r="IC266" s="12">
        <v>0</v>
      </c>
      <c r="ID266" s="12">
        <v>0</v>
      </c>
      <c r="IE266" s="12">
        <v>0</v>
      </c>
      <c r="IF266" s="12">
        <v>0</v>
      </c>
      <c r="IG266" s="12">
        <v>0</v>
      </c>
      <c r="IH266" s="12">
        <v>0</v>
      </c>
      <c r="II266" s="12">
        <v>0</v>
      </c>
      <c r="IJ266" s="12">
        <v>0</v>
      </c>
      <c r="IK266" s="12">
        <v>1831.8064516129032</v>
      </c>
      <c r="IL266" s="12">
        <v>0</v>
      </c>
      <c r="IM266">
        <v>207677979.52720001</v>
      </c>
      <c r="IN266">
        <v>0</v>
      </c>
      <c r="IO266">
        <v>0</v>
      </c>
      <c r="IP266">
        <v>0</v>
      </c>
      <c r="IQ266">
        <v>0</v>
      </c>
      <c r="IR266">
        <v>120794618.10710001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31140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700</v>
      </c>
      <c r="JG266">
        <v>0</v>
      </c>
      <c r="JH266">
        <v>0</v>
      </c>
      <c r="JI266">
        <v>0</v>
      </c>
      <c r="JJ266">
        <v>310</v>
      </c>
      <c r="JK266">
        <v>518</v>
      </c>
      <c r="JL266">
        <v>190</v>
      </c>
      <c r="JM266">
        <v>135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190</v>
      </c>
    </row>
    <row r="267" spans="1:279" x14ac:dyDescent="0.25">
      <c r="A267" s="60">
        <v>43892</v>
      </c>
      <c r="B267" s="12" t="s">
        <v>329</v>
      </c>
      <c r="C267" s="65" t="s">
        <v>385</v>
      </c>
      <c r="D267" s="65"/>
      <c r="E267" s="61">
        <v>2862</v>
      </c>
      <c r="F267" s="12">
        <v>4120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1</v>
      </c>
      <c r="P267" s="12">
        <v>1</v>
      </c>
      <c r="Q267" s="12">
        <v>0</v>
      </c>
      <c r="R267" s="12">
        <v>0</v>
      </c>
      <c r="S267" s="12">
        <v>0</v>
      </c>
      <c r="T267" s="12">
        <v>1</v>
      </c>
      <c r="U267" s="12">
        <v>0</v>
      </c>
      <c r="V267" s="12">
        <v>0</v>
      </c>
      <c r="W267" s="12">
        <v>0</v>
      </c>
      <c r="X267" s="12">
        <v>0</v>
      </c>
      <c r="Y267" s="12">
        <v>1892.126</v>
      </c>
      <c r="Z267" s="12">
        <v>1879.479</v>
      </c>
      <c r="AA267" s="12">
        <v>603.11500000000001</v>
      </c>
      <c r="AB267" s="12">
        <v>10071.82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12.647</v>
      </c>
      <c r="AJ267" s="12">
        <v>0.46800000000000003</v>
      </c>
      <c r="AK267" s="12">
        <v>857.30277899999999</v>
      </c>
      <c r="AL267" s="12">
        <v>0</v>
      </c>
      <c r="AM267" s="12">
        <v>0</v>
      </c>
      <c r="AN267" s="12">
        <v>673.87</v>
      </c>
      <c r="AO267" s="12">
        <v>1.6339999999999999</v>
      </c>
      <c r="AP267" s="12">
        <v>151</v>
      </c>
      <c r="AQ267" s="12">
        <v>0</v>
      </c>
      <c r="AR267" s="12">
        <v>201.334</v>
      </c>
      <c r="AS267" s="12">
        <v>919</v>
      </c>
      <c r="AT267" s="12">
        <v>200</v>
      </c>
      <c r="AU267" s="12">
        <v>0</v>
      </c>
      <c r="AV267" s="12">
        <v>0</v>
      </c>
      <c r="AW267" s="12">
        <v>15.545999999999999</v>
      </c>
      <c r="AX267" s="12">
        <v>10.603999999999999</v>
      </c>
      <c r="AY267" s="12">
        <v>120.45161290322581</v>
      </c>
      <c r="AZ267" s="12">
        <v>6.2793548387096774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1314</v>
      </c>
      <c r="BL267" s="12">
        <v>225</v>
      </c>
      <c r="BM267" s="12">
        <v>7643</v>
      </c>
      <c r="BN267" s="12">
        <v>15197</v>
      </c>
      <c r="BO267" s="12">
        <v>981</v>
      </c>
      <c r="BP267" s="12">
        <v>1951</v>
      </c>
      <c r="BQ267" s="12">
        <v>41944</v>
      </c>
      <c r="BR267" s="12">
        <v>16830</v>
      </c>
      <c r="BS267" s="12">
        <v>0</v>
      </c>
      <c r="BT267" s="12">
        <v>0</v>
      </c>
      <c r="BU267" s="12">
        <v>0</v>
      </c>
      <c r="BV267" s="12">
        <v>15623</v>
      </c>
      <c r="BW267" s="12">
        <v>1326</v>
      </c>
      <c r="BX267" s="12">
        <v>5711</v>
      </c>
      <c r="BY267" s="12">
        <v>0</v>
      </c>
      <c r="BZ267" s="12">
        <v>0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2">
        <v>0</v>
      </c>
      <c r="CM267" s="12">
        <v>0</v>
      </c>
      <c r="CN267" s="12">
        <v>0</v>
      </c>
      <c r="CO267" s="12">
        <v>0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5.0999999999999996</v>
      </c>
      <c r="DN267" s="12">
        <v>0</v>
      </c>
      <c r="DO267" s="12">
        <v>5.7</v>
      </c>
      <c r="DP267" s="12">
        <v>0</v>
      </c>
      <c r="DQ267" s="12">
        <v>0.20714285714285818</v>
      </c>
      <c r="DR267" s="12">
        <v>2.6744595864661779E-2</v>
      </c>
      <c r="DS267" s="12">
        <v>2.4357142857142855</v>
      </c>
      <c r="DT267" s="12">
        <v>1.161792108147607</v>
      </c>
      <c r="DU267" s="12">
        <v>12</v>
      </c>
      <c r="DV267" s="12">
        <v>3.19346131116759</v>
      </c>
      <c r="DW267" s="12">
        <v>5.0976642994378896</v>
      </c>
      <c r="DX267" s="12">
        <v>0</v>
      </c>
      <c r="DY267" s="12">
        <v>0</v>
      </c>
      <c r="DZ267" s="12">
        <v>5.8104469181785801</v>
      </c>
      <c r="EA267" s="12">
        <v>0</v>
      </c>
      <c r="EB267" s="12">
        <v>0.746</v>
      </c>
      <c r="EC267" s="12">
        <v>2.4</v>
      </c>
      <c r="ED267" s="12">
        <v>1.8</v>
      </c>
      <c r="EE267" s="12">
        <v>0.13200000000000001</v>
      </c>
      <c r="EF267" s="12">
        <v>0.122</v>
      </c>
      <c r="EG267" s="12">
        <v>0.432</v>
      </c>
      <c r="EH267" s="12">
        <v>42401.53</v>
      </c>
      <c r="EI267" s="12">
        <v>1.032</v>
      </c>
      <c r="EJ267" s="12">
        <v>1.72</v>
      </c>
      <c r="EK267" s="12">
        <v>2452.2930000000001</v>
      </c>
      <c r="EL267" s="12">
        <v>63.921999999999997</v>
      </c>
      <c r="EM267" s="12">
        <v>0</v>
      </c>
      <c r="EN267" s="12">
        <v>8712.5158600000195</v>
      </c>
      <c r="EO267" s="12">
        <v>246.55977999999999</v>
      </c>
      <c r="EP267" s="12">
        <v>0</v>
      </c>
      <c r="EQ267" s="12">
        <v>0</v>
      </c>
      <c r="ER267" s="12">
        <v>63.921999999999997</v>
      </c>
      <c r="ES267" s="12">
        <v>0</v>
      </c>
      <c r="ET267" s="12">
        <v>63.921999999999997</v>
      </c>
      <c r="EU267" s="12">
        <v>0</v>
      </c>
      <c r="EV267" s="12">
        <v>0</v>
      </c>
      <c r="EW267" s="12">
        <v>246.55977999999999</v>
      </c>
      <c r="EX267" s="12">
        <v>0</v>
      </c>
      <c r="EY267" s="12">
        <v>0</v>
      </c>
      <c r="EZ267" s="12">
        <v>0</v>
      </c>
      <c r="FA267" s="12">
        <v>0</v>
      </c>
      <c r="FB267" s="12">
        <v>1.1176470588235294</v>
      </c>
      <c r="FC267" s="12">
        <v>4.8235294117647056</v>
      </c>
      <c r="FD267" s="12">
        <v>11.558823529411764</v>
      </c>
      <c r="FE267" s="12">
        <v>-2.7941176470588234</v>
      </c>
      <c r="FF267" s="12">
        <v>0.79411764705882348</v>
      </c>
      <c r="FG267" s="12">
        <v>0.33333333333333331</v>
      </c>
      <c r="FH267" s="12">
        <v>0</v>
      </c>
      <c r="FI267" s="12">
        <v>0</v>
      </c>
      <c r="FJ267" s="12">
        <v>0</v>
      </c>
      <c r="FK267" s="12">
        <v>0</v>
      </c>
      <c r="FL267" s="12">
        <v>0</v>
      </c>
      <c r="FM267" s="12">
        <v>0</v>
      </c>
      <c r="FN267" s="12">
        <v>0</v>
      </c>
      <c r="FO267" s="12">
        <v>0</v>
      </c>
      <c r="FP267" s="12">
        <v>6469</v>
      </c>
      <c r="FQ267" s="12">
        <v>6469</v>
      </c>
      <c r="FR267" s="12">
        <v>15623</v>
      </c>
      <c r="FS267" s="12">
        <v>1326</v>
      </c>
      <c r="FT267" s="12">
        <v>5711</v>
      </c>
      <c r="FU267" s="12">
        <v>6584</v>
      </c>
      <c r="FV267" s="12">
        <v>7985</v>
      </c>
      <c r="FW267" s="12">
        <v>12073</v>
      </c>
      <c r="FX267" s="12">
        <v>18542</v>
      </c>
      <c r="FY267" s="12">
        <v>0</v>
      </c>
      <c r="FZ267" s="12">
        <f t="shared" si="16"/>
        <v>0</v>
      </c>
      <c r="GA267" s="12">
        <f t="shared" si="17"/>
        <v>0</v>
      </c>
      <c r="GB267" s="12">
        <f t="shared" si="18"/>
        <v>0</v>
      </c>
      <c r="GC267" s="12">
        <v>0</v>
      </c>
      <c r="GD267" s="12">
        <v>0</v>
      </c>
      <c r="GE267" s="12">
        <v>0</v>
      </c>
      <c r="GF267" s="12">
        <v>5635</v>
      </c>
      <c r="GG267" s="12">
        <v>10835</v>
      </c>
      <c r="GH267" s="12">
        <v>5</v>
      </c>
      <c r="GI267" s="12">
        <v>2064</v>
      </c>
      <c r="GJ267" s="12">
        <v>0</v>
      </c>
      <c r="GK267" s="12">
        <v>0</v>
      </c>
      <c r="GL267" s="12">
        <v>0</v>
      </c>
      <c r="GM267" s="12">
        <v>21334</v>
      </c>
      <c r="GN267" s="12">
        <v>0</v>
      </c>
      <c r="GO267" s="12">
        <v>0</v>
      </c>
      <c r="GP267" s="12">
        <v>0</v>
      </c>
      <c r="GQ267" s="12">
        <v>0</v>
      </c>
      <c r="GR267" s="12">
        <v>0</v>
      </c>
      <c r="GS267" s="12">
        <v>0</v>
      </c>
      <c r="GT267" s="12">
        <v>0</v>
      </c>
      <c r="GU267" s="12">
        <v>0</v>
      </c>
      <c r="GV267" s="12">
        <v>0</v>
      </c>
      <c r="GW267" s="12">
        <v>0</v>
      </c>
      <c r="GX267" s="12">
        <v>0</v>
      </c>
      <c r="GY267" s="12">
        <v>0</v>
      </c>
      <c r="GZ267" s="12">
        <v>0</v>
      </c>
      <c r="HA267" s="12">
        <v>0</v>
      </c>
      <c r="HB267" s="12">
        <f t="shared" si="19"/>
        <v>0</v>
      </c>
      <c r="HC267" s="12">
        <v>21334</v>
      </c>
      <c r="HD267" s="12">
        <v>199.64516129032256</v>
      </c>
      <c r="HE267" s="12">
        <v>901.80645161290317</v>
      </c>
      <c r="HF267" s="12">
        <v>0.31509659385496269</v>
      </c>
      <c r="HG267" s="12">
        <v>0</v>
      </c>
      <c r="HH267" s="12">
        <v>0</v>
      </c>
      <c r="HI267" s="12">
        <v>0</v>
      </c>
      <c r="HJ267" s="12">
        <v>0</v>
      </c>
      <c r="HK267" s="12">
        <v>0</v>
      </c>
      <c r="HL267" s="12">
        <v>0</v>
      </c>
      <c r="HM267" s="12">
        <v>5.8805031446540879</v>
      </c>
      <c r="HN267" s="12">
        <v>0</v>
      </c>
      <c r="HO267" s="12">
        <v>0</v>
      </c>
      <c r="HP267" s="12">
        <v>0</v>
      </c>
      <c r="HQ267" s="12">
        <v>16830</v>
      </c>
      <c r="HR267" s="12">
        <v>0</v>
      </c>
      <c r="HS267" s="12">
        <v>0</v>
      </c>
      <c r="HT267" s="12">
        <v>0</v>
      </c>
      <c r="HU267" s="12">
        <v>7.4542278127183792</v>
      </c>
      <c r="HV267" s="12">
        <v>0</v>
      </c>
      <c r="HW267" s="12">
        <v>0</v>
      </c>
      <c r="HX267" s="12">
        <v>0</v>
      </c>
      <c r="HY267" s="12">
        <v>0</v>
      </c>
      <c r="HZ267" s="12">
        <v>0</v>
      </c>
      <c r="IA267" s="12">
        <v>0</v>
      </c>
      <c r="IB267" s="12">
        <v>0</v>
      </c>
      <c r="IC267" s="12">
        <v>0</v>
      </c>
      <c r="ID267" s="12">
        <v>0</v>
      </c>
      <c r="IE267" s="12">
        <v>0</v>
      </c>
      <c r="IF267" s="12">
        <v>0</v>
      </c>
      <c r="IG267" s="12">
        <v>0</v>
      </c>
      <c r="IH267" s="12">
        <v>0</v>
      </c>
      <c r="II267" s="12">
        <v>0</v>
      </c>
      <c r="IJ267" s="12">
        <v>0</v>
      </c>
      <c r="IK267" s="12">
        <v>901.80645161290317</v>
      </c>
      <c r="IL267" s="12">
        <v>0</v>
      </c>
      <c r="IM267">
        <v>52317218.862000003</v>
      </c>
      <c r="IN267">
        <v>0</v>
      </c>
      <c r="IO267">
        <v>0</v>
      </c>
      <c r="IP267">
        <v>0</v>
      </c>
      <c r="IQ267">
        <v>0</v>
      </c>
      <c r="IR267">
        <v>40096804.986000001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16830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330</v>
      </c>
      <c r="JG267">
        <v>0</v>
      </c>
      <c r="JH267">
        <v>0</v>
      </c>
      <c r="JI267">
        <v>0</v>
      </c>
      <c r="JJ267">
        <v>270</v>
      </c>
      <c r="JK267">
        <v>259</v>
      </c>
      <c r="JL267">
        <v>30</v>
      </c>
      <c r="JM267">
        <v>95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30</v>
      </c>
    </row>
    <row r="268" spans="1:279" x14ac:dyDescent="0.25">
      <c r="A268" s="60">
        <v>43893</v>
      </c>
      <c r="B268" s="12" t="s">
        <v>329</v>
      </c>
      <c r="C268" s="65" t="s">
        <v>385</v>
      </c>
      <c r="D268" s="65"/>
      <c r="E268" s="61">
        <v>2761</v>
      </c>
      <c r="F268" s="12">
        <v>4035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1</v>
      </c>
      <c r="P268" s="12">
        <v>1</v>
      </c>
      <c r="Q268" s="12">
        <v>0</v>
      </c>
      <c r="R268" s="12">
        <v>0</v>
      </c>
      <c r="S268" s="12">
        <v>0</v>
      </c>
      <c r="T268" s="12">
        <v>1</v>
      </c>
      <c r="U268" s="12">
        <v>0</v>
      </c>
      <c r="V268" s="12">
        <v>0</v>
      </c>
      <c r="W268" s="12">
        <v>0</v>
      </c>
      <c r="X268" s="12">
        <v>0</v>
      </c>
      <c r="Y268" s="12">
        <v>2013.2529999999999</v>
      </c>
      <c r="Z268" s="12">
        <v>2000.4949999999999</v>
      </c>
      <c r="AA268" s="12">
        <v>658.82100000000003</v>
      </c>
      <c r="AB268" s="12">
        <v>10063.42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12.757999999999999</v>
      </c>
      <c r="AJ268" s="12">
        <v>0.372</v>
      </c>
      <c r="AK268" s="12">
        <v>635.85082899999998</v>
      </c>
      <c r="AL268" s="12">
        <v>0</v>
      </c>
      <c r="AM268" s="12">
        <v>0</v>
      </c>
      <c r="AN268" s="12">
        <v>612.66999999999996</v>
      </c>
      <c r="AO268" s="12">
        <v>1.5329999999999999</v>
      </c>
      <c r="AP268" s="12">
        <v>149</v>
      </c>
      <c r="AQ268" s="12">
        <v>0</v>
      </c>
      <c r="AR268" s="12">
        <v>321.68400000000003</v>
      </c>
      <c r="AS268" s="12">
        <v>1501</v>
      </c>
      <c r="AT268" s="12">
        <v>200</v>
      </c>
      <c r="AU268" s="12">
        <v>0</v>
      </c>
      <c r="AV268" s="12">
        <v>0</v>
      </c>
      <c r="AW268" s="12">
        <v>16.241</v>
      </c>
      <c r="AX268" s="12">
        <v>10.318</v>
      </c>
      <c r="AY268" s="12">
        <v>120.45161290322581</v>
      </c>
      <c r="AZ268" s="12">
        <v>6.2793548387096774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1291</v>
      </c>
      <c r="BL268" s="12">
        <v>161</v>
      </c>
      <c r="BM268" s="12">
        <v>8057</v>
      </c>
      <c r="BN268" s="12">
        <v>14527</v>
      </c>
      <c r="BO268" s="12">
        <v>1379</v>
      </c>
      <c r="BP268" s="12">
        <v>1791</v>
      </c>
      <c r="BQ268" s="12">
        <v>41712</v>
      </c>
      <c r="BR268" s="12">
        <v>17027</v>
      </c>
      <c r="BS268" s="12">
        <v>0</v>
      </c>
      <c r="BT268" s="12">
        <v>0</v>
      </c>
      <c r="BU268" s="12">
        <v>0</v>
      </c>
      <c r="BV268" s="12">
        <v>14358.3</v>
      </c>
      <c r="BW268" s="12">
        <v>1232</v>
      </c>
      <c r="BX268" s="12">
        <v>5192.7</v>
      </c>
      <c r="BY268" s="12">
        <v>0</v>
      </c>
      <c r="BZ268" s="12">
        <v>0</v>
      </c>
      <c r="CA268" s="12">
        <v>0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0</v>
      </c>
      <c r="CH268" s="12">
        <v>0</v>
      </c>
      <c r="CI268" s="12">
        <v>0</v>
      </c>
      <c r="CJ268" s="12">
        <v>0</v>
      </c>
      <c r="CK268" s="12">
        <v>0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0.3</v>
      </c>
      <c r="DN268" s="12">
        <v>0</v>
      </c>
      <c r="DO268" s="12">
        <v>5.0999999999999996</v>
      </c>
      <c r="DP268" s="12">
        <v>1.4</v>
      </c>
      <c r="DQ268" s="12">
        <v>-0.39285714285714235</v>
      </c>
      <c r="DR268" s="12">
        <v>-5.0722509398496159E-2</v>
      </c>
      <c r="DS268" s="12">
        <v>-2.3642857142857143</v>
      </c>
      <c r="DT268" s="12">
        <v>-1.1277219583485572</v>
      </c>
      <c r="DU268" s="12">
        <v>6</v>
      </c>
      <c r="DV268" s="12">
        <v>2.8725159377079801</v>
      </c>
      <c r="DW268" s="12">
        <v>4.82347531500612</v>
      </c>
      <c r="DX268" s="12">
        <v>0</v>
      </c>
      <c r="DY268" s="12">
        <v>0</v>
      </c>
      <c r="DZ268" s="12">
        <v>5.5409133157125199</v>
      </c>
      <c r="EA268" s="12">
        <v>0</v>
      </c>
      <c r="EB268" s="12">
        <v>0.747</v>
      </c>
      <c r="EC268" s="12">
        <v>2.2000000000000002</v>
      </c>
      <c r="ED268" s="12">
        <v>1.6</v>
      </c>
      <c r="EE268" s="12">
        <v>0.13500000000000001</v>
      </c>
      <c r="EF268" s="12">
        <v>0.11799999999999999</v>
      </c>
      <c r="EG268" s="12">
        <v>0.38500000000000001</v>
      </c>
      <c r="EH268" s="12">
        <v>47196.98</v>
      </c>
      <c r="EI268" s="12">
        <v>1.018</v>
      </c>
      <c r="EJ268" s="12">
        <v>1.73</v>
      </c>
      <c r="EK268" s="12">
        <v>888.20899999999995</v>
      </c>
      <c r="EL268" s="12">
        <v>67.655000000000001</v>
      </c>
      <c r="EM268" s="12">
        <v>0</v>
      </c>
      <c r="EN268" s="12">
        <v>4026.2518299999992</v>
      </c>
      <c r="EO268" s="12">
        <v>248.29912999999999</v>
      </c>
      <c r="EP268" s="12">
        <v>0</v>
      </c>
      <c r="EQ268" s="12">
        <v>0</v>
      </c>
      <c r="ER268" s="12">
        <v>67.655000000000001</v>
      </c>
      <c r="ES268" s="12">
        <v>0</v>
      </c>
      <c r="ET268" s="12">
        <v>67.655000000000001</v>
      </c>
      <c r="EU268" s="12">
        <v>0</v>
      </c>
      <c r="EV268" s="12">
        <v>0</v>
      </c>
      <c r="EW268" s="12">
        <v>248.29912999999999</v>
      </c>
      <c r="EX268" s="12">
        <v>0</v>
      </c>
      <c r="EY268" s="12">
        <v>0</v>
      </c>
      <c r="EZ268" s="12">
        <v>0</v>
      </c>
      <c r="FA268" s="12">
        <v>0</v>
      </c>
      <c r="FB268" s="12">
        <v>0.52941176470588236</v>
      </c>
      <c r="FC268" s="12">
        <v>3.2352941176470589</v>
      </c>
      <c r="FD268" s="12">
        <v>4.1470588235294121</v>
      </c>
      <c r="FE268" s="12">
        <v>-3.6176470588235294</v>
      </c>
      <c r="FF268" s="12">
        <v>1.0588235294117647</v>
      </c>
      <c r="FG268" s="12">
        <v>0.36363636363636365</v>
      </c>
      <c r="FH268" s="12">
        <v>0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  <c r="FN268" s="12">
        <v>0</v>
      </c>
      <c r="FO268" s="12">
        <v>0</v>
      </c>
      <c r="FP268" s="12">
        <v>11093</v>
      </c>
      <c r="FQ268" s="12">
        <v>11093</v>
      </c>
      <c r="FR268" s="12">
        <v>14358.3</v>
      </c>
      <c r="FS268" s="12">
        <v>1232</v>
      </c>
      <c r="FT268" s="12">
        <v>5192.7</v>
      </c>
      <c r="FU268" s="12">
        <v>5603</v>
      </c>
      <c r="FV268" s="12">
        <v>6962</v>
      </c>
      <c r="FW268" s="12">
        <v>22630</v>
      </c>
      <c r="FX268" s="12">
        <v>33723</v>
      </c>
      <c r="FY268" s="12">
        <v>0</v>
      </c>
      <c r="FZ268" s="12">
        <f t="shared" si="16"/>
        <v>0</v>
      </c>
      <c r="GA268" s="12">
        <f t="shared" si="17"/>
        <v>0</v>
      </c>
      <c r="GB268" s="12">
        <f t="shared" si="18"/>
        <v>0</v>
      </c>
      <c r="GC268" s="12">
        <v>0</v>
      </c>
      <c r="GD268" s="12">
        <v>0</v>
      </c>
      <c r="GE268" s="12">
        <v>0</v>
      </c>
      <c r="GF268" s="12">
        <v>20779</v>
      </c>
      <c r="GG268" s="12">
        <v>11034</v>
      </c>
      <c r="GH268" s="12">
        <v>0</v>
      </c>
      <c r="GI268" s="12">
        <v>1910</v>
      </c>
      <c r="GJ268" s="12">
        <v>0</v>
      </c>
      <c r="GK268" s="12">
        <v>0</v>
      </c>
      <c r="GL268" s="12">
        <v>0</v>
      </c>
      <c r="GM268" s="12">
        <v>19551</v>
      </c>
      <c r="GN268" s="12">
        <v>0</v>
      </c>
      <c r="GO268" s="12">
        <v>0</v>
      </c>
      <c r="GP268" s="12">
        <v>0</v>
      </c>
      <c r="GQ268" s="12">
        <v>0</v>
      </c>
      <c r="GR268" s="12">
        <v>0</v>
      </c>
      <c r="GS268" s="12">
        <v>0</v>
      </c>
      <c r="GT268" s="12">
        <v>0</v>
      </c>
      <c r="GU268" s="12">
        <v>0</v>
      </c>
      <c r="GV268" s="12">
        <v>0</v>
      </c>
      <c r="GW268" s="12">
        <v>0</v>
      </c>
      <c r="GX268" s="12">
        <v>0</v>
      </c>
      <c r="GY268" s="12">
        <v>0</v>
      </c>
      <c r="GZ268" s="12">
        <v>0</v>
      </c>
      <c r="HA268" s="12">
        <v>0</v>
      </c>
      <c r="HB268" s="12">
        <f t="shared" si="19"/>
        <v>0</v>
      </c>
      <c r="HC268" s="12">
        <v>19551</v>
      </c>
      <c r="HD268" s="12">
        <v>199.64516129032256</v>
      </c>
      <c r="HE268" s="12">
        <v>1299.8064516129032</v>
      </c>
      <c r="HF268" s="12">
        <v>0.4707737963103597</v>
      </c>
      <c r="HG268" s="12">
        <v>0</v>
      </c>
      <c r="HH268" s="12">
        <v>0</v>
      </c>
      <c r="HI268" s="12">
        <v>0</v>
      </c>
      <c r="HJ268" s="12">
        <v>0</v>
      </c>
      <c r="HK268" s="12">
        <v>0</v>
      </c>
      <c r="HL268" s="12">
        <v>0</v>
      </c>
      <c r="HM268" s="12">
        <v>6.1669684896776529</v>
      </c>
      <c r="HN268" s="12">
        <v>0</v>
      </c>
      <c r="HO268" s="12">
        <v>0</v>
      </c>
      <c r="HP268" s="12">
        <v>0</v>
      </c>
      <c r="HQ268" s="12">
        <v>17027</v>
      </c>
      <c r="HR268" s="12">
        <v>0</v>
      </c>
      <c r="HS268" s="12">
        <v>0</v>
      </c>
      <c r="HT268" s="12">
        <v>0</v>
      </c>
      <c r="HU268" s="12">
        <v>7.0811300253531329</v>
      </c>
      <c r="HV268" s="12">
        <v>0</v>
      </c>
      <c r="HW268" s="12">
        <v>0</v>
      </c>
      <c r="HX268" s="12">
        <v>0</v>
      </c>
      <c r="HY268" s="12">
        <v>0</v>
      </c>
      <c r="HZ268" s="12">
        <v>0</v>
      </c>
      <c r="IA268" s="12">
        <v>0</v>
      </c>
      <c r="IB268" s="12">
        <v>0</v>
      </c>
      <c r="IC268" s="12">
        <v>0</v>
      </c>
      <c r="ID268" s="12">
        <v>0</v>
      </c>
      <c r="IE268" s="12">
        <v>0</v>
      </c>
      <c r="IF268" s="12">
        <v>0</v>
      </c>
      <c r="IG268" s="12">
        <v>0</v>
      </c>
      <c r="IH268" s="12">
        <v>0</v>
      </c>
      <c r="II268" s="12">
        <v>0</v>
      </c>
      <c r="IJ268" s="12">
        <v>0</v>
      </c>
      <c r="IK268" s="12">
        <v>1299.8064516129032</v>
      </c>
      <c r="IL268" s="12">
        <v>0</v>
      </c>
      <c r="IM268">
        <v>17365374.158999998</v>
      </c>
      <c r="IN268">
        <v>0</v>
      </c>
      <c r="IO268">
        <v>0</v>
      </c>
      <c r="IP268">
        <v>0</v>
      </c>
      <c r="IQ268">
        <v>0</v>
      </c>
      <c r="IR268">
        <v>39111677.744999997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17027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430</v>
      </c>
      <c r="JG268">
        <v>0</v>
      </c>
      <c r="JH268">
        <v>0</v>
      </c>
      <c r="JI268">
        <v>0</v>
      </c>
      <c r="JJ268">
        <v>540</v>
      </c>
      <c r="JK268">
        <v>294</v>
      </c>
      <c r="JL268">
        <v>20</v>
      </c>
      <c r="JM268">
        <v>50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20</v>
      </c>
    </row>
    <row r="269" spans="1:279" x14ac:dyDescent="0.25">
      <c r="A269" s="60">
        <v>43894</v>
      </c>
      <c r="B269" s="12" t="s">
        <v>329</v>
      </c>
      <c r="C269" s="65" t="s">
        <v>385</v>
      </c>
      <c r="D269" s="65"/>
      <c r="E269" s="61">
        <v>3310</v>
      </c>
      <c r="F269" s="12">
        <v>4769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1</v>
      </c>
      <c r="P269" s="12">
        <v>1</v>
      </c>
      <c r="Q269" s="12">
        <v>0</v>
      </c>
      <c r="R269" s="12">
        <v>0</v>
      </c>
      <c r="S269" s="12">
        <v>0</v>
      </c>
      <c r="T269" s="12">
        <v>1</v>
      </c>
      <c r="U269" s="12">
        <v>0</v>
      </c>
      <c r="V269" s="12">
        <v>0</v>
      </c>
      <c r="W269" s="12">
        <v>0</v>
      </c>
      <c r="X269" s="12">
        <v>0</v>
      </c>
      <c r="Y269" s="12">
        <v>1894.894</v>
      </c>
      <c r="Z269" s="12">
        <v>1882.0139999999999</v>
      </c>
      <c r="AA269" s="12">
        <v>623.24900000000002</v>
      </c>
      <c r="AB269" s="12">
        <v>9790.3700000000008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12.88</v>
      </c>
      <c r="AJ269" s="12">
        <v>0.441</v>
      </c>
      <c r="AK269" s="12">
        <v>718.88602400000002</v>
      </c>
      <c r="AL269" s="12">
        <v>0</v>
      </c>
      <c r="AM269" s="12">
        <v>0</v>
      </c>
      <c r="AN269" s="12">
        <v>555.16999999999996</v>
      </c>
      <c r="AO269" s="12">
        <v>1.4870000000000001</v>
      </c>
      <c r="AP269" s="12">
        <v>2927</v>
      </c>
      <c r="AQ269" s="12">
        <v>1</v>
      </c>
      <c r="AR269" s="12">
        <v>1109.194</v>
      </c>
      <c r="AS269" s="12">
        <v>4820</v>
      </c>
      <c r="AT269" s="12">
        <v>880.51</v>
      </c>
      <c r="AU269" s="12">
        <v>0</v>
      </c>
      <c r="AV269" s="12">
        <v>0</v>
      </c>
      <c r="AW269" s="12">
        <v>17.969000000000001</v>
      </c>
      <c r="AX269" s="12">
        <v>11.233000000000001</v>
      </c>
      <c r="AY269" s="12">
        <v>120.45161290322581</v>
      </c>
      <c r="AZ269" s="12">
        <v>6.2793548387096774</v>
      </c>
      <c r="BA269" s="12">
        <v>0</v>
      </c>
      <c r="BB269" s="12">
        <v>0</v>
      </c>
      <c r="BC269" s="12">
        <v>0</v>
      </c>
      <c r="BD269" s="12">
        <v>0</v>
      </c>
      <c r="BE269" s="12">
        <v>0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1312</v>
      </c>
      <c r="BL269" s="12">
        <v>225</v>
      </c>
      <c r="BM269" s="12">
        <v>8463</v>
      </c>
      <c r="BN269" s="12">
        <v>16405</v>
      </c>
      <c r="BO269" s="12">
        <v>1735</v>
      </c>
      <c r="BP269" s="12">
        <v>2169</v>
      </c>
      <c r="BQ269" s="12">
        <v>51524</v>
      </c>
      <c r="BR269" s="12">
        <v>19202</v>
      </c>
      <c r="BS269" s="12">
        <v>0</v>
      </c>
      <c r="BT269" s="12">
        <v>0</v>
      </c>
      <c r="BU269" s="12">
        <v>0</v>
      </c>
      <c r="BV269" s="12">
        <v>16302.6</v>
      </c>
      <c r="BW269" s="12">
        <v>1389</v>
      </c>
      <c r="BX269" s="12">
        <v>5928.5</v>
      </c>
      <c r="BY269" s="12">
        <v>0</v>
      </c>
      <c r="BZ269" s="12">
        <v>0</v>
      </c>
      <c r="CA269" s="12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0</v>
      </c>
      <c r="CG269" s="12">
        <v>0</v>
      </c>
      <c r="CH269" s="12">
        <v>0</v>
      </c>
      <c r="CI269" s="12">
        <v>0</v>
      </c>
      <c r="CJ269" s="12">
        <v>0</v>
      </c>
      <c r="CK269" s="12">
        <v>0</v>
      </c>
      <c r="CL269" s="12">
        <v>0</v>
      </c>
      <c r="CM269" s="12">
        <v>0</v>
      </c>
      <c r="CN269" s="12">
        <v>0</v>
      </c>
      <c r="CO269" s="12">
        <v>0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0</v>
      </c>
      <c r="CV269" s="12">
        <v>0</v>
      </c>
      <c r="CW269" s="12">
        <v>0</v>
      </c>
      <c r="CX269" s="12">
        <v>0</v>
      </c>
      <c r="CY269" s="12">
        <v>0</v>
      </c>
      <c r="CZ269" s="12">
        <v>0</v>
      </c>
      <c r="DA269" s="12">
        <v>0</v>
      </c>
      <c r="DB269" s="12">
        <v>0</v>
      </c>
      <c r="DC269" s="12">
        <v>0</v>
      </c>
      <c r="DD269" s="12">
        <v>0</v>
      </c>
      <c r="DE269" s="12">
        <v>0</v>
      </c>
      <c r="DF269" s="12">
        <v>0</v>
      </c>
      <c r="DG269" s="12">
        <v>0</v>
      </c>
      <c r="DH269" s="12">
        <v>0</v>
      </c>
      <c r="DI269" s="12">
        <v>0</v>
      </c>
      <c r="DJ269" s="12">
        <v>0</v>
      </c>
      <c r="DK269" s="12">
        <v>0</v>
      </c>
      <c r="DL269" s="12">
        <v>0</v>
      </c>
      <c r="DM269" s="12">
        <v>0.8</v>
      </c>
      <c r="DN269" s="12">
        <v>0</v>
      </c>
      <c r="DO269" s="12">
        <v>4.7</v>
      </c>
      <c r="DP269" s="12">
        <v>-0.1</v>
      </c>
      <c r="DQ269" s="12">
        <v>-0.79285714285714182</v>
      </c>
      <c r="DR269" s="12">
        <v>-0.10236724624060133</v>
      </c>
      <c r="DS269" s="12">
        <v>-1.8642857142857141</v>
      </c>
      <c r="DT269" s="12">
        <v>-0.88923090975520658</v>
      </c>
      <c r="DU269" s="12">
        <v>18</v>
      </c>
      <c r="DV269" s="12">
        <v>2.9812733432857601</v>
      </c>
      <c r="DW269" s="12">
        <v>4.6822690431771798</v>
      </c>
      <c r="DX269" s="12">
        <v>0</v>
      </c>
      <c r="DY269" s="12">
        <v>0</v>
      </c>
      <c r="DZ269" s="12">
        <v>5.6458973902023599</v>
      </c>
      <c r="EA269" s="12">
        <v>0</v>
      </c>
      <c r="EB269" s="12">
        <v>0.72099999999999997</v>
      </c>
      <c r="EC269" s="12">
        <v>2.2999999999999998</v>
      </c>
      <c r="ED269" s="12">
        <v>1.6</v>
      </c>
      <c r="EE269" s="12">
        <v>0.14399999999999999</v>
      </c>
      <c r="EF269" s="12">
        <v>0.13500000000000001</v>
      </c>
      <c r="EG269" s="12">
        <v>0.40400000000000003</v>
      </c>
      <c r="EH269" s="12">
        <v>52960.94</v>
      </c>
      <c r="EI269" s="12">
        <v>1.0309999999999999</v>
      </c>
      <c r="EJ269" s="12">
        <v>1.78</v>
      </c>
      <c r="EK269" s="12">
        <v>965.21199999999999</v>
      </c>
      <c r="EL269" s="12">
        <v>60.389000000000003</v>
      </c>
      <c r="EM269" s="12">
        <v>0</v>
      </c>
      <c r="EN269" s="12">
        <v>4036.4203899999989</v>
      </c>
      <c r="EO269" s="12">
        <v>230.63665</v>
      </c>
      <c r="EP269" s="12">
        <v>0</v>
      </c>
      <c r="EQ269" s="12">
        <v>0</v>
      </c>
      <c r="ER269" s="12">
        <v>60.389000000000003</v>
      </c>
      <c r="ES269" s="12">
        <v>0</v>
      </c>
      <c r="ET269" s="12">
        <v>60.389000000000003</v>
      </c>
      <c r="EU269" s="12">
        <v>0</v>
      </c>
      <c r="EV269" s="12">
        <v>0</v>
      </c>
      <c r="EW269" s="12">
        <v>230.63665</v>
      </c>
      <c r="EX269" s="12">
        <v>0</v>
      </c>
      <c r="EY269" s="12">
        <v>0</v>
      </c>
      <c r="EZ269" s="12">
        <v>0</v>
      </c>
      <c r="FA269" s="12">
        <v>0</v>
      </c>
      <c r="FB269" s="12">
        <v>-1.0294117647058822</v>
      </c>
      <c r="FC269" s="12">
        <v>2.3823529411764706</v>
      </c>
      <c r="FD269" s="12">
        <v>-7.2058823529411766</v>
      </c>
      <c r="FE269" s="12">
        <v>-3.6176470588235294</v>
      </c>
      <c r="FF269" s="12">
        <v>0.67647058823529416</v>
      </c>
      <c r="FG269" s="12">
        <v>1.0606060606060606</v>
      </c>
      <c r="FH269" s="12">
        <v>0</v>
      </c>
      <c r="FI269" s="12">
        <v>0</v>
      </c>
      <c r="FJ269" s="12">
        <v>0</v>
      </c>
      <c r="FK269" s="12">
        <v>0</v>
      </c>
      <c r="FL269" s="12">
        <v>0</v>
      </c>
      <c r="FM269" s="12">
        <v>0</v>
      </c>
      <c r="FN269" s="12">
        <v>0</v>
      </c>
      <c r="FO269" s="12">
        <v>0</v>
      </c>
      <c r="FP269" s="12">
        <v>5374</v>
      </c>
      <c r="FQ269" s="12">
        <v>5374</v>
      </c>
      <c r="FR269" s="12">
        <v>16302.6</v>
      </c>
      <c r="FS269" s="12">
        <v>1389</v>
      </c>
      <c r="FT269" s="12">
        <v>5928.5</v>
      </c>
      <c r="FU269" s="12">
        <v>7311</v>
      </c>
      <c r="FV269" s="12">
        <v>8951</v>
      </c>
      <c r="FW269" s="12">
        <v>8984</v>
      </c>
      <c r="FX269" s="12">
        <v>14358</v>
      </c>
      <c r="FY269" s="12">
        <v>0</v>
      </c>
      <c r="FZ269" s="12">
        <f t="shared" si="16"/>
        <v>0</v>
      </c>
      <c r="GA269" s="12">
        <f t="shared" si="17"/>
        <v>0</v>
      </c>
      <c r="GB269" s="12">
        <f t="shared" si="18"/>
        <v>0</v>
      </c>
      <c r="GC269" s="12">
        <v>0</v>
      </c>
      <c r="GD269" s="12">
        <v>0</v>
      </c>
      <c r="GE269" s="12">
        <v>0</v>
      </c>
      <c r="GF269" s="12">
        <v>713</v>
      </c>
      <c r="GG269" s="12">
        <v>11318</v>
      </c>
      <c r="GH269" s="12">
        <v>0</v>
      </c>
      <c r="GI269" s="12">
        <v>2327</v>
      </c>
      <c r="GJ269" s="12">
        <v>0</v>
      </c>
      <c r="GK269" s="12">
        <v>0</v>
      </c>
      <c r="GL269" s="12">
        <v>0</v>
      </c>
      <c r="GM269" s="12">
        <v>22231.1</v>
      </c>
      <c r="GN269" s="12">
        <v>0</v>
      </c>
      <c r="GO269" s="12">
        <v>0</v>
      </c>
      <c r="GP269" s="12">
        <v>0</v>
      </c>
      <c r="GQ269" s="12">
        <v>0</v>
      </c>
      <c r="GR269" s="12">
        <v>0</v>
      </c>
      <c r="GS269" s="12">
        <v>0</v>
      </c>
      <c r="GT269" s="12">
        <v>0</v>
      </c>
      <c r="GU269" s="12">
        <v>0</v>
      </c>
      <c r="GV269" s="12">
        <v>0</v>
      </c>
      <c r="GW269" s="12">
        <v>0</v>
      </c>
      <c r="GX269" s="12">
        <v>0</v>
      </c>
      <c r="GY269" s="12">
        <v>0</v>
      </c>
      <c r="GZ269" s="12">
        <v>0</v>
      </c>
      <c r="HA269" s="12">
        <v>0</v>
      </c>
      <c r="HB269" s="12">
        <f t="shared" si="19"/>
        <v>0</v>
      </c>
      <c r="HC269" s="12">
        <v>22231.1</v>
      </c>
      <c r="HD269" s="12">
        <v>199.64516129032256</v>
      </c>
      <c r="HE269" s="12">
        <v>1655.8064516129032</v>
      </c>
      <c r="HF269" s="12">
        <v>0.50024364097066565</v>
      </c>
      <c r="HG269" s="12">
        <v>0</v>
      </c>
      <c r="HH269" s="12">
        <v>0</v>
      </c>
      <c r="HI269" s="12">
        <v>0</v>
      </c>
      <c r="HJ269" s="12">
        <v>0</v>
      </c>
      <c r="HK269" s="12">
        <v>0</v>
      </c>
      <c r="HL269" s="12">
        <v>0</v>
      </c>
      <c r="HM269" s="12">
        <v>5.8012084592145019</v>
      </c>
      <c r="HN269" s="12">
        <v>0</v>
      </c>
      <c r="HO269" s="12">
        <v>0</v>
      </c>
      <c r="HP269" s="12">
        <v>0</v>
      </c>
      <c r="HQ269" s="12">
        <v>19202</v>
      </c>
      <c r="HR269" s="12">
        <v>0</v>
      </c>
      <c r="HS269" s="12">
        <v>0</v>
      </c>
      <c r="HT269" s="12">
        <v>0</v>
      </c>
      <c r="HU269" s="12">
        <v>6.7163444108761325</v>
      </c>
      <c r="HV269" s="12">
        <v>0</v>
      </c>
      <c r="HW269" s="12">
        <v>0</v>
      </c>
      <c r="HX269" s="12">
        <v>0</v>
      </c>
      <c r="HY269" s="12">
        <v>0</v>
      </c>
      <c r="HZ269" s="12">
        <v>0</v>
      </c>
      <c r="IA269" s="12">
        <v>0</v>
      </c>
      <c r="IB269" s="12">
        <v>0</v>
      </c>
      <c r="IC269" s="12">
        <v>0</v>
      </c>
      <c r="ID269" s="12">
        <v>0</v>
      </c>
      <c r="IE269" s="12">
        <v>0</v>
      </c>
      <c r="IF269" s="12">
        <v>0</v>
      </c>
      <c r="IG269" s="12">
        <v>0</v>
      </c>
      <c r="IH269" s="12">
        <v>0</v>
      </c>
      <c r="II269" s="12">
        <v>0</v>
      </c>
      <c r="IJ269" s="12">
        <v>0</v>
      </c>
      <c r="IK269" s="12">
        <v>1655.8064516129032</v>
      </c>
      <c r="IL269" s="12">
        <v>0</v>
      </c>
      <c r="IM269">
        <v>21457724.493199997</v>
      </c>
      <c r="IN269">
        <v>0</v>
      </c>
      <c r="IO269">
        <v>0</v>
      </c>
      <c r="IP269">
        <v>0</v>
      </c>
      <c r="IQ269">
        <v>0</v>
      </c>
      <c r="IR269">
        <v>41839241.435399994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19202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390</v>
      </c>
      <c r="JG269">
        <v>0</v>
      </c>
      <c r="JH269">
        <v>0</v>
      </c>
      <c r="JI269">
        <v>0</v>
      </c>
      <c r="JJ269">
        <v>860</v>
      </c>
      <c r="JK269">
        <v>231</v>
      </c>
      <c r="JL269">
        <v>60</v>
      </c>
      <c r="JM269">
        <v>105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60</v>
      </c>
    </row>
    <row r="270" spans="1:279" x14ac:dyDescent="0.25">
      <c r="A270" s="60">
        <v>43895</v>
      </c>
      <c r="B270" s="12" t="s">
        <v>329</v>
      </c>
      <c r="C270" s="65" t="s">
        <v>385</v>
      </c>
      <c r="D270" s="65"/>
      <c r="E270" s="61">
        <v>3927</v>
      </c>
      <c r="F270" s="12">
        <v>5598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1</v>
      </c>
      <c r="P270" s="12">
        <v>1</v>
      </c>
      <c r="Q270" s="12">
        <v>0</v>
      </c>
      <c r="R270" s="12">
        <v>0</v>
      </c>
      <c r="S270" s="12">
        <v>0</v>
      </c>
      <c r="T270" s="12">
        <v>1</v>
      </c>
      <c r="U270" s="12">
        <v>0</v>
      </c>
      <c r="V270" s="12">
        <v>0</v>
      </c>
      <c r="W270" s="12">
        <v>0</v>
      </c>
      <c r="X270" s="12">
        <v>0</v>
      </c>
      <c r="Y270" s="12">
        <v>2252.502</v>
      </c>
      <c r="Z270" s="12">
        <v>2240.29</v>
      </c>
      <c r="AA270" s="12">
        <v>786.86800000000005</v>
      </c>
      <c r="AB270" s="12">
        <v>11175.49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12.212</v>
      </c>
      <c r="AJ270" s="12">
        <v>0.41499999999999998</v>
      </c>
      <c r="AK270" s="12">
        <v>629.709285999999</v>
      </c>
      <c r="AL270" s="12">
        <v>0</v>
      </c>
      <c r="AM270" s="12">
        <v>0</v>
      </c>
      <c r="AN270" s="12">
        <v>766.03</v>
      </c>
      <c r="AO270" s="12">
        <v>1.5149999999999999</v>
      </c>
      <c r="AP270" s="12">
        <v>1058</v>
      </c>
      <c r="AQ270" s="12">
        <v>0</v>
      </c>
      <c r="AR270" s="12">
        <v>804.71799999999996</v>
      </c>
      <c r="AS270" s="12">
        <v>3563</v>
      </c>
      <c r="AT270" s="12">
        <v>604.57000000000005</v>
      </c>
      <c r="AU270" s="12">
        <v>0</v>
      </c>
      <c r="AV270" s="12">
        <v>0</v>
      </c>
      <c r="AW270" s="12">
        <v>22.332999999999998</v>
      </c>
      <c r="AX270" s="12">
        <v>12.712</v>
      </c>
      <c r="AY270" s="12">
        <v>120.45161290322581</v>
      </c>
      <c r="AZ270" s="12">
        <v>6.2793548387096774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1291</v>
      </c>
      <c r="BL270" s="12">
        <v>226</v>
      </c>
      <c r="BM270" s="12">
        <v>10010</v>
      </c>
      <c r="BN270" s="12">
        <v>21011</v>
      </c>
      <c r="BO270" s="12">
        <v>2287</v>
      </c>
      <c r="BP270" s="12">
        <v>2636</v>
      </c>
      <c r="BQ270" s="12">
        <v>62205</v>
      </c>
      <c r="BR270" s="12">
        <v>21721</v>
      </c>
      <c r="BS270" s="12">
        <v>0</v>
      </c>
      <c r="BT270" s="12">
        <v>0</v>
      </c>
      <c r="BU270" s="12">
        <v>0</v>
      </c>
      <c r="BV270" s="12">
        <v>20905.900000000001</v>
      </c>
      <c r="BW270" s="12">
        <v>1757</v>
      </c>
      <c r="BX270" s="12">
        <v>7708.7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0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5.6</v>
      </c>
      <c r="DN270" s="12">
        <v>0</v>
      </c>
      <c r="DO270" s="12">
        <v>5.7</v>
      </c>
      <c r="DP270" s="12">
        <v>0</v>
      </c>
      <c r="DQ270" s="12">
        <v>0.20714285714285818</v>
      </c>
      <c r="DR270" s="12">
        <v>2.6744595864661779E-2</v>
      </c>
      <c r="DS270" s="12">
        <v>2.9357142857142855</v>
      </c>
      <c r="DT270" s="12">
        <v>1.4002831567409575</v>
      </c>
      <c r="DU270" s="12">
        <v>14</v>
      </c>
      <c r="DV270" s="12">
        <v>3.3152491130461299</v>
      </c>
      <c r="DW270" s="12">
        <v>4.9326430673732897</v>
      </c>
      <c r="DX270" s="12">
        <v>0</v>
      </c>
      <c r="DY270" s="12">
        <v>0</v>
      </c>
      <c r="DZ270" s="12">
        <v>5.9773849734077702</v>
      </c>
      <c r="EA270" s="12">
        <v>0</v>
      </c>
      <c r="EB270" s="12">
        <v>0.67700000000000005</v>
      </c>
      <c r="EC270" s="12">
        <v>2.6</v>
      </c>
      <c r="ED270" s="12">
        <v>1.9</v>
      </c>
      <c r="EE270" s="12">
        <v>0.16</v>
      </c>
      <c r="EF270" s="12">
        <v>0.16200000000000001</v>
      </c>
      <c r="EG270" s="12">
        <v>0.45600000000000002</v>
      </c>
      <c r="EH270" s="12">
        <v>55451.48</v>
      </c>
      <c r="EI270" s="12">
        <v>1.077</v>
      </c>
      <c r="EJ270" s="12">
        <v>1.86</v>
      </c>
      <c r="EK270" s="12">
        <v>1057.204</v>
      </c>
      <c r="EL270" s="12">
        <v>9.2360000000000007</v>
      </c>
      <c r="EM270" s="12">
        <v>0</v>
      </c>
      <c r="EN270" s="12">
        <v>4635.6660200000051</v>
      </c>
      <c r="EO270" s="12">
        <v>286.41602999999998</v>
      </c>
      <c r="EP270" s="12">
        <v>0</v>
      </c>
      <c r="EQ270" s="12">
        <v>0</v>
      </c>
      <c r="ER270" s="12">
        <v>9.2360000000000007</v>
      </c>
      <c r="ES270" s="12">
        <v>0</v>
      </c>
      <c r="ET270" s="12">
        <v>9.2360000000000007</v>
      </c>
      <c r="EU270" s="12">
        <v>0</v>
      </c>
      <c r="EV270" s="12">
        <v>0</v>
      </c>
      <c r="EW270" s="12">
        <v>286.41602999999998</v>
      </c>
      <c r="EX270" s="12">
        <v>0</v>
      </c>
      <c r="EY270" s="12">
        <v>0</v>
      </c>
      <c r="EZ270" s="12">
        <v>0</v>
      </c>
      <c r="FA270" s="12">
        <v>0</v>
      </c>
      <c r="FB270" s="12">
        <v>-9</v>
      </c>
      <c r="FC270" s="12">
        <v>-3.3823529411764706</v>
      </c>
      <c r="FD270" s="12">
        <v>-21.382352941176471</v>
      </c>
      <c r="FE270" s="12">
        <v>-4.9411764705882355</v>
      </c>
      <c r="FF270" s="12">
        <v>-0.6470588235294118</v>
      </c>
      <c r="FG270" s="12">
        <v>2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  <c r="FN270" s="12">
        <v>0</v>
      </c>
      <c r="FO270" s="12">
        <v>0</v>
      </c>
      <c r="FP270" s="12">
        <v>10975</v>
      </c>
      <c r="FQ270" s="12">
        <v>10975</v>
      </c>
      <c r="FR270" s="12">
        <v>20905.900000000001</v>
      </c>
      <c r="FS270" s="12">
        <v>1757</v>
      </c>
      <c r="FT270" s="12">
        <v>7708.7</v>
      </c>
      <c r="FU270" s="12">
        <v>8734</v>
      </c>
      <c r="FV270" s="12">
        <v>11016</v>
      </c>
      <c r="FW270" s="12">
        <v>22686</v>
      </c>
      <c r="FX270" s="12">
        <v>33661</v>
      </c>
      <c r="FY270" s="12">
        <v>0</v>
      </c>
      <c r="FZ270" s="12">
        <f t="shared" si="16"/>
        <v>0</v>
      </c>
      <c r="GA270" s="12">
        <f t="shared" si="17"/>
        <v>0</v>
      </c>
      <c r="GB270" s="12">
        <f t="shared" si="18"/>
        <v>0</v>
      </c>
      <c r="GC270" s="12">
        <v>0</v>
      </c>
      <c r="GD270" s="12">
        <v>0</v>
      </c>
      <c r="GE270" s="12">
        <v>0</v>
      </c>
      <c r="GF270" s="12">
        <v>956</v>
      </c>
      <c r="GG270" s="12">
        <v>30119</v>
      </c>
      <c r="GH270" s="12">
        <v>0</v>
      </c>
      <c r="GI270" s="12">
        <v>2586</v>
      </c>
      <c r="GJ270" s="12">
        <v>0</v>
      </c>
      <c r="GK270" s="12">
        <v>0</v>
      </c>
      <c r="GL270" s="12">
        <v>0</v>
      </c>
      <c r="GM270" s="12">
        <v>28614.600000000002</v>
      </c>
      <c r="GN270" s="12">
        <v>0</v>
      </c>
      <c r="GO270" s="12">
        <v>0</v>
      </c>
      <c r="GP270" s="12">
        <v>0</v>
      </c>
      <c r="GQ270" s="12">
        <v>0</v>
      </c>
      <c r="GR270" s="12">
        <v>0</v>
      </c>
      <c r="GS270" s="12">
        <v>0</v>
      </c>
      <c r="GT270" s="12">
        <v>0</v>
      </c>
      <c r="GU270" s="12">
        <v>0</v>
      </c>
      <c r="GV270" s="12">
        <v>0</v>
      </c>
      <c r="GW270" s="12">
        <v>0</v>
      </c>
      <c r="GX270" s="12">
        <v>0</v>
      </c>
      <c r="GY270" s="12">
        <v>0</v>
      </c>
      <c r="GZ270" s="12">
        <v>0</v>
      </c>
      <c r="HA270" s="12">
        <v>0</v>
      </c>
      <c r="HB270" s="12">
        <f t="shared" si="19"/>
        <v>0</v>
      </c>
      <c r="HC270" s="12">
        <v>28614.600000000002</v>
      </c>
      <c r="HD270" s="12">
        <v>199.64516129032256</v>
      </c>
      <c r="HE270" s="12">
        <v>2207.8064516129034</v>
      </c>
      <c r="HF270" s="12">
        <v>0.56221198156682028</v>
      </c>
      <c r="HG270" s="12">
        <v>0</v>
      </c>
      <c r="HH270" s="12">
        <v>0</v>
      </c>
      <c r="HI270" s="12">
        <v>0</v>
      </c>
      <c r="HJ270" s="12">
        <v>0</v>
      </c>
      <c r="HK270" s="12">
        <v>0</v>
      </c>
      <c r="HL270" s="12">
        <v>0</v>
      </c>
      <c r="HM270" s="12">
        <v>5.5311942959001783</v>
      </c>
      <c r="HN270" s="12">
        <v>0</v>
      </c>
      <c r="HO270" s="12">
        <v>0</v>
      </c>
      <c r="HP270" s="12">
        <v>0</v>
      </c>
      <c r="HQ270" s="12">
        <v>21721</v>
      </c>
      <c r="HR270" s="12">
        <v>0</v>
      </c>
      <c r="HS270" s="12">
        <v>0</v>
      </c>
      <c r="HT270" s="12">
        <v>0</v>
      </c>
      <c r="HU270" s="12">
        <v>7.2866310160427812</v>
      </c>
      <c r="HV270" s="12">
        <v>0</v>
      </c>
      <c r="HW270" s="12">
        <v>0</v>
      </c>
      <c r="HX270" s="12">
        <v>0</v>
      </c>
      <c r="HY270" s="12">
        <v>0</v>
      </c>
      <c r="HZ270" s="12">
        <v>0</v>
      </c>
      <c r="IA270" s="12">
        <v>0</v>
      </c>
      <c r="IB270" s="12">
        <v>0</v>
      </c>
      <c r="IC270" s="12">
        <v>0</v>
      </c>
      <c r="ID270" s="12">
        <v>0</v>
      </c>
      <c r="IE270" s="12">
        <v>0</v>
      </c>
      <c r="IF270" s="12">
        <v>0</v>
      </c>
      <c r="IG270" s="12">
        <v>0</v>
      </c>
      <c r="IH270" s="12">
        <v>0</v>
      </c>
      <c r="II270" s="12">
        <v>0</v>
      </c>
      <c r="IJ270" s="12">
        <v>0</v>
      </c>
      <c r="IK270" s="12">
        <v>2207.8064516129034</v>
      </c>
      <c r="IL270" s="12">
        <v>0</v>
      </c>
      <c r="IM270">
        <v>30251469.578400001</v>
      </c>
      <c r="IN270">
        <v>0</v>
      </c>
      <c r="IO270">
        <v>0</v>
      </c>
      <c r="IP270">
        <v>0</v>
      </c>
      <c r="IQ270">
        <v>0</v>
      </c>
      <c r="IR270">
        <v>64105002.234000005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21721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550</v>
      </c>
      <c r="JG270">
        <v>0</v>
      </c>
      <c r="JH270">
        <v>0</v>
      </c>
      <c r="JI270">
        <v>0</v>
      </c>
      <c r="JJ270">
        <v>1120</v>
      </c>
      <c r="JK270">
        <v>259</v>
      </c>
      <c r="JL270">
        <v>80</v>
      </c>
      <c r="JM270">
        <v>165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80</v>
      </c>
    </row>
    <row r="271" spans="1:279" x14ac:dyDescent="0.25">
      <c r="A271" s="60">
        <v>43896</v>
      </c>
      <c r="B271" s="12" t="s">
        <v>329</v>
      </c>
      <c r="C271" s="65" t="s">
        <v>385</v>
      </c>
      <c r="D271" s="65"/>
      <c r="E271" s="61">
        <v>5154</v>
      </c>
      <c r="F271" s="12">
        <v>6818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1</v>
      </c>
      <c r="P271" s="12">
        <v>1</v>
      </c>
      <c r="Q271" s="12">
        <v>0</v>
      </c>
      <c r="R271" s="12">
        <v>0</v>
      </c>
      <c r="S271" s="12">
        <v>0</v>
      </c>
      <c r="T271" s="12">
        <v>1</v>
      </c>
      <c r="U271" s="12">
        <v>0</v>
      </c>
      <c r="V271" s="12">
        <v>0</v>
      </c>
      <c r="W271" s="12">
        <v>0</v>
      </c>
      <c r="X271" s="12">
        <v>0</v>
      </c>
      <c r="Y271" s="12">
        <v>2170.9259999999999</v>
      </c>
      <c r="Z271" s="12">
        <v>2160.607</v>
      </c>
      <c r="AA271" s="12">
        <v>804.58399999999995</v>
      </c>
      <c r="AB271" s="12">
        <v>12316.3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10.319000000000001</v>
      </c>
      <c r="AJ271" s="12">
        <v>0.41899999999999998</v>
      </c>
      <c r="AK271" s="12">
        <v>792.55795799999999</v>
      </c>
      <c r="AL271" s="12">
        <v>0</v>
      </c>
      <c r="AM271" s="12">
        <v>0</v>
      </c>
      <c r="AN271" s="12">
        <v>568.38</v>
      </c>
      <c r="AO271" s="12">
        <v>1.4990000000000001</v>
      </c>
      <c r="AP271" s="12">
        <v>648</v>
      </c>
      <c r="AQ271" s="12">
        <v>0</v>
      </c>
      <c r="AR271" s="12">
        <v>598.97199999999998</v>
      </c>
      <c r="AS271" s="12">
        <v>2467</v>
      </c>
      <c r="AT271" s="12">
        <v>479.15</v>
      </c>
      <c r="AU271" s="12">
        <v>0</v>
      </c>
      <c r="AV271" s="12">
        <v>0</v>
      </c>
      <c r="AW271" s="12">
        <v>22.704000000000001</v>
      </c>
      <c r="AX271" s="12">
        <v>13.734999999999999</v>
      </c>
      <c r="AY271" s="12">
        <v>120.45161290322581</v>
      </c>
      <c r="AZ271" s="12">
        <v>6.2793548387096774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0</v>
      </c>
      <c r="BK271" s="12">
        <v>1238</v>
      </c>
      <c r="BL271" s="12">
        <v>216</v>
      </c>
      <c r="BM271" s="12">
        <v>12017</v>
      </c>
      <c r="BN271" s="12">
        <v>29650</v>
      </c>
      <c r="BO271" s="12">
        <v>2861</v>
      </c>
      <c r="BP271" s="12">
        <v>2983</v>
      </c>
      <c r="BQ271" s="12">
        <v>70286</v>
      </c>
      <c r="BR271" s="12">
        <v>25018</v>
      </c>
      <c r="BS271" s="12">
        <v>0</v>
      </c>
      <c r="BT271" s="12">
        <v>0</v>
      </c>
      <c r="BU271" s="12">
        <v>0</v>
      </c>
      <c r="BV271" s="12">
        <v>28634.400000000001</v>
      </c>
      <c r="BW271" s="12">
        <v>2421</v>
      </c>
      <c r="BX271" s="12">
        <v>10145.5</v>
      </c>
      <c r="BY271" s="12">
        <v>0</v>
      </c>
      <c r="BZ271" s="12">
        <v>0</v>
      </c>
      <c r="CA271" s="12">
        <v>0</v>
      </c>
      <c r="CB271" s="12">
        <v>0</v>
      </c>
      <c r="CC271" s="12">
        <v>0</v>
      </c>
      <c r="CD271" s="12">
        <v>0</v>
      </c>
      <c r="CE271" s="12">
        <v>0</v>
      </c>
      <c r="CF271" s="12">
        <v>0</v>
      </c>
      <c r="CG271" s="12">
        <v>0</v>
      </c>
      <c r="CH271" s="12">
        <v>0</v>
      </c>
      <c r="CI271" s="12">
        <v>0</v>
      </c>
      <c r="CJ271" s="12">
        <v>0</v>
      </c>
      <c r="CK271" s="12">
        <v>0</v>
      </c>
      <c r="CL271" s="12">
        <v>0</v>
      </c>
      <c r="CM271" s="12">
        <v>0</v>
      </c>
      <c r="CN271" s="12">
        <v>0</v>
      </c>
      <c r="CO271" s="12">
        <v>0</v>
      </c>
      <c r="CP271" s="12">
        <v>0</v>
      </c>
      <c r="CQ271" s="12">
        <v>0</v>
      </c>
      <c r="CR271" s="12">
        <v>0</v>
      </c>
      <c r="CS271" s="12">
        <v>0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  <c r="DG271" s="12">
        <v>0</v>
      </c>
      <c r="DH271" s="12">
        <v>0</v>
      </c>
      <c r="DI271" s="12">
        <v>0</v>
      </c>
      <c r="DJ271" s="12">
        <v>0</v>
      </c>
      <c r="DK271" s="12">
        <v>0</v>
      </c>
      <c r="DL271" s="12">
        <v>0</v>
      </c>
      <c r="DM271" s="12">
        <v>10.199999999999999</v>
      </c>
      <c r="DN271" s="12">
        <v>0</v>
      </c>
      <c r="DO271" s="12">
        <v>5.7</v>
      </c>
      <c r="DP271" s="12">
        <v>0</v>
      </c>
      <c r="DQ271" s="12">
        <v>0.20714285714285818</v>
      </c>
      <c r="DR271" s="12">
        <v>2.6744595864661779E-2</v>
      </c>
      <c r="DS271" s="12">
        <v>7.5357142857142847</v>
      </c>
      <c r="DT271" s="12">
        <v>3.5944008037997812</v>
      </c>
      <c r="DU271" s="12">
        <v>24</v>
      </c>
      <c r="DV271" s="12">
        <v>3.0106847068800202</v>
      </c>
      <c r="DW271" s="12">
        <v>4.69894702143801</v>
      </c>
      <c r="DX271" s="12">
        <v>0</v>
      </c>
      <c r="DY271" s="12">
        <v>0</v>
      </c>
      <c r="DZ271" s="12">
        <v>5.6372245803369001</v>
      </c>
      <c r="EA271" s="12">
        <v>0</v>
      </c>
      <c r="EB271" s="12">
        <v>0.71199999999999997</v>
      </c>
      <c r="EC271" s="12">
        <v>2.2999999999999998</v>
      </c>
      <c r="ED271" s="12">
        <v>1.7</v>
      </c>
      <c r="EE271" s="12">
        <v>0.14699999999999999</v>
      </c>
      <c r="EF271" s="12">
        <v>0.14199999999999999</v>
      </c>
      <c r="EG271" s="12">
        <v>0.47499999999999998</v>
      </c>
      <c r="EH271" s="12">
        <v>58972.19</v>
      </c>
      <c r="EI271" s="12">
        <v>1.04</v>
      </c>
      <c r="EJ271" s="12">
        <v>1.75</v>
      </c>
      <c r="EK271" s="12">
        <v>1037.9849999999999</v>
      </c>
      <c r="EL271" s="12">
        <v>17.056999999999999</v>
      </c>
      <c r="EM271" s="12">
        <v>0</v>
      </c>
      <c r="EN271" s="12">
        <v>4841.8788000000013</v>
      </c>
      <c r="EO271" s="12">
        <v>361.74662999999998</v>
      </c>
      <c r="EP271" s="12">
        <v>0</v>
      </c>
      <c r="EQ271" s="12">
        <v>0</v>
      </c>
      <c r="ER271" s="12">
        <v>17.056999999999999</v>
      </c>
      <c r="ES271" s="12">
        <v>0</v>
      </c>
      <c r="ET271" s="12">
        <v>17.056999999999999</v>
      </c>
      <c r="EU271" s="12">
        <v>0</v>
      </c>
      <c r="EV271" s="12">
        <v>0</v>
      </c>
      <c r="EW271" s="12">
        <v>361.74662999999998</v>
      </c>
      <c r="EX271" s="12">
        <v>0</v>
      </c>
      <c r="EY271" s="12">
        <v>0</v>
      </c>
      <c r="EZ271" s="12">
        <v>0</v>
      </c>
      <c r="FA271" s="12">
        <v>0</v>
      </c>
      <c r="FB271" s="12">
        <v>1.3823529411764706</v>
      </c>
      <c r="FC271" s="12">
        <v>8.4705882352941178</v>
      </c>
      <c r="FD271" s="12">
        <v>22.205882352941178</v>
      </c>
      <c r="FE271" s="12">
        <v>-1.4705882352941178</v>
      </c>
      <c r="FF271" s="12">
        <v>0.14705882352941177</v>
      </c>
      <c r="FG271" s="12">
        <v>0.75757575757575757</v>
      </c>
      <c r="FH271" s="12">
        <v>0</v>
      </c>
      <c r="FI271" s="12">
        <v>0</v>
      </c>
      <c r="FJ271" s="12">
        <v>0</v>
      </c>
      <c r="FK271" s="12">
        <v>0</v>
      </c>
      <c r="FL271" s="12">
        <v>0</v>
      </c>
      <c r="FM271" s="12">
        <v>0</v>
      </c>
      <c r="FN271" s="12">
        <v>0</v>
      </c>
      <c r="FO271" s="12">
        <v>0</v>
      </c>
      <c r="FP271" s="12">
        <v>6966</v>
      </c>
      <c r="FQ271" s="12">
        <v>6966</v>
      </c>
      <c r="FR271" s="12">
        <v>28634.400000000001</v>
      </c>
      <c r="FS271" s="12">
        <v>2421</v>
      </c>
      <c r="FT271" s="12">
        <v>10145.5</v>
      </c>
      <c r="FU271" s="12">
        <v>9808</v>
      </c>
      <c r="FV271" s="12">
        <v>12030</v>
      </c>
      <c r="FW271" s="12">
        <v>11184</v>
      </c>
      <c r="FX271" s="12">
        <v>18150</v>
      </c>
      <c r="FY271" s="12">
        <v>0.29049255676534042</v>
      </c>
      <c r="FZ271" s="12">
        <f t="shared" si="16"/>
        <v>0</v>
      </c>
      <c r="GA271" s="12">
        <f t="shared" si="17"/>
        <v>0.29049255676534042</v>
      </c>
      <c r="GB271" s="12">
        <f t="shared" si="18"/>
        <v>0</v>
      </c>
      <c r="GC271" s="12">
        <v>1</v>
      </c>
      <c r="GD271" s="12">
        <v>0</v>
      </c>
      <c r="GE271" s="12">
        <v>0</v>
      </c>
      <c r="GF271" s="12">
        <v>2279</v>
      </c>
      <c r="GG271" s="12">
        <v>12979</v>
      </c>
      <c r="GH271" s="12">
        <v>0</v>
      </c>
      <c r="GI271" s="12">
        <v>2890</v>
      </c>
      <c r="GJ271" s="12">
        <v>0</v>
      </c>
      <c r="GK271" s="12">
        <v>0</v>
      </c>
      <c r="GL271" s="12">
        <v>0</v>
      </c>
      <c r="GM271" s="12">
        <v>38779.9</v>
      </c>
      <c r="GN271" s="12">
        <v>0</v>
      </c>
      <c r="GO271" s="12">
        <v>0</v>
      </c>
      <c r="GP271" s="12">
        <v>0</v>
      </c>
      <c r="GQ271" s="12">
        <v>0</v>
      </c>
      <c r="GR271" s="12">
        <v>0</v>
      </c>
      <c r="GS271" s="12">
        <v>0</v>
      </c>
      <c r="GT271" s="12">
        <v>0</v>
      </c>
      <c r="GU271" s="12">
        <v>0</v>
      </c>
      <c r="GV271" s="12">
        <v>0</v>
      </c>
      <c r="GW271" s="12">
        <v>0</v>
      </c>
      <c r="GX271" s="12">
        <v>0</v>
      </c>
      <c r="GY271" s="12">
        <v>0</v>
      </c>
      <c r="GZ271" s="12">
        <v>0</v>
      </c>
      <c r="HA271" s="12">
        <v>0</v>
      </c>
      <c r="HB271" s="12">
        <f t="shared" si="19"/>
        <v>0</v>
      </c>
      <c r="HC271" s="12">
        <v>38779.9</v>
      </c>
      <c r="HD271" s="12">
        <v>199.64516129032256</v>
      </c>
      <c r="HE271" s="12">
        <v>2781.8064516129034</v>
      </c>
      <c r="HF271" s="12">
        <v>0.5397373790479052</v>
      </c>
      <c r="HG271" s="12">
        <v>0</v>
      </c>
      <c r="HH271" s="12">
        <v>0</v>
      </c>
      <c r="HI271" s="12">
        <v>0</v>
      </c>
      <c r="HJ271" s="12">
        <v>0</v>
      </c>
      <c r="HK271" s="12">
        <v>0</v>
      </c>
      <c r="HL271" s="12">
        <v>4.8540939076445477</v>
      </c>
      <c r="HM271" s="12">
        <v>0</v>
      </c>
      <c r="HN271" s="12">
        <v>0</v>
      </c>
      <c r="HO271" s="12">
        <v>0</v>
      </c>
      <c r="HP271" s="12">
        <v>25018</v>
      </c>
      <c r="HQ271" s="12">
        <v>0</v>
      </c>
      <c r="HR271" s="12">
        <v>0</v>
      </c>
      <c r="HS271" s="12">
        <v>0</v>
      </c>
      <c r="HT271" s="12">
        <v>0</v>
      </c>
      <c r="HU271" s="12">
        <v>7.5242336049670158</v>
      </c>
      <c r="HV271" s="12">
        <v>0</v>
      </c>
      <c r="HW271" s="12">
        <v>0</v>
      </c>
      <c r="HX271" s="12">
        <v>0</v>
      </c>
      <c r="HY271" s="12">
        <v>0</v>
      </c>
      <c r="HZ271" s="12">
        <v>0</v>
      </c>
      <c r="IA271" s="12">
        <v>0</v>
      </c>
      <c r="IB271" s="12">
        <v>0</v>
      </c>
      <c r="IC271" s="12">
        <v>0</v>
      </c>
      <c r="ID271" s="12">
        <v>0</v>
      </c>
      <c r="IE271" s="12">
        <v>0</v>
      </c>
      <c r="IF271" s="12">
        <v>0</v>
      </c>
      <c r="IG271" s="12">
        <v>0</v>
      </c>
      <c r="IH271" s="12">
        <v>0</v>
      </c>
      <c r="II271" s="12">
        <v>0</v>
      </c>
      <c r="IJ271" s="12">
        <v>0</v>
      </c>
      <c r="IK271" s="12">
        <v>2781.8064516129034</v>
      </c>
      <c r="IL271" s="12">
        <v>0</v>
      </c>
      <c r="IM271">
        <v>40252954.501499996</v>
      </c>
      <c r="IN271">
        <v>0</v>
      </c>
      <c r="IO271">
        <v>0</v>
      </c>
      <c r="IP271">
        <v>0</v>
      </c>
      <c r="IQ271">
        <v>0</v>
      </c>
      <c r="IR271">
        <v>83788123.399300009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25018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530</v>
      </c>
      <c r="JG271">
        <v>0</v>
      </c>
      <c r="JH271">
        <v>0</v>
      </c>
      <c r="JI271">
        <v>0</v>
      </c>
      <c r="JJ271">
        <v>1440</v>
      </c>
      <c r="JK271">
        <v>406</v>
      </c>
      <c r="JL271">
        <v>160</v>
      </c>
      <c r="JM271">
        <v>135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160</v>
      </c>
    </row>
    <row r="272" spans="1:279" x14ac:dyDescent="0.25">
      <c r="A272" s="60">
        <v>43897</v>
      </c>
      <c r="B272" s="12" t="s">
        <v>329</v>
      </c>
      <c r="C272" s="65" t="s">
        <v>385</v>
      </c>
      <c r="D272" s="65"/>
      <c r="E272" s="61">
        <v>8159</v>
      </c>
      <c r="F272" s="12">
        <v>9714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1</v>
      </c>
      <c r="P272" s="12">
        <v>1</v>
      </c>
      <c r="Q272" s="12">
        <v>0</v>
      </c>
      <c r="R272" s="12">
        <v>0</v>
      </c>
      <c r="S272" s="12">
        <v>0</v>
      </c>
      <c r="T272" s="12">
        <v>1</v>
      </c>
      <c r="U272" s="12">
        <v>0</v>
      </c>
      <c r="V272" s="12">
        <v>0</v>
      </c>
      <c r="W272" s="12">
        <v>0</v>
      </c>
      <c r="X272" s="12">
        <v>0</v>
      </c>
      <c r="Y272" s="12">
        <v>2924.5570000000002</v>
      </c>
      <c r="Z272" s="12">
        <v>2916.739</v>
      </c>
      <c r="AA272" s="12">
        <v>973.245</v>
      </c>
      <c r="AB272" s="12">
        <v>14547.12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7.8179999999999996</v>
      </c>
      <c r="AJ272" s="12">
        <v>0.41099999999999998</v>
      </c>
      <c r="AK272" s="12">
        <v>719.35380599999996</v>
      </c>
      <c r="AL272" s="12">
        <v>0</v>
      </c>
      <c r="AM272" s="12">
        <v>0</v>
      </c>
      <c r="AN272" s="12">
        <v>714.91</v>
      </c>
      <c r="AO272" s="12">
        <v>2.1</v>
      </c>
      <c r="AP272" s="12">
        <v>584</v>
      </c>
      <c r="AQ272" s="12">
        <v>0</v>
      </c>
      <c r="AR272" s="12">
        <v>830.77099999999996</v>
      </c>
      <c r="AS272" s="12">
        <v>4038</v>
      </c>
      <c r="AT272" s="12">
        <v>593.31999999999994</v>
      </c>
      <c r="AU272" s="12">
        <v>0</v>
      </c>
      <c r="AV272" s="12">
        <v>0</v>
      </c>
      <c r="AW272" s="12">
        <v>28.844999999999999</v>
      </c>
      <c r="AX272" s="12">
        <v>109.358</v>
      </c>
      <c r="AY272" s="12">
        <v>120.45161290322581</v>
      </c>
      <c r="AZ272" s="12">
        <v>6.2793548387096774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0</v>
      </c>
      <c r="BJ272" s="12">
        <v>0</v>
      </c>
      <c r="BK272" s="12">
        <v>1497</v>
      </c>
      <c r="BL272" s="12">
        <v>270</v>
      </c>
      <c r="BM272" s="12">
        <v>18733</v>
      </c>
      <c r="BN272" s="12">
        <v>51467</v>
      </c>
      <c r="BO272" s="12">
        <v>4327</v>
      </c>
      <c r="BP272" s="12">
        <v>3599</v>
      </c>
      <c r="BQ272" s="12">
        <v>104478</v>
      </c>
      <c r="BR272" s="12">
        <v>35414</v>
      </c>
      <c r="BS272" s="12">
        <v>0</v>
      </c>
      <c r="BT272" s="12">
        <v>0</v>
      </c>
      <c r="BU272" s="12">
        <v>0</v>
      </c>
      <c r="BV272" s="12">
        <v>50690.6</v>
      </c>
      <c r="BW272" s="12">
        <v>4189</v>
      </c>
      <c r="BX272" s="12">
        <v>16464.3</v>
      </c>
      <c r="BY272" s="12">
        <v>0</v>
      </c>
      <c r="BZ272" s="12">
        <v>0</v>
      </c>
      <c r="CA272" s="12">
        <v>0</v>
      </c>
      <c r="CB272" s="12">
        <v>0</v>
      </c>
      <c r="CC272" s="12">
        <v>0</v>
      </c>
      <c r="CD272" s="12">
        <v>0</v>
      </c>
      <c r="CE272" s="12">
        <v>0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</v>
      </c>
      <c r="CL272" s="12">
        <v>0</v>
      </c>
      <c r="CM272" s="12">
        <v>0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0</v>
      </c>
      <c r="DM272" s="12">
        <v>0</v>
      </c>
      <c r="DN272" s="12">
        <v>0</v>
      </c>
      <c r="DO272" s="12">
        <v>7.8</v>
      </c>
      <c r="DP272" s="12">
        <v>0</v>
      </c>
      <c r="DQ272" s="12">
        <v>2.3071428571428578</v>
      </c>
      <c r="DR272" s="12">
        <v>0.29787946428571427</v>
      </c>
      <c r="DS272" s="12">
        <v>-2.6642857142857141</v>
      </c>
      <c r="DT272" s="12">
        <v>-1.2708165875045672</v>
      </c>
      <c r="DU272" s="12">
        <v>15</v>
      </c>
      <c r="DV272" s="12">
        <v>2.7445450976099299</v>
      </c>
      <c r="DW272" s="12">
        <v>4.4277278297494096</v>
      </c>
      <c r="DX272" s="12">
        <v>0</v>
      </c>
      <c r="DY272" s="12">
        <v>0</v>
      </c>
      <c r="DZ272" s="12">
        <v>5.4290534201171301</v>
      </c>
      <c r="EA272" s="12">
        <v>0</v>
      </c>
      <c r="EB272" s="12">
        <v>0.69399999999999995</v>
      </c>
      <c r="EC272" s="12">
        <v>2.2000000000000002</v>
      </c>
      <c r="ED272" s="12">
        <v>1.7</v>
      </c>
      <c r="EE272" s="12">
        <v>0.15</v>
      </c>
      <c r="EF272" s="12">
        <v>0.155</v>
      </c>
      <c r="EG272" s="12">
        <v>0.53800000000000003</v>
      </c>
      <c r="EH272" s="12">
        <v>68170.92</v>
      </c>
      <c r="EI272" s="12">
        <v>1.0549999999999999</v>
      </c>
      <c r="EJ272" s="12">
        <v>1.74</v>
      </c>
      <c r="EK272" s="12">
        <v>1309.373</v>
      </c>
      <c r="EL272" s="12">
        <v>21.905000000000001</v>
      </c>
      <c r="EM272" s="12">
        <v>0</v>
      </c>
      <c r="EN272" s="12">
        <v>6373.0227099999984</v>
      </c>
      <c r="EO272" s="12">
        <v>377.87170000000003</v>
      </c>
      <c r="EP272" s="12">
        <v>0</v>
      </c>
      <c r="EQ272" s="12">
        <v>0</v>
      </c>
      <c r="ER272" s="12">
        <v>21.905000000000001</v>
      </c>
      <c r="ES272" s="12">
        <v>0</v>
      </c>
      <c r="ET272" s="12">
        <v>21.905000000000001</v>
      </c>
      <c r="EU272" s="12">
        <v>0</v>
      </c>
      <c r="EV272" s="12">
        <v>0</v>
      </c>
      <c r="EW272" s="12">
        <v>377.87170000000003</v>
      </c>
      <c r="EX272" s="12">
        <v>0</v>
      </c>
      <c r="EY272" s="12">
        <v>0</v>
      </c>
      <c r="EZ272" s="12">
        <v>0</v>
      </c>
      <c r="FA272" s="12">
        <v>0</v>
      </c>
      <c r="FB272" s="12">
        <v>0.70588235294117652</v>
      </c>
      <c r="FC272" s="12">
        <v>4.1764705882352944</v>
      </c>
      <c r="FD272" s="12">
        <v>4.1764705882352944</v>
      </c>
      <c r="FE272" s="12">
        <v>0.35294117647058826</v>
      </c>
      <c r="FF272" s="12">
        <v>1.8787878787878789</v>
      </c>
      <c r="FG272" s="12">
        <v>0.48484848484848486</v>
      </c>
      <c r="FH272" s="12">
        <v>0</v>
      </c>
      <c r="FI272" s="12">
        <v>0</v>
      </c>
      <c r="FJ272" s="12">
        <v>0</v>
      </c>
      <c r="FK272" s="12">
        <v>0</v>
      </c>
      <c r="FL272" s="12">
        <v>0</v>
      </c>
      <c r="FM272" s="12">
        <v>0</v>
      </c>
      <c r="FN272" s="12">
        <v>0</v>
      </c>
      <c r="FO272" s="12">
        <v>0</v>
      </c>
      <c r="FP272" s="12">
        <v>7893</v>
      </c>
      <c r="FQ272" s="12">
        <v>7893</v>
      </c>
      <c r="FR272" s="12">
        <v>50690.6</v>
      </c>
      <c r="FS272" s="12">
        <v>4189</v>
      </c>
      <c r="FT272" s="12">
        <v>16464.3</v>
      </c>
      <c r="FU272" s="12">
        <v>17352</v>
      </c>
      <c r="FV272" s="12">
        <v>21535</v>
      </c>
      <c r="FW272" s="12">
        <v>10839</v>
      </c>
      <c r="FX272" s="12">
        <v>18732</v>
      </c>
      <c r="FY272" s="12">
        <v>0.40534391350284382</v>
      </c>
      <c r="FZ272" s="12">
        <f t="shared" si="16"/>
        <v>0</v>
      </c>
      <c r="GA272" s="12">
        <f t="shared" si="17"/>
        <v>0.40534391350284382</v>
      </c>
      <c r="GB272" s="12">
        <f t="shared" si="18"/>
        <v>0</v>
      </c>
      <c r="GC272" s="12">
        <v>0</v>
      </c>
      <c r="GD272" s="12">
        <v>1</v>
      </c>
      <c r="GE272" s="12">
        <v>0</v>
      </c>
      <c r="GF272" s="12">
        <v>1363</v>
      </c>
      <c r="GG272" s="12">
        <v>12933</v>
      </c>
      <c r="GH272" s="12">
        <v>0</v>
      </c>
      <c r="GI272" s="12">
        <v>4436</v>
      </c>
      <c r="GJ272" s="12">
        <v>0</v>
      </c>
      <c r="GK272" s="12">
        <v>0</v>
      </c>
      <c r="GL272" s="12">
        <v>0</v>
      </c>
      <c r="GM272" s="12">
        <v>67154.899999999994</v>
      </c>
      <c r="GN272" s="12">
        <v>0</v>
      </c>
      <c r="GO272" s="12">
        <v>0</v>
      </c>
      <c r="GP272" s="12">
        <v>0</v>
      </c>
      <c r="GQ272" s="12">
        <v>0</v>
      </c>
      <c r="GR272" s="12">
        <v>0</v>
      </c>
      <c r="GS272" s="12">
        <v>0</v>
      </c>
      <c r="GT272" s="12">
        <v>0</v>
      </c>
      <c r="GU272" s="12">
        <v>0</v>
      </c>
      <c r="GV272" s="12">
        <v>0</v>
      </c>
      <c r="GW272" s="12">
        <v>0</v>
      </c>
      <c r="GX272" s="12">
        <v>0</v>
      </c>
      <c r="GY272" s="12">
        <v>0</v>
      </c>
      <c r="GZ272" s="12">
        <v>0</v>
      </c>
      <c r="HA272" s="12">
        <v>0</v>
      </c>
      <c r="HB272" s="12">
        <f t="shared" si="19"/>
        <v>0</v>
      </c>
      <c r="HC272" s="12">
        <v>67154.899999999994</v>
      </c>
      <c r="HD272" s="12">
        <v>199.64516129032256</v>
      </c>
      <c r="HE272" s="12">
        <v>4247.8064516129034</v>
      </c>
      <c r="HF272" s="12">
        <v>0.52062831861905912</v>
      </c>
      <c r="HG272" s="12">
        <v>0</v>
      </c>
      <c r="HH272" s="12">
        <v>0</v>
      </c>
      <c r="HI272" s="12">
        <v>0</v>
      </c>
      <c r="HJ272" s="12">
        <v>0</v>
      </c>
      <c r="HK272" s="12">
        <v>0</v>
      </c>
      <c r="HL272" s="12">
        <v>4.3404829023164604</v>
      </c>
      <c r="HM272" s="12">
        <v>0</v>
      </c>
      <c r="HN272" s="12">
        <v>0</v>
      </c>
      <c r="HO272" s="12">
        <v>0</v>
      </c>
      <c r="HP272" s="12">
        <v>35414</v>
      </c>
      <c r="HQ272" s="12">
        <v>0</v>
      </c>
      <c r="HR272" s="12">
        <v>0</v>
      </c>
      <c r="HS272" s="12">
        <v>0</v>
      </c>
      <c r="HT272" s="12">
        <v>0</v>
      </c>
      <c r="HU272" s="12">
        <v>8.2307758303713676</v>
      </c>
      <c r="HV272" s="12">
        <v>0</v>
      </c>
      <c r="HW272" s="12">
        <v>0</v>
      </c>
      <c r="HX272" s="12">
        <v>0</v>
      </c>
      <c r="HY272" s="12">
        <v>0</v>
      </c>
      <c r="HZ272" s="12">
        <v>0</v>
      </c>
      <c r="IA272" s="12">
        <v>0</v>
      </c>
      <c r="IB272" s="12">
        <v>0</v>
      </c>
      <c r="IC272" s="12">
        <v>0</v>
      </c>
      <c r="ID272" s="12">
        <v>0</v>
      </c>
      <c r="IE272" s="12">
        <v>0</v>
      </c>
      <c r="IF272" s="12">
        <v>0</v>
      </c>
      <c r="IG272" s="12">
        <v>0</v>
      </c>
      <c r="IH272" s="12">
        <v>0</v>
      </c>
      <c r="II272" s="12">
        <v>0</v>
      </c>
      <c r="IJ272" s="12">
        <v>0</v>
      </c>
      <c r="IK272" s="12">
        <v>4247.8064516129034</v>
      </c>
      <c r="IL272" s="12">
        <v>0</v>
      </c>
      <c r="IM272">
        <v>87930812.877700001</v>
      </c>
      <c r="IN272">
        <v>0</v>
      </c>
      <c r="IO272">
        <v>0</v>
      </c>
      <c r="IP272">
        <v>0</v>
      </c>
      <c r="IQ272">
        <v>0</v>
      </c>
      <c r="IR272">
        <v>195873315.87109998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35414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1010</v>
      </c>
      <c r="JG272">
        <v>0</v>
      </c>
      <c r="JH272">
        <v>0</v>
      </c>
      <c r="JI272">
        <v>0</v>
      </c>
      <c r="JJ272">
        <v>1990</v>
      </c>
      <c r="JK272">
        <v>679</v>
      </c>
      <c r="JL272">
        <v>170</v>
      </c>
      <c r="JM272">
        <v>140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170</v>
      </c>
    </row>
    <row r="273" spans="1:279" x14ac:dyDescent="0.25">
      <c r="A273" s="60">
        <v>43898</v>
      </c>
      <c r="B273" s="12" t="s">
        <v>329</v>
      </c>
      <c r="C273" s="65" t="s">
        <v>385</v>
      </c>
      <c r="D273" s="65"/>
      <c r="E273" s="61">
        <v>6108</v>
      </c>
      <c r="F273" s="12">
        <v>7174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1</v>
      </c>
      <c r="P273" s="12">
        <v>1</v>
      </c>
      <c r="Q273" s="12">
        <v>0</v>
      </c>
      <c r="R273" s="12">
        <v>0</v>
      </c>
      <c r="S273" s="12">
        <v>0</v>
      </c>
      <c r="T273" s="12">
        <v>1</v>
      </c>
      <c r="U273" s="12">
        <v>0</v>
      </c>
      <c r="V273" s="12">
        <v>0</v>
      </c>
      <c r="W273" s="12">
        <v>0</v>
      </c>
      <c r="X273" s="12">
        <v>0</v>
      </c>
      <c r="Y273" s="12">
        <v>3408.346</v>
      </c>
      <c r="Z273" s="12">
        <v>3400.252</v>
      </c>
      <c r="AA273" s="12">
        <v>1021.942</v>
      </c>
      <c r="AB273" s="12">
        <v>15378.88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8.0939999999999994</v>
      </c>
      <c r="AJ273" s="12">
        <v>0.377</v>
      </c>
      <c r="AK273" s="12">
        <v>580.03474199999903</v>
      </c>
      <c r="AL273" s="12">
        <v>0</v>
      </c>
      <c r="AM273" s="12">
        <v>0</v>
      </c>
      <c r="AN273" s="12">
        <v>266.31</v>
      </c>
      <c r="AO273" s="12">
        <v>0.91300000000000003</v>
      </c>
      <c r="AP273" s="12">
        <v>636</v>
      </c>
      <c r="AQ273" s="12">
        <v>0</v>
      </c>
      <c r="AR273" s="12">
        <v>502.161</v>
      </c>
      <c r="AS273" s="12">
        <v>2167</v>
      </c>
      <c r="AT273" s="12">
        <v>352.81</v>
      </c>
      <c r="AU273" s="12">
        <v>0</v>
      </c>
      <c r="AV273" s="12">
        <v>0</v>
      </c>
      <c r="AW273" s="12">
        <v>31.087</v>
      </c>
      <c r="AX273" s="12">
        <v>14.004</v>
      </c>
      <c r="AY273" s="12">
        <v>120.45161290322581</v>
      </c>
      <c r="AZ273" s="12">
        <v>6.2793548387096774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1428</v>
      </c>
      <c r="BL273" s="12">
        <v>244</v>
      </c>
      <c r="BM273" s="12">
        <v>17294</v>
      </c>
      <c r="BN273" s="12">
        <v>38288</v>
      </c>
      <c r="BO273" s="12">
        <v>3201</v>
      </c>
      <c r="BP273" s="12">
        <v>3557</v>
      </c>
      <c r="BQ273" s="12">
        <v>83552</v>
      </c>
      <c r="BR273" s="12">
        <v>29688</v>
      </c>
      <c r="BS273" s="12">
        <v>0</v>
      </c>
      <c r="BT273" s="12">
        <v>0</v>
      </c>
      <c r="BU273" s="12">
        <v>0</v>
      </c>
      <c r="BV273" s="12">
        <v>40183</v>
      </c>
      <c r="BW273" s="12">
        <v>3274</v>
      </c>
      <c r="BX273" s="12">
        <v>11903.3</v>
      </c>
      <c r="BY273" s="12">
        <v>0</v>
      </c>
      <c r="BZ273" s="12">
        <v>0</v>
      </c>
      <c r="CA273" s="12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</v>
      </c>
      <c r="CH273" s="12">
        <v>0</v>
      </c>
      <c r="CI273" s="12">
        <v>0</v>
      </c>
      <c r="CJ273" s="12">
        <v>0</v>
      </c>
      <c r="CK273" s="12">
        <v>0</v>
      </c>
      <c r="CL273" s="12">
        <v>0</v>
      </c>
      <c r="CM273" s="12">
        <v>0</v>
      </c>
      <c r="CN273" s="12">
        <v>0</v>
      </c>
      <c r="CO273" s="12">
        <v>0</v>
      </c>
      <c r="CP273" s="12">
        <v>0</v>
      </c>
      <c r="CQ273" s="12">
        <v>0</v>
      </c>
      <c r="CR273" s="12">
        <v>0</v>
      </c>
      <c r="CS273" s="12">
        <v>0</v>
      </c>
      <c r="CT273" s="12">
        <v>0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0</v>
      </c>
      <c r="DE273" s="12">
        <v>0</v>
      </c>
      <c r="DF273" s="12">
        <v>0</v>
      </c>
      <c r="DG273" s="12">
        <v>0</v>
      </c>
      <c r="DH273" s="12">
        <v>0</v>
      </c>
      <c r="DI273" s="12">
        <v>0</v>
      </c>
      <c r="DJ273" s="12">
        <v>0</v>
      </c>
      <c r="DK273" s="12">
        <v>0</v>
      </c>
      <c r="DL273" s="12">
        <v>0</v>
      </c>
      <c r="DM273" s="12">
        <v>0.5</v>
      </c>
      <c r="DN273" s="12">
        <v>0</v>
      </c>
      <c r="DO273" s="12">
        <v>9.9</v>
      </c>
      <c r="DP273" s="12">
        <v>0</v>
      </c>
      <c r="DQ273" s="12">
        <v>1.8428571428571416</v>
      </c>
      <c r="DR273" s="12">
        <v>0.5099682800751878</v>
      </c>
      <c r="DS273" s="12">
        <v>-1.4982142857142857</v>
      </c>
      <c r="DT273" s="12">
        <v>-0.53596604402630632</v>
      </c>
      <c r="DU273" s="12">
        <v>22</v>
      </c>
      <c r="DV273" s="12">
        <v>2.8184943969260599</v>
      </c>
      <c r="DW273" s="12">
        <v>4.5675294368946</v>
      </c>
      <c r="DX273" s="12">
        <v>0</v>
      </c>
      <c r="DY273" s="12">
        <v>0</v>
      </c>
      <c r="DZ273" s="12">
        <v>5.3812476140368704</v>
      </c>
      <c r="EA273" s="12">
        <v>0</v>
      </c>
      <c r="EB273" s="12">
        <v>0.67400000000000004</v>
      </c>
      <c r="EC273" s="12">
        <v>2.2000000000000002</v>
      </c>
      <c r="ED273" s="12">
        <v>1.9</v>
      </c>
      <c r="EE273" s="12">
        <v>0.157</v>
      </c>
      <c r="EF273" s="12">
        <v>0.16900000000000001</v>
      </c>
      <c r="EG273" s="12">
        <v>0.53400000000000003</v>
      </c>
      <c r="EH273" s="12">
        <v>56417.35</v>
      </c>
      <c r="EI273" s="12">
        <v>1.083</v>
      </c>
      <c r="EJ273" s="12">
        <v>1.72</v>
      </c>
      <c r="EK273" s="12">
        <v>1527.7180000000001</v>
      </c>
      <c r="EL273" s="12">
        <v>2.387</v>
      </c>
      <c r="EM273" s="12">
        <v>0</v>
      </c>
      <c r="EN273" s="12">
        <v>6192.9399900000062</v>
      </c>
      <c r="EO273" s="12">
        <v>21.043320000000001</v>
      </c>
      <c r="EP273" s="12">
        <v>0</v>
      </c>
      <c r="EQ273" s="12">
        <v>0</v>
      </c>
      <c r="ER273" s="12">
        <v>2.387</v>
      </c>
      <c r="ES273" s="12">
        <v>0</v>
      </c>
      <c r="ET273" s="12">
        <v>2.387</v>
      </c>
      <c r="EU273" s="12">
        <v>0</v>
      </c>
      <c r="EV273" s="12">
        <v>0</v>
      </c>
      <c r="EW273" s="12">
        <v>21.043320000000001</v>
      </c>
      <c r="EX273" s="12">
        <v>0</v>
      </c>
      <c r="EY273" s="12">
        <v>0</v>
      </c>
      <c r="EZ273" s="12">
        <v>0</v>
      </c>
      <c r="FA273" s="12">
        <v>0</v>
      </c>
      <c r="FB273" s="12">
        <v>-1.5294117647058822</v>
      </c>
      <c r="FC273" s="12">
        <v>3.4705882352941178</v>
      </c>
      <c r="FD273" s="12">
        <v>2.5882352941176472</v>
      </c>
      <c r="FE273" s="12">
        <v>-2.4117647058823528</v>
      </c>
      <c r="FF273" s="12">
        <v>0.42424242424242425</v>
      </c>
      <c r="FG273" s="12">
        <v>0.18181818181818182</v>
      </c>
      <c r="FH273" s="12">
        <v>0</v>
      </c>
      <c r="FI273" s="12">
        <v>0</v>
      </c>
      <c r="FJ273" s="12">
        <v>0</v>
      </c>
      <c r="FK273" s="12">
        <v>0</v>
      </c>
      <c r="FL273" s="12">
        <v>0</v>
      </c>
      <c r="FM273" s="12">
        <v>0</v>
      </c>
      <c r="FN273" s="12">
        <v>0</v>
      </c>
      <c r="FO273" s="12">
        <v>0</v>
      </c>
      <c r="FP273" s="12">
        <v>6861</v>
      </c>
      <c r="FQ273" s="12">
        <v>6861</v>
      </c>
      <c r="FR273" s="12">
        <v>40183</v>
      </c>
      <c r="FS273" s="12">
        <v>3274</v>
      </c>
      <c r="FT273" s="12">
        <v>11903.3</v>
      </c>
      <c r="FU273" s="12">
        <v>14567</v>
      </c>
      <c r="FV273" s="12">
        <v>17859</v>
      </c>
      <c r="FW273" s="12">
        <v>10671</v>
      </c>
      <c r="FX273" s="12">
        <v>17532</v>
      </c>
      <c r="FY273" s="12">
        <v>0.30416352973181582</v>
      </c>
      <c r="FZ273" s="12">
        <f t="shared" si="16"/>
        <v>0</v>
      </c>
      <c r="GA273" s="12">
        <f t="shared" si="17"/>
        <v>0.30416352973181582</v>
      </c>
      <c r="GB273" s="12">
        <f t="shared" si="18"/>
        <v>0</v>
      </c>
      <c r="GC273" s="12">
        <v>0</v>
      </c>
      <c r="GD273" s="12">
        <v>0</v>
      </c>
      <c r="GE273" s="12">
        <v>1</v>
      </c>
      <c r="GF273" s="12">
        <v>932</v>
      </c>
      <c r="GG273" s="12">
        <v>12811</v>
      </c>
      <c r="GH273" s="12">
        <v>0</v>
      </c>
      <c r="GI273" s="12">
        <v>3789</v>
      </c>
      <c r="GJ273" s="12">
        <v>0</v>
      </c>
      <c r="GK273" s="12">
        <v>0</v>
      </c>
      <c r="GL273" s="12">
        <v>0</v>
      </c>
      <c r="GM273" s="12">
        <v>52086.3</v>
      </c>
      <c r="GN273" s="12">
        <v>0</v>
      </c>
      <c r="GO273" s="12">
        <v>0</v>
      </c>
      <c r="GP273" s="12">
        <v>0</v>
      </c>
      <c r="GQ273" s="12">
        <v>0</v>
      </c>
      <c r="GR273" s="12">
        <v>0</v>
      </c>
      <c r="GS273" s="12">
        <v>0</v>
      </c>
      <c r="GT273" s="12">
        <v>0</v>
      </c>
      <c r="GU273" s="12">
        <v>0</v>
      </c>
      <c r="GV273" s="12">
        <v>0</v>
      </c>
      <c r="GW273" s="12">
        <v>0</v>
      </c>
      <c r="GX273" s="12">
        <v>0</v>
      </c>
      <c r="GY273" s="12">
        <v>0</v>
      </c>
      <c r="GZ273" s="12">
        <v>0</v>
      </c>
      <c r="HA273" s="12">
        <v>0</v>
      </c>
      <c r="HB273" s="12">
        <f t="shared" si="19"/>
        <v>0</v>
      </c>
      <c r="HC273" s="12">
        <v>52086.3</v>
      </c>
      <c r="HD273" s="12">
        <v>199.64516129032256</v>
      </c>
      <c r="HE273" s="12">
        <v>3121.8064516129034</v>
      </c>
      <c r="HF273" s="12">
        <v>0.51110125271985973</v>
      </c>
      <c r="HG273" s="12">
        <v>0</v>
      </c>
      <c r="HH273" s="12">
        <v>0</v>
      </c>
      <c r="HI273" s="12">
        <v>0</v>
      </c>
      <c r="HJ273" s="12">
        <v>0</v>
      </c>
      <c r="HK273" s="12">
        <v>0</v>
      </c>
      <c r="HL273" s="12">
        <v>4.860510805500982</v>
      </c>
      <c r="HM273" s="12">
        <v>0</v>
      </c>
      <c r="HN273" s="12">
        <v>0</v>
      </c>
      <c r="HO273" s="12">
        <v>0</v>
      </c>
      <c r="HP273" s="12">
        <v>29688</v>
      </c>
      <c r="HQ273" s="12">
        <v>0</v>
      </c>
      <c r="HR273" s="12">
        <v>0</v>
      </c>
      <c r="HS273" s="12">
        <v>0</v>
      </c>
      <c r="HT273" s="12">
        <v>0</v>
      </c>
      <c r="HU273" s="12">
        <v>8.5275540275049124</v>
      </c>
      <c r="HV273" s="12">
        <v>0</v>
      </c>
      <c r="HW273" s="12">
        <v>0</v>
      </c>
      <c r="HX273" s="12">
        <v>0</v>
      </c>
      <c r="HY273" s="12">
        <v>0</v>
      </c>
      <c r="HZ273" s="12">
        <v>0</v>
      </c>
      <c r="IA273" s="12">
        <v>0</v>
      </c>
      <c r="IB273" s="12">
        <v>0</v>
      </c>
      <c r="IC273" s="12">
        <v>0</v>
      </c>
      <c r="ID273" s="12">
        <v>0</v>
      </c>
      <c r="IE273" s="12">
        <v>0</v>
      </c>
      <c r="IF273" s="12">
        <v>0</v>
      </c>
      <c r="IG273" s="12">
        <v>0</v>
      </c>
      <c r="IH273" s="12">
        <v>0</v>
      </c>
      <c r="II273" s="12">
        <v>0</v>
      </c>
      <c r="IJ273" s="12">
        <v>0</v>
      </c>
      <c r="IK273" s="12">
        <v>3121.8064516129034</v>
      </c>
      <c r="IL273" s="12">
        <v>0</v>
      </c>
      <c r="IM273">
        <v>79573178.063400015</v>
      </c>
      <c r="IN273">
        <v>0</v>
      </c>
      <c r="IO273">
        <v>0</v>
      </c>
      <c r="IP273">
        <v>0</v>
      </c>
      <c r="IQ273">
        <v>0</v>
      </c>
      <c r="IR273">
        <v>177106545.74760002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29688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740</v>
      </c>
      <c r="JG273">
        <v>0</v>
      </c>
      <c r="JH273">
        <v>0</v>
      </c>
      <c r="JI273">
        <v>0</v>
      </c>
      <c r="JJ273">
        <v>1640</v>
      </c>
      <c r="JK273">
        <v>462</v>
      </c>
      <c r="JL273">
        <v>140</v>
      </c>
      <c r="JM273">
        <v>135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140</v>
      </c>
    </row>
    <row r="274" spans="1:279" x14ac:dyDescent="0.25">
      <c r="A274" s="60">
        <v>43899</v>
      </c>
      <c r="B274" s="12" t="s">
        <v>329</v>
      </c>
      <c r="C274" s="65" t="s">
        <v>385</v>
      </c>
      <c r="D274" s="65"/>
      <c r="E274" s="61">
        <v>3176</v>
      </c>
      <c r="F274" s="12">
        <v>4271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1</v>
      </c>
      <c r="P274" s="12">
        <v>1</v>
      </c>
      <c r="Q274" s="12">
        <v>0</v>
      </c>
      <c r="R274" s="12">
        <v>0</v>
      </c>
      <c r="S274" s="12">
        <v>0</v>
      </c>
      <c r="T274" s="12">
        <v>1</v>
      </c>
      <c r="U274" s="12">
        <v>0</v>
      </c>
      <c r="V274" s="12">
        <v>0</v>
      </c>
      <c r="W274" s="12">
        <v>0</v>
      </c>
      <c r="X274" s="12">
        <v>0</v>
      </c>
      <c r="Y274" s="12">
        <v>2133.6419999999998</v>
      </c>
      <c r="Z274" s="12">
        <v>2125.4259999999999</v>
      </c>
      <c r="AA274" s="12">
        <v>712.76400000000001</v>
      </c>
      <c r="AB274" s="12">
        <v>10172.469999999999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8.2159999999999993</v>
      </c>
      <c r="AJ274" s="12">
        <v>0.379</v>
      </c>
      <c r="AK274" s="12">
        <v>625.50854900000002</v>
      </c>
      <c r="AL274" s="12">
        <v>0</v>
      </c>
      <c r="AM274" s="12">
        <v>0</v>
      </c>
      <c r="AN274" s="12">
        <v>537.41</v>
      </c>
      <c r="AO274" s="12">
        <v>1.456</v>
      </c>
      <c r="AP274" s="12">
        <v>355</v>
      </c>
      <c r="AQ274" s="12">
        <v>1</v>
      </c>
      <c r="AR274" s="12">
        <v>372.38099999999997</v>
      </c>
      <c r="AS274" s="12">
        <v>1609</v>
      </c>
      <c r="AT274" s="12">
        <v>312.46000000000004</v>
      </c>
      <c r="AU274" s="12">
        <v>0</v>
      </c>
      <c r="AV274" s="12">
        <v>0</v>
      </c>
      <c r="AW274" s="12">
        <v>21.01</v>
      </c>
      <c r="AX274" s="12">
        <v>10.898</v>
      </c>
      <c r="AY274" s="12">
        <v>120.45161290322581</v>
      </c>
      <c r="AZ274" s="12">
        <v>6.2793548387096774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881</v>
      </c>
      <c r="BL274" s="12">
        <v>157</v>
      </c>
      <c r="BM274" s="12">
        <v>8036</v>
      </c>
      <c r="BN274" s="12">
        <v>17532</v>
      </c>
      <c r="BO274" s="12">
        <v>2259</v>
      </c>
      <c r="BP274" s="12">
        <v>2437</v>
      </c>
      <c r="BQ274" s="12">
        <v>43604</v>
      </c>
      <c r="BR274" s="12">
        <v>16902</v>
      </c>
      <c r="BS274" s="12">
        <v>0</v>
      </c>
      <c r="BT274" s="12">
        <v>0</v>
      </c>
      <c r="BU274" s="12">
        <v>0</v>
      </c>
      <c r="BV274" s="12">
        <v>17838.5</v>
      </c>
      <c r="BW274" s="12">
        <v>1504</v>
      </c>
      <c r="BX274" s="12">
        <v>5406.3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0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  <c r="CP274" s="12">
        <v>0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0</v>
      </c>
      <c r="DK274" s="12">
        <v>0</v>
      </c>
      <c r="DL274" s="12">
        <v>0</v>
      </c>
      <c r="DM274" s="12">
        <v>2.2999999999999998</v>
      </c>
      <c r="DN274" s="12">
        <v>0</v>
      </c>
      <c r="DO274" s="12">
        <v>7.7</v>
      </c>
      <c r="DP274" s="12">
        <v>4.5</v>
      </c>
      <c r="DQ274" s="12">
        <v>-0.35714285714285854</v>
      </c>
      <c r="DR274" s="12">
        <v>-9.8831062030075606E-2</v>
      </c>
      <c r="DS274" s="12">
        <v>0.3017857142857141</v>
      </c>
      <c r="DT274" s="12">
        <v>0.10795978717573981</v>
      </c>
      <c r="DU274" s="12">
        <v>52</v>
      </c>
      <c r="DV274" s="12">
        <v>3.1749768321468799</v>
      </c>
      <c r="DW274" s="12">
        <v>4.9042447336693398</v>
      </c>
      <c r="DX274" s="12">
        <v>0</v>
      </c>
      <c r="DY274" s="12">
        <v>0</v>
      </c>
      <c r="DZ274" s="12">
        <v>5.70357075256491</v>
      </c>
      <c r="EA274" s="12">
        <v>0</v>
      </c>
      <c r="EB274" s="12">
        <v>0.72699999999999998</v>
      </c>
      <c r="EC274" s="12">
        <v>2.2999999999999998</v>
      </c>
      <c r="ED274" s="12">
        <v>1.8</v>
      </c>
      <c r="EE274" s="12">
        <v>0.14000000000000001</v>
      </c>
      <c r="EF274" s="12">
        <v>0.13300000000000001</v>
      </c>
      <c r="EG274" s="12">
        <v>0.439</v>
      </c>
      <c r="EH274" s="12">
        <v>43458.39</v>
      </c>
      <c r="EI274" s="12">
        <v>1.0409999999999999</v>
      </c>
      <c r="EJ274" s="12">
        <v>1.76</v>
      </c>
      <c r="EK274" s="12">
        <v>1379.7</v>
      </c>
      <c r="EL274" s="12">
        <v>63.387999999999998</v>
      </c>
      <c r="EM274" s="12">
        <v>0</v>
      </c>
      <c r="EN274" s="12">
        <v>6291.0069800000019</v>
      </c>
      <c r="EO274" s="12">
        <v>213.06044000000003</v>
      </c>
      <c r="EP274" s="12">
        <v>0</v>
      </c>
      <c r="EQ274" s="12">
        <v>60.976999999999997</v>
      </c>
      <c r="ER274" s="12">
        <v>2.411</v>
      </c>
      <c r="ES274" s="12">
        <v>0</v>
      </c>
      <c r="ET274" s="12">
        <v>2.411</v>
      </c>
      <c r="EU274" s="12">
        <v>0</v>
      </c>
      <c r="EV274" s="12">
        <v>191.09042000000002</v>
      </c>
      <c r="EW274" s="12">
        <v>21.970019999999998</v>
      </c>
      <c r="EX274" s="12">
        <v>0</v>
      </c>
      <c r="EY274" s="12">
        <v>0</v>
      </c>
      <c r="EZ274" s="12">
        <v>0</v>
      </c>
      <c r="FA274" s="12">
        <v>0</v>
      </c>
      <c r="FB274" s="12">
        <v>-2.9705882352941178</v>
      </c>
      <c r="FC274" s="12">
        <v>6.1470588235294121</v>
      </c>
      <c r="FD274" s="12">
        <v>4.0294117647058822</v>
      </c>
      <c r="FE274" s="12">
        <v>-5.1470588235294121</v>
      </c>
      <c r="FF274" s="12">
        <v>-1.0588235294117647</v>
      </c>
      <c r="FG274" s="12">
        <v>1.3333333333333333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0</v>
      </c>
      <c r="FN274" s="12">
        <v>0</v>
      </c>
      <c r="FO274" s="12">
        <v>0</v>
      </c>
      <c r="FP274" s="12">
        <v>9440</v>
      </c>
      <c r="FQ274" s="12">
        <v>9440</v>
      </c>
      <c r="FR274" s="12">
        <v>17838.5</v>
      </c>
      <c r="FS274" s="12">
        <v>1504</v>
      </c>
      <c r="FT274" s="12">
        <v>5406.3</v>
      </c>
      <c r="FU274" s="12">
        <v>7029</v>
      </c>
      <c r="FV274" s="12">
        <v>8597</v>
      </c>
      <c r="FW274" s="12">
        <v>26523</v>
      </c>
      <c r="FX274" s="12">
        <v>35963</v>
      </c>
      <c r="FY274" s="12">
        <v>0</v>
      </c>
      <c r="FZ274" s="12">
        <f t="shared" si="16"/>
        <v>0</v>
      </c>
      <c r="GA274" s="12">
        <f t="shared" si="17"/>
        <v>0</v>
      </c>
      <c r="GB274" s="12">
        <f t="shared" si="18"/>
        <v>0</v>
      </c>
      <c r="GC274" s="12">
        <v>0</v>
      </c>
      <c r="GD274" s="12">
        <v>0</v>
      </c>
      <c r="GE274" s="12">
        <v>0</v>
      </c>
      <c r="GF274" s="12">
        <v>20561</v>
      </c>
      <c r="GG274" s="12">
        <v>13286</v>
      </c>
      <c r="GH274" s="12">
        <v>1</v>
      </c>
      <c r="GI274" s="12">
        <v>2115</v>
      </c>
      <c r="GJ274" s="12">
        <v>0</v>
      </c>
      <c r="GK274" s="12">
        <v>0</v>
      </c>
      <c r="GL274" s="12">
        <v>0</v>
      </c>
      <c r="GM274" s="12">
        <v>23244.799999999999</v>
      </c>
      <c r="GN274" s="12">
        <v>0</v>
      </c>
      <c r="GO274" s="12">
        <v>0</v>
      </c>
      <c r="GP274" s="12">
        <v>0</v>
      </c>
      <c r="GQ274" s="12">
        <v>0</v>
      </c>
      <c r="GR274" s="12">
        <v>0</v>
      </c>
      <c r="GS274" s="12">
        <v>0</v>
      </c>
      <c r="GT274" s="12">
        <v>0</v>
      </c>
      <c r="GU274" s="12">
        <v>0</v>
      </c>
      <c r="GV274" s="12">
        <v>0</v>
      </c>
      <c r="GW274" s="12">
        <v>0</v>
      </c>
      <c r="GX274" s="12">
        <v>0</v>
      </c>
      <c r="GY274" s="12">
        <v>0</v>
      </c>
      <c r="GZ274" s="12">
        <v>0</v>
      </c>
      <c r="HA274" s="12">
        <v>0</v>
      </c>
      <c r="HB274" s="12">
        <f t="shared" si="19"/>
        <v>0</v>
      </c>
      <c r="HC274" s="12">
        <v>23244.799999999999</v>
      </c>
      <c r="HD274" s="12">
        <v>199.64516129032256</v>
      </c>
      <c r="HE274" s="12">
        <v>2179.8064516129034</v>
      </c>
      <c r="HF274" s="12">
        <v>0.68633704395872275</v>
      </c>
      <c r="HG274" s="12">
        <v>0</v>
      </c>
      <c r="HH274" s="12">
        <v>0</v>
      </c>
      <c r="HI274" s="12">
        <v>0</v>
      </c>
      <c r="HJ274" s="12">
        <v>0</v>
      </c>
      <c r="HK274" s="12">
        <v>0</v>
      </c>
      <c r="HL274" s="12">
        <v>0</v>
      </c>
      <c r="HM274" s="12">
        <v>5.3217884130982371</v>
      </c>
      <c r="HN274" s="12">
        <v>0</v>
      </c>
      <c r="HO274" s="12">
        <v>0</v>
      </c>
      <c r="HP274" s="12">
        <v>0</v>
      </c>
      <c r="HQ274" s="12">
        <v>16902</v>
      </c>
      <c r="HR274" s="12">
        <v>0</v>
      </c>
      <c r="HS274" s="12">
        <v>0</v>
      </c>
      <c r="HT274" s="12">
        <v>0</v>
      </c>
      <c r="HU274" s="12">
        <v>7.3188916876574304</v>
      </c>
      <c r="HV274" s="12">
        <v>0</v>
      </c>
      <c r="HW274" s="12">
        <v>0</v>
      </c>
      <c r="HX274" s="12">
        <v>0</v>
      </c>
      <c r="HY274" s="12">
        <v>0</v>
      </c>
      <c r="HZ274" s="12">
        <v>0</v>
      </c>
      <c r="IA274" s="12">
        <v>0</v>
      </c>
      <c r="IB274" s="12">
        <v>0</v>
      </c>
      <c r="IC274" s="12">
        <v>0</v>
      </c>
      <c r="ID274" s="12">
        <v>0</v>
      </c>
      <c r="IE274" s="12">
        <v>0</v>
      </c>
      <c r="IF274" s="12">
        <v>0</v>
      </c>
      <c r="IG274" s="12">
        <v>0</v>
      </c>
      <c r="IH274" s="12">
        <v>0</v>
      </c>
      <c r="II274" s="12">
        <v>0</v>
      </c>
      <c r="IJ274" s="12">
        <v>0</v>
      </c>
      <c r="IK274" s="12">
        <v>2179.8064516129034</v>
      </c>
      <c r="IL274" s="12">
        <v>0</v>
      </c>
      <c r="IM274">
        <v>32070850.559999999</v>
      </c>
      <c r="IN274">
        <v>0</v>
      </c>
      <c r="IO274">
        <v>0</v>
      </c>
      <c r="IP274">
        <v>0</v>
      </c>
      <c r="IQ274">
        <v>0</v>
      </c>
      <c r="IR274">
        <v>49405102.2848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16902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360</v>
      </c>
      <c r="JG274">
        <v>0</v>
      </c>
      <c r="JH274">
        <v>0</v>
      </c>
      <c r="JI274">
        <v>0</v>
      </c>
      <c r="JJ274">
        <v>1390</v>
      </c>
      <c r="JK274">
        <v>287</v>
      </c>
      <c r="JL274">
        <v>50</v>
      </c>
      <c r="JM274">
        <v>90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50</v>
      </c>
    </row>
    <row r="275" spans="1:279" x14ac:dyDescent="0.25">
      <c r="A275" s="60">
        <v>43900</v>
      </c>
      <c r="B275" s="12" t="s">
        <v>329</v>
      </c>
      <c r="C275" s="65" t="s">
        <v>385</v>
      </c>
      <c r="D275" s="65"/>
      <c r="E275" s="61">
        <v>2793</v>
      </c>
      <c r="F275" s="12">
        <v>3954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1</v>
      </c>
      <c r="P275" s="12">
        <v>1</v>
      </c>
      <c r="Q275" s="12">
        <v>0</v>
      </c>
      <c r="R275" s="12">
        <v>0</v>
      </c>
      <c r="S275" s="12">
        <v>0</v>
      </c>
      <c r="T275" s="12">
        <v>1</v>
      </c>
      <c r="U275" s="12">
        <v>0</v>
      </c>
      <c r="V275" s="12">
        <v>0</v>
      </c>
      <c r="W275" s="12">
        <v>0</v>
      </c>
      <c r="X275" s="12">
        <v>0</v>
      </c>
      <c r="Y275" s="12">
        <v>1789.4970000000001</v>
      </c>
      <c r="Z275" s="12">
        <v>1780.0440000000001</v>
      </c>
      <c r="AA275" s="12">
        <v>618.79999999999995</v>
      </c>
      <c r="AB275" s="12">
        <v>8943.01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9.4529999999999994</v>
      </c>
      <c r="AJ275" s="12">
        <v>0.36799999999999999</v>
      </c>
      <c r="AK275" s="12">
        <v>631.69818899999996</v>
      </c>
      <c r="AL275" s="12">
        <v>0</v>
      </c>
      <c r="AM275" s="12">
        <v>0</v>
      </c>
      <c r="AN275" s="12">
        <v>557.01</v>
      </c>
      <c r="AO275" s="12">
        <v>1.9870000000000001</v>
      </c>
      <c r="AP275" s="12">
        <v>144</v>
      </c>
      <c r="AQ275" s="12">
        <v>0</v>
      </c>
      <c r="AR275" s="12">
        <v>729.54700000000003</v>
      </c>
      <c r="AS275" s="12">
        <v>3190</v>
      </c>
      <c r="AT275" s="12">
        <v>442.69</v>
      </c>
      <c r="AU275" s="12">
        <v>0</v>
      </c>
      <c r="AV275" s="12">
        <v>0</v>
      </c>
      <c r="AW275" s="12">
        <v>20.448</v>
      </c>
      <c r="AX275" s="12">
        <v>10.651</v>
      </c>
      <c r="AY275" s="12">
        <v>120.45161290322581</v>
      </c>
      <c r="AZ275" s="12">
        <v>6.2793548387096774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773</v>
      </c>
      <c r="BL275" s="12">
        <v>137</v>
      </c>
      <c r="BM275" s="12">
        <v>7800</v>
      </c>
      <c r="BN275" s="12">
        <v>14717</v>
      </c>
      <c r="BO275" s="12">
        <v>1525</v>
      </c>
      <c r="BP275" s="12">
        <v>2451</v>
      </c>
      <c r="BQ275" s="12">
        <v>43166</v>
      </c>
      <c r="BR275" s="12">
        <v>16423</v>
      </c>
      <c r="BS275" s="12">
        <v>0</v>
      </c>
      <c r="BT275" s="12">
        <v>0</v>
      </c>
      <c r="BU275" s="12">
        <v>0</v>
      </c>
      <c r="BV275" s="12">
        <v>14657.9</v>
      </c>
      <c r="BW275" s="12">
        <v>1263</v>
      </c>
      <c r="BX275" s="12">
        <v>4385.6000000000004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7.6</v>
      </c>
      <c r="DN275" s="12">
        <v>0</v>
      </c>
      <c r="DO275" s="12">
        <v>12.7</v>
      </c>
      <c r="DP275" s="12">
        <v>6.3</v>
      </c>
      <c r="DQ275" s="12">
        <v>4.6428571428571406</v>
      </c>
      <c r="DR275" s="12">
        <v>1.2848038063909772</v>
      </c>
      <c r="DS275" s="12">
        <v>5.6017857142857137</v>
      </c>
      <c r="DT275" s="12">
        <v>2.0039636234928757</v>
      </c>
      <c r="DU275" s="12">
        <v>92</v>
      </c>
      <c r="DV275" s="12">
        <v>2.7776858135330098</v>
      </c>
      <c r="DW275" s="12">
        <v>4.7522276878275704</v>
      </c>
      <c r="DX275" s="12">
        <v>0</v>
      </c>
      <c r="DY275" s="12">
        <v>0</v>
      </c>
      <c r="DZ275" s="12">
        <v>5.2128254909476297</v>
      </c>
      <c r="EA275" s="12">
        <v>0</v>
      </c>
      <c r="EB275" s="12">
        <v>0.752</v>
      </c>
      <c r="EC275" s="12">
        <v>2.1</v>
      </c>
      <c r="ED275" s="12">
        <v>1.4</v>
      </c>
      <c r="EE275" s="12">
        <v>0.13200000000000001</v>
      </c>
      <c r="EF275" s="12">
        <v>0.115</v>
      </c>
      <c r="EG275" s="12">
        <v>0.372</v>
      </c>
      <c r="EH275" s="12">
        <v>48445.32</v>
      </c>
      <c r="EI275" s="12">
        <v>1.0209999999999999</v>
      </c>
      <c r="EJ275" s="12">
        <v>1.74</v>
      </c>
      <c r="EK275" s="12">
        <v>1396.443</v>
      </c>
      <c r="EL275" s="12">
        <v>102.735</v>
      </c>
      <c r="EM275" s="12">
        <v>0</v>
      </c>
      <c r="EN275" s="12">
        <v>6413.6881200000062</v>
      </c>
      <c r="EO275" s="12">
        <v>410.84048000000001</v>
      </c>
      <c r="EP275" s="12">
        <v>0</v>
      </c>
      <c r="EQ275" s="12">
        <v>100.18600000000001</v>
      </c>
      <c r="ER275" s="12">
        <v>2.5489999999999999</v>
      </c>
      <c r="ES275" s="12">
        <v>0</v>
      </c>
      <c r="ET275" s="12">
        <v>2.5489999999999999</v>
      </c>
      <c r="EU275" s="12">
        <v>0</v>
      </c>
      <c r="EV275" s="12">
        <v>388.78145999999998</v>
      </c>
      <c r="EW275" s="12">
        <v>22.05902</v>
      </c>
      <c r="EX275" s="12">
        <v>0</v>
      </c>
      <c r="EY275" s="12">
        <v>0</v>
      </c>
      <c r="EZ275" s="12">
        <v>0</v>
      </c>
      <c r="FA275" s="12">
        <v>0</v>
      </c>
      <c r="FB275" s="12">
        <v>-4.617647058823529</v>
      </c>
      <c r="FC275" s="12">
        <v>7.5882352941176467</v>
      </c>
      <c r="FD275" s="12">
        <v>1.5588235294117647</v>
      </c>
      <c r="FE275" s="12">
        <v>-5.617647058823529</v>
      </c>
      <c r="FF275" s="12">
        <v>-1.9705882352941178</v>
      </c>
      <c r="FG275" s="12">
        <v>1.9090909090909092</v>
      </c>
      <c r="FH275" s="12">
        <v>0</v>
      </c>
      <c r="FI275" s="12">
        <v>0</v>
      </c>
      <c r="FJ275" s="12">
        <v>0</v>
      </c>
      <c r="FK275" s="12">
        <v>0</v>
      </c>
      <c r="FL275" s="12">
        <v>0</v>
      </c>
      <c r="FM275" s="12">
        <v>0</v>
      </c>
      <c r="FN275" s="12">
        <v>0</v>
      </c>
      <c r="FO275" s="12">
        <v>0</v>
      </c>
      <c r="FP275" s="12">
        <v>10618</v>
      </c>
      <c r="FQ275" s="12">
        <v>10618</v>
      </c>
      <c r="FR275" s="12">
        <v>14657.9</v>
      </c>
      <c r="FS275" s="12">
        <v>1263</v>
      </c>
      <c r="FT275" s="12">
        <v>4385.6000000000004</v>
      </c>
      <c r="FU275" s="12">
        <v>6344</v>
      </c>
      <c r="FV275" s="12">
        <v>8032</v>
      </c>
      <c r="FW275" s="12">
        <v>22871</v>
      </c>
      <c r="FX275" s="12">
        <v>33489</v>
      </c>
      <c r="FY275" s="12">
        <v>0</v>
      </c>
      <c r="FZ275" s="12">
        <f t="shared" si="16"/>
        <v>0</v>
      </c>
      <c r="GA275" s="12">
        <f t="shared" si="17"/>
        <v>0</v>
      </c>
      <c r="GB275" s="12">
        <f t="shared" si="18"/>
        <v>0</v>
      </c>
      <c r="GC275" s="12">
        <v>0</v>
      </c>
      <c r="GD275" s="12">
        <v>0</v>
      </c>
      <c r="GE275" s="12">
        <v>0</v>
      </c>
      <c r="GF275" s="12">
        <v>18770</v>
      </c>
      <c r="GG275" s="12">
        <v>12755</v>
      </c>
      <c r="GH275" s="12">
        <v>0</v>
      </c>
      <c r="GI275" s="12">
        <v>1963</v>
      </c>
      <c r="GJ275" s="12">
        <v>0</v>
      </c>
      <c r="GK275" s="12">
        <v>0</v>
      </c>
      <c r="GL275" s="12">
        <v>0</v>
      </c>
      <c r="GM275" s="12">
        <v>19043.5</v>
      </c>
      <c r="GN275" s="12">
        <v>0</v>
      </c>
      <c r="GO275" s="12">
        <v>0</v>
      </c>
      <c r="GP275" s="12">
        <v>0</v>
      </c>
      <c r="GQ275" s="12">
        <v>0</v>
      </c>
      <c r="GR275" s="12">
        <v>0</v>
      </c>
      <c r="GS275" s="12">
        <v>0</v>
      </c>
      <c r="GT275" s="12">
        <v>0</v>
      </c>
      <c r="GU275" s="12">
        <v>0</v>
      </c>
      <c r="GV275" s="12">
        <v>0</v>
      </c>
      <c r="GW275" s="12">
        <v>0</v>
      </c>
      <c r="GX275" s="12">
        <v>0</v>
      </c>
      <c r="GY275" s="12">
        <v>0</v>
      </c>
      <c r="GZ275" s="12">
        <v>0</v>
      </c>
      <c r="HA275" s="12">
        <v>0</v>
      </c>
      <c r="HB275" s="12">
        <f t="shared" si="19"/>
        <v>0</v>
      </c>
      <c r="HC275" s="12">
        <v>19043.5</v>
      </c>
      <c r="HD275" s="12">
        <v>199.64516129032256</v>
      </c>
      <c r="HE275" s="12">
        <v>1445.8064516129032</v>
      </c>
      <c r="HF275" s="12">
        <v>0.51765358095700076</v>
      </c>
      <c r="HG275" s="12">
        <v>0</v>
      </c>
      <c r="HH275" s="12">
        <v>0</v>
      </c>
      <c r="HI275" s="12">
        <v>0</v>
      </c>
      <c r="HJ275" s="12">
        <v>0</v>
      </c>
      <c r="HK275" s="12">
        <v>0</v>
      </c>
      <c r="HL275" s="12">
        <v>0</v>
      </c>
      <c r="HM275" s="12">
        <v>5.8800572860723239</v>
      </c>
      <c r="HN275" s="12">
        <v>0</v>
      </c>
      <c r="HO275" s="12">
        <v>0</v>
      </c>
      <c r="HP275" s="12">
        <v>0</v>
      </c>
      <c r="HQ275" s="12">
        <v>16423</v>
      </c>
      <c r="HR275" s="12">
        <v>0</v>
      </c>
      <c r="HS275" s="12">
        <v>0</v>
      </c>
      <c r="HT275" s="12">
        <v>0</v>
      </c>
      <c r="HU275" s="12">
        <v>6.818295739348371</v>
      </c>
      <c r="HV275" s="12">
        <v>0</v>
      </c>
      <c r="HW275" s="12">
        <v>0</v>
      </c>
      <c r="HX275" s="12">
        <v>0</v>
      </c>
      <c r="HY275" s="12">
        <v>0</v>
      </c>
      <c r="HZ275" s="12">
        <v>0</v>
      </c>
      <c r="IA275" s="12">
        <v>0</v>
      </c>
      <c r="IB275" s="12">
        <v>0</v>
      </c>
      <c r="IC275" s="12">
        <v>0</v>
      </c>
      <c r="ID275" s="12">
        <v>0</v>
      </c>
      <c r="IE275" s="12">
        <v>0</v>
      </c>
      <c r="IF275" s="12">
        <v>0</v>
      </c>
      <c r="IG275" s="12">
        <v>0</v>
      </c>
      <c r="IH275" s="12">
        <v>0</v>
      </c>
      <c r="II275" s="12">
        <v>0</v>
      </c>
      <c r="IJ275" s="12">
        <v>0</v>
      </c>
      <c r="IK275" s="12">
        <v>1445.8064516129032</v>
      </c>
      <c r="IL275" s="12">
        <v>0</v>
      </c>
      <c r="IM275">
        <v>26593162.270500001</v>
      </c>
      <c r="IN275">
        <v>0</v>
      </c>
      <c r="IO275">
        <v>0</v>
      </c>
      <c r="IP275">
        <v>0</v>
      </c>
      <c r="IQ275">
        <v>0</v>
      </c>
      <c r="IR275">
        <v>33898267.914000005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16423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320</v>
      </c>
      <c r="JG275">
        <v>0</v>
      </c>
      <c r="JH275">
        <v>0</v>
      </c>
      <c r="JI275">
        <v>0</v>
      </c>
      <c r="JJ275">
        <v>670</v>
      </c>
      <c r="JK275">
        <v>343</v>
      </c>
      <c r="JL275">
        <v>30</v>
      </c>
      <c r="JM275">
        <v>105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30</v>
      </c>
    </row>
    <row r="276" spans="1:279" x14ac:dyDescent="0.25">
      <c r="A276" s="60">
        <v>43901</v>
      </c>
      <c r="B276" s="12" t="s">
        <v>329</v>
      </c>
      <c r="C276" s="65" t="s">
        <v>385</v>
      </c>
      <c r="D276" s="65"/>
      <c r="E276" s="61">
        <v>2851</v>
      </c>
      <c r="F276" s="12">
        <v>3897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1</v>
      </c>
      <c r="P276" s="12">
        <v>1</v>
      </c>
      <c r="Q276" s="12">
        <v>0</v>
      </c>
      <c r="R276" s="12">
        <v>0</v>
      </c>
      <c r="S276" s="12">
        <v>0</v>
      </c>
      <c r="T276" s="12">
        <v>1</v>
      </c>
      <c r="U276" s="12">
        <v>0</v>
      </c>
      <c r="V276" s="12">
        <v>0</v>
      </c>
      <c r="W276" s="12">
        <v>0</v>
      </c>
      <c r="X276" s="12">
        <v>0</v>
      </c>
      <c r="Y276" s="12">
        <v>2103.4580000000001</v>
      </c>
      <c r="Z276" s="12">
        <v>2097.3820000000001</v>
      </c>
      <c r="AA276" s="12">
        <v>670.61800000000005</v>
      </c>
      <c r="AB276" s="12">
        <v>9911.02</v>
      </c>
      <c r="AC276" s="12">
        <v>0</v>
      </c>
      <c r="AD276" s="12">
        <v>0</v>
      </c>
      <c r="AE276" s="12">
        <v>0</v>
      </c>
      <c r="AF276" s="12">
        <v>0.14699999999999999</v>
      </c>
      <c r="AG276" s="12">
        <v>0.03</v>
      </c>
      <c r="AH276" s="12">
        <v>0.39</v>
      </c>
      <c r="AI276" s="12">
        <v>5.9290000000000003</v>
      </c>
      <c r="AJ276" s="12">
        <v>0.19700000000000001</v>
      </c>
      <c r="AK276" s="12">
        <v>305.98270500000001</v>
      </c>
      <c r="AL276" s="12">
        <v>0</v>
      </c>
      <c r="AM276" s="12">
        <v>0</v>
      </c>
      <c r="AN276" s="12">
        <v>651.75</v>
      </c>
      <c r="AO276" s="12">
        <v>1.837</v>
      </c>
      <c r="AP276" s="12">
        <v>193</v>
      </c>
      <c r="AQ276" s="12">
        <v>1</v>
      </c>
      <c r="AR276" s="12">
        <v>493.875</v>
      </c>
      <c r="AS276" s="12">
        <v>2056</v>
      </c>
      <c r="AT276" s="12">
        <v>350.82</v>
      </c>
      <c r="AU276" s="12">
        <v>0</v>
      </c>
      <c r="AV276" s="12">
        <v>0</v>
      </c>
      <c r="AW276" s="12">
        <v>19.085999999999999</v>
      </c>
      <c r="AX276" s="12">
        <v>10.772</v>
      </c>
      <c r="AY276" s="12">
        <v>120.45161290322581</v>
      </c>
      <c r="AZ276" s="12">
        <v>6.2793548387096774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691</v>
      </c>
      <c r="BL276" s="12">
        <v>106</v>
      </c>
      <c r="BM276" s="12">
        <v>7981</v>
      </c>
      <c r="BN276" s="12">
        <v>15302</v>
      </c>
      <c r="BO276" s="12">
        <v>1378</v>
      </c>
      <c r="BP276" s="12">
        <v>2529</v>
      </c>
      <c r="BQ276" s="12">
        <v>44391</v>
      </c>
      <c r="BR276" s="12">
        <v>16898</v>
      </c>
      <c r="BS276" s="12">
        <v>0</v>
      </c>
      <c r="BT276" s="12">
        <v>0</v>
      </c>
      <c r="BU276" s="12">
        <v>0</v>
      </c>
      <c r="BV276" s="12">
        <v>15278.3</v>
      </c>
      <c r="BW276" s="12">
        <v>1308</v>
      </c>
      <c r="BX276" s="12">
        <v>4933.5</v>
      </c>
      <c r="BY276" s="12">
        <v>0</v>
      </c>
      <c r="BZ276" s="12">
        <v>0</v>
      </c>
      <c r="CA276" s="12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0</v>
      </c>
      <c r="DN276" s="12">
        <v>0</v>
      </c>
      <c r="DO276" s="12">
        <v>11.1</v>
      </c>
      <c r="DP276" s="12">
        <v>7.9</v>
      </c>
      <c r="DQ276" s="12">
        <v>3.0428571428571409</v>
      </c>
      <c r="DR276" s="12">
        <v>0.84204064849624038</v>
      </c>
      <c r="DS276" s="12">
        <v>-1.9982142857142857</v>
      </c>
      <c r="DT276" s="12">
        <v>-0.71483433047131906</v>
      </c>
      <c r="DU276" s="12">
        <v>183</v>
      </c>
      <c r="DV276" s="12">
        <v>2.5603741051876301</v>
      </c>
      <c r="DW276" s="12">
        <v>4.36936809343094</v>
      </c>
      <c r="DX276" s="12">
        <v>0</v>
      </c>
      <c r="DY276" s="12">
        <v>0</v>
      </c>
      <c r="DZ276" s="12">
        <v>4.9752030274896502</v>
      </c>
      <c r="EA276" s="12">
        <v>0</v>
      </c>
      <c r="EB276" s="12">
        <v>0.752</v>
      </c>
      <c r="EC276" s="12">
        <v>2</v>
      </c>
      <c r="ED276" s="12">
        <v>1.3</v>
      </c>
      <c r="EE276" s="12">
        <v>0.13300000000000001</v>
      </c>
      <c r="EF276" s="12">
        <v>0.11600000000000001</v>
      </c>
      <c r="EG276" s="12">
        <v>0.34799999999999998</v>
      </c>
      <c r="EH276" s="12">
        <v>53622.879999999997</v>
      </c>
      <c r="EI276" s="12">
        <v>1.008</v>
      </c>
      <c r="EJ276" s="12">
        <v>1.72</v>
      </c>
      <c r="EK276" s="12">
        <v>1428.375</v>
      </c>
      <c r="EL276" s="12">
        <v>119.277</v>
      </c>
      <c r="EM276" s="12">
        <v>0</v>
      </c>
      <c r="EN276" s="12">
        <v>6760.3027899999988</v>
      </c>
      <c r="EO276" s="12">
        <v>569.86381000000006</v>
      </c>
      <c r="EP276" s="12">
        <v>0</v>
      </c>
      <c r="EQ276" s="12">
        <v>82.763000000000005</v>
      </c>
      <c r="ER276" s="12">
        <v>36.514000000000003</v>
      </c>
      <c r="ES276" s="12">
        <v>0</v>
      </c>
      <c r="ET276" s="12">
        <v>36.514000000000003</v>
      </c>
      <c r="EU276" s="12">
        <v>0</v>
      </c>
      <c r="EV276" s="12">
        <v>398.63049999999998</v>
      </c>
      <c r="EW276" s="12">
        <v>171.23331000000002</v>
      </c>
      <c r="EX276" s="12">
        <v>0</v>
      </c>
      <c r="EY276" s="12">
        <v>0</v>
      </c>
      <c r="EZ276" s="12">
        <v>0</v>
      </c>
      <c r="FA276" s="12">
        <v>0</v>
      </c>
      <c r="FB276" s="12">
        <v>-2.9705882352941178</v>
      </c>
      <c r="FC276" s="12">
        <v>8.5882352941176467</v>
      </c>
      <c r="FD276" s="12">
        <v>13.705882352941176</v>
      </c>
      <c r="FE276" s="12">
        <v>-9.235294117647058</v>
      </c>
      <c r="FF276" s="12">
        <v>-2.7058823529411766</v>
      </c>
      <c r="FG276" s="12">
        <v>2.3333333333333335</v>
      </c>
      <c r="FH276" s="12">
        <v>0</v>
      </c>
      <c r="FI276" s="12">
        <v>0</v>
      </c>
      <c r="FJ276" s="12">
        <v>0</v>
      </c>
      <c r="FK276" s="12">
        <v>0</v>
      </c>
      <c r="FL276" s="12">
        <v>0</v>
      </c>
      <c r="FM276" s="12">
        <v>0</v>
      </c>
      <c r="FN276" s="12">
        <v>0</v>
      </c>
      <c r="FO276" s="12">
        <v>0</v>
      </c>
      <c r="FP276" s="12">
        <v>5280</v>
      </c>
      <c r="FQ276" s="12">
        <v>5280</v>
      </c>
      <c r="FR276" s="12">
        <v>15278.3</v>
      </c>
      <c r="FS276" s="12">
        <v>1308</v>
      </c>
      <c r="FT276" s="12">
        <v>4933.5</v>
      </c>
      <c r="FU276" s="12">
        <v>6526</v>
      </c>
      <c r="FV276" s="12">
        <v>7802</v>
      </c>
      <c r="FW276" s="12">
        <v>10328</v>
      </c>
      <c r="FX276" s="12">
        <v>15608</v>
      </c>
      <c r="FY276" s="12">
        <v>0</v>
      </c>
      <c r="FZ276" s="12">
        <f t="shared" si="16"/>
        <v>0</v>
      </c>
      <c r="GA276" s="12">
        <f t="shared" si="17"/>
        <v>0</v>
      </c>
      <c r="GB276" s="12">
        <f t="shared" si="18"/>
        <v>0</v>
      </c>
      <c r="GC276" s="12">
        <v>0</v>
      </c>
      <c r="GD276" s="12">
        <v>0</v>
      </c>
      <c r="GE276" s="12">
        <v>0</v>
      </c>
      <c r="GF276" s="12">
        <v>827</v>
      </c>
      <c r="GG276" s="12">
        <v>12967</v>
      </c>
      <c r="GH276" s="12">
        <v>0</v>
      </c>
      <c r="GI276" s="12">
        <v>1814</v>
      </c>
      <c r="GJ276" s="12">
        <v>0</v>
      </c>
      <c r="GK276" s="12">
        <v>0</v>
      </c>
      <c r="GL276" s="12">
        <v>0</v>
      </c>
      <c r="GM276" s="12">
        <v>20211.8</v>
      </c>
      <c r="GN276" s="12">
        <v>0</v>
      </c>
      <c r="GO276" s="12">
        <v>0</v>
      </c>
      <c r="GP276" s="12">
        <v>0</v>
      </c>
      <c r="GQ276" s="12">
        <v>0</v>
      </c>
      <c r="GR276" s="12">
        <v>0</v>
      </c>
      <c r="GS276" s="12">
        <v>0</v>
      </c>
      <c r="GT276" s="12">
        <v>0</v>
      </c>
      <c r="GU276" s="12">
        <v>0</v>
      </c>
      <c r="GV276" s="12">
        <v>0</v>
      </c>
      <c r="GW276" s="12">
        <v>0</v>
      </c>
      <c r="GX276" s="12">
        <v>0</v>
      </c>
      <c r="GY276" s="12">
        <v>0</v>
      </c>
      <c r="GZ276" s="12">
        <v>0</v>
      </c>
      <c r="HA276" s="12">
        <v>0</v>
      </c>
      <c r="HB276" s="12">
        <f t="shared" si="19"/>
        <v>0</v>
      </c>
      <c r="HC276" s="12">
        <v>20211.8</v>
      </c>
      <c r="HD276" s="12">
        <v>199.64516129032256</v>
      </c>
      <c r="HE276" s="12">
        <v>1298.8064516129032</v>
      </c>
      <c r="HF276" s="12">
        <v>0.45556171575338589</v>
      </c>
      <c r="HG276" s="12">
        <v>0</v>
      </c>
      <c r="HH276" s="12">
        <v>0</v>
      </c>
      <c r="HI276" s="12">
        <v>0</v>
      </c>
      <c r="HJ276" s="12">
        <v>0</v>
      </c>
      <c r="HK276" s="12">
        <v>0</v>
      </c>
      <c r="HL276" s="12">
        <v>0</v>
      </c>
      <c r="HM276" s="12">
        <v>5.9270431427569275</v>
      </c>
      <c r="HN276" s="12">
        <v>0</v>
      </c>
      <c r="HO276" s="12">
        <v>0</v>
      </c>
      <c r="HP276" s="12">
        <v>0</v>
      </c>
      <c r="HQ276" s="12">
        <v>16898</v>
      </c>
      <c r="HR276" s="12">
        <v>0</v>
      </c>
      <c r="HS276" s="12">
        <v>0</v>
      </c>
      <c r="HT276" s="12">
        <v>0</v>
      </c>
      <c r="HU276" s="12">
        <v>7.089372150122764</v>
      </c>
      <c r="HV276" s="12">
        <v>0</v>
      </c>
      <c r="HW276" s="12">
        <v>0</v>
      </c>
      <c r="HX276" s="12">
        <v>0</v>
      </c>
      <c r="HY276" s="12">
        <v>0</v>
      </c>
      <c r="HZ276" s="12">
        <v>0</v>
      </c>
      <c r="IA276" s="12">
        <v>0</v>
      </c>
      <c r="IB276" s="12">
        <v>0</v>
      </c>
      <c r="IC276" s="12">
        <v>0</v>
      </c>
      <c r="ID276" s="12">
        <v>0</v>
      </c>
      <c r="IE276" s="12">
        <v>0</v>
      </c>
      <c r="IF276" s="12">
        <v>0</v>
      </c>
      <c r="IG276" s="12">
        <v>0</v>
      </c>
      <c r="IH276" s="12">
        <v>0</v>
      </c>
      <c r="II276" s="12">
        <v>0</v>
      </c>
      <c r="IJ276" s="12">
        <v>0</v>
      </c>
      <c r="IK276" s="12">
        <v>1298.8064516129032</v>
      </c>
      <c r="IL276" s="12">
        <v>0</v>
      </c>
      <c r="IM276">
        <v>28870029.824999999</v>
      </c>
      <c r="IN276">
        <v>0</v>
      </c>
      <c r="IO276">
        <v>0</v>
      </c>
      <c r="IP276">
        <v>0</v>
      </c>
      <c r="IQ276">
        <v>0</v>
      </c>
      <c r="IR276">
        <v>42391865.507600002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16898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340</v>
      </c>
      <c r="JG276">
        <v>0</v>
      </c>
      <c r="JH276">
        <v>0</v>
      </c>
      <c r="JI276">
        <v>0</v>
      </c>
      <c r="JJ276">
        <v>480</v>
      </c>
      <c r="JK276">
        <v>336</v>
      </c>
      <c r="JL276">
        <v>90</v>
      </c>
      <c r="JM276">
        <v>95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90</v>
      </c>
    </row>
    <row r="277" spans="1:279" x14ac:dyDescent="0.25">
      <c r="A277" s="60">
        <v>43902</v>
      </c>
      <c r="B277" s="12" t="s">
        <v>329</v>
      </c>
      <c r="C277" s="65" t="s">
        <v>385</v>
      </c>
      <c r="D277" s="65"/>
      <c r="E277" s="61">
        <v>2944</v>
      </c>
      <c r="F277" s="12">
        <v>3980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1</v>
      </c>
      <c r="P277" s="12">
        <v>1</v>
      </c>
      <c r="Q277" s="12">
        <v>0</v>
      </c>
      <c r="R277" s="12">
        <v>0</v>
      </c>
      <c r="S277" s="12">
        <v>0</v>
      </c>
      <c r="T277" s="12">
        <v>1</v>
      </c>
      <c r="U277" s="12">
        <v>0</v>
      </c>
      <c r="V277" s="12">
        <v>0</v>
      </c>
      <c r="W277" s="12">
        <v>0</v>
      </c>
      <c r="X277" s="12">
        <v>0</v>
      </c>
      <c r="Y277" s="12">
        <v>1315.395</v>
      </c>
      <c r="Z277" s="12">
        <v>1311.3040000000001</v>
      </c>
      <c r="AA277" s="12">
        <v>467.767</v>
      </c>
      <c r="AB277" s="12">
        <v>6787.18</v>
      </c>
      <c r="AC277" s="12">
        <v>0</v>
      </c>
      <c r="AD277" s="12">
        <v>0</v>
      </c>
      <c r="AE277" s="12">
        <v>0</v>
      </c>
      <c r="AF277" s="12">
        <v>0.59899999999999998</v>
      </c>
      <c r="AG277" s="12">
        <v>0.125</v>
      </c>
      <c r="AH277" s="12">
        <v>3.37</v>
      </c>
      <c r="AI277" s="12">
        <v>3.492</v>
      </c>
      <c r="AJ277" s="12">
        <v>6.3E-2</v>
      </c>
      <c r="AK277" s="12">
        <v>150.75</v>
      </c>
      <c r="AL277" s="12">
        <v>0</v>
      </c>
      <c r="AM277" s="12">
        <v>0</v>
      </c>
      <c r="AN277" s="12">
        <v>400.35</v>
      </c>
      <c r="AO277" s="12">
        <v>1.0940000000000001</v>
      </c>
      <c r="AP277" s="12">
        <v>316</v>
      </c>
      <c r="AQ277" s="12">
        <v>0</v>
      </c>
      <c r="AR277" s="12">
        <v>637.26400000000001</v>
      </c>
      <c r="AS277" s="12">
        <v>2623</v>
      </c>
      <c r="AT277" s="12">
        <v>542.83999999999992</v>
      </c>
      <c r="AU277" s="12">
        <v>0</v>
      </c>
      <c r="AV277" s="12">
        <v>0</v>
      </c>
      <c r="AW277" s="12">
        <v>14.785</v>
      </c>
      <c r="AX277" s="12">
        <v>10.648999999999999</v>
      </c>
      <c r="AY277" s="12">
        <v>120.45161290322581</v>
      </c>
      <c r="AZ277" s="12">
        <v>6.2793548387096774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623</v>
      </c>
      <c r="BL277" s="12">
        <v>118</v>
      </c>
      <c r="BM277" s="12">
        <v>8591</v>
      </c>
      <c r="BN277" s="12">
        <v>15636</v>
      </c>
      <c r="BO277" s="12">
        <v>1260</v>
      </c>
      <c r="BP277" s="12">
        <v>2514</v>
      </c>
      <c r="BQ277" s="12">
        <v>47241</v>
      </c>
      <c r="BR277" s="12">
        <v>16972</v>
      </c>
      <c r="BS277" s="12">
        <v>0</v>
      </c>
      <c r="BT277" s="12">
        <v>0</v>
      </c>
      <c r="BU277" s="12">
        <v>0</v>
      </c>
      <c r="BV277" s="12">
        <v>15423.9</v>
      </c>
      <c r="BW277" s="12">
        <v>1333</v>
      </c>
      <c r="BX277" s="12">
        <v>4445.1000000000004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1.8</v>
      </c>
      <c r="DN277" s="12">
        <v>0</v>
      </c>
      <c r="DO277" s="12">
        <v>7.6</v>
      </c>
      <c r="DP277" s="12">
        <v>4.4000000000000004</v>
      </c>
      <c r="DQ277" s="12">
        <v>-0.45714285714285907</v>
      </c>
      <c r="DR277" s="12">
        <v>-0.12650375939849681</v>
      </c>
      <c r="DS277" s="12">
        <v>-0.19821428571428568</v>
      </c>
      <c r="DT277" s="12">
        <v>-7.0908499269272923E-2</v>
      </c>
      <c r="DU277" s="12">
        <v>164</v>
      </c>
      <c r="DV277" s="12">
        <v>2.5956326674187302</v>
      </c>
      <c r="DW277" s="12">
        <v>4.4060108583417099</v>
      </c>
      <c r="DX277" s="12">
        <v>0</v>
      </c>
      <c r="DY277" s="12">
        <v>0</v>
      </c>
      <c r="DZ277" s="12">
        <v>4.9940085297194399</v>
      </c>
      <c r="EA277" s="12">
        <v>0</v>
      </c>
      <c r="EB277" s="12">
        <v>0.74</v>
      </c>
      <c r="EC277" s="12">
        <v>2</v>
      </c>
      <c r="ED277" s="12">
        <v>1.4</v>
      </c>
      <c r="EE277" s="12">
        <v>0.13600000000000001</v>
      </c>
      <c r="EF277" s="12">
        <v>0.124</v>
      </c>
      <c r="EG277" s="12">
        <v>0.35299999999999998</v>
      </c>
      <c r="EH277" s="12">
        <v>57508.01</v>
      </c>
      <c r="EI277" s="12">
        <v>1.0169999999999999</v>
      </c>
      <c r="EJ277" s="12">
        <v>1.72</v>
      </c>
      <c r="EK277" s="12">
        <v>1146.6569999999999</v>
      </c>
      <c r="EL277" s="12">
        <v>164.46299999999999</v>
      </c>
      <c r="EM277" s="12">
        <v>0</v>
      </c>
      <c r="EN277" s="12">
        <v>5195.865649999997</v>
      </c>
      <c r="EO277" s="12">
        <v>831.18940999999995</v>
      </c>
      <c r="EP277" s="12">
        <v>0</v>
      </c>
      <c r="EQ277" s="12">
        <v>71.265000000000001</v>
      </c>
      <c r="ER277" s="12">
        <v>93.197999999999993</v>
      </c>
      <c r="ES277" s="12">
        <v>0</v>
      </c>
      <c r="ET277" s="12">
        <v>93.197999999999993</v>
      </c>
      <c r="EU277" s="12">
        <v>0</v>
      </c>
      <c r="EV277" s="12">
        <v>398.39956000000001</v>
      </c>
      <c r="EW277" s="12">
        <v>432.78985</v>
      </c>
      <c r="EX277" s="12">
        <v>0</v>
      </c>
      <c r="EY277" s="12">
        <v>0</v>
      </c>
      <c r="EZ277" s="12">
        <v>0</v>
      </c>
      <c r="FA277" s="12">
        <v>0</v>
      </c>
      <c r="FB277" s="12">
        <v>-5.4117647058823533</v>
      </c>
      <c r="FC277" s="12">
        <v>15.264705882352942</v>
      </c>
      <c r="FD277" s="12">
        <v>1.088235294117647</v>
      </c>
      <c r="FE277" s="12">
        <v>-12.764705882352942</v>
      </c>
      <c r="FF277" s="12">
        <v>-5.8529411764705879</v>
      </c>
      <c r="FG277" s="12">
        <v>3.3636363636363638</v>
      </c>
      <c r="FH277" s="12">
        <v>0</v>
      </c>
      <c r="FI277" s="12">
        <v>0</v>
      </c>
      <c r="FJ277" s="12">
        <v>0</v>
      </c>
      <c r="FK277" s="12">
        <v>0</v>
      </c>
      <c r="FL277" s="12">
        <v>0</v>
      </c>
      <c r="FM277" s="12">
        <v>0</v>
      </c>
      <c r="FN277" s="12">
        <v>0</v>
      </c>
      <c r="FO277" s="12">
        <v>0</v>
      </c>
      <c r="FP277" s="12">
        <v>9407</v>
      </c>
      <c r="FQ277" s="12">
        <v>9407</v>
      </c>
      <c r="FR277" s="12">
        <v>15423.9</v>
      </c>
      <c r="FS277" s="12">
        <v>1333</v>
      </c>
      <c r="FT277" s="12">
        <v>4445.1000000000004</v>
      </c>
      <c r="FU277" s="12">
        <v>6485</v>
      </c>
      <c r="FV277" s="12">
        <v>7851</v>
      </c>
      <c r="FW277" s="12">
        <v>21740</v>
      </c>
      <c r="FX277" s="12">
        <v>31147</v>
      </c>
      <c r="FY277" s="12">
        <v>0</v>
      </c>
      <c r="FZ277" s="12">
        <f t="shared" si="16"/>
        <v>0</v>
      </c>
      <c r="GA277" s="12">
        <f t="shared" si="17"/>
        <v>0</v>
      </c>
      <c r="GB277" s="12">
        <f t="shared" si="18"/>
        <v>0</v>
      </c>
      <c r="GC277" s="12">
        <v>0</v>
      </c>
      <c r="GD277" s="12">
        <v>0</v>
      </c>
      <c r="GE277" s="12">
        <v>0</v>
      </c>
      <c r="GF277" s="12">
        <v>925</v>
      </c>
      <c r="GG277" s="12">
        <v>28484</v>
      </c>
      <c r="GH277" s="12">
        <v>0</v>
      </c>
      <c r="GI277" s="12">
        <v>1737</v>
      </c>
      <c r="GJ277" s="12">
        <v>0</v>
      </c>
      <c r="GK277" s="12">
        <v>0</v>
      </c>
      <c r="GL277" s="12">
        <v>0</v>
      </c>
      <c r="GM277" s="12">
        <v>19869</v>
      </c>
      <c r="GN277" s="12">
        <v>0</v>
      </c>
      <c r="GO277" s="12">
        <v>0</v>
      </c>
      <c r="GP277" s="12">
        <v>0</v>
      </c>
      <c r="GQ277" s="12">
        <v>0</v>
      </c>
      <c r="GR277" s="12">
        <v>0</v>
      </c>
      <c r="GS277" s="12">
        <v>0</v>
      </c>
      <c r="GT277" s="12">
        <v>0</v>
      </c>
      <c r="GU277" s="12">
        <v>0</v>
      </c>
      <c r="GV277" s="12">
        <v>0</v>
      </c>
      <c r="GW277" s="12">
        <v>0</v>
      </c>
      <c r="GX277" s="12">
        <v>0</v>
      </c>
      <c r="GY277" s="12">
        <v>0</v>
      </c>
      <c r="GZ277" s="12">
        <v>0</v>
      </c>
      <c r="HA277" s="12">
        <v>0</v>
      </c>
      <c r="HB277" s="12">
        <f t="shared" si="19"/>
        <v>0</v>
      </c>
      <c r="HC277" s="12">
        <v>19869</v>
      </c>
      <c r="HD277" s="12">
        <v>199.64516129032256</v>
      </c>
      <c r="HE277" s="12">
        <v>1180.8064516129032</v>
      </c>
      <c r="HF277" s="12">
        <v>0.40108914796633938</v>
      </c>
      <c r="HG277" s="12">
        <v>0</v>
      </c>
      <c r="HH277" s="12">
        <v>0</v>
      </c>
      <c r="HI277" s="12">
        <v>0</v>
      </c>
      <c r="HJ277" s="12">
        <v>0</v>
      </c>
      <c r="HK277" s="12">
        <v>0</v>
      </c>
      <c r="HL277" s="12">
        <v>0</v>
      </c>
      <c r="HM277" s="12">
        <v>5.7649456521739131</v>
      </c>
      <c r="HN277" s="12">
        <v>0</v>
      </c>
      <c r="HO277" s="12">
        <v>0</v>
      </c>
      <c r="HP277" s="12">
        <v>0</v>
      </c>
      <c r="HQ277" s="12">
        <v>16972</v>
      </c>
      <c r="HR277" s="12">
        <v>0</v>
      </c>
      <c r="HS277" s="12">
        <v>0</v>
      </c>
      <c r="HT277" s="12">
        <v>0</v>
      </c>
      <c r="HU277" s="12">
        <v>6.7489809782608692</v>
      </c>
      <c r="HV277" s="12">
        <v>0</v>
      </c>
      <c r="HW277" s="12">
        <v>0</v>
      </c>
      <c r="HX277" s="12">
        <v>0</v>
      </c>
      <c r="HY277" s="12">
        <v>0</v>
      </c>
      <c r="HZ277" s="12">
        <v>0</v>
      </c>
      <c r="IA277" s="12">
        <v>0</v>
      </c>
      <c r="IB277" s="12">
        <v>0</v>
      </c>
      <c r="IC277" s="12">
        <v>0</v>
      </c>
      <c r="ID277" s="12">
        <v>0</v>
      </c>
      <c r="IE277" s="12">
        <v>0</v>
      </c>
      <c r="IF277" s="12">
        <v>0</v>
      </c>
      <c r="IG277" s="12">
        <v>0</v>
      </c>
      <c r="IH277" s="12">
        <v>0</v>
      </c>
      <c r="II277" s="12">
        <v>0</v>
      </c>
      <c r="IJ277" s="12">
        <v>0</v>
      </c>
      <c r="IK277" s="12">
        <v>1180.8064516129032</v>
      </c>
      <c r="IL277" s="12">
        <v>0</v>
      </c>
      <c r="IM277">
        <v>22782927.932999998</v>
      </c>
      <c r="IN277">
        <v>0</v>
      </c>
      <c r="IO277">
        <v>0</v>
      </c>
      <c r="IP277">
        <v>0</v>
      </c>
      <c r="IQ277">
        <v>0</v>
      </c>
      <c r="IR277">
        <v>26054299.176000003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16972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350</v>
      </c>
      <c r="JG277">
        <v>0</v>
      </c>
      <c r="JH277">
        <v>0</v>
      </c>
      <c r="JI277">
        <v>0</v>
      </c>
      <c r="JJ277">
        <v>420</v>
      </c>
      <c r="JK277">
        <v>266</v>
      </c>
      <c r="JL277">
        <v>90</v>
      </c>
      <c r="JM277">
        <v>75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90</v>
      </c>
    </row>
    <row r="278" spans="1:279" x14ac:dyDescent="0.25">
      <c r="A278" s="60">
        <v>43903</v>
      </c>
      <c r="B278" s="12" t="s">
        <v>329</v>
      </c>
      <c r="C278" s="65" t="s">
        <v>385</v>
      </c>
      <c r="D278" s="65"/>
      <c r="E278" s="61">
        <v>4201</v>
      </c>
      <c r="F278" s="12">
        <v>5150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1</v>
      </c>
      <c r="P278" s="12">
        <v>1</v>
      </c>
      <c r="Q278" s="12">
        <v>0</v>
      </c>
      <c r="R278" s="12">
        <v>0</v>
      </c>
      <c r="S278" s="12">
        <v>0</v>
      </c>
      <c r="T278" s="12">
        <v>1</v>
      </c>
      <c r="U278" s="12">
        <v>0</v>
      </c>
      <c r="V278" s="12">
        <v>0</v>
      </c>
      <c r="W278" s="12">
        <v>0</v>
      </c>
      <c r="X278" s="12">
        <v>0</v>
      </c>
      <c r="Y278" s="12">
        <v>420.459</v>
      </c>
      <c r="Z278" s="12">
        <v>411.13600000000002</v>
      </c>
      <c r="AA278" s="12">
        <v>163.149</v>
      </c>
      <c r="AB278" s="12">
        <v>2704.19</v>
      </c>
      <c r="AC278" s="12">
        <v>0</v>
      </c>
      <c r="AD278" s="12">
        <v>0</v>
      </c>
      <c r="AE278" s="12">
        <v>0</v>
      </c>
      <c r="AF278" s="12">
        <v>0.77400000000000002</v>
      </c>
      <c r="AG278" s="12">
        <v>0.182</v>
      </c>
      <c r="AH278" s="12">
        <v>9.6999999999999993</v>
      </c>
      <c r="AI278" s="12">
        <v>8.5489999999999995</v>
      </c>
      <c r="AJ278" s="12">
        <v>7.9000000000000001E-2</v>
      </c>
      <c r="AK278" s="12">
        <v>268.94338599999998</v>
      </c>
      <c r="AL278" s="12">
        <v>0</v>
      </c>
      <c r="AM278" s="12">
        <v>0</v>
      </c>
      <c r="AN278" s="12">
        <v>222.92</v>
      </c>
      <c r="AO278" s="12">
        <v>0.88500000000000001</v>
      </c>
      <c r="AP278" s="12">
        <v>294</v>
      </c>
      <c r="AQ278" s="12">
        <v>0</v>
      </c>
      <c r="AR278" s="12">
        <v>648.32000000000005</v>
      </c>
      <c r="AS278" s="12">
        <v>2584</v>
      </c>
      <c r="AT278" s="12">
        <v>516.14</v>
      </c>
      <c r="AU278" s="12">
        <v>0</v>
      </c>
      <c r="AV278" s="12">
        <v>0</v>
      </c>
      <c r="AW278" s="12">
        <v>16.07</v>
      </c>
      <c r="AX278" s="12">
        <v>11.186</v>
      </c>
      <c r="AY278" s="12">
        <v>120.45161290322581</v>
      </c>
      <c r="AZ278" s="12">
        <v>6.2793548387096774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625</v>
      </c>
      <c r="BL278" s="12">
        <v>146</v>
      </c>
      <c r="BM278" s="12">
        <v>10354</v>
      </c>
      <c r="BN278" s="12">
        <v>24235</v>
      </c>
      <c r="BO278" s="12">
        <v>1821</v>
      </c>
      <c r="BP278" s="12">
        <v>3013</v>
      </c>
      <c r="BQ278" s="12">
        <v>60582</v>
      </c>
      <c r="BR278" s="12">
        <v>20833</v>
      </c>
      <c r="BS278" s="12">
        <v>0</v>
      </c>
      <c r="BT278" s="12">
        <v>0</v>
      </c>
      <c r="BU278" s="12">
        <v>0</v>
      </c>
      <c r="BV278" s="12">
        <v>23748.6</v>
      </c>
      <c r="BW278" s="12">
        <v>2054</v>
      </c>
      <c r="BX278" s="12">
        <v>6533</v>
      </c>
      <c r="BY278" s="12">
        <v>0</v>
      </c>
      <c r="BZ278" s="12">
        <v>0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0</v>
      </c>
      <c r="DM278" s="12">
        <v>1.5</v>
      </c>
      <c r="DN278" s="12">
        <v>0</v>
      </c>
      <c r="DO278" s="12">
        <v>8.3000000000000007</v>
      </c>
      <c r="DP278" s="12">
        <v>5.4</v>
      </c>
      <c r="DQ278" s="12">
        <v>0.24285714285714199</v>
      </c>
      <c r="DR278" s="12">
        <v>6.720512218045091E-2</v>
      </c>
      <c r="DS278" s="12">
        <v>-0.49821428571428572</v>
      </c>
      <c r="DT278" s="12">
        <v>-0.17822947113628063</v>
      </c>
      <c r="DU278" s="12">
        <v>134</v>
      </c>
      <c r="DV278" s="12">
        <v>2.58986353175789</v>
      </c>
      <c r="DW278" s="12">
        <v>4.3146003290999397</v>
      </c>
      <c r="DX278" s="12">
        <v>0</v>
      </c>
      <c r="DY278" s="12">
        <v>0</v>
      </c>
      <c r="DZ278" s="12">
        <v>4.9445677496918901</v>
      </c>
      <c r="EA278" s="12">
        <v>0</v>
      </c>
      <c r="EB278" s="12">
        <v>0.74199999999999999</v>
      </c>
      <c r="EC278" s="12">
        <v>2</v>
      </c>
      <c r="ED278" s="12">
        <v>1.3</v>
      </c>
      <c r="EE278" s="12">
        <v>0.13800000000000001</v>
      </c>
      <c r="EF278" s="12">
        <v>0.12</v>
      </c>
      <c r="EG278" s="12">
        <v>0.39600000000000002</v>
      </c>
      <c r="EH278" s="12">
        <v>61188.79</v>
      </c>
      <c r="EI278" s="12">
        <v>1.018</v>
      </c>
      <c r="EJ278" s="12">
        <v>1.68</v>
      </c>
      <c r="EK278" s="12">
        <v>748.88900000000001</v>
      </c>
      <c r="EL278" s="12">
        <v>176.27699999999999</v>
      </c>
      <c r="EM278" s="12">
        <v>0</v>
      </c>
      <c r="EN278" s="12">
        <v>2368.1978000000017</v>
      </c>
      <c r="EO278" s="12">
        <v>849.06735999999989</v>
      </c>
      <c r="EP278" s="12">
        <v>0</v>
      </c>
      <c r="EQ278" s="12">
        <v>64.721000000000004</v>
      </c>
      <c r="ER278" s="12">
        <v>111.556</v>
      </c>
      <c r="ES278" s="12">
        <v>0</v>
      </c>
      <c r="ET278" s="12">
        <v>111.556</v>
      </c>
      <c r="EU278" s="12">
        <v>0</v>
      </c>
      <c r="EV278" s="12">
        <v>394.46442999999994</v>
      </c>
      <c r="EW278" s="12">
        <v>454.60293000000001</v>
      </c>
      <c r="EX278" s="12">
        <v>0</v>
      </c>
      <c r="EY278" s="12">
        <v>0</v>
      </c>
      <c r="EZ278" s="12">
        <v>0</v>
      </c>
      <c r="FA278" s="12">
        <v>0</v>
      </c>
      <c r="FB278" s="12">
        <v>-9.9705882352941178</v>
      </c>
      <c r="FC278" s="12">
        <v>15.794117647058824</v>
      </c>
      <c r="FD278" s="12">
        <v>7.2941176470588234</v>
      </c>
      <c r="FE278" s="12">
        <v>-15.529411764705882</v>
      </c>
      <c r="FF278" s="12">
        <v>-9.9411764705882355</v>
      </c>
      <c r="FG278" s="12">
        <v>5.1515151515151514</v>
      </c>
      <c r="FH278" s="12">
        <v>0</v>
      </c>
      <c r="FI278" s="12">
        <v>0</v>
      </c>
      <c r="FJ278" s="12">
        <v>0</v>
      </c>
      <c r="FK278" s="12">
        <v>0</v>
      </c>
      <c r="FL278" s="12">
        <v>0</v>
      </c>
      <c r="FM278" s="12">
        <v>0</v>
      </c>
      <c r="FN278" s="12">
        <v>0</v>
      </c>
      <c r="FO278" s="12">
        <v>0</v>
      </c>
      <c r="FP278" s="12">
        <v>5806</v>
      </c>
      <c r="FQ278" s="12">
        <v>5806</v>
      </c>
      <c r="FR278" s="12">
        <v>23748.6</v>
      </c>
      <c r="FS278" s="12">
        <v>2054</v>
      </c>
      <c r="FT278" s="12">
        <v>6533</v>
      </c>
      <c r="FU278" s="12">
        <v>8473</v>
      </c>
      <c r="FV278" s="12">
        <v>10092</v>
      </c>
      <c r="FW278" s="12">
        <v>11237</v>
      </c>
      <c r="FX278" s="12">
        <v>17043</v>
      </c>
      <c r="FY278" s="12">
        <v>0.29049255676534042</v>
      </c>
      <c r="FZ278" s="12">
        <f t="shared" si="16"/>
        <v>0</v>
      </c>
      <c r="GA278" s="12">
        <f t="shared" si="17"/>
        <v>0.29049255676534042</v>
      </c>
      <c r="GB278" s="12">
        <f t="shared" si="18"/>
        <v>0</v>
      </c>
      <c r="GC278" s="12">
        <v>1</v>
      </c>
      <c r="GD278" s="12">
        <v>0</v>
      </c>
      <c r="GE278" s="12">
        <v>0</v>
      </c>
      <c r="GF278" s="12">
        <v>1832</v>
      </c>
      <c r="GG278" s="12">
        <v>13054</v>
      </c>
      <c r="GH278" s="12">
        <v>2</v>
      </c>
      <c r="GI278" s="12">
        <v>2154</v>
      </c>
      <c r="GJ278" s="12">
        <v>0</v>
      </c>
      <c r="GK278" s="12">
        <v>0</v>
      </c>
      <c r="GL278" s="12">
        <v>0</v>
      </c>
      <c r="GM278" s="12">
        <v>30281.599999999999</v>
      </c>
      <c r="GN278" s="12">
        <v>0</v>
      </c>
      <c r="GO278" s="12">
        <v>0</v>
      </c>
      <c r="GP278" s="12">
        <v>0</v>
      </c>
      <c r="GQ278" s="12">
        <v>0</v>
      </c>
      <c r="GR278" s="12">
        <v>0</v>
      </c>
      <c r="GS278" s="12">
        <v>0</v>
      </c>
      <c r="GT278" s="12">
        <v>0</v>
      </c>
      <c r="GU278" s="12">
        <v>0</v>
      </c>
      <c r="GV278" s="12">
        <v>0</v>
      </c>
      <c r="GW278" s="12">
        <v>0</v>
      </c>
      <c r="GX278" s="12">
        <v>0</v>
      </c>
      <c r="GY278" s="12">
        <v>0</v>
      </c>
      <c r="GZ278" s="12">
        <v>0</v>
      </c>
      <c r="HA278" s="12">
        <v>0</v>
      </c>
      <c r="HB278" s="12">
        <f t="shared" si="19"/>
        <v>0</v>
      </c>
      <c r="HC278" s="12">
        <v>30281.599999999999</v>
      </c>
      <c r="HD278" s="12">
        <v>199.64516129032256</v>
      </c>
      <c r="HE278" s="12">
        <v>1741.8064516129032</v>
      </c>
      <c r="HF278" s="12">
        <v>0.4146171034546306</v>
      </c>
      <c r="HG278" s="12">
        <v>0</v>
      </c>
      <c r="HH278" s="12">
        <v>0</v>
      </c>
      <c r="HI278" s="12">
        <v>0</v>
      </c>
      <c r="HJ278" s="12">
        <v>0</v>
      </c>
      <c r="HK278" s="12">
        <v>0</v>
      </c>
      <c r="HL278" s="12">
        <v>4.9590573672935019</v>
      </c>
      <c r="HM278" s="12">
        <v>0</v>
      </c>
      <c r="HN278" s="12">
        <v>0</v>
      </c>
      <c r="HO278" s="12">
        <v>0</v>
      </c>
      <c r="HP278" s="12">
        <v>20833</v>
      </c>
      <c r="HQ278" s="12">
        <v>0</v>
      </c>
      <c r="HR278" s="12">
        <v>0</v>
      </c>
      <c r="HS278" s="12">
        <v>0</v>
      </c>
      <c r="HT278" s="12">
        <v>0</v>
      </c>
      <c r="HU278" s="12">
        <v>7.2081885265412993</v>
      </c>
      <c r="HV278" s="12">
        <v>0</v>
      </c>
      <c r="HW278" s="12">
        <v>0</v>
      </c>
      <c r="HX278" s="12">
        <v>0</v>
      </c>
      <c r="HY278" s="12">
        <v>0</v>
      </c>
      <c r="HZ278" s="12">
        <v>0</v>
      </c>
      <c r="IA278" s="12">
        <v>0</v>
      </c>
      <c r="IB278" s="12">
        <v>0</v>
      </c>
      <c r="IC278" s="12">
        <v>0</v>
      </c>
      <c r="ID278" s="12">
        <v>0</v>
      </c>
      <c r="IE278" s="12">
        <v>0</v>
      </c>
      <c r="IF278" s="12">
        <v>0</v>
      </c>
      <c r="IG278" s="12">
        <v>0</v>
      </c>
      <c r="IH278" s="12">
        <v>0</v>
      </c>
      <c r="II278" s="12">
        <v>0</v>
      </c>
      <c r="IJ278" s="12">
        <v>0</v>
      </c>
      <c r="IK278" s="12">
        <v>1741.8064516129032</v>
      </c>
      <c r="IL278" s="12">
        <v>0</v>
      </c>
      <c r="IM278">
        <v>22677557.1424</v>
      </c>
      <c r="IN278">
        <v>0</v>
      </c>
      <c r="IO278">
        <v>0</v>
      </c>
      <c r="IP278">
        <v>0</v>
      </c>
      <c r="IQ278">
        <v>0</v>
      </c>
      <c r="IR278">
        <v>12449855.897600001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20833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500</v>
      </c>
      <c r="JG278">
        <v>0</v>
      </c>
      <c r="JH278">
        <v>0</v>
      </c>
      <c r="JI278">
        <v>0</v>
      </c>
      <c r="JJ278">
        <v>620</v>
      </c>
      <c r="JK278">
        <v>469</v>
      </c>
      <c r="JL278">
        <v>60</v>
      </c>
      <c r="JM278">
        <v>140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60</v>
      </c>
    </row>
    <row r="279" spans="1:279" x14ac:dyDescent="0.25">
      <c r="A279" s="60">
        <v>43904</v>
      </c>
      <c r="B279" s="12" t="s">
        <v>329</v>
      </c>
      <c r="C279" s="65" t="s">
        <v>385</v>
      </c>
      <c r="D279" s="65"/>
      <c r="E279" s="61">
        <v>6382</v>
      </c>
      <c r="F279" s="12">
        <v>7437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1</v>
      </c>
      <c r="P279" s="12">
        <v>1</v>
      </c>
      <c r="Q279" s="12">
        <v>0</v>
      </c>
      <c r="R279" s="12">
        <v>0</v>
      </c>
      <c r="S279" s="12">
        <v>0</v>
      </c>
      <c r="T279" s="12">
        <v>1</v>
      </c>
      <c r="U279" s="12">
        <v>0</v>
      </c>
      <c r="V279" s="12">
        <v>0</v>
      </c>
      <c r="W279" s="12">
        <v>0</v>
      </c>
      <c r="X279" s="12">
        <v>0</v>
      </c>
      <c r="Y279" s="12">
        <v>330.74799999999999</v>
      </c>
      <c r="Z279" s="12">
        <v>324.47300000000001</v>
      </c>
      <c r="AA279" s="12">
        <v>123.337</v>
      </c>
      <c r="AB279" s="12">
        <v>2503.62</v>
      </c>
      <c r="AC279" s="12">
        <v>0</v>
      </c>
      <c r="AD279" s="12">
        <v>0</v>
      </c>
      <c r="AE279" s="12">
        <v>0</v>
      </c>
      <c r="AF279" s="12">
        <v>3.5059999999999998</v>
      </c>
      <c r="AG279" s="12">
        <v>0.316</v>
      </c>
      <c r="AH279" s="12">
        <v>47.54</v>
      </c>
      <c r="AI279" s="12">
        <v>2.7690000000000001</v>
      </c>
      <c r="AJ279" s="12">
        <v>8.7999999999999995E-2</v>
      </c>
      <c r="AK279" s="12">
        <v>476.177224999999</v>
      </c>
      <c r="AL279" s="12">
        <v>0</v>
      </c>
      <c r="AM279" s="12">
        <v>0</v>
      </c>
      <c r="AN279" s="12">
        <v>200.93</v>
      </c>
      <c r="AO279" s="12">
        <v>0.70299999999999996</v>
      </c>
      <c r="AP279" s="12">
        <v>173</v>
      </c>
      <c r="AQ279" s="12">
        <v>0</v>
      </c>
      <c r="AR279" s="12">
        <v>976.49400000000003</v>
      </c>
      <c r="AS279" s="12">
        <v>4249</v>
      </c>
      <c r="AT279" s="12">
        <v>817.62</v>
      </c>
      <c r="AU279" s="12">
        <v>0</v>
      </c>
      <c r="AV279" s="12">
        <v>0</v>
      </c>
      <c r="AW279" s="12">
        <v>22.358000000000001</v>
      </c>
      <c r="AX279" s="12">
        <v>13.888999999999999</v>
      </c>
      <c r="AY279" s="12">
        <v>120.45161290322581</v>
      </c>
      <c r="AZ279" s="12">
        <v>6.2793548387096774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0</v>
      </c>
      <c r="BK279" s="12">
        <v>773</v>
      </c>
      <c r="BL279" s="12">
        <v>149</v>
      </c>
      <c r="BM279" s="12">
        <v>16797</v>
      </c>
      <c r="BN279" s="12">
        <v>38909</v>
      </c>
      <c r="BO279" s="12">
        <v>2451</v>
      </c>
      <c r="BP279" s="12">
        <v>4064</v>
      </c>
      <c r="BQ279" s="12">
        <v>82646</v>
      </c>
      <c r="BR279" s="12">
        <v>27292</v>
      </c>
      <c r="BS279" s="12">
        <v>0</v>
      </c>
      <c r="BT279" s="12">
        <v>0</v>
      </c>
      <c r="BU279" s="12">
        <v>0</v>
      </c>
      <c r="BV279" s="12">
        <v>37901.199999999997</v>
      </c>
      <c r="BW279" s="12">
        <v>3267</v>
      </c>
      <c r="BX279" s="12">
        <v>9257.1</v>
      </c>
      <c r="BY279" s="12">
        <v>0</v>
      </c>
      <c r="BZ279" s="12">
        <v>0</v>
      </c>
      <c r="CA279" s="12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0</v>
      </c>
      <c r="CN279" s="12">
        <v>0</v>
      </c>
      <c r="CO279" s="12">
        <v>0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2.8</v>
      </c>
      <c r="DN279" s="12">
        <v>0</v>
      </c>
      <c r="DO279" s="12">
        <v>9.4</v>
      </c>
      <c r="DP279" s="12">
        <v>6.5</v>
      </c>
      <c r="DQ279" s="12">
        <v>1.3428571428571416</v>
      </c>
      <c r="DR279" s="12">
        <v>0.37160479323308249</v>
      </c>
      <c r="DS279" s="12">
        <v>0.8017857142857141</v>
      </c>
      <c r="DT279" s="12">
        <v>0.28682807362075263</v>
      </c>
      <c r="DU279" s="12">
        <v>150</v>
      </c>
      <c r="DV279" s="12">
        <v>2.3275227728862902</v>
      </c>
      <c r="DW279" s="12">
        <v>4.14378125209128</v>
      </c>
      <c r="DX279" s="12">
        <v>0</v>
      </c>
      <c r="DY279" s="12">
        <v>0</v>
      </c>
      <c r="DZ279" s="12">
        <v>4.62313503347296</v>
      </c>
      <c r="EA279" s="12">
        <v>0</v>
      </c>
      <c r="EB279" s="12">
        <v>0.75900000000000001</v>
      </c>
      <c r="EC279" s="12">
        <v>1.8</v>
      </c>
      <c r="ED279" s="12">
        <v>1.2</v>
      </c>
      <c r="EE279" s="12">
        <v>0.13</v>
      </c>
      <c r="EF279" s="12">
        <v>0.111</v>
      </c>
      <c r="EG279" s="12">
        <v>0.45200000000000001</v>
      </c>
      <c r="EH279" s="12">
        <v>68338.259999999995</v>
      </c>
      <c r="EI279" s="12">
        <v>1.01</v>
      </c>
      <c r="EJ279" s="12">
        <v>1.59</v>
      </c>
      <c r="EK279" s="12">
        <v>866.22799999999995</v>
      </c>
      <c r="EL279" s="12">
        <v>88.379000000000005</v>
      </c>
      <c r="EM279" s="12">
        <v>0</v>
      </c>
      <c r="EN279" s="12">
        <v>2565.4612600000005</v>
      </c>
      <c r="EO279" s="12">
        <v>466.95334000000003</v>
      </c>
      <c r="EP279" s="12">
        <v>0</v>
      </c>
      <c r="EQ279" s="12">
        <v>85.765000000000001</v>
      </c>
      <c r="ER279" s="12">
        <v>2.6139999999999999</v>
      </c>
      <c r="ES279" s="12">
        <v>0</v>
      </c>
      <c r="ET279" s="12">
        <v>2.6139999999999999</v>
      </c>
      <c r="EU279" s="12">
        <v>0</v>
      </c>
      <c r="EV279" s="12">
        <v>445.57301999999999</v>
      </c>
      <c r="EW279" s="12">
        <v>21.380320000000001</v>
      </c>
      <c r="EX279" s="12">
        <v>0</v>
      </c>
      <c r="EY279" s="12">
        <v>0</v>
      </c>
      <c r="EZ279" s="12">
        <v>0</v>
      </c>
      <c r="FA279" s="12">
        <v>0</v>
      </c>
      <c r="FB279" s="12">
        <v>-16.735294117647058</v>
      </c>
      <c r="FC279" s="12">
        <v>11.264705882352942</v>
      </c>
      <c r="FD279" s="12">
        <v>-5.2941176470588234</v>
      </c>
      <c r="FE279" s="12">
        <v>-18.058823529411764</v>
      </c>
      <c r="FF279" s="12">
        <v>-3.4242424242424243</v>
      </c>
      <c r="FG279" s="12">
        <v>4</v>
      </c>
      <c r="FH279" s="12">
        <v>0</v>
      </c>
      <c r="FI279" s="12">
        <v>0</v>
      </c>
      <c r="FJ279" s="12">
        <v>0</v>
      </c>
      <c r="FK279" s="12">
        <v>0</v>
      </c>
      <c r="FL279" s="12">
        <v>0</v>
      </c>
      <c r="FM279" s="12">
        <v>0</v>
      </c>
      <c r="FN279" s="12">
        <v>0</v>
      </c>
      <c r="FO279" s="12">
        <v>0</v>
      </c>
      <c r="FP279" s="12">
        <v>6442</v>
      </c>
      <c r="FQ279" s="12">
        <v>6442</v>
      </c>
      <c r="FR279" s="12">
        <v>37901.199999999997</v>
      </c>
      <c r="FS279" s="12">
        <v>3267</v>
      </c>
      <c r="FT279" s="12">
        <v>9257.1</v>
      </c>
      <c r="FU279" s="12">
        <v>13944</v>
      </c>
      <c r="FV279" s="12">
        <v>16676</v>
      </c>
      <c r="FW279" s="12">
        <v>11159</v>
      </c>
      <c r="FX279" s="12">
        <v>17601</v>
      </c>
      <c r="FY279" s="12">
        <v>0.40534391350284382</v>
      </c>
      <c r="FZ279" s="12">
        <f t="shared" si="16"/>
        <v>0</v>
      </c>
      <c r="GA279" s="12">
        <f t="shared" si="17"/>
        <v>0.40534391350284382</v>
      </c>
      <c r="GB279" s="12">
        <f t="shared" si="18"/>
        <v>0</v>
      </c>
      <c r="GC279" s="12">
        <v>0</v>
      </c>
      <c r="GD279" s="12">
        <v>1</v>
      </c>
      <c r="GE279" s="12">
        <v>0</v>
      </c>
      <c r="GF279" s="12">
        <v>1163</v>
      </c>
      <c r="GG279" s="12">
        <v>13327</v>
      </c>
      <c r="GH279" s="12">
        <v>0</v>
      </c>
      <c r="GI279" s="12">
        <v>3110</v>
      </c>
      <c r="GJ279" s="12">
        <v>0</v>
      </c>
      <c r="GK279" s="12">
        <v>0</v>
      </c>
      <c r="GL279" s="12">
        <v>0</v>
      </c>
      <c r="GM279" s="12">
        <v>47158.299999999996</v>
      </c>
      <c r="GN279" s="12">
        <v>0</v>
      </c>
      <c r="GO279" s="12">
        <v>0</v>
      </c>
      <c r="GP279" s="12">
        <v>0</v>
      </c>
      <c r="GQ279" s="12">
        <v>0</v>
      </c>
      <c r="GR279" s="12">
        <v>0</v>
      </c>
      <c r="GS279" s="12">
        <v>0</v>
      </c>
      <c r="GT279" s="12">
        <v>0</v>
      </c>
      <c r="GU279" s="12">
        <v>0</v>
      </c>
      <c r="GV279" s="12">
        <v>0</v>
      </c>
      <c r="GW279" s="12">
        <v>0</v>
      </c>
      <c r="GX279" s="12">
        <v>0</v>
      </c>
      <c r="GY279" s="12">
        <v>0</v>
      </c>
      <c r="GZ279" s="12">
        <v>0</v>
      </c>
      <c r="HA279" s="12">
        <v>0</v>
      </c>
      <c r="HB279" s="12">
        <f t="shared" si="19"/>
        <v>0</v>
      </c>
      <c r="HC279" s="12">
        <v>47158.299999999996</v>
      </c>
      <c r="HD279" s="12">
        <v>199.64516129032256</v>
      </c>
      <c r="HE279" s="12">
        <v>2371.8064516129034</v>
      </c>
      <c r="HF279" s="12">
        <v>0.37163999555200616</v>
      </c>
      <c r="HG279" s="12">
        <v>0</v>
      </c>
      <c r="HH279" s="12">
        <v>0</v>
      </c>
      <c r="HI279" s="12">
        <v>0</v>
      </c>
      <c r="HJ279" s="12">
        <v>0</v>
      </c>
      <c r="HK279" s="12">
        <v>0</v>
      </c>
      <c r="HL279" s="12">
        <v>4.276402381698527</v>
      </c>
      <c r="HM279" s="12">
        <v>0</v>
      </c>
      <c r="HN279" s="12">
        <v>0</v>
      </c>
      <c r="HO279" s="12">
        <v>0</v>
      </c>
      <c r="HP279" s="12">
        <v>27292</v>
      </c>
      <c r="HQ279" s="12">
        <v>0</v>
      </c>
      <c r="HR279" s="12">
        <v>0</v>
      </c>
      <c r="HS279" s="12">
        <v>0</v>
      </c>
      <c r="HT279" s="12">
        <v>0</v>
      </c>
      <c r="HU279" s="12">
        <v>7.3892666875587585</v>
      </c>
      <c r="HV279" s="12">
        <v>0</v>
      </c>
      <c r="HW279" s="12">
        <v>0</v>
      </c>
      <c r="HX279" s="12">
        <v>0</v>
      </c>
      <c r="HY279" s="12">
        <v>0</v>
      </c>
      <c r="HZ279" s="12">
        <v>0</v>
      </c>
      <c r="IA279" s="12">
        <v>0</v>
      </c>
      <c r="IB279" s="12">
        <v>0</v>
      </c>
      <c r="IC279" s="12">
        <v>0</v>
      </c>
      <c r="ID279" s="12">
        <v>0</v>
      </c>
      <c r="IE279" s="12">
        <v>0</v>
      </c>
      <c r="IF279" s="12">
        <v>0</v>
      </c>
      <c r="IG279" s="12">
        <v>0</v>
      </c>
      <c r="IH279" s="12">
        <v>0</v>
      </c>
      <c r="II279" s="12">
        <v>0</v>
      </c>
      <c r="IJ279" s="12">
        <v>0</v>
      </c>
      <c r="IK279" s="12">
        <v>2371.8064516129034</v>
      </c>
      <c r="IL279" s="12">
        <v>0</v>
      </c>
      <c r="IM279">
        <v>40849839.892399997</v>
      </c>
      <c r="IN279">
        <v>0</v>
      </c>
      <c r="IO279">
        <v>0</v>
      </c>
      <c r="IP279">
        <v>0</v>
      </c>
      <c r="IQ279">
        <v>0</v>
      </c>
      <c r="IR279">
        <v>15301595.0759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27292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760</v>
      </c>
      <c r="JG279">
        <v>0</v>
      </c>
      <c r="JH279">
        <v>0</v>
      </c>
      <c r="JI279">
        <v>0</v>
      </c>
      <c r="JJ279">
        <v>530</v>
      </c>
      <c r="JK279">
        <v>728</v>
      </c>
      <c r="JL279">
        <v>120</v>
      </c>
      <c r="JM279">
        <v>180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120</v>
      </c>
    </row>
    <row r="280" spans="1:279" x14ac:dyDescent="0.25">
      <c r="A280" s="60">
        <v>43905</v>
      </c>
      <c r="B280" s="12" t="s">
        <v>329</v>
      </c>
      <c r="C280" s="65" t="s">
        <v>385</v>
      </c>
      <c r="D280" s="65"/>
      <c r="E280" s="61">
        <v>4581</v>
      </c>
      <c r="F280" s="12">
        <v>5045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1</v>
      </c>
      <c r="P280" s="12">
        <v>1</v>
      </c>
      <c r="Q280" s="12">
        <v>0</v>
      </c>
      <c r="R280" s="12">
        <v>0</v>
      </c>
      <c r="S280" s="12">
        <v>0</v>
      </c>
      <c r="T280" s="12">
        <v>1</v>
      </c>
      <c r="U280" s="12">
        <v>0</v>
      </c>
      <c r="V280" s="12">
        <v>0</v>
      </c>
      <c r="W280" s="12">
        <v>0</v>
      </c>
      <c r="X280" s="12">
        <v>0</v>
      </c>
      <c r="Y280" s="12">
        <v>437.50900000000001</v>
      </c>
      <c r="Z280" s="12">
        <v>411.32400000000001</v>
      </c>
      <c r="AA280" s="12">
        <v>142.25899999999999</v>
      </c>
      <c r="AB280" s="12">
        <v>2407.2399999999998</v>
      </c>
      <c r="AC280" s="12">
        <v>0</v>
      </c>
      <c r="AD280" s="12">
        <v>0</v>
      </c>
      <c r="AE280" s="12">
        <v>0</v>
      </c>
      <c r="AF280" s="12">
        <v>21.265999999999998</v>
      </c>
      <c r="AG280" s="12">
        <v>0.40200000000000002</v>
      </c>
      <c r="AH280" s="12">
        <v>124.979999999999</v>
      </c>
      <c r="AI280" s="12">
        <v>4.9189999999999996</v>
      </c>
      <c r="AJ280" s="12">
        <v>5.6000000000000001E-2</v>
      </c>
      <c r="AK280" s="12">
        <v>175.63129000000001</v>
      </c>
      <c r="AL280" s="12">
        <v>0</v>
      </c>
      <c r="AM280" s="12">
        <v>0</v>
      </c>
      <c r="AN280" s="12">
        <v>152.08000000000001</v>
      </c>
      <c r="AO280" s="12">
        <v>0.751</v>
      </c>
      <c r="AP280" s="12">
        <v>210</v>
      </c>
      <c r="AQ280" s="12">
        <v>0</v>
      </c>
      <c r="AR280" s="12">
        <v>921.34199999999998</v>
      </c>
      <c r="AS280" s="12">
        <v>3761</v>
      </c>
      <c r="AT280" s="12">
        <v>694</v>
      </c>
      <c r="AU280" s="12">
        <v>0</v>
      </c>
      <c r="AV280" s="12">
        <v>0</v>
      </c>
      <c r="AW280" s="12">
        <v>22.225999999999999</v>
      </c>
      <c r="AX280" s="12">
        <v>11.051</v>
      </c>
      <c r="AY280" s="12">
        <v>120.45161290322581</v>
      </c>
      <c r="AZ280" s="12">
        <v>6.2793548387096774</v>
      </c>
      <c r="BA280" s="12">
        <v>0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633</v>
      </c>
      <c r="BL280" s="12">
        <v>120</v>
      </c>
      <c r="BM280" s="12">
        <v>12355</v>
      </c>
      <c r="BN280" s="12">
        <v>28364</v>
      </c>
      <c r="BO280" s="12">
        <v>1649</v>
      </c>
      <c r="BP280" s="12">
        <v>2882</v>
      </c>
      <c r="BQ280" s="12">
        <v>60480</v>
      </c>
      <c r="BR280" s="12">
        <v>21594</v>
      </c>
      <c r="BS280" s="12">
        <v>0</v>
      </c>
      <c r="BT280" s="12">
        <v>0</v>
      </c>
      <c r="BU280" s="12">
        <v>0</v>
      </c>
      <c r="BV280" s="12">
        <v>30143.200000000001</v>
      </c>
      <c r="BW280" s="12">
        <v>2576</v>
      </c>
      <c r="BX280" s="12">
        <v>6181.8</v>
      </c>
      <c r="BY280" s="12">
        <v>0</v>
      </c>
      <c r="BZ280" s="12">
        <v>0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0.8</v>
      </c>
      <c r="DN280" s="12">
        <v>0</v>
      </c>
      <c r="DO280" s="12">
        <v>9.4</v>
      </c>
      <c r="DP280" s="12">
        <v>0</v>
      </c>
      <c r="DQ280" s="12">
        <v>1.1142857142857139</v>
      </c>
      <c r="DR280" s="12">
        <v>0.32301456766917291</v>
      </c>
      <c r="DS280" s="12">
        <v>0.27142857142857157</v>
      </c>
      <c r="DT280" s="12">
        <v>2.5685056631348208E-2</v>
      </c>
      <c r="DU280" s="12">
        <v>165</v>
      </c>
      <c r="DV280" s="12">
        <v>2.3864128957012198</v>
      </c>
      <c r="DW280" s="12">
        <v>4.1571613428061598</v>
      </c>
      <c r="DX280" s="12">
        <v>0</v>
      </c>
      <c r="DY280" s="12">
        <v>0</v>
      </c>
      <c r="DZ280" s="12">
        <v>4.5959839351556102</v>
      </c>
      <c r="EA280" s="12">
        <v>0</v>
      </c>
      <c r="EB280" s="12">
        <v>0.73199999999999998</v>
      </c>
      <c r="EC280" s="12">
        <v>1.9</v>
      </c>
      <c r="ED280" s="12">
        <v>1.5</v>
      </c>
      <c r="EE280" s="12">
        <v>0.13900000000000001</v>
      </c>
      <c r="EF280" s="12">
        <v>0.128</v>
      </c>
      <c r="EG280" s="12">
        <v>0.41899999999999998</v>
      </c>
      <c r="EH280" s="12">
        <v>56577.23</v>
      </c>
      <c r="EI280" s="12">
        <v>1.0169999999999999</v>
      </c>
      <c r="EJ280" s="12">
        <v>1.54</v>
      </c>
      <c r="EK280" s="12">
        <v>833.46100000000001</v>
      </c>
      <c r="EL280" s="12">
        <v>114.806</v>
      </c>
      <c r="EM280" s="12">
        <v>0</v>
      </c>
      <c r="EN280" s="12">
        <v>2459.7044999999994</v>
      </c>
      <c r="EO280" s="12">
        <v>465.02116000000001</v>
      </c>
      <c r="EP280" s="12">
        <v>0</v>
      </c>
      <c r="EQ280" s="12">
        <v>111.376</v>
      </c>
      <c r="ER280" s="12">
        <v>3.43</v>
      </c>
      <c r="ES280" s="12">
        <v>0</v>
      </c>
      <c r="ET280" s="12">
        <v>3.43</v>
      </c>
      <c r="EU280" s="12">
        <v>0</v>
      </c>
      <c r="EV280" s="12">
        <v>441.40260999999998</v>
      </c>
      <c r="EW280" s="12">
        <v>23.618550000000003</v>
      </c>
      <c r="EX280" s="12">
        <v>0</v>
      </c>
      <c r="EY280" s="12">
        <v>0</v>
      </c>
      <c r="EZ280" s="12">
        <v>0</v>
      </c>
      <c r="FA280" s="12">
        <v>0</v>
      </c>
      <c r="FB280" s="12">
        <v>-21.911764705882351</v>
      </c>
      <c r="FC280" s="12">
        <v>6.2352941176470589</v>
      </c>
      <c r="FD280" s="12">
        <v>-14.647058823529411</v>
      </c>
      <c r="FE280" s="12">
        <v>-22.323529411764707</v>
      </c>
      <c r="FF280" s="12">
        <v>-7.6060606060606064</v>
      </c>
      <c r="FG280" s="12">
        <v>3.6875</v>
      </c>
      <c r="FH280" s="12">
        <v>0</v>
      </c>
      <c r="FI280" s="12">
        <v>0</v>
      </c>
      <c r="FJ280" s="12">
        <v>0</v>
      </c>
      <c r="FK280" s="12">
        <v>0</v>
      </c>
      <c r="FL280" s="12">
        <v>0</v>
      </c>
      <c r="FM280" s="12">
        <v>0</v>
      </c>
      <c r="FN280" s="12">
        <v>0</v>
      </c>
      <c r="FO280" s="12">
        <v>0</v>
      </c>
      <c r="FP280" s="12">
        <v>5438</v>
      </c>
      <c r="FQ280" s="12">
        <v>5438</v>
      </c>
      <c r="FR280" s="12">
        <v>30143.200000000001</v>
      </c>
      <c r="FS280" s="12">
        <v>2576</v>
      </c>
      <c r="FT280" s="12">
        <v>6181.8</v>
      </c>
      <c r="FU280" s="12">
        <v>11110</v>
      </c>
      <c r="FV280" s="12">
        <v>13256</v>
      </c>
      <c r="FW280" s="12">
        <v>10273</v>
      </c>
      <c r="FX280" s="12">
        <v>15711</v>
      </c>
      <c r="FY280" s="12">
        <v>0.30416352973181582</v>
      </c>
      <c r="FZ280" s="12">
        <f t="shared" si="16"/>
        <v>0</v>
      </c>
      <c r="GA280" s="12">
        <f t="shared" si="17"/>
        <v>0.30416352973181582</v>
      </c>
      <c r="GB280" s="12">
        <f t="shared" si="18"/>
        <v>0</v>
      </c>
      <c r="GC280" s="12">
        <v>0</v>
      </c>
      <c r="GD280" s="12">
        <v>0</v>
      </c>
      <c r="GE280" s="12">
        <v>1</v>
      </c>
      <c r="GF280" s="12">
        <v>703</v>
      </c>
      <c r="GG280" s="12">
        <v>12281</v>
      </c>
      <c r="GH280" s="12">
        <v>0</v>
      </c>
      <c r="GI280" s="12">
        <v>2727</v>
      </c>
      <c r="GJ280" s="12">
        <v>0</v>
      </c>
      <c r="GK280" s="12">
        <v>0</v>
      </c>
      <c r="GL280" s="12">
        <v>0</v>
      </c>
      <c r="GM280" s="12">
        <v>36325</v>
      </c>
      <c r="GN280" s="12">
        <v>0</v>
      </c>
      <c r="GO280" s="12">
        <v>0</v>
      </c>
      <c r="GP280" s="12">
        <v>0</v>
      </c>
      <c r="GQ280" s="12">
        <v>0</v>
      </c>
      <c r="GR280" s="12">
        <v>0</v>
      </c>
      <c r="GS280" s="12">
        <v>0</v>
      </c>
      <c r="GT280" s="12">
        <v>0</v>
      </c>
      <c r="GU280" s="12">
        <v>0</v>
      </c>
      <c r="GV280" s="12">
        <v>0</v>
      </c>
      <c r="GW280" s="12">
        <v>0</v>
      </c>
      <c r="GX280" s="12">
        <v>0</v>
      </c>
      <c r="GY280" s="12">
        <v>0</v>
      </c>
      <c r="GZ280" s="12">
        <v>0</v>
      </c>
      <c r="HA280" s="12">
        <v>0</v>
      </c>
      <c r="HB280" s="12">
        <f t="shared" si="19"/>
        <v>0</v>
      </c>
      <c r="HC280" s="12">
        <v>36325</v>
      </c>
      <c r="HD280" s="12">
        <v>199.64516129032256</v>
      </c>
      <c r="HE280" s="12">
        <v>1569.8064516129032</v>
      </c>
      <c r="HF280" s="12">
        <v>0.34267767989803605</v>
      </c>
      <c r="HG280" s="12">
        <v>0</v>
      </c>
      <c r="HH280" s="12">
        <v>0</v>
      </c>
      <c r="HI280" s="12">
        <v>0</v>
      </c>
      <c r="HJ280" s="12">
        <v>0</v>
      </c>
      <c r="HK280" s="12">
        <v>0</v>
      </c>
      <c r="HL280" s="12">
        <v>4.7138179436804188</v>
      </c>
      <c r="HM280" s="12">
        <v>0</v>
      </c>
      <c r="HN280" s="12">
        <v>0</v>
      </c>
      <c r="HO280" s="12">
        <v>0</v>
      </c>
      <c r="HP280" s="12">
        <v>21594</v>
      </c>
      <c r="HQ280" s="12">
        <v>0</v>
      </c>
      <c r="HR280" s="12">
        <v>0</v>
      </c>
      <c r="HS280" s="12">
        <v>0</v>
      </c>
      <c r="HT280" s="12">
        <v>0</v>
      </c>
      <c r="HU280" s="12">
        <v>7.9294913774285094</v>
      </c>
      <c r="HV280" s="12">
        <v>0</v>
      </c>
      <c r="HW280" s="12">
        <v>0</v>
      </c>
      <c r="HX280" s="12">
        <v>0</v>
      </c>
      <c r="HY280" s="12">
        <v>0</v>
      </c>
      <c r="HZ280" s="12">
        <v>0</v>
      </c>
      <c r="IA280" s="12">
        <v>0</v>
      </c>
      <c r="IB280" s="12">
        <v>0</v>
      </c>
      <c r="IC280" s="12">
        <v>0</v>
      </c>
      <c r="ID280" s="12">
        <v>0</v>
      </c>
      <c r="IE280" s="12">
        <v>0</v>
      </c>
      <c r="IF280" s="12">
        <v>0</v>
      </c>
      <c r="IG280" s="12">
        <v>0</v>
      </c>
      <c r="IH280" s="12">
        <v>0</v>
      </c>
      <c r="II280" s="12">
        <v>0</v>
      </c>
      <c r="IJ280" s="12">
        <v>0</v>
      </c>
      <c r="IK280" s="12">
        <v>1569.8064516129032</v>
      </c>
      <c r="IL280" s="12">
        <v>0</v>
      </c>
      <c r="IM280">
        <v>30275470.824999999</v>
      </c>
      <c r="IN280">
        <v>0</v>
      </c>
      <c r="IO280">
        <v>0</v>
      </c>
      <c r="IP280">
        <v>0</v>
      </c>
      <c r="IQ280">
        <v>0</v>
      </c>
      <c r="IR280">
        <v>14941344.300000001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21594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410</v>
      </c>
      <c r="JG280">
        <v>0</v>
      </c>
      <c r="JH280">
        <v>0</v>
      </c>
      <c r="JI280">
        <v>0</v>
      </c>
      <c r="JJ280">
        <v>480</v>
      </c>
      <c r="JK280">
        <v>532</v>
      </c>
      <c r="JL280">
        <v>110</v>
      </c>
      <c r="JM280">
        <v>120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110</v>
      </c>
    </row>
    <row r="281" spans="1:279" x14ac:dyDescent="0.25">
      <c r="A281" s="60">
        <v>43906</v>
      </c>
      <c r="B281" s="12" t="s">
        <v>329</v>
      </c>
      <c r="C281" s="65" t="s">
        <v>385</v>
      </c>
      <c r="D281" s="65"/>
      <c r="E281" s="61">
        <v>2770</v>
      </c>
      <c r="F281" s="12">
        <v>3311</v>
      </c>
      <c r="G281" s="12">
        <v>1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1</v>
      </c>
      <c r="P281" s="12">
        <v>0</v>
      </c>
      <c r="Q281" s="12">
        <v>0</v>
      </c>
      <c r="R281" s="12">
        <v>0</v>
      </c>
      <c r="S281" s="12">
        <v>0</v>
      </c>
      <c r="T281" s="12">
        <v>1</v>
      </c>
      <c r="U281" s="12">
        <v>0</v>
      </c>
      <c r="V281" s="12">
        <v>0</v>
      </c>
      <c r="W281" s="12">
        <v>0</v>
      </c>
      <c r="X281" s="12">
        <v>0</v>
      </c>
      <c r="Y281" s="12">
        <v>226.22699999999998</v>
      </c>
      <c r="Z281" s="12">
        <v>188.89</v>
      </c>
      <c r="AA281" s="12">
        <v>69.418999999999997</v>
      </c>
      <c r="AB281" s="12">
        <v>1004.45</v>
      </c>
      <c r="AC281" s="12">
        <v>0</v>
      </c>
      <c r="AD281" s="12">
        <v>0</v>
      </c>
      <c r="AE281" s="12">
        <v>0</v>
      </c>
      <c r="AF281" s="12">
        <v>34.488</v>
      </c>
      <c r="AG281" s="12">
        <v>0.624</v>
      </c>
      <c r="AH281" s="12">
        <v>486.17</v>
      </c>
      <c r="AI281" s="12">
        <v>2.8490000000000002</v>
      </c>
      <c r="AJ281" s="12">
        <v>7.0000000000000007E-2</v>
      </c>
      <c r="AK281" s="12">
        <v>212.72612699999999</v>
      </c>
      <c r="AL281" s="12">
        <v>0</v>
      </c>
      <c r="AM281" s="12">
        <v>0</v>
      </c>
      <c r="AN281" s="12">
        <v>146.51</v>
      </c>
      <c r="AO281" s="12">
        <v>0.75600000000000001</v>
      </c>
      <c r="AP281" s="12">
        <v>137</v>
      </c>
      <c r="AQ281" s="12">
        <v>0</v>
      </c>
      <c r="AR281" s="12">
        <v>139.34700000000001</v>
      </c>
      <c r="AS281" s="12">
        <v>512</v>
      </c>
      <c r="AT281" s="12">
        <v>95.22</v>
      </c>
      <c r="AU281" s="12">
        <v>0</v>
      </c>
      <c r="AV281" s="12">
        <v>0</v>
      </c>
      <c r="AW281" s="12">
        <v>5.36</v>
      </c>
      <c r="AX281" s="12">
        <v>8.4290000000000003</v>
      </c>
      <c r="AY281" s="12">
        <v>120.45161290322581</v>
      </c>
      <c r="AZ281" s="12">
        <v>6.2793548387096774</v>
      </c>
      <c r="BA281" s="12">
        <v>0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518</v>
      </c>
      <c r="BL281" s="12">
        <v>86</v>
      </c>
      <c r="BM281" s="12">
        <v>6948</v>
      </c>
      <c r="BN281" s="12">
        <v>14391</v>
      </c>
      <c r="BO281" s="12">
        <v>1323</v>
      </c>
      <c r="BP281" s="12">
        <v>1864</v>
      </c>
      <c r="BQ281" s="12">
        <v>34985</v>
      </c>
      <c r="BR281" s="12">
        <v>14266</v>
      </c>
      <c r="BS281" s="12">
        <v>0</v>
      </c>
      <c r="BT281" s="12">
        <v>0</v>
      </c>
      <c r="BU281" s="12">
        <v>0</v>
      </c>
      <c r="BV281" s="12">
        <v>14428.1</v>
      </c>
      <c r="BW281" s="12">
        <v>1258</v>
      </c>
      <c r="BX281" s="12">
        <v>2815</v>
      </c>
      <c r="BY281" s="12">
        <v>0</v>
      </c>
      <c r="BZ281" s="12">
        <v>0</v>
      </c>
      <c r="CA281" s="12">
        <v>0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0</v>
      </c>
      <c r="CK281" s="12">
        <v>0</v>
      </c>
      <c r="CL281" s="12">
        <v>0</v>
      </c>
      <c r="CM281" s="12">
        <v>0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2.2999999999999998</v>
      </c>
      <c r="DN281" s="12">
        <v>0</v>
      </c>
      <c r="DO281" s="12">
        <v>7.6</v>
      </c>
      <c r="DP281" s="12">
        <v>0</v>
      </c>
      <c r="DQ281" s="12">
        <v>-0.68571428571428683</v>
      </c>
      <c r="DR281" s="12">
        <v>-0.19877819548872219</v>
      </c>
      <c r="DS281" s="12">
        <v>1.7714285714285714</v>
      </c>
      <c r="DT281" s="12">
        <v>0.16762879064669345</v>
      </c>
      <c r="DU281" s="12">
        <v>233</v>
      </c>
      <c r="DV281" s="12">
        <v>2.84920038014593</v>
      </c>
      <c r="DW281" s="12">
        <v>4.5787002728708801</v>
      </c>
      <c r="DX281" s="12">
        <v>0</v>
      </c>
      <c r="DY281" s="12">
        <v>0</v>
      </c>
      <c r="DZ281" s="12">
        <v>5.16364787824521</v>
      </c>
      <c r="EA281" s="12">
        <v>0</v>
      </c>
      <c r="EB281" s="12">
        <v>0.74</v>
      </c>
      <c r="EC281" s="12">
        <v>2.1</v>
      </c>
      <c r="ED281" s="12">
        <v>1.6</v>
      </c>
      <c r="EE281" s="12">
        <v>0.14000000000000001</v>
      </c>
      <c r="EF281" s="12">
        <v>0.12</v>
      </c>
      <c r="EG281" s="12">
        <v>0.36299999999999999</v>
      </c>
      <c r="EH281" s="12">
        <v>45937.95</v>
      </c>
      <c r="EI281" s="12">
        <v>1.0269999999999999</v>
      </c>
      <c r="EJ281" s="12">
        <v>1.63</v>
      </c>
      <c r="EK281" s="12">
        <v>316.69900000000001</v>
      </c>
      <c r="EL281" s="12">
        <v>33.908999999999999</v>
      </c>
      <c r="EM281" s="12">
        <v>0</v>
      </c>
      <c r="EN281" s="12">
        <v>911.38163999999915</v>
      </c>
      <c r="EO281" s="12">
        <v>141.99039999999999</v>
      </c>
      <c r="EP281" s="12">
        <v>0</v>
      </c>
      <c r="EQ281" s="12">
        <v>32.381999999999998</v>
      </c>
      <c r="ER281" s="12">
        <v>1.5269999999999999</v>
      </c>
      <c r="ES281" s="12">
        <v>0</v>
      </c>
      <c r="ET281" s="12">
        <v>1.5269999999999999</v>
      </c>
      <c r="EU281" s="12">
        <v>0</v>
      </c>
      <c r="EV281" s="12">
        <v>132.39037999999999</v>
      </c>
      <c r="EW281" s="12">
        <v>9.6000199999999989</v>
      </c>
      <c r="EX281" s="12">
        <v>0</v>
      </c>
      <c r="EY281" s="12">
        <v>0</v>
      </c>
      <c r="EZ281" s="12">
        <v>0</v>
      </c>
      <c r="FA281" s="12">
        <v>0</v>
      </c>
      <c r="FB281" s="12">
        <v>-10.735294117647058</v>
      </c>
      <c r="FC281" s="12">
        <v>22.882352941176471</v>
      </c>
      <c r="FD281" s="12">
        <v>35.121212121212125</v>
      </c>
      <c r="FE281" s="12">
        <v>-23.441176470588236</v>
      </c>
      <c r="FF281" s="12">
        <v>-18.970588235294116</v>
      </c>
      <c r="FG281" s="12">
        <v>7.333333333333333</v>
      </c>
      <c r="FH281" s="12">
        <v>0</v>
      </c>
      <c r="FI281" s="12">
        <v>0</v>
      </c>
      <c r="FJ281" s="12">
        <v>0</v>
      </c>
      <c r="FK281" s="12">
        <v>0</v>
      </c>
      <c r="FL281" s="12">
        <v>0</v>
      </c>
      <c r="FM281" s="12">
        <v>0</v>
      </c>
      <c r="FN281" s="12">
        <v>0</v>
      </c>
      <c r="FO281" s="12">
        <v>0</v>
      </c>
      <c r="FP281" s="12">
        <v>4490</v>
      </c>
      <c r="FQ281" s="12">
        <v>4490</v>
      </c>
      <c r="FR281" s="12">
        <v>14428.1</v>
      </c>
      <c r="FS281" s="12">
        <v>1258</v>
      </c>
      <c r="FT281" s="12">
        <v>2815</v>
      </c>
      <c r="FU281" s="12">
        <v>6415</v>
      </c>
      <c r="FV281" s="12">
        <v>7741</v>
      </c>
      <c r="FW281" s="12">
        <v>9930</v>
      </c>
      <c r="FX281" s="12">
        <v>14420</v>
      </c>
      <c r="FY281" s="12">
        <v>0</v>
      </c>
      <c r="FZ281" s="12">
        <f t="shared" si="16"/>
        <v>0</v>
      </c>
      <c r="GA281" s="12">
        <f t="shared" si="17"/>
        <v>0</v>
      </c>
      <c r="GB281" s="12">
        <f t="shared" si="18"/>
        <v>0</v>
      </c>
      <c r="GC281" s="12">
        <v>0</v>
      </c>
      <c r="GD281" s="12">
        <v>0</v>
      </c>
      <c r="GE281" s="12">
        <v>0</v>
      </c>
      <c r="GF281" s="12">
        <v>494</v>
      </c>
      <c r="GG281" s="12">
        <v>12530</v>
      </c>
      <c r="GH281" s="12">
        <v>0</v>
      </c>
      <c r="GI281" s="12">
        <v>1395</v>
      </c>
      <c r="GJ281" s="12">
        <v>0</v>
      </c>
      <c r="GK281" s="12">
        <v>0</v>
      </c>
      <c r="GL281" s="12">
        <v>0</v>
      </c>
      <c r="GM281" s="12">
        <v>17243.099999999999</v>
      </c>
      <c r="GN281" s="12">
        <v>0</v>
      </c>
      <c r="GO281" s="12">
        <v>0</v>
      </c>
      <c r="GP281" s="12">
        <v>0</v>
      </c>
      <c r="GQ281" s="12">
        <v>0</v>
      </c>
      <c r="GR281" s="12">
        <v>0</v>
      </c>
      <c r="GS281" s="12">
        <v>0</v>
      </c>
      <c r="GT281" s="12">
        <v>0</v>
      </c>
      <c r="GU281" s="12">
        <v>0</v>
      </c>
      <c r="GV281" s="12">
        <v>0</v>
      </c>
      <c r="GW281" s="12">
        <v>0</v>
      </c>
      <c r="GX281" s="12">
        <v>0</v>
      </c>
      <c r="GY281" s="12">
        <v>0</v>
      </c>
      <c r="GZ281" s="12">
        <v>0</v>
      </c>
      <c r="HA281" s="12">
        <v>0</v>
      </c>
      <c r="HB281" s="12">
        <f t="shared" si="19"/>
        <v>0</v>
      </c>
      <c r="HC281" s="12">
        <v>17243.099999999999</v>
      </c>
      <c r="HD281" s="12">
        <v>199.64516129032256</v>
      </c>
      <c r="HE281" s="12">
        <v>1243.8064516129032</v>
      </c>
      <c r="HF281" s="12">
        <v>0.44902759986025387</v>
      </c>
      <c r="HG281" s="12">
        <v>0</v>
      </c>
      <c r="HH281" s="12">
        <v>0</v>
      </c>
      <c r="HI281" s="12">
        <v>0</v>
      </c>
      <c r="HJ281" s="12">
        <v>0</v>
      </c>
      <c r="HK281" s="12">
        <v>0</v>
      </c>
      <c r="HL281" s="12">
        <v>0</v>
      </c>
      <c r="HM281" s="12">
        <v>5.1501805054151628</v>
      </c>
      <c r="HN281" s="12">
        <v>0</v>
      </c>
      <c r="HO281" s="12">
        <v>0</v>
      </c>
      <c r="HP281" s="12">
        <v>0</v>
      </c>
      <c r="HQ281" s="12">
        <v>14266</v>
      </c>
      <c r="HR281" s="12">
        <v>0</v>
      </c>
      <c r="HS281" s="12">
        <v>0</v>
      </c>
      <c r="HT281" s="12">
        <v>0</v>
      </c>
      <c r="HU281" s="12">
        <v>6.2249458483754507</v>
      </c>
      <c r="HV281" s="12">
        <v>0</v>
      </c>
      <c r="HW281" s="12">
        <v>0</v>
      </c>
      <c r="HX281" s="12">
        <v>0</v>
      </c>
      <c r="HY281" s="12">
        <v>0</v>
      </c>
      <c r="HZ281" s="12">
        <v>0</v>
      </c>
      <c r="IA281" s="12">
        <v>0</v>
      </c>
      <c r="IB281" s="12">
        <v>0</v>
      </c>
      <c r="IC281" s="12">
        <v>0</v>
      </c>
      <c r="ID281" s="12">
        <v>0</v>
      </c>
      <c r="IE281" s="12">
        <v>0</v>
      </c>
      <c r="IF281" s="12">
        <v>0</v>
      </c>
      <c r="IG281" s="12">
        <v>0</v>
      </c>
      <c r="IH281" s="12">
        <v>0</v>
      </c>
      <c r="II281" s="12">
        <v>0</v>
      </c>
      <c r="IJ281" s="12">
        <v>0</v>
      </c>
      <c r="IK281" s="12">
        <v>1243.8064516129032</v>
      </c>
      <c r="IL281" s="12">
        <v>0</v>
      </c>
      <c r="IM281">
        <v>5460872.5268999999</v>
      </c>
      <c r="IN281">
        <v>0</v>
      </c>
      <c r="IO281">
        <v>0</v>
      </c>
      <c r="IP281">
        <v>0</v>
      </c>
      <c r="IQ281">
        <v>0</v>
      </c>
      <c r="IR281">
        <v>3257049.1589999995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14266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330</v>
      </c>
      <c r="JG281">
        <v>0</v>
      </c>
      <c r="JH281">
        <v>0</v>
      </c>
      <c r="JI281">
        <v>0</v>
      </c>
      <c r="JJ281">
        <v>470</v>
      </c>
      <c r="JK281">
        <v>406</v>
      </c>
      <c r="JL281">
        <v>90</v>
      </c>
      <c r="JM281">
        <v>80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90</v>
      </c>
    </row>
    <row r="282" spans="1:279" x14ac:dyDescent="0.25">
      <c r="A282" s="60">
        <v>43907</v>
      </c>
      <c r="B282" s="12" t="s">
        <v>329</v>
      </c>
      <c r="C282" s="65" t="s">
        <v>385</v>
      </c>
      <c r="D282" s="65"/>
      <c r="E282" s="61">
        <v>2261</v>
      </c>
      <c r="F282" s="12">
        <v>2694</v>
      </c>
      <c r="G282" s="12">
        <v>1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1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26.682000000000002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24.265000000000001</v>
      </c>
      <c r="AG282" s="12">
        <v>0.53200000000000003</v>
      </c>
      <c r="AH282" s="12">
        <v>846.97</v>
      </c>
      <c r="AI282" s="12">
        <v>2.4169999999999998</v>
      </c>
      <c r="AJ282" s="12">
        <v>4.8000000000000001E-2</v>
      </c>
      <c r="AK282" s="12">
        <v>192.39474300000001</v>
      </c>
      <c r="AL282" s="12">
        <v>0</v>
      </c>
      <c r="AM282" s="12">
        <v>0</v>
      </c>
      <c r="AN282" s="12">
        <v>212</v>
      </c>
      <c r="AO282" s="12">
        <v>0.93</v>
      </c>
      <c r="AP282" s="12">
        <v>122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0.875</v>
      </c>
      <c r="AX282" s="12">
        <v>7.383</v>
      </c>
      <c r="AY282" s="12">
        <v>120.45161290322581</v>
      </c>
      <c r="AZ282" s="12">
        <v>6.2793548387096774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481</v>
      </c>
      <c r="BL282" s="12">
        <v>79</v>
      </c>
      <c r="BM282" s="12">
        <v>5397</v>
      </c>
      <c r="BN282" s="12">
        <v>10548</v>
      </c>
      <c r="BO282" s="12">
        <v>667</v>
      </c>
      <c r="BP282" s="12">
        <v>1932</v>
      </c>
      <c r="BQ282" s="12">
        <v>0</v>
      </c>
      <c r="BR282" s="12">
        <v>13174</v>
      </c>
      <c r="BS282" s="12">
        <v>10356.5</v>
      </c>
      <c r="BT282" s="12">
        <v>1040</v>
      </c>
      <c r="BU282" s="12">
        <v>2317.9</v>
      </c>
      <c r="BV282" s="12">
        <v>264.7</v>
      </c>
      <c r="BW282" s="12">
        <v>21</v>
      </c>
      <c r="BX282" s="12">
        <v>21.8</v>
      </c>
      <c r="BY282" s="12">
        <v>0</v>
      </c>
      <c r="BZ282" s="12">
        <v>0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9.1</v>
      </c>
      <c r="DP282" s="12">
        <v>4.4000000000000004</v>
      </c>
      <c r="DQ282" s="12">
        <v>0.81428571428571317</v>
      </c>
      <c r="DR282" s="12">
        <v>0.23604910714285687</v>
      </c>
      <c r="DS282" s="12">
        <v>-0.52857142857142847</v>
      </c>
      <c r="DT282" s="12">
        <v>-5.0018268176835946E-2</v>
      </c>
      <c r="DU282" s="12">
        <v>311</v>
      </c>
      <c r="DV282" s="12">
        <v>2.28635347499874</v>
      </c>
      <c r="DW282" s="12">
        <v>4.27771683333967</v>
      </c>
      <c r="DX282" s="12">
        <v>0</v>
      </c>
      <c r="DY282" s="12">
        <v>0</v>
      </c>
      <c r="DZ282" s="12">
        <v>4.7273569845219798</v>
      </c>
      <c r="EA282" s="12">
        <v>0</v>
      </c>
      <c r="EB282" s="12">
        <v>0.76400000000000001</v>
      </c>
      <c r="EC282" s="12">
        <v>1.8</v>
      </c>
      <c r="ED282" s="12">
        <v>1.2</v>
      </c>
      <c r="EE282" s="12">
        <v>0.13100000000000001</v>
      </c>
      <c r="EF282" s="12">
        <v>0.105</v>
      </c>
      <c r="EG282" s="12">
        <v>0.253</v>
      </c>
      <c r="EH282" s="12">
        <v>51766.66</v>
      </c>
      <c r="EI282" s="12">
        <v>1.006</v>
      </c>
      <c r="EJ282" s="12">
        <v>1.59</v>
      </c>
      <c r="EK282" s="12">
        <v>0</v>
      </c>
      <c r="EL282" s="12">
        <v>36.415999999999997</v>
      </c>
      <c r="EM282" s="12">
        <v>0</v>
      </c>
      <c r="EN282" s="12">
        <v>0</v>
      </c>
      <c r="EO282" s="12">
        <v>134.10079000000002</v>
      </c>
      <c r="EP282" s="12">
        <v>0</v>
      </c>
      <c r="EQ282" s="12">
        <v>0</v>
      </c>
      <c r="ER282" s="12">
        <v>36.415999999999997</v>
      </c>
      <c r="ES282" s="12">
        <v>0</v>
      </c>
      <c r="ET282" s="12">
        <v>36.415999999999997</v>
      </c>
      <c r="EU282" s="12">
        <v>0</v>
      </c>
      <c r="EV282" s="12">
        <v>0</v>
      </c>
      <c r="EW282" s="12">
        <v>134.10079000000002</v>
      </c>
      <c r="EX282" s="12">
        <v>0</v>
      </c>
      <c r="EY282" s="12">
        <v>0</v>
      </c>
      <c r="EZ282" s="12">
        <v>0</v>
      </c>
      <c r="FA282" s="12">
        <v>0</v>
      </c>
      <c r="FB282" s="12">
        <v>-21.911764705882351</v>
      </c>
      <c r="FC282" s="12">
        <v>21.441176470588236</v>
      </c>
      <c r="FD282" s="12">
        <v>3.7058823529411766</v>
      </c>
      <c r="FE282" s="12">
        <v>-34.529411764705884</v>
      </c>
      <c r="FF282" s="12">
        <v>-29.852941176470587</v>
      </c>
      <c r="FG282" s="12">
        <v>12.272727272727273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  <c r="FN282" s="12">
        <v>0</v>
      </c>
      <c r="FO282" s="12">
        <v>0</v>
      </c>
      <c r="FP282" s="12">
        <v>5231</v>
      </c>
      <c r="FQ282" s="12">
        <v>5231</v>
      </c>
      <c r="FR282" s="12">
        <v>10621.2</v>
      </c>
      <c r="FS282" s="12">
        <v>1061</v>
      </c>
      <c r="FT282" s="12">
        <v>2339.7000000000003</v>
      </c>
      <c r="FU282" s="12">
        <v>5165</v>
      </c>
      <c r="FV282" s="12">
        <v>6059</v>
      </c>
      <c r="FW282" s="12">
        <v>11281</v>
      </c>
      <c r="FX282" s="12">
        <v>16512</v>
      </c>
      <c r="FY282" s="12">
        <v>0</v>
      </c>
      <c r="FZ282" s="12">
        <f t="shared" si="16"/>
        <v>0</v>
      </c>
      <c r="GA282" s="12">
        <f t="shared" si="17"/>
        <v>0</v>
      </c>
      <c r="GB282" s="12">
        <f t="shared" si="18"/>
        <v>0</v>
      </c>
      <c r="GC282" s="12">
        <v>0</v>
      </c>
      <c r="GD282" s="12">
        <v>0</v>
      </c>
      <c r="GE282" s="12">
        <v>0</v>
      </c>
      <c r="GF282" s="12">
        <v>3088</v>
      </c>
      <c r="GG282" s="12">
        <v>12272</v>
      </c>
      <c r="GH282" s="12">
        <v>1</v>
      </c>
      <c r="GI282" s="12">
        <v>1149</v>
      </c>
      <c r="GJ282" s="12">
        <v>0</v>
      </c>
      <c r="GK282" s="12">
        <v>0</v>
      </c>
      <c r="GL282" s="12">
        <v>12674.4</v>
      </c>
      <c r="GM282" s="12">
        <v>286.5</v>
      </c>
      <c r="GN282" s="12">
        <v>0</v>
      </c>
      <c r="GO282" s="12">
        <v>0</v>
      </c>
      <c r="GP282" s="12">
        <v>0</v>
      </c>
      <c r="GQ282" s="12">
        <v>0</v>
      </c>
      <c r="GR282" s="12">
        <v>0</v>
      </c>
      <c r="GS282" s="12">
        <v>0</v>
      </c>
      <c r="GT282" s="12">
        <v>0</v>
      </c>
      <c r="GU282" s="12">
        <v>0</v>
      </c>
      <c r="GV282" s="12">
        <v>0</v>
      </c>
      <c r="GW282" s="12">
        <v>0</v>
      </c>
      <c r="GX282" s="12">
        <v>0</v>
      </c>
      <c r="GY282" s="12">
        <v>0</v>
      </c>
      <c r="GZ282" s="12">
        <v>0</v>
      </c>
      <c r="HA282" s="12">
        <v>0</v>
      </c>
      <c r="HB282" s="12">
        <f t="shared" si="19"/>
        <v>0</v>
      </c>
      <c r="HC282" s="12">
        <v>12960.9</v>
      </c>
      <c r="HD282" s="12">
        <v>199.64516129032256</v>
      </c>
      <c r="HE282" s="12">
        <v>587.80645161290317</v>
      </c>
      <c r="HF282" s="12">
        <v>0.25997631650283198</v>
      </c>
      <c r="HG282" s="12">
        <v>0</v>
      </c>
      <c r="HH282" s="12">
        <v>0</v>
      </c>
      <c r="HI282" s="12">
        <v>0</v>
      </c>
      <c r="HJ282" s="12">
        <v>0</v>
      </c>
      <c r="HK282" s="12">
        <v>0</v>
      </c>
      <c r="HL282" s="12">
        <v>0</v>
      </c>
      <c r="HM282" s="12">
        <v>5.8266253869969038</v>
      </c>
      <c r="HN282" s="12">
        <v>0</v>
      </c>
      <c r="HO282" s="12">
        <v>0</v>
      </c>
      <c r="HP282" s="12">
        <v>0</v>
      </c>
      <c r="HQ282" s="12">
        <v>13174</v>
      </c>
      <c r="HR282" s="12">
        <v>0</v>
      </c>
      <c r="HS282" s="12">
        <v>0</v>
      </c>
      <c r="HT282" s="12">
        <v>5.6056612118531621</v>
      </c>
      <c r="HU282" s="12">
        <v>0.12671384343210967</v>
      </c>
      <c r="HV282" s="12">
        <v>0</v>
      </c>
      <c r="HW282" s="12">
        <v>0</v>
      </c>
      <c r="HX282" s="12">
        <v>0</v>
      </c>
      <c r="HY282" s="12">
        <v>0</v>
      </c>
      <c r="HZ282" s="12">
        <v>0</v>
      </c>
      <c r="IA282" s="12">
        <v>0</v>
      </c>
      <c r="IB282" s="12">
        <v>0</v>
      </c>
      <c r="IC282" s="12">
        <v>0</v>
      </c>
      <c r="ID282" s="12">
        <v>0</v>
      </c>
      <c r="IE282" s="12">
        <v>0</v>
      </c>
      <c r="IF282" s="12">
        <v>0</v>
      </c>
      <c r="IG282" s="12">
        <v>0</v>
      </c>
      <c r="IH282" s="12">
        <v>0</v>
      </c>
      <c r="II282" s="12">
        <v>0</v>
      </c>
      <c r="IJ282" s="12">
        <v>0</v>
      </c>
      <c r="IK282" s="12">
        <v>587.80645161290317</v>
      </c>
      <c r="IL282" s="1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13174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310</v>
      </c>
      <c r="JG282">
        <v>0</v>
      </c>
      <c r="JH282">
        <v>0</v>
      </c>
      <c r="JI282">
        <v>0</v>
      </c>
      <c r="JJ282">
        <v>0</v>
      </c>
      <c r="JK282">
        <v>238</v>
      </c>
      <c r="JL282">
        <v>70</v>
      </c>
      <c r="JM282">
        <v>65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70</v>
      </c>
    </row>
    <row r="283" spans="1:279" x14ac:dyDescent="0.25">
      <c r="A283" s="60">
        <v>43908</v>
      </c>
      <c r="B283" s="12" t="s">
        <v>329</v>
      </c>
      <c r="C283" s="65" t="s">
        <v>385</v>
      </c>
      <c r="D283" s="65"/>
      <c r="E283" s="61">
        <v>2164</v>
      </c>
      <c r="F283" s="12">
        <v>2664</v>
      </c>
      <c r="G283" s="12">
        <v>1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1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31.074000000000002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27.335000000000001</v>
      </c>
      <c r="AG283" s="12">
        <v>0.56499999999999995</v>
      </c>
      <c r="AH283" s="12">
        <v>650.43999999999903</v>
      </c>
      <c r="AI283" s="12">
        <v>3.7389999999999999</v>
      </c>
      <c r="AJ283" s="12">
        <v>3.7999999999999999E-2</v>
      </c>
      <c r="AK283" s="12">
        <v>234.19349199999999</v>
      </c>
      <c r="AL283" s="12">
        <v>0</v>
      </c>
      <c r="AM283" s="12">
        <v>0</v>
      </c>
      <c r="AN283" s="12">
        <v>221.67</v>
      </c>
      <c r="AO283" s="12">
        <v>0.93899999999999995</v>
      </c>
      <c r="AP283" s="12">
        <v>114</v>
      </c>
      <c r="AQ283" s="12">
        <v>0</v>
      </c>
      <c r="AR283" s="12">
        <v>0.23</v>
      </c>
      <c r="AS283" s="12">
        <v>0</v>
      </c>
      <c r="AT283" s="12">
        <v>0</v>
      </c>
      <c r="AU283" s="12">
        <v>0</v>
      </c>
      <c r="AV283" s="12">
        <v>0</v>
      </c>
      <c r="AW283" s="12">
        <v>0.46300000000000002</v>
      </c>
      <c r="AX283" s="12">
        <v>7.1269999999999998</v>
      </c>
      <c r="AY283" s="12">
        <v>120.45161290322581</v>
      </c>
      <c r="AZ283" s="12">
        <v>6.2793548387096774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s="12">
        <v>0</v>
      </c>
      <c r="BG283" s="12">
        <v>0</v>
      </c>
      <c r="BH283" s="12">
        <v>0</v>
      </c>
      <c r="BI283" s="12">
        <v>0</v>
      </c>
      <c r="BJ283" s="12">
        <v>0</v>
      </c>
      <c r="BK283" s="12">
        <v>330</v>
      </c>
      <c r="BL283" s="12">
        <v>61</v>
      </c>
      <c r="BM283" s="12">
        <v>5220</v>
      </c>
      <c r="BN283" s="12">
        <v>10159</v>
      </c>
      <c r="BO283" s="12">
        <v>655</v>
      </c>
      <c r="BP283" s="12">
        <v>1899</v>
      </c>
      <c r="BQ283" s="12">
        <v>11</v>
      </c>
      <c r="BR283" s="12">
        <v>12299</v>
      </c>
      <c r="BS283" s="12">
        <v>10206.9</v>
      </c>
      <c r="BT283" s="12">
        <v>1038</v>
      </c>
      <c r="BU283" s="12">
        <v>2159.6</v>
      </c>
      <c r="BV283" s="12">
        <v>0</v>
      </c>
      <c r="BW283" s="12">
        <v>0</v>
      </c>
      <c r="BX283" s="12">
        <v>0</v>
      </c>
      <c r="BY283" s="12">
        <v>0</v>
      </c>
      <c r="BZ283" s="12">
        <v>0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0</v>
      </c>
      <c r="CH283" s="12">
        <v>0</v>
      </c>
      <c r="CI283" s="12">
        <v>0</v>
      </c>
      <c r="CJ283" s="12">
        <v>0</v>
      </c>
      <c r="CK283" s="12">
        <v>0</v>
      </c>
      <c r="CL283" s="12">
        <v>0</v>
      </c>
      <c r="CM283" s="12">
        <v>0</v>
      </c>
      <c r="CN283" s="12">
        <v>0</v>
      </c>
      <c r="CO283" s="12">
        <v>0</v>
      </c>
      <c r="CP283" s="12">
        <v>0</v>
      </c>
      <c r="CQ283" s="12">
        <v>0</v>
      </c>
      <c r="CR283" s="12">
        <v>0</v>
      </c>
      <c r="CS283" s="12">
        <v>0</v>
      </c>
      <c r="CT283" s="12">
        <v>0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  <c r="DG283" s="12">
        <v>0</v>
      </c>
      <c r="DH283" s="12">
        <v>0</v>
      </c>
      <c r="DI283" s="12">
        <v>0</v>
      </c>
      <c r="DJ283" s="12">
        <v>0</v>
      </c>
      <c r="DK283" s="12">
        <v>0</v>
      </c>
      <c r="DL283" s="12">
        <v>0</v>
      </c>
      <c r="DM283" s="12">
        <v>0</v>
      </c>
      <c r="DN283" s="12">
        <v>0</v>
      </c>
      <c r="DO283" s="12">
        <v>11.6</v>
      </c>
      <c r="DP283" s="12">
        <v>0</v>
      </c>
      <c r="DQ283" s="12">
        <v>3.3142857142857132</v>
      </c>
      <c r="DR283" s="12">
        <v>0.96076127819548862</v>
      </c>
      <c r="DS283" s="12">
        <v>-0.52857142857142847</v>
      </c>
      <c r="DT283" s="12">
        <v>-5.0018268176835946E-2</v>
      </c>
      <c r="DU283" s="12">
        <v>355</v>
      </c>
      <c r="DV283" s="12">
        <v>2.0727146152404199</v>
      </c>
      <c r="DW283" s="12">
        <v>4.0059095456061096</v>
      </c>
      <c r="DX283" s="12">
        <v>0</v>
      </c>
      <c r="DY283" s="12">
        <v>0</v>
      </c>
      <c r="DZ283" s="12">
        <v>4.3921939736057798</v>
      </c>
      <c r="EA283" s="12">
        <v>0</v>
      </c>
      <c r="EB283" s="12">
        <v>0.78300000000000003</v>
      </c>
      <c r="EC283" s="12">
        <v>1.7</v>
      </c>
      <c r="ED283" s="12">
        <v>1</v>
      </c>
      <c r="EE283" s="12">
        <v>0.122</v>
      </c>
      <c r="EF283" s="12">
        <v>9.4E-2</v>
      </c>
      <c r="EG283" s="12">
        <v>0.23</v>
      </c>
      <c r="EH283" s="12">
        <v>54834.6</v>
      </c>
      <c r="EI283" s="12">
        <v>1</v>
      </c>
      <c r="EJ283" s="12">
        <v>1.57</v>
      </c>
      <c r="EK283" s="12">
        <v>0</v>
      </c>
      <c r="EL283" s="12">
        <v>50.097000000000001</v>
      </c>
      <c r="EM283" s="12">
        <v>0</v>
      </c>
      <c r="EN283" s="12">
        <v>0</v>
      </c>
      <c r="EO283" s="12">
        <v>192.39227999999997</v>
      </c>
      <c r="EP283" s="12">
        <v>0</v>
      </c>
      <c r="EQ283" s="12">
        <v>0</v>
      </c>
      <c r="ER283" s="12">
        <v>50.097000000000001</v>
      </c>
      <c r="ES283" s="12">
        <v>0</v>
      </c>
      <c r="ET283" s="12">
        <v>50.097000000000001</v>
      </c>
      <c r="EU283" s="12">
        <v>0</v>
      </c>
      <c r="EV283" s="12">
        <v>0</v>
      </c>
      <c r="EW283" s="12">
        <v>192.39227999999997</v>
      </c>
      <c r="EX283" s="12">
        <v>0</v>
      </c>
      <c r="EY283" s="12">
        <v>0</v>
      </c>
      <c r="EZ283" s="12">
        <v>0</v>
      </c>
      <c r="FA283" s="12">
        <v>0</v>
      </c>
      <c r="FB283" s="12">
        <v>-25.352941176470587</v>
      </c>
      <c r="FC283" s="12">
        <v>30.529411764705884</v>
      </c>
      <c r="FD283" s="12">
        <v>4.9705882352941178</v>
      </c>
      <c r="FE283" s="12">
        <v>-40.235294117647058</v>
      </c>
      <c r="FF283" s="12">
        <v>-37.647058823529413</v>
      </c>
      <c r="FG283" s="12">
        <v>15.545454545454545</v>
      </c>
      <c r="FH283" s="12">
        <v>0</v>
      </c>
      <c r="FI283" s="12">
        <v>0</v>
      </c>
      <c r="FJ283" s="12">
        <v>0</v>
      </c>
      <c r="FK283" s="12">
        <v>0</v>
      </c>
      <c r="FL283" s="12">
        <v>0</v>
      </c>
      <c r="FM283" s="12">
        <v>0</v>
      </c>
      <c r="FN283" s="12">
        <v>0</v>
      </c>
      <c r="FO283" s="12">
        <v>0</v>
      </c>
      <c r="FP283" s="12">
        <v>3798</v>
      </c>
      <c r="FQ283" s="12">
        <v>3798</v>
      </c>
      <c r="FR283" s="12">
        <v>10206.9</v>
      </c>
      <c r="FS283" s="12">
        <v>1038</v>
      </c>
      <c r="FT283" s="12">
        <v>2159.6</v>
      </c>
      <c r="FU283" s="12">
        <v>4844</v>
      </c>
      <c r="FV283" s="12">
        <v>5830</v>
      </c>
      <c r="FW283" s="12">
        <v>8591</v>
      </c>
      <c r="FX283" s="12">
        <v>12389</v>
      </c>
      <c r="FY283" s="12">
        <v>0</v>
      </c>
      <c r="FZ283" s="12">
        <f t="shared" si="16"/>
        <v>0</v>
      </c>
      <c r="GA283" s="12">
        <f t="shared" si="17"/>
        <v>0</v>
      </c>
      <c r="GB283" s="12">
        <f t="shared" si="18"/>
        <v>0</v>
      </c>
      <c r="GC283" s="12">
        <v>0</v>
      </c>
      <c r="GD283" s="12">
        <v>0</v>
      </c>
      <c r="GE283" s="12">
        <v>0</v>
      </c>
      <c r="GF283" s="12">
        <v>464</v>
      </c>
      <c r="GG283" s="12">
        <v>10689</v>
      </c>
      <c r="GH283" s="12">
        <v>67</v>
      </c>
      <c r="GI283" s="12">
        <v>1164</v>
      </c>
      <c r="GJ283" s="12">
        <v>0</v>
      </c>
      <c r="GK283" s="12">
        <v>0</v>
      </c>
      <c r="GL283" s="12">
        <v>12366.5</v>
      </c>
      <c r="GM283" s="12">
        <v>0</v>
      </c>
      <c r="GN283" s="12">
        <v>0</v>
      </c>
      <c r="GO283" s="12">
        <v>0</v>
      </c>
      <c r="GP283" s="12">
        <v>0</v>
      </c>
      <c r="GQ283" s="12">
        <v>0</v>
      </c>
      <c r="GR283" s="12">
        <v>0</v>
      </c>
      <c r="GS283" s="12">
        <v>0</v>
      </c>
      <c r="GT283" s="12">
        <v>0</v>
      </c>
      <c r="GU283" s="12">
        <v>0</v>
      </c>
      <c r="GV283" s="12">
        <v>0</v>
      </c>
      <c r="GW283" s="12">
        <v>0</v>
      </c>
      <c r="GX283" s="12">
        <v>0</v>
      </c>
      <c r="GY283" s="12">
        <v>0</v>
      </c>
      <c r="GZ283" s="12">
        <v>0</v>
      </c>
      <c r="HA283" s="12">
        <v>0</v>
      </c>
      <c r="HB283" s="12">
        <f t="shared" si="19"/>
        <v>0</v>
      </c>
      <c r="HC283" s="12">
        <v>12366.5</v>
      </c>
      <c r="HD283" s="12">
        <v>199.64516129032256</v>
      </c>
      <c r="HE283" s="12">
        <v>575.80645161290317</v>
      </c>
      <c r="HF283" s="12">
        <v>0.26608431220559298</v>
      </c>
      <c r="HG283" s="12">
        <v>0</v>
      </c>
      <c r="HH283" s="12">
        <v>0</v>
      </c>
      <c r="HI283" s="12">
        <v>0</v>
      </c>
      <c r="HJ283" s="12">
        <v>0</v>
      </c>
      <c r="HK283" s="12">
        <v>0</v>
      </c>
      <c r="HL283" s="12">
        <v>0</v>
      </c>
      <c r="HM283" s="12">
        <v>5.683456561922366</v>
      </c>
      <c r="HN283" s="12">
        <v>0</v>
      </c>
      <c r="HO283" s="12">
        <v>0</v>
      </c>
      <c r="HP283" s="12">
        <v>0</v>
      </c>
      <c r="HQ283" s="12">
        <v>12299</v>
      </c>
      <c r="HR283" s="12">
        <v>0</v>
      </c>
      <c r="HS283" s="12">
        <v>0</v>
      </c>
      <c r="HT283" s="12">
        <v>5.7146487985212566</v>
      </c>
      <c r="HU283" s="12">
        <v>0</v>
      </c>
      <c r="HV283" s="12">
        <v>0</v>
      </c>
      <c r="HW283" s="12">
        <v>0</v>
      </c>
      <c r="HX283" s="12">
        <v>0</v>
      </c>
      <c r="HY283" s="12">
        <v>0</v>
      </c>
      <c r="HZ283" s="12">
        <v>0</v>
      </c>
      <c r="IA283" s="12">
        <v>0</v>
      </c>
      <c r="IB283" s="12">
        <v>0</v>
      </c>
      <c r="IC283" s="12">
        <v>0</v>
      </c>
      <c r="ID283" s="12">
        <v>0</v>
      </c>
      <c r="IE283" s="12">
        <v>0</v>
      </c>
      <c r="IF283" s="12">
        <v>0</v>
      </c>
      <c r="IG283" s="12">
        <v>0</v>
      </c>
      <c r="IH283" s="12">
        <v>0</v>
      </c>
      <c r="II283" s="12">
        <v>0</v>
      </c>
      <c r="IJ283" s="12">
        <v>0</v>
      </c>
      <c r="IK283" s="12">
        <v>575.80645161290317</v>
      </c>
      <c r="IL283" s="12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12299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280</v>
      </c>
      <c r="JG283">
        <v>0</v>
      </c>
      <c r="JH283">
        <v>0</v>
      </c>
      <c r="JI283">
        <v>0</v>
      </c>
      <c r="JJ283">
        <v>0</v>
      </c>
      <c r="JK283">
        <v>203</v>
      </c>
      <c r="JL283">
        <v>70</v>
      </c>
      <c r="JM283">
        <v>75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70</v>
      </c>
    </row>
    <row r="284" spans="1:279" x14ac:dyDescent="0.25">
      <c r="A284" s="60">
        <v>43909</v>
      </c>
      <c r="B284" s="12" t="s">
        <v>329</v>
      </c>
      <c r="C284" s="65" t="s">
        <v>385</v>
      </c>
      <c r="D284" s="65"/>
      <c r="E284" s="61">
        <v>2330</v>
      </c>
      <c r="F284" s="12">
        <v>2870</v>
      </c>
      <c r="G284" s="12">
        <v>1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1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29.64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25.721</v>
      </c>
      <c r="AG284" s="12">
        <v>0.45900000000000002</v>
      </c>
      <c r="AH284" s="12">
        <v>449.17</v>
      </c>
      <c r="AI284" s="12">
        <v>3.919</v>
      </c>
      <c r="AJ284" s="12">
        <v>5.1999999999999998E-2</v>
      </c>
      <c r="AK284" s="12">
        <v>146.73776699999999</v>
      </c>
      <c r="AL284" s="12">
        <v>0</v>
      </c>
      <c r="AM284" s="12">
        <v>0</v>
      </c>
      <c r="AN284" s="12">
        <v>154.31</v>
      </c>
      <c r="AO284" s="12">
        <v>1.367</v>
      </c>
      <c r="AP284" s="12">
        <v>1505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0.38500000000000001</v>
      </c>
      <c r="AX284" s="12">
        <v>7.7080000000000002</v>
      </c>
      <c r="AY284" s="12">
        <v>120.45161290322581</v>
      </c>
      <c r="AZ284" s="12">
        <v>6.2793548387096774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411</v>
      </c>
      <c r="BL284" s="12">
        <v>81</v>
      </c>
      <c r="BM284" s="12">
        <v>5262</v>
      </c>
      <c r="BN284" s="12">
        <v>10897</v>
      </c>
      <c r="BO284" s="12">
        <v>1004</v>
      </c>
      <c r="BP284" s="12">
        <v>1850</v>
      </c>
      <c r="BQ284" s="12">
        <v>70</v>
      </c>
      <c r="BR284" s="12">
        <v>12396</v>
      </c>
      <c r="BS284" s="12">
        <v>10853</v>
      </c>
      <c r="BT284" s="12">
        <v>1095</v>
      </c>
      <c r="BU284" s="12">
        <v>1916.3</v>
      </c>
      <c r="BV284" s="12">
        <v>0</v>
      </c>
      <c r="BW284" s="12">
        <v>0</v>
      </c>
      <c r="BX284" s="12">
        <v>0</v>
      </c>
      <c r="BY284" s="12">
        <v>0</v>
      </c>
      <c r="BZ284" s="12">
        <v>0</v>
      </c>
      <c r="CA284" s="12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</v>
      </c>
      <c r="CL284" s="12">
        <v>0</v>
      </c>
      <c r="CM284" s="12">
        <v>0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0.8</v>
      </c>
      <c r="DN284" s="12">
        <v>0</v>
      </c>
      <c r="DO284" s="12">
        <v>7.2</v>
      </c>
      <c r="DP284" s="12">
        <v>6</v>
      </c>
      <c r="DQ284" s="12">
        <v>-1.0857142857142863</v>
      </c>
      <c r="DR284" s="12">
        <v>-0.31473214285714313</v>
      </c>
      <c r="DS284" s="12">
        <v>0.27142857142857157</v>
      </c>
      <c r="DT284" s="12">
        <v>2.5685056631348208E-2</v>
      </c>
      <c r="DU284" s="12">
        <v>332</v>
      </c>
      <c r="DV284" s="12">
        <v>2.4353030190087801</v>
      </c>
      <c r="DW284" s="12">
        <v>4.4308396966580998</v>
      </c>
      <c r="DX284" s="12">
        <v>0</v>
      </c>
      <c r="DY284" s="12">
        <v>0</v>
      </c>
      <c r="DZ284" s="12">
        <v>4.9921617436179799</v>
      </c>
      <c r="EA284" s="12">
        <v>0</v>
      </c>
      <c r="EB284" s="12">
        <v>0.746</v>
      </c>
      <c r="EC284" s="12">
        <v>1.9</v>
      </c>
      <c r="ED284" s="12">
        <v>1.3</v>
      </c>
      <c r="EE284" s="12">
        <v>0.13500000000000001</v>
      </c>
      <c r="EF284" s="12">
        <v>0.11899999999999999</v>
      </c>
      <c r="EG284" s="12">
        <v>0.28999999999999998</v>
      </c>
      <c r="EH284" s="12">
        <v>48776.78</v>
      </c>
      <c r="EI284" s="12">
        <v>1.008</v>
      </c>
      <c r="EJ284" s="12">
        <v>1.59</v>
      </c>
      <c r="EK284" s="12">
        <v>0</v>
      </c>
      <c r="EL284" s="12">
        <v>51.106999999999999</v>
      </c>
      <c r="EM284" s="12">
        <v>0</v>
      </c>
      <c r="EN284" s="12">
        <v>0</v>
      </c>
      <c r="EO284" s="12">
        <v>190.60278</v>
      </c>
      <c r="EP284" s="12">
        <v>0</v>
      </c>
      <c r="EQ284" s="12">
        <v>0</v>
      </c>
      <c r="ER284" s="12">
        <v>51.106999999999999</v>
      </c>
      <c r="ES284" s="12">
        <v>0</v>
      </c>
      <c r="ET284" s="12">
        <v>51.106999999999999</v>
      </c>
      <c r="EU284" s="12">
        <v>0</v>
      </c>
      <c r="EV284" s="12">
        <v>0</v>
      </c>
      <c r="EW284" s="12">
        <v>190.60278</v>
      </c>
      <c r="EX284" s="12">
        <v>0</v>
      </c>
      <c r="EY284" s="12">
        <v>0</v>
      </c>
      <c r="EZ284" s="12">
        <v>0</v>
      </c>
      <c r="FA284" s="12">
        <v>0</v>
      </c>
      <c r="FB284" s="12">
        <v>-28.205882352941178</v>
      </c>
      <c r="FC284" s="12">
        <v>33.882352941176471</v>
      </c>
      <c r="FD284" s="12">
        <v>-18.147058823529413</v>
      </c>
      <c r="FE284" s="12">
        <v>-43.411764705882355</v>
      </c>
      <c r="FF284" s="12">
        <v>-42.617647058823529</v>
      </c>
      <c r="FG284" s="12">
        <v>17.424242424242426</v>
      </c>
      <c r="FH284" s="12">
        <v>0</v>
      </c>
      <c r="FI284" s="12">
        <v>0</v>
      </c>
      <c r="FJ284" s="12">
        <v>0</v>
      </c>
      <c r="FK284" s="12">
        <v>0</v>
      </c>
      <c r="FL284" s="12">
        <v>0</v>
      </c>
      <c r="FM284" s="12">
        <v>0</v>
      </c>
      <c r="FN284" s="12">
        <v>0</v>
      </c>
      <c r="FO284" s="12">
        <v>0</v>
      </c>
      <c r="FP284" s="12">
        <v>4366</v>
      </c>
      <c r="FQ284" s="12">
        <v>4366</v>
      </c>
      <c r="FR284" s="12">
        <v>10853</v>
      </c>
      <c r="FS284" s="12">
        <v>1095</v>
      </c>
      <c r="FT284" s="12">
        <v>1916.3</v>
      </c>
      <c r="FU284" s="12">
        <v>5530</v>
      </c>
      <c r="FV284" s="12">
        <v>6697</v>
      </c>
      <c r="FW284" s="12">
        <v>9235</v>
      </c>
      <c r="FX284" s="12">
        <v>13601</v>
      </c>
      <c r="FY284" s="12">
        <v>0</v>
      </c>
      <c r="FZ284" s="12">
        <f t="shared" si="16"/>
        <v>0</v>
      </c>
      <c r="GA284" s="12">
        <f t="shared" si="17"/>
        <v>0</v>
      </c>
      <c r="GB284" s="12">
        <f t="shared" si="18"/>
        <v>0</v>
      </c>
      <c r="GC284" s="12">
        <v>0</v>
      </c>
      <c r="GD284" s="12">
        <v>0</v>
      </c>
      <c r="GE284" s="12">
        <v>0</v>
      </c>
      <c r="GF284" s="12">
        <v>757</v>
      </c>
      <c r="GG284" s="12">
        <v>11811</v>
      </c>
      <c r="GH284" s="12">
        <v>8</v>
      </c>
      <c r="GI284" s="12">
        <v>1022</v>
      </c>
      <c r="GJ284" s="12">
        <v>0</v>
      </c>
      <c r="GK284" s="12">
        <v>0</v>
      </c>
      <c r="GL284" s="12">
        <v>12769.3</v>
      </c>
      <c r="GM284" s="12">
        <v>0</v>
      </c>
      <c r="GN284" s="12">
        <v>0</v>
      </c>
      <c r="GO284" s="12">
        <v>0</v>
      </c>
      <c r="GP284" s="12">
        <v>0</v>
      </c>
      <c r="GQ284" s="12">
        <v>0</v>
      </c>
      <c r="GR284" s="12">
        <v>0</v>
      </c>
      <c r="GS284" s="12">
        <v>0</v>
      </c>
      <c r="GT284" s="12">
        <v>0</v>
      </c>
      <c r="GU284" s="12">
        <v>0</v>
      </c>
      <c r="GV284" s="12">
        <v>0</v>
      </c>
      <c r="GW284" s="12">
        <v>0</v>
      </c>
      <c r="GX284" s="12">
        <v>0</v>
      </c>
      <c r="GY284" s="12">
        <v>0</v>
      </c>
      <c r="GZ284" s="12">
        <v>0</v>
      </c>
      <c r="HA284" s="12">
        <v>0</v>
      </c>
      <c r="HB284" s="12">
        <f t="shared" si="19"/>
        <v>0</v>
      </c>
      <c r="HC284" s="12">
        <v>12769.3</v>
      </c>
      <c r="HD284" s="12">
        <v>199.64516129032256</v>
      </c>
      <c r="HE284" s="12">
        <v>924.80645161290317</v>
      </c>
      <c r="HF284" s="12">
        <v>0.39691264017721167</v>
      </c>
      <c r="HG284" s="12">
        <v>0</v>
      </c>
      <c r="HH284" s="12">
        <v>0</v>
      </c>
      <c r="HI284" s="12">
        <v>0</v>
      </c>
      <c r="HJ284" s="12">
        <v>0</v>
      </c>
      <c r="HK284" s="12">
        <v>0</v>
      </c>
      <c r="HL284" s="12">
        <v>0</v>
      </c>
      <c r="HM284" s="12">
        <v>5.3201716738197424</v>
      </c>
      <c r="HN284" s="12">
        <v>0</v>
      </c>
      <c r="HO284" s="12">
        <v>0</v>
      </c>
      <c r="HP284" s="12">
        <v>0</v>
      </c>
      <c r="HQ284" s="12">
        <v>12396</v>
      </c>
      <c r="HR284" s="12">
        <v>0</v>
      </c>
      <c r="HS284" s="12">
        <v>0</v>
      </c>
      <c r="HT284" s="12">
        <v>5.4803862660944205</v>
      </c>
      <c r="HU284" s="12">
        <v>0</v>
      </c>
      <c r="HV284" s="12">
        <v>0</v>
      </c>
      <c r="HW284" s="12">
        <v>0</v>
      </c>
      <c r="HX284" s="12">
        <v>0</v>
      </c>
      <c r="HY284" s="12">
        <v>0</v>
      </c>
      <c r="HZ284" s="12">
        <v>0</v>
      </c>
      <c r="IA284" s="12">
        <v>0</v>
      </c>
      <c r="IB284" s="12">
        <v>0</v>
      </c>
      <c r="IC284" s="12">
        <v>0</v>
      </c>
      <c r="ID284" s="12">
        <v>0</v>
      </c>
      <c r="IE284" s="12">
        <v>0</v>
      </c>
      <c r="IF284" s="12">
        <v>0</v>
      </c>
      <c r="IG284" s="12">
        <v>0</v>
      </c>
      <c r="IH284" s="12">
        <v>0</v>
      </c>
      <c r="II284" s="12">
        <v>0</v>
      </c>
      <c r="IJ284" s="12">
        <v>0</v>
      </c>
      <c r="IK284" s="12">
        <v>924.80645161290317</v>
      </c>
      <c r="IL284" s="12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12396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410</v>
      </c>
      <c r="JG284">
        <v>0</v>
      </c>
      <c r="JH284">
        <v>0</v>
      </c>
      <c r="JI284">
        <v>0</v>
      </c>
      <c r="JJ284">
        <v>160</v>
      </c>
      <c r="JK284">
        <v>259</v>
      </c>
      <c r="JL284">
        <v>120</v>
      </c>
      <c r="JM284">
        <v>75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120</v>
      </c>
    </row>
    <row r="285" spans="1:279" x14ac:dyDescent="0.25">
      <c r="A285" s="60">
        <v>43910</v>
      </c>
      <c r="B285" s="12" t="s">
        <v>329</v>
      </c>
      <c r="C285" s="65" t="s">
        <v>385</v>
      </c>
      <c r="D285" s="65"/>
      <c r="E285" s="61">
        <v>2368</v>
      </c>
      <c r="F285" s="12">
        <v>2637</v>
      </c>
      <c r="G285" s="12">
        <v>1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1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25.721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24.305</v>
      </c>
      <c r="AG285" s="12">
        <v>0.54700000000000004</v>
      </c>
      <c r="AH285" s="12">
        <v>594.30999999999995</v>
      </c>
      <c r="AI285" s="12">
        <v>1.4159999999999999</v>
      </c>
      <c r="AJ285" s="12">
        <v>3.5999999999999997E-2</v>
      </c>
      <c r="AK285" s="12">
        <v>375.030687</v>
      </c>
      <c r="AL285" s="12">
        <v>0</v>
      </c>
      <c r="AM285" s="12">
        <v>0</v>
      </c>
      <c r="AN285" s="12">
        <v>244.65</v>
      </c>
      <c r="AO285" s="12">
        <v>1.206</v>
      </c>
      <c r="AP285" s="12">
        <v>1425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0.41299999999999998</v>
      </c>
      <c r="AX285" s="12">
        <v>7.4059999999999997</v>
      </c>
      <c r="AY285" s="12">
        <v>120.45161290322581</v>
      </c>
      <c r="AZ285" s="12">
        <v>6.2793548387096774</v>
      </c>
      <c r="BA285" s="12">
        <v>0</v>
      </c>
      <c r="BB285" s="12">
        <v>0</v>
      </c>
      <c r="BC285" s="12">
        <v>0</v>
      </c>
      <c r="BD285" s="12">
        <v>0</v>
      </c>
      <c r="BE285" s="12">
        <v>0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357</v>
      </c>
      <c r="BL285" s="12">
        <v>79</v>
      </c>
      <c r="BM285" s="12">
        <v>5228</v>
      </c>
      <c r="BN285" s="12">
        <v>11118</v>
      </c>
      <c r="BO285" s="12">
        <v>1059</v>
      </c>
      <c r="BP285" s="12">
        <v>1668</v>
      </c>
      <c r="BQ285" s="12">
        <v>3021</v>
      </c>
      <c r="BR285" s="12">
        <v>12223</v>
      </c>
      <c r="BS285" s="12">
        <v>11064.4</v>
      </c>
      <c r="BT285" s="12">
        <v>1119</v>
      </c>
      <c r="BU285" s="12">
        <v>1864.6</v>
      </c>
      <c r="BV285" s="12">
        <v>0</v>
      </c>
      <c r="BW285" s="12">
        <v>0</v>
      </c>
      <c r="BX285" s="12">
        <v>0</v>
      </c>
      <c r="BY285" s="12">
        <v>0</v>
      </c>
      <c r="BZ285" s="12">
        <v>0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0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0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0.8</v>
      </c>
      <c r="DN285" s="12">
        <v>0</v>
      </c>
      <c r="DO285" s="12">
        <v>7.2</v>
      </c>
      <c r="DP285" s="12">
        <v>0</v>
      </c>
      <c r="DQ285" s="12">
        <v>-1.0857142857142863</v>
      </c>
      <c r="DR285" s="12">
        <v>-0.31473214285714313</v>
      </c>
      <c r="DS285" s="12">
        <v>0.27142857142857157</v>
      </c>
      <c r="DT285" s="12">
        <v>2.5685056631348208E-2</v>
      </c>
      <c r="DU285" s="12">
        <v>426</v>
      </c>
      <c r="DV285" s="12">
        <v>2.1288144502401298</v>
      </c>
      <c r="DW285" s="12">
        <v>4.3354845767307504</v>
      </c>
      <c r="DX285" s="12">
        <v>0</v>
      </c>
      <c r="DY285" s="12">
        <v>0</v>
      </c>
      <c r="DZ285" s="12">
        <v>4.3598762158350599</v>
      </c>
      <c r="EA285" s="12">
        <v>0</v>
      </c>
      <c r="EB285" s="12">
        <v>0.78100000000000003</v>
      </c>
      <c r="EC285" s="12">
        <v>1.7</v>
      </c>
      <c r="ED285" s="12">
        <v>1.1000000000000001</v>
      </c>
      <c r="EE285" s="12">
        <v>0.126</v>
      </c>
      <c r="EF285" s="12">
        <v>9.2999999999999999E-2</v>
      </c>
      <c r="EG285" s="12">
        <v>0.255</v>
      </c>
      <c r="EH285" s="12">
        <v>50683.77</v>
      </c>
      <c r="EI285" s="12">
        <v>1.0009999999999999</v>
      </c>
      <c r="EJ285" s="12">
        <v>1.56</v>
      </c>
      <c r="EK285" s="12">
        <v>0</v>
      </c>
      <c r="EL285" s="12">
        <v>60.753</v>
      </c>
      <c r="EM285" s="12">
        <v>0</v>
      </c>
      <c r="EN285" s="12">
        <v>0</v>
      </c>
      <c r="EO285" s="12">
        <v>216.01100000000002</v>
      </c>
      <c r="EP285" s="12">
        <v>0</v>
      </c>
      <c r="EQ285" s="12">
        <v>0</v>
      </c>
      <c r="ER285" s="12">
        <v>60.753</v>
      </c>
      <c r="ES285" s="12">
        <v>0</v>
      </c>
      <c r="ET285" s="12">
        <v>60.753</v>
      </c>
      <c r="EU285" s="12">
        <v>0</v>
      </c>
      <c r="EV285" s="12">
        <v>0</v>
      </c>
      <c r="EW285" s="12">
        <v>216.01100000000002</v>
      </c>
      <c r="EX285" s="12">
        <v>0</v>
      </c>
      <c r="EY285" s="12">
        <v>0</v>
      </c>
      <c r="EZ285" s="12">
        <v>0</v>
      </c>
      <c r="FA285" s="12">
        <v>0</v>
      </c>
      <c r="FB285" s="12">
        <v>-39.735294117647058</v>
      </c>
      <c r="FC285" s="12">
        <v>9.735294117647058</v>
      </c>
      <c r="FD285" s="12">
        <v>-2.3823529411764706</v>
      </c>
      <c r="FE285" s="12">
        <v>-47.088235294117645</v>
      </c>
      <c r="FF285" s="12">
        <v>-44.852941176470587</v>
      </c>
      <c r="FG285" s="12">
        <v>19.818181818181817</v>
      </c>
      <c r="FH285" s="12">
        <v>0</v>
      </c>
      <c r="FI285" s="12">
        <v>0</v>
      </c>
      <c r="FJ285" s="12">
        <v>0</v>
      </c>
      <c r="FK285" s="12">
        <v>0</v>
      </c>
      <c r="FL285" s="12">
        <v>0</v>
      </c>
      <c r="FM285" s="12">
        <v>0</v>
      </c>
      <c r="FN285" s="12">
        <v>0</v>
      </c>
      <c r="FO285" s="12">
        <v>0</v>
      </c>
      <c r="FP285" s="12">
        <v>6455</v>
      </c>
      <c r="FQ285" s="12">
        <v>6455</v>
      </c>
      <c r="FR285" s="12">
        <v>11064.4</v>
      </c>
      <c r="FS285" s="12">
        <v>1119</v>
      </c>
      <c r="FT285" s="12">
        <v>1864.6</v>
      </c>
      <c r="FU285" s="12">
        <v>5372</v>
      </c>
      <c r="FV285" s="12">
        <v>6524</v>
      </c>
      <c r="FW285" s="12">
        <v>31683</v>
      </c>
      <c r="FX285" s="12">
        <v>38138</v>
      </c>
      <c r="FY285" s="12">
        <v>0</v>
      </c>
      <c r="FZ285" s="12">
        <f t="shared" si="16"/>
        <v>0</v>
      </c>
      <c r="GA285" s="12">
        <f t="shared" si="17"/>
        <v>0</v>
      </c>
      <c r="GB285" s="12">
        <f t="shared" si="18"/>
        <v>0</v>
      </c>
      <c r="GC285" s="12">
        <v>1</v>
      </c>
      <c r="GD285" s="12">
        <v>0</v>
      </c>
      <c r="GE285" s="12">
        <v>0</v>
      </c>
      <c r="GF285" s="12">
        <v>27055</v>
      </c>
      <c r="GG285" s="12">
        <v>9838</v>
      </c>
      <c r="GH285" s="12">
        <v>0</v>
      </c>
      <c r="GI285" s="12">
        <v>1245</v>
      </c>
      <c r="GJ285" s="12">
        <v>0</v>
      </c>
      <c r="GK285" s="12">
        <v>0</v>
      </c>
      <c r="GL285" s="12">
        <v>12929</v>
      </c>
      <c r="GM285" s="12">
        <v>0</v>
      </c>
      <c r="GN285" s="12">
        <v>0</v>
      </c>
      <c r="GO285" s="12">
        <v>0</v>
      </c>
      <c r="GP285" s="12">
        <v>0</v>
      </c>
      <c r="GQ285" s="12">
        <v>0</v>
      </c>
      <c r="GR285" s="12">
        <v>0</v>
      </c>
      <c r="GS285" s="12">
        <v>0</v>
      </c>
      <c r="GT285" s="12">
        <v>0</v>
      </c>
      <c r="GU285" s="12">
        <v>0</v>
      </c>
      <c r="GV285" s="12">
        <v>0</v>
      </c>
      <c r="GW285" s="12">
        <v>0</v>
      </c>
      <c r="GX285" s="12">
        <v>0</v>
      </c>
      <c r="GY285" s="12">
        <v>0</v>
      </c>
      <c r="GZ285" s="12">
        <v>0</v>
      </c>
      <c r="HA285" s="12">
        <v>0</v>
      </c>
      <c r="HB285" s="12">
        <f t="shared" si="19"/>
        <v>0</v>
      </c>
      <c r="HC285" s="12">
        <v>12929</v>
      </c>
      <c r="HD285" s="12">
        <v>199.64516129032256</v>
      </c>
      <c r="HE285" s="12">
        <v>979.80645161290317</v>
      </c>
      <c r="HF285" s="12">
        <v>0.41376961639058413</v>
      </c>
      <c r="HG285" s="12">
        <v>0</v>
      </c>
      <c r="HH285" s="12">
        <v>0</v>
      </c>
      <c r="HI285" s="12">
        <v>0</v>
      </c>
      <c r="HJ285" s="12">
        <v>0</v>
      </c>
      <c r="HK285" s="12">
        <v>0</v>
      </c>
      <c r="HL285" s="12">
        <v>0</v>
      </c>
      <c r="HM285" s="12">
        <v>5.1617398648648649</v>
      </c>
      <c r="HN285" s="12">
        <v>0</v>
      </c>
      <c r="HO285" s="12">
        <v>0</v>
      </c>
      <c r="HP285" s="12">
        <v>0</v>
      </c>
      <c r="HQ285" s="12">
        <v>12223</v>
      </c>
      <c r="HR285" s="12">
        <v>0</v>
      </c>
      <c r="HS285" s="12">
        <v>0</v>
      </c>
      <c r="HT285" s="12">
        <v>5.459881756756757</v>
      </c>
      <c r="HU285" s="12">
        <v>0</v>
      </c>
      <c r="HV285" s="12">
        <v>0</v>
      </c>
      <c r="HW285" s="12">
        <v>0</v>
      </c>
      <c r="HX285" s="12">
        <v>0</v>
      </c>
      <c r="HY285" s="12">
        <v>0</v>
      </c>
      <c r="HZ285" s="12">
        <v>0</v>
      </c>
      <c r="IA285" s="12">
        <v>0</v>
      </c>
      <c r="IB285" s="12">
        <v>0</v>
      </c>
      <c r="IC285" s="12">
        <v>0</v>
      </c>
      <c r="ID285" s="12">
        <v>0</v>
      </c>
      <c r="IE285" s="12">
        <v>0</v>
      </c>
      <c r="IF285" s="12">
        <v>0</v>
      </c>
      <c r="IG285" s="12">
        <v>0</v>
      </c>
      <c r="IH285" s="12">
        <v>0</v>
      </c>
      <c r="II285" s="12">
        <v>0</v>
      </c>
      <c r="IJ285" s="12">
        <v>0</v>
      </c>
      <c r="IK285" s="12">
        <v>979.80645161290317</v>
      </c>
      <c r="IL285" s="12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12223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430</v>
      </c>
      <c r="JG285">
        <v>0</v>
      </c>
      <c r="JH285">
        <v>0</v>
      </c>
      <c r="JI285">
        <v>0</v>
      </c>
      <c r="JJ285">
        <v>210</v>
      </c>
      <c r="JK285">
        <v>280</v>
      </c>
      <c r="JL285">
        <v>60</v>
      </c>
      <c r="JM285">
        <v>70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60</v>
      </c>
    </row>
    <row r="286" spans="1:279" x14ac:dyDescent="0.25">
      <c r="A286" s="60">
        <v>43911</v>
      </c>
      <c r="B286" s="12" t="s">
        <v>329</v>
      </c>
      <c r="C286" s="65" t="s">
        <v>385</v>
      </c>
      <c r="D286" s="65"/>
      <c r="E286" s="61">
        <v>1931</v>
      </c>
      <c r="F286" s="12">
        <v>2344</v>
      </c>
      <c r="G286" s="12">
        <v>1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1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27.535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27.091000000000001</v>
      </c>
      <c r="AG286" s="12">
        <v>0.41399999999999998</v>
      </c>
      <c r="AH286" s="12">
        <v>403.77</v>
      </c>
      <c r="AI286" s="12">
        <v>0.44400000000000001</v>
      </c>
      <c r="AJ286" s="12">
        <v>8.0000000000000002E-3</v>
      </c>
      <c r="AK286" s="12">
        <v>156.91</v>
      </c>
      <c r="AL286" s="12">
        <v>0</v>
      </c>
      <c r="AM286" s="12">
        <v>0</v>
      </c>
      <c r="AN286" s="12">
        <v>164.78</v>
      </c>
      <c r="AO286" s="12">
        <v>1.0580000000000001</v>
      </c>
      <c r="AP286" s="12">
        <v>454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0.36599999999999999</v>
      </c>
      <c r="AX286" s="12">
        <v>7.1879999999999997</v>
      </c>
      <c r="AY286" s="12">
        <v>120.45161290322581</v>
      </c>
      <c r="AZ286" s="12">
        <v>6.2793548387096774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386</v>
      </c>
      <c r="BL286" s="12">
        <v>85</v>
      </c>
      <c r="BM286" s="12">
        <v>4281</v>
      </c>
      <c r="BN286" s="12">
        <v>9732</v>
      </c>
      <c r="BO286" s="12">
        <v>940</v>
      </c>
      <c r="BP286" s="12">
        <v>1355</v>
      </c>
      <c r="BQ286" s="12">
        <v>2943</v>
      </c>
      <c r="BR286" s="12">
        <v>6741</v>
      </c>
      <c r="BS286" s="12">
        <v>9675.6</v>
      </c>
      <c r="BT286" s="12">
        <v>977</v>
      </c>
      <c r="BU286" s="12">
        <v>1574.8</v>
      </c>
      <c r="BV286" s="12">
        <v>0</v>
      </c>
      <c r="BW286" s="12">
        <v>0</v>
      </c>
      <c r="BX286" s="12">
        <v>0</v>
      </c>
      <c r="BY286" s="12">
        <v>0</v>
      </c>
      <c r="BZ286" s="12">
        <v>0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0</v>
      </c>
      <c r="CI286" s="12">
        <v>0</v>
      </c>
      <c r="CJ286" s="12">
        <v>0</v>
      </c>
      <c r="CK286" s="12">
        <v>0</v>
      </c>
      <c r="CL286" s="12">
        <v>0</v>
      </c>
      <c r="CM286" s="12">
        <v>0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0</v>
      </c>
      <c r="DO286" s="12">
        <v>6.4</v>
      </c>
      <c r="DP286" s="12">
        <v>3.8</v>
      </c>
      <c r="DQ286" s="12">
        <v>-1.8857142857142861</v>
      </c>
      <c r="DR286" s="12">
        <v>-0.54664003759398527</v>
      </c>
      <c r="DS286" s="12">
        <v>-0.52857142857142847</v>
      </c>
      <c r="DT286" s="12">
        <v>-5.0018268176835946E-2</v>
      </c>
      <c r="DU286" s="12">
        <v>350</v>
      </c>
      <c r="DV286" s="12">
        <v>2.01296193207064</v>
      </c>
      <c r="DW286" s="12">
        <v>4.0526548440424897</v>
      </c>
      <c r="DX286" s="12">
        <v>0</v>
      </c>
      <c r="DY286" s="12">
        <v>0</v>
      </c>
      <c r="DZ286" s="12">
        <v>3.9873821359245598</v>
      </c>
      <c r="EA286" s="12">
        <v>0</v>
      </c>
      <c r="EB286" s="12">
        <v>0.80500000000000005</v>
      </c>
      <c r="EC286" s="12">
        <v>1.6</v>
      </c>
      <c r="ED286" s="12">
        <v>1.1000000000000001</v>
      </c>
      <c r="EE286" s="12">
        <v>0.11600000000000001</v>
      </c>
      <c r="EF286" s="12">
        <v>7.9000000000000001E-2</v>
      </c>
      <c r="EG286" s="12">
        <v>0.21199999999999999</v>
      </c>
      <c r="EH286" s="12">
        <v>47203.22</v>
      </c>
      <c r="EI286" s="12">
        <v>1</v>
      </c>
      <c r="EJ286" s="12">
        <v>1.5</v>
      </c>
      <c r="EK286" s="12">
        <v>0</v>
      </c>
      <c r="EL286" s="12">
        <v>89.95</v>
      </c>
      <c r="EM286" s="12">
        <v>0</v>
      </c>
      <c r="EN286" s="12">
        <v>0</v>
      </c>
      <c r="EO286" s="12">
        <v>249.47330000000002</v>
      </c>
      <c r="EP286" s="12">
        <v>0</v>
      </c>
      <c r="EQ286" s="12">
        <v>0</v>
      </c>
      <c r="ER286" s="12">
        <v>89.95</v>
      </c>
      <c r="ES286" s="12">
        <v>0</v>
      </c>
      <c r="ET286" s="12">
        <v>89.95</v>
      </c>
      <c r="EU286" s="12">
        <v>0</v>
      </c>
      <c r="EV286" s="12">
        <v>0</v>
      </c>
      <c r="EW286" s="12">
        <v>249.47330000000002</v>
      </c>
      <c r="EX286" s="12">
        <v>0</v>
      </c>
      <c r="EY286" s="12">
        <v>0</v>
      </c>
      <c r="EZ286" s="12">
        <v>0</v>
      </c>
      <c r="FA286" s="12">
        <v>0</v>
      </c>
      <c r="FB286" s="12">
        <v>-58.029411764705884</v>
      </c>
      <c r="FC286" s="12">
        <v>-7</v>
      </c>
      <c r="FD286" s="12">
        <v>1.4411764705882353</v>
      </c>
      <c r="FE286" s="12">
        <v>-53.470588235294116</v>
      </c>
      <c r="FF286" s="12">
        <v>-34.575757575757578</v>
      </c>
      <c r="FG286" s="12">
        <v>14.40625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0</v>
      </c>
      <c r="FN286" s="12">
        <v>0</v>
      </c>
      <c r="FO286" s="12">
        <v>0</v>
      </c>
      <c r="FP286" s="12">
        <v>3289</v>
      </c>
      <c r="FQ286" s="12">
        <v>3289</v>
      </c>
      <c r="FR286" s="12">
        <v>9675.6</v>
      </c>
      <c r="FS286" s="12">
        <v>977</v>
      </c>
      <c r="FT286" s="12">
        <v>1574.8</v>
      </c>
      <c r="FU286" s="12">
        <v>4903</v>
      </c>
      <c r="FV286" s="12">
        <v>5937</v>
      </c>
      <c r="FW286" s="12">
        <v>7889</v>
      </c>
      <c r="FX286" s="12">
        <v>11178</v>
      </c>
      <c r="FY286" s="12">
        <v>0</v>
      </c>
      <c r="FZ286" s="12">
        <f t="shared" si="16"/>
        <v>0</v>
      </c>
      <c r="GA286" s="12">
        <f t="shared" si="17"/>
        <v>0</v>
      </c>
      <c r="GB286" s="12">
        <f t="shared" si="18"/>
        <v>0</v>
      </c>
      <c r="GC286" s="12">
        <v>0</v>
      </c>
      <c r="GD286" s="12">
        <v>1</v>
      </c>
      <c r="GE286" s="12">
        <v>0</v>
      </c>
      <c r="GF286" s="12">
        <v>251</v>
      </c>
      <c r="GG286" s="12">
        <v>9632</v>
      </c>
      <c r="GH286" s="12">
        <v>0</v>
      </c>
      <c r="GI286" s="12">
        <v>1294</v>
      </c>
      <c r="GJ286" s="12">
        <v>0</v>
      </c>
      <c r="GK286" s="12">
        <v>0</v>
      </c>
      <c r="GL286" s="12">
        <v>11250.4</v>
      </c>
      <c r="GM286" s="12">
        <v>0</v>
      </c>
      <c r="GN286" s="12">
        <v>0</v>
      </c>
      <c r="GO286" s="12">
        <v>0</v>
      </c>
      <c r="GP286" s="12">
        <v>0</v>
      </c>
      <c r="GQ286" s="12">
        <v>0</v>
      </c>
      <c r="GR286" s="12">
        <v>0</v>
      </c>
      <c r="GS286" s="12">
        <v>0</v>
      </c>
      <c r="GT286" s="12">
        <v>0</v>
      </c>
      <c r="GU286" s="12">
        <v>0</v>
      </c>
      <c r="GV286" s="12">
        <v>0</v>
      </c>
      <c r="GW286" s="12">
        <v>0</v>
      </c>
      <c r="GX286" s="12">
        <v>0</v>
      </c>
      <c r="GY286" s="12">
        <v>0</v>
      </c>
      <c r="GZ286" s="12">
        <v>0</v>
      </c>
      <c r="HA286" s="12">
        <v>0</v>
      </c>
      <c r="HB286" s="12">
        <f t="shared" si="19"/>
        <v>0</v>
      </c>
      <c r="HC286" s="12">
        <v>11250.4</v>
      </c>
      <c r="HD286" s="12">
        <v>199.64516129032256</v>
      </c>
      <c r="HE286" s="12">
        <v>860.80645161290317</v>
      </c>
      <c r="HF286" s="12">
        <v>0.44578272999114615</v>
      </c>
      <c r="HG286" s="12">
        <v>0</v>
      </c>
      <c r="HH286" s="12">
        <v>0</v>
      </c>
      <c r="HI286" s="12">
        <v>0</v>
      </c>
      <c r="HJ286" s="12">
        <v>0</v>
      </c>
      <c r="HK286" s="12">
        <v>0</v>
      </c>
      <c r="HL286" s="12">
        <v>3.490937338166753</v>
      </c>
      <c r="HM286" s="12">
        <v>0</v>
      </c>
      <c r="HN286" s="12">
        <v>0</v>
      </c>
      <c r="HO286" s="12">
        <v>0</v>
      </c>
      <c r="HP286" s="12">
        <v>6741</v>
      </c>
      <c r="HQ286" s="12">
        <v>0</v>
      </c>
      <c r="HR286" s="12">
        <v>0</v>
      </c>
      <c r="HS286" s="12">
        <v>0</v>
      </c>
      <c r="HT286" s="12">
        <v>5.8262040393578456</v>
      </c>
      <c r="HU286" s="12">
        <v>0</v>
      </c>
      <c r="HV286" s="12">
        <v>0</v>
      </c>
      <c r="HW286" s="12">
        <v>0</v>
      </c>
      <c r="HX286" s="12">
        <v>0</v>
      </c>
      <c r="HY286" s="12">
        <v>0</v>
      </c>
      <c r="HZ286" s="12">
        <v>0</v>
      </c>
      <c r="IA286" s="12">
        <v>0</v>
      </c>
      <c r="IB286" s="12">
        <v>0</v>
      </c>
      <c r="IC286" s="12">
        <v>0</v>
      </c>
      <c r="ID286" s="12">
        <v>0</v>
      </c>
      <c r="IE286" s="12">
        <v>0</v>
      </c>
      <c r="IF286" s="12">
        <v>0</v>
      </c>
      <c r="IG286" s="12">
        <v>0</v>
      </c>
      <c r="IH286" s="12">
        <v>0</v>
      </c>
      <c r="II286" s="12">
        <v>0</v>
      </c>
      <c r="IJ286" s="12">
        <v>0</v>
      </c>
      <c r="IK286" s="12">
        <v>860.80645161290317</v>
      </c>
      <c r="IL286" s="12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6741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240</v>
      </c>
      <c r="JG286">
        <v>0</v>
      </c>
      <c r="JH286">
        <v>0</v>
      </c>
      <c r="JI286">
        <v>0</v>
      </c>
      <c r="JJ286">
        <v>230</v>
      </c>
      <c r="JK286">
        <v>287</v>
      </c>
      <c r="JL286">
        <v>140</v>
      </c>
      <c r="JM286">
        <v>55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140</v>
      </c>
    </row>
    <row r="287" spans="1:279" x14ac:dyDescent="0.25">
      <c r="A287" s="60">
        <v>43912</v>
      </c>
      <c r="B287" s="12" t="s">
        <v>329</v>
      </c>
      <c r="C287" s="65" t="s">
        <v>385</v>
      </c>
      <c r="D287" s="65"/>
      <c r="E287" s="61">
        <v>1395</v>
      </c>
      <c r="F287" s="12">
        <v>1984</v>
      </c>
      <c r="G287" s="12">
        <v>1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1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31.855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31.51</v>
      </c>
      <c r="AG287" s="12">
        <v>0.372</v>
      </c>
      <c r="AH287" s="12">
        <v>423.5</v>
      </c>
      <c r="AI287" s="12">
        <v>0.34499999999999997</v>
      </c>
      <c r="AJ287" s="12">
        <v>3.0000000000000001E-3</v>
      </c>
      <c r="AK287" s="12">
        <v>16.93</v>
      </c>
      <c r="AL287" s="12">
        <v>0</v>
      </c>
      <c r="AM287" s="12">
        <v>0</v>
      </c>
      <c r="AN287" s="12">
        <v>189.9</v>
      </c>
      <c r="AO287" s="12">
        <v>1.8879999999999999</v>
      </c>
      <c r="AP287" s="12">
        <v>368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0.32700000000000001</v>
      </c>
      <c r="AX287" s="12">
        <v>7.0620000000000003</v>
      </c>
      <c r="AY287" s="12">
        <v>120.45161290322581</v>
      </c>
      <c r="AZ287" s="12">
        <v>6.2793548387096774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  <c r="BH287" s="12">
        <v>0</v>
      </c>
      <c r="BI287" s="12">
        <v>0</v>
      </c>
      <c r="BJ287" s="12">
        <v>0</v>
      </c>
      <c r="BK287" s="12">
        <v>333</v>
      </c>
      <c r="BL287" s="12">
        <v>65</v>
      </c>
      <c r="BM287" s="12">
        <v>3357</v>
      </c>
      <c r="BN287" s="12">
        <v>7302</v>
      </c>
      <c r="BO287" s="12">
        <v>639</v>
      </c>
      <c r="BP287" s="12">
        <v>1018</v>
      </c>
      <c r="BQ287" s="12">
        <v>2389</v>
      </c>
      <c r="BR287" s="12">
        <v>4467</v>
      </c>
      <c r="BS287" s="12">
        <v>7528.2</v>
      </c>
      <c r="BT287" s="12">
        <v>753</v>
      </c>
      <c r="BU287" s="12">
        <v>1115</v>
      </c>
      <c r="BV287" s="12">
        <v>0</v>
      </c>
      <c r="BW287" s="12">
        <v>0</v>
      </c>
      <c r="BX287" s="12">
        <v>0</v>
      </c>
      <c r="BY287" s="12">
        <v>0</v>
      </c>
      <c r="BZ287" s="12">
        <v>0</v>
      </c>
      <c r="CA287" s="12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2">
        <v>0</v>
      </c>
      <c r="CM287" s="12">
        <v>0</v>
      </c>
      <c r="CN287" s="12">
        <v>0</v>
      </c>
      <c r="CO287" s="12">
        <v>0</v>
      </c>
      <c r="CP287" s="12">
        <v>0</v>
      </c>
      <c r="CQ287" s="12">
        <v>0</v>
      </c>
      <c r="CR287" s="12">
        <v>0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  <c r="DG287" s="12">
        <v>0</v>
      </c>
      <c r="DH287" s="12">
        <v>0</v>
      </c>
      <c r="DI287" s="12">
        <v>0</v>
      </c>
      <c r="DJ287" s="12">
        <v>0</v>
      </c>
      <c r="DK287" s="12">
        <v>0</v>
      </c>
      <c r="DL287" s="12">
        <v>0</v>
      </c>
      <c r="DM287" s="12">
        <v>0</v>
      </c>
      <c r="DN287" s="12">
        <v>0</v>
      </c>
      <c r="DO287" s="12">
        <v>6.8</v>
      </c>
      <c r="DP287" s="12">
        <v>3.3</v>
      </c>
      <c r="DQ287" s="12">
        <v>-0.87857142857142989</v>
      </c>
      <c r="DR287" s="12">
        <v>-0.223977913533835</v>
      </c>
      <c r="DS287" s="12">
        <v>-0.21428571428571427</v>
      </c>
      <c r="DT287" s="12">
        <v>-8.2206795761782993E-3</v>
      </c>
      <c r="DU287" s="12">
        <v>438</v>
      </c>
      <c r="DV287" s="12">
        <v>2.2243709139529999</v>
      </c>
      <c r="DW287" s="12">
        <v>4.5168106869543001</v>
      </c>
      <c r="DX287" s="12">
        <v>0</v>
      </c>
      <c r="DY287" s="12">
        <v>0</v>
      </c>
      <c r="DZ287" s="12">
        <v>4.2419307735086402</v>
      </c>
      <c r="EA287" s="12">
        <v>0</v>
      </c>
      <c r="EB287" s="12">
        <v>0.79900000000000004</v>
      </c>
      <c r="EC287" s="12">
        <v>1.7</v>
      </c>
      <c r="ED287" s="12">
        <v>1.3</v>
      </c>
      <c r="EE287" s="12">
        <v>0.11899999999999999</v>
      </c>
      <c r="EF287" s="12">
        <v>8.2000000000000003E-2</v>
      </c>
      <c r="EG287" s="12">
        <v>0.23799999999999999</v>
      </c>
      <c r="EH287" s="12">
        <v>31916.36</v>
      </c>
      <c r="EI287" s="12">
        <v>1</v>
      </c>
      <c r="EJ287" s="12">
        <v>1.46</v>
      </c>
      <c r="EK287" s="12">
        <v>0</v>
      </c>
      <c r="EL287" s="12">
        <v>107.441</v>
      </c>
      <c r="EM287" s="12">
        <v>0</v>
      </c>
      <c r="EN287" s="12">
        <v>0</v>
      </c>
      <c r="EO287" s="12">
        <v>248.88369</v>
      </c>
      <c r="EP287" s="12">
        <v>0</v>
      </c>
      <c r="EQ287" s="12">
        <v>0</v>
      </c>
      <c r="ER287" s="12">
        <v>107.441</v>
      </c>
      <c r="ES287" s="12">
        <v>0</v>
      </c>
      <c r="ET287" s="12">
        <v>107.441</v>
      </c>
      <c r="EU287" s="12">
        <v>0</v>
      </c>
      <c r="EV287" s="12">
        <v>0</v>
      </c>
      <c r="EW287" s="12">
        <v>248.88369</v>
      </c>
      <c r="EX287" s="12">
        <v>0</v>
      </c>
      <c r="EY287" s="12">
        <v>0</v>
      </c>
      <c r="EZ287" s="12">
        <v>0</v>
      </c>
      <c r="FA287" s="12">
        <v>0</v>
      </c>
      <c r="FB287" s="12">
        <v>-64.82352941176471</v>
      </c>
      <c r="FC287" s="12">
        <v>-21.676470588235293</v>
      </c>
      <c r="FD287" s="12">
        <v>11.470588235294118</v>
      </c>
      <c r="FE287" s="12">
        <v>-57.617647058823529</v>
      </c>
      <c r="FF287" s="12">
        <v>-41.090909090909093</v>
      </c>
      <c r="FG287" s="12">
        <v>12.193548387096774</v>
      </c>
      <c r="FH287" s="12">
        <v>0</v>
      </c>
      <c r="FI287" s="12">
        <v>0</v>
      </c>
      <c r="FJ287" s="12">
        <v>0</v>
      </c>
      <c r="FK287" s="12">
        <v>0</v>
      </c>
      <c r="FL287" s="12">
        <v>0</v>
      </c>
      <c r="FM287" s="12">
        <v>0</v>
      </c>
      <c r="FN287" s="12">
        <v>0</v>
      </c>
      <c r="FO287" s="12">
        <v>0</v>
      </c>
      <c r="FP287" s="12">
        <v>3290</v>
      </c>
      <c r="FQ287" s="12">
        <v>3290</v>
      </c>
      <c r="FR287" s="12">
        <v>7528.2</v>
      </c>
      <c r="FS287" s="12">
        <v>753</v>
      </c>
      <c r="FT287" s="12">
        <v>1115</v>
      </c>
      <c r="FU287" s="12">
        <v>3580</v>
      </c>
      <c r="FV287" s="12">
        <v>4274</v>
      </c>
      <c r="FW287" s="12">
        <v>8192</v>
      </c>
      <c r="FX287" s="12">
        <v>11482</v>
      </c>
      <c r="FY287" s="12">
        <v>0</v>
      </c>
      <c r="FZ287" s="12">
        <f t="shared" si="16"/>
        <v>0</v>
      </c>
      <c r="GA287" s="12">
        <f t="shared" si="17"/>
        <v>0</v>
      </c>
      <c r="GB287" s="12">
        <f t="shared" si="18"/>
        <v>0</v>
      </c>
      <c r="GC287" s="12">
        <v>0</v>
      </c>
      <c r="GD287" s="12">
        <v>0</v>
      </c>
      <c r="GE287" s="12">
        <v>1</v>
      </c>
      <c r="GF287" s="12">
        <v>306</v>
      </c>
      <c r="GG287" s="12">
        <v>10051</v>
      </c>
      <c r="GH287" s="12">
        <v>0</v>
      </c>
      <c r="GI287" s="12">
        <v>1125</v>
      </c>
      <c r="GJ287" s="12">
        <v>0</v>
      </c>
      <c r="GK287" s="12">
        <v>0</v>
      </c>
      <c r="GL287" s="12">
        <v>8643.2000000000007</v>
      </c>
      <c r="GM287" s="12">
        <v>0</v>
      </c>
      <c r="GN287" s="12">
        <v>0</v>
      </c>
      <c r="GO287" s="12">
        <v>0</v>
      </c>
      <c r="GP287" s="12">
        <v>0</v>
      </c>
      <c r="GQ287" s="12">
        <v>0</v>
      </c>
      <c r="GR287" s="12">
        <v>0</v>
      </c>
      <c r="GS287" s="12">
        <v>0</v>
      </c>
      <c r="GT287" s="12">
        <v>0</v>
      </c>
      <c r="GU287" s="12">
        <v>0</v>
      </c>
      <c r="GV287" s="12">
        <v>0</v>
      </c>
      <c r="GW287" s="12">
        <v>0</v>
      </c>
      <c r="GX287" s="12">
        <v>0</v>
      </c>
      <c r="GY287" s="12">
        <v>0</v>
      </c>
      <c r="GZ287" s="12">
        <v>0</v>
      </c>
      <c r="HA287" s="12">
        <v>0</v>
      </c>
      <c r="HB287" s="12">
        <f t="shared" si="19"/>
        <v>0</v>
      </c>
      <c r="HC287" s="12">
        <v>8643.2000000000007</v>
      </c>
      <c r="HD287" s="12">
        <v>199.64516129032256</v>
      </c>
      <c r="HE287" s="12">
        <v>559.80645161290317</v>
      </c>
      <c r="HF287" s="12">
        <v>0.40129494739276211</v>
      </c>
      <c r="HG287" s="12">
        <v>0</v>
      </c>
      <c r="HH287" s="12">
        <v>0</v>
      </c>
      <c r="HI287" s="12">
        <v>0</v>
      </c>
      <c r="HJ287" s="12">
        <v>0</v>
      </c>
      <c r="HK287" s="12">
        <v>0</v>
      </c>
      <c r="HL287" s="12">
        <v>3.2021505376344086</v>
      </c>
      <c r="HM287" s="12">
        <v>0</v>
      </c>
      <c r="HN287" s="12">
        <v>0</v>
      </c>
      <c r="HO287" s="12">
        <v>0</v>
      </c>
      <c r="HP287" s="12">
        <v>4467</v>
      </c>
      <c r="HQ287" s="12">
        <v>0</v>
      </c>
      <c r="HR287" s="12">
        <v>0</v>
      </c>
      <c r="HS287" s="12">
        <v>0</v>
      </c>
      <c r="HT287" s="12">
        <v>6.1958422939068107</v>
      </c>
      <c r="HU287" s="12">
        <v>0</v>
      </c>
      <c r="HV287" s="12">
        <v>0</v>
      </c>
      <c r="HW287" s="12">
        <v>0</v>
      </c>
      <c r="HX287" s="12">
        <v>0</v>
      </c>
      <c r="HY287" s="12">
        <v>0</v>
      </c>
      <c r="HZ287" s="12">
        <v>0</v>
      </c>
      <c r="IA287" s="12">
        <v>0</v>
      </c>
      <c r="IB287" s="12">
        <v>0</v>
      </c>
      <c r="IC287" s="12">
        <v>0</v>
      </c>
      <c r="ID287" s="12">
        <v>0</v>
      </c>
      <c r="IE287" s="12">
        <v>0</v>
      </c>
      <c r="IF287" s="12">
        <v>0</v>
      </c>
      <c r="IG287" s="12">
        <v>0</v>
      </c>
      <c r="IH287" s="12">
        <v>0</v>
      </c>
      <c r="II287" s="12">
        <v>0</v>
      </c>
      <c r="IJ287" s="12">
        <v>0</v>
      </c>
      <c r="IK287" s="12">
        <v>559.80645161290317</v>
      </c>
      <c r="IL287" s="12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4467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210</v>
      </c>
      <c r="JG287">
        <v>0</v>
      </c>
      <c r="JH287">
        <v>0</v>
      </c>
      <c r="JI287">
        <v>0</v>
      </c>
      <c r="JJ287">
        <v>90</v>
      </c>
      <c r="JK287">
        <v>238</v>
      </c>
      <c r="JL287">
        <v>60</v>
      </c>
      <c r="JM287">
        <v>40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60</v>
      </c>
    </row>
    <row r="288" spans="1:279" x14ac:dyDescent="0.25">
      <c r="A288" s="60">
        <v>43913</v>
      </c>
      <c r="B288" s="12" t="s">
        <v>329</v>
      </c>
      <c r="C288" s="65" t="s">
        <v>385</v>
      </c>
      <c r="D288" s="65"/>
      <c r="E288" s="61">
        <v>1223</v>
      </c>
      <c r="F288" s="12">
        <v>1570</v>
      </c>
      <c r="G288" s="12">
        <v>1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1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21.658999999999999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21.393999999999998</v>
      </c>
      <c r="AG288" s="12">
        <v>0.46800000000000003</v>
      </c>
      <c r="AH288" s="12">
        <v>440.39</v>
      </c>
      <c r="AI288" s="12">
        <v>0.26500000000000001</v>
      </c>
      <c r="AJ288" s="12">
        <v>7.0000000000000001E-3</v>
      </c>
      <c r="AK288" s="12">
        <v>41.43</v>
      </c>
      <c r="AL288" s="12">
        <v>0</v>
      </c>
      <c r="AM288" s="12">
        <v>0</v>
      </c>
      <c r="AN288" s="12">
        <v>172.1</v>
      </c>
      <c r="AO288" s="12">
        <v>1.7490000000000001</v>
      </c>
      <c r="AP288" s="12">
        <v>358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0.39900000000000002</v>
      </c>
      <c r="AX288" s="12">
        <v>6.0919999999999996</v>
      </c>
      <c r="AY288" s="12">
        <v>120.45161290322581</v>
      </c>
      <c r="AZ288" s="12">
        <v>6.2793548387096774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322</v>
      </c>
      <c r="BL288" s="12">
        <v>51</v>
      </c>
      <c r="BM288" s="12">
        <v>2423</v>
      </c>
      <c r="BN288" s="12">
        <v>6078</v>
      </c>
      <c r="BO288" s="12">
        <v>499</v>
      </c>
      <c r="BP288" s="12">
        <v>904</v>
      </c>
      <c r="BQ288" s="12">
        <v>2001</v>
      </c>
      <c r="BR288" s="12">
        <v>3907</v>
      </c>
      <c r="BS288" s="12">
        <v>6060.4</v>
      </c>
      <c r="BT288" s="12">
        <v>612</v>
      </c>
      <c r="BU288" s="12">
        <v>873.8</v>
      </c>
      <c r="BV288" s="12">
        <v>0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6.6</v>
      </c>
      <c r="DP288" s="12">
        <v>0</v>
      </c>
      <c r="DQ288" s="12">
        <v>-1.0785714285714301</v>
      </c>
      <c r="DR288" s="12">
        <v>-0.27496475563909822</v>
      </c>
      <c r="DS288" s="12">
        <v>-0.21428571428571427</v>
      </c>
      <c r="DT288" s="12">
        <v>-8.2206795761782993E-3</v>
      </c>
      <c r="DU288" s="12">
        <v>688</v>
      </c>
      <c r="DV288" s="12">
        <v>2.4220979101471101</v>
      </c>
      <c r="DW288" s="12">
        <v>4.6359872244296403</v>
      </c>
      <c r="DX288" s="12">
        <v>0</v>
      </c>
      <c r="DY288" s="12">
        <v>0</v>
      </c>
      <c r="DZ288" s="12">
        <v>4.8453610956389399</v>
      </c>
      <c r="EA288" s="12">
        <v>0</v>
      </c>
      <c r="EB288" s="12">
        <v>0.78</v>
      </c>
      <c r="EC288" s="12">
        <v>1.8</v>
      </c>
      <c r="ED288" s="12">
        <v>1.4</v>
      </c>
      <c r="EE288" s="12">
        <v>0.127</v>
      </c>
      <c r="EF288" s="12">
        <v>9.2999999999999999E-2</v>
      </c>
      <c r="EG288" s="12">
        <v>0.247</v>
      </c>
      <c r="EH288" s="12">
        <v>29061.05</v>
      </c>
      <c r="EI288" s="12">
        <v>1.0009999999999999</v>
      </c>
      <c r="EJ288" s="12">
        <v>1.49</v>
      </c>
      <c r="EK288" s="12">
        <v>0</v>
      </c>
      <c r="EL288" s="12">
        <v>45.817999999999998</v>
      </c>
      <c r="EM288" s="12">
        <v>0</v>
      </c>
      <c r="EN288" s="12">
        <v>0</v>
      </c>
      <c r="EO288" s="12">
        <v>103.62992</v>
      </c>
      <c r="EP288" s="12">
        <v>0</v>
      </c>
      <c r="EQ288" s="12">
        <v>0</v>
      </c>
      <c r="ER288" s="12">
        <v>45.817999999999998</v>
      </c>
      <c r="ES288" s="12">
        <v>0</v>
      </c>
      <c r="ET288" s="12">
        <v>45.817999999999998</v>
      </c>
      <c r="EU288" s="12">
        <v>0</v>
      </c>
      <c r="EV288" s="12">
        <v>0</v>
      </c>
      <c r="EW288" s="12">
        <v>103.62992</v>
      </c>
      <c r="EX288" s="12">
        <v>0</v>
      </c>
      <c r="EY288" s="12">
        <v>0</v>
      </c>
      <c r="EZ288" s="12">
        <v>0</v>
      </c>
      <c r="FA288" s="12">
        <v>0</v>
      </c>
      <c r="FB288" s="12">
        <v>-54.617647058823529</v>
      </c>
      <c r="FC288" s="12">
        <v>-14.647058823529411</v>
      </c>
      <c r="FD288" s="12">
        <v>9.6666666666666661</v>
      </c>
      <c r="FE288" s="12">
        <v>-58.823529411764703</v>
      </c>
      <c r="FF288" s="12">
        <v>-61.176470588235297</v>
      </c>
      <c r="FG288" s="12">
        <v>24.515151515151516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  <c r="FN288" s="12">
        <v>0</v>
      </c>
      <c r="FO288" s="12">
        <v>0</v>
      </c>
      <c r="FP288" s="12">
        <v>3006</v>
      </c>
      <c r="FQ288" s="12">
        <v>3006</v>
      </c>
      <c r="FR288" s="12">
        <v>6060.4</v>
      </c>
      <c r="FS288" s="12">
        <v>612</v>
      </c>
      <c r="FT288" s="12">
        <v>873.8</v>
      </c>
      <c r="FU288" s="12">
        <v>2852</v>
      </c>
      <c r="FV288" s="12">
        <v>3490</v>
      </c>
      <c r="FW288" s="12">
        <v>7418</v>
      </c>
      <c r="FX288" s="12">
        <v>10424</v>
      </c>
      <c r="FY288" s="12">
        <v>0</v>
      </c>
      <c r="FZ288" s="12">
        <f t="shared" si="16"/>
        <v>0</v>
      </c>
      <c r="GA288" s="12">
        <f t="shared" si="17"/>
        <v>0</v>
      </c>
      <c r="GB288" s="12">
        <f t="shared" si="18"/>
        <v>0</v>
      </c>
      <c r="GC288" s="12">
        <v>0</v>
      </c>
      <c r="GD288" s="12">
        <v>0</v>
      </c>
      <c r="GE288" s="12">
        <v>0</v>
      </c>
      <c r="GF288" s="12">
        <v>328</v>
      </c>
      <c r="GG288" s="12">
        <v>9180</v>
      </c>
      <c r="GH288" s="12">
        <v>0</v>
      </c>
      <c r="GI288" s="12">
        <v>916</v>
      </c>
      <c r="GJ288" s="12">
        <v>0</v>
      </c>
      <c r="GK288" s="12">
        <v>0</v>
      </c>
      <c r="GL288" s="12">
        <v>6934.2</v>
      </c>
      <c r="GM288" s="12">
        <v>0</v>
      </c>
      <c r="GN288" s="12">
        <v>0</v>
      </c>
      <c r="GO288" s="12">
        <v>0</v>
      </c>
      <c r="GP288" s="12">
        <v>0</v>
      </c>
      <c r="GQ288" s="12">
        <v>0</v>
      </c>
      <c r="GR288" s="12">
        <v>0</v>
      </c>
      <c r="GS288" s="12">
        <v>0</v>
      </c>
      <c r="GT288" s="12">
        <v>0</v>
      </c>
      <c r="GU288" s="12">
        <v>0</v>
      </c>
      <c r="GV288" s="12">
        <v>0</v>
      </c>
      <c r="GW288" s="12">
        <v>0</v>
      </c>
      <c r="GX288" s="12">
        <v>0</v>
      </c>
      <c r="GY288" s="12">
        <v>0</v>
      </c>
      <c r="GZ288" s="12">
        <v>0</v>
      </c>
      <c r="HA288" s="12">
        <v>0</v>
      </c>
      <c r="HB288" s="12">
        <f t="shared" si="19"/>
        <v>0</v>
      </c>
      <c r="HC288" s="12">
        <v>6934.2</v>
      </c>
      <c r="HD288" s="12">
        <v>199.64516129032256</v>
      </c>
      <c r="HE288" s="12">
        <v>419.80645161290323</v>
      </c>
      <c r="HF288" s="12">
        <v>0.34325956795822016</v>
      </c>
      <c r="HG288" s="12">
        <v>0</v>
      </c>
      <c r="HH288" s="12">
        <v>0</v>
      </c>
      <c r="HI288" s="12">
        <v>0</v>
      </c>
      <c r="HJ288" s="12">
        <v>0</v>
      </c>
      <c r="HK288" s="12">
        <v>0</v>
      </c>
      <c r="HL288" s="12">
        <v>3.1946034341782501</v>
      </c>
      <c r="HM288" s="12">
        <v>0</v>
      </c>
      <c r="HN288" s="12">
        <v>0</v>
      </c>
      <c r="HO288" s="12">
        <v>0</v>
      </c>
      <c r="HP288" s="12">
        <v>3907</v>
      </c>
      <c r="HQ288" s="12">
        <v>0</v>
      </c>
      <c r="HR288" s="12">
        <v>0</v>
      </c>
      <c r="HS288" s="12">
        <v>0</v>
      </c>
      <c r="HT288" s="12">
        <v>5.66982829108749</v>
      </c>
      <c r="HU288" s="12">
        <v>0</v>
      </c>
      <c r="HV288" s="12">
        <v>0</v>
      </c>
      <c r="HW288" s="12">
        <v>0</v>
      </c>
      <c r="HX288" s="12">
        <v>0</v>
      </c>
      <c r="HY288" s="12">
        <v>0</v>
      </c>
      <c r="HZ288" s="12">
        <v>0</v>
      </c>
      <c r="IA288" s="12">
        <v>0</v>
      </c>
      <c r="IB288" s="12">
        <v>0</v>
      </c>
      <c r="IC288" s="12">
        <v>0</v>
      </c>
      <c r="ID288" s="12">
        <v>0</v>
      </c>
      <c r="IE288" s="12">
        <v>0</v>
      </c>
      <c r="IF288" s="12">
        <v>0</v>
      </c>
      <c r="IG288" s="12">
        <v>0</v>
      </c>
      <c r="IH288" s="12">
        <v>0</v>
      </c>
      <c r="II288" s="12">
        <v>0</v>
      </c>
      <c r="IJ288" s="12">
        <v>0</v>
      </c>
      <c r="IK288" s="12">
        <v>419.80645161290323</v>
      </c>
      <c r="IL288" s="12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3907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220</v>
      </c>
      <c r="JG288">
        <v>0</v>
      </c>
      <c r="JH288">
        <v>0</v>
      </c>
      <c r="JI288">
        <v>0</v>
      </c>
      <c r="JJ288">
        <v>0</v>
      </c>
      <c r="JK288">
        <v>161</v>
      </c>
      <c r="JL288">
        <v>60</v>
      </c>
      <c r="JM288">
        <v>50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60</v>
      </c>
    </row>
    <row r="289" spans="1:279" x14ac:dyDescent="0.25">
      <c r="A289" s="60">
        <v>43914</v>
      </c>
      <c r="B289" s="12" t="s">
        <v>329</v>
      </c>
      <c r="C289" s="65" t="s">
        <v>385</v>
      </c>
      <c r="D289" s="65"/>
      <c r="E289" s="61">
        <v>908</v>
      </c>
      <c r="F289" s="12">
        <v>1269</v>
      </c>
      <c r="G289" s="12">
        <v>1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1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5.1189999999999998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5.0830000000000002</v>
      </c>
      <c r="AG289" s="12">
        <v>0.27400000000000002</v>
      </c>
      <c r="AH289" s="12">
        <v>196.45</v>
      </c>
      <c r="AI289" s="12">
        <v>3.5999999999999997E-2</v>
      </c>
      <c r="AJ289" s="12">
        <v>1E-3</v>
      </c>
      <c r="AK289" s="12">
        <v>2.19</v>
      </c>
      <c r="AL289" s="12">
        <v>0</v>
      </c>
      <c r="AM289" s="12">
        <v>0</v>
      </c>
      <c r="AN289" s="12">
        <v>205.89</v>
      </c>
      <c r="AO289" s="12">
        <v>1.8759999999999999</v>
      </c>
      <c r="AP289" s="12">
        <v>329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0.29199999999999998</v>
      </c>
      <c r="AX289" s="12">
        <v>5.45</v>
      </c>
      <c r="AY289" s="12">
        <v>120.45161290322581</v>
      </c>
      <c r="AZ289" s="12">
        <v>6.2793548387096774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0</v>
      </c>
      <c r="BK289" s="12">
        <v>583</v>
      </c>
      <c r="BL289" s="12">
        <v>103</v>
      </c>
      <c r="BM289" s="12">
        <v>940</v>
      </c>
      <c r="BN289" s="12">
        <v>2370</v>
      </c>
      <c r="BO289" s="12">
        <v>549</v>
      </c>
      <c r="BP289" s="12">
        <v>644</v>
      </c>
      <c r="BQ289" s="12">
        <v>1579</v>
      </c>
      <c r="BR289" s="12">
        <v>2856</v>
      </c>
      <c r="BS289" s="12">
        <v>84.1</v>
      </c>
      <c r="BT289" s="12">
        <v>8</v>
      </c>
      <c r="BU289" s="12">
        <v>0</v>
      </c>
      <c r="BV289" s="12">
        <v>0</v>
      </c>
      <c r="BW289" s="12">
        <v>0</v>
      </c>
      <c r="BX289" s="12">
        <v>0</v>
      </c>
      <c r="BY289" s="12">
        <v>0</v>
      </c>
      <c r="BZ289" s="12">
        <v>0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0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0</v>
      </c>
      <c r="CM289" s="12">
        <v>0</v>
      </c>
      <c r="CN289" s="12">
        <v>0</v>
      </c>
      <c r="CO289" s="12">
        <v>0</v>
      </c>
      <c r="CP289" s="12">
        <v>0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2356.9</v>
      </c>
      <c r="CX289" s="12">
        <v>366</v>
      </c>
      <c r="CY289" s="12">
        <v>360.1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0</v>
      </c>
      <c r="DH289" s="12">
        <v>0</v>
      </c>
      <c r="DI289" s="12">
        <v>0</v>
      </c>
      <c r="DJ289" s="12">
        <v>0</v>
      </c>
      <c r="DK289" s="12">
        <v>0</v>
      </c>
      <c r="DL289" s="12">
        <v>0</v>
      </c>
      <c r="DM289" s="12">
        <v>0</v>
      </c>
      <c r="DN289" s="12">
        <v>0</v>
      </c>
      <c r="DO289" s="12">
        <v>8.1</v>
      </c>
      <c r="DP289" s="12">
        <v>0.4</v>
      </c>
      <c r="DQ289" s="12">
        <v>0.42142857142856993</v>
      </c>
      <c r="DR289" s="12">
        <v>0.10743656015037559</v>
      </c>
      <c r="DS289" s="12">
        <v>-0.21428571428571427</v>
      </c>
      <c r="DT289" s="12">
        <v>-8.2206795761782993E-3</v>
      </c>
      <c r="DU289" s="12">
        <v>635</v>
      </c>
      <c r="DV289" s="12">
        <v>2.6962244005558502</v>
      </c>
      <c r="DW289" s="12">
        <v>5.2908011746872203</v>
      </c>
      <c r="DX289" s="12">
        <v>0</v>
      </c>
      <c r="DY289" s="12">
        <v>0</v>
      </c>
      <c r="DZ289" s="12">
        <v>5.34225586877539</v>
      </c>
      <c r="EA289" s="12">
        <v>0</v>
      </c>
      <c r="EB289" s="12">
        <v>0.79</v>
      </c>
      <c r="EC289" s="12">
        <v>2</v>
      </c>
      <c r="ED289" s="12">
        <v>1.4</v>
      </c>
      <c r="EE289" s="12">
        <v>0.11899999999999999</v>
      </c>
      <c r="EF289" s="12">
        <v>9.0999999999999998E-2</v>
      </c>
      <c r="EG289" s="12">
        <v>0.219</v>
      </c>
      <c r="EH289" s="12">
        <v>23899.75</v>
      </c>
      <c r="EI289" s="12">
        <v>1</v>
      </c>
      <c r="EJ289" s="12">
        <v>1.48</v>
      </c>
      <c r="EK289" s="12">
        <v>0</v>
      </c>
      <c r="EL289" s="12">
        <v>4.226</v>
      </c>
      <c r="EM289" s="12">
        <v>0</v>
      </c>
      <c r="EN289" s="12">
        <v>0</v>
      </c>
      <c r="EO289" s="12">
        <v>8.0492299999999997</v>
      </c>
      <c r="EP289" s="12">
        <v>0</v>
      </c>
      <c r="EQ289" s="12">
        <v>0</v>
      </c>
      <c r="ER289" s="12">
        <v>4.226</v>
      </c>
      <c r="ES289" s="12">
        <v>0</v>
      </c>
      <c r="ET289" s="12">
        <v>4.226</v>
      </c>
      <c r="EU289" s="12">
        <v>0</v>
      </c>
      <c r="EV289" s="12">
        <v>0</v>
      </c>
      <c r="EW289" s="12">
        <v>8.0492299999999997</v>
      </c>
      <c r="EX289" s="12">
        <v>0</v>
      </c>
      <c r="EY289" s="12">
        <v>0</v>
      </c>
      <c r="EZ289" s="12">
        <v>0</v>
      </c>
      <c r="FA289" s="12">
        <v>0</v>
      </c>
      <c r="FB289" s="12">
        <v>-73.882352941176464</v>
      </c>
      <c r="FC289" s="12">
        <v>-26.323529411764707</v>
      </c>
      <c r="FD289" s="12">
        <v>-0.5757575757575758</v>
      </c>
      <c r="FE289" s="12">
        <v>-69.441176470588232</v>
      </c>
      <c r="FF289" s="12">
        <v>-70.470588235294116</v>
      </c>
      <c r="FG289" s="12">
        <v>30.393939393939394</v>
      </c>
      <c r="FH289" s="12">
        <v>0</v>
      </c>
      <c r="FI289" s="12">
        <v>0</v>
      </c>
      <c r="FJ289" s="12">
        <v>0</v>
      </c>
      <c r="FK289" s="12">
        <v>0</v>
      </c>
      <c r="FL289" s="12">
        <v>0</v>
      </c>
      <c r="FM289" s="12">
        <v>2356.9</v>
      </c>
      <c r="FN289" s="12">
        <v>366</v>
      </c>
      <c r="FO289" s="12">
        <v>360.1</v>
      </c>
      <c r="FP289" s="12">
        <v>1014</v>
      </c>
      <c r="FQ289" s="12">
        <v>1014</v>
      </c>
      <c r="FR289" s="12">
        <v>2441</v>
      </c>
      <c r="FS289" s="12">
        <v>374</v>
      </c>
      <c r="FT289" s="12">
        <v>360.1</v>
      </c>
      <c r="FU289" s="12">
        <v>2174</v>
      </c>
      <c r="FV289" s="12">
        <v>2504</v>
      </c>
      <c r="FW289" s="12">
        <v>1130</v>
      </c>
      <c r="FX289" s="12">
        <v>2144</v>
      </c>
      <c r="FY289" s="12">
        <v>0</v>
      </c>
      <c r="FZ289" s="12">
        <f t="shared" si="16"/>
        <v>0</v>
      </c>
      <c r="GA289" s="12">
        <f t="shared" si="17"/>
        <v>0</v>
      </c>
      <c r="GB289" s="12">
        <f t="shared" si="18"/>
        <v>0</v>
      </c>
      <c r="GC289" s="12">
        <v>0</v>
      </c>
      <c r="GD289" s="12">
        <v>0</v>
      </c>
      <c r="GE289" s="12">
        <v>0</v>
      </c>
      <c r="GF289" s="12">
        <v>1386</v>
      </c>
      <c r="GG289" s="12">
        <v>0</v>
      </c>
      <c r="GH289" s="12">
        <v>4</v>
      </c>
      <c r="GI289" s="12">
        <v>754</v>
      </c>
      <c r="GJ289" s="12">
        <v>0</v>
      </c>
      <c r="GK289" s="12">
        <v>0</v>
      </c>
      <c r="GL289" s="12">
        <v>84.1</v>
      </c>
      <c r="GM289" s="12">
        <v>0</v>
      </c>
      <c r="GN289" s="12">
        <v>0</v>
      </c>
      <c r="GO289" s="12">
        <v>0</v>
      </c>
      <c r="GP289" s="12">
        <v>0</v>
      </c>
      <c r="GQ289" s="12">
        <v>0</v>
      </c>
      <c r="GR289" s="12">
        <v>0</v>
      </c>
      <c r="GS289" s="12">
        <v>0</v>
      </c>
      <c r="GT289" s="12">
        <v>0</v>
      </c>
      <c r="GU289" s="12">
        <v>0</v>
      </c>
      <c r="GV289" s="12">
        <v>2717</v>
      </c>
      <c r="GW289" s="12">
        <v>0</v>
      </c>
      <c r="GX289" s="12">
        <v>0</v>
      </c>
      <c r="GY289" s="12">
        <v>0</v>
      </c>
      <c r="GZ289" s="12">
        <v>0</v>
      </c>
      <c r="HA289" s="12">
        <v>0</v>
      </c>
      <c r="HB289" s="12">
        <f t="shared" si="19"/>
        <v>2717</v>
      </c>
      <c r="HC289" s="12">
        <v>2801.1</v>
      </c>
      <c r="HD289" s="12">
        <v>199.64516129032256</v>
      </c>
      <c r="HE289" s="12">
        <v>469.80645161290323</v>
      </c>
      <c r="HF289" s="12">
        <v>0.51740798635782292</v>
      </c>
      <c r="HG289" s="12">
        <v>0</v>
      </c>
      <c r="HH289" s="12">
        <v>0</v>
      </c>
      <c r="HI289" s="12">
        <v>0</v>
      </c>
      <c r="HJ289" s="12">
        <v>0</v>
      </c>
      <c r="HK289" s="12">
        <v>0</v>
      </c>
      <c r="HL289" s="12">
        <v>3.1453744493392071</v>
      </c>
      <c r="HM289" s="12">
        <v>0</v>
      </c>
      <c r="HN289" s="12">
        <v>0</v>
      </c>
      <c r="HO289" s="12">
        <v>0</v>
      </c>
      <c r="HP289" s="12">
        <v>2856</v>
      </c>
      <c r="HQ289" s="12">
        <v>0</v>
      </c>
      <c r="HR289" s="12">
        <v>0</v>
      </c>
      <c r="HS289" s="12">
        <v>0</v>
      </c>
      <c r="HT289" s="12">
        <v>9.2621145374449335E-2</v>
      </c>
      <c r="HU289" s="12">
        <v>0</v>
      </c>
      <c r="HV289" s="12">
        <v>0</v>
      </c>
      <c r="HW289" s="12">
        <v>0</v>
      </c>
      <c r="HX289" s="12">
        <v>0</v>
      </c>
      <c r="HY289" s="12">
        <v>0</v>
      </c>
      <c r="HZ289" s="12">
        <v>0</v>
      </c>
      <c r="IA289" s="12">
        <v>0</v>
      </c>
      <c r="IB289" s="12">
        <v>0</v>
      </c>
      <c r="IC289" s="12">
        <v>0</v>
      </c>
      <c r="ID289" s="12">
        <v>2.9922907488986783</v>
      </c>
      <c r="IE289" s="12">
        <v>0</v>
      </c>
      <c r="IF289" s="12">
        <v>0</v>
      </c>
      <c r="IG289" s="12">
        <v>0</v>
      </c>
      <c r="IH289" s="12">
        <v>0</v>
      </c>
      <c r="II289" s="12">
        <v>0</v>
      </c>
      <c r="IJ289" s="12">
        <v>0</v>
      </c>
      <c r="IK289" s="12">
        <v>469.80645161290323</v>
      </c>
      <c r="IL289" s="12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2856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300</v>
      </c>
      <c r="JG289">
        <v>0</v>
      </c>
      <c r="JH289">
        <v>0</v>
      </c>
      <c r="JI289">
        <v>0</v>
      </c>
      <c r="JJ289">
        <v>0</v>
      </c>
      <c r="JK289">
        <v>147</v>
      </c>
      <c r="JL289">
        <v>30</v>
      </c>
      <c r="JM289">
        <v>40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30</v>
      </c>
    </row>
    <row r="290" spans="1:279" x14ac:dyDescent="0.25">
      <c r="A290" s="60">
        <v>43915</v>
      </c>
      <c r="B290" s="12" t="s">
        <v>329</v>
      </c>
      <c r="C290" s="65" t="s">
        <v>385</v>
      </c>
      <c r="D290" s="65"/>
      <c r="E290" s="61">
        <v>718</v>
      </c>
      <c r="F290" s="12">
        <v>1073</v>
      </c>
      <c r="G290" s="12">
        <v>1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1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5.0739999999999998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5.0739999999999998</v>
      </c>
      <c r="AG290" s="12">
        <v>0.20599999999999999</v>
      </c>
      <c r="AH290" s="12">
        <v>159.4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219.13</v>
      </c>
      <c r="AO290" s="12">
        <v>1.8340000000000001</v>
      </c>
      <c r="AP290" s="12">
        <v>258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0.19400000000000001</v>
      </c>
      <c r="AX290" s="12">
        <v>5.3819999999999997</v>
      </c>
      <c r="AY290" s="12">
        <v>120.45161290322581</v>
      </c>
      <c r="AZ290" s="12">
        <v>6.2793548387096774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583</v>
      </c>
      <c r="BL290" s="12">
        <v>89</v>
      </c>
      <c r="BM290" s="12">
        <v>700</v>
      </c>
      <c r="BN290" s="12">
        <v>1907</v>
      </c>
      <c r="BO290" s="12">
        <v>418</v>
      </c>
      <c r="BP290" s="12">
        <v>553</v>
      </c>
      <c r="BQ290" s="12">
        <v>1138</v>
      </c>
      <c r="BR290" s="12">
        <v>2056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</v>
      </c>
      <c r="CN290" s="12">
        <v>0</v>
      </c>
      <c r="CO290" s="12">
        <v>0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1906.9</v>
      </c>
      <c r="CX290" s="12">
        <v>296</v>
      </c>
      <c r="CY290" s="12">
        <v>258.60000000000002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0</v>
      </c>
      <c r="DM290" s="12">
        <v>0</v>
      </c>
      <c r="DN290" s="12">
        <v>0</v>
      </c>
      <c r="DO290" s="12">
        <v>7.1</v>
      </c>
      <c r="DP290" s="12">
        <v>0.3</v>
      </c>
      <c r="DQ290" s="12">
        <v>-0.57857142857143007</v>
      </c>
      <c r="DR290" s="12">
        <v>-0.14749765037594029</v>
      </c>
      <c r="DS290" s="12">
        <v>-0.21428571428571427</v>
      </c>
      <c r="DT290" s="12">
        <v>-8.2206795761782993E-3</v>
      </c>
      <c r="DU290" s="12">
        <v>761</v>
      </c>
      <c r="DV290" s="12">
        <v>2.65210453492791</v>
      </c>
      <c r="DW290" s="12">
        <v>5.1245905132234197</v>
      </c>
      <c r="DX290" s="12">
        <v>0</v>
      </c>
      <c r="DY290" s="12">
        <v>0</v>
      </c>
      <c r="DZ290" s="12">
        <v>5.2726717389072899</v>
      </c>
      <c r="EA290" s="12">
        <v>0</v>
      </c>
      <c r="EB290" s="12">
        <v>0.81399999999999995</v>
      </c>
      <c r="EC290" s="12">
        <v>2</v>
      </c>
      <c r="ED290" s="12">
        <v>1.2</v>
      </c>
      <c r="EE290" s="12">
        <v>0.112</v>
      </c>
      <c r="EF290" s="12">
        <v>7.3999999999999996E-2</v>
      </c>
      <c r="EG290" s="12">
        <v>0.16900000000000001</v>
      </c>
      <c r="EH290" s="12">
        <v>25848.3</v>
      </c>
      <c r="EI290" s="12">
        <v>1</v>
      </c>
      <c r="EJ290" s="12">
        <v>1.5</v>
      </c>
      <c r="EK290" s="12">
        <v>0</v>
      </c>
      <c r="EL290" s="12">
        <v>6.7329999999999997</v>
      </c>
      <c r="EM290" s="12">
        <v>0</v>
      </c>
      <c r="EN290" s="12">
        <v>0</v>
      </c>
      <c r="EO290" s="12">
        <v>10.693000000000001</v>
      </c>
      <c r="EP290" s="12">
        <v>0</v>
      </c>
      <c r="EQ290" s="12">
        <v>0</v>
      </c>
      <c r="ER290" s="12">
        <v>6.7329999999999997</v>
      </c>
      <c r="ES290" s="12">
        <v>0</v>
      </c>
      <c r="ET290" s="12">
        <v>6.7329999999999997</v>
      </c>
      <c r="EU290" s="12">
        <v>0</v>
      </c>
      <c r="EV290" s="12">
        <v>0</v>
      </c>
      <c r="EW290" s="12">
        <v>10.693000000000001</v>
      </c>
      <c r="EX290" s="12">
        <v>0</v>
      </c>
      <c r="EY290" s="12">
        <v>0</v>
      </c>
      <c r="EZ290" s="12">
        <v>0</v>
      </c>
      <c r="FA290" s="12">
        <v>0</v>
      </c>
      <c r="FB290" s="12">
        <v>-75.794117647058826</v>
      </c>
      <c r="FC290" s="12">
        <v>-29.529411764705884</v>
      </c>
      <c r="FD290" s="12">
        <v>2.4705882352941178</v>
      </c>
      <c r="FE290" s="12">
        <v>-73.647058823529406</v>
      </c>
      <c r="FF290" s="12">
        <v>-74.352941176470594</v>
      </c>
      <c r="FG290" s="12">
        <v>32.484848484848484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1906.9</v>
      </c>
      <c r="FN290" s="12">
        <v>296</v>
      </c>
      <c r="FO290" s="12">
        <v>258.60000000000002</v>
      </c>
      <c r="FP290" s="12">
        <v>465</v>
      </c>
      <c r="FQ290" s="12">
        <v>465</v>
      </c>
      <c r="FR290" s="12">
        <v>1906.9</v>
      </c>
      <c r="FS290" s="12">
        <v>296</v>
      </c>
      <c r="FT290" s="12">
        <v>258.60000000000002</v>
      </c>
      <c r="FU290" s="12">
        <v>1666</v>
      </c>
      <c r="FV290" s="12">
        <v>1949</v>
      </c>
      <c r="FW290" s="12">
        <v>368</v>
      </c>
      <c r="FX290" s="12">
        <v>833</v>
      </c>
      <c r="FY290" s="12">
        <v>0</v>
      </c>
      <c r="FZ290" s="12">
        <f t="shared" si="16"/>
        <v>0</v>
      </c>
      <c r="GA290" s="12">
        <f t="shared" si="17"/>
        <v>0</v>
      </c>
      <c r="GB290" s="12">
        <f t="shared" si="18"/>
        <v>0</v>
      </c>
      <c r="GC290" s="12">
        <v>0</v>
      </c>
      <c r="GD290" s="12">
        <v>0</v>
      </c>
      <c r="GE290" s="12">
        <v>0</v>
      </c>
      <c r="GF290" s="12">
        <v>211</v>
      </c>
      <c r="GG290" s="12">
        <v>4</v>
      </c>
      <c r="GH290" s="12">
        <v>6</v>
      </c>
      <c r="GI290" s="12">
        <v>609</v>
      </c>
      <c r="GJ290" s="12">
        <v>0</v>
      </c>
      <c r="GK290" s="12">
        <v>0</v>
      </c>
      <c r="GL290" s="12">
        <v>0</v>
      </c>
      <c r="GM290" s="12">
        <v>0</v>
      </c>
      <c r="GN290" s="12">
        <v>0</v>
      </c>
      <c r="GO290" s="12">
        <v>0</v>
      </c>
      <c r="GP290" s="12">
        <v>0</v>
      </c>
      <c r="GQ290" s="12">
        <v>0</v>
      </c>
      <c r="GR290" s="12">
        <v>0</v>
      </c>
      <c r="GS290" s="12">
        <v>0</v>
      </c>
      <c r="GT290" s="12">
        <v>0</v>
      </c>
      <c r="GU290" s="12">
        <v>0</v>
      </c>
      <c r="GV290" s="12">
        <v>2165.5</v>
      </c>
      <c r="GW290" s="12">
        <v>0</v>
      </c>
      <c r="GX290" s="12">
        <v>0</v>
      </c>
      <c r="GY290" s="12">
        <v>0</v>
      </c>
      <c r="GZ290" s="12">
        <v>0</v>
      </c>
      <c r="HA290" s="12">
        <v>0</v>
      </c>
      <c r="HB290" s="12">
        <f t="shared" si="19"/>
        <v>2165.5</v>
      </c>
      <c r="HC290" s="12">
        <v>2165.5</v>
      </c>
      <c r="HD290" s="12">
        <v>199.64516129032256</v>
      </c>
      <c r="HE290" s="12">
        <v>338.80645161290323</v>
      </c>
      <c r="HF290" s="12">
        <v>0.47187528079791535</v>
      </c>
      <c r="HG290" s="12">
        <v>0</v>
      </c>
      <c r="HH290" s="12">
        <v>0</v>
      </c>
      <c r="HI290" s="12">
        <v>0</v>
      </c>
      <c r="HJ290" s="12">
        <v>0</v>
      </c>
      <c r="HK290" s="12">
        <v>0</v>
      </c>
      <c r="HL290" s="12">
        <v>2.863509749303621</v>
      </c>
      <c r="HM290" s="12">
        <v>0</v>
      </c>
      <c r="HN290" s="12">
        <v>0</v>
      </c>
      <c r="HO290" s="12">
        <v>0</v>
      </c>
      <c r="HP290" s="12">
        <v>2056</v>
      </c>
      <c r="HQ290" s="12">
        <v>0</v>
      </c>
      <c r="HR290" s="12">
        <v>0</v>
      </c>
      <c r="HS290" s="12">
        <v>0</v>
      </c>
      <c r="HT290" s="12">
        <v>0</v>
      </c>
      <c r="HU290" s="12">
        <v>0</v>
      </c>
      <c r="HV290" s="12">
        <v>0</v>
      </c>
      <c r="HW290" s="12">
        <v>0</v>
      </c>
      <c r="HX290" s="12">
        <v>0</v>
      </c>
      <c r="HY290" s="12">
        <v>0</v>
      </c>
      <c r="HZ290" s="12">
        <v>0</v>
      </c>
      <c r="IA290" s="12">
        <v>0</v>
      </c>
      <c r="IB290" s="12">
        <v>0</v>
      </c>
      <c r="IC290" s="12">
        <v>0</v>
      </c>
      <c r="ID290" s="12">
        <v>3.016016713091922</v>
      </c>
      <c r="IE290" s="12">
        <v>0</v>
      </c>
      <c r="IF290" s="12">
        <v>0</v>
      </c>
      <c r="IG290" s="12">
        <v>0</v>
      </c>
      <c r="IH290" s="12">
        <v>0</v>
      </c>
      <c r="II290" s="12">
        <v>0</v>
      </c>
      <c r="IJ290" s="12">
        <v>0</v>
      </c>
      <c r="IK290" s="12">
        <v>338.80645161290323</v>
      </c>
      <c r="IL290" s="12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2056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240</v>
      </c>
      <c r="JG290">
        <v>0</v>
      </c>
      <c r="JH290">
        <v>0</v>
      </c>
      <c r="JI290">
        <v>0</v>
      </c>
      <c r="JJ290">
        <v>0</v>
      </c>
      <c r="JK290">
        <v>98</v>
      </c>
      <c r="JL290">
        <v>40</v>
      </c>
      <c r="JM290">
        <v>20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40</v>
      </c>
    </row>
    <row r="291" spans="1:279" x14ac:dyDescent="0.25">
      <c r="A291" s="60">
        <v>43916</v>
      </c>
      <c r="B291" s="12" t="s">
        <v>329</v>
      </c>
      <c r="C291" s="65" t="s">
        <v>385</v>
      </c>
      <c r="D291" s="65"/>
      <c r="E291" s="61">
        <v>630</v>
      </c>
      <c r="F291" s="12">
        <v>942</v>
      </c>
      <c r="G291" s="12">
        <v>1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1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5.4889999999999999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5.4889999999999999</v>
      </c>
      <c r="AG291" s="12">
        <v>0.20899999999999999</v>
      </c>
      <c r="AH291" s="12">
        <v>189.96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90.81</v>
      </c>
      <c r="AO291" s="12">
        <v>0.71699999999999997</v>
      </c>
      <c r="AP291" s="12">
        <v>322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0.21099999999999999</v>
      </c>
      <c r="AX291" s="12">
        <v>4.2569999999999997</v>
      </c>
      <c r="AY291" s="12">
        <v>120.45161290322581</v>
      </c>
      <c r="AZ291" s="12">
        <v>6.2793548387096774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508</v>
      </c>
      <c r="BL291" s="12">
        <v>78</v>
      </c>
      <c r="BM291" s="12">
        <v>648</v>
      </c>
      <c r="BN291" s="12">
        <v>1502</v>
      </c>
      <c r="BO291" s="12">
        <v>405</v>
      </c>
      <c r="BP291" s="12">
        <v>578</v>
      </c>
      <c r="BQ291" s="12">
        <v>1166</v>
      </c>
      <c r="BR291" s="12">
        <v>2032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1488.7</v>
      </c>
      <c r="CX291" s="12">
        <v>228</v>
      </c>
      <c r="CY291" s="12">
        <v>219.4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6.7</v>
      </c>
      <c r="DP291" s="12">
        <v>0</v>
      </c>
      <c r="DQ291" s="12">
        <v>-0.97857142857142954</v>
      </c>
      <c r="DR291" s="12">
        <v>-0.2494713345864665</v>
      </c>
      <c r="DS291" s="12">
        <v>-0.21428571428571427</v>
      </c>
      <c r="DT291" s="12">
        <v>-8.2206795761782993E-3</v>
      </c>
      <c r="DU291" s="12">
        <v>766</v>
      </c>
      <c r="DV291" s="12">
        <v>2.70097931975734</v>
      </c>
      <c r="DW291" s="12">
        <v>5.4140130820190002</v>
      </c>
      <c r="DX291" s="12">
        <v>0</v>
      </c>
      <c r="DY291" s="12">
        <v>0</v>
      </c>
      <c r="DZ291" s="12">
        <v>5.4261144132108203</v>
      </c>
      <c r="EA291" s="12">
        <v>0</v>
      </c>
      <c r="EB291" s="12">
        <v>0.81799999999999995</v>
      </c>
      <c r="EC291" s="12">
        <v>2</v>
      </c>
      <c r="ED291" s="12">
        <v>1.2</v>
      </c>
      <c r="EE291" s="12">
        <v>0.108</v>
      </c>
      <c r="EF291" s="12">
        <v>7.3999999999999996E-2</v>
      </c>
      <c r="EG291" s="12">
        <v>0.16</v>
      </c>
      <c r="EH291" s="12">
        <v>24704.79</v>
      </c>
      <c r="EI291" s="12">
        <v>1</v>
      </c>
      <c r="EJ291" s="12">
        <v>1.52</v>
      </c>
      <c r="EK291" s="12">
        <v>0</v>
      </c>
      <c r="EL291" s="12">
        <v>6.7160000000000002</v>
      </c>
      <c r="EM291" s="12">
        <v>0</v>
      </c>
      <c r="EN291" s="12">
        <v>0</v>
      </c>
      <c r="EO291" s="12">
        <v>9.4356200000000001</v>
      </c>
      <c r="EP291" s="12">
        <v>0</v>
      </c>
      <c r="EQ291" s="12">
        <v>0</v>
      </c>
      <c r="ER291" s="12">
        <v>6.7160000000000002</v>
      </c>
      <c r="ES291" s="12">
        <v>0</v>
      </c>
      <c r="ET291" s="12">
        <v>6.7160000000000002</v>
      </c>
      <c r="EU291" s="12">
        <v>0</v>
      </c>
      <c r="EV291" s="12">
        <v>0</v>
      </c>
      <c r="EW291" s="12">
        <v>9.4356200000000001</v>
      </c>
      <c r="EX291" s="12">
        <v>0</v>
      </c>
      <c r="EY291" s="12">
        <v>0</v>
      </c>
      <c r="EZ291" s="12">
        <v>0</v>
      </c>
      <c r="FA291" s="12">
        <v>0</v>
      </c>
      <c r="FB291" s="12">
        <v>-77.205882352941174</v>
      </c>
      <c r="FC291" s="12">
        <v>-32.352941176470587</v>
      </c>
      <c r="FD291" s="12">
        <v>2.0588235294117645</v>
      </c>
      <c r="FE291" s="12">
        <v>-75.441176470588232</v>
      </c>
      <c r="FF291" s="12">
        <v>-75.82352941176471</v>
      </c>
      <c r="FG291" s="12">
        <v>33.757575757575758</v>
      </c>
      <c r="FH291" s="12">
        <v>0</v>
      </c>
      <c r="FI291" s="12">
        <v>0</v>
      </c>
      <c r="FJ291" s="12">
        <v>0</v>
      </c>
      <c r="FK291" s="12">
        <v>0</v>
      </c>
      <c r="FL291" s="12">
        <v>0</v>
      </c>
      <c r="FM291" s="12">
        <v>1488.7</v>
      </c>
      <c r="FN291" s="12">
        <v>228</v>
      </c>
      <c r="FO291" s="12">
        <v>219.4</v>
      </c>
      <c r="FP291" s="12">
        <v>839</v>
      </c>
      <c r="FQ291" s="12">
        <v>839</v>
      </c>
      <c r="FR291" s="12">
        <v>1488.7</v>
      </c>
      <c r="FS291" s="12">
        <v>228</v>
      </c>
      <c r="FT291" s="12">
        <v>219.4</v>
      </c>
      <c r="FU291" s="12">
        <v>1423</v>
      </c>
      <c r="FV291" s="12">
        <v>1730</v>
      </c>
      <c r="FW291" s="12">
        <v>1068</v>
      </c>
      <c r="FX291" s="12">
        <v>1907</v>
      </c>
      <c r="FY291" s="12">
        <v>0</v>
      </c>
      <c r="FZ291" s="12">
        <f t="shared" si="16"/>
        <v>0</v>
      </c>
      <c r="GA291" s="12">
        <f t="shared" si="17"/>
        <v>0</v>
      </c>
      <c r="GB291" s="12">
        <f t="shared" si="18"/>
        <v>0</v>
      </c>
      <c r="GC291" s="12">
        <v>0</v>
      </c>
      <c r="GD291" s="12">
        <v>0</v>
      </c>
      <c r="GE291" s="12">
        <v>0</v>
      </c>
      <c r="GF291" s="12">
        <v>230</v>
      </c>
      <c r="GG291" s="12">
        <v>1145</v>
      </c>
      <c r="GH291" s="12">
        <v>3</v>
      </c>
      <c r="GI291" s="12">
        <v>528</v>
      </c>
      <c r="GJ291" s="12">
        <v>0</v>
      </c>
      <c r="GK291" s="12">
        <v>0</v>
      </c>
      <c r="GL291" s="12">
        <v>0</v>
      </c>
      <c r="GM291" s="12">
        <v>0</v>
      </c>
      <c r="GN291" s="12">
        <v>0</v>
      </c>
      <c r="GO291" s="12">
        <v>0</v>
      </c>
      <c r="GP291" s="12">
        <v>0</v>
      </c>
      <c r="GQ291" s="12">
        <v>0</v>
      </c>
      <c r="GR291" s="12">
        <v>0</v>
      </c>
      <c r="GS291" s="12">
        <v>0</v>
      </c>
      <c r="GT291" s="12">
        <v>0</v>
      </c>
      <c r="GU291" s="12">
        <v>0</v>
      </c>
      <c r="GV291" s="12">
        <v>1708.1000000000001</v>
      </c>
      <c r="GW291" s="12">
        <v>0</v>
      </c>
      <c r="GX291" s="12">
        <v>0</v>
      </c>
      <c r="GY291" s="12">
        <v>0</v>
      </c>
      <c r="GZ291" s="12">
        <v>0</v>
      </c>
      <c r="HA291" s="12">
        <v>0</v>
      </c>
      <c r="HB291" s="12">
        <f t="shared" si="19"/>
        <v>1708.1000000000001</v>
      </c>
      <c r="HC291" s="12">
        <v>1708.1000000000001</v>
      </c>
      <c r="HD291" s="12">
        <v>199.64516129032256</v>
      </c>
      <c r="HE291" s="12">
        <v>325.80645161290323</v>
      </c>
      <c r="HF291" s="12">
        <v>0.51715309779825913</v>
      </c>
      <c r="HG291" s="12">
        <v>0</v>
      </c>
      <c r="HH291" s="12">
        <v>0</v>
      </c>
      <c r="HI291" s="12">
        <v>0</v>
      </c>
      <c r="HJ291" s="12">
        <v>0</v>
      </c>
      <c r="HK291" s="12">
        <v>0</v>
      </c>
      <c r="HL291" s="12">
        <v>3.2253968253968255</v>
      </c>
      <c r="HM291" s="12">
        <v>0</v>
      </c>
      <c r="HN291" s="12">
        <v>0</v>
      </c>
      <c r="HO291" s="12">
        <v>0</v>
      </c>
      <c r="HP291" s="12">
        <v>2032</v>
      </c>
      <c r="HQ291" s="12">
        <v>0</v>
      </c>
      <c r="HR291" s="12">
        <v>0</v>
      </c>
      <c r="HS291" s="12">
        <v>0</v>
      </c>
      <c r="HT291" s="12">
        <v>0</v>
      </c>
      <c r="HU291" s="12">
        <v>0</v>
      </c>
      <c r="HV291" s="12">
        <v>0</v>
      </c>
      <c r="HW291" s="12">
        <v>0</v>
      </c>
      <c r="HX291" s="12">
        <v>0</v>
      </c>
      <c r="HY291" s="12">
        <v>0</v>
      </c>
      <c r="HZ291" s="12">
        <v>0</v>
      </c>
      <c r="IA291" s="12">
        <v>0</v>
      </c>
      <c r="IB291" s="12">
        <v>0</v>
      </c>
      <c r="IC291" s="12">
        <v>0</v>
      </c>
      <c r="ID291" s="12">
        <v>2.7112698412698415</v>
      </c>
      <c r="IE291" s="12">
        <v>0</v>
      </c>
      <c r="IF291" s="12">
        <v>0</v>
      </c>
      <c r="IG291" s="12">
        <v>0</v>
      </c>
      <c r="IH291" s="12">
        <v>0</v>
      </c>
      <c r="II291" s="12">
        <v>0</v>
      </c>
      <c r="IJ291" s="12">
        <v>0</v>
      </c>
      <c r="IK291" s="12">
        <v>325.80645161290323</v>
      </c>
      <c r="IL291" s="12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2032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300</v>
      </c>
      <c r="JG291">
        <v>0</v>
      </c>
      <c r="JH291">
        <v>0</v>
      </c>
      <c r="JI291">
        <v>0</v>
      </c>
      <c r="JJ291">
        <v>0</v>
      </c>
      <c r="JK291">
        <v>70</v>
      </c>
      <c r="JL291">
        <v>10</v>
      </c>
      <c r="JM291">
        <v>15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10</v>
      </c>
    </row>
    <row r="292" spans="1:279" x14ac:dyDescent="0.25">
      <c r="A292" s="60">
        <v>43917</v>
      </c>
      <c r="B292" s="12" t="s">
        <v>329</v>
      </c>
      <c r="C292" s="65" t="s">
        <v>385</v>
      </c>
      <c r="D292" s="65"/>
      <c r="E292" s="61">
        <v>780</v>
      </c>
      <c r="F292" s="12">
        <v>1045</v>
      </c>
      <c r="G292" s="12">
        <v>1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1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5.0960000000000001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5.0960000000000001</v>
      </c>
      <c r="AG292" s="12">
        <v>0.17899999999999999</v>
      </c>
      <c r="AH292" s="12">
        <v>214.11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51.39</v>
      </c>
      <c r="AO292" s="12">
        <v>0.72299999999999998</v>
      </c>
      <c r="AP292" s="12">
        <v>216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0.20200000000000001</v>
      </c>
      <c r="AX292" s="12">
        <v>4.3879999999999999</v>
      </c>
      <c r="AY292" s="12">
        <v>120.45161290322581</v>
      </c>
      <c r="AZ292" s="12">
        <v>6.2793548387096774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513</v>
      </c>
      <c r="BL292" s="12">
        <v>65</v>
      </c>
      <c r="BM292" s="12">
        <v>775</v>
      </c>
      <c r="BN292" s="12">
        <v>1900</v>
      </c>
      <c r="BO292" s="12">
        <v>523</v>
      </c>
      <c r="BP292" s="12">
        <v>542</v>
      </c>
      <c r="BQ292" s="12">
        <v>67</v>
      </c>
      <c r="BR292" s="12">
        <v>2280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1913.7</v>
      </c>
      <c r="CX292" s="12">
        <v>290</v>
      </c>
      <c r="CY292" s="12">
        <v>273.8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0</v>
      </c>
      <c r="DL292" s="12">
        <v>0</v>
      </c>
      <c r="DM292" s="12">
        <v>0</v>
      </c>
      <c r="DN292" s="12">
        <v>0</v>
      </c>
      <c r="DO292" s="12">
        <v>7.3</v>
      </c>
      <c r="DP292" s="12">
        <v>0</v>
      </c>
      <c r="DQ292" s="12">
        <v>-0.37857142857142989</v>
      </c>
      <c r="DR292" s="12">
        <v>-9.6510808270677054E-2</v>
      </c>
      <c r="DS292" s="12">
        <v>-0.21428571428571427</v>
      </c>
      <c r="DT292" s="12">
        <v>-8.2206795761782993E-3</v>
      </c>
      <c r="DU292" s="12">
        <v>818</v>
      </c>
      <c r="DV292" s="12">
        <v>2.8550640959478102</v>
      </c>
      <c r="DW292" s="12">
        <v>5.8039176903910201</v>
      </c>
      <c r="DX292" s="12">
        <v>0</v>
      </c>
      <c r="DY292" s="12">
        <v>0</v>
      </c>
      <c r="DZ292" s="12">
        <v>5.7388496297322602</v>
      </c>
      <c r="EA292" s="12">
        <v>0</v>
      </c>
      <c r="EB292" s="12">
        <v>0.79600000000000004</v>
      </c>
      <c r="EC292" s="12">
        <v>2.1</v>
      </c>
      <c r="ED292" s="12">
        <v>1.4</v>
      </c>
      <c r="EE292" s="12">
        <v>0.11899999999999999</v>
      </c>
      <c r="EF292" s="12">
        <v>8.4000000000000005E-2</v>
      </c>
      <c r="EG292" s="12">
        <v>0.20499999999999999</v>
      </c>
      <c r="EH292" s="12">
        <v>22731.46</v>
      </c>
      <c r="EI292" s="12">
        <v>1</v>
      </c>
      <c r="EJ292" s="12">
        <v>1.53</v>
      </c>
      <c r="EK292" s="12">
        <v>0</v>
      </c>
      <c r="EL292" s="12">
        <v>7.6050000000000004</v>
      </c>
      <c r="EM292" s="12">
        <v>0</v>
      </c>
      <c r="EN292" s="12">
        <v>0</v>
      </c>
      <c r="EO292" s="12">
        <v>9.7973499999999998</v>
      </c>
      <c r="EP292" s="12">
        <v>0</v>
      </c>
      <c r="EQ292" s="12">
        <v>0</v>
      </c>
      <c r="ER292" s="12">
        <v>7.6050000000000004</v>
      </c>
      <c r="ES292" s="12">
        <v>0</v>
      </c>
      <c r="ET292" s="12">
        <v>7.6050000000000004</v>
      </c>
      <c r="EU292" s="12">
        <v>0</v>
      </c>
      <c r="EV292" s="12">
        <v>0</v>
      </c>
      <c r="EW292" s="12">
        <v>9.7973499999999998</v>
      </c>
      <c r="EX292" s="12">
        <v>0</v>
      </c>
      <c r="EY292" s="12">
        <v>0</v>
      </c>
      <c r="EZ292" s="12">
        <v>0</v>
      </c>
      <c r="FA292" s="12">
        <v>0</v>
      </c>
      <c r="FB292" s="12">
        <v>-78.764705882352942</v>
      </c>
      <c r="FC292" s="12">
        <v>-33.352941176470587</v>
      </c>
      <c r="FD292" s="12">
        <v>-5.0882352941176467</v>
      </c>
      <c r="FE292" s="12">
        <v>-74.735294117647058</v>
      </c>
      <c r="FF292" s="12">
        <v>-75.32352941176471</v>
      </c>
      <c r="FG292" s="12">
        <v>34.575757575757578</v>
      </c>
      <c r="FH292" s="12">
        <v>0</v>
      </c>
      <c r="FI292" s="12">
        <v>0</v>
      </c>
      <c r="FJ292" s="12">
        <v>0</v>
      </c>
      <c r="FK292" s="12">
        <v>0</v>
      </c>
      <c r="FL292" s="12">
        <v>0</v>
      </c>
      <c r="FM292" s="12">
        <v>1913.7</v>
      </c>
      <c r="FN292" s="12">
        <v>290</v>
      </c>
      <c r="FO292" s="12">
        <v>273.8</v>
      </c>
      <c r="FP292" s="12">
        <v>439</v>
      </c>
      <c r="FQ292" s="12">
        <v>439</v>
      </c>
      <c r="FR292" s="12">
        <v>1913.7</v>
      </c>
      <c r="FS292" s="12">
        <v>290</v>
      </c>
      <c r="FT292" s="12">
        <v>273.8</v>
      </c>
      <c r="FU292" s="12">
        <v>1682</v>
      </c>
      <c r="FV292" s="12">
        <v>2029</v>
      </c>
      <c r="FW292" s="12">
        <v>329</v>
      </c>
      <c r="FX292" s="12">
        <v>768</v>
      </c>
      <c r="FY292" s="12">
        <v>0</v>
      </c>
      <c r="FZ292" s="12">
        <f t="shared" si="16"/>
        <v>0</v>
      </c>
      <c r="GA292" s="12">
        <f t="shared" si="17"/>
        <v>0</v>
      </c>
      <c r="GB292" s="12">
        <f t="shared" si="18"/>
        <v>0</v>
      </c>
      <c r="GC292" s="12">
        <v>1</v>
      </c>
      <c r="GD292" s="12">
        <v>0</v>
      </c>
      <c r="GE292" s="12">
        <v>0</v>
      </c>
      <c r="GF292" s="12">
        <v>220</v>
      </c>
      <c r="GG292" s="12">
        <v>0</v>
      </c>
      <c r="GH292" s="12">
        <v>6</v>
      </c>
      <c r="GI292" s="12">
        <v>542</v>
      </c>
      <c r="GJ292" s="12">
        <v>0</v>
      </c>
      <c r="GK292" s="12">
        <v>0</v>
      </c>
      <c r="GL292" s="12">
        <v>0</v>
      </c>
      <c r="GM292" s="12">
        <v>0</v>
      </c>
      <c r="GN292" s="12">
        <v>0</v>
      </c>
      <c r="GO292" s="12">
        <v>0</v>
      </c>
      <c r="GP292" s="12">
        <v>0</v>
      </c>
      <c r="GQ292" s="12">
        <v>0</v>
      </c>
      <c r="GR292" s="12">
        <v>0</v>
      </c>
      <c r="GS292" s="12">
        <v>0</v>
      </c>
      <c r="GT292" s="12">
        <v>0</v>
      </c>
      <c r="GU292" s="12">
        <v>0</v>
      </c>
      <c r="GV292" s="12">
        <v>2187.5</v>
      </c>
      <c r="GW292" s="12">
        <v>0</v>
      </c>
      <c r="GX292" s="12">
        <v>0</v>
      </c>
      <c r="GY292" s="12">
        <v>0</v>
      </c>
      <c r="GZ292" s="12">
        <v>0</v>
      </c>
      <c r="HA292" s="12">
        <v>0</v>
      </c>
      <c r="HB292" s="12">
        <f t="shared" si="19"/>
        <v>2187.5</v>
      </c>
      <c r="HC292" s="12">
        <v>2187.5</v>
      </c>
      <c r="HD292" s="12">
        <v>199.64516129032256</v>
      </c>
      <c r="HE292" s="12">
        <v>443.80645161290323</v>
      </c>
      <c r="HF292" s="12">
        <v>0.56898263027295282</v>
      </c>
      <c r="HG292" s="12">
        <v>0</v>
      </c>
      <c r="HH292" s="12">
        <v>0</v>
      </c>
      <c r="HI292" s="12">
        <v>0</v>
      </c>
      <c r="HJ292" s="12">
        <v>0</v>
      </c>
      <c r="HK292" s="12">
        <v>0</v>
      </c>
      <c r="HL292" s="12">
        <v>2.9230769230769229</v>
      </c>
      <c r="HM292" s="12">
        <v>0</v>
      </c>
      <c r="HN292" s="12">
        <v>0</v>
      </c>
      <c r="HO292" s="12">
        <v>0</v>
      </c>
      <c r="HP292" s="12">
        <v>2280</v>
      </c>
      <c r="HQ292" s="12">
        <v>0</v>
      </c>
      <c r="HR292" s="12">
        <v>0</v>
      </c>
      <c r="HS292" s="12">
        <v>0</v>
      </c>
      <c r="HT292" s="12">
        <v>0</v>
      </c>
      <c r="HU292" s="12">
        <v>0</v>
      </c>
      <c r="HV292" s="12">
        <v>0</v>
      </c>
      <c r="HW292" s="12">
        <v>0</v>
      </c>
      <c r="HX292" s="12">
        <v>0</v>
      </c>
      <c r="HY292" s="12">
        <v>0</v>
      </c>
      <c r="HZ292" s="12">
        <v>0</v>
      </c>
      <c r="IA292" s="12">
        <v>0</v>
      </c>
      <c r="IB292" s="12">
        <v>0</v>
      </c>
      <c r="IC292" s="12">
        <v>0</v>
      </c>
      <c r="ID292" s="12">
        <v>2.8044871794871793</v>
      </c>
      <c r="IE292" s="12">
        <v>0</v>
      </c>
      <c r="IF292" s="12">
        <v>0</v>
      </c>
      <c r="IG292" s="12">
        <v>0</v>
      </c>
      <c r="IH292" s="12">
        <v>0</v>
      </c>
      <c r="II292" s="12">
        <v>0</v>
      </c>
      <c r="IJ292" s="12">
        <v>0</v>
      </c>
      <c r="IK292" s="12">
        <v>443.80645161290323</v>
      </c>
      <c r="IL292" s="1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2280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350</v>
      </c>
      <c r="JG292">
        <v>0</v>
      </c>
      <c r="JH292">
        <v>0</v>
      </c>
      <c r="JI292">
        <v>0</v>
      </c>
      <c r="JJ292">
        <v>0</v>
      </c>
      <c r="JK292">
        <v>98</v>
      </c>
      <c r="JL292">
        <v>30</v>
      </c>
      <c r="JM292">
        <v>5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30</v>
      </c>
    </row>
    <row r="293" spans="1:279" x14ac:dyDescent="0.25">
      <c r="A293" s="60">
        <v>43918</v>
      </c>
      <c r="B293" s="12" t="s">
        <v>329</v>
      </c>
      <c r="C293" s="65" t="s">
        <v>385</v>
      </c>
      <c r="D293" s="65"/>
      <c r="E293" s="61">
        <v>712</v>
      </c>
      <c r="F293" s="12">
        <v>968</v>
      </c>
      <c r="G293" s="12">
        <v>1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1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5.7060000000000004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5.7060000000000004</v>
      </c>
      <c r="AG293" s="12">
        <v>0.156</v>
      </c>
      <c r="AH293" s="12">
        <v>146.84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54.69</v>
      </c>
      <c r="AO293" s="12">
        <v>0.84</v>
      </c>
      <c r="AP293" s="12">
        <v>164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0.246</v>
      </c>
      <c r="AX293" s="12">
        <v>4.4359999999999999</v>
      </c>
      <c r="AY293" s="12">
        <v>120.45161290322581</v>
      </c>
      <c r="AZ293" s="12">
        <v>6.2793548387096774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420</v>
      </c>
      <c r="BL293" s="12">
        <v>65</v>
      </c>
      <c r="BM293" s="12">
        <v>633</v>
      </c>
      <c r="BN293" s="12">
        <v>1839</v>
      </c>
      <c r="BO293" s="12">
        <v>430</v>
      </c>
      <c r="BP293" s="12">
        <v>592</v>
      </c>
      <c r="BQ293" s="12">
        <v>123</v>
      </c>
      <c r="BR293" s="12">
        <v>1605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0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1845.5</v>
      </c>
      <c r="CX293" s="12">
        <v>280</v>
      </c>
      <c r="CY293" s="12">
        <v>181.7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7.1</v>
      </c>
      <c r="DP293" s="12">
        <v>0</v>
      </c>
      <c r="DQ293" s="12">
        <v>-0.57857142857143007</v>
      </c>
      <c r="DR293" s="12">
        <v>-0.14749765037594029</v>
      </c>
      <c r="DS293" s="12">
        <v>-0.21428571428571427</v>
      </c>
      <c r="DT293" s="12">
        <v>-8.2206795761782993E-3</v>
      </c>
      <c r="DU293" s="12">
        <v>576</v>
      </c>
      <c r="DV293" s="12">
        <v>2.83544675848169</v>
      </c>
      <c r="DW293" s="12">
        <v>5.6295645029189201</v>
      </c>
      <c r="DX293" s="12">
        <v>0</v>
      </c>
      <c r="DY293" s="12">
        <v>0</v>
      </c>
      <c r="DZ293" s="12">
        <v>5.5199657094812702</v>
      </c>
      <c r="EA293" s="12">
        <v>0</v>
      </c>
      <c r="EB293" s="12">
        <v>0.80900000000000005</v>
      </c>
      <c r="EC293" s="12">
        <v>2.1</v>
      </c>
      <c r="ED293" s="12">
        <v>1.4</v>
      </c>
      <c r="EE293" s="12">
        <v>0.111</v>
      </c>
      <c r="EF293" s="12">
        <v>0.08</v>
      </c>
      <c r="EG293" s="12">
        <v>0.19800000000000001</v>
      </c>
      <c r="EH293" s="12">
        <v>20946.66</v>
      </c>
      <c r="EI293" s="12">
        <v>1</v>
      </c>
      <c r="EJ293" s="12">
        <v>1.52</v>
      </c>
      <c r="EK293" s="12">
        <v>0</v>
      </c>
      <c r="EL293" s="12">
        <v>8.3439999999999994</v>
      </c>
      <c r="EM293" s="12">
        <v>0</v>
      </c>
      <c r="EN293" s="12">
        <v>0</v>
      </c>
      <c r="EO293" s="12">
        <v>9.5615199999999998</v>
      </c>
      <c r="EP293" s="12">
        <v>0</v>
      </c>
      <c r="EQ293" s="12">
        <v>0</v>
      </c>
      <c r="ER293" s="12">
        <v>8.3439999999999994</v>
      </c>
      <c r="ES293" s="12">
        <v>0</v>
      </c>
      <c r="ET293" s="12">
        <v>8.3439999999999994</v>
      </c>
      <c r="EU293" s="12">
        <v>0</v>
      </c>
      <c r="EV293" s="12">
        <v>0</v>
      </c>
      <c r="EW293" s="12">
        <v>9.5615199999999998</v>
      </c>
      <c r="EX293" s="12">
        <v>0</v>
      </c>
      <c r="EY293" s="12">
        <v>0</v>
      </c>
      <c r="EZ293" s="12">
        <v>0</v>
      </c>
      <c r="FA293" s="12">
        <v>0</v>
      </c>
      <c r="FB293" s="12">
        <v>-83.911764705882348</v>
      </c>
      <c r="FC293" s="12">
        <v>-42.411764705882355</v>
      </c>
      <c r="FD293" s="12">
        <v>-41.264705882352942</v>
      </c>
      <c r="FE293" s="12">
        <v>-75.852941176470594</v>
      </c>
      <c r="FF293" s="12">
        <v>-62.848484848484851</v>
      </c>
      <c r="FG293" s="12">
        <v>22.535714285714285</v>
      </c>
      <c r="FH293" s="12">
        <v>0</v>
      </c>
      <c r="FI293" s="12">
        <v>0</v>
      </c>
      <c r="FJ293" s="12">
        <v>0</v>
      </c>
      <c r="FK293" s="12">
        <v>0</v>
      </c>
      <c r="FL293" s="12">
        <v>0</v>
      </c>
      <c r="FM293" s="12">
        <v>1845.5</v>
      </c>
      <c r="FN293" s="12">
        <v>280</v>
      </c>
      <c r="FO293" s="12">
        <v>181.7</v>
      </c>
      <c r="FP293" s="12">
        <v>380</v>
      </c>
      <c r="FQ293" s="12">
        <v>380</v>
      </c>
      <c r="FR293" s="12">
        <v>1845.5</v>
      </c>
      <c r="FS293" s="12">
        <v>280</v>
      </c>
      <c r="FT293" s="12">
        <v>181.7</v>
      </c>
      <c r="FU293" s="12">
        <v>1578</v>
      </c>
      <c r="FV293" s="12">
        <v>1927</v>
      </c>
      <c r="FW293" s="12">
        <v>266</v>
      </c>
      <c r="FX293" s="12">
        <v>646</v>
      </c>
      <c r="FY293" s="12">
        <v>0</v>
      </c>
      <c r="FZ293" s="12">
        <f t="shared" si="16"/>
        <v>0</v>
      </c>
      <c r="GA293" s="12">
        <f t="shared" si="17"/>
        <v>0</v>
      </c>
      <c r="GB293" s="12">
        <f t="shared" si="18"/>
        <v>0</v>
      </c>
      <c r="GC293" s="12">
        <v>0</v>
      </c>
      <c r="GD293" s="12">
        <v>1</v>
      </c>
      <c r="GE293" s="12">
        <v>0</v>
      </c>
      <c r="GF293" s="12">
        <v>153</v>
      </c>
      <c r="GG293" s="12">
        <v>0</v>
      </c>
      <c r="GH293" s="12">
        <v>0</v>
      </c>
      <c r="GI293" s="12">
        <v>493</v>
      </c>
      <c r="GJ293" s="12">
        <v>0</v>
      </c>
      <c r="GK293" s="12">
        <v>0</v>
      </c>
      <c r="GL293" s="12">
        <v>0</v>
      </c>
      <c r="GM293" s="12">
        <v>0</v>
      </c>
      <c r="GN293" s="12">
        <v>0</v>
      </c>
      <c r="GO293" s="12">
        <v>0</v>
      </c>
      <c r="GP293" s="12">
        <v>0</v>
      </c>
      <c r="GQ293" s="12">
        <v>0</v>
      </c>
      <c r="GR293" s="12">
        <v>0</v>
      </c>
      <c r="GS293" s="12">
        <v>0</v>
      </c>
      <c r="GT293" s="12">
        <v>0</v>
      </c>
      <c r="GU293" s="12">
        <v>0</v>
      </c>
      <c r="GV293" s="12">
        <v>2027.2</v>
      </c>
      <c r="GW293" s="12">
        <v>0</v>
      </c>
      <c r="GX293" s="12">
        <v>0</v>
      </c>
      <c r="GY293" s="12">
        <v>0</v>
      </c>
      <c r="GZ293" s="12">
        <v>0</v>
      </c>
      <c r="HA293" s="12">
        <v>0</v>
      </c>
      <c r="HB293" s="12">
        <f t="shared" si="19"/>
        <v>2027.2</v>
      </c>
      <c r="HC293" s="12">
        <v>2027.2</v>
      </c>
      <c r="HD293" s="12">
        <v>199.64516129032256</v>
      </c>
      <c r="HE293" s="12">
        <v>350.80645161290323</v>
      </c>
      <c r="HF293" s="12">
        <v>0.49270569046756074</v>
      </c>
      <c r="HG293" s="12">
        <v>0</v>
      </c>
      <c r="HH293" s="12">
        <v>0</v>
      </c>
      <c r="HI293" s="12">
        <v>0</v>
      </c>
      <c r="HJ293" s="12">
        <v>0</v>
      </c>
      <c r="HK293" s="12">
        <v>0</v>
      </c>
      <c r="HL293" s="12">
        <v>2.2542134831460676</v>
      </c>
      <c r="HM293" s="12">
        <v>0</v>
      </c>
      <c r="HN293" s="12">
        <v>0</v>
      </c>
      <c r="HO293" s="12">
        <v>0</v>
      </c>
      <c r="HP293" s="12">
        <v>1605</v>
      </c>
      <c r="HQ293" s="12">
        <v>0</v>
      </c>
      <c r="HR293" s="12">
        <v>0</v>
      </c>
      <c r="HS293" s="12">
        <v>0</v>
      </c>
      <c r="HT293" s="12">
        <v>0</v>
      </c>
      <c r="HU293" s="12">
        <v>0</v>
      </c>
      <c r="HV293" s="12">
        <v>0</v>
      </c>
      <c r="HW293" s="12">
        <v>0</v>
      </c>
      <c r="HX293" s="12">
        <v>0</v>
      </c>
      <c r="HY293" s="12">
        <v>0</v>
      </c>
      <c r="HZ293" s="12">
        <v>0</v>
      </c>
      <c r="IA293" s="12">
        <v>0</v>
      </c>
      <c r="IB293" s="12">
        <v>0</v>
      </c>
      <c r="IC293" s="12">
        <v>0</v>
      </c>
      <c r="ID293" s="12">
        <v>2.8471910112359553</v>
      </c>
      <c r="IE293" s="12">
        <v>0</v>
      </c>
      <c r="IF293" s="12">
        <v>0</v>
      </c>
      <c r="IG293" s="12">
        <v>0</v>
      </c>
      <c r="IH293" s="12">
        <v>0</v>
      </c>
      <c r="II293" s="12">
        <v>0</v>
      </c>
      <c r="IJ293" s="12">
        <v>0</v>
      </c>
      <c r="IK293" s="12">
        <v>350.80645161290323</v>
      </c>
      <c r="IL293" s="12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1605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310</v>
      </c>
      <c r="JG293">
        <v>0</v>
      </c>
      <c r="JH293">
        <v>0</v>
      </c>
      <c r="JI293">
        <v>0</v>
      </c>
      <c r="JJ293">
        <v>0</v>
      </c>
      <c r="JK293">
        <v>56</v>
      </c>
      <c r="JL293">
        <v>50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50</v>
      </c>
    </row>
    <row r="294" spans="1:279" x14ac:dyDescent="0.25">
      <c r="A294" s="60">
        <v>43919</v>
      </c>
      <c r="B294" s="12" t="s">
        <v>329</v>
      </c>
      <c r="C294" s="65" t="s">
        <v>385</v>
      </c>
      <c r="D294" s="65"/>
      <c r="E294" s="61">
        <v>574</v>
      </c>
      <c r="F294" s="12">
        <v>807</v>
      </c>
      <c r="G294" s="12">
        <v>1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1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5.7789999999999999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5.7789999999999999</v>
      </c>
      <c r="AG294" s="12">
        <v>0.17899999999999999</v>
      </c>
      <c r="AH294" s="12">
        <v>194.54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55.83</v>
      </c>
      <c r="AO294" s="12">
        <v>0.6</v>
      </c>
      <c r="AP294" s="12">
        <v>141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0.26800000000000002</v>
      </c>
      <c r="AX294" s="12">
        <v>4.38</v>
      </c>
      <c r="AY294" s="12">
        <v>120.45161290322581</v>
      </c>
      <c r="AZ294" s="12">
        <v>6.2793548387096774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458</v>
      </c>
      <c r="BL294" s="12">
        <v>63</v>
      </c>
      <c r="BM294" s="12">
        <v>627</v>
      </c>
      <c r="BN294" s="12">
        <v>1574</v>
      </c>
      <c r="BO294" s="12">
        <v>277</v>
      </c>
      <c r="BP294" s="12">
        <v>368</v>
      </c>
      <c r="BQ294" s="12">
        <v>100</v>
      </c>
      <c r="BR294" s="12">
        <v>1108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0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0</v>
      </c>
      <c r="CM294" s="12">
        <v>0</v>
      </c>
      <c r="CN294" s="12">
        <v>0</v>
      </c>
      <c r="CO294" s="12">
        <v>0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1567.7</v>
      </c>
      <c r="CX294" s="12">
        <v>237</v>
      </c>
      <c r="CY294" s="12">
        <v>221.6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0</v>
      </c>
      <c r="DK294" s="12">
        <v>0</v>
      </c>
      <c r="DL294" s="12">
        <v>0</v>
      </c>
      <c r="DM294" s="12">
        <v>0</v>
      </c>
      <c r="DN294" s="12">
        <v>0</v>
      </c>
      <c r="DO294" s="12">
        <v>4.9000000000000004</v>
      </c>
      <c r="DP294" s="12">
        <v>0</v>
      </c>
      <c r="DQ294" s="12">
        <v>-4.2727272727272716</v>
      </c>
      <c r="DR294" s="12">
        <v>-1.4567712864288815</v>
      </c>
      <c r="DS294" s="12">
        <v>0</v>
      </c>
      <c r="DT294" s="12">
        <v>0</v>
      </c>
      <c r="DU294" s="12">
        <v>596</v>
      </c>
      <c r="DV294" s="12">
        <v>3.0711593363069398</v>
      </c>
      <c r="DW294" s="12">
        <v>5.7323396187779503</v>
      </c>
      <c r="DX294" s="12">
        <v>0</v>
      </c>
      <c r="DY294" s="12">
        <v>0</v>
      </c>
      <c r="DZ294" s="12">
        <v>5.9793142382377598</v>
      </c>
      <c r="EA294" s="12">
        <v>0</v>
      </c>
      <c r="EB294" s="12">
        <v>0.79400000000000004</v>
      </c>
      <c r="EC294" s="12">
        <v>2.2000000000000002</v>
      </c>
      <c r="ED294" s="12">
        <v>1.7</v>
      </c>
      <c r="EE294" s="12">
        <v>0.11600000000000001</v>
      </c>
      <c r="EF294" s="12">
        <v>0.09</v>
      </c>
      <c r="EG294" s="12">
        <v>0.22900000000000001</v>
      </c>
      <c r="EH294" s="12">
        <v>15051.23</v>
      </c>
      <c r="EI294" s="12">
        <v>1.0009999999999999</v>
      </c>
      <c r="EJ294" s="12">
        <v>1.49</v>
      </c>
      <c r="EK294" s="12">
        <v>0</v>
      </c>
      <c r="EL294" s="12">
        <v>7.1559999999999997</v>
      </c>
      <c r="EM294" s="12">
        <v>0</v>
      </c>
      <c r="EN294" s="12">
        <v>0</v>
      </c>
      <c r="EO294" s="12">
        <v>9.2506400000000006</v>
      </c>
      <c r="EP294" s="12">
        <v>0</v>
      </c>
      <c r="EQ294" s="12">
        <v>0</v>
      </c>
      <c r="ER294" s="12">
        <v>7.1559999999999997</v>
      </c>
      <c r="ES294" s="12">
        <v>0</v>
      </c>
      <c r="ET294" s="12">
        <v>7.1559999999999997</v>
      </c>
      <c r="EU294" s="12">
        <v>0</v>
      </c>
      <c r="EV294" s="12">
        <v>0</v>
      </c>
      <c r="EW294" s="12">
        <v>9.2506400000000006</v>
      </c>
      <c r="EX294" s="12">
        <v>0</v>
      </c>
      <c r="EY294" s="12">
        <v>0</v>
      </c>
      <c r="EZ294" s="12">
        <v>0</v>
      </c>
      <c r="FA294" s="12">
        <v>0</v>
      </c>
      <c r="FB294" s="12">
        <v>-86.67647058823529</v>
      </c>
      <c r="FC294" s="12">
        <v>-50.529411764705884</v>
      </c>
      <c r="FD294" s="12">
        <v>-49.970588235294116</v>
      </c>
      <c r="FE294" s="12">
        <v>-77.705882352941174</v>
      </c>
      <c r="FF294" s="12">
        <v>-62.757575757575758</v>
      </c>
      <c r="FG294" s="12">
        <v>18.076923076923077</v>
      </c>
      <c r="FH294" s="12">
        <v>0</v>
      </c>
      <c r="FI294" s="12">
        <v>0</v>
      </c>
      <c r="FJ294" s="12">
        <v>0</v>
      </c>
      <c r="FK294" s="12">
        <v>0</v>
      </c>
      <c r="FL294" s="12">
        <v>0</v>
      </c>
      <c r="FM294" s="12">
        <v>1567.7</v>
      </c>
      <c r="FN294" s="12">
        <v>237</v>
      </c>
      <c r="FO294" s="12">
        <v>221.6</v>
      </c>
      <c r="FP294" s="12">
        <v>310</v>
      </c>
      <c r="FQ294" s="12">
        <v>310</v>
      </c>
      <c r="FR294" s="12">
        <v>1567.7</v>
      </c>
      <c r="FS294" s="12">
        <v>237</v>
      </c>
      <c r="FT294" s="12">
        <v>221.6</v>
      </c>
      <c r="FU294" s="12">
        <v>1347</v>
      </c>
      <c r="FV294" s="12">
        <v>1693</v>
      </c>
      <c r="FW294" s="12">
        <v>198</v>
      </c>
      <c r="FX294" s="12">
        <v>508</v>
      </c>
      <c r="FY294" s="12">
        <v>0</v>
      </c>
      <c r="FZ294" s="12">
        <f t="shared" si="16"/>
        <v>0</v>
      </c>
      <c r="GA294" s="12">
        <f t="shared" si="17"/>
        <v>0</v>
      </c>
      <c r="GB294" s="12">
        <f t="shared" si="18"/>
        <v>0</v>
      </c>
      <c r="GC294" s="12">
        <v>0</v>
      </c>
      <c r="GD294" s="12">
        <v>0</v>
      </c>
      <c r="GE294" s="12">
        <v>1</v>
      </c>
      <c r="GF294" s="12">
        <v>41</v>
      </c>
      <c r="GG294" s="12">
        <v>2</v>
      </c>
      <c r="GH294" s="12">
        <v>0</v>
      </c>
      <c r="GI294" s="12">
        <v>465</v>
      </c>
      <c r="GJ294" s="12">
        <v>0</v>
      </c>
      <c r="GK294" s="12">
        <v>0</v>
      </c>
      <c r="GL294" s="12">
        <v>0</v>
      </c>
      <c r="GM294" s="12">
        <v>0</v>
      </c>
      <c r="GN294" s="12">
        <v>0</v>
      </c>
      <c r="GO294" s="12">
        <v>0</v>
      </c>
      <c r="GP294" s="12">
        <v>0</v>
      </c>
      <c r="GQ294" s="12">
        <v>0</v>
      </c>
      <c r="GR294" s="12">
        <v>0</v>
      </c>
      <c r="GS294" s="12">
        <v>0</v>
      </c>
      <c r="GT294" s="12">
        <v>0</v>
      </c>
      <c r="GU294" s="12">
        <v>0</v>
      </c>
      <c r="GV294" s="12">
        <v>1789.3</v>
      </c>
      <c r="GW294" s="12">
        <v>0</v>
      </c>
      <c r="GX294" s="12">
        <v>0</v>
      </c>
      <c r="GY294" s="12">
        <v>0</v>
      </c>
      <c r="GZ294" s="12">
        <v>0</v>
      </c>
      <c r="HA294" s="12">
        <v>0</v>
      </c>
      <c r="HB294" s="12">
        <f t="shared" si="19"/>
        <v>1789.3</v>
      </c>
      <c r="HC294" s="12">
        <v>1789.3</v>
      </c>
      <c r="HD294" s="12">
        <v>199.64516129032256</v>
      </c>
      <c r="HE294" s="12">
        <v>197.80645161290323</v>
      </c>
      <c r="HF294" s="12">
        <v>0.34461054287962234</v>
      </c>
      <c r="HG294" s="12">
        <v>0</v>
      </c>
      <c r="HH294" s="12">
        <v>0</v>
      </c>
      <c r="HI294" s="12">
        <v>0</v>
      </c>
      <c r="HJ294" s="12">
        <v>0</v>
      </c>
      <c r="HK294" s="12">
        <v>0</v>
      </c>
      <c r="HL294" s="12">
        <v>1.9303135888501741</v>
      </c>
      <c r="HM294" s="12">
        <v>0</v>
      </c>
      <c r="HN294" s="12">
        <v>0</v>
      </c>
      <c r="HO294" s="12">
        <v>0</v>
      </c>
      <c r="HP294" s="12">
        <v>1108</v>
      </c>
      <c r="HQ294" s="12">
        <v>0</v>
      </c>
      <c r="HR294" s="12">
        <v>0</v>
      </c>
      <c r="HS294" s="12">
        <v>0</v>
      </c>
      <c r="HT294" s="12">
        <v>0</v>
      </c>
      <c r="HU294" s="12">
        <v>0</v>
      </c>
      <c r="HV294" s="12">
        <v>0</v>
      </c>
      <c r="HW294" s="12">
        <v>0</v>
      </c>
      <c r="HX294" s="12">
        <v>0</v>
      </c>
      <c r="HY294" s="12">
        <v>0</v>
      </c>
      <c r="HZ294" s="12">
        <v>0</v>
      </c>
      <c r="IA294" s="12">
        <v>0</v>
      </c>
      <c r="IB294" s="12">
        <v>0</v>
      </c>
      <c r="IC294" s="12">
        <v>0</v>
      </c>
      <c r="ID294" s="12">
        <v>3.117247386759582</v>
      </c>
      <c r="IE294" s="12">
        <v>0</v>
      </c>
      <c r="IF294" s="12">
        <v>0</v>
      </c>
      <c r="IG294" s="12">
        <v>0</v>
      </c>
      <c r="IH294" s="12">
        <v>0</v>
      </c>
      <c r="II294" s="12">
        <v>0</v>
      </c>
      <c r="IJ294" s="12">
        <v>0</v>
      </c>
      <c r="IK294" s="12">
        <v>197.80645161290323</v>
      </c>
      <c r="IL294" s="12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1108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160</v>
      </c>
      <c r="JG294">
        <v>0</v>
      </c>
      <c r="JH294">
        <v>0</v>
      </c>
      <c r="JI294">
        <v>0</v>
      </c>
      <c r="JJ294">
        <v>0</v>
      </c>
      <c r="JK294">
        <v>63</v>
      </c>
      <c r="JL294">
        <v>30</v>
      </c>
      <c r="JM294">
        <v>5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30</v>
      </c>
    </row>
    <row r="295" spans="1:279" x14ac:dyDescent="0.25">
      <c r="A295" s="60">
        <v>43920</v>
      </c>
      <c r="B295" s="12" t="s">
        <v>329</v>
      </c>
      <c r="C295" s="65" t="s">
        <v>385</v>
      </c>
      <c r="D295" s="65"/>
      <c r="E295" s="61">
        <v>555</v>
      </c>
      <c r="F295" s="12">
        <v>897</v>
      </c>
      <c r="G295" s="12">
        <v>1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1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6.3860000000000001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6.3860000000000001</v>
      </c>
      <c r="AG295" s="12">
        <v>0.22</v>
      </c>
      <c r="AH295" s="12">
        <v>237.91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55.99</v>
      </c>
      <c r="AO295" s="12">
        <v>0.871</v>
      </c>
      <c r="AP295" s="12">
        <v>224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0.46500000000000002</v>
      </c>
      <c r="AX295" s="12">
        <v>4.88</v>
      </c>
      <c r="AY295" s="12">
        <v>120.45161290322581</v>
      </c>
      <c r="AZ295" s="12">
        <v>6.2793548387096774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483</v>
      </c>
      <c r="BL295" s="12">
        <v>58</v>
      </c>
      <c r="BM295" s="12">
        <v>560</v>
      </c>
      <c r="BN295" s="12">
        <v>1406</v>
      </c>
      <c r="BO295" s="12">
        <v>214</v>
      </c>
      <c r="BP295" s="12">
        <v>628</v>
      </c>
      <c r="BQ295" s="12">
        <v>74</v>
      </c>
      <c r="BR295" s="12">
        <v>941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>
        <v>0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  <c r="CM295" s="12">
        <v>0</v>
      </c>
      <c r="CN295" s="12">
        <v>0</v>
      </c>
      <c r="CO295" s="12">
        <v>0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1399.6</v>
      </c>
      <c r="CX295" s="12">
        <v>209</v>
      </c>
      <c r="CY295" s="12">
        <v>150.6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0</v>
      </c>
      <c r="DL295" s="12">
        <v>0</v>
      </c>
      <c r="DM295" s="12">
        <v>0</v>
      </c>
      <c r="DN295" s="12">
        <v>0</v>
      </c>
      <c r="DO295" s="12">
        <v>5.7</v>
      </c>
      <c r="DP295" s="12">
        <v>2</v>
      </c>
      <c r="DQ295" s="12">
        <v>-3.4727272727272718</v>
      </c>
      <c r="DR295" s="12">
        <v>-1.1840141093953889</v>
      </c>
      <c r="DS295" s="12">
        <v>0</v>
      </c>
      <c r="DT295" s="12">
        <v>0</v>
      </c>
      <c r="DU295" s="12">
        <v>868</v>
      </c>
      <c r="DV295" s="12">
        <v>2.9567082249927701</v>
      </c>
      <c r="DW295" s="12">
        <v>5.5801989859776402</v>
      </c>
      <c r="DX295" s="12">
        <v>0</v>
      </c>
      <c r="DY295" s="12">
        <v>0</v>
      </c>
      <c r="DZ295" s="12">
        <v>5.5984630848545702</v>
      </c>
      <c r="EA295" s="12">
        <v>0</v>
      </c>
      <c r="EB295" s="12">
        <v>0.79600000000000004</v>
      </c>
      <c r="EC295" s="12">
        <v>2.2000000000000002</v>
      </c>
      <c r="ED295" s="12">
        <v>1.6</v>
      </c>
      <c r="EE295" s="12">
        <v>0.115</v>
      </c>
      <c r="EF295" s="12">
        <v>8.8999999999999996E-2</v>
      </c>
      <c r="EG295" s="12">
        <v>0.19700000000000001</v>
      </c>
      <c r="EH295" s="12">
        <v>18991.72</v>
      </c>
      <c r="EI295" s="12">
        <v>1</v>
      </c>
      <c r="EJ295" s="12">
        <v>1.55</v>
      </c>
      <c r="EK295" s="12">
        <v>0</v>
      </c>
      <c r="EL295" s="12">
        <v>6.8140000000000001</v>
      </c>
      <c r="EM295" s="12">
        <v>0</v>
      </c>
      <c r="EN295" s="12">
        <v>0</v>
      </c>
      <c r="EO295" s="12">
        <v>9.5599899999999991</v>
      </c>
      <c r="EP295" s="12">
        <v>0</v>
      </c>
      <c r="EQ295" s="12">
        <v>0</v>
      </c>
      <c r="ER295" s="12">
        <v>6.8140000000000001</v>
      </c>
      <c r="ES295" s="12">
        <v>0</v>
      </c>
      <c r="ET295" s="12">
        <v>6.8140000000000001</v>
      </c>
      <c r="EU295" s="12">
        <v>0</v>
      </c>
      <c r="EV295" s="12">
        <v>0</v>
      </c>
      <c r="EW295" s="12">
        <v>9.5599899999999991</v>
      </c>
      <c r="EX295" s="12">
        <v>0</v>
      </c>
      <c r="EY295" s="12">
        <v>0</v>
      </c>
      <c r="EZ295" s="12">
        <v>0</v>
      </c>
      <c r="FA295" s="12">
        <v>0</v>
      </c>
      <c r="FB295" s="12">
        <v>-77.441176470588232</v>
      </c>
      <c r="FC295" s="12">
        <v>-37.647058823529413</v>
      </c>
      <c r="FD295" s="12">
        <v>-28.441176470588236</v>
      </c>
      <c r="FE295" s="12">
        <v>-77.235294117647058</v>
      </c>
      <c r="FF295" s="12">
        <v>-77.764705882352942</v>
      </c>
      <c r="FG295" s="12">
        <v>32.81818181818182</v>
      </c>
      <c r="FH295" s="12">
        <v>0</v>
      </c>
      <c r="FI295" s="12">
        <v>0</v>
      </c>
      <c r="FJ295" s="12">
        <v>0</v>
      </c>
      <c r="FK295" s="12">
        <v>0</v>
      </c>
      <c r="FL295" s="12">
        <v>0</v>
      </c>
      <c r="FM295" s="12">
        <v>1399.6</v>
      </c>
      <c r="FN295" s="12">
        <v>209</v>
      </c>
      <c r="FO295" s="12">
        <v>150.6</v>
      </c>
      <c r="FP295" s="12">
        <v>276</v>
      </c>
      <c r="FQ295" s="12">
        <v>276</v>
      </c>
      <c r="FR295" s="12">
        <v>1399.6</v>
      </c>
      <c r="FS295" s="12">
        <v>209</v>
      </c>
      <c r="FT295" s="12">
        <v>150.6</v>
      </c>
      <c r="FU295" s="12">
        <v>1235</v>
      </c>
      <c r="FV295" s="12">
        <v>1444</v>
      </c>
      <c r="FW295" s="12">
        <v>248</v>
      </c>
      <c r="FX295" s="12">
        <v>524</v>
      </c>
      <c r="FY295" s="12">
        <v>0</v>
      </c>
      <c r="FZ295" s="12">
        <f t="shared" si="16"/>
        <v>0</v>
      </c>
      <c r="GA295" s="12">
        <f t="shared" si="17"/>
        <v>0</v>
      </c>
      <c r="GB295" s="12">
        <f t="shared" si="18"/>
        <v>0</v>
      </c>
      <c r="GC295" s="12">
        <v>0</v>
      </c>
      <c r="GD295" s="12">
        <v>0</v>
      </c>
      <c r="GE295" s="12">
        <v>0</v>
      </c>
      <c r="GF295" s="12">
        <v>1</v>
      </c>
      <c r="GG295" s="12">
        <v>5</v>
      </c>
      <c r="GH295" s="12">
        <v>2</v>
      </c>
      <c r="GI295" s="12">
        <v>516</v>
      </c>
      <c r="GJ295" s="12">
        <v>0</v>
      </c>
      <c r="GK295" s="12">
        <v>0</v>
      </c>
      <c r="GL295" s="12">
        <v>0</v>
      </c>
      <c r="GM295" s="12">
        <v>0</v>
      </c>
      <c r="GN295" s="12">
        <v>0</v>
      </c>
      <c r="GO295" s="12">
        <v>0</v>
      </c>
      <c r="GP295" s="12">
        <v>0</v>
      </c>
      <c r="GQ295" s="12">
        <v>0</v>
      </c>
      <c r="GR295" s="12">
        <v>0</v>
      </c>
      <c r="GS295" s="12">
        <v>0</v>
      </c>
      <c r="GT295" s="12">
        <v>0</v>
      </c>
      <c r="GU295" s="12">
        <v>0</v>
      </c>
      <c r="GV295" s="12">
        <v>1550.1999999999998</v>
      </c>
      <c r="GW295" s="12">
        <v>0</v>
      </c>
      <c r="GX295" s="12">
        <v>0</v>
      </c>
      <c r="GY295" s="12">
        <v>0</v>
      </c>
      <c r="GZ295" s="12">
        <v>0</v>
      </c>
      <c r="HA295" s="12">
        <v>0</v>
      </c>
      <c r="HB295" s="12">
        <f t="shared" si="19"/>
        <v>1550.1999999999998</v>
      </c>
      <c r="HC295" s="12">
        <v>1550.1999999999998</v>
      </c>
      <c r="HD295" s="12">
        <v>199.64516129032256</v>
      </c>
      <c r="HE295" s="12">
        <v>134.80645161290323</v>
      </c>
      <c r="HF295" s="12">
        <v>0.24289450741063645</v>
      </c>
      <c r="HG295" s="12">
        <v>0</v>
      </c>
      <c r="HH295" s="12">
        <v>0</v>
      </c>
      <c r="HI295" s="12">
        <v>0</v>
      </c>
      <c r="HJ295" s="12">
        <v>0</v>
      </c>
      <c r="HK295" s="12">
        <v>0</v>
      </c>
      <c r="HL295" s="12">
        <v>1.6954954954954955</v>
      </c>
      <c r="HM295" s="12">
        <v>0</v>
      </c>
      <c r="HN295" s="12">
        <v>0</v>
      </c>
      <c r="HO295" s="12">
        <v>0</v>
      </c>
      <c r="HP295" s="12">
        <v>941</v>
      </c>
      <c r="HQ295" s="12">
        <v>0</v>
      </c>
      <c r="HR295" s="12">
        <v>0</v>
      </c>
      <c r="HS295" s="12">
        <v>0</v>
      </c>
      <c r="HT295" s="12">
        <v>0</v>
      </c>
      <c r="HU295" s="12">
        <v>0</v>
      </c>
      <c r="HV295" s="12">
        <v>0</v>
      </c>
      <c r="HW295" s="12">
        <v>0</v>
      </c>
      <c r="HX295" s="12">
        <v>0</v>
      </c>
      <c r="HY295" s="12">
        <v>0</v>
      </c>
      <c r="HZ295" s="12">
        <v>0</v>
      </c>
      <c r="IA295" s="12">
        <v>0</v>
      </c>
      <c r="IB295" s="12">
        <v>0</v>
      </c>
      <c r="IC295" s="12">
        <v>0</v>
      </c>
      <c r="ID295" s="12">
        <v>2.793153153153153</v>
      </c>
      <c r="IE295" s="12">
        <v>0</v>
      </c>
      <c r="IF295" s="12">
        <v>0</v>
      </c>
      <c r="IG295" s="12">
        <v>0</v>
      </c>
      <c r="IH295" s="12">
        <v>0</v>
      </c>
      <c r="II295" s="12">
        <v>0</v>
      </c>
      <c r="IJ295" s="12">
        <v>0</v>
      </c>
      <c r="IK295" s="12">
        <v>134.80645161290323</v>
      </c>
      <c r="IL295" s="12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941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120</v>
      </c>
      <c r="JG295">
        <v>0</v>
      </c>
      <c r="JH295">
        <v>0</v>
      </c>
      <c r="JI295">
        <v>0</v>
      </c>
      <c r="JJ295">
        <v>0</v>
      </c>
      <c r="JK295">
        <v>35</v>
      </c>
      <c r="JL295">
        <v>40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40</v>
      </c>
    </row>
    <row r="296" spans="1:279" x14ac:dyDescent="0.25">
      <c r="A296" s="60">
        <v>43921</v>
      </c>
      <c r="B296" s="12" t="s">
        <v>329</v>
      </c>
      <c r="C296" s="65" t="s">
        <v>385</v>
      </c>
      <c r="D296" s="65"/>
      <c r="E296" s="61">
        <v>469</v>
      </c>
      <c r="F296" s="12">
        <v>790</v>
      </c>
      <c r="G296" s="12">
        <v>1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1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6.7720000000000002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6.7720000000000002</v>
      </c>
      <c r="AG296" s="12">
        <v>0.23499999999999999</v>
      </c>
      <c r="AH296" s="12">
        <v>236.35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17.2</v>
      </c>
      <c r="AO296" s="12">
        <v>0.28599999999999998</v>
      </c>
      <c r="AP296" s="12">
        <v>1066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0.25600000000000001</v>
      </c>
      <c r="AX296" s="12">
        <v>4.2610000000000001</v>
      </c>
      <c r="AY296" s="12">
        <v>120.45161290322581</v>
      </c>
      <c r="AZ296" s="12">
        <v>6.2793548387096774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468</v>
      </c>
      <c r="BL296" s="12">
        <v>61</v>
      </c>
      <c r="BM296" s="12">
        <v>218</v>
      </c>
      <c r="BN296" s="12">
        <v>529</v>
      </c>
      <c r="BO296" s="12">
        <v>207</v>
      </c>
      <c r="BP296" s="12">
        <v>470</v>
      </c>
      <c r="BQ296" s="12">
        <v>81</v>
      </c>
      <c r="BR296" s="12">
        <v>622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515.5</v>
      </c>
      <c r="CI296" s="12">
        <v>152</v>
      </c>
      <c r="CJ296" s="12">
        <v>58.1</v>
      </c>
      <c r="CK296" s="12">
        <v>0</v>
      </c>
      <c r="CL296" s="12">
        <v>0</v>
      </c>
      <c r="CM296" s="12">
        <v>0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20.3</v>
      </c>
      <c r="CX296" s="12">
        <v>3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5.9</v>
      </c>
      <c r="DP296" s="12">
        <v>0</v>
      </c>
      <c r="DQ296" s="12">
        <v>-3.2727272727272716</v>
      </c>
      <c r="DR296" s="12">
        <v>-1.1158248151370156</v>
      </c>
      <c r="DS296" s="12">
        <v>0</v>
      </c>
      <c r="DT296" s="12">
        <v>0</v>
      </c>
      <c r="DU296" s="12">
        <v>935</v>
      </c>
      <c r="DV296" s="12">
        <v>2.8432846627849999</v>
      </c>
      <c r="DW296" s="12">
        <v>5.4096396761741596</v>
      </c>
      <c r="DX296" s="12">
        <v>0</v>
      </c>
      <c r="DY296" s="12">
        <v>0</v>
      </c>
      <c r="DZ296" s="12">
        <v>5.5590916088815696</v>
      </c>
      <c r="EA296" s="12">
        <v>0</v>
      </c>
      <c r="EB296" s="12">
        <v>0.81</v>
      </c>
      <c r="EC296" s="12">
        <v>2.1</v>
      </c>
      <c r="ED296" s="12">
        <v>1.4</v>
      </c>
      <c r="EE296" s="12">
        <v>0.108</v>
      </c>
      <c r="EF296" s="12">
        <v>8.2000000000000003E-2</v>
      </c>
      <c r="EG296" s="12">
        <v>0.17699999999999999</v>
      </c>
      <c r="EH296" s="12">
        <v>20863.39</v>
      </c>
      <c r="EI296" s="12">
        <v>1</v>
      </c>
      <c r="EJ296" s="12">
        <v>1.58</v>
      </c>
      <c r="EK296" s="12">
        <v>0</v>
      </c>
      <c r="EL296" s="12">
        <v>5.7569999999999997</v>
      </c>
      <c r="EM296" s="12">
        <v>0</v>
      </c>
      <c r="EN296" s="12">
        <v>0</v>
      </c>
      <c r="EO296" s="12">
        <v>8.821200000000001</v>
      </c>
      <c r="EP296" s="12">
        <v>0</v>
      </c>
      <c r="EQ296" s="12">
        <v>0</v>
      </c>
      <c r="ER296" s="12">
        <v>5.7569999999999997</v>
      </c>
      <c r="ES296" s="12">
        <v>0</v>
      </c>
      <c r="ET296" s="12">
        <v>5.7569999999999997</v>
      </c>
      <c r="EU296" s="12">
        <v>0</v>
      </c>
      <c r="EV296" s="12">
        <v>0</v>
      </c>
      <c r="EW296" s="12">
        <v>8.821200000000001</v>
      </c>
      <c r="EX296" s="12">
        <v>0</v>
      </c>
      <c r="EY296" s="12">
        <v>0</v>
      </c>
      <c r="EZ296" s="12">
        <v>0</v>
      </c>
      <c r="FA296" s="12">
        <v>0</v>
      </c>
      <c r="FB296" s="12">
        <v>-77.088235294117652</v>
      </c>
      <c r="FC296" s="12">
        <v>-35.558823529411768</v>
      </c>
      <c r="FD296" s="12">
        <v>-9.9411764705882355</v>
      </c>
      <c r="FE296" s="12">
        <v>-77.088235294117652</v>
      </c>
      <c r="FF296" s="12">
        <v>-78.117647058823536</v>
      </c>
      <c r="FG296" s="12">
        <v>33.666666666666664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535.79999999999995</v>
      </c>
      <c r="FN296" s="12">
        <v>155</v>
      </c>
      <c r="FO296" s="12">
        <v>58.1</v>
      </c>
      <c r="FP296" s="12">
        <v>385</v>
      </c>
      <c r="FQ296" s="12">
        <v>385</v>
      </c>
      <c r="FR296" s="12">
        <v>535.79999999999995</v>
      </c>
      <c r="FS296" s="12">
        <v>155</v>
      </c>
      <c r="FT296" s="12">
        <v>58.1</v>
      </c>
      <c r="FU296" s="12">
        <v>1092</v>
      </c>
      <c r="FV296" s="12">
        <v>1281</v>
      </c>
      <c r="FW296" s="12">
        <v>435</v>
      </c>
      <c r="FX296" s="12">
        <v>820</v>
      </c>
      <c r="FY296" s="12">
        <v>0</v>
      </c>
      <c r="FZ296" s="12">
        <f t="shared" si="16"/>
        <v>0</v>
      </c>
      <c r="GA296" s="12">
        <f t="shared" si="17"/>
        <v>0</v>
      </c>
      <c r="GB296" s="12">
        <f t="shared" si="18"/>
        <v>0</v>
      </c>
      <c r="GC296" s="12">
        <v>0</v>
      </c>
      <c r="GD296" s="12">
        <v>0</v>
      </c>
      <c r="GE296" s="12">
        <v>0</v>
      </c>
      <c r="GF296" s="12">
        <v>291</v>
      </c>
      <c r="GG296" s="12">
        <v>0</v>
      </c>
      <c r="GH296" s="12">
        <v>58</v>
      </c>
      <c r="GI296" s="12">
        <v>471</v>
      </c>
      <c r="GJ296" s="12">
        <v>0</v>
      </c>
      <c r="GK296" s="12">
        <v>0</v>
      </c>
      <c r="GL296" s="12">
        <v>0</v>
      </c>
      <c r="GM296" s="12">
        <v>0</v>
      </c>
      <c r="GN296" s="12">
        <v>0</v>
      </c>
      <c r="GO296" s="12">
        <v>0</v>
      </c>
      <c r="GP296" s="12">
        <v>0</v>
      </c>
      <c r="GQ296" s="12">
        <v>573.6</v>
      </c>
      <c r="GR296" s="12">
        <v>0</v>
      </c>
      <c r="GS296" s="12">
        <v>0</v>
      </c>
      <c r="GT296" s="12">
        <v>0</v>
      </c>
      <c r="GU296" s="12">
        <v>0</v>
      </c>
      <c r="GV296" s="12">
        <v>20.3</v>
      </c>
      <c r="GW296" s="12">
        <v>0</v>
      </c>
      <c r="GX296" s="12">
        <v>0</v>
      </c>
      <c r="GY296" s="12">
        <v>0</v>
      </c>
      <c r="GZ296" s="12">
        <v>0</v>
      </c>
      <c r="HA296" s="12">
        <v>0</v>
      </c>
      <c r="HB296" s="12">
        <f t="shared" si="19"/>
        <v>593.9</v>
      </c>
      <c r="HC296" s="12">
        <v>593.9</v>
      </c>
      <c r="HD296" s="12">
        <v>199.64516129032256</v>
      </c>
      <c r="HE296" s="12">
        <v>127.80645161290323</v>
      </c>
      <c r="HF296" s="12">
        <v>0.27250842561386618</v>
      </c>
      <c r="HG296" s="12">
        <v>0</v>
      </c>
      <c r="HH296" s="12">
        <v>0</v>
      </c>
      <c r="HI296" s="12">
        <v>0</v>
      </c>
      <c r="HJ296" s="12">
        <v>0</v>
      </c>
      <c r="HK296" s="12">
        <v>0</v>
      </c>
      <c r="HL296" s="12">
        <v>1.3262260127931769</v>
      </c>
      <c r="HM296" s="12">
        <v>0</v>
      </c>
      <c r="HN296" s="12">
        <v>0</v>
      </c>
      <c r="HO296" s="12">
        <v>0</v>
      </c>
      <c r="HP296" s="12">
        <v>622</v>
      </c>
      <c r="HQ296" s="12">
        <v>0</v>
      </c>
      <c r="HR296" s="12">
        <v>0</v>
      </c>
      <c r="HS296" s="12">
        <v>0</v>
      </c>
      <c r="HT296" s="12">
        <v>0</v>
      </c>
      <c r="HU296" s="12">
        <v>0</v>
      </c>
      <c r="HV296" s="12">
        <v>0</v>
      </c>
      <c r="HW296" s="12">
        <v>0</v>
      </c>
      <c r="HX296" s="12">
        <v>0</v>
      </c>
      <c r="HY296" s="12">
        <v>1.2230277185501066</v>
      </c>
      <c r="HZ296" s="12">
        <v>0</v>
      </c>
      <c r="IA296" s="12">
        <v>0</v>
      </c>
      <c r="IB296" s="12">
        <v>0</v>
      </c>
      <c r="IC296" s="12">
        <v>0</v>
      </c>
      <c r="ID296" s="12">
        <v>4.3283582089552242E-2</v>
      </c>
      <c r="IE296" s="12">
        <v>0</v>
      </c>
      <c r="IF296" s="12">
        <v>0</v>
      </c>
      <c r="IG296" s="12">
        <v>0</v>
      </c>
      <c r="IH296" s="12">
        <v>0</v>
      </c>
      <c r="II296" s="12">
        <v>0</v>
      </c>
      <c r="IJ296" s="12">
        <v>0</v>
      </c>
      <c r="IK296" s="12">
        <v>127.80645161290323</v>
      </c>
      <c r="IL296" s="12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622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140</v>
      </c>
      <c r="JG296">
        <v>0</v>
      </c>
      <c r="JH296">
        <v>0</v>
      </c>
      <c r="JI296">
        <v>0</v>
      </c>
      <c r="JJ296">
        <v>0</v>
      </c>
      <c r="JK296">
        <v>28</v>
      </c>
      <c r="JL296">
        <v>0</v>
      </c>
      <c r="JM296">
        <v>35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</row>
    <row r="297" spans="1:279" x14ac:dyDescent="0.25">
      <c r="A297" s="60">
        <v>43922</v>
      </c>
      <c r="B297" s="12" t="s">
        <v>329</v>
      </c>
      <c r="C297" s="65" t="s">
        <v>385</v>
      </c>
      <c r="D297" s="65" t="s">
        <v>389</v>
      </c>
      <c r="E297" s="61">
        <v>424</v>
      </c>
      <c r="F297" s="12">
        <v>759</v>
      </c>
      <c r="G297" s="12">
        <v>1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1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6.63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6.63</v>
      </c>
      <c r="AG297" s="12">
        <v>0.223</v>
      </c>
      <c r="AH297" s="12">
        <v>215.60999999999899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5448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0.218</v>
      </c>
      <c r="AX297" s="12">
        <v>3.8889999999999998</v>
      </c>
      <c r="AY297" s="12">
        <v>0.83333333333333337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475</v>
      </c>
      <c r="BL297" s="12">
        <v>68</v>
      </c>
      <c r="BM297" s="12">
        <v>218</v>
      </c>
      <c r="BN297" s="12">
        <v>430</v>
      </c>
      <c r="BO297" s="12">
        <v>168</v>
      </c>
      <c r="BP297" s="12">
        <v>414</v>
      </c>
      <c r="BQ297" s="12">
        <v>108</v>
      </c>
      <c r="BR297" s="12">
        <v>447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0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440</v>
      </c>
      <c r="CI297" s="12">
        <v>129</v>
      </c>
      <c r="CJ297" s="12">
        <v>47.8</v>
      </c>
      <c r="CK297" s="12">
        <v>0</v>
      </c>
      <c r="CL297" s="12">
        <v>0</v>
      </c>
      <c r="CM297" s="12">
        <v>0</v>
      </c>
      <c r="CN297" s="12">
        <v>0</v>
      </c>
      <c r="CO297" s="12">
        <v>0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0</v>
      </c>
      <c r="DM297" s="12">
        <v>0</v>
      </c>
      <c r="DN297" s="12">
        <v>0</v>
      </c>
      <c r="DO297" s="12">
        <v>5.2</v>
      </c>
      <c r="DP297" s="12">
        <v>-0.9</v>
      </c>
      <c r="DQ297" s="12">
        <v>-3.9727272727272718</v>
      </c>
      <c r="DR297" s="12">
        <v>-1.354487345041322</v>
      </c>
      <c r="DS297" s="12">
        <v>0</v>
      </c>
      <c r="DT297" s="12">
        <v>0</v>
      </c>
      <c r="DU297" s="12">
        <v>979</v>
      </c>
      <c r="DV297" s="12">
        <v>2.8237562584953801</v>
      </c>
      <c r="DW297" s="12">
        <v>5.4917282566219798</v>
      </c>
      <c r="DX297" s="12">
        <v>0</v>
      </c>
      <c r="DY297" s="12">
        <v>0</v>
      </c>
      <c r="DZ297" s="12">
        <v>5.3738255950346598</v>
      </c>
      <c r="EA297" s="12">
        <v>0</v>
      </c>
      <c r="EB297" s="12">
        <v>0.80500000000000005</v>
      </c>
      <c r="EC297" s="12">
        <v>2.1</v>
      </c>
      <c r="ED297" s="12">
        <v>1.4</v>
      </c>
      <c r="EE297" s="12">
        <v>0.109</v>
      </c>
      <c r="EF297" s="12">
        <v>8.5999999999999993E-2</v>
      </c>
      <c r="EG297" s="12">
        <v>0.17100000000000001</v>
      </c>
      <c r="EH297" s="12">
        <v>21163.42</v>
      </c>
      <c r="EI297" s="12">
        <v>1</v>
      </c>
      <c r="EJ297" s="12">
        <v>1.55</v>
      </c>
      <c r="EK297" s="12">
        <v>0</v>
      </c>
      <c r="EL297" s="12">
        <v>0</v>
      </c>
      <c r="EM297" s="12">
        <v>0</v>
      </c>
      <c r="EN297" s="12">
        <v>0</v>
      </c>
      <c r="EO297" s="12">
        <v>0</v>
      </c>
      <c r="EP297" s="12">
        <v>0</v>
      </c>
      <c r="EQ297" s="12">
        <v>0</v>
      </c>
      <c r="ER297" s="12">
        <v>0</v>
      </c>
      <c r="ES297" s="12">
        <v>0</v>
      </c>
      <c r="ET297" s="12">
        <v>0</v>
      </c>
      <c r="EU297" s="12">
        <v>0</v>
      </c>
      <c r="EV297" s="12">
        <v>0</v>
      </c>
      <c r="EW297" s="12">
        <v>0</v>
      </c>
      <c r="EX297" s="12">
        <v>0</v>
      </c>
      <c r="EY297" s="12">
        <v>0</v>
      </c>
      <c r="EZ297" s="12">
        <v>0</v>
      </c>
      <c r="FA297" s="12">
        <v>0</v>
      </c>
      <c r="FB297" s="12">
        <v>-78.088235294117652</v>
      </c>
      <c r="FC297" s="12">
        <v>-37.441176470588232</v>
      </c>
      <c r="FD297" s="12">
        <v>-15.088235294117647</v>
      </c>
      <c r="FE297" s="12">
        <v>-78.088235294117652</v>
      </c>
      <c r="FF297" s="12">
        <v>-78.088235294117652</v>
      </c>
      <c r="FG297" s="12">
        <v>34.393939393939391</v>
      </c>
      <c r="FH297" s="12">
        <v>0</v>
      </c>
      <c r="FI297" s="12">
        <v>0</v>
      </c>
      <c r="FJ297" s="12">
        <v>0</v>
      </c>
      <c r="FK297" s="12">
        <v>0</v>
      </c>
      <c r="FL297" s="12">
        <v>0</v>
      </c>
      <c r="FM297" s="12">
        <v>440</v>
      </c>
      <c r="FN297" s="12">
        <v>129</v>
      </c>
      <c r="FO297" s="12">
        <v>47.8</v>
      </c>
      <c r="FP297" s="12">
        <v>332</v>
      </c>
      <c r="FQ297" s="12">
        <v>332</v>
      </c>
      <c r="FR297" s="12">
        <v>440</v>
      </c>
      <c r="FS297" s="12">
        <v>129</v>
      </c>
      <c r="FT297" s="12">
        <v>47.8</v>
      </c>
      <c r="FU297" s="12">
        <v>1013</v>
      </c>
      <c r="FV297" s="12">
        <v>1198</v>
      </c>
      <c r="FW297" s="12">
        <v>395</v>
      </c>
      <c r="FX297" s="12">
        <v>727</v>
      </c>
      <c r="FY297" s="12">
        <v>0</v>
      </c>
      <c r="FZ297" s="12">
        <f t="shared" si="16"/>
        <v>0</v>
      </c>
      <c r="GA297" s="12">
        <f t="shared" si="17"/>
        <v>0</v>
      </c>
      <c r="GB297" s="12">
        <f t="shared" si="18"/>
        <v>0</v>
      </c>
      <c r="GC297" s="12">
        <v>0</v>
      </c>
      <c r="GD297" s="12">
        <v>0</v>
      </c>
      <c r="GE297" s="12">
        <v>0</v>
      </c>
      <c r="GF297" s="12">
        <v>248</v>
      </c>
      <c r="GG297" s="12">
        <v>0</v>
      </c>
      <c r="GH297" s="12">
        <v>0</v>
      </c>
      <c r="GI297" s="12">
        <v>479</v>
      </c>
      <c r="GJ297" s="12">
        <v>0</v>
      </c>
      <c r="GK297" s="12">
        <v>0</v>
      </c>
      <c r="GL297" s="12">
        <v>0</v>
      </c>
      <c r="GM297" s="12">
        <v>0</v>
      </c>
      <c r="GN297" s="12">
        <v>0</v>
      </c>
      <c r="GO297" s="12">
        <v>0</v>
      </c>
      <c r="GP297" s="12">
        <v>0</v>
      </c>
      <c r="GQ297" s="12">
        <v>487.8</v>
      </c>
      <c r="GR297" s="12">
        <v>0</v>
      </c>
      <c r="GS297" s="12">
        <v>0</v>
      </c>
      <c r="GT297" s="12">
        <v>0</v>
      </c>
      <c r="GU297" s="12">
        <v>0</v>
      </c>
      <c r="GV297" s="12">
        <v>0</v>
      </c>
      <c r="GW297" s="12">
        <v>0</v>
      </c>
      <c r="GX297" s="12">
        <v>0</v>
      </c>
      <c r="GY297" s="12">
        <v>0</v>
      </c>
      <c r="GZ297" s="12">
        <v>0</v>
      </c>
      <c r="HA297" s="12">
        <v>0</v>
      </c>
      <c r="HB297" s="12">
        <f t="shared" si="19"/>
        <v>487.8</v>
      </c>
      <c r="HC297" s="12">
        <v>487.8</v>
      </c>
      <c r="HD297" s="12">
        <v>0.83333333333333337</v>
      </c>
      <c r="HE297" s="12">
        <v>168</v>
      </c>
      <c r="HF297" s="12">
        <v>0.39622641509433965</v>
      </c>
      <c r="HG297" s="12">
        <v>0</v>
      </c>
      <c r="HH297" s="12">
        <v>0</v>
      </c>
      <c r="HI297" s="12">
        <v>0</v>
      </c>
      <c r="HJ297" s="12">
        <v>0</v>
      </c>
      <c r="HK297" s="12">
        <v>0</v>
      </c>
      <c r="HL297" s="12">
        <v>1.054245283018868</v>
      </c>
      <c r="HM297" s="12">
        <v>0</v>
      </c>
      <c r="HN297" s="12">
        <v>0</v>
      </c>
      <c r="HO297" s="12">
        <v>0</v>
      </c>
      <c r="HP297" s="12">
        <v>447</v>
      </c>
      <c r="HQ297" s="12">
        <v>0</v>
      </c>
      <c r="HR297" s="12">
        <v>0</v>
      </c>
      <c r="HS297" s="12">
        <v>0</v>
      </c>
      <c r="HT297" s="12">
        <v>0</v>
      </c>
      <c r="HU297" s="12">
        <v>0</v>
      </c>
      <c r="HV297" s="12">
        <v>0</v>
      </c>
      <c r="HW297" s="12">
        <v>0</v>
      </c>
      <c r="HX297" s="12">
        <v>0</v>
      </c>
      <c r="HY297" s="12">
        <v>1.1504716981132075</v>
      </c>
      <c r="HZ297" s="12">
        <v>0</v>
      </c>
      <c r="IA297" s="12">
        <v>0</v>
      </c>
      <c r="IB297" s="12">
        <v>0</v>
      </c>
      <c r="IC297" s="12">
        <v>0</v>
      </c>
      <c r="ID297" s="12">
        <v>0</v>
      </c>
      <c r="IE297" s="12">
        <v>0</v>
      </c>
      <c r="IF297" s="12">
        <v>0</v>
      </c>
      <c r="IG297" s="12">
        <v>0</v>
      </c>
      <c r="IH297" s="12">
        <v>0</v>
      </c>
      <c r="II297" s="12">
        <v>0</v>
      </c>
      <c r="IJ297" s="12">
        <v>0</v>
      </c>
      <c r="IK297" s="12">
        <v>168</v>
      </c>
      <c r="IL297" s="12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447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70</v>
      </c>
      <c r="JG297">
        <v>0</v>
      </c>
      <c r="JH297">
        <v>0</v>
      </c>
      <c r="JI297">
        <v>0</v>
      </c>
      <c r="JJ297">
        <v>0</v>
      </c>
      <c r="JK297">
        <v>42</v>
      </c>
      <c r="JL297">
        <v>0</v>
      </c>
      <c r="JM297">
        <v>25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</row>
    <row r="298" spans="1:279" x14ac:dyDescent="0.25">
      <c r="A298" s="60">
        <v>43923</v>
      </c>
      <c r="B298" s="12" t="s">
        <v>329</v>
      </c>
      <c r="C298" s="65" t="s">
        <v>385</v>
      </c>
      <c r="D298" s="65" t="s">
        <v>389</v>
      </c>
      <c r="E298" s="61">
        <v>408</v>
      </c>
      <c r="F298" s="12">
        <v>705</v>
      </c>
      <c r="G298" s="12">
        <v>1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1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5.7439999999999998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5.7439999999999998</v>
      </c>
      <c r="AG298" s="12">
        <v>0.17199999999999999</v>
      </c>
      <c r="AH298" s="12">
        <v>168.11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1E-3</v>
      </c>
      <c r="AP298" s="12">
        <v>4378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0.20699999999999999</v>
      </c>
      <c r="AX298" s="12">
        <v>3.593</v>
      </c>
      <c r="AY298" s="12">
        <v>0.83333333333333337</v>
      </c>
      <c r="AZ298" s="12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414</v>
      </c>
      <c r="BL298" s="12">
        <v>48</v>
      </c>
      <c r="BM298" s="12">
        <v>137</v>
      </c>
      <c r="BN298" s="12">
        <v>403</v>
      </c>
      <c r="BO298" s="12">
        <v>88</v>
      </c>
      <c r="BP298" s="12">
        <v>386</v>
      </c>
      <c r="BQ298" s="12">
        <v>104</v>
      </c>
      <c r="BR298" s="12">
        <v>378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0</v>
      </c>
      <c r="CA298" s="12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0</v>
      </c>
      <c r="CG298" s="12">
        <v>0</v>
      </c>
      <c r="CH298" s="12">
        <v>403.3</v>
      </c>
      <c r="CI298" s="12">
        <v>118</v>
      </c>
      <c r="CJ298" s="12">
        <v>44.4</v>
      </c>
      <c r="CK298" s="12">
        <v>0</v>
      </c>
      <c r="CL298" s="12">
        <v>0</v>
      </c>
      <c r="CM298" s="12">
        <v>0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0</v>
      </c>
      <c r="DM298" s="12">
        <v>0</v>
      </c>
      <c r="DN298" s="12">
        <v>0</v>
      </c>
      <c r="DO298" s="12">
        <v>9</v>
      </c>
      <c r="DP298" s="12">
        <v>0</v>
      </c>
      <c r="DQ298" s="12">
        <v>-0.17272727272727195</v>
      </c>
      <c r="DR298" s="12">
        <v>-5.8890754132231139E-2</v>
      </c>
      <c r="DS298" s="12">
        <v>0</v>
      </c>
      <c r="DT298" s="12">
        <v>0</v>
      </c>
      <c r="DU298" s="12">
        <v>1071</v>
      </c>
      <c r="DV298" s="12">
        <v>2.7173539929752901</v>
      </c>
      <c r="DW298" s="12">
        <v>5.3922569412627102</v>
      </c>
      <c r="DX298" s="12">
        <v>0</v>
      </c>
      <c r="DY298" s="12">
        <v>0</v>
      </c>
      <c r="DZ298" s="12">
        <v>5.2911322607694098</v>
      </c>
      <c r="EA298" s="12">
        <v>0</v>
      </c>
      <c r="EB298" s="12">
        <v>0.82399999999999995</v>
      </c>
      <c r="EC298" s="12">
        <v>2.1</v>
      </c>
      <c r="ED298" s="12">
        <v>1.2</v>
      </c>
      <c r="EE298" s="12">
        <v>0.1</v>
      </c>
      <c r="EF298" s="12">
        <v>7.5999999999999998E-2</v>
      </c>
      <c r="EG298" s="12">
        <v>0.156</v>
      </c>
      <c r="EH298" s="12">
        <v>22717.200000000001</v>
      </c>
      <c r="EI298" s="12">
        <v>1</v>
      </c>
      <c r="EJ298" s="12">
        <v>1.57</v>
      </c>
      <c r="EK298" s="12">
        <v>0</v>
      </c>
      <c r="EL298" s="12">
        <v>0.88700000000000001</v>
      </c>
      <c r="EM298" s="12">
        <v>0</v>
      </c>
      <c r="EN298" s="12">
        <v>0</v>
      </c>
      <c r="EO298" s="12">
        <v>5.3499999999999988</v>
      </c>
      <c r="EP298" s="12">
        <v>0</v>
      </c>
      <c r="EQ298" s="12">
        <v>0</v>
      </c>
      <c r="ER298" s="12">
        <v>0.88700000000000001</v>
      </c>
      <c r="ES298" s="12">
        <v>0</v>
      </c>
      <c r="ET298" s="12">
        <v>0.88700000000000001</v>
      </c>
      <c r="EU298" s="12">
        <v>0</v>
      </c>
      <c r="EV298" s="12">
        <v>0</v>
      </c>
      <c r="EW298" s="12">
        <v>5.3499999999999988</v>
      </c>
      <c r="EX298" s="12">
        <v>0</v>
      </c>
      <c r="EY298" s="12">
        <v>0</v>
      </c>
      <c r="EZ298" s="12">
        <v>0</v>
      </c>
      <c r="FA298" s="12">
        <v>0</v>
      </c>
      <c r="FB298" s="12">
        <v>-78.117647058823536</v>
      </c>
      <c r="FC298" s="12">
        <v>-36.647058823529413</v>
      </c>
      <c r="FD298" s="12">
        <v>-7.4705882352941178</v>
      </c>
      <c r="FE298" s="12">
        <v>-78</v>
      </c>
      <c r="FF298" s="12">
        <v>-78.441176470588232</v>
      </c>
      <c r="FG298" s="12">
        <v>34.9375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403.3</v>
      </c>
      <c r="FN298" s="12">
        <v>118</v>
      </c>
      <c r="FO298" s="12">
        <v>44.4</v>
      </c>
      <c r="FP298" s="12">
        <v>410</v>
      </c>
      <c r="FQ298" s="12">
        <v>410</v>
      </c>
      <c r="FR298" s="12">
        <v>403.3</v>
      </c>
      <c r="FS298" s="12">
        <v>118</v>
      </c>
      <c r="FT298" s="12">
        <v>44.4</v>
      </c>
      <c r="FU298" s="12">
        <v>986</v>
      </c>
      <c r="FV298" s="12">
        <v>1225</v>
      </c>
      <c r="FW298" s="12">
        <v>471</v>
      </c>
      <c r="FX298" s="12">
        <v>881</v>
      </c>
      <c r="FY298" s="12">
        <v>0</v>
      </c>
      <c r="FZ298" s="12">
        <f t="shared" si="16"/>
        <v>0</v>
      </c>
      <c r="GA298" s="12">
        <f t="shared" si="17"/>
        <v>0</v>
      </c>
      <c r="GB298" s="12">
        <f t="shared" si="18"/>
        <v>0</v>
      </c>
      <c r="GC298" s="12">
        <v>0</v>
      </c>
      <c r="GD298" s="12">
        <v>0</v>
      </c>
      <c r="GE298" s="12">
        <v>0</v>
      </c>
      <c r="GF298" s="12">
        <v>453</v>
      </c>
      <c r="GG298" s="12">
        <v>0</v>
      </c>
      <c r="GH298" s="12">
        <v>3</v>
      </c>
      <c r="GI298" s="12">
        <v>425</v>
      </c>
      <c r="GJ298" s="12">
        <v>0</v>
      </c>
      <c r="GK298" s="12">
        <v>0</v>
      </c>
      <c r="GL298" s="12">
        <v>0</v>
      </c>
      <c r="GM298" s="12">
        <v>0</v>
      </c>
      <c r="GN298" s="12">
        <v>0</v>
      </c>
      <c r="GO298" s="12">
        <v>0</v>
      </c>
      <c r="GP298" s="12">
        <v>0</v>
      </c>
      <c r="GQ298" s="12">
        <v>447.7</v>
      </c>
      <c r="GR298" s="12">
        <v>0</v>
      </c>
      <c r="GS298" s="12">
        <v>0</v>
      </c>
      <c r="GT298" s="12">
        <v>0</v>
      </c>
      <c r="GU298" s="12">
        <v>0</v>
      </c>
      <c r="GV298" s="12">
        <v>0</v>
      </c>
      <c r="GW298" s="12">
        <v>0</v>
      </c>
      <c r="GX298" s="12">
        <v>0</v>
      </c>
      <c r="GY298" s="12">
        <v>0</v>
      </c>
      <c r="GZ298" s="12">
        <v>0</v>
      </c>
      <c r="HA298" s="12">
        <v>0</v>
      </c>
      <c r="HB298" s="12">
        <f t="shared" si="19"/>
        <v>447.7</v>
      </c>
      <c r="HC298" s="12">
        <v>447.7</v>
      </c>
      <c r="HD298" s="12">
        <v>0.83333333333333337</v>
      </c>
      <c r="HE298" s="12">
        <v>88</v>
      </c>
      <c r="HF298" s="12">
        <v>0.21568627450980393</v>
      </c>
      <c r="HG298" s="12">
        <v>0</v>
      </c>
      <c r="HH298" s="12">
        <v>0</v>
      </c>
      <c r="HI298" s="12">
        <v>0</v>
      </c>
      <c r="HJ298" s="12">
        <v>0</v>
      </c>
      <c r="HK298" s="12">
        <v>0</v>
      </c>
      <c r="HL298" s="12">
        <v>0.92647058823529416</v>
      </c>
      <c r="HM298" s="12">
        <v>0</v>
      </c>
      <c r="HN298" s="12">
        <v>0</v>
      </c>
      <c r="HO298" s="12">
        <v>0</v>
      </c>
      <c r="HP298" s="12">
        <v>378</v>
      </c>
      <c r="HQ298" s="12">
        <v>0</v>
      </c>
      <c r="HR298" s="12">
        <v>0</v>
      </c>
      <c r="HS298" s="12">
        <v>0</v>
      </c>
      <c r="HT298" s="12">
        <v>0</v>
      </c>
      <c r="HU298" s="12">
        <v>0</v>
      </c>
      <c r="HV298" s="12">
        <v>0</v>
      </c>
      <c r="HW298" s="12">
        <v>0</v>
      </c>
      <c r="HX298" s="12">
        <v>0</v>
      </c>
      <c r="HY298" s="12">
        <v>1.0973039215686273</v>
      </c>
      <c r="HZ298" s="12">
        <v>0</v>
      </c>
      <c r="IA298" s="12">
        <v>0</v>
      </c>
      <c r="IB298" s="12">
        <v>0</v>
      </c>
      <c r="IC298" s="12">
        <v>0</v>
      </c>
      <c r="ID298" s="12">
        <v>0</v>
      </c>
      <c r="IE298" s="12">
        <v>0</v>
      </c>
      <c r="IF298" s="12">
        <v>0</v>
      </c>
      <c r="IG298" s="12">
        <v>0</v>
      </c>
      <c r="IH298" s="12">
        <v>0</v>
      </c>
      <c r="II298" s="12">
        <v>0</v>
      </c>
      <c r="IJ298" s="12">
        <v>0</v>
      </c>
      <c r="IK298" s="12">
        <v>88</v>
      </c>
      <c r="IL298" s="12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378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20</v>
      </c>
      <c r="JG298">
        <v>0</v>
      </c>
      <c r="JH298">
        <v>0</v>
      </c>
      <c r="JI298">
        <v>0</v>
      </c>
      <c r="JJ298">
        <v>0</v>
      </c>
      <c r="JK298">
        <v>49</v>
      </c>
      <c r="JL298">
        <v>0</v>
      </c>
      <c r="JM298">
        <v>10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</row>
    <row r="299" spans="1:279" x14ac:dyDescent="0.25">
      <c r="A299" s="60">
        <v>43924</v>
      </c>
      <c r="B299" s="12" t="s">
        <v>329</v>
      </c>
      <c r="C299" s="65" t="s">
        <v>385</v>
      </c>
      <c r="D299" s="65" t="s">
        <v>389</v>
      </c>
      <c r="E299" s="61">
        <v>469</v>
      </c>
      <c r="F299" s="12">
        <v>709</v>
      </c>
      <c r="G299" s="12">
        <v>1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1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4.1050000000000004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4.1050000000000004</v>
      </c>
      <c r="AG299" s="12">
        <v>0.19400000000000001</v>
      </c>
      <c r="AH299" s="12">
        <v>184.34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4679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0.184</v>
      </c>
      <c r="AX299" s="12">
        <v>3.5830000000000002</v>
      </c>
      <c r="AY299" s="12">
        <v>0.83333333333333337</v>
      </c>
      <c r="AZ299" s="12">
        <v>0</v>
      </c>
      <c r="BA299" s="12">
        <v>0</v>
      </c>
      <c r="BB299" s="12">
        <v>0</v>
      </c>
      <c r="BC299" s="12">
        <v>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474</v>
      </c>
      <c r="BL299" s="12">
        <v>54</v>
      </c>
      <c r="BM299" s="12">
        <v>198</v>
      </c>
      <c r="BN299" s="12">
        <v>453</v>
      </c>
      <c r="BO299" s="12">
        <v>146</v>
      </c>
      <c r="BP299" s="12">
        <v>379</v>
      </c>
      <c r="BQ299" s="12">
        <v>103</v>
      </c>
      <c r="BR299" s="12">
        <v>282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0</v>
      </c>
      <c r="BY299" s="12">
        <v>0</v>
      </c>
      <c r="BZ299" s="12">
        <v>0</v>
      </c>
      <c r="CA299" s="12">
        <v>0</v>
      </c>
      <c r="CB299" s="12">
        <v>0</v>
      </c>
      <c r="CC299" s="12">
        <v>0</v>
      </c>
      <c r="CD299" s="12">
        <v>0</v>
      </c>
      <c r="CE299" s="12">
        <v>0</v>
      </c>
      <c r="CF299" s="12">
        <v>0</v>
      </c>
      <c r="CG299" s="12">
        <v>0</v>
      </c>
      <c r="CH299" s="12">
        <v>449.5</v>
      </c>
      <c r="CI299" s="12">
        <v>132</v>
      </c>
      <c r="CJ299" s="12">
        <v>51.2</v>
      </c>
      <c r="CK299" s="12">
        <v>0</v>
      </c>
      <c r="CL299" s="12">
        <v>0</v>
      </c>
      <c r="CM299" s="12">
        <v>0</v>
      </c>
      <c r="CN299" s="12">
        <v>0</v>
      </c>
      <c r="CO299" s="12">
        <v>0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0</v>
      </c>
      <c r="DC299" s="12">
        <v>0</v>
      </c>
      <c r="DD299" s="12">
        <v>0</v>
      </c>
      <c r="DE299" s="12">
        <v>0</v>
      </c>
      <c r="DF299" s="12">
        <v>0</v>
      </c>
      <c r="DG299" s="12">
        <v>0</v>
      </c>
      <c r="DH299" s="12">
        <v>0</v>
      </c>
      <c r="DI299" s="12">
        <v>0</v>
      </c>
      <c r="DJ299" s="12">
        <v>0</v>
      </c>
      <c r="DK299" s="12">
        <v>0</v>
      </c>
      <c r="DL299" s="12">
        <v>0</v>
      </c>
      <c r="DM299" s="12">
        <v>0</v>
      </c>
      <c r="DN299" s="12">
        <v>0</v>
      </c>
      <c r="DO299" s="12">
        <v>9.6</v>
      </c>
      <c r="DP299" s="12">
        <v>0</v>
      </c>
      <c r="DQ299" s="12">
        <v>0.42727272727272769</v>
      </c>
      <c r="DR299" s="12">
        <v>0.14567712864288834</v>
      </c>
      <c r="DS299" s="12">
        <v>0</v>
      </c>
      <c r="DT299" s="12">
        <v>0</v>
      </c>
      <c r="DU299" s="12">
        <v>981</v>
      </c>
      <c r="DV299" s="12">
        <v>2.7403595110729499</v>
      </c>
      <c r="DW299" s="12">
        <v>5.4766397665591198</v>
      </c>
      <c r="DX299" s="12">
        <v>0</v>
      </c>
      <c r="DY299" s="12">
        <v>0</v>
      </c>
      <c r="DZ299" s="12">
        <v>5.45660780187269</v>
      </c>
      <c r="EA299" s="12">
        <v>0</v>
      </c>
      <c r="EB299" s="12">
        <v>0.80400000000000005</v>
      </c>
      <c r="EC299" s="12">
        <v>2.1</v>
      </c>
      <c r="ED299" s="12">
        <v>1.3</v>
      </c>
      <c r="EE299" s="12">
        <v>0.112</v>
      </c>
      <c r="EF299" s="12">
        <v>8.4000000000000005E-2</v>
      </c>
      <c r="EG299" s="12">
        <v>0.17599999999999999</v>
      </c>
      <c r="EH299" s="12">
        <v>22935.58</v>
      </c>
      <c r="EI299" s="12">
        <v>1</v>
      </c>
      <c r="EJ299" s="12">
        <v>1.56</v>
      </c>
      <c r="EK299" s="12">
        <v>0</v>
      </c>
      <c r="EL299" s="12">
        <v>4.4359999999999999</v>
      </c>
      <c r="EM299" s="12">
        <v>0</v>
      </c>
      <c r="EN299" s="12">
        <v>0</v>
      </c>
      <c r="EO299" s="12">
        <v>18.919999999999998</v>
      </c>
      <c r="EP299" s="12">
        <v>0</v>
      </c>
      <c r="EQ299" s="12">
        <v>0</v>
      </c>
      <c r="ER299" s="12">
        <v>4.4359999999999999</v>
      </c>
      <c r="ES299" s="12">
        <v>0</v>
      </c>
      <c r="ET299" s="12">
        <v>4.4359999999999999</v>
      </c>
      <c r="EU299" s="12">
        <v>0</v>
      </c>
      <c r="EV299" s="12">
        <v>0</v>
      </c>
      <c r="EW299" s="12">
        <v>18.919999999999998</v>
      </c>
      <c r="EX299" s="12">
        <v>0</v>
      </c>
      <c r="EY299" s="12">
        <v>0</v>
      </c>
      <c r="EZ299" s="12">
        <v>0</v>
      </c>
      <c r="FA299" s="12">
        <v>0</v>
      </c>
      <c r="FB299" s="12">
        <v>-79.088235294117652</v>
      </c>
      <c r="FC299" s="12">
        <v>-34.735294117647058</v>
      </c>
      <c r="FD299" s="12">
        <v>0.20588235294117646</v>
      </c>
      <c r="FE299" s="12">
        <v>-76.058823529411768</v>
      </c>
      <c r="FF299" s="12">
        <v>-77.117647058823536</v>
      </c>
      <c r="FG299" s="12">
        <v>35.1875</v>
      </c>
      <c r="FH299" s="12">
        <v>0</v>
      </c>
      <c r="FI299" s="12">
        <v>0</v>
      </c>
      <c r="FJ299" s="12">
        <v>0</v>
      </c>
      <c r="FK299" s="12">
        <v>0</v>
      </c>
      <c r="FL299" s="12">
        <v>0</v>
      </c>
      <c r="FM299" s="12">
        <v>449.5</v>
      </c>
      <c r="FN299" s="12">
        <v>132</v>
      </c>
      <c r="FO299" s="12">
        <v>51.2</v>
      </c>
      <c r="FP299" s="12">
        <v>312</v>
      </c>
      <c r="FQ299" s="12">
        <v>312</v>
      </c>
      <c r="FR299" s="12">
        <v>449.5</v>
      </c>
      <c r="FS299" s="12">
        <v>132</v>
      </c>
      <c r="FT299" s="12">
        <v>51.2</v>
      </c>
      <c r="FU299" s="12">
        <v>1171</v>
      </c>
      <c r="FV299" s="12">
        <v>1424</v>
      </c>
      <c r="FW299" s="12">
        <v>330</v>
      </c>
      <c r="FX299" s="12">
        <v>642</v>
      </c>
      <c r="FY299" s="12">
        <v>0</v>
      </c>
      <c r="FZ299" s="12">
        <f t="shared" si="16"/>
        <v>0</v>
      </c>
      <c r="GA299" s="12">
        <f t="shared" si="17"/>
        <v>0</v>
      </c>
      <c r="GB299" s="12">
        <f t="shared" si="18"/>
        <v>0</v>
      </c>
      <c r="GC299" s="12">
        <v>1</v>
      </c>
      <c r="GD299" s="12">
        <v>0</v>
      </c>
      <c r="GE299" s="12">
        <v>0</v>
      </c>
      <c r="GF299" s="12">
        <v>245</v>
      </c>
      <c r="GG299" s="12">
        <v>1</v>
      </c>
      <c r="GH299" s="12">
        <v>0</v>
      </c>
      <c r="GI299" s="12">
        <v>395</v>
      </c>
      <c r="GJ299" s="12">
        <v>0</v>
      </c>
      <c r="GK299" s="12">
        <v>0</v>
      </c>
      <c r="GL299" s="12">
        <v>0</v>
      </c>
      <c r="GM299" s="12">
        <v>0</v>
      </c>
      <c r="GN299" s="12">
        <v>0</v>
      </c>
      <c r="GO299" s="12">
        <v>0</v>
      </c>
      <c r="GP299" s="12">
        <v>0</v>
      </c>
      <c r="GQ299" s="12">
        <v>500.7</v>
      </c>
      <c r="GR299" s="12">
        <v>0</v>
      </c>
      <c r="GS299" s="12">
        <v>0</v>
      </c>
      <c r="GT299" s="12">
        <v>0</v>
      </c>
      <c r="GU299" s="12">
        <v>0</v>
      </c>
      <c r="GV299" s="12">
        <v>0</v>
      </c>
      <c r="GW299" s="12">
        <v>0</v>
      </c>
      <c r="GX299" s="12">
        <v>0</v>
      </c>
      <c r="GY299" s="12">
        <v>0</v>
      </c>
      <c r="GZ299" s="12">
        <v>0</v>
      </c>
      <c r="HA299" s="12">
        <v>0</v>
      </c>
      <c r="HB299" s="12">
        <f t="shared" si="19"/>
        <v>500.7</v>
      </c>
      <c r="HC299" s="12">
        <v>500.7</v>
      </c>
      <c r="HD299" s="12">
        <v>0.83333333333333337</v>
      </c>
      <c r="HE299" s="12">
        <v>146</v>
      </c>
      <c r="HF299" s="12">
        <v>0.31130063965884863</v>
      </c>
      <c r="HG299" s="12">
        <v>0</v>
      </c>
      <c r="HH299" s="12">
        <v>0</v>
      </c>
      <c r="HI299" s="12">
        <v>0</v>
      </c>
      <c r="HJ299" s="12">
        <v>0</v>
      </c>
      <c r="HK299" s="12">
        <v>0</v>
      </c>
      <c r="HL299" s="12">
        <v>0.6012793176972282</v>
      </c>
      <c r="HM299" s="12">
        <v>0</v>
      </c>
      <c r="HN299" s="12">
        <v>0</v>
      </c>
      <c r="HO299" s="12">
        <v>0</v>
      </c>
      <c r="HP299" s="12">
        <v>282</v>
      </c>
      <c r="HQ299" s="12">
        <v>0</v>
      </c>
      <c r="HR299" s="12">
        <v>0</v>
      </c>
      <c r="HS299" s="12">
        <v>0</v>
      </c>
      <c r="HT299" s="12">
        <v>0</v>
      </c>
      <c r="HU299" s="12">
        <v>0</v>
      </c>
      <c r="HV299" s="12">
        <v>0</v>
      </c>
      <c r="HW299" s="12">
        <v>0</v>
      </c>
      <c r="HX299" s="12">
        <v>0</v>
      </c>
      <c r="HY299" s="12">
        <v>1.0675906183368871</v>
      </c>
      <c r="HZ299" s="12">
        <v>0</v>
      </c>
      <c r="IA299" s="12">
        <v>0</v>
      </c>
      <c r="IB299" s="12">
        <v>0</v>
      </c>
      <c r="IC299" s="12">
        <v>0</v>
      </c>
      <c r="ID299" s="12">
        <v>0</v>
      </c>
      <c r="IE299" s="12">
        <v>0</v>
      </c>
      <c r="IF299" s="12">
        <v>0</v>
      </c>
      <c r="IG299" s="12">
        <v>0</v>
      </c>
      <c r="IH299" s="12">
        <v>0</v>
      </c>
      <c r="II299" s="12">
        <v>0</v>
      </c>
      <c r="IJ299" s="12">
        <v>0</v>
      </c>
      <c r="IK299" s="12">
        <v>146</v>
      </c>
      <c r="IL299" s="12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282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60</v>
      </c>
      <c r="JG299">
        <v>0</v>
      </c>
      <c r="JH299">
        <v>0</v>
      </c>
      <c r="JI299">
        <v>0</v>
      </c>
      <c r="JJ299">
        <v>0</v>
      </c>
      <c r="JK299">
        <v>70</v>
      </c>
      <c r="JL299">
        <v>0</v>
      </c>
      <c r="JM299">
        <v>15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</row>
    <row r="300" spans="1:279" x14ac:dyDescent="0.25">
      <c r="A300" s="60">
        <v>43925</v>
      </c>
      <c r="B300" s="12" t="s">
        <v>329</v>
      </c>
      <c r="C300" s="65" t="s">
        <v>385</v>
      </c>
      <c r="D300" s="65" t="s">
        <v>389</v>
      </c>
      <c r="E300" s="61">
        <v>467</v>
      </c>
      <c r="F300" s="12">
        <v>761</v>
      </c>
      <c r="G300" s="12">
        <v>1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1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3.8919999999999999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3.8919999999999999</v>
      </c>
      <c r="AG300" s="12">
        <v>0.15</v>
      </c>
      <c r="AH300" s="12">
        <v>142.52000000000001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4702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>
        <v>0.23100000000000001</v>
      </c>
      <c r="AX300" s="12">
        <v>3.5790000000000002</v>
      </c>
      <c r="AY300" s="12">
        <v>0.83333333333333337</v>
      </c>
      <c r="AZ300" s="12">
        <v>0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413</v>
      </c>
      <c r="BL300" s="12">
        <v>60</v>
      </c>
      <c r="BM300" s="12">
        <v>150</v>
      </c>
      <c r="BN300" s="12">
        <v>409</v>
      </c>
      <c r="BO300" s="12">
        <v>112</v>
      </c>
      <c r="BP300" s="12">
        <v>337</v>
      </c>
      <c r="BQ300" s="12">
        <v>130</v>
      </c>
      <c r="BR300" s="12">
        <v>177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0</v>
      </c>
      <c r="CA300" s="12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408.7</v>
      </c>
      <c r="CI300" s="12">
        <v>120</v>
      </c>
      <c r="CJ300" s="12">
        <v>34.299999999999997</v>
      </c>
      <c r="CK300" s="12">
        <v>0</v>
      </c>
      <c r="CL300" s="12">
        <v>0</v>
      </c>
      <c r="CM300" s="12">
        <v>0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9.4</v>
      </c>
      <c r="DP300" s="12">
        <v>0</v>
      </c>
      <c r="DQ300" s="12">
        <v>0.2272727272727284</v>
      </c>
      <c r="DR300" s="12">
        <v>7.7487834384515383E-2</v>
      </c>
      <c r="DS300" s="12">
        <v>0</v>
      </c>
      <c r="DT300" s="12">
        <v>0</v>
      </c>
      <c r="DU300" s="12">
        <v>767</v>
      </c>
      <c r="DV300" s="12">
        <v>2.7849864698646898</v>
      </c>
      <c r="DW300" s="12">
        <v>5.4798313308131199</v>
      </c>
      <c r="DX300" s="12">
        <v>0</v>
      </c>
      <c r="DY300" s="12">
        <v>0</v>
      </c>
      <c r="DZ300" s="12">
        <v>5.3492181164594896</v>
      </c>
      <c r="EA300" s="12">
        <v>0</v>
      </c>
      <c r="EB300" s="12">
        <v>0.80600000000000005</v>
      </c>
      <c r="EC300" s="12">
        <v>2.1</v>
      </c>
      <c r="ED300" s="12">
        <v>1.4</v>
      </c>
      <c r="EE300" s="12">
        <v>0.112</v>
      </c>
      <c r="EF300" s="12">
        <v>8.2000000000000003E-2</v>
      </c>
      <c r="EG300" s="12">
        <v>0.17799999999999999</v>
      </c>
      <c r="EH300" s="12">
        <v>21564.21</v>
      </c>
      <c r="EI300" s="12">
        <v>1</v>
      </c>
      <c r="EJ300" s="12">
        <v>1.55</v>
      </c>
      <c r="EK300" s="12">
        <v>0</v>
      </c>
      <c r="EL300" s="12">
        <v>4.6459999999999999</v>
      </c>
      <c r="EM300" s="12">
        <v>0</v>
      </c>
      <c r="EN300" s="12">
        <v>0</v>
      </c>
      <c r="EO300" s="12">
        <v>19.05</v>
      </c>
      <c r="EP300" s="12">
        <v>0</v>
      </c>
      <c r="EQ300" s="12">
        <v>0</v>
      </c>
      <c r="ER300" s="12">
        <v>4.6459999999999999</v>
      </c>
      <c r="ES300" s="12">
        <v>0</v>
      </c>
      <c r="ET300" s="12">
        <v>4.6459999999999999</v>
      </c>
      <c r="EU300" s="12">
        <v>0</v>
      </c>
      <c r="EV300" s="12">
        <v>0</v>
      </c>
      <c r="EW300" s="12">
        <v>19.05</v>
      </c>
      <c r="EX300" s="12">
        <v>0</v>
      </c>
      <c r="EY300" s="12">
        <v>0</v>
      </c>
      <c r="EZ300" s="12">
        <v>0</v>
      </c>
      <c r="FA300" s="12">
        <v>0</v>
      </c>
      <c r="FB300" s="12">
        <v>-82.32352941176471</v>
      </c>
      <c r="FC300" s="12">
        <v>-39</v>
      </c>
      <c r="FD300" s="12">
        <v>-2.6764705882352939</v>
      </c>
      <c r="FE300" s="12">
        <v>-73.941176470588232</v>
      </c>
      <c r="FF300" s="12">
        <v>-62.757575757575758</v>
      </c>
      <c r="FG300" s="12">
        <v>21.892857142857142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408.7</v>
      </c>
      <c r="FN300" s="12">
        <v>120</v>
      </c>
      <c r="FO300" s="12">
        <v>34.299999999999997</v>
      </c>
      <c r="FP300" s="12">
        <v>311</v>
      </c>
      <c r="FQ300" s="12">
        <v>311</v>
      </c>
      <c r="FR300" s="12">
        <v>408.7</v>
      </c>
      <c r="FS300" s="12">
        <v>120</v>
      </c>
      <c r="FT300" s="12">
        <v>34.299999999999997</v>
      </c>
      <c r="FU300" s="12">
        <v>1094</v>
      </c>
      <c r="FV300" s="12">
        <v>1259</v>
      </c>
      <c r="FW300" s="12">
        <v>350</v>
      </c>
      <c r="FX300" s="12">
        <v>661</v>
      </c>
      <c r="FY300" s="12">
        <v>0</v>
      </c>
      <c r="FZ300" s="12">
        <f t="shared" si="16"/>
        <v>0</v>
      </c>
      <c r="GA300" s="12">
        <f t="shared" si="17"/>
        <v>0</v>
      </c>
      <c r="GB300" s="12">
        <f t="shared" si="18"/>
        <v>0</v>
      </c>
      <c r="GC300" s="12">
        <v>0</v>
      </c>
      <c r="GD300" s="12">
        <v>1</v>
      </c>
      <c r="GE300" s="12">
        <v>0</v>
      </c>
      <c r="GF300" s="12">
        <v>231</v>
      </c>
      <c r="GG300" s="12">
        <v>0</v>
      </c>
      <c r="GH300" s="12">
        <v>0</v>
      </c>
      <c r="GI300" s="12">
        <v>430</v>
      </c>
      <c r="GJ300" s="12">
        <v>0</v>
      </c>
      <c r="GK300" s="12">
        <v>0</v>
      </c>
      <c r="GL300" s="12">
        <v>0</v>
      </c>
      <c r="GM300" s="12">
        <v>0</v>
      </c>
      <c r="GN300" s="12">
        <v>0</v>
      </c>
      <c r="GO300" s="12">
        <v>0</v>
      </c>
      <c r="GP300" s="12">
        <v>0</v>
      </c>
      <c r="GQ300" s="12">
        <v>443</v>
      </c>
      <c r="GR300" s="12">
        <v>0</v>
      </c>
      <c r="GS300" s="12">
        <v>0</v>
      </c>
      <c r="GT300" s="12">
        <v>0</v>
      </c>
      <c r="GU300" s="12">
        <v>0</v>
      </c>
      <c r="GV300" s="12">
        <v>0</v>
      </c>
      <c r="GW300" s="12">
        <v>0</v>
      </c>
      <c r="GX300" s="12">
        <v>0</v>
      </c>
      <c r="GY300" s="12">
        <v>0</v>
      </c>
      <c r="GZ300" s="12">
        <v>0</v>
      </c>
      <c r="HA300" s="12">
        <v>0</v>
      </c>
      <c r="HB300" s="12">
        <f t="shared" si="19"/>
        <v>443</v>
      </c>
      <c r="HC300" s="12">
        <v>443</v>
      </c>
      <c r="HD300" s="12">
        <v>0.83333333333333337</v>
      </c>
      <c r="HE300" s="12">
        <v>112</v>
      </c>
      <c r="HF300" s="12">
        <v>0.2398286937901499</v>
      </c>
      <c r="HG300" s="12">
        <v>0</v>
      </c>
      <c r="HH300" s="12">
        <v>0</v>
      </c>
      <c r="HI300" s="12">
        <v>0</v>
      </c>
      <c r="HJ300" s="12">
        <v>0</v>
      </c>
      <c r="HK300" s="12">
        <v>0</v>
      </c>
      <c r="HL300" s="12">
        <v>0.37901498929336186</v>
      </c>
      <c r="HM300" s="12">
        <v>0</v>
      </c>
      <c r="HN300" s="12">
        <v>0</v>
      </c>
      <c r="HO300" s="12">
        <v>0</v>
      </c>
      <c r="HP300" s="12">
        <v>177</v>
      </c>
      <c r="HQ300" s="12">
        <v>0</v>
      </c>
      <c r="HR300" s="12">
        <v>0</v>
      </c>
      <c r="HS300" s="12">
        <v>0</v>
      </c>
      <c r="HT300" s="12">
        <v>0</v>
      </c>
      <c r="HU300" s="12">
        <v>0</v>
      </c>
      <c r="HV300" s="12">
        <v>0</v>
      </c>
      <c r="HW300" s="12">
        <v>0</v>
      </c>
      <c r="HX300" s="12">
        <v>0</v>
      </c>
      <c r="HY300" s="12">
        <v>0.94860813704496783</v>
      </c>
      <c r="HZ300" s="12">
        <v>0</v>
      </c>
      <c r="IA300" s="12">
        <v>0</v>
      </c>
      <c r="IB300" s="12">
        <v>0</v>
      </c>
      <c r="IC300" s="12">
        <v>0</v>
      </c>
      <c r="ID300" s="12">
        <v>0</v>
      </c>
      <c r="IE300" s="12">
        <v>0</v>
      </c>
      <c r="IF300" s="12">
        <v>0</v>
      </c>
      <c r="IG300" s="12">
        <v>0</v>
      </c>
      <c r="IH300" s="12">
        <v>0</v>
      </c>
      <c r="II300" s="12">
        <v>0</v>
      </c>
      <c r="IJ300" s="12">
        <v>0</v>
      </c>
      <c r="IK300" s="12">
        <v>112</v>
      </c>
      <c r="IL300" s="12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177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60</v>
      </c>
      <c r="JG300">
        <v>0</v>
      </c>
      <c r="JH300">
        <v>0</v>
      </c>
      <c r="JI300">
        <v>0</v>
      </c>
      <c r="JJ300">
        <v>0</v>
      </c>
      <c r="JK300">
        <v>42</v>
      </c>
      <c r="JL300">
        <v>0</v>
      </c>
      <c r="JM300">
        <v>5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</row>
    <row r="301" spans="1:279" x14ac:dyDescent="0.25">
      <c r="A301" s="60">
        <v>43926</v>
      </c>
      <c r="B301" s="12" t="s">
        <v>329</v>
      </c>
      <c r="C301" s="65" t="s">
        <v>385</v>
      </c>
      <c r="D301" s="65" t="s">
        <v>389</v>
      </c>
      <c r="E301" s="61">
        <v>418</v>
      </c>
      <c r="F301" s="12">
        <v>688</v>
      </c>
      <c r="G301" s="12">
        <v>1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1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4.1150000000000002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4.1150000000000002</v>
      </c>
      <c r="AG301" s="12">
        <v>0.14199999999999999</v>
      </c>
      <c r="AH301" s="12">
        <v>121.3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4535</v>
      </c>
      <c r="AQ301" s="12">
        <v>0</v>
      </c>
      <c r="AR301" s="12">
        <v>0</v>
      </c>
      <c r="AS301" s="12">
        <v>0</v>
      </c>
      <c r="AT301" s="12">
        <v>0</v>
      </c>
      <c r="AU301" s="12">
        <v>0</v>
      </c>
      <c r="AV301" s="12">
        <v>0</v>
      </c>
      <c r="AW301" s="12">
        <v>0.25800000000000001</v>
      </c>
      <c r="AX301" s="12">
        <v>3.57</v>
      </c>
      <c r="AY301" s="12">
        <v>0.83333333333333337</v>
      </c>
      <c r="AZ301" s="12">
        <v>0</v>
      </c>
      <c r="BA301" s="12">
        <v>0</v>
      </c>
      <c r="BB301" s="12">
        <v>0</v>
      </c>
      <c r="BC301" s="12">
        <v>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420</v>
      </c>
      <c r="BL301" s="12">
        <v>64</v>
      </c>
      <c r="BM301" s="12">
        <v>106</v>
      </c>
      <c r="BN301" s="12">
        <v>419</v>
      </c>
      <c r="BO301" s="12">
        <v>112</v>
      </c>
      <c r="BP301" s="12">
        <v>379</v>
      </c>
      <c r="BQ301" s="12">
        <v>62</v>
      </c>
      <c r="BR301" s="12">
        <v>209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0</v>
      </c>
      <c r="BY301" s="12">
        <v>0</v>
      </c>
      <c r="BZ301" s="12">
        <v>0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0</v>
      </c>
      <c r="CG301" s="12">
        <v>0</v>
      </c>
      <c r="CH301" s="12">
        <v>419.1</v>
      </c>
      <c r="CI301" s="12">
        <v>123</v>
      </c>
      <c r="CJ301" s="12">
        <v>41</v>
      </c>
      <c r="CK301" s="12">
        <v>0</v>
      </c>
      <c r="CL301" s="12">
        <v>0</v>
      </c>
      <c r="CM301" s="12">
        <v>0</v>
      </c>
      <c r="CN301" s="12">
        <v>0</v>
      </c>
      <c r="CO301" s="12">
        <v>0</v>
      </c>
      <c r="CP301" s="12">
        <v>0</v>
      </c>
      <c r="CQ301" s="12">
        <v>0</v>
      </c>
      <c r="CR301" s="12">
        <v>0</v>
      </c>
      <c r="CS301" s="12">
        <v>0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  <c r="DG301" s="12">
        <v>0</v>
      </c>
      <c r="DH301" s="12">
        <v>0</v>
      </c>
      <c r="DI301" s="12">
        <v>0</v>
      </c>
      <c r="DJ301" s="12">
        <v>0</v>
      </c>
      <c r="DK301" s="12">
        <v>0</v>
      </c>
      <c r="DL301" s="12">
        <v>0</v>
      </c>
      <c r="DM301" s="12">
        <v>0</v>
      </c>
      <c r="DN301" s="12">
        <v>0</v>
      </c>
      <c r="DO301" s="12">
        <v>14</v>
      </c>
      <c r="DP301" s="12">
        <v>0</v>
      </c>
      <c r="DQ301" s="12">
        <v>-0.34285714285714342</v>
      </c>
      <c r="DR301" s="12">
        <v>-0.2189379699248124</v>
      </c>
      <c r="DS301" s="12">
        <v>-0.1142857142857143</v>
      </c>
      <c r="DT301" s="12">
        <v>-2.3383266350018275E-3</v>
      </c>
      <c r="DU301" s="12">
        <v>633</v>
      </c>
      <c r="DV301" s="12">
        <v>2.94467241052071</v>
      </c>
      <c r="DW301" s="12">
        <v>5.6185716921941298</v>
      </c>
      <c r="DX301" s="12">
        <v>0</v>
      </c>
      <c r="DY301" s="12">
        <v>0</v>
      </c>
      <c r="DZ301" s="12">
        <v>5.4431903119160499</v>
      </c>
      <c r="EA301" s="12">
        <v>0</v>
      </c>
      <c r="EB301" s="12">
        <v>0.78900000000000003</v>
      </c>
      <c r="EC301" s="12">
        <v>2.2000000000000002</v>
      </c>
      <c r="ED301" s="12">
        <v>1.7</v>
      </c>
      <c r="EE301" s="12">
        <v>0.11899999999999999</v>
      </c>
      <c r="EF301" s="12">
        <v>9.1999999999999998E-2</v>
      </c>
      <c r="EG301" s="12">
        <v>0.219</v>
      </c>
      <c r="EH301" s="12">
        <v>16349.94</v>
      </c>
      <c r="EI301" s="12">
        <v>1</v>
      </c>
      <c r="EJ301" s="12">
        <v>1.53</v>
      </c>
      <c r="EK301" s="12">
        <v>0</v>
      </c>
      <c r="EL301" s="12">
        <v>6.2009999999999996</v>
      </c>
      <c r="EM301" s="12">
        <v>0</v>
      </c>
      <c r="EN301" s="12">
        <v>0</v>
      </c>
      <c r="EO301" s="12">
        <v>19.8</v>
      </c>
      <c r="EP301" s="12">
        <v>0</v>
      </c>
      <c r="EQ301" s="12">
        <v>0</v>
      </c>
      <c r="ER301" s="12">
        <v>6.2009999999999996</v>
      </c>
      <c r="ES301" s="12">
        <v>0</v>
      </c>
      <c r="ET301" s="12">
        <v>6.2009999999999996</v>
      </c>
      <c r="EU301" s="12">
        <v>0</v>
      </c>
      <c r="EV301" s="12">
        <v>0</v>
      </c>
      <c r="EW301" s="12">
        <v>19.8</v>
      </c>
      <c r="EX301" s="12">
        <v>0</v>
      </c>
      <c r="EY301" s="12">
        <v>0</v>
      </c>
      <c r="EZ301" s="12">
        <v>0</v>
      </c>
      <c r="FA301" s="12">
        <v>0</v>
      </c>
      <c r="FB301" s="12">
        <v>-83.382352941176464</v>
      </c>
      <c r="FC301" s="12">
        <v>-43.588235294117645</v>
      </c>
      <c r="FD301" s="12">
        <v>3.5588235294117645</v>
      </c>
      <c r="FE301" s="12">
        <v>-73.382352941176464</v>
      </c>
      <c r="FF301" s="12">
        <v>-60.848484848484851</v>
      </c>
      <c r="FG301" s="12">
        <v>16.884615384615383</v>
      </c>
      <c r="FH301" s="12">
        <v>0</v>
      </c>
      <c r="FI301" s="12">
        <v>0</v>
      </c>
      <c r="FJ301" s="12">
        <v>0</v>
      </c>
      <c r="FK301" s="12">
        <v>0</v>
      </c>
      <c r="FL301" s="12">
        <v>0</v>
      </c>
      <c r="FM301" s="12">
        <v>419.1</v>
      </c>
      <c r="FN301" s="12">
        <v>123</v>
      </c>
      <c r="FO301" s="12">
        <v>41</v>
      </c>
      <c r="FP301" s="12">
        <v>289</v>
      </c>
      <c r="FQ301" s="12">
        <v>289</v>
      </c>
      <c r="FR301" s="12">
        <v>419.1</v>
      </c>
      <c r="FS301" s="12">
        <v>123</v>
      </c>
      <c r="FT301" s="12">
        <v>41</v>
      </c>
      <c r="FU301" s="12">
        <v>1020</v>
      </c>
      <c r="FV301" s="12">
        <v>1225</v>
      </c>
      <c r="FW301" s="12">
        <v>298</v>
      </c>
      <c r="FX301" s="12">
        <v>587</v>
      </c>
      <c r="FY301" s="12">
        <v>0</v>
      </c>
      <c r="FZ301" s="12">
        <f t="shared" si="16"/>
        <v>0</v>
      </c>
      <c r="GA301" s="12">
        <f t="shared" si="17"/>
        <v>0</v>
      </c>
      <c r="GB301" s="12">
        <f t="shared" si="18"/>
        <v>0</v>
      </c>
      <c r="GC301" s="12">
        <v>0</v>
      </c>
      <c r="GD301" s="12">
        <v>0</v>
      </c>
      <c r="GE301" s="12">
        <v>1</v>
      </c>
      <c r="GF301" s="12">
        <v>208</v>
      </c>
      <c r="GG301" s="12">
        <v>0</v>
      </c>
      <c r="GH301" s="12">
        <v>0</v>
      </c>
      <c r="GI301" s="12">
        <v>379</v>
      </c>
      <c r="GJ301" s="12">
        <v>0</v>
      </c>
      <c r="GK301" s="12">
        <v>0</v>
      </c>
      <c r="GL301" s="12">
        <v>0</v>
      </c>
      <c r="GM301" s="12">
        <v>0</v>
      </c>
      <c r="GN301" s="12">
        <v>0</v>
      </c>
      <c r="GO301" s="12">
        <v>0</v>
      </c>
      <c r="GP301" s="12">
        <v>0</v>
      </c>
      <c r="GQ301" s="12">
        <v>460.1</v>
      </c>
      <c r="GR301" s="12">
        <v>0</v>
      </c>
      <c r="GS301" s="12">
        <v>0</v>
      </c>
      <c r="GT301" s="12">
        <v>0</v>
      </c>
      <c r="GU301" s="12">
        <v>0</v>
      </c>
      <c r="GV301" s="12">
        <v>0</v>
      </c>
      <c r="GW301" s="12">
        <v>0</v>
      </c>
      <c r="GX301" s="12">
        <v>0</v>
      </c>
      <c r="GY301" s="12">
        <v>0</v>
      </c>
      <c r="GZ301" s="12">
        <v>0</v>
      </c>
      <c r="HA301" s="12">
        <v>0</v>
      </c>
      <c r="HB301" s="12">
        <f t="shared" si="19"/>
        <v>460.1</v>
      </c>
      <c r="HC301" s="12">
        <v>460.1</v>
      </c>
      <c r="HD301" s="12">
        <v>0.83333333333333337</v>
      </c>
      <c r="HE301" s="12">
        <v>112</v>
      </c>
      <c r="HF301" s="12">
        <v>0.26794258373205743</v>
      </c>
      <c r="HG301" s="12">
        <v>0</v>
      </c>
      <c r="HH301" s="12">
        <v>0</v>
      </c>
      <c r="HI301" s="12">
        <v>0</v>
      </c>
      <c r="HJ301" s="12">
        <v>0</v>
      </c>
      <c r="HK301" s="12">
        <v>0</v>
      </c>
      <c r="HL301" s="12">
        <v>0.5</v>
      </c>
      <c r="HM301" s="12">
        <v>0</v>
      </c>
      <c r="HN301" s="12">
        <v>0</v>
      </c>
      <c r="HO301" s="12">
        <v>0</v>
      </c>
      <c r="HP301" s="12">
        <v>209</v>
      </c>
      <c r="HQ301" s="12">
        <v>0</v>
      </c>
      <c r="HR301" s="12">
        <v>0</v>
      </c>
      <c r="HS301" s="12">
        <v>0</v>
      </c>
      <c r="HT301" s="12">
        <v>0</v>
      </c>
      <c r="HU301" s="12">
        <v>0</v>
      </c>
      <c r="HV301" s="12">
        <v>0</v>
      </c>
      <c r="HW301" s="12">
        <v>0</v>
      </c>
      <c r="HX301" s="12">
        <v>0</v>
      </c>
      <c r="HY301" s="12">
        <v>1.1007177033492823</v>
      </c>
      <c r="HZ301" s="12">
        <v>0</v>
      </c>
      <c r="IA301" s="12">
        <v>0</v>
      </c>
      <c r="IB301" s="12">
        <v>0</v>
      </c>
      <c r="IC301" s="12">
        <v>0</v>
      </c>
      <c r="ID301" s="12">
        <v>0</v>
      </c>
      <c r="IE301" s="12">
        <v>0</v>
      </c>
      <c r="IF301" s="12">
        <v>0</v>
      </c>
      <c r="IG301" s="12">
        <v>0</v>
      </c>
      <c r="IH301" s="12">
        <v>0</v>
      </c>
      <c r="II301" s="12">
        <v>0</v>
      </c>
      <c r="IJ301" s="12">
        <v>0</v>
      </c>
      <c r="IK301" s="12">
        <v>112</v>
      </c>
      <c r="IL301" s="12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209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60</v>
      </c>
      <c r="JG301">
        <v>0</v>
      </c>
      <c r="JH301">
        <v>0</v>
      </c>
      <c r="JI301">
        <v>0</v>
      </c>
      <c r="JJ301">
        <v>0</v>
      </c>
      <c r="JK301">
        <v>35</v>
      </c>
      <c r="JL301">
        <v>0</v>
      </c>
      <c r="JM301">
        <v>10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</row>
    <row r="302" spans="1:279" x14ac:dyDescent="0.25">
      <c r="A302" s="60">
        <v>43927</v>
      </c>
      <c r="B302" s="12" t="s">
        <v>329</v>
      </c>
      <c r="C302" s="65" t="s">
        <v>385</v>
      </c>
      <c r="D302" s="65" t="s">
        <v>389</v>
      </c>
      <c r="E302" s="61">
        <v>389</v>
      </c>
      <c r="F302" s="12">
        <v>623</v>
      </c>
      <c r="G302" s="12">
        <v>1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1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4.7460000000000004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4.7460000000000004</v>
      </c>
      <c r="AG302" s="12">
        <v>0.20399999999999999</v>
      </c>
      <c r="AH302" s="12">
        <v>215.4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4414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0.42099999999999999</v>
      </c>
      <c r="AX302" s="12">
        <v>3.4580000000000002</v>
      </c>
      <c r="AY302" s="12">
        <v>0.83333333333333337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435</v>
      </c>
      <c r="BL302" s="12">
        <v>49</v>
      </c>
      <c r="BM302" s="12">
        <v>116</v>
      </c>
      <c r="BN302" s="12">
        <v>413</v>
      </c>
      <c r="BO302" s="12">
        <v>0</v>
      </c>
      <c r="BP302" s="12">
        <v>356</v>
      </c>
      <c r="BQ302" s="12">
        <v>45</v>
      </c>
      <c r="BR302" s="12">
        <v>255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409.2</v>
      </c>
      <c r="CI302" s="12">
        <v>120</v>
      </c>
      <c r="CJ302" s="12">
        <v>23.9</v>
      </c>
      <c r="CK302" s="12">
        <v>0</v>
      </c>
      <c r="CL302" s="12">
        <v>0</v>
      </c>
      <c r="CM302" s="12">
        <v>0</v>
      </c>
      <c r="CN302" s="12">
        <v>0</v>
      </c>
      <c r="CO302" s="12">
        <v>0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0.5</v>
      </c>
      <c r="DN302" s="12">
        <v>0</v>
      </c>
      <c r="DO302" s="12">
        <v>12.9</v>
      </c>
      <c r="DP302" s="12">
        <v>0</v>
      </c>
      <c r="DQ302" s="12">
        <v>-1.4428571428571431</v>
      </c>
      <c r="DR302" s="12">
        <v>-0.92136395676691751</v>
      </c>
      <c r="DS302" s="12">
        <v>0.38571428571428568</v>
      </c>
      <c r="DT302" s="12">
        <v>7.8918523931311661E-3</v>
      </c>
      <c r="DU302" s="12">
        <v>860</v>
      </c>
      <c r="DV302" s="12">
        <v>2.8471523124957798</v>
      </c>
      <c r="DW302" s="12">
        <v>5.3400703580387203</v>
      </c>
      <c r="DX302" s="12">
        <v>0</v>
      </c>
      <c r="DY302" s="12">
        <v>0</v>
      </c>
      <c r="DZ302" s="12">
        <v>5.2620367751060799</v>
      </c>
      <c r="EA302" s="12">
        <v>0</v>
      </c>
      <c r="EB302" s="12">
        <v>0.80800000000000005</v>
      </c>
      <c r="EC302" s="12">
        <v>2.1</v>
      </c>
      <c r="ED302" s="12">
        <v>1.5</v>
      </c>
      <c r="EE302" s="12">
        <v>0.108</v>
      </c>
      <c r="EF302" s="12">
        <v>8.4000000000000005E-2</v>
      </c>
      <c r="EG302" s="12">
        <v>0.17100000000000001</v>
      </c>
      <c r="EH302" s="12">
        <v>20688.3</v>
      </c>
      <c r="EI302" s="12">
        <v>1</v>
      </c>
      <c r="EJ302" s="12">
        <v>1.55</v>
      </c>
      <c r="EK302" s="12">
        <v>0</v>
      </c>
      <c r="EL302" s="12">
        <v>5.532</v>
      </c>
      <c r="EM302" s="12">
        <v>0</v>
      </c>
      <c r="EN302" s="12">
        <v>0</v>
      </c>
      <c r="EO302" s="12">
        <v>20.53</v>
      </c>
      <c r="EP302" s="12">
        <v>0</v>
      </c>
      <c r="EQ302" s="12">
        <v>0</v>
      </c>
      <c r="ER302" s="12">
        <v>5.532</v>
      </c>
      <c r="ES302" s="12">
        <v>0</v>
      </c>
      <c r="ET302" s="12">
        <v>5.532</v>
      </c>
      <c r="EU302" s="12">
        <v>0</v>
      </c>
      <c r="EV302" s="12">
        <v>0</v>
      </c>
      <c r="EW302" s="12">
        <v>20.53</v>
      </c>
      <c r="EX302" s="12">
        <v>0</v>
      </c>
      <c r="EY302" s="12">
        <v>0</v>
      </c>
      <c r="EZ302" s="12">
        <v>0</v>
      </c>
      <c r="FA302" s="12">
        <v>0</v>
      </c>
      <c r="FB302" s="12">
        <v>-76.794117647058826</v>
      </c>
      <c r="FC302" s="12">
        <v>-36.823529411764703</v>
      </c>
      <c r="FD302" s="12">
        <v>-7.6363636363636367</v>
      </c>
      <c r="FE302" s="12">
        <v>-76.764705882352942</v>
      </c>
      <c r="FF302" s="12">
        <v>-77.941176470588232</v>
      </c>
      <c r="FG302" s="12">
        <v>32.575757575757578</v>
      </c>
      <c r="FH302" s="12">
        <v>0</v>
      </c>
      <c r="FI302" s="12">
        <v>0</v>
      </c>
      <c r="FJ302" s="12">
        <v>0</v>
      </c>
      <c r="FK302" s="12">
        <v>0</v>
      </c>
      <c r="FL302" s="12">
        <v>0</v>
      </c>
      <c r="FM302" s="12">
        <v>409.2</v>
      </c>
      <c r="FN302" s="12">
        <v>120</v>
      </c>
      <c r="FO302" s="12">
        <v>23.9</v>
      </c>
      <c r="FP302" s="12">
        <v>323</v>
      </c>
      <c r="FQ302" s="12">
        <v>323</v>
      </c>
      <c r="FR302" s="12">
        <v>409.2</v>
      </c>
      <c r="FS302" s="12">
        <v>120</v>
      </c>
      <c r="FT302" s="12">
        <v>23.9</v>
      </c>
      <c r="FU302" s="12">
        <v>920</v>
      </c>
      <c r="FV302" s="12">
        <v>1107</v>
      </c>
      <c r="FW302" s="12">
        <v>288</v>
      </c>
      <c r="FX302" s="12">
        <v>611</v>
      </c>
      <c r="FY302" s="12">
        <v>0</v>
      </c>
      <c r="FZ302" s="12">
        <f t="shared" si="16"/>
        <v>0</v>
      </c>
      <c r="GA302" s="12">
        <f t="shared" si="17"/>
        <v>0</v>
      </c>
      <c r="GB302" s="12">
        <f t="shared" si="18"/>
        <v>0</v>
      </c>
      <c r="GC302" s="12">
        <v>0</v>
      </c>
      <c r="GD302" s="12">
        <v>0</v>
      </c>
      <c r="GE302" s="12">
        <v>0</v>
      </c>
      <c r="GF302" s="12">
        <v>220</v>
      </c>
      <c r="GG302" s="12">
        <v>0</v>
      </c>
      <c r="GH302" s="12">
        <v>0</v>
      </c>
      <c r="GI302" s="12">
        <v>391</v>
      </c>
      <c r="GJ302" s="12">
        <v>0</v>
      </c>
      <c r="GK302" s="12">
        <v>0</v>
      </c>
      <c r="GL302" s="12">
        <v>0</v>
      </c>
      <c r="GM302" s="12">
        <v>0</v>
      </c>
      <c r="GN302" s="12">
        <v>0</v>
      </c>
      <c r="GO302" s="12">
        <v>0</v>
      </c>
      <c r="GP302" s="12">
        <v>0</v>
      </c>
      <c r="GQ302" s="12">
        <v>433.09999999999997</v>
      </c>
      <c r="GR302" s="12">
        <v>0</v>
      </c>
      <c r="GS302" s="12">
        <v>0</v>
      </c>
      <c r="GT302" s="12">
        <v>0</v>
      </c>
      <c r="GU302" s="12">
        <v>0</v>
      </c>
      <c r="GV302" s="12">
        <v>0</v>
      </c>
      <c r="GW302" s="12">
        <v>0</v>
      </c>
      <c r="GX302" s="12">
        <v>0</v>
      </c>
      <c r="GY302" s="12">
        <v>0</v>
      </c>
      <c r="GZ302" s="12">
        <v>0</v>
      </c>
      <c r="HA302" s="12">
        <v>0</v>
      </c>
      <c r="HB302" s="12">
        <f t="shared" si="19"/>
        <v>433.09999999999997</v>
      </c>
      <c r="HC302" s="12">
        <v>433.09999999999997</v>
      </c>
      <c r="HD302" s="12">
        <v>0.83333333333333337</v>
      </c>
      <c r="HE302" s="12">
        <v>0</v>
      </c>
      <c r="HF302" s="12">
        <v>0</v>
      </c>
      <c r="HG302" s="12">
        <v>0</v>
      </c>
      <c r="HH302" s="12">
        <v>0</v>
      </c>
      <c r="HI302" s="12">
        <v>0</v>
      </c>
      <c r="HJ302" s="12">
        <v>0</v>
      </c>
      <c r="HK302" s="12">
        <v>0</v>
      </c>
      <c r="HL302" s="12">
        <v>0.65552699228791778</v>
      </c>
      <c r="HM302" s="12">
        <v>0</v>
      </c>
      <c r="HN302" s="12">
        <v>0</v>
      </c>
      <c r="HO302" s="12">
        <v>0</v>
      </c>
      <c r="HP302" s="12">
        <v>255</v>
      </c>
      <c r="HQ302" s="12">
        <v>0</v>
      </c>
      <c r="HR302" s="12">
        <v>0</v>
      </c>
      <c r="HS302" s="12">
        <v>0</v>
      </c>
      <c r="HT302" s="12">
        <v>0</v>
      </c>
      <c r="HU302" s="12">
        <v>0</v>
      </c>
      <c r="HV302" s="12">
        <v>0</v>
      </c>
      <c r="HW302" s="12">
        <v>0</v>
      </c>
      <c r="HX302" s="12">
        <v>0</v>
      </c>
      <c r="HY302" s="12">
        <v>1.1133676092544986</v>
      </c>
      <c r="HZ302" s="12">
        <v>0</v>
      </c>
      <c r="IA302" s="12">
        <v>0</v>
      </c>
      <c r="IB302" s="12">
        <v>0</v>
      </c>
      <c r="IC302" s="12">
        <v>0</v>
      </c>
      <c r="ID302" s="12">
        <v>0</v>
      </c>
      <c r="IE302" s="12">
        <v>0</v>
      </c>
      <c r="IF302" s="12">
        <v>0</v>
      </c>
      <c r="IG302" s="12">
        <v>0</v>
      </c>
      <c r="IH302" s="12">
        <v>0</v>
      </c>
      <c r="II302" s="12">
        <v>0</v>
      </c>
      <c r="IJ302" s="12">
        <v>0</v>
      </c>
      <c r="IK302" s="12">
        <v>0</v>
      </c>
      <c r="IL302" s="1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255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</row>
    <row r="303" spans="1:279" x14ac:dyDescent="0.25">
      <c r="A303" s="60">
        <v>43928</v>
      </c>
      <c r="B303" s="12" t="s">
        <v>329</v>
      </c>
      <c r="C303" s="65" t="s">
        <v>385</v>
      </c>
      <c r="D303" s="65" t="s">
        <v>389</v>
      </c>
      <c r="E303" s="61">
        <v>350</v>
      </c>
      <c r="F303" s="12">
        <v>603</v>
      </c>
      <c r="G303" s="12">
        <v>1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1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4.2590000000000003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4.2590000000000003</v>
      </c>
      <c r="AG303" s="12">
        <v>0.16800000000000001</v>
      </c>
      <c r="AH303" s="12">
        <v>221.66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3766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0.23100000000000001</v>
      </c>
      <c r="AX303" s="12">
        <v>3.3620000000000001</v>
      </c>
      <c r="AY303" s="12">
        <v>0.83333333333333337</v>
      </c>
      <c r="AZ303" s="12">
        <v>0</v>
      </c>
      <c r="BA303" s="12">
        <v>0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416</v>
      </c>
      <c r="BL303" s="12">
        <v>51</v>
      </c>
      <c r="BM303" s="12">
        <v>98</v>
      </c>
      <c r="BN303" s="12">
        <v>373</v>
      </c>
      <c r="BO303" s="12">
        <v>0</v>
      </c>
      <c r="BP303" s="12">
        <v>265</v>
      </c>
      <c r="BQ303" s="12">
        <v>108</v>
      </c>
      <c r="BR303" s="12">
        <v>197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376.3</v>
      </c>
      <c r="CI303" s="12">
        <v>111</v>
      </c>
      <c r="CJ303" s="12">
        <v>34.200000000000003</v>
      </c>
      <c r="CK303" s="12">
        <v>0</v>
      </c>
      <c r="CL303" s="12">
        <v>0</v>
      </c>
      <c r="CM303" s="12">
        <v>0</v>
      </c>
      <c r="CN303" s="12">
        <v>0</v>
      </c>
      <c r="CO303" s="12">
        <v>0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0</v>
      </c>
      <c r="DM303" s="12">
        <v>0.3</v>
      </c>
      <c r="DN303" s="12">
        <v>0</v>
      </c>
      <c r="DO303" s="12">
        <v>12.4</v>
      </c>
      <c r="DP303" s="12">
        <v>4.5</v>
      </c>
      <c r="DQ303" s="12">
        <v>-1.9428571428571431</v>
      </c>
      <c r="DR303" s="12">
        <v>-1.2406484962406017</v>
      </c>
      <c r="DS303" s="12">
        <v>0.18571428571428569</v>
      </c>
      <c r="DT303" s="12">
        <v>3.7997807818779691E-3</v>
      </c>
      <c r="DU303" s="12">
        <v>951</v>
      </c>
      <c r="DV303" s="12">
        <v>2.7332825775982799</v>
      </c>
      <c r="DW303" s="12">
        <v>5.3183149493923798</v>
      </c>
      <c r="DX303" s="12">
        <v>0</v>
      </c>
      <c r="DY303" s="12">
        <v>0</v>
      </c>
      <c r="DZ303" s="12">
        <v>5.3153307189161998</v>
      </c>
      <c r="EA303" s="12">
        <v>0</v>
      </c>
      <c r="EB303" s="12">
        <v>0.80900000000000005</v>
      </c>
      <c r="EC303" s="12">
        <v>2.1</v>
      </c>
      <c r="ED303" s="12">
        <v>1.3</v>
      </c>
      <c r="EE303" s="12">
        <v>0.11</v>
      </c>
      <c r="EF303" s="12">
        <v>8.1000000000000003E-2</v>
      </c>
      <c r="EG303" s="12">
        <v>0.14899999999999999</v>
      </c>
      <c r="EH303" s="12">
        <v>22052.799999999999</v>
      </c>
      <c r="EI303" s="12">
        <v>1</v>
      </c>
      <c r="EJ303" s="12">
        <v>1.57</v>
      </c>
      <c r="EK303" s="12">
        <v>0</v>
      </c>
      <c r="EL303" s="12">
        <v>4.7290000000000001</v>
      </c>
      <c r="EM303" s="12">
        <v>0</v>
      </c>
      <c r="EN303" s="12">
        <v>0</v>
      </c>
      <c r="EO303" s="12">
        <v>16.349999999999998</v>
      </c>
      <c r="EP303" s="12">
        <v>0</v>
      </c>
      <c r="EQ303" s="12">
        <v>0</v>
      </c>
      <c r="ER303" s="12">
        <v>4.7290000000000001</v>
      </c>
      <c r="ES303" s="12">
        <v>0</v>
      </c>
      <c r="ET303" s="12">
        <v>4.7290000000000001</v>
      </c>
      <c r="EU303" s="12">
        <v>0</v>
      </c>
      <c r="EV303" s="12">
        <v>0</v>
      </c>
      <c r="EW303" s="12">
        <v>16.349999999999998</v>
      </c>
      <c r="EX303" s="12">
        <v>0</v>
      </c>
      <c r="EY303" s="12">
        <v>0</v>
      </c>
      <c r="EZ303" s="12">
        <v>0</v>
      </c>
      <c r="FA303" s="12">
        <v>0</v>
      </c>
      <c r="FB303" s="12">
        <v>-76.529411764705884</v>
      </c>
      <c r="FC303" s="12">
        <v>-34.117647058823529</v>
      </c>
      <c r="FD303" s="12">
        <v>16.303030303030305</v>
      </c>
      <c r="FE303" s="12">
        <v>-76.029411764705884</v>
      </c>
      <c r="FF303" s="12">
        <v>-78.382352941176464</v>
      </c>
      <c r="FG303" s="12">
        <v>33.242424242424242</v>
      </c>
      <c r="FH303" s="12">
        <v>0</v>
      </c>
      <c r="FI303" s="12">
        <v>0</v>
      </c>
      <c r="FJ303" s="12">
        <v>0</v>
      </c>
      <c r="FK303" s="12">
        <v>0</v>
      </c>
      <c r="FL303" s="12">
        <v>0</v>
      </c>
      <c r="FM303" s="12">
        <v>376.3</v>
      </c>
      <c r="FN303" s="12">
        <v>111</v>
      </c>
      <c r="FO303" s="12">
        <v>34.200000000000003</v>
      </c>
      <c r="FP303" s="12">
        <v>451</v>
      </c>
      <c r="FQ303" s="12">
        <v>451</v>
      </c>
      <c r="FR303" s="12">
        <v>376.3</v>
      </c>
      <c r="FS303" s="12">
        <v>111</v>
      </c>
      <c r="FT303" s="12">
        <v>34.200000000000003</v>
      </c>
      <c r="FU303" s="12">
        <v>815</v>
      </c>
      <c r="FV303" s="12">
        <v>973</v>
      </c>
      <c r="FW303" s="12">
        <v>509</v>
      </c>
      <c r="FX303" s="12">
        <v>960</v>
      </c>
      <c r="FY303" s="12">
        <v>0</v>
      </c>
      <c r="FZ303" s="12">
        <f t="shared" si="16"/>
        <v>0</v>
      </c>
      <c r="GA303" s="12">
        <f t="shared" si="17"/>
        <v>0</v>
      </c>
      <c r="GB303" s="12">
        <f t="shared" si="18"/>
        <v>0</v>
      </c>
      <c r="GC303" s="12">
        <v>0</v>
      </c>
      <c r="GD303" s="12">
        <v>0</v>
      </c>
      <c r="GE303" s="12">
        <v>0</v>
      </c>
      <c r="GF303" s="12">
        <v>594</v>
      </c>
      <c r="GG303" s="12">
        <v>0</v>
      </c>
      <c r="GH303" s="12">
        <v>7</v>
      </c>
      <c r="GI303" s="12">
        <v>358</v>
      </c>
      <c r="GJ303" s="12">
        <v>0</v>
      </c>
      <c r="GK303" s="12">
        <v>0</v>
      </c>
      <c r="GL303" s="12">
        <v>0</v>
      </c>
      <c r="GM303" s="12">
        <v>0</v>
      </c>
      <c r="GN303" s="12">
        <v>0</v>
      </c>
      <c r="GO303" s="12">
        <v>0</v>
      </c>
      <c r="GP303" s="12">
        <v>0</v>
      </c>
      <c r="GQ303" s="12">
        <v>410.5</v>
      </c>
      <c r="GR303" s="12">
        <v>0</v>
      </c>
      <c r="GS303" s="12">
        <v>0</v>
      </c>
      <c r="GT303" s="12">
        <v>0</v>
      </c>
      <c r="GU303" s="12">
        <v>0</v>
      </c>
      <c r="GV303" s="12">
        <v>0</v>
      </c>
      <c r="GW303" s="12">
        <v>0</v>
      </c>
      <c r="GX303" s="12">
        <v>0</v>
      </c>
      <c r="GY303" s="12">
        <v>0</v>
      </c>
      <c r="GZ303" s="12">
        <v>0</v>
      </c>
      <c r="HA303" s="12">
        <v>0</v>
      </c>
      <c r="HB303" s="12">
        <f t="shared" si="19"/>
        <v>410.5</v>
      </c>
      <c r="HC303" s="12">
        <v>410.5</v>
      </c>
      <c r="HD303" s="12">
        <v>0.83333333333333337</v>
      </c>
      <c r="HE303" s="12">
        <v>0</v>
      </c>
      <c r="HF303" s="12">
        <v>0</v>
      </c>
      <c r="HG303" s="12">
        <v>0</v>
      </c>
      <c r="HH303" s="12">
        <v>0</v>
      </c>
      <c r="HI303" s="12">
        <v>0</v>
      </c>
      <c r="HJ303" s="12">
        <v>0</v>
      </c>
      <c r="HK303" s="12">
        <v>0</v>
      </c>
      <c r="HL303" s="12">
        <v>0.56285714285714283</v>
      </c>
      <c r="HM303" s="12">
        <v>0</v>
      </c>
      <c r="HN303" s="12">
        <v>0</v>
      </c>
      <c r="HO303" s="12">
        <v>0</v>
      </c>
      <c r="HP303" s="12">
        <v>197</v>
      </c>
      <c r="HQ303" s="12">
        <v>0</v>
      </c>
      <c r="HR303" s="12">
        <v>0</v>
      </c>
      <c r="HS303" s="12">
        <v>0</v>
      </c>
      <c r="HT303" s="12">
        <v>0</v>
      </c>
      <c r="HU303" s="12">
        <v>0</v>
      </c>
      <c r="HV303" s="12">
        <v>0</v>
      </c>
      <c r="HW303" s="12">
        <v>0</v>
      </c>
      <c r="HX303" s="12">
        <v>0</v>
      </c>
      <c r="HY303" s="12">
        <v>1.1728571428571428</v>
      </c>
      <c r="HZ303" s="12">
        <v>0</v>
      </c>
      <c r="IA303" s="12">
        <v>0</v>
      </c>
      <c r="IB303" s="12">
        <v>0</v>
      </c>
      <c r="IC303" s="12">
        <v>0</v>
      </c>
      <c r="ID303" s="12">
        <v>0</v>
      </c>
      <c r="IE303" s="12">
        <v>0</v>
      </c>
      <c r="IF303" s="12">
        <v>0</v>
      </c>
      <c r="IG303" s="12">
        <v>0</v>
      </c>
      <c r="IH303" s="12">
        <v>0</v>
      </c>
      <c r="II303" s="12">
        <v>0</v>
      </c>
      <c r="IJ303" s="12">
        <v>0</v>
      </c>
      <c r="IK303" s="12">
        <v>0</v>
      </c>
      <c r="IL303" s="12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197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</row>
    <row r="304" spans="1:279" x14ac:dyDescent="0.25">
      <c r="A304" s="60">
        <v>43929</v>
      </c>
      <c r="B304" s="12" t="s">
        <v>329</v>
      </c>
      <c r="C304" s="65" t="s">
        <v>385</v>
      </c>
      <c r="D304" s="65" t="s">
        <v>389</v>
      </c>
      <c r="E304" s="61">
        <v>309</v>
      </c>
      <c r="F304" s="12">
        <v>569</v>
      </c>
      <c r="G304" s="12">
        <v>1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1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4.3840000000000003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4.3840000000000003</v>
      </c>
      <c r="AG304" s="12">
        <v>0.16800000000000001</v>
      </c>
      <c r="AH304" s="12">
        <v>264.23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3699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0.185</v>
      </c>
      <c r="AX304" s="12">
        <v>3.2149999999999999</v>
      </c>
      <c r="AY304" s="12">
        <v>0.83333333333333337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393</v>
      </c>
      <c r="BL304" s="12">
        <v>50</v>
      </c>
      <c r="BM304" s="12">
        <v>123</v>
      </c>
      <c r="BN304" s="12">
        <v>318</v>
      </c>
      <c r="BO304" s="12">
        <v>0</v>
      </c>
      <c r="BP304" s="12">
        <v>333</v>
      </c>
      <c r="BQ304" s="12">
        <v>123</v>
      </c>
      <c r="BR304" s="12">
        <v>259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321.2</v>
      </c>
      <c r="CI304" s="12">
        <v>94</v>
      </c>
      <c r="CJ304" s="12">
        <v>17.2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0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14.7</v>
      </c>
      <c r="DP304" s="12">
        <v>9.8000000000000007</v>
      </c>
      <c r="DQ304" s="12">
        <v>0.35714285714285587</v>
      </c>
      <c r="DR304" s="12">
        <v>0.22806038533834508</v>
      </c>
      <c r="DS304" s="12">
        <v>-0.1142857142857143</v>
      </c>
      <c r="DT304" s="12">
        <v>-2.3383266350018275E-3</v>
      </c>
      <c r="DU304" s="12">
        <v>875</v>
      </c>
      <c r="DV304" s="12">
        <v>2.7051490903681001</v>
      </c>
      <c r="DW304" s="12">
        <v>5.3062646474973896</v>
      </c>
      <c r="DX304" s="12">
        <v>0</v>
      </c>
      <c r="DY304" s="12">
        <v>0</v>
      </c>
      <c r="DZ304" s="12">
        <v>5.2076707467508303</v>
      </c>
      <c r="EA304" s="12">
        <v>0</v>
      </c>
      <c r="EB304" s="12">
        <v>0.81299999999999994</v>
      </c>
      <c r="EC304" s="12">
        <v>2.1</v>
      </c>
      <c r="ED304" s="12">
        <v>1.3</v>
      </c>
      <c r="EE304" s="12">
        <v>0.107</v>
      </c>
      <c r="EF304" s="12">
        <v>8.1000000000000003E-2</v>
      </c>
      <c r="EG304" s="12">
        <v>0.151</v>
      </c>
      <c r="EH304" s="12">
        <v>22631.1</v>
      </c>
      <c r="EI304" s="12">
        <v>1</v>
      </c>
      <c r="EJ304" s="12">
        <v>1.57</v>
      </c>
      <c r="EK304" s="12">
        <v>0</v>
      </c>
      <c r="EL304" s="12">
        <v>0</v>
      </c>
      <c r="EM304" s="12">
        <v>0</v>
      </c>
      <c r="EN304" s="12">
        <v>0</v>
      </c>
      <c r="EO304" s="12">
        <v>0</v>
      </c>
      <c r="EP304" s="12">
        <v>0</v>
      </c>
      <c r="EQ304" s="12">
        <v>0</v>
      </c>
      <c r="ER304" s="12">
        <v>0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-76.882352941176464</v>
      </c>
      <c r="FC304" s="12">
        <v>-33.588235294117645</v>
      </c>
      <c r="FD304" s="12">
        <v>3.4705882352941178</v>
      </c>
      <c r="FE304" s="12">
        <v>-76.794117647058826</v>
      </c>
      <c r="FF304" s="12">
        <v>-78.17647058823529</v>
      </c>
      <c r="FG304" s="12">
        <v>33.454545454545453</v>
      </c>
      <c r="FH304" s="12">
        <v>0</v>
      </c>
      <c r="FI304" s="12">
        <v>0</v>
      </c>
      <c r="FJ304" s="12">
        <v>0</v>
      </c>
      <c r="FK304" s="12">
        <v>0</v>
      </c>
      <c r="FL304" s="12">
        <v>0</v>
      </c>
      <c r="FM304" s="12">
        <v>321.2</v>
      </c>
      <c r="FN304" s="12">
        <v>94</v>
      </c>
      <c r="FO304" s="12">
        <v>17.2</v>
      </c>
      <c r="FP304" s="12">
        <v>286</v>
      </c>
      <c r="FQ304" s="12">
        <v>286</v>
      </c>
      <c r="FR304" s="12">
        <v>321.2</v>
      </c>
      <c r="FS304" s="12">
        <v>94</v>
      </c>
      <c r="FT304" s="12">
        <v>17.2</v>
      </c>
      <c r="FU304" s="12">
        <v>790</v>
      </c>
      <c r="FV304" s="12">
        <v>1073</v>
      </c>
      <c r="FW304" s="12">
        <v>268</v>
      </c>
      <c r="FX304" s="12">
        <v>554</v>
      </c>
      <c r="FY304" s="12">
        <v>0</v>
      </c>
      <c r="FZ304" s="12">
        <f t="shared" si="16"/>
        <v>0</v>
      </c>
      <c r="GA304" s="12">
        <f t="shared" si="17"/>
        <v>0</v>
      </c>
      <c r="GB304" s="12">
        <f t="shared" si="18"/>
        <v>0</v>
      </c>
      <c r="GC304" s="12">
        <v>0</v>
      </c>
      <c r="GD304" s="12">
        <v>0</v>
      </c>
      <c r="GE304" s="12">
        <v>0</v>
      </c>
      <c r="GF304" s="12">
        <v>221</v>
      </c>
      <c r="GG304" s="12">
        <v>0</v>
      </c>
      <c r="GH304" s="12">
        <v>19</v>
      </c>
      <c r="GI304" s="12">
        <v>314</v>
      </c>
      <c r="GJ304" s="12">
        <v>0</v>
      </c>
      <c r="GK304" s="12">
        <v>0</v>
      </c>
      <c r="GL304" s="12">
        <v>0</v>
      </c>
      <c r="GM304" s="12">
        <v>0</v>
      </c>
      <c r="GN304" s="12">
        <v>0</v>
      </c>
      <c r="GO304" s="12">
        <v>0</v>
      </c>
      <c r="GP304" s="12">
        <v>0</v>
      </c>
      <c r="GQ304" s="12">
        <v>338.4</v>
      </c>
      <c r="GR304" s="12">
        <v>0</v>
      </c>
      <c r="GS304" s="12">
        <v>0</v>
      </c>
      <c r="GT304" s="12">
        <v>0</v>
      </c>
      <c r="GU304" s="12">
        <v>0</v>
      </c>
      <c r="GV304" s="12">
        <v>0</v>
      </c>
      <c r="GW304" s="12">
        <v>0</v>
      </c>
      <c r="GX304" s="12">
        <v>0</v>
      </c>
      <c r="GY304" s="12">
        <v>0</v>
      </c>
      <c r="GZ304" s="12">
        <v>0</v>
      </c>
      <c r="HA304" s="12">
        <v>0</v>
      </c>
      <c r="HB304" s="12">
        <f t="shared" si="19"/>
        <v>338.4</v>
      </c>
      <c r="HC304" s="12">
        <v>338.4</v>
      </c>
      <c r="HD304" s="12">
        <v>0.83333333333333337</v>
      </c>
      <c r="HE304" s="12">
        <v>0</v>
      </c>
      <c r="HF304" s="12">
        <v>0</v>
      </c>
      <c r="HG304" s="12">
        <v>0</v>
      </c>
      <c r="HH304" s="12">
        <v>0</v>
      </c>
      <c r="HI304" s="12">
        <v>0</v>
      </c>
      <c r="HJ304" s="12">
        <v>0</v>
      </c>
      <c r="HK304" s="12">
        <v>0</v>
      </c>
      <c r="HL304" s="12">
        <v>0.8381877022653722</v>
      </c>
      <c r="HM304" s="12">
        <v>0</v>
      </c>
      <c r="HN304" s="12">
        <v>0</v>
      </c>
      <c r="HO304" s="12">
        <v>0</v>
      </c>
      <c r="HP304" s="12">
        <v>259</v>
      </c>
      <c r="HQ304" s="12">
        <v>0</v>
      </c>
      <c r="HR304" s="12">
        <v>0</v>
      </c>
      <c r="HS304" s="12">
        <v>0</v>
      </c>
      <c r="HT304" s="12">
        <v>0</v>
      </c>
      <c r="HU304" s="12">
        <v>0</v>
      </c>
      <c r="HV304" s="12">
        <v>0</v>
      </c>
      <c r="HW304" s="12">
        <v>0</v>
      </c>
      <c r="HX304" s="12">
        <v>0</v>
      </c>
      <c r="HY304" s="12">
        <v>1.095145631067961</v>
      </c>
      <c r="HZ304" s="12">
        <v>0</v>
      </c>
      <c r="IA304" s="12">
        <v>0</v>
      </c>
      <c r="IB304" s="12">
        <v>0</v>
      </c>
      <c r="IC304" s="12">
        <v>0</v>
      </c>
      <c r="ID304" s="12">
        <v>0</v>
      </c>
      <c r="IE304" s="12">
        <v>0</v>
      </c>
      <c r="IF304" s="12">
        <v>0</v>
      </c>
      <c r="IG304" s="12">
        <v>0</v>
      </c>
      <c r="IH304" s="12">
        <v>0</v>
      </c>
      <c r="II304" s="12">
        <v>0</v>
      </c>
      <c r="IJ304" s="12">
        <v>0</v>
      </c>
      <c r="IK304" s="12">
        <v>0</v>
      </c>
      <c r="IL304" s="12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259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</row>
    <row r="305" spans="1:279" x14ac:dyDescent="0.25">
      <c r="A305" s="60">
        <v>43930</v>
      </c>
      <c r="B305" s="12" t="s">
        <v>329</v>
      </c>
      <c r="C305" s="65" t="s">
        <v>385</v>
      </c>
      <c r="D305" s="65" t="s">
        <v>389</v>
      </c>
      <c r="E305" s="61">
        <v>379</v>
      </c>
      <c r="F305" s="12">
        <v>619</v>
      </c>
      <c r="G305" s="12">
        <v>1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1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4.3369999999999997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4.3369999999999997</v>
      </c>
      <c r="AG305" s="12">
        <v>0.14699999999999999</v>
      </c>
      <c r="AH305" s="12">
        <v>257.08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3739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0.16400000000000001</v>
      </c>
      <c r="AX305" s="12">
        <v>3.3860000000000001</v>
      </c>
      <c r="AY305" s="12">
        <v>0.83333333333333337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394</v>
      </c>
      <c r="BL305" s="12">
        <v>43</v>
      </c>
      <c r="BM305" s="12">
        <v>108</v>
      </c>
      <c r="BN305" s="12">
        <v>414</v>
      </c>
      <c r="BO305" s="12">
        <v>0</v>
      </c>
      <c r="BP305" s="12">
        <v>313</v>
      </c>
      <c r="BQ305" s="12">
        <v>80</v>
      </c>
      <c r="BR305" s="12">
        <v>174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389.9</v>
      </c>
      <c r="CI305" s="12">
        <v>114</v>
      </c>
      <c r="CJ305" s="12">
        <v>48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24.5</v>
      </c>
      <c r="CU305" s="12">
        <v>4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15</v>
      </c>
      <c r="DP305" s="12">
        <v>8.5</v>
      </c>
      <c r="DQ305" s="12">
        <v>0.65714285714285658</v>
      </c>
      <c r="DR305" s="12">
        <v>0.41963110902255607</v>
      </c>
      <c r="DS305" s="12">
        <v>-0.1142857142857143</v>
      </c>
      <c r="DT305" s="12">
        <v>-2.3383266350018275E-3</v>
      </c>
      <c r="DU305" s="12">
        <v>801</v>
      </c>
      <c r="DV305" s="12">
        <v>2.7394130053395398</v>
      </c>
      <c r="DW305" s="12">
        <v>5.3772529995015299</v>
      </c>
      <c r="DX305" s="12">
        <v>0</v>
      </c>
      <c r="DY305" s="12">
        <v>0</v>
      </c>
      <c r="DZ305" s="12">
        <v>5.3810158919743802</v>
      </c>
      <c r="EA305" s="12">
        <v>0</v>
      </c>
      <c r="EB305" s="12">
        <v>0.80200000000000005</v>
      </c>
      <c r="EC305" s="12">
        <v>2.1</v>
      </c>
      <c r="ED305" s="12">
        <v>1.3</v>
      </c>
      <c r="EE305" s="12">
        <v>0.113</v>
      </c>
      <c r="EF305" s="12">
        <v>8.5000000000000006E-2</v>
      </c>
      <c r="EG305" s="12">
        <v>0.16800000000000001</v>
      </c>
      <c r="EH305" s="12">
        <v>22525.27</v>
      </c>
      <c r="EI305" s="12">
        <v>1</v>
      </c>
      <c r="EJ305" s="12">
        <v>1.59</v>
      </c>
      <c r="EK305" s="12">
        <v>0</v>
      </c>
      <c r="EL305" s="12">
        <v>0</v>
      </c>
      <c r="EM305" s="12">
        <v>0</v>
      </c>
      <c r="EN305" s="12">
        <v>0</v>
      </c>
      <c r="EO305" s="12">
        <v>0</v>
      </c>
      <c r="EP305" s="12">
        <v>0</v>
      </c>
      <c r="EQ305" s="12">
        <v>0</v>
      </c>
      <c r="ER305" s="12">
        <v>0</v>
      </c>
      <c r="ES305" s="12">
        <v>0</v>
      </c>
      <c r="ET305" s="12">
        <v>0</v>
      </c>
      <c r="EU305" s="12">
        <v>0</v>
      </c>
      <c r="EV305" s="12">
        <v>0</v>
      </c>
      <c r="EW305" s="12">
        <v>0</v>
      </c>
      <c r="EX305" s="12">
        <v>0</v>
      </c>
      <c r="EY305" s="12">
        <v>0</v>
      </c>
      <c r="EZ305" s="12">
        <v>0</v>
      </c>
      <c r="FA305" s="12">
        <v>0</v>
      </c>
      <c r="FB305" s="12">
        <v>-74.558823529411768</v>
      </c>
      <c r="FC305" s="12">
        <v>-26.617647058823529</v>
      </c>
      <c r="FD305" s="12">
        <v>14.757575757575758</v>
      </c>
      <c r="FE305" s="12">
        <v>-75.794117647058826</v>
      </c>
      <c r="FF305" s="12">
        <v>-78.294117647058826</v>
      </c>
      <c r="FG305" s="12">
        <v>33.484848484848484</v>
      </c>
      <c r="FH305" s="12">
        <v>0</v>
      </c>
      <c r="FI305" s="12">
        <v>0</v>
      </c>
      <c r="FJ305" s="12">
        <v>0</v>
      </c>
      <c r="FK305" s="12">
        <v>0</v>
      </c>
      <c r="FL305" s="12">
        <v>0</v>
      </c>
      <c r="FM305" s="12">
        <v>414.4</v>
      </c>
      <c r="FN305" s="12">
        <v>118</v>
      </c>
      <c r="FO305" s="12">
        <v>48</v>
      </c>
      <c r="FP305" s="12">
        <v>460</v>
      </c>
      <c r="FQ305" s="12">
        <v>460</v>
      </c>
      <c r="FR305" s="12">
        <v>414.4</v>
      </c>
      <c r="FS305" s="12">
        <v>118</v>
      </c>
      <c r="FT305" s="12">
        <v>48</v>
      </c>
      <c r="FU305" s="12">
        <v>899</v>
      </c>
      <c r="FV305" s="12">
        <v>1137</v>
      </c>
      <c r="FW305" s="12">
        <v>546</v>
      </c>
      <c r="FX305" s="12">
        <v>1006</v>
      </c>
      <c r="FY305" s="12">
        <v>0</v>
      </c>
      <c r="FZ305" s="12">
        <f t="shared" si="16"/>
        <v>0</v>
      </c>
      <c r="GA305" s="12">
        <f t="shared" si="17"/>
        <v>0</v>
      </c>
      <c r="GB305" s="12">
        <f t="shared" si="18"/>
        <v>0</v>
      </c>
      <c r="GC305" s="12">
        <v>0</v>
      </c>
      <c r="GD305" s="12">
        <v>0</v>
      </c>
      <c r="GE305" s="12">
        <v>0</v>
      </c>
      <c r="GF305" s="12">
        <v>643</v>
      </c>
      <c r="GG305" s="12">
        <v>0</v>
      </c>
      <c r="GH305" s="12">
        <v>3</v>
      </c>
      <c r="GI305" s="12">
        <v>360</v>
      </c>
      <c r="GJ305" s="12">
        <v>0</v>
      </c>
      <c r="GK305" s="12">
        <v>0</v>
      </c>
      <c r="GL305" s="12">
        <v>0</v>
      </c>
      <c r="GM305" s="12">
        <v>0</v>
      </c>
      <c r="GN305" s="12">
        <v>0</v>
      </c>
      <c r="GO305" s="12">
        <v>0</v>
      </c>
      <c r="GP305" s="12">
        <v>0</v>
      </c>
      <c r="GQ305" s="12">
        <v>437.9</v>
      </c>
      <c r="GR305" s="12">
        <v>0</v>
      </c>
      <c r="GS305" s="12">
        <v>0</v>
      </c>
      <c r="GT305" s="12">
        <v>0</v>
      </c>
      <c r="GU305" s="12">
        <v>24.5</v>
      </c>
      <c r="GV305" s="12">
        <v>0</v>
      </c>
      <c r="GW305" s="12">
        <v>0</v>
      </c>
      <c r="GX305" s="12">
        <v>0</v>
      </c>
      <c r="GY305" s="12">
        <v>0</v>
      </c>
      <c r="GZ305" s="12">
        <v>0</v>
      </c>
      <c r="HA305" s="12">
        <v>0</v>
      </c>
      <c r="HB305" s="12">
        <f t="shared" si="19"/>
        <v>462.4</v>
      </c>
      <c r="HC305" s="12">
        <v>462.4</v>
      </c>
      <c r="HD305" s="12">
        <v>0.83333333333333337</v>
      </c>
      <c r="HE305" s="12">
        <v>0</v>
      </c>
      <c r="HF305" s="12">
        <v>0</v>
      </c>
      <c r="HG305" s="12">
        <v>0</v>
      </c>
      <c r="HH305" s="12">
        <v>0</v>
      </c>
      <c r="HI305" s="12">
        <v>0</v>
      </c>
      <c r="HJ305" s="12">
        <v>0</v>
      </c>
      <c r="HK305" s="12">
        <v>0</v>
      </c>
      <c r="HL305" s="12">
        <v>0.45910290237467016</v>
      </c>
      <c r="HM305" s="12">
        <v>0</v>
      </c>
      <c r="HN305" s="12">
        <v>0</v>
      </c>
      <c r="HO305" s="12">
        <v>0</v>
      </c>
      <c r="HP305" s="12">
        <v>174</v>
      </c>
      <c r="HQ305" s="12">
        <v>0</v>
      </c>
      <c r="HR305" s="12">
        <v>0</v>
      </c>
      <c r="HS305" s="12">
        <v>0</v>
      </c>
      <c r="HT305" s="12">
        <v>0</v>
      </c>
      <c r="HU305" s="12">
        <v>0</v>
      </c>
      <c r="HV305" s="12">
        <v>0</v>
      </c>
      <c r="HW305" s="12">
        <v>0</v>
      </c>
      <c r="HX305" s="12">
        <v>0</v>
      </c>
      <c r="HY305" s="12">
        <v>1.1554089709762532</v>
      </c>
      <c r="HZ305" s="12">
        <v>0</v>
      </c>
      <c r="IA305" s="12">
        <v>0</v>
      </c>
      <c r="IB305" s="12">
        <v>0</v>
      </c>
      <c r="IC305" s="12">
        <v>6.464379947229551E-2</v>
      </c>
      <c r="ID305" s="12">
        <v>0</v>
      </c>
      <c r="IE305" s="12">
        <v>0</v>
      </c>
      <c r="IF305" s="12">
        <v>0</v>
      </c>
      <c r="IG305" s="12">
        <v>0</v>
      </c>
      <c r="IH305" s="12">
        <v>0</v>
      </c>
      <c r="II305" s="12">
        <v>0</v>
      </c>
      <c r="IJ305" s="12">
        <v>0</v>
      </c>
      <c r="IK305" s="12">
        <v>0</v>
      </c>
      <c r="IL305" s="12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174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</row>
    <row r="306" spans="1:279" x14ac:dyDescent="0.25">
      <c r="A306" s="60">
        <v>43931</v>
      </c>
      <c r="B306" s="12" t="s">
        <v>329</v>
      </c>
      <c r="C306" s="65" t="s">
        <v>385</v>
      </c>
      <c r="D306" s="65" t="s">
        <v>389</v>
      </c>
      <c r="E306" s="61">
        <v>383</v>
      </c>
      <c r="F306" s="12">
        <v>648</v>
      </c>
      <c r="G306" s="12">
        <v>1</v>
      </c>
      <c r="H306" s="12">
        <v>1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1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4.2130000000000001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4.2130000000000001</v>
      </c>
      <c r="AG306" s="12">
        <v>0.13200000000000001</v>
      </c>
      <c r="AH306" s="12">
        <v>235.65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3954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0.193</v>
      </c>
      <c r="AX306" s="12">
        <v>3.4990000000000001</v>
      </c>
      <c r="AY306" s="12">
        <v>0.83333333333333337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0</v>
      </c>
      <c r="BK306" s="12">
        <v>453</v>
      </c>
      <c r="BL306" s="12">
        <v>62</v>
      </c>
      <c r="BM306" s="12">
        <v>92</v>
      </c>
      <c r="BN306" s="12">
        <v>342</v>
      </c>
      <c r="BO306" s="12">
        <v>0</v>
      </c>
      <c r="BP306" s="12">
        <v>462</v>
      </c>
      <c r="BQ306" s="12">
        <v>81</v>
      </c>
      <c r="BR306" s="12">
        <v>200</v>
      </c>
      <c r="BS306" s="12">
        <v>0</v>
      </c>
      <c r="BT306" s="12">
        <v>0</v>
      </c>
      <c r="BU306" s="12">
        <v>0</v>
      </c>
      <c r="BV306" s="12">
        <v>0</v>
      </c>
      <c r="BW306" s="12">
        <v>0</v>
      </c>
      <c r="BX306" s="12">
        <v>0</v>
      </c>
      <c r="BY306" s="12">
        <v>0</v>
      </c>
      <c r="BZ306" s="12">
        <v>0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0</v>
      </c>
      <c r="CG306" s="12">
        <v>0</v>
      </c>
      <c r="CH306" s="12">
        <v>331.4</v>
      </c>
      <c r="CI306" s="12">
        <v>97</v>
      </c>
      <c r="CJ306" s="12">
        <v>27.4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15</v>
      </c>
      <c r="DP306" s="12">
        <v>0</v>
      </c>
      <c r="DQ306" s="12">
        <v>0.65714285714285658</v>
      </c>
      <c r="DR306" s="12">
        <v>0.41963110902255607</v>
      </c>
      <c r="DS306" s="12">
        <v>-0.1142857142857143</v>
      </c>
      <c r="DT306" s="12">
        <v>-2.3383266350018275E-3</v>
      </c>
      <c r="DU306" s="12">
        <v>618</v>
      </c>
      <c r="DV306" s="12">
        <v>2.7369827188073899</v>
      </c>
      <c r="DW306" s="12">
        <v>5.5561353965921798</v>
      </c>
      <c r="DX306" s="12">
        <v>0</v>
      </c>
      <c r="DY306" s="12">
        <v>0</v>
      </c>
      <c r="DZ306" s="12">
        <v>5.3370567364510597</v>
      </c>
      <c r="EA306" s="12">
        <v>0</v>
      </c>
      <c r="EB306" s="12">
        <v>0.80700000000000005</v>
      </c>
      <c r="EC306" s="12">
        <v>2.1</v>
      </c>
      <c r="ED306" s="12">
        <v>1.3</v>
      </c>
      <c r="EE306" s="12">
        <v>0.112</v>
      </c>
      <c r="EF306" s="12">
        <v>8.1000000000000003E-2</v>
      </c>
      <c r="EG306" s="12">
        <v>0.16400000000000001</v>
      </c>
      <c r="EH306" s="12">
        <v>22377.42</v>
      </c>
      <c r="EI306" s="12">
        <v>1</v>
      </c>
      <c r="EJ306" s="12">
        <v>1.57</v>
      </c>
      <c r="EK306" s="12">
        <v>0</v>
      </c>
      <c r="EL306" s="12">
        <v>0</v>
      </c>
      <c r="EM306" s="12">
        <v>0</v>
      </c>
      <c r="EN306" s="12">
        <v>0</v>
      </c>
      <c r="EO306" s="12">
        <v>0</v>
      </c>
      <c r="EP306" s="12">
        <v>0</v>
      </c>
      <c r="EQ306" s="12">
        <v>0</v>
      </c>
      <c r="ER306" s="12">
        <v>0</v>
      </c>
      <c r="ES306" s="12">
        <v>0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0</v>
      </c>
      <c r="EZ306" s="12">
        <v>0</v>
      </c>
      <c r="FA306" s="12">
        <v>0</v>
      </c>
      <c r="FB306" s="12">
        <v>-80.441176470588232</v>
      </c>
      <c r="FC306" s="12">
        <v>-36.470588235294116</v>
      </c>
      <c r="FD306" s="12">
        <v>18.911764705882351</v>
      </c>
      <c r="FE306" s="12">
        <v>-79.441176470588232</v>
      </c>
      <c r="FF306" s="12">
        <v>-85.264705882352942</v>
      </c>
      <c r="FG306" s="12">
        <v>37.625</v>
      </c>
      <c r="FH306" s="12">
        <v>0</v>
      </c>
      <c r="FI306" s="12">
        <v>0</v>
      </c>
      <c r="FJ306" s="12">
        <v>0</v>
      </c>
      <c r="FK306" s="12">
        <v>0</v>
      </c>
      <c r="FL306" s="12">
        <v>0</v>
      </c>
      <c r="FM306" s="12">
        <v>331.4</v>
      </c>
      <c r="FN306" s="12">
        <v>97</v>
      </c>
      <c r="FO306" s="12">
        <v>27.4</v>
      </c>
      <c r="FP306" s="12">
        <v>271</v>
      </c>
      <c r="FQ306" s="12">
        <v>271</v>
      </c>
      <c r="FR306" s="12">
        <v>331.4</v>
      </c>
      <c r="FS306" s="12">
        <v>97</v>
      </c>
      <c r="FT306" s="12">
        <v>27.4</v>
      </c>
      <c r="FU306" s="12">
        <v>845</v>
      </c>
      <c r="FV306" s="12">
        <v>1017</v>
      </c>
      <c r="FW306" s="12">
        <v>267</v>
      </c>
      <c r="FX306" s="12">
        <v>538</v>
      </c>
      <c r="FY306" s="12">
        <v>0</v>
      </c>
      <c r="FZ306" s="12">
        <f t="shared" si="16"/>
        <v>0</v>
      </c>
      <c r="GA306" s="12">
        <f t="shared" si="17"/>
        <v>0</v>
      </c>
      <c r="GB306" s="12">
        <f t="shared" si="18"/>
        <v>0</v>
      </c>
      <c r="GC306" s="12">
        <v>1</v>
      </c>
      <c r="GD306" s="12">
        <v>0</v>
      </c>
      <c r="GE306" s="12">
        <v>0</v>
      </c>
      <c r="GF306" s="12">
        <v>167</v>
      </c>
      <c r="GG306" s="12">
        <v>0</v>
      </c>
      <c r="GH306" s="12">
        <v>0</v>
      </c>
      <c r="GI306" s="12">
        <v>371</v>
      </c>
      <c r="GJ306" s="12">
        <v>0</v>
      </c>
      <c r="GK306" s="12">
        <v>0</v>
      </c>
      <c r="GL306" s="12">
        <v>0</v>
      </c>
      <c r="GM306" s="12">
        <v>0</v>
      </c>
      <c r="GN306" s="12">
        <v>0</v>
      </c>
      <c r="GO306" s="12">
        <v>0</v>
      </c>
      <c r="GP306" s="12">
        <v>0</v>
      </c>
      <c r="GQ306" s="12">
        <v>358.79999999999995</v>
      </c>
      <c r="GR306" s="12">
        <v>0</v>
      </c>
      <c r="GS306" s="12">
        <v>0</v>
      </c>
      <c r="GT306" s="12">
        <v>0</v>
      </c>
      <c r="GU306" s="12">
        <v>0</v>
      </c>
      <c r="GV306" s="12">
        <v>0</v>
      </c>
      <c r="GW306" s="12">
        <v>0</v>
      </c>
      <c r="GX306" s="12">
        <v>0</v>
      </c>
      <c r="GY306" s="12">
        <v>0</v>
      </c>
      <c r="GZ306" s="12">
        <v>0</v>
      </c>
      <c r="HA306" s="12">
        <v>0</v>
      </c>
      <c r="HB306" s="12">
        <f t="shared" si="19"/>
        <v>358.79999999999995</v>
      </c>
      <c r="HC306" s="12">
        <v>358.79999999999995</v>
      </c>
      <c r="HD306" s="12">
        <v>0.83333333333333337</v>
      </c>
      <c r="HE306" s="12">
        <v>0</v>
      </c>
      <c r="HF306" s="12">
        <v>0</v>
      </c>
      <c r="HG306" s="12">
        <v>0</v>
      </c>
      <c r="HH306" s="12">
        <v>0</v>
      </c>
      <c r="HI306" s="12">
        <v>0</v>
      </c>
      <c r="HJ306" s="12">
        <v>0</v>
      </c>
      <c r="HK306" s="12">
        <v>0</v>
      </c>
      <c r="HL306" s="12">
        <v>0.52219321148825071</v>
      </c>
      <c r="HM306" s="12">
        <v>0</v>
      </c>
      <c r="HN306" s="12">
        <v>0</v>
      </c>
      <c r="HO306" s="12">
        <v>0</v>
      </c>
      <c r="HP306" s="12">
        <v>200</v>
      </c>
      <c r="HQ306" s="12">
        <v>0</v>
      </c>
      <c r="HR306" s="12">
        <v>0</v>
      </c>
      <c r="HS306" s="12">
        <v>0</v>
      </c>
      <c r="HT306" s="12">
        <v>0</v>
      </c>
      <c r="HU306" s="12">
        <v>0</v>
      </c>
      <c r="HV306" s="12">
        <v>0</v>
      </c>
      <c r="HW306" s="12">
        <v>0</v>
      </c>
      <c r="HX306" s="12">
        <v>0</v>
      </c>
      <c r="HY306" s="12">
        <v>0.93681462140992156</v>
      </c>
      <c r="HZ306" s="12">
        <v>0</v>
      </c>
      <c r="IA306" s="12">
        <v>0</v>
      </c>
      <c r="IB306" s="12">
        <v>0</v>
      </c>
      <c r="IC306" s="12">
        <v>0</v>
      </c>
      <c r="ID306" s="12">
        <v>0</v>
      </c>
      <c r="IE306" s="12">
        <v>0</v>
      </c>
      <c r="IF306" s="12">
        <v>0</v>
      </c>
      <c r="IG306" s="12">
        <v>0</v>
      </c>
      <c r="IH306" s="12">
        <v>0</v>
      </c>
      <c r="II306" s="12">
        <v>0</v>
      </c>
      <c r="IJ306" s="12">
        <v>0</v>
      </c>
      <c r="IK306" s="12">
        <v>0</v>
      </c>
      <c r="IL306" s="12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200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</row>
    <row r="307" spans="1:279" x14ac:dyDescent="0.25">
      <c r="A307" s="60">
        <v>43932</v>
      </c>
      <c r="B307" s="12" t="s">
        <v>329</v>
      </c>
      <c r="C307" s="65" t="s">
        <v>385</v>
      </c>
      <c r="D307" s="65" t="s">
        <v>389</v>
      </c>
      <c r="E307" s="61">
        <v>355</v>
      </c>
      <c r="F307" s="12">
        <v>575</v>
      </c>
      <c r="G307" s="12">
        <v>1</v>
      </c>
      <c r="H307" s="12">
        <v>1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1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4.0090000000000003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4.0090000000000003</v>
      </c>
      <c r="AG307" s="12">
        <v>0.111</v>
      </c>
      <c r="AH307" s="12">
        <v>214.98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3911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0.17499999999999999</v>
      </c>
      <c r="AX307" s="12">
        <v>3.2949999999999999</v>
      </c>
      <c r="AY307" s="12">
        <v>0.83333333333333337</v>
      </c>
      <c r="AZ307" s="12">
        <v>0</v>
      </c>
      <c r="BA307" s="12">
        <v>0</v>
      </c>
      <c r="BB307" s="12">
        <v>0</v>
      </c>
      <c r="BC307" s="12">
        <v>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</v>
      </c>
      <c r="BJ307" s="12">
        <v>0</v>
      </c>
      <c r="BK307" s="12">
        <v>387</v>
      </c>
      <c r="BL307" s="12">
        <v>37</v>
      </c>
      <c r="BM307" s="12">
        <v>110</v>
      </c>
      <c r="BN307" s="12">
        <v>359</v>
      </c>
      <c r="BO307" s="12">
        <v>0</v>
      </c>
      <c r="BP307" s="12">
        <v>339</v>
      </c>
      <c r="BQ307" s="12">
        <v>85</v>
      </c>
      <c r="BR307" s="12">
        <v>194</v>
      </c>
      <c r="BS307" s="12">
        <v>0</v>
      </c>
      <c r="BT307" s="12">
        <v>0</v>
      </c>
      <c r="BU307" s="12">
        <v>0</v>
      </c>
      <c r="BV307" s="12">
        <v>0</v>
      </c>
      <c r="BW307" s="12">
        <v>0</v>
      </c>
      <c r="BX307" s="12">
        <v>0</v>
      </c>
      <c r="BY307" s="12">
        <v>0</v>
      </c>
      <c r="BZ307" s="12">
        <v>0</v>
      </c>
      <c r="CA307" s="12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362</v>
      </c>
      <c r="CI307" s="12">
        <v>106</v>
      </c>
      <c r="CJ307" s="12">
        <v>48.1</v>
      </c>
      <c r="CK307" s="12">
        <v>0</v>
      </c>
      <c r="CL307" s="12">
        <v>0</v>
      </c>
      <c r="CM307" s="12">
        <v>0</v>
      </c>
      <c r="CN307" s="12">
        <v>0</v>
      </c>
      <c r="CO307" s="12">
        <v>0</v>
      </c>
      <c r="CP307" s="12">
        <v>0</v>
      </c>
      <c r="CQ307" s="12">
        <v>0</v>
      </c>
      <c r="CR307" s="12">
        <v>0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0</v>
      </c>
      <c r="DF307" s="12">
        <v>0</v>
      </c>
      <c r="DG307" s="12">
        <v>0</v>
      </c>
      <c r="DH307" s="12">
        <v>0</v>
      </c>
      <c r="DI307" s="12">
        <v>0</v>
      </c>
      <c r="DJ307" s="12">
        <v>0</v>
      </c>
      <c r="DK307" s="12">
        <v>0</v>
      </c>
      <c r="DL307" s="12">
        <v>0</v>
      </c>
      <c r="DM307" s="12">
        <v>0</v>
      </c>
      <c r="DN307" s="12">
        <v>0</v>
      </c>
      <c r="DO307" s="12">
        <v>16.399999999999999</v>
      </c>
      <c r="DP307" s="12">
        <v>9</v>
      </c>
      <c r="DQ307" s="12">
        <v>2.0571428571428552</v>
      </c>
      <c r="DR307" s="12">
        <v>1.3136278195488711</v>
      </c>
      <c r="DS307" s="12">
        <v>-0.1142857142857143</v>
      </c>
      <c r="DT307" s="12">
        <v>-2.3383266350018275E-3</v>
      </c>
      <c r="DU307" s="12">
        <v>520</v>
      </c>
      <c r="DV307" s="12">
        <v>2.73765222179038</v>
      </c>
      <c r="DW307" s="12">
        <v>5.4553895974067199</v>
      </c>
      <c r="DX307" s="12">
        <v>0</v>
      </c>
      <c r="DY307" s="12">
        <v>0</v>
      </c>
      <c r="DZ307" s="12">
        <v>5.2431743962541404</v>
      </c>
      <c r="EA307" s="12">
        <v>0</v>
      </c>
      <c r="EB307" s="12">
        <v>0.80300000000000005</v>
      </c>
      <c r="EC307" s="12">
        <v>2.1</v>
      </c>
      <c r="ED307" s="12">
        <v>1.4</v>
      </c>
      <c r="EE307" s="12">
        <v>0.114</v>
      </c>
      <c r="EF307" s="12">
        <v>8.3000000000000004E-2</v>
      </c>
      <c r="EG307" s="12">
        <v>0.17199999999999999</v>
      </c>
      <c r="EH307" s="12">
        <v>21170.95</v>
      </c>
      <c r="EI307" s="12">
        <v>1</v>
      </c>
      <c r="EJ307" s="12">
        <v>1.54</v>
      </c>
      <c r="EK307" s="12">
        <v>0</v>
      </c>
      <c r="EL307" s="12">
        <v>0</v>
      </c>
      <c r="EM307" s="12">
        <v>0</v>
      </c>
      <c r="EN307" s="12">
        <v>0</v>
      </c>
      <c r="EO307" s="12">
        <v>0</v>
      </c>
      <c r="EP307" s="12">
        <v>0</v>
      </c>
      <c r="EQ307" s="12">
        <v>0</v>
      </c>
      <c r="ER307" s="12">
        <v>0</v>
      </c>
      <c r="ES307" s="12">
        <v>0</v>
      </c>
      <c r="ET307" s="12">
        <v>0</v>
      </c>
      <c r="EU307" s="12">
        <v>0</v>
      </c>
      <c r="EV307" s="12">
        <v>0</v>
      </c>
      <c r="EW307" s="12">
        <v>0</v>
      </c>
      <c r="EX307" s="12">
        <v>0</v>
      </c>
      <c r="EY307" s="12">
        <v>0</v>
      </c>
      <c r="EZ307" s="12">
        <v>0</v>
      </c>
      <c r="FA307" s="12">
        <v>0</v>
      </c>
      <c r="FB307" s="12">
        <v>-82.588235294117652</v>
      </c>
      <c r="FC307" s="12">
        <v>-37.264705882352942</v>
      </c>
      <c r="FD307" s="12">
        <v>-8.382352941176471</v>
      </c>
      <c r="FE307" s="12">
        <v>-73.970588235294116</v>
      </c>
      <c r="FF307" s="12">
        <v>-63.212121212121211</v>
      </c>
      <c r="FG307" s="12">
        <v>22</v>
      </c>
      <c r="FH307" s="12">
        <v>0</v>
      </c>
      <c r="FI307" s="12">
        <v>0</v>
      </c>
      <c r="FJ307" s="12">
        <v>0</v>
      </c>
      <c r="FK307" s="12">
        <v>0</v>
      </c>
      <c r="FL307" s="12">
        <v>0</v>
      </c>
      <c r="FM307" s="12">
        <v>362</v>
      </c>
      <c r="FN307" s="12">
        <v>106</v>
      </c>
      <c r="FO307" s="12">
        <v>48.1</v>
      </c>
      <c r="FP307" s="12">
        <v>268</v>
      </c>
      <c r="FQ307" s="12">
        <v>268</v>
      </c>
      <c r="FR307" s="12">
        <v>362</v>
      </c>
      <c r="FS307" s="12">
        <v>106</v>
      </c>
      <c r="FT307" s="12">
        <v>48.1</v>
      </c>
      <c r="FU307" s="12">
        <v>786</v>
      </c>
      <c r="FV307" s="12">
        <v>961</v>
      </c>
      <c r="FW307" s="12">
        <v>257</v>
      </c>
      <c r="FX307" s="12">
        <v>525</v>
      </c>
      <c r="FY307" s="12">
        <v>0</v>
      </c>
      <c r="FZ307" s="12">
        <f t="shared" si="16"/>
        <v>0</v>
      </c>
      <c r="GA307" s="12">
        <f t="shared" si="17"/>
        <v>0</v>
      </c>
      <c r="GB307" s="12">
        <f t="shared" si="18"/>
        <v>0</v>
      </c>
      <c r="GC307" s="12">
        <v>0</v>
      </c>
      <c r="GD307" s="12">
        <v>1</v>
      </c>
      <c r="GE307" s="12">
        <v>0</v>
      </c>
      <c r="GF307" s="12">
        <v>182</v>
      </c>
      <c r="GG307" s="12">
        <v>0</v>
      </c>
      <c r="GH307" s="12">
        <v>0</v>
      </c>
      <c r="GI307" s="12">
        <v>343</v>
      </c>
      <c r="GJ307" s="12">
        <v>0</v>
      </c>
      <c r="GK307" s="12">
        <v>0</v>
      </c>
      <c r="GL307" s="12">
        <v>0</v>
      </c>
      <c r="GM307" s="12">
        <v>0</v>
      </c>
      <c r="GN307" s="12">
        <v>0</v>
      </c>
      <c r="GO307" s="12">
        <v>0</v>
      </c>
      <c r="GP307" s="12">
        <v>0</v>
      </c>
      <c r="GQ307" s="12">
        <v>410.1</v>
      </c>
      <c r="GR307" s="12">
        <v>0</v>
      </c>
      <c r="GS307" s="12">
        <v>0</v>
      </c>
      <c r="GT307" s="12">
        <v>0</v>
      </c>
      <c r="GU307" s="12">
        <v>0</v>
      </c>
      <c r="GV307" s="12">
        <v>0</v>
      </c>
      <c r="GW307" s="12">
        <v>0</v>
      </c>
      <c r="GX307" s="12">
        <v>0</v>
      </c>
      <c r="GY307" s="12">
        <v>0</v>
      </c>
      <c r="GZ307" s="12">
        <v>0</v>
      </c>
      <c r="HA307" s="12">
        <v>0</v>
      </c>
      <c r="HB307" s="12">
        <f t="shared" si="19"/>
        <v>410.1</v>
      </c>
      <c r="HC307" s="12">
        <v>410.1</v>
      </c>
      <c r="HD307" s="12">
        <v>0.83333333333333337</v>
      </c>
      <c r="HE307" s="12">
        <v>0</v>
      </c>
      <c r="HF307" s="12">
        <v>0</v>
      </c>
      <c r="HG307" s="12">
        <v>0</v>
      </c>
      <c r="HH307" s="12">
        <v>0</v>
      </c>
      <c r="HI307" s="12">
        <v>0</v>
      </c>
      <c r="HJ307" s="12">
        <v>0</v>
      </c>
      <c r="HK307" s="12">
        <v>0</v>
      </c>
      <c r="HL307" s="12">
        <v>0.54647887323943667</v>
      </c>
      <c r="HM307" s="12">
        <v>0</v>
      </c>
      <c r="HN307" s="12">
        <v>0</v>
      </c>
      <c r="HO307" s="12">
        <v>0</v>
      </c>
      <c r="HP307" s="12">
        <v>194</v>
      </c>
      <c r="HQ307" s="12">
        <v>0</v>
      </c>
      <c r="HR307" s="12">
        <v>0</v>
      </c>
      <c r="HS307" s="12">
        <v>0</v>
      </c>
      <c r="HT307" s="12">
        <v>0</v>
      </c>
      <c r="HU307" s="12">
        <v>0</v>
      </c>
      <c r="HV307" s="12">
        <v>0</v>
      </c>
      <c r="HW307" s="12">
        <v>0</v>
      </c>
      <c r="HX307" s="12">
        <v>0</v>
      </c>
      <c r="HY307" s="12">
        <v>1.1552112676056339</v>
      </c>
      <c r="HZ307" s="12">
        <v>0</v>
      </c>
      <c r="IA307" s="12">
        <v>0</v>
      </c>
      <c r="IB307" s="12">
        <v>0</v>
      </c>
      <c r="IC307" s="12">
        <v>0</v>
      </c>
      <c r="ID307" s="12">
        <v>0</v>
      </c>
      <c r="IE307" s="12">
        <v>0</v>
      </c>
      <c r="IF307" s="12">
        <v>0</v>
      </c>
      <c r="IG307" s="12">
        <v>0</v>
      </c>
      <c r="IH307" s="12">
        <v>0</v>
      </c>
      <c r="II307" s="12">
        <v>0</v>
      </c>
      <c r="IJ307" s="12">
        <v>0</v>
      </c>
      <c r="IK307" s="12">
        <v>0</v>
      </c>
      <c r="IL307" s="12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194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</row>
    <row r="308" spans="1:279" x14ac:dyDescent="0.25">
      <c r="A308" s="60">
        <v>43933</v>
      </c>
      <c r="B308" s="12" t="s">
        <v>329</v>
      </c>
      <c r="C308" s="65" t="s">
        <v>385</v>
      </c>
      <c r="D308" s="65" t="s">
        <v>389</v>
      </c>
      <c r="E308" s="61">
        <v>325</v>
      </c>
      <c r="F308" s="12">
        <v>562</v>
      </c>
      <c r="G308" s="12">
        <v>1</v>
      </c>
      <c r="H308" s="12">
        <v>1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1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3.8839999999999999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3.8839999999999999</v>
      </c>
      <c r="AG308" s="12">
        <v>0.11700000000000001</v>
      </c>
      <c r="AH308" s="12">
        <v>203.14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3502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0.19800000000000001</v>
      </c>
      <c r="AX308" s="12">
        <v>4.0030000000000001</v>
      </c>
      <c r="AY308" s="12">
        <v>0.83333333333333337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342</v>
      </c>
      <c r="BL308" s="12">
        <v>41</v>
      </c>
      <c r="BM308" s="12">
        <v>65</v>
      </c>
      <c r="BN308" s="12">
        <v>313</v>
      </c>
      <c r="BO308" s="12">
        <v>0</v>
      </c>
      <c r="BP308" s="12">
        <v>275</v>
      </c>
      <c r="BQ308" s="12">
        <v>49</v>
      </c>
      <c r="BR308" s="12">
        <v>159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304</v>
      </c>
      <c r="CI308" s="12">
        <v>89</v>
      </c>
      <c r="CJ308" s="12">
        <v>17.2</v>
      </c>
      <c r="CK308" s="12">
        <v>0</v>
      </c>
      <c r="CL308" s="12">
        <v>0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0</v>
      </c>
      <c r="CT308" s="12">
        <v>12</v>
      </c>
      <c r="CU308" s="12">
        <v>2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0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16.8</v>
      </c>
      <c r="DP308" s="12">
        <v>9.5</v>
      </c>
      <c r="DQ308" s="12">
        <v>5.8142857142857149</v>
      </c>
      <c r="DR308" s="12">
        <v>2.5891741071428576</v>
      </c>
      <c r="DS308" s="12">
        <v>-2.2857142857142856</v>
      </c>
      <c r="DT308" s="12">
        <v>-0.93533065400073079</v>
      </c>
      <c r="DU308" s="12">
        <v>501</v>
      </c>
      <c r="DV308" s="12">
        <v>2.8562412146374601</v>
      </c>
      <c r="DW308" s="12">
        <v>5.6532250346906503</v>
      </c>
      <c r="DX308" s="12">
        <v>0</v>
      </c>
      <c r="DY308" s="12">
        <v>0</v>
      </c>
      <c r="DZ308" s="12">
        <v>5.3675377168615501</v>
      </c>
      <c r="EA308" s="12">
        <v>0</v>
      </c>
      <c r="EB308" s="12">
        <v>0.79700000000000004</v>
      </c>
      <c r="EC308" s="12">
        <v>2.1</v>
      </c>
      <c r="ED308" s="12">
        <v>1.6</v>
      </c>
      <c r="EE308" s="12">
        <v>0.115</v>
      </c>
      <c r="EF308" s="12">
        <v>8.7999999999999995E-2</v>
      </c>
      <c r="EG308" s="12">
        <v>0.186</v>
      </c>
      <c r="EH308" s="12">
        <v>16581.740000000002</v>
      </c>
      <c r="EI308" s="12">
        <v>1</v>
      </c>
      <c r="EJ308" s="12">
        <v>1.51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-88.911764705882348</v>
      </c>
      <c r="FC308" s="12">
        <v>-62.970588235294116</v>
      </c>
      <c r="FD308" s="12">
        <v>-7.4117647058823533</v>
      </c>
      <c r="FE308" s="12">
        <v>-74.82352941176471</v>
      </c>
      <c r="FF308" s="12">
        <v>-63.787878787878789</v>
      </c>
      <c r="FG308" s="12">
        <v>17.76923076923077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316</v>
      </c>
      <c r="FN308" s="12">
        <v>91</v>
      </c>
      <c r="FO308" s="12">
        <v>17.2</v>
      </c>
      <c r="FP308" s="12">
        <v>248</v>
      </c>
      <c r="FQ308" s="12">
        <v>248</v>
      </c>
      <c r="FR308" s="12">
        <v>316</v>
      </c>
      <c r="FS308" s="12">
        <v>91</v>
      </c>
      <c r="FT308" s="12">
        <v>17.2</v>
      </c>
      <c r="FU308" s="12">
        <v>760</v>
      </c>
      <c r="FV308" s="12">
        <v>934</v>
      </c>
      <c r="FW308" s="12">
        <v>247</v>
      </c>
      <c r="FX308" s="12">
        <v>495</v>
      </c>
      <c r="FY308" s="12">
        <v>0</v>
      </c>
      <c r="FZ308" s="12">
        <f t="shared" si="16"/>
        <v>0</v>
      </c>
      <c r="GA308" s="12">
        <f t="shared" si="17"/>
        <v>0</v>
      </c>
      <c r="GB308" s="12">
        <f t="shared" si="18"/>
        <v>0</v>
      </c>
      <c r="GC308" s="12">
        <v>0</v>
      </c>
      <c r="GD308" s="12">
        <v>0</v>
      </c>
      <c r="GE308" s="12">
        <v>1</v>
      </c>
      <c r="GF308" s="12">
        <v>188</v>
      </c>
      <c r="GG308" s="12">
        <v>0</v>
      </c>
      <c r="GH308" s="12">
        <v>0</v>
      </c>
      <c r="GI308" s="12">
        <v>307</v>
      </c>
      <c r="GJ308" s="12">
        <v>0</v>
      </c>
      <c r="GK308" s="12">
        <v>0</v>
      </c>
      <c r="GL308" s="12">
        <v>0</v>
      </c>
      <c r="GM308" s="12">
        <v>0</v>
      </c>
      <c r="GN308" s="12">
        <v>0</v>
      </c>
      <c r="GO308" s="12">
        <v>0</v>
      </c>
      <c r="GP308" s="12">
        <v>0</v>
      </c>
      <c r="GQ308" s="12">
        <v>321.2</v>
      </c>
      <c r="GR308" s="12">
        <v>0</v>
      </c>
      <c r="GS308" s="12">
        <v>0</v>
      </c>
      <c r="GT308" s="12">
        <v>0</v>
      </c>
      <c r="GU308" s="12">
        <v>12</v>
      </c>
      <c r="GV308" s="12">
        <v>0</v>
      </c>
      <c r="GW308" s="12">
        <v>0</v>
      </c>
      <c r="GX308" s="12">
        <v>0</v>
      </c>
      <c r="GY308" s="12">
        <v>0</v>
      </c>
      <c r="GZ308" s="12">
        <v>0</v>
      </c>
      <c r="HA308" s="12">
        <v>0</v>
      </c>
      <c r="HB308" s="12">
        <f t="shared" si="19"/>
        <v>333.2</v>
      </c>
      <c r="HC308" s="12">
        <v>333.2</v>
      </c>
      <c r="HD308" s="12">
        <v>0.83333333333333337</v>
      </c>
      <c r="HE308" s="12">
        <v>0</v>
      </c>
      <c r="HF308" s="12">
        <v>0</v>
      </c>
      <c r="HG308" s="12">
        <v>0</v>
      </c>
      <c r="HH308" s="12">
        <v>0</v>
      </c>
      <c r="HI308" s="12">
        <v>0</v>
      </c>
      <c r="HJ308" s="12">
        <v>0</v>
      </c>
      <c r="HK308" s="12">
        <v>0</v>
      </c>
      <c r="HL308" s="12">
        <v>0.48923076923076925</v>
      </c>
      <c r="HM308" s="12">
        <v>0</v>
      </c>
      <c r="HN308" s="12">
        <v>0</v>
      </c>
      <c r="HO308" s="12">
        <v>0</v>
      </c>
      <c r="HP308" s="12">
        <v>159</v>
      </c>
      <c r="HQ308" s="12">
        <v>0</v>
      </c>
      <c r="HR308" s="12">
        <v>0</v>
      </c>
      <c r="HS308" s="12">
        <v>0</v>
      </c>
      <c r="HT308" s="12">
        <v>0</v>
      </c>
      <c r="HU308" s="12">
        <v>0</v>
      </c>
      <c r="HV308" s="12">
        <v>0</v>
      </c>
      <c r="HW308" s="12">
        <v>0</v>
      </c>
      <c r="HX308" s="12">
        <v>0</v>
      </c>
      <c r="HY308" s="12">
        <v>0.98830769230769222</v>
      </c>
      <c r="HZ308" s="12">
        <v>0</v>
      </c>
      <c r="IA308" s="12">
        <v>0</v>
      </c>
      <c r="IB308" s="12">
        <v>0</v>
      </c>
      <c r="IC308" s="12">
        <v>3.6923076923076927E-2</v>
      </c>
      <c r="ID308" s="12">
        <v>0</v>
      </c>
      <c r="IE308" s="12">
        <v>0</v>
      </c>
      <c r="IF308" s="12">
        <v>0</v>
      </c>
      <c r="IG308" s="12">
        <v>0</v>
      </c>
      <c r="IH308" s="12">
        <v>0</v>
      </c>
      <c r="II308" s="12">
        <v>0</v>
      </c>
      <c r="IJ308" s="12">
        <v>0</v>
      </c>
      <c r="IK308" s="12">
        <v>0</v>
      </c>
      <c r="IL308" s="12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159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</row>
    <row r="309" spans="1:279" x14ac:dyDescent="0.25">
      <c r="A309" s="60">
        <v>43934</v>
      </c>
      <c r="B309" s="12" t="s">
        <v>329</v>
      </c>
      <c r="C309" s="65" t="s">
        <v>385</v>
      </c>
      <c r="D309" s="65" t="s">
        <v>389</v>
      </c>
      <c r="E309" s="61">
        <v>322</v>
      </c>
      <c r="F309" s="12">
        <v>550</v>
      </c>
      <c r="G309" s="12">
        <v>1</v>
      </c>
      <c r="H309" s="12">
        <v>1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1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4.3360000000000003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4.3360000000000003</v>
      </c>
      <c r="AG309" s="12">
        <v>0.157</v>
      </c>
      <c r="AH309" s="12">
        <v>246.09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3512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0.255</v>
      </c>
      <c r="AX309" s="12">
        <v>4.0990000000000002</v>
      </c>
      <c r="AY309" s="12">
        <v>0.83333333333333337</v>
      </c>
      <c r="AZ309" s="12">
        <v>0</v>
      </c>
      <c r="BA309" s="12">
        <v>0</v>
      </c>
      <c r="BB309" s="12">
        <v>0</v>
      </c>
      <c r="BC309" s="12">
        <v>0</v>
      </c>
      <c r="BD309" s="12">
        <v>0</v>
      </c>
      <c r="BE309" s="12">
        <v>0</v>
      </c>
      <c r="BF309" s="12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339</v>
      </c>
      <c r="BL309" s="12">
        <v>49</v>
      </c>
      <c r="BM309" s="12">
        <v>69</v>
      </c>
      <c r="BN309" s="12">
        <v>285</v>
      </c>
      <c r="BO309" s="12">
        <v>0</v>
      </c>
      <c r="BP309" s="12">
        <v>245</v>
      </c>
      <c r="BQ309" s="12">
        <v>87</v>
      </c>
      <c r="BR309" s="12">
        <v>212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>
        <v>0</v>
      </c>
      <c r="CA309" s="12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0</v>
      </c>
      <c r="CH309" s="12">
        <v>278.60000000000002</v>
      </c>
      <c r="CI309" s="12">
        <v>81</v>
      </c>
      <c r="CJ309" s="12">
        <v>24.1</v>
      </c>
      <c r="CK309" s="12">
        <v>0</v>
      </c>
      <c r="CL309" s="12">
        <v>0</v>
      </c>
      <c r="CM309" s="12">
        <v>0</v>
      </c>
      <c r="CN309" s="12">
        <v>0</v>
      </c>
      <c r="CO309" s="12">
        <v>0</v>
      </c>
      <c r="CP309" s="12">
        <v>0</v>
      </c>
      <c r="CQ309" s="12">
        <v>0</v>
      </c>
      <c r="CR309" s="12">
        <v>0</v>
      </c>
      <c r="CS309" s="12">
        <v>0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0</v>
      </c>
      <c r="DD309" s="12">
        <v>0</v>
      </c>
      <c r="DE309" s="12">
        <v>0</v>
      </c>
      <c r="DF309" s="12">
        <v>0</v>
      </c>
      <c r="DG309" s="12">
        <v>0</v>
      </c>
      <c r="DH309" s="12">
        <v>0</v>
      </c>
      <c r="DI309" s="12">
        <v>0</v>
      </c>
      <c r="DJ309" s="12">
        <v>0</v>
      </c>
      <c r="DK309" s="12">
        <v>0</v>
      </c>
      <c r="DL309" s="12">
        <v>0</v>
      </c>
      <c r="DM309" s="12">
        <v>0</v>
      </c>
      <c r="DN309" s="12">
        <v>0</v>
      </c>
      <c r="DO309" s="12">
        <v>9</v>
      </c>
      <c r="DP309" s="12">
        <v>0</v>
      </c>
      <c r="DQ309" s="12">
        <v>-1.9857142857142858</v>
      </c>
      <c r="DR309" s="12">
        <v>-0.88426339285714295</v>
      </c>
      <c r="DS309" s="12">
        <v>-2.2857142857142856</v>
      </c>
      <c r="DT309" s="12">
        <v>-0.93533065400073079</v>
      </c>
      <c r="DU309" s="12">
        <v>597</v>
      </c>
      <c r="DV309" s="12">
        <v>2.8622255984607601</v>
      </c>
      <c r="DW309" s="12">
        <v>5.5148212505565599</v>
      </c>
      <c r="DX309" s="12">
        <v>0</v>
      </c>
      <c r="DY309" s="12">
        <v>0</v>
      </c>
      <c r="DZ309" s="12">
        <v>5.4709854133428797</v>
      </c>
      <c r="EA309" s="12">
        <v>0</v>
      </c>
      <c r="EB309" s="12">
        <v>0.81100000000000005</v>
      </c>
      <c r="EC309" s="12">
        <v>2.1</v>
      </c>
      <c r="ED309" s="12">
        <v>1.5</v>
      </c>
      <c r="EE309" s="12">
        <v>0.109</v>
      </c>
      <c r="EF309" s="12">
        <v>0.08</v>
      </c>
      <c r="EG309" s="12">
        <v>0.16200000000000001</v>
      </c>
      <c r="EH309" s="12">
        <v>19007.919999999998</v>
      </c>
      <c r="EI309" s="12">
        <v>1</v>
      </c>
      <c r="EJ309" s="12">
        <v>1.55</v>
      </c>
      <c r="EK309" s="12">
        <v>0</v>
      </c>
      <c r="EL309" s="12">
        <v>0</v>
      </c>
      <c r="EM309" s="12">
        <v>0</v>
      </c>
      <c r="EN309" s="12">
        <v>0</v>
      </c>
      <c r="EO309" s="12">
        <v>0</v>
      </c>
      <c r="EP309" s="12">
        <v>0</v>
      </c>
      <c r="EQ309" s="12">
        <v>0</v>
      </c>
      <c r="ER309" s="12">
        <v>0</v>
      </c>
      <c r="ES309" s="12">
        <v>0</v>
      </c>
      <c r="ET309" s="12">
        <v>0</v>
      </c>
      <c r="EU309" s="12">
        <v>0</v>
      </c>
      <c r="EV309" s="12">
        <v>0</v>
      </c>
      <c r="EW309" s="12">
        <v>0</v>
      </c>
      <c r="EX309" s="12">
        <v>0</v>
      </c>
      <c r="EY309" s="12">
        <v>0</v>
      </c>
      <c r="EZ309" s="12">
        <v>0</v>
      </c>
      <c r="FA309" s="12">
        <v>0</v>
      </c>
      <c r="FB309" s="12">
        <v>-81.088235294117652</v>
      </c>
      <c r="FC309" s="12">
        <v>-44.588235294117645</v>
      </c>
      <c r="FD309" s="12">
        <v>-2.8787878787878789</v>
      </c>
      <c r="FE309" s="12">
        <v>-83.264705882352942</v>
      </c>
      <c r="FF309" s="12">
        <v>-87.181818181818187</v>
      </c>
      <c r="FG309" s="12">
        <v>36.322580645161288</v>
      </c>
      <c r="FH309" s="12">
        <v>0</v>
      </c>
      <c r="FI309" s="12">
        <v>0</v>
      </c>
      <c r="FJ309" s="12">
        <v>0</v>
      </c>
      <c r="FK309" s="12">
        <v>0</v>
      </c>
      <c r="FL309" s="12">
        <v>0</v>
      </c>
      <c r="FM309" s="12">
        <v>278.60000000000002</v>
      </c>
      <c r="FN309" s="12">
        <v>81</v>
      </c>
      <c r="FO309" s="12">
        <v>24.1</v>
      </c>
      <c r="FP309" s="12">
        <v>239</v>
      </c>
      <c r="FQ309" s="12">
        <v>239</v>
      </c>
      <c r="FR309" s="12">
        <v>278.60000000000002</v>
      </c>
      <c r="FS309" s="12">
        <v>81</v>
      </c>
      <c r="FT309" s="12">
        <v>24.1</v>
      </c>
      <c r="FU309" s="12">
        <v>641</v>
      </c>
      <c r="FV309" s="12">
        <v>778</v>
      </c>
      <c r="FW309" s="12">
        <v>250</v>
      </c>
      <c r="FX309" s="12">
        <v>489</v>
      </c>
      <c r="FY309" s="12">
        <v>0</v>
      </c>
      <c r="FZ309" s="12">
        <f t="shared" si="16"/>
        <v>0</v>
      </c>
      <c r="GA309" s="12">
        <f t="shared" si="17"/>
        <v>0</v>
      </c>
      <c r="GB309" s="12">
        <f t="shared" si="18"/>
        <v>0</v>
      </c>
      <c r="GC309" s="12">
        <v>0</v>
      </c>
      <c r="GD309" s="12">
        <v>0</v>
      </c>
      <c r="GE309" s="12">
        <v>0</v>
      </c>
      <c r="GF309" s="12">
        <v>166</v>
      </c>
      <c r="GG309" s="12">
        <v>2</v>
      </c>
      <c r="GH309" s="12">
        <v>0</v>
      </c>
      <c r="GI309" s="12">
        <v>321</v>
      </c>
      <c r="GJ309" s="12">
        <v>0</v>
      </c>
      <c r="GK309" s="12">
        <v>0</v>
      </c>
      <c r="GL309" s="12">
        <v>0</v>
      </c>
      <c r="GM309" s="12">
        <v>0</v>
      </c>
      <c r="GN309" s="12">
        <v>0</v>
      </c>
      <c r="GO309" s="12">
        <v>0</v>
      </c>
      <c r="GP309" s="12">
        <v>0</v>
      </c>
      <c r="GQ309" s="12">
        <v>302.70000000000005</v>
      </c>
      <c r="GR309" s="12">
        <v>0</v>
      </c>
      <c r="GS309" s="12">
        <v>0</v>
      </c>
      <c r="GT309" s="12">
        <v>0</v>
      </c>
      <c r="GU309" s="12">
        <v>0</v>
      </c>
      <c r="GV309" s="12">
        <v>0</v>
      </c>
      <c r="GW309" s="12">
        <v>0</v>
      </c>
      <c r="GX309" s="12">
        <v>0</v>
      </c>
      <c r="GY309" s="12">
        <v>0</v>
      </c>
      <c r="GZ309" s="12">
        <v>0</v>
      </c>
      <c r="HA309" s="12">
        <v>0</v>
      </c>
      <c r="HB309" s="12">
        <f t="shared" si="19"/>
        <v>302.70000000000005</v>
      </c>
      <c r="HC309" s="12">
        <v>302.70000000000005</v>
      </c>
      <c r="HD309" s="12">
        <v>0.83333333333333337</v>
      </c>
      <c r="HE309" s="12">
        <v>0</v>
      </c>
      <c r="HF309" s="12">
        <v>0</v>
      </c>
      <c r="HG309" s="12">
        <v>0</v>
      </c>
      <c r="HH309" s="12">
        <v>0</v>
      </c>
      <c r="HI309" s="12">
        <v>0</v>
      </c>
      <c r="HJ309" s="12">
        <v>0</v>
      </c>
      <c r="HK309" s="12">
        <v>0</v>
      </c>
      <c r="HL309" s="12">
        <v>0.65838509316770188</v>
      </c>
      <c r="HM309" s="12">
        <v>0</v>
      </c>
      <c r="HN309" s="12">
        <v>0</v>
      </c>
      <c r="HO309" s="12">
        <v>0</v>
      </c>
      <c r="HP309" s="12">
        <v>212</v>
      </c>
      <c r="HQ309" s="12">
        <v>0</v>
      </c>
      <c r="HR309" s="12">
        <v>0</v>
      </c>
      <c r="HS309" s="12">
        <v>0</v>
      </c>
      <c r="HT309" s="12">
        <v>0</v>
      </c>
      <c r="HU309" s="12">
        <v>0</v>
      </c>
      <c r="HV309" s="12">
        <v>0</v>
      </c>
      <c r="HW309" s="12">
        <v>0</v>
      </c>
      <c r="HX309" s="12">
        <v>0</v>
      </c>
      <c r="HY309" s="12">
        <v>0.94006211180124233</v>
      </c>
      <c r="HZ309" s="12">
        <v>0</v>
      </c>
      <c r="IA309" s="12">
        <v>0</v>
      </c>
      <c r="IB309" s="12">
        <v>0</v>
      </c>
      <c r="IC309" s="12">
        <v>0</v>
      </c>
      <c r="ID309" s="12">
        <v>0</v>
      </c>
      <c r="IE309" s="12">
        <v>0</v>
      </c>
      <c r="IF309" s="12">
        <v>0</v>
      </c>
      <c r="IG309" s="12">
        <v>0</v>
      </c>
      <c r="IH309" s="12">
        <v>0</v>
      </c>
      <c r="II309" s="12">
        <v>0</v>
      </c>
      <c r="IJ309" s="12">
        <v>0</v>
      </c>
      <c r="IK309" s="12">
        <v>0</v>
      </c>
      <c r="IL309" s="12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212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</row>
    <row r="310" spans="1:279" x14ac:dyDescent="0.25">
      <c r="A310" s="60">
        <v>43935</v>
      </c>
      <c r="B310" s="12" t="s">
        <v>329</v>
      </c>
      <c r="C310" s="65" t="s">
        <v>385</v>
      </c>
      <c r="D310" s="65" t="s">
        <v>389</v>
      </c>
      <c r="E310" s="61">
        <v>299</v>
      </c>
      <c r="F310" s="12">
        <v>536</v>
      </c>
      <c r="G310" s="12">
        <v>1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1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4.7709999999999999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4.7709999999999999</v>
      </c>
      <c r="AG310" s="12">
        <v>0.16500000000000001</v>
      </c>
      <c r="AH310" s="12">
        <v>214.67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709</v>
      </c>
      <c r="AQ310" s="12">
        <v>1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0.19500000000000001</v>
      </c>
      <c r="AX310" s="12">
        <v>3.4449999999999998</v>
      </c>
      <c r="AY310" s="12">
        <v>0.83333333333333337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405</v>
      </c>
      <c r="BL310" s="12">
        <v>41</v>
      </c>
      <c r="BM310" s="12">
        <v>83</v>
      </c>
      <c r="BN310" s="12">
        <v>300</v>
      </c>
      <c r="BO310" s="12">
        <v>0</v>
      </c>
      <c r="BP310" s="12">
        <v>289</v>
      </c>
      <c r="BQ310" s="12">
        <v>97</v>
      </c>
      <c r="BR310" s="12">
        <v>165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306.5</v>
      </c>
      <c r="CI310" s="12">
        <v>89</v>
      </c>
      <c r="CJ310" s="12">
        <v>30.9</v>
      </c>
      <c r="CK310" s="12">
        <v>0</v>
      </c>
      <c r="CL310" s="12">
        <v>0</v>
      </c>
      <c r="CM310" s="12">
        <v>0</v>
      </c>
      <c r="CN310" s="12">
        <v>0</v>
      </c>
      <c r="CO310" s="12">
        <v>0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7.9</v>
      </c>
      <c r="DP310" s="12">
        <v>0</v>
      </c>
      <c r="DQ310" s="12">
        <v>-3.0857142857142854</v>
      </c>
      <c r="DR310" s="12">
        <v>-1.374107142857143</v>
      </c>
      <c r="DS310" s="12">
        <v>-2.2857142857142856</v>
      </c>
      <c r="DT310" s="12">
        <v>-0.93533065400073079</v>
      </c>
      <c r="DU310" s="12">
        <v>598</v>
      </c>
      <c r="DV310" s="12">
        <v>2.58276439037357</v>
      </c>
      <c r="DW310" s="12">
        <v>5.1416783859024697</v>
      </c>
      <c r="DX310" s="12">
        <v>0</v>
      </c>
      <c r="DY310" s="12">
        <v>0</v>
      </c>
      <c r="DZ310" s="12">
        <v>4.9822358114867002</v>
      </c>
      <c r="EA310" s="12">
        <v>0</v>
      </c>
      <c r="EB310" s="12">
        <v>0.82499999999999996</v>
      </c>
      <c r="EC310" s="12">
        <v>2</v>
      </c>
      <c r="ED310" s="12">
        <v>1.2</v>
      </c>
      <c r="EE310" s="12">
        <v>0.10299999999999999</v>
      </c>
      <c r="EF310" s="12">
        <v>7.1999999999999995E-2</v>
      </c>
      <c r="EG310" s="12">
        <v>0.13500000000000001</v>
      </c>
      <c r="EH310" s="12">
        <v>24937.52</v>
      </c>
      <c r="EI310" s="12">
        <v>1</v>
      </c>
      <c r="EJ310" s="12">
        <v>1.58</v>
      </c>
      <c r="EK310" s="12">
        <v>0</v>
      </c>
      <c r="EL310" s="12">
        <v>2.9420000000000002</v>
      </c>
      <c r="EM310" s="12">
        <v>0</v>
      </c>
      <c r="EN310" s="12">
        <v>0</v>
      </c>
      <c r="EO310" s="12">
        <v>15.48</v>
      </c>
      <c r="EP310" s="12">
        <v>0</v>
      </c>
      <c r="EQ310" s="12">
        <v>0</v>
      </c>
      <c r="ER310" s="12">
        <v>2.9420000000000002</v>
      </c>
      <c r="ES310" s="12">
        <v>0</v>
      </c>
      <c r="ET310" s="12">
        <v>2.9420000000000002</v>
      </c>
      <c r="EU310" s="12">
        <v>0</v>
      </c>
      <c r="EV310" s="12">
        <v>0</v>
      </c>
      <c r="EW310" s="12">
        <v>15.48</v>
      </c>
      <c r="EX310" s="12">
        <v>0</v>
      </c>
      <c r="EY310" s="12">
        <v>0</v>
      </c>
      <c r="EZ310" s="12">
        <v>0</v>
      </c>
      <c r="FA310" s="12">
        <v>0</v>
      </c>
      <c r="FB310" s="12">
        <v>-75.382352941176464</v>
      </c>
      <c r="FC310" s="12">
        <v>-33.058823529411768</v>
      </c>
      <c r="FD310" s="12">
        <v>6.8181818181818183</v>
      </c>
      <c r="FE310" s="12">
        <v>-75.941176470588232</v>
      </c>
      <c r="FF310" s="12">
        <v>-77.411764705882348</v>
      </c>
      <c r="FG310" s="12">
        <v>32.696969696969695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306.5</v>
      </c>
      <c r="FN310" s="12">
        <v>89</v>
      </c>
      <c r="FO310" s="12">
        <v>30.9</v>
      </c>
      <c r="FP310" s="12">
        <v>428</v>
      </c>
      <c r="FQ310" s="12">
        <v>428</v>
      </c>
      <c r="FR310" s="12">
        <v>306.5</v>
      </c>
      <c r="FS310" s="12">
        <v>89</v>
      </c>
      <c r="FT310" s="12">
        <v>30.9</v>
      </c>
      <c r="FU310" s="12">
        <v>750</v>
      </c>
      <c r="FV310" s="12">
        <v>948</v>
      </c>
      <c r="FW310" s="12">
        <v>465</v>
      </c>
      <c r="FX310" s="12">
        <v>893</v>
      </c>
      <c r="FY310" s="12">
        <v>0</v>
      </c>
      <c r="FZ310" s="12">
        <f t="shared" si="16"/>
        <v>0</v>
      </c>
      <c r="GA310" s="12">
        <f t="shared" si="17"/>
        <v>0</v>
      </c>
      <c r="GB310" s="12">
        <f t="shared" si="18"/>
        <v>0</v>
      </c>
      <c r="GC310" s="12">
        <v>0</v>
      </c>
      <c r="GD310" s="12">
        <v>0</v>
      </c>
      <c r="GE310" s="12">
        <v>0</v>
      </c>
      <c r="GF310" s="12">
        <v>506</v>
      </c>
      <c r="GG310" s="12">
        <v>5</v>
      </c>
      <c r="GH310" s="12">
        <v>44</v>
      </c>
      <c r="GI310" s="12">
        <v>336</v>
      </c>
      <c r="GJ310" s="12">
        <v>0</v>
      </c>
      <c r="GK310" s="12">
        <v>0</v>
      </c>
      <c r="GL310" s="12">
        <v>0</v>
      </c>
      <c r="GM310" s="12">
        <v>0</v>
      </c>
      <c r="GN310" s="12">
        <v>0</v>
      </c>
      <c r="GO310" s="12">
        <v>0</v>
      </c>
      <c r="GP310" s="12">
        <v>0</v>
      </c>
      <c r="GQ310" s="12">
        <v>337.4</v>
      </c>
      <c r="GR310" s="12">
        <v>0</v>
      </c>
      <c r="GS310" s="12">
        <v>0</v>
      </c>
      <c r="GT310" s="12">
        <v>0</v>
      </c>
      <c r="GU310" s="12">
        <v>0</v>
      </c>
      <c r="GV310" s="12">
        <v>0</v>
      </c>
      <c r="GW310" s="12">
        <v>0</v>
      </c>
      <c r="GX310" s="12">
        <v>0</v>
      </c>
      <c r="GY310" s="12">
        <v>0</v>
      </c>
      <c r="GZ310" s="12">
        <v>0</v>
      </c>
      <c r="HA310" s="12">
        <v>0</v>
      </c>
      <c r="HB310" s="12">
        <f t="shared" si="19"/>
        <v>337.4</v>
      </c>
      <c r="HC310" s="12">
        <v>337.4</v>
      </c>
      <c r="HD310" s="12">
        <v>0.83333333333333337</v>
      </c>
      <c r="HE310" s="12">
        <v>0</v>
      </c>
      <c r="HF310" s="12">
        <v>0</v>
      </c>
      <c r="HG310" s="12">
        <v>0</v>
      </c>
      <c r="HH310" s="12">
        <v>0</v>
      </c>
      <c r="HI310" s="12">
        <v>0</v>
      </c>
      <c r="HJ310" s="12">
        <v>0</v>
      </c>
      <c r="HK310" s="12">
        <v>0</v>
      </c>
      <c r="HL310" s="12">
        <v>0.55183946488294311</v>
      </c>
      <c r="HM310" s="12">
        <v>0</v>
      </c>
      <c r="HN310" s="12">
        <v>0</v>
      </c>
      <c r="HO310" s="12">
        <v>0</v>
      </c>
      <c r="HP310" s="12">
        <v>165</v>
      </c>
      <c r="HQ310" s="12">
        <v>0</v>
      </c>
      <c r="HR310" s="12">
        <v>0</v>
      </c>
      <c r="HS310" s="12">
        <v>0</v>
      </c>
      <c r="HT310" s="12">
        <v>0</v>
      </c>
      <c r="HU310" s="12">
        <v>0</v>
      </c>
      <c r="HV310" s="12">
        <v>0</v>
      </c>
      <c r="HW310" s="12">
        <v>0</v>
      </c>
      <c r="HX310" s="12">
        <v>0</v>
      </c>
      <c r="HY310" s="12">
        <v>1.1284280936454849</v>
      </c>
      <c r="HZ310" s="12">
        <v>0</v>
      </c>
      <c r="IA310" s="12">
        <v>0</v>
      </c>
      <c r="IB310" s="12">
        <v>0</v>
      </c>
      <c r="IC310" s="12">
        <v>0</v>
      </c>
      <c r="ID310" s="12">
        <v>0</v>
      </c>
      <c r="IE310" s="12">
        <v>0</v>
      </c>
      <c r="IF310" s="12">
        <v>0</v>
      </c>
      <c r="IG310" s="12">
        <v>0</v>
      </c>
      <c r="IH310" s="12">
        <v>0</v>
      </c>
      <c r="II310" s="12">
        <v>0</v>
      </c>
      <c r="IJ310" s="12">
        <v>0</v>
      </c>
      <c r="IK310" s="12">
        <v>0</v>
      </c>
      <c r="IL310" s="12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165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</row>
    <row r="311" spans="1:279" x14ac:dyDescent="0.25">
      <c r="A311" s="60">
        <v>43936</v>
      </c>
      <c r="B311" s="12" t="s">
        <v>329</v>
      </c>
      <c r="C311" s="65" t="s">
        <v>385</v>
      </c>
      <c r="D311" s="65" t="s">
        <v>389</v>
      </c>
      <c r="E311" s="61">
        <v>301</v>
      </c>
      <c r="F311" s="12">
        <v>517</v>
      </c>
      <c r="G311" s="12">
        <v>1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1</v>
      </c>
      <c r="P311" s="12">
        <v>0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4.6680000000000001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4.6680000000000001</v>
      </c>
      <c r="AG311" s="12">
        <v>0.189</v>
      </c>
      <c r="AH311" s="12">
        <v>249.13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353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0.34599999999999997</v>
      </c>
      <c r="AX311" s="12">
        <v>3.194</v>
      </c>
      <c r="AY311" s="12">
        <v>0.83333333333333337</v>
      </c>
      <c r="AZ311" s="12">
        <v>0</v>
      </c>
      <c r="BA311" s="12">
        <v>0</v>
      </c>
      <c r="BB311" s="12">
        <v>0</v>
      </c>
      <c r="BC311" s="12">
        <v>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</v>
      </c>
      <c r="BJ311" s="12">
        <v>0</v>
      </c>
      <c r="BK311" s="12">
        <v>438</v>
      </c>
      <c r="BL311" s="12">
        <v>44</v>
      </c>
      <c r="BM311" s="12">
        <v>55</v>
      </c>
      <c r="BN311" s="12">
        <v>258</v>
      </c>
      <c r="BO311" s="12">
        <v>0</v>
      </c>
      <c r="BP311" s="12">
        <v>247</v>
      </c>
      <c r="BQ311" s="12">
        <v>103</v>
      </c>
      <c r="BR311" s="12">
        <v>216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0</v>
      </c>
      <c r="BY311" s="12">
        <v>0</v>
      </c>
      <c r="BZ311" s="12">
        <v>0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254.6</v>
      </c>
      <c r="CI311" s="12">
        <v>74</v>
      </c>
      <c r="CJ311" s="12">
        <v>24</v>
      </c>
      <c r="CK311" s="12">
        <v>0</v>
      </c>
      <c r="CL311" s="12">
        <v>0</v>
      </c>
      <c r="CM311" s="12">
        <v>0</v>
      </c>
      <c r="CN311" s="12">
        <v>0</v>
      </c>
      <c r="CO311" s="12">
        <v>0</v>
      </c>
      <c r="CP311" s="12">
        <v>0</v>
      </c>
      <c r="CQ311" s="12">
        <v>0</v>
      </c>
      <c r="CR311" s="12">
        <v>0</v>
      </c>
      <c r="CS311" s="12">
        <v>0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  <c r="DG311" s="12">
        <v>0</v>
      </c>
      <c r="DH311" s="12">
        <v>0</v>
      </c>
      <c r="DI311" s="12">
        <v>0</v>
      </c>
      <c r="DJ311" s="12">
        <v>0</v>
      </c>
      <c r="DK311" s="12">
        <v>0</v>
      </c>
      <c r="DL311" s="12">
        <v>0</v>
      </c>
      <c r="DM311" s="12">
        <v>0</v>
      </c>
      <c r="DN311" s="12">
        <v>0</v>
      </c>
      <c r="DO311" s="12">
        <v>10.3</v>
      </c>
      <c r="DP311" s="12">
        <v>2.5</v>
      </c>
      <c r="DQ311" s="12">
        <v>-0.68571428571428505</v>
      </c>
      <c r="DR311" s="12">
        <v>-0.3053571428571426</v>
      </c>
      <c r="DS311" s="12">
        <v>-2.2857142857142856</v>
      </c>
      <c r="DT311" s="12">
        <v>-0.93533065400073079</v>
      </c>
      <c r="DU311" s="12">
        <v>658</v>
      </c>
      <c r="DV311" s="12">
        <v>2.4644108089671302</v>
      </c>
      <c r="DW311" s="12">
        <v>4.9956234089638496</v>
      </c>
      <c r="DX311" s="12">
        <v>0</v>
      </c>
      <c r="DY311" s="12">
        <v>0</v>
      </c>
      <c r="DZ311" s="12">
        <v>4.8716975725863998</v>
      </c>
      <c r="EA311" s="12">
        <v>0</v>
      </c>
      <c r="EB311" s="12">
        <v>0.83</v>
      </c>
      <c r="EC311" s="12">
        <v>1.9</v>
      </c>
      <c r="ED311" s="12">
        <v>1.1000000000000001</v>
      </c>
      <c r="EE311" s="12">
        <v>0.10100000000000001</v>
      </c>
      <c r="EF311" s="12">
        <v>6.9000000000000006E-2</v>
      </c>
      <c r="EG311" s="12">
        <v>0.122</v>
      </c>
      <c r="EH311" s="12">
        <v>26560.66</v>
      </c>
      <c r="EI311" s="12">
        <v>1</v>
      </c>
      <c r="EJ311" s="12">
        <v>1.58</v>
      </c>
      <c r="EK311" s="12">
        <v>0</v>
      </c>
      <c r="EL311" s="12">
        <v>6.968</v>
      </c>
      <c r="EM311" s="12">
        <v>0</v>
      </c>
      <c r="EN311" s="12">
        <v>0</v>
      </c>
      <c r="EO311" s="12">
        <v>29.110000000000003</v>
      </c>
      <c r="EP311" s="12">
        <v>0</v>
      </c>
      <c r="EQ311" s="12">
        <v>0</v>
      </c>
      <c r="ER311" s="12">
        <v>6.968</v>
      </c>
      <c r="ES311" s="12">
        <v>0</v>
      </c>
      <c r="ET311" s="12">
        <v>6.968</v>
      </c>
      <c r="EU311" s="12">
        <v>0</v>
      </c>
      <c r="EV311" s="12">
        <v>0</v>
      </c>
      <c r="EW311" s="12">
        <v>29.110000000000003</v>
      </c>
      <c r="EX311" s="12">
        <v>0</v>
      </c>
      <c r="EY311" s="12">
        <v>0</v>
      </c>
      <c r="EZ311" s="12">
        <v>0</v>
      </c>
      <c r="FA311" s="12">
        <v>0</v>
      </c>
      <c r="FB311" s="12">
        <v>-75.82352941176471</v>
      </c>
      <c r="FC311" s="12">
        <v>-33.205882352941174</v>
      </c>
      <c r="FD311" s="12">
        <v>17.727272727272727</v>
      </c>
      <c r="FE311" s="12">
        <v>-75.911764705882348</v>
      </c>
      <c r="FF311" s="12">
        <v>-77.088235294117652</v>
      </c>
      <c r="FG311" s="12">
        <v>33.393939393939391</v>
      </c>
      <c r="FH311" s="12">
        <v>0</v>
      </c>
      <c r="FI311" s="12">
        <v>0</v>
      </c>
      <c r="FJ311" s="12">
        <v>0</v>
      </c>
      <c r="FK311" s="12">
        <v>0</v>
      </c>
      <c r="FL311" s="12">
        <v>0</v>
      </c>
      <c r="FM311" s="12">
        <v>254.6</v>
      </c>
      <c r="FN311" s="12">
        <v>74</v>
      </c>
      <c r="FO311" s="12">
        <v>24</v>
      </c>
      <c r="FP311" s="12">
        <v>213</v>
      </c>
      <c r="FQ311" s="12">
        <v>213</v>
      </c>
      <c r="FR311" s="12">
        <v>254.6</v>
      </c>
      <c r="FS311" s="12">
        <v>74</v>
      </c>
      <c r="FT311" s="12">
        <v>24</v>
      </c>
      <c r="FU311" s="12">
        <v>692</v>
      </c>
      <c r="FV311" s="12">
        <v>880</v>
      </c>
      <c r="FW311" s="12">
        <v>245</v>
      </c>
      <c r="FX311" s="12">
        <v>458</v>
      </c>
      <c r="FY311" s="12">
        <v>0</v>
      </c>
      <c r="FZ311" s="12">
        <f t="shared" si="16"/>
        <v>0</v>
      </c>
      <c r="GA311" s="12">
        <f t="shared" si="17"/>
        <v>0</v>
      </c>
      <c r="GB311" s="12">
        <f t="shared" si="18"/>
        <v>0</v>
      </c>
      <c r="GC311" s="12">
        <v>0</v>
      </c>
      <c r="GD311" s="12">
        <v>0</v>
      </c>
      <c r="GE311" s="12">
        <v>0</v>
      </c>
      <c r="GF311" s="12">
        <v>152</v>
      </c>
      <c r="GG311" s="12">
        <v>0</v>
      </c>
      <c r="GH311" s="12">
        <v>0</v>
      </c>
      <c r="GI311" s="12">
        <v>306</v>
      </c>
      <c r="GJ311" s="12">
        <v>0</v>
      </c>
      <c r="GK311" s="12">
        <v>0</v>
      </c>
      <c r="GL311" s="12">
        <v>0</v>
      </c>
      <c r="GM311" s="12">
        <v>0</v>
      </c>
      <c r="GN311" s="12">
        <v>0</v>
      </c>
      <c r="GO311" s="12">
        <v>0</v>
      </c>
      <c r="GP311" s="12">
        <v>0</v>
      </c>
      <c r="GQ311" s="12">
        <v>278.60000000000002</v>
      </c>
      <c r="GR311" s="12">
        <v>0</v>
      </c>
      <c r="GS311" s="12">
        <v>0</v>
      </c>
      <c r="GT311" s="12">
        <v>0</v>
      </c>
      <c r="GU311" s="12">
        <v>0</v>
      </c>
      <c r="GV311" s="12">
        <v>0</v>
      </c>
      <c r="GW311" s="12">
        <v>0</v>
      </c>
      <c r="GX311" s="12">
        <v>0</v>
      </c>
      <c r="GY311" s="12">
        <v>0</v>
      </c>
      <c r="GZ311" s="12">
        <v>0</v>
      </c>
      <c r="HA311" s="12">
        <v>0</v>
      </c>
      <c r="HB311" s="12">
        <f t="shared" si="19"/>
        <v>278.60000000000002</v>
      </c>
      <c r="HC311" s="12">
        <v>278.60000000000002</v>
      </c>
      <c r="HD311" s="12">
        <v>0.83333333333333337</v>
      </c>
      <c r="HE311" s="12">
        <v>0</v>
      </c>
      <c r="HF311" s="12">
        <v>0</v>
      </c>
      <c r="HG311" s="12">
        <v>0</v>
      </c>
      <c r="HH311" s="12">
        <v>0</v>
      </c>
      <c r="HI311" s="12">
        <v>0</v>
      </c>
      <c r="HJ311" s="12">
        <v>0</v>
      </c>
      <c r="HK311" s="12">
        <v>0</v>
      </c>
      <c r="HL311" s="12">
        <v>0.71760797342192695</v>
      </c>
      <c r="HM311" s="12">
        <v>0</v>
      </c>
      <c r="HN311" s="12">
        <v>0</v>
      </c>
      <c r="HO311" s="12">
        <v>0</v>
      </c>
      <c r="HP311" s="12">
        <v>216</v>
      </c>
      <c r="HQ311" s="12">
        <v>0</v>
      </c>
      <c r="HR311" s="12">
        <v>0</v>
      </c>
      <c r="HS311" s="12">
        <v>0</v>
      </c>
      <c r="HT311" s="12">
        <v>0</v>
      </c>
      <c r="HU311" s="12">
        <v>0</v>
      </c>
      <c r="HV311" s="12">
        <v>0</v>
      </c>
      <c r="HW311" s="12">
        <v>0</v>
      </c>
      <c r="HX311" s="12">
        <v>0</v>
      </c>
      <c r="HY311" s="12">
        <v>0.92558139534883732</v>
      </c>
      <c r="HZ311" s="12">
        <v>0</v>
      </c>
      <c r="IA311" s="12">
        <v>0</v>
      </c>
      <c r="IB311" s="12">
        <v>0</v>
      </c>
      <c r="IC311" s="12">
        <v>0</v>
      </c>
      <c r="ID311" s="12">
        <v>0</v>
      </c>
      <c r="IE311" s="12">
        <v>0</v>
      </c>
      <c r="IF311" s="12">
        <v>0</v>
      </c>
      <c r="IG311" s="12">
        <v>0</v>
      </c>
      <c r="IH311" s="12">
        <v>0</v>
      </c>
      <c r="II311" s="12">
        <v>0</v>
      </c>
      <c r="IJ311" s="12">
        <v>0</v>
      </c>
      <c r="IK311" s="12">
        <v>0</v>
      </c>
      <c r="IL311" s="12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216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</row>
    <row r="312" spans="1:279" x14ac:dyDescent="0.25">
      <c r="A312" s="60">
        <v>43937</v>
      </c>
      <c r="B312" s="12" t="s">
        <v>329</v>
      </c>
      <c r="C312" s="65" t="s">
        <v>385</v>
      </c>
      <c r="D312" s="65" t="s">
        <v>389</v>
      </c>
      <c r="E312" s="61">
        <v>316</v>
      </c>
      <c r="F312" s="12">
        <v>550</v>
      </c>
      <c r="G312" s="12">
        <v>1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1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4.4260000000000002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4.4260000000000002</v>
      </c>
      <c r="AG312" s="12">
        <v>0.183</v>
      </c>
      <c r="AH312" s="12">
        <v>228.67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231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0.20200000000000001</v>
      </c>
      <c r="AX312" s="12">
        <v>3.7010000000000001</v>
      </c>
      <c r="AY312" s="12">
        <v>0.83333333333333337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436</v>
      </c>
      <c r="BL312" s="12">
        <v>34</v>
      </c>
      <c r="BM312" s="12">
        <v>52</v>
      </c>
      <c r="BN312" s="12">
        <v>303</v>
      </c>
      <c r="BO312" s="12">
        <v>0</v>
      </c>
      <c r="BP312" s="12">
        <v>248</v>
      </c>
      <c r="BQ312" s="12">
        <v>104</v>
      </c>
      <c r="BR312" s="12">
        <v>159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306.39999999999998</v>
      </c>
      <c r="CI312" s="12">
        <v>89</v>
      </c>
      <c r="CJ312" s="12">
        <v>37.799999999999997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12.3</v>
      </c>
      <c r="DP312" s="12">
        <v>4.5999999999999996</v>
      </c>
      <c r="DQ312" s="12">
        <v>1.3142857142857149</v>
      </c>
      <c r="DR312" s="12">
        <v>0.58526785714285756</v>
      </c>
      <c r="DS312" s="12">
        <v>-2.2857142857142856</v>
      </c>
      <c r="DT312" s="12">
        <v>-0.93533065400073079</v>
      </c>
      <c r="DU312" s="12">
        <v>575</v>
      </c>
      <c r="DV312" s="12">
        <v>2.4947890411957201</v>
      </c>
      <c r="DW312" s="12">
        <v>5.0960387681939503</v>
      </c>
      <c r="DX312" s="12">
        <v>0</v>
      </c>
      <c r="DY312" s="12">
        <v>0</v>
      </c>
      <c r="DZ312" s="12">
        <v>4.9169824536826203</v>
      </c>
      <c r="EA312" s="12">
        <v>0</v>
      </c>
      <c r="EB312" s="12">
        <v>0.83399999999999996</v>
      </c>
      <c r="EC312" s="12">
        <v>1.9</v>
      </c>
      <c r="ED312" s="12">
        <v>1.1000000000000001</v>
      </c>
      <c r="EE312" s="12">
        <v>9.9000000000000005E-2</v>
      </c>
      <c r="EF312" s="12">
        <v>6.7000000000000004E-2</v>
      </c>
      <c r="EG312" s="12">
        <v>0.12</v>
      </c>
      <c r="EH312" s="12">
        <v>27640.59</v>
      </c>
      <c r="EI312" s="12">
        <v>1</v>
      </c>
      <c r="EJ312" s="12">
        <v>1.57</v>
      </c>
      <c r="EK312" s="12">
        <v>0</v>
      </c>
      <c r="EL312" s="12">
        <v>7.9969999999999999</v>
      </c>
      <c r="EM312" s="12">
        <v>0</v>
      </c>
      <c r="EN312" s="12">
        <v>0</v>
      </c>
      <c r="EO312" s="12">
        <v>30.77</v>
      </c>
      <c r="EP312" s="12">
        <v>0</v>
      </c>
      <c r="EQ312" s="12">
        <v>0</v>
      </c>
      <c r="ER312" s="12">
        <v>7.9969999999999999</v>
      </c>
      <c r="ES312" s="12">
        <v>0</v>
      </c>
      <c r="ET312" s="12">
        <v>7.9969999999999999</v>
      </c>
      <c r="EU312" s="12">
        <v>0</v>
      </c>
      <c r="EV312" s="12">
        <v>0</v>
      </c>
      <c r="EW312" s="12">
        <v>30.77</v>
      </c>
      <c r="EX312" s="12">
        <v>0</v>
      </c>
      <c r="EY312" s="12">
        <v>0</v>
      </c>
      <c r="EZ312" s="12">
        <v>0</v>
      </c>
      <c r="FA312" s="12">
        <v>0</v>
      </c>
      <c r="FB312" s="12">
        <v>-76.558823529411768</v>
      </c>
      <c r="FC312" s="12">
        <v>-32.911764705882355</v>
      </c>
      <c r="FD312" s="12">
        <v>8.9696969696969688</v>
      </c>
      <c r="FE312" s="12">
        <v>-76.470588235294116</v>
      </c>
      <c r="FF312" s="12">
        <v>-77</v>
      </c>
      <c r="FG312" s="12">
        <v>33.909090909090907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306.39999999999998</v>
      </c>
      <c r="FN312" s="12">
        <v>89</v>
      </c>
      <c r="FO312" s="12">
        <v>37.799999999999997</v>
      </c>
      <c r="FP312" s="12">
        <v>411</v>
      </c>
      <c r="FQ312" s="12">
        <v>411</v>
      </c>
      <c r="FR312" s="12">
        <v>306.39999999999998</v>
      </c>
      <c r="FS312" s="12">
        <v>89</v>
      </c>
      <c r="FT312" s="12">
        <v>37.799999999999997</v>
      </c>
      <c r="FU312" s="12">
        <v>725</v>
      </c>
      <c r="FV312" s="12">
        <v>971</v>
      </c>
      <c r="FW312" s="12">
        <v>475</v>
      </c>
      <c r="FX312" s="12">
        <v>886</v>
      </c>
      <c r="FY312" s="12">
        <v>0</v>
      </c>
      <c r="FZ312" s="12">
        <f t="shared" si="16"/>
        <v>0</v>
      </c>
      <c r="GA312" s="12">
        <f t="shared" si="17"/>
        <v>0</v>
      </c>
      <c r="GB312" s="12">
        <f t="shared" si="18"/>
        <v>0</v>
      </c>
      <c r="GC312" s="12">
        <v>0</v>
      </c>
      <c r="GD312" s="12">
        <v>0</v>
      </c>
      <c r="GE312" s="12">
        <v>0</v>
      </c>
      <c r="GF312" s="12">
        <v>559</v>
      </c>
      <c r="GG312" s="12">
        <v>0</v>
      </c>
      <c r="GH312" s="12">
        <v>12</v>
      </c>
      <c r="GI312" s="12">
        <v>315</v>
      </c>
      <c r="GJ312" s="12">
        <v>0</v>
      </c>
      <c r="GK312" s="12">
        <v>0</v>
      </c>
      <c r="GL312" s="12">
        <v>0</v>
      </c>
      <c r="GM312" s="12">
        <v>0</v>
      </c>
      <c r="GN312" s="12">
        <v>0</v>
      </c>
      <c r="GO312" s="12">
        <v>0</v>
      </c>
      <c r="GP312" s="12">
        <v>0</v>
      </c>
      <c r="GQ312" s="12">
        <v>344.2</v>
      </c>
      <c r="GR312" s="12">
        <v>0</v>
      </c>
      <c r="GS312" s="12">
        <v>0</v>
      </c>
      <c r="GT312" s="12">
        <v>0</v>
      </c>
      <c r="GU312" s="12">
        <v>0</v>
      </c>
      <c r="GV312" s="12">
        <v>0</v>
      </c>
      <c r="GW312" s="12">
        <v>0</v>
      </c>
      <c r="GX312" s="12">
        <v>0</v>
      </c>
      <c r="GY312" s="12">
        <v>0</v>
      </c>
      <c r="GZ312" s="12">
        <v>0</v>
      </c>
      <c r="HA312" s="12">
        <v>0</v>
      </c>
      <c r="HB312" s="12">
        <f t="shared" si="19"/>
        <v>344.2</v>
      </c>
      <c r="HC312" s="12">
        <v>344.2</v>
      </c>
      <c r="HD312" s="12">
        <v>0.83333333333333337</v>
      </c>
      <c r="HE312" s="12">
        <v>0</v>
      </c>
      <c r="HF312" s="12">
        <v>0</v>
      </c>
      <c r="HG312" s="12">
        <v>0</v>
      </c>
      <c r="HH312" s="12">
        <v>0</v>
      </c>
      <c r="HI312" s="12">
        <v>0</v>
      </c>
      <c r="HJ312" s="12">
        <v>0</v>
      </c>
      <c r="HK312" s="12">
        <v>0</v>
      </c>
      <c r="HL312" s="12">
        <v>0.50316455696202533</v>
      </c>
      <c r="HM312" s="12">
        <v>0</v>
      </c>
      <c r="HN312" s="12">
        <v>0</v>
      </c>
      <c r="HO312" s="12">
        <v>0</v>
      </c>
      <c r="HP312" s="12">
        <v>159</v>
      </c>
      <c r="HQ312" s="12">
        <v>0</v>
      </c>
      <c r="HR312" s="12">
        <v>0</v>
      </c>
      <c r="HS312" s="12">
        <v>0</v>
      </c>
      <c r="HT312" s="12">
        <v>0</v>
      </c>
      <c r="HU312" s="12">
        <v>0</v>
      </c>
      <c r="HV312" s="12">
        <v>0</v>
      </c>
      <c r="HW312" s="12">
        <v>0</v>
      </c>
      <c r="HX312" s="12">
        <v>0</v>
      </c>
      <c r="HY312" s="12">
        <v>1.089240506329114</v>
      </c>
      <c r="HZ312" s="12">
        <v>0</v>
      </c>
      <c r="IA312" s="12">
        <v>0</v>
      </c>
      <c r="IB312" s="12">
        <v>0</v>
      </c>
      <c r="IC312" s="12">
        <v>0</v>
      </c>
      <c r="ID312" s="12">
        <v>0</v>
      </c>
      <c r="IE312" s="12">
        <v>0</v>
      </c>
      <c r="IF312" s="12">
        <v>0</v>
      </c>
      <c r="IG312" s="12">
        <v>0</v>
      </c>
      <c r="IH312" s="12">
        <v>0</v>
      </c>
      <c r="II312" s="12">
        <v>0</v>
      </c>
      <c r="IJ312" s="12">
        <v>0</v>
      </c>
      <c r="IK312" s="12">
        <v>0</v>
      </c>
      <c r="IL312" s="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159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</row>
    <row r="313" spans="1:279" x14ac:dyDescent="0.25">
      <c r="A313" s="60">
        <v>43938</v>
      </c>
      <c r="B313" s="12" t="s">
        <v>329</v>
      </c>
      <c r="C313" s="65" t="s">
        <v>385</v>
      </c>
      <c r="D313" s="65" t="s">
        <v>389</v>
      </c>
      <c r="E313" s="61">
        <v>404</v>
      </c>
      <c r="F313" s="12">
        <v>618</v>
      </c>
      <c r="G313" s="12">
        <v>1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1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4.5890000000000004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4.5890000000000004</v>
      </c>
      <c r="AG313" s="12">
        <v>0.185</v>
      </c>
      <c r="AH313" s="12">
        <v>276.86</v>
      </c>
      <c r="AI313" s="12">
        <v>0</v>
      </c>
      <c r="AJ313" s="12">
        <v>0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208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0</v>
      </c>
      <c r="AW313" s="12">
        <v>0.17799999999999999</v>
      </c>
      <c r="AX313" s="12">
        <v>3.456</v>
      </c>
      <c r="AY313" s="12">
        <v>0.83333333333333337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0</v>
      </c>
      <c r="BJ313" s="12">
        <v>0</v>
      </c>
      <c r="BK313" s="12">
        <v>475</v>
      </c>
      <c r="BL313" s="12">
        <v>55</v>
      </c>
      <c r="BM313" s="12">
        <v>91</v>
      </c>
      <c r="BN313" s="12">
        <v>406</v>
      </c>
      <c r="BO313" s="12">
        <v>0</v>
      </c>
      <c r="BP313" s="12">
        <v>358</v>
      </c>
      <c r="BQ313" s="12">
        <v>167</v>
      </c>
      <c r="BR313" s="12">
        <v>226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0</v>
      </c>
      <c r="BY313" s="12">
        <v>0</v>
      </c>
      <c r="BZ313" s="12">
        <v>0</v>
      </c>
      <c r="CA313" s="12">
        <v>0</v>
      </c>
      <c r="CB313" s="12">
        <v>0</v>
      </c>
      <c r="CC313" s="12">
        <v>0</v>
      </c>
      <c r="CD313" s="12">
        <v>0</v>
      </c>
      <c r="CE313" s="12">
        <v>0</v>
      </c>
      <c r="CF313" s="12">
        <v>0</v>
      </c>
      <c r="CG313" s="12">
        <v>0</v>
      </c>
      <c r="CH313" s="12">
        <v>406.5</v>
      </c>
      <c r="CI313" s="12">
        <v>118</v>
      </c>
      <c r="CJ313" s="12">
        <v>13.8</v>
      </c>
      <c r="CK313" s="12">
        <v>0</v>
      </c>
      <c r="CL313" s="12">
        <v>0</v>
      </c>
      <c r="CM313" s="12">
        <v>0</v>
      </c>
      <c r="CN313" s="12">
        <v>0</v>
      </c>
      <c r="CO313" s="12">
        <v>0</v>
      </c>
      <c r="CP313" s="12">
        <v>0</v>
      </c>
      <c r="CQ313" s="12">
        <v>0</v>
      </c>
      <c r="CR313" s="12">
        <v>0</v>
      </c>
      <c r="CS313" s="12">
        <v>0</v>
      </c>
      <c r="CT313" s="12">
        <v>0</v>
      </c>
      <c r="CU313" s="12">
        <v>0</v>
      </c>
      <c r="CV313" s="12">
        <v>0</v>
      </c>
      <c r="CW313" s="12">
        <v>0</v>
      </c>
      <c r="CX313" s="12">
        <v>0</v>
      </c>
      <c r="CY313" s="12">
        <v>0</v>
      </c>
      <c r="CZ313" s="12">
        <v>0</v>
      </c>
      <c r="DA313" s="12">
        <v>0</v>
      </c>
      <c r="DB313" s="12">
        <v>0</v>
      </c>
      <c r="DC313" s="12">
        <v>0</v>
      </c>
      <c r="DD313" s="12">
        <v>0</v>
      </c>
      <c r="DE313" s="12">
        <v>0</v>
      </c>
      <c r="DF313" s="12">
        <v>0</v>
      </c>
      <c r="DG313" s="12">
        <v>0</v>
      </c>
      <c r="DH313" s="12">
        <v>0</v>
      </c>
      <c r="DI313" s="12">
        <v>0</v>
      </c>
      <c r="DJ313" s="12">
        <v>0</v>
      </c>
      <c r="DK313" s="12">
        <v>0</v>
      </c>
      <c r="DL313" s="12">
        <v>0</v>
      </c>
      <c r="DM313" s="12">
        <v>0</v>
      </c>
      <c r="DN313" s="12">
        <v>0</v>
      </c>
      <c r="DO313" s="12">
        <v>10.7</v>
      </c>
      <c r="DP313" s="12">
        <v>0</v>
      </c>
      <c r="DQ313" s="12">
        <v>-0.28571428571428648</v>
      </c>
      <c r="DR313" s="12">
        <v>-0.12723214285714321</v>
      </c>
      <c r="DS313" s="12">
        <v>-2.2857142857142856</v>
      </c>
      <c r="DT313" s="12">
        <v>-0.93533065400073079</v>
      </c>
      <c r="DU313" s="12">
        <v>581</v>
      </c>
      <c r="DV313" s="12">
        <v>2.5969363635163099</v>
      </c>
      <c r="DW313" s="12">
        <v>5.3667428046648196</v>
      </c>
      <c r="DX313" s="12">
        <v>0</v>
      </c>
      <c r="DY313" s="12">
        <v>0</v>
      </c>
      <c r="DZ313" s="12">
        <v>5.1652157885353898</v>
      </c>
      <c r="EA313" s="12">
        <v>0</v>
      </c>
      <c r="EB313" s="12">
        <v>0.81899999999999995</v>
      </c>
      <c r="EC313" s="12">
        <v>2</v>
      </c>
      <c r="ED313" s="12">
        <v>1.1000000000000001</v>
      </c>
      <c r="EE313" s="12">
        <v>0.107</v>
      </c>
      <c r="EF313" s="12">
        <v>7.4999999999999997E-2</v>
      </c>
      <c r="EG313" s="12">
        <v>0.14699999999999999</v>
      </c>
      <c r="EH313" s="12">
        <v>27771.61</v>
      </c>
      <c r="EI313" s="12">
        <v>1</v>
      </c>
      <c r="EJ313" s="12">
        <v>1.58</v>
      </c>
      <c r="EK313" s="12">
        <v>0</v>
      </c>
      <c r="EL313" s="12">
        <v>7.0579999999999998</v>
      </c>
      <c r="EM313" s="12">
        <v>0</v>
      </c>
      <c r="EN313" s="12">
        <v>0</v>
      </c>
      <c r="EO313" s="12">
        <v>24.640000000000004</v>
      </c>
      <c r="EP313" s="12">
        <v>0</v>
      </c>
      <c r="EQ313" s="12">
        <v>0</v>
      </c>
      <c r="ER313" s="12">
        <v>7.0579999999999998</v>
      </c>
      <c r="ES313" s="12">
        <v>0</v>
      </c>
      <c r="ET313" s="12">
        <v>7.0579999999999998</v>
      </c>
      <c r="EU313" s="12">
        <v>0</v>
      </c>
      <c r="EV313" s="12">
        <v>0</v>
      </c>
      <c r="EW313" s="12">
        <v>24.640000000000004</v>
      </c>
      <c r="EX313" s="12">
        <v>0</v>
      </c>
      <c r="EY313" s="12">
        <v>0</v>
      </c>
      <c r="EZ313" s="12">
        <v>0</v>
      </c>
      <c r="FA313" s="12">
        <v>0</v>
      </c>
      <c r="FB313" s="12">
        <v>-78.970588235294116</v>
      </c>
      <c r="FC313" s="12">
        <v>-34.823529411764703</v>
      </c>
      <c r="FD313" s="12">
        <v>-22.941176470588236</v>
      </c>
      <c r="FE313" s="12">
        <v>-76.17647058823529</v>
      </c>
      <c r="FF313" s="12">
        <v>-76.088235294117652</v>
      </c>
      <c r="FG313" s="12">
        <v>35.21875</v>
      </c>
      <c r="FH313" s="12">
        <v>0</v>
      </c>
      <c r="FI313" s="12">
        <v>0</v>
      </c>
      <c r="FJ313" s="12">
        <v>0</v>
      </c>
      <c r="FK313" s="12">
        <v>0</v>
      </c>
      <c r="FL313" s="12">
        <v>0</v>
      </c>
      <c r="FM313" s="12">
        <v>406.5</v>
      </c>
      <c r="FN313" s="12">
        <v>118</v>
      </c>
      <c r="FO313" s="12">
        <v>13.8</v>
      </c>
      <c r="FP313" s="12">
        <v>292</v>
      </c>
      <c r="FQ313" s="12">
        <v>292</v>
      </c>
      <c r="FR313" s="12">
        <v>406.5</v>
      </c>
      <c r="FS313" s="12">
        <v>118</v>
      </c>
      <c r="FT313" s="12">
        <v>13.8</v>
      </c>
      <c r="FU313" s="12">
        <v>937</v>
      </c>
      <c r="FV313" s="12">
        <v>1207</v>
      </c>
      <c r="FW313" s="12">
        <v>252</v>
      </c>
      <c r="FX313" s="12">
        <v>544</v>
      </c>
      <c r="FY313" s="12">
        <v>0</v>
      </c>
      <c r="FZ313" s="12">
        <f t="shared" si="16"/>
        <v>0</v>
      </c>
      <c r="GA313" s="12">
        <f t="shared" si="17"/>
        <v>0</v>
      </c>
      <c r="GB313" s="12">
        <f t="shared" si="18"/>
        <v>0</v>
      </c>
      <c r="GC313" s="12">
        <v>1</v>
      </c>
      <c r="GD313" s="12">
        <v>0</v>
      </c>
      <c r="GE313" s="12">
        <v>0</v>
      </c>
      <c r="GF313" s="12">
        <v>184</v>
      </c>
      <c r="GG313" s="12">
        <v>0</v>
      </c>
      <c r="GH313" s="12">
        <v>10</v>
      </c>
      <c r="GI313" s="12">
        <v>350</v>
      </c>
      <c r="GJ313" s="12">
        <v>0</v>
      </c>
      <c r="GK313" s="12">
        <v>0</v>
      </c>
      <c r="GL313" s="12">
        <v>0</v>
      </c>
      <c r="GM313" s="12">
        <v>0</v>
      </c>
      <c r="GN313" s="12">
        <v>0</v>
      </c>
      <c r="GO313" s="12">
        <v>0</v>
      </c>
      <c r="GP313" s="12">
        <v>0</v>
      </c>
      <c r="GQ313" s="12">
        <v>420.3</v>
      </c>
      <c r="GR313" s="12">
        <v>0</v>
      </c>
      <c r="GS313" s="12">
        <v>0</v>
      </c>
      <c r="GT313" s="12">
        <v>0</v>
      </c>
      <c r="GU313" s="12">
        <v>0</v>
      </c>
      <c r="GV313" s="12">
        <v>0</v>
      </c>
      <c r="GW313" s="12">
        <v>0</v>
      </c>
      <c r="GX313" s="12">
        <v>0</v>
      </c>
      <c r="GY313" s="12">
        <v>0</v>
      </c>
      <c r="GZ313" s="12">
        <v>0</v>
      </c>
      <c r="HA313" s="12">
        <v>0</v>
      </c>
      <c r="HB313" s="12">
        <f t="shared" si="19"/>
        <v>420.3</v>
      </c>
      <c r="HC313" s="12">
        <v>420.3</v>
      </c>
      <c r="HD313" s="12">
        <v>0.83333333333333337</v>
      </c>
      <c r="HE313" s="12">
        <v>0</v>
      </c>
      <c r="HF313" s="12">
        <v>0</v>
      </c>
      <c r="HG313" s="12">
        <v>0</v>
      </c>
      <c r="HH313" s="12">
        <v>0</v>
      </c>
      <c r="HI313" s="12">
        <v>0</v>
      </c>
      <c r="HJ313" s="12">
        <v>0</v>
      </c>
      <c r="HK313" s="12">
        <v>0</v>
      </c>
      <c r="HL313" s="12">
        <v>0.55940594059405946</v>
      </c>
      <c r="HM313" s="12">
        <v>0</v>
      </c>
      <c r="HN313" s="12">
        <v>0</v>
      </c>
      <c r="HO313" s="12">
        <v>0</v>
      </c>
      <c r="HP313" s="12">
        <v>226</v>
      </c>
      <c r="HQ313" s="12">
        <v>0</v>
      </c>
      <c r="HR313" s="12">
        <v>0</v>
      </c>
      <c r="HS313" s="12">
        <v>0</v>
      </c>
      <c r="HT313" s="12">
        <v>0</v>
      </c>
      <c r="HU313" s="12">
        <v>0</v>
      </c>
      <c r="HV313" s="12">
        <v>0</v>
      </c>
      <c r="HW313" s="12">
        <v>0</v>
      </c>
      <c r="HX313" s="12">
        <v>0</v>
      </c>
      <c r="HY313" s="12">
        <v>1.0403465346534653</v>
      </c>
      <c r="HZ313" s="12">
        <v>0</v>
      </c>
      <c r="IA313" s="12">
        <v>0</v>
      </c>
      <c r="IB313" s="12">
        <v>0</v>
      </c>
      <c r="IC313" s="12">
        <v>0</v>
      </c>
      <c r="ID313" s="12">
        <v>0</v>
      </c>
      <c r="IE313" s="12">
        <v>0</v>
      </c>
      <c r="IF313" s="12">
        <v>0</v>
      </c>
      <c r="IG313" s="12">
        <v>0</v>
      </c>
      <c r="IH313" s="12">
        <v>0</v>
      </c>
      <c r="II313" s="12">
        <v>0</v>
      </c>
      <c r="IJ313" s="12">
        <v>0</v>
      </c>
      <c r="IK313" s="12">
        <v>0</v>
      </c>
      <c r="IL313" s="12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226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</row>
    <row r="314" spans="1:279" x14ac:dyDescent="0.25">
      <c r="A314" s="60">
        <v>43939</v>
      </c>
      <c r="B314" s="12" t="s">
        <v>329</v>
      </c>
      <c r="C314" s="65" t="s">
        <v>385</v>
      </c>
      <c r="D314" s="65" t="s">
        <v>389</v>
      </c>
      <c r="E314" s="61">
        <v>352</v>
      </c>
      <c r="F314" s="12">
        <v>571</v>
      </c>
      <c r="G314" s="12">
        <v>1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1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4.6440000000000001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4.6440000000000001</v>
      </c>
      <c r="AG314" s="12">
        <v>0.16</v>
      </c>
      <c r="AH314" s="12">
        <v>203.87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151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0.187</v>
      </c>
      <c r="AX314" s="12">
        <v>3.7410000000000001</v>
      </c>
      <c r="AY314" s="12">
        <v>0.83333333333333337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351</v>
      </c>
      <c r="BL314" s="12">
        <v>45</v>
      </c>
      <c r="BM314" s="12">
        <v>69</v>
      </c>
      <c r="BN314" s="12">
        <v>348</v>
      </c>
      <c r="BO314" s="12">
        <v>0</v>
      </c>
      <c r="BP314" s="12">
        <v>350</v>
      </c>
      <c r="BQ314" s="12">
        <v>127</v>
      </c>
      <c r="BR314" s="12">
        <v>205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0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348.5</v>
      </c>
      <c r="CI314" s="12">
        <v>101</v>
      </c>
      <c r="CJ314" s="12">
        <v>0</v>
      </c>
      <c r="CK314" s="12">
        <v>0</v>
      </c>
      <c r="CL314" s="12">
        <v>0</v>
      </c>
      <c r="CM314" s="12">
        <v>0</v>
      </c>
      <c r="CN314" s="12">
        <v>0</v>
      </c>
      <c r="CO314" s="12">
        <v>0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0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16</v>
      </c>
      <c r="DN314" s="12">
        <v>0</v>
      </c>
      <c r="DO314" s="12">
        <v>9.9</v>
      </c>
      <c r="DP314" s="12">
        <v>6.4</v>
      </c>
      <c r="DQ314" s="12">
        <v>-1.0857142857142854</v>
      </c>
      <c r="DR314" s="12">
        <v>-0.4834821428571428</v>
      </c>
      <c r="DS314" s="12">
        <v>13.714285714285715</v>
      </c>
      <c r="DT314" s="12">
        <v>5.6119839240043854</v>
      </c>
      <c r="DU314" s="12">
        <v>400</v>
      </c>
      <c r="DV314" s="12">
        <v>2.6247172562175298</v>
      </c>
      <c r="DW314" s="12">
        <v>5.4559586841137504</v>
      </c>
      <c r="DX314" s="12">
        <v>0</v>
      </c>
      <c r="DY314" s="12">
        <v>0</v>
      </c>
      <c r="DZ314" s="12">
        <v>5.0474730720674703</v>
      </c>
      <c r="EA314" s="12">
        <v>0</v>
      </c>
      <c r="EB314" s="12">
        <v>0.82199999999999995</v>
      </c>
      <c r="EC314" s="12">
        <v>2</v>
      </c>
      <c r="ED314" s="12">
        <v>1.2</v>
      </c>
      <c r="EE314" s="12">
        <v>0.107</v>
      </c>
      <c r="EF314" s="12">
        <v>7.0999999999999994E-2</v>
      </c>
      <c r="EG314" s="12">
        <v>0.14000000000000001</v>
      </c>
      <c r="EH314" s="12">
        <v>26085.19</v>
      </c>
      <c r="EI314" s="12">
        <v>1</v>
      </c>
      <c r="EJ314" s="12">
        <v>1.56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-82</v>
      </c>
      <c r="FC314" s="12">
        <v>-37.588235294117645</v>
      </c>
      <c r="FD314" s="12">
        <v>-23.588235294117649</v>
      </c>
      <c r="FE314" s="12">
        <v>-73.705882352941174</v>
      </c>
      <c r="FF314" s="12">
        <v>-58.909090909090907</v>
      </c>
      <c r="FG314" s="12">
        <v>22.066666666666666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348.5</v>
      </c>
      <c r="FN314" s="12">
        <v>101</v>
      </c>
      <c r="FO314" s="12">
        <v>0</v>
      </c>
      <c r="FP314" s="12">
        <v>244</v>
      </c>
      <c r="FQ314" s="12">
        <v>244</v>
      </c>
      <c r="FR314" s="12">
        <v>348.5</v>
      </c>
      <c r="FS314" s="12">
        <v>101</v>
      </c>
      <c r="FT314" s="12">
        <v>0</v>
      </c>
      <c r="FU314" s="12">
        <v>840</v>
      </c>
      <c r="FV314" s="12">
        <v>1066</v>
      </c>
      <c r="FW314" s="12">
        <v>272</v>
      </c>
      <c r="FX314" s="12">
        <v>516</v>
      </c>
      <c r="FY314" s="12">
        <v>0</v>
      </c>
      <c r="FZ314" s="12">
        <f t="shared" si="16"/>
        <v>0</v>
      </c>
      <c r="GA314" s="12">
        <f t="shared" si="17"/>
        <v>0</v>
      </c>
      <c r="GB314" s="12">
        <f t="shared" si="18"/>
        <v>0</v>
      </c>
      <c r="GC314" s="12">
        <v>0</v>
      </c>
      <c r="GD314" s="12">
        <v>1</v>
      </c>
      <c r="GE314" s="12">
        <v>0</v>
      </c>
      <c r="GF314" s="12">
        <v>183</v>
      </c>
      <c r="GG314" s="12">
        <v>0</v>
      </c>
      <c r="GH314" s="12">
        <v>0</v>
      </c>
      <c r="GI314" s="12">
        <v>333</v>
      </c>
      <c r="GJ314" s="12">
        <v>0</v>
      </c>
      <c r="GK314" s="12">
        <v>0</v>
      </c>
      <c r="GL314" s="12">
        <v>0</v>
      </c>
      <c r="GM314" s="12">
        <v>0</v>
      </c>
      <c r="GN314" s="12">
        <v>0</v>
      </c>
      <c r="GO314" s="12">
        <v>0</v>
      </c>
      <c r="GP314" s="12">
        <v>0</v>
      </c>
      <c r="GQ314" s="12">
        <v>348.5</v>
      </c>
      <c r="GR314" s="12">
        <v>0</v>
      </c>
      <c r="GS314" s="12">
        <v>0</v>
      </c>
      <c r="GT314" s="12">
        <v>0</v>
      </c>
      <c r="GU314" s="12">
        <v>0</v>
      </c>
      <c r="GV314" s="12">
        <v>0</v>
      </c>
      <c r="GW314" s="12">
        <v>0</v>
      </c>
      <c r="GX314" s="12">
        <v>0</v>
      </c>
      <c r="GY314" s="12">
        <v>0</v>
      </c>
      <c r="GZ314" s="12">
        <v>0</v>
      </c>
      <c r="HA314" s="12">
        <v>0</v>
      </c>
      <c r="HB314" s="12">
        <f t="shared" si="19"/>
        <v>348.5</v>
      </c>
      <c r="HC314" s="12">
        <v>348.5</v>
      </c>
      <c r="HD314" s="12">
        <v>0.83333333333333337</v>
      </c>
      <c r="HE314" s="12">
        <v>0</v>
      </c>
      <c r="HF314" s="12">
        <v>0</v>
      </c>
      <c r="HG314" s="12">
        <v>0</v>
      </c>
      <c r="HH314" s="12">
        <v>0</v>
      </c>
      <c r="HI314" s="12">
        <v>0</v>
      </c>
      <c r="HJ314" s="12">
        <v>0</v>
      </c>
      <c r="HK314" s="12">
        <v>0</v>
      </c>
      <c r="HL314" s="12">
        <v>0.58238636363636365</v>
      </c>
      <c r="HM314" s="12">
        <v>0</v>
      </c>
      <c r="HN314" s="12">
        <v>0</v>
      </c>
      <c r="HO314" s="12">
        <v>0</v>
      </c>
      <c r="HP314" s="12">
        <v>205</v>
      </c>
      <c r="HQ314" s="12">
        <v>0</v>
      </c>
      <c r="HR314" s="12">
        <v>0</v>
      </c>
      <c r="HS314" s="12">
        <v>0</v>
      </c>
      <c r="HT314" s="12">
        <v>0</v>
      </c>
      <c r="HU314" s="12">
        <v>0</v>
      </c>
      <c r="HV314" s="12">
        <v>0</v>
      </c>
      <c r="HW314" s="12">
        <v>0</v>
      </c>
      <c r="HX314" s="12">
        <v>0</v>
      </c>
      <c r="HY314" s="12">
        <v>0.99005681818181823</v>
      </c>
      <c r="HZ314" s="12">
        <v>0</v>
      </c>
      <c r="IA314" s="12">
        <v>0</v>
      </c>
      <c r="IB314" s="12">
        <v>0</v>
      </c>
      <c r="IC314" s="12">
        <v>0</v>
      </c>
      <c r="ID314" s="12">
        <v>0</v>
      </c>
      <c r="IE314" s="12">
        <v>0</v>
      </c>
      <c r="IF314" s="12">
        <v>0</v>
      </c>
      <c r="IG314" s="12">
        <v>0</v>
      </c>
      <c r="IH314" s="12">
        <v>0</v>
      </c>
      <c r="II314" s="12">
        <v>0</v>
      </c>
      <c r="IJ314" s="12">
        <v>0</v>
      </c>
      <c r="IK314" s="12">
        <v>0</v>
      </c>
      <c r="IL314" s="12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205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</row>
    <row r="315" spans="1:279" x14ac:dyDescent="0.25">
      <c r="A315" s="60">
        <v>43940</v>
      </c>
      <c r="B315" s="12" t="s">
        <v>329</v>
      </c>
      <c r="C315" s="65" t="s">
        <v>385</v>
      </c>
      <c r="D315" s="65" t="s">
        <v>389</v>
      </c>
      <c r="E315" s="61">
        <v>334</v>
      </c>
      <c r="F315" s="12">
        <v>553</v>
      </c>
      <c r="G315" s="12">
        <v>1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1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4.258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4.258</v>
      </c>
      <c r="AG315" s="12">
        <v>0.14199999999999999</v>
      </c>
      <c r="AH315" s="12">
        <v>199.94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129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0.16700000000000001</v>
      </c>
      <c r="AX315" s="12">
        <v>3.0590000000000002</v>
      </c>
      <c r="AY315" s="12">
        <v>0.83333333333333337</v>
      </c>
      <c r="AZ315" s="12">
        <v>0</v>
      </c>
      <c r="BA315" s="12">
        <v>0</v>
      </c>
      <c r="BB315" s="12">
        <v>0</v>
      </c>
      <c r="BC315" s="12">
        <v>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368</v>
      </c>
      <c r="BL315" s="12">
        <v>48</v>
      </c>
      <c r="BM315" s="12">
        <v>45</v>
      </c>
      <c r="BN315" s="12">
        <v>348</v>
      </c>
      <c r="BO315" s="12">
        <v>0</v>
      </c>
      <c r="BP315" s="12">
        <v>260</v>
      </c>
      <c r="BQ315" s="12">
        <v>72</v>
      </c>
      <c r="BR315" s="12">
        <v>129</v>
      </c>
      <c r="BS315" s="12">
        <v>0</v>
      </c>
      <c r="BT315" s="12">
        <v>0</v>
      </c>
      <c r="BU315" s="12">
        <v>0</v>
      </c>
      <c r="BV315" s="12">
        <v>0</v>
      </c>
      <c r="BW315" s="12">
        <v>0</v>
      </c>
      <c r="BX315" s="12">
        <v>0</v>
      </c>
      <c r="BY315" s="12">
        <v>0</v>
      </c>
      <c r="BZ315" s="12">
        <v>0</v>
      </c>
      <c r="CA315" s="12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348.4</v>
      </c>
      <c r="CI315" s="12">
        <v>101</v>
      </c>
      <c r="CJ315" s="12">
        <v>0</v>
      </c>
      <c r="CK315" s="12">
        <v>0</v>
      </c>
      <c r="CL315" s="12">
        <v>0</v>
      </c>
      <c r="CM315" s="12">
        <v>0</v>
      </c>
      <c r="CN315" s="12">
        <v>0</v>
      </c>
      <c r="CO315" s="12">
        <v>0</v>
      </c>
      <c r="CP315" s="12">
        <v>0</v>
      </c>
      <c r="CQ315" s="12">
        <v>0</v>
      </c>
      <c r="CR315" s="12">
        <v>0</v>
      </c>
      <c r="CS315" s="12">
        <v>0</v>
      </c>
      <c r="CT315" s="12">
        <v>0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0</v>
      </c>
      <c r="DM315" s="12">
        <v>1</v>
      </c>
      <c r="DN315" s="12">
        <v>0</v>
      </c>
      <c r="DO315" s="12">
        <v>11.7</v>
      </c>
      <c r="DP315" s="12">
        <v>0</v>
      </c>
      <c r="DQ315" s="12">
        <v>-1.3000000000000025</v>
      </c>
      <c r="DR315" s="12">
        <v>-0.72964638157894901</v>
      </c>
      <c r="DS315" s="12">
        <v>0.85714285714285721</v>
      </c>
      <c r="DT315" s="12">
        <v>2.192181220314213E-2</v>
      </c>
      <c r="DU315" s="12">
        <v>395</v>
      </c>
      <c r="DV315" s="12">
        <v>2.8799760611899301</v>
      </c>
      <c r="DW315" s="12">
        <v>6.1084247570845696</v>
      </c>
      <c r="DX315" s="12">
        <v>0</v>
      </c>
      <c r="DY315" s="12">
        <v>0</v>
      </c>
      <c r="DZ315" s="12">
        <v>5.3702442887061697</v>
      </c>
      <c r="EA315" s="12">
        <v>0</v>
      </c>
      <c r="EB315" s="12">
        <v>0.81100000000000005</v>
      </c>
      <c r="EC315" s="12">
        <v>2.2000000000000002</v>
      </c>
      <c r="ED315" s="12">
        <v>1.5</v>
      </c>
      <c r="EE315" s="12">
        <v>0.113</v>
      </c>
      <c r="EF315" s="12">
        <v>7.6999999999999999E-2</v>
      </c>
      <c r="EG315" s="12">
        <v>0.186</v>
      </c>
      <c r="EH315" s="12">
        <v>19220.830000000002</v>
      </c>
      <c r="EI315" s="12">
        <v>1</v>
      </c>
      <c r="EJ315" s="12">
        <v>1.53</v>
      </c>
      <c r="EK315" s="12">
        <v>0</v>
      </c>
      <c r="EL315" s="12">
        <v>0</v>
      </c>
      <c r="EM315" s="12">
        <v>0</v>
      </c>
      <c r="EN315" s="12">
        <v>0</v>
      </c>
      <c r="EO315" s="12">
        <v>0</v>
      </c>
      <c r="EP315" s="12">
        <v>0</v>
      </c>
      <c r="EQ315" s="12">
        <v>0</v>
      </c>
      <c r="ER315" s="12">
        <v>0</v>
      </c>
      <c r="ES315" s="12">
        <v>0</v>
      </c>
      <c r="ET315" s="12">
        <v>0</v>
      </c>
      <c r="EU315" s="12">
        <v>0</v>
      </c>
      <c r="EV315" s="12">
        <v>0</v>
      </c>
      <c r="EW315" s="12">
        <v>0</v>
      </c>
      <c r="EX315" s="12">
        <v>0</v>
      </c>
      <c r="EY315" s="12">
        <v>0</v>
      </c>
      <c r="EZ315" s="12">
        <v>0</v>
      </c>
      <c r="FA315" s="12">
        <v>0</v>
      </c>
      <c r="FB315" s="12">
        <v>-82.558823529411768</v>
      </c>
      <c r="FC315" s="12">
        <v>-42.882352941176471</v>
      </c>
      <c r="FD315" s="12">
        <v>19.382352941176471</v>
      </c>
      <c r="FE315" s="12">
        <v>-72.147058823529406</v>
      </c>
      <c r="FF315" s="12">
        <v>-56.363636363636367</v>
      </c>
      <c r="FG315" s="12">
        <v>16.357142857142858</v>
      </c>
      <c r="FH315" s="12">
        <v>0</v>
      </c>
      <c r="FI315" s="12">
        <v>0</v>
      </c>
      <c r="FJ315" s="12">
        <v>0</v>
      </c>
      <c r="FK315" s="12">
        <v>0</v>
      </c>
      <c r="FL315" s="12">
        <v>0</v>
      </c>
      <c r="FM315" s="12">
        <v>348.4</v>
      </c>
      <c r="FN315" s="12">
        <v>101</v>
      </c>
      <c r="FO315" s="12">
        <v>0</v>
      </c>
      <c r="FP315" s="12">
        <v>282</v>
      </c>
      <c r="FQ315" s="12">
        <v>282</v>
      </c>
      <c r="FR315" s="12">
        <v>348.4</v>
      </c>
      <c r="FS315" s="12">
        <v>101</v>
      </c>
      <c r="FT315" s="12">
        <v>0</v>
      </c>
      <c r="FU315" s="12">
        <v>695</v>
      </c>
      <c r="FV315" s="12">
        <v>842</v>
      </c>
      <c r="FW315" s="12">
        <v>236</v>
      </c>
      <c r="FX315" s="12">
        <v>518</v>
      </c>
      <c r="FY315" s="12">
        <v>0</v>
      </c>
      <c r="FZ315" s="12">
        <f t="shared" si="16"/>
        <v>0</v>
      </c>
      <c r="GA315" s="12">
        <f t="shared" si="17"/>
        <v>0</v>
      </c>
      <c r="GB315" s="12">
        <f t="shared" si="18"/>
        <v>0</v>
      </c>
      <c r="GC315" s="12">
        <v>0</v>
      </c>
      <c r="GD315" s="12">
        <v>0</v>
      </c>
      <c r="GE315" s="12">
        <v>1</v>
      </c>
      <c r="GF315" s="12">
        <v>199</v>
      </c>
      <c r="GG315" s="12">
        <v>0</v>
      </c>
      <c r="GH315" s="12">
        <v>0</v>
      </c>
      <c r="GI315" s="12">
        <v>319</v>
      </c>
      <c r="GJ315" s="12">
        <v>0</v>
      </c>
      <c r="GK315" s="12">
        <v>0</v>
      </c>
      <c r="GL315" s="12">
        <v>0</v>
      </c>
      <c r="GM315" s="12">
        <v>0</v>
      </c>
      <c r="GN315" s="12">
        <v>0</v>
      </c>
      <c r="GO315" s="12">
        <v>0</v>
      </c>
      <c r="GP315" s="12">
        <v>0</v>
      </c>
      <c r="GQ315" s="12">
        <v>348.4</v>
      </c>
      <c r="GR315" s="12">
        <v>0</v>
      </c>
      <c r="GS315" s="12">
        <v>0</v>
      </c>
      <c r="GT315" s="12">
        <v>0</v>
      </c>
      <c r="GU315" s="12">
        <v>0</v>
      </c>
      <c r="GV315" s="12">
        <v>0</v>
      </c>
      <c r="GW315" s="12">
        <v>0</v>
      </c>
      <c r="GX315" s="12">
        <v>0</v>
      </c>
      <c r="GY315" s="12">
        <v>0</v>
      </c>
      <c r="GZ315" s="12">
        <v>0</v>
      </c>
      <c r="HA315" s="12">
        <v>0</v>
      </c>
      <c r="HB315" s="12">
        <f t="shared" si="19"/>
        <v>348.4</v>
      </c>
      <c r="HC315" s="12">
        <v>348.4</v>
      </c>
      <c r="HD315" s="12">
        <v>0.83333333333333337</v>
      </c>
      <c r="HE315" s="12">
        <v>0</v>
      </c>
      <c r="HF315" s="12">
        <v>0</v>
      </c>
      <c r="HG315" s="12">
        <v>0</v>
      </c>
      <c r="HH315" s="12">
        <v>0</v>
      </c>
      <c r="HI315" s="12">
        <v>0</v>
      </c>
      <c r="HJ315" s="12">
        <v>0</v>
      </c>
      <c r="HK315" s="12">
        <v>0</v>
      </c>
      <c r="HL315" s="12">
        <v>0.38622754491017963</v>
      </c>
      <c r="HM315" s="12">
        <v>0</v>
      </c>
      <c r="HN315" s="12">
        <v>0</v>
      </c>
      <c r="HO315" s="12">
        <v>0</v>
      </c>
      <c r="HP315" s="12">
        <v>129</v>
      </c>
      <c r="HQ315" s="12">
        <v>0</v>
      </c>
      <c r="HR315" s="12">
        <v>0</v>
      </c>
      <c r="HS315" s="12">
        <v>0</v>
      </c>
      <c r="HT315" s="12">
        <v>0</v>
      </c>
      <c r="HU315" s="12">
        <v>0</v>
      </c>
      <c r="HV315" s="12">
        <v>0</v>
      </c>
      <c r="HW315" s="12">
        <v>0</v>
      </c>
      <c r="HX315" s="12">
        <v>0</v>
      </c>
      <c r="HY315" s="12">
        <v>1.0431137724550898</v>
      </c>
      <c r="HZ315" s="12">
        <v>0</v>
      </c>
      <c r="IA315" s="12">
        <v>0</v>
      </c>
      <c r="IB315" s="12">
        <v>0</v>
      </c>
      <c r="IC315" s="12">
        <v>0</v>
      </c>
      <c r="ID315" s="12">
        <v>0</v>
      </c>
      <c r="IE315" s="12">
        <v>0</v>
      </c>
      <c r="IF315" s="12">
        <v>0</v>
      </c>
      <c r="IG315" s="12">
        <v>0</v>
      </c>
      <c r="IH315" s="12">
        <v>0</v>
      </c>
      <c r="II315" s="12">
        <v>0</v>
      </c>
      <c r="IJ315" s="12">
        <v>0</v>
      </c>
      <c r="IK315" s="12">
        <v>0</v>
      </c>
      <c r="IL315" s="12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129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</row>
    <row r="316" spans="1:279" x14ac:dyDescent="0.25">
      <c r="A316" s="60">
        <v>43941</v>
      </c>
      <c r="B316" s="12" t="s">
        <v>329</v>
      </c>
      <c r="C316" s="65" t="s">
        <v>385</v>
      </c>
      <c r="D316" s="65" t="s">
        <v>389</v>
      </c>
      <c r="E316" s="61">
        <v>328</v>
      </c>
      <c r="F316" s="12">
        <v>530</v>
      </c>
      <c r="G316" s="12">
        <v>1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1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4.8230000000000004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4.8230000000000004</v>
      </c>
      <c r="AG316" s="12">
        <v>0.157</v>
      </c>
      <c r="AH316" s="12">
        <v>224.3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152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0.215</v>
      </c>
      <c r="AX316" s="12">
        <v>3.1850000000000001</v>
      </c>
      <c r="AY316" s="12">
        <v>0.83333333333333337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408</v>
      </c>
      <c r="BL316" s="12">
        <v>39</v>
      </c>
      <c r="BM316" s="12">
        <v>45</v>
      </c>
      <c r="BN316" s="12">
        <v>275</v>
      </c>
      <c r="BO316" s="12">
        <v>0</v>
      </c>
      <c r="BP316" s="12">
        <v>275</v>
      </c>
      <c r="BQ316" s="12">
        <v>118</v>
      </c>
      <c r="BR316" s="12">
        <v>207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275.3</v>
      </c>
      <c r="CI316" s="12">
        <v>80</v>
      </c>
      <c r="CJ316" s="12">
        <v>0</v>
      </c>
      <c r="CK316" s="12">
        <v>0</v>
      </c>
      <c r="CL316" s="12">
        <v>0</v>
      </c>
      <c r="CM316" s="12">
        <v>0</v>
      </c>
      <c r="CN316" s="12">
        <v>0</v>
      </c>
      <c r="CO316" s="12">
        <v>0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12</v>
      </c>
      <c r="DP316" s="12">
        <v>5.6</v>
      </c>
      <c r="DQ316" s="12">
        <v>-1.0000000000000018</v>
      </c>
      <c r="DR316" s="12">
        <v>-0.56126644736842224</v>
      </c>
      <c r="DS316" s="12">
        <v>-0.14285714285714285</v>
      </c>
      <c r="DT316" s="12">
        <v>-3.6536353671903546E-3</v>
      </c>
      <c r="DU316" s="12">
        <v>435</v>
      </c>
      <c r="DV316" s="12">
        <v>2.7353063456084201</v>
      </c>
      <c r="DW316" s="12">
        <v>5.5112455813702397</v>
      </c>
      <c r="DX316" s="12">
        <v>0</v>
      </c>
      <c r="DY316" s="12">
        <v>0</v>
      </c>
      <c r="DZ316" s="12">
        <v>5.0409412852649202</v>
      </c>
      <c r="EA316" s="12">
        <v>0</v>
      </c>
      <c r="EB316" s="12">
        <v>0.80900000000000005</v>
      </c>
      <c r="EC316" s="12">
        <v>2.1</v>
      </c>
      <c r="ED316" s="12">
        <v>1.3</v>
      </c>
      <c r="EE316" s="12">
        <v>0.11</v>
      </c>
      <c r="EF316" s="12">
        <v>8.1000000000000003E-2</v>
      </c>
      <c r="EG316" s="12">
        <v>0.157</v>
      </c>
      <c r="EH316" s="12">
        <v>24599.97</v>
      </c>
      <c r="EI316" s="12">
        <v>1</v>
      </c>
      <c r="EJ316" s="12">
        <v>1.56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0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0</v>
      </c>
      <c r="FB316" s="12">
        <v>-74.411764705882348</v>
      </c>
      <c r="FC316" s="12">
        <v>-34.352941176470587</v>
      </c>
      <c r="FD316" s="12">
        <v>27.515151515151516</v>
      </c>
      <c r="FE316" s="12">
        <v>-74.588235294117652</v>
      </c>
      <c r="FF316" s="12">
        <v>-75.441176470588232</v>
      </c>
      <c r="FG316" s="12">
        <v>31.363636363636363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275.3</v>
      </c>
      <c r="FN316" s="12">
        <v>80</v>
      </c>
      <c r="FO316" s="12">
        <v>0</v>
      </c>
      <c r="FP316" s="12">
        <v>236</v>
      </c>
      <c r="FQ316" s="12">
        <v>236</v>
      </c>
      <c r="FR316" s="12">
        <v>275.3</v>
      </c>
      <c r="FS316" s="12">
        <v>80</v>
      </c>
      <c r="FT316" s="12">
        <v>0</v>
      </c>
      <c r="FU316" s="12">
        <v>875</v>
      </c>
      <c r="FV316" s="12">
        <v>1070</v>
      </c>
      <c r="FW316" s="12">
        <v>223</v>
      </c>
      <c r="FX316" s="12">
        <v>459</v>
      </c>
      <c r="FY316" s="12">
        <v>0</v>
      </c>
      <c r="FZ316" s="12">
        <f t="shared" si="16"/>
        <v>0</v>
      </c>
      <c r="GA316" s="12">
        <f t="shared" si="17"/>
        <v>0</v>
      </c>
      <c r="GB316" s="12">
        <f t="shared" si="18"/>
        <v>0</v>
      </c>
      <c r="GC316" s="12">
        <v>0</v>
      </c>
      <c r="GD316" s="12">
        <v>0</v>
      </c>
      <c r="GE316" s="12">
        <v>0</v>
      </c>
      <c r="GF316" s="12">
        <v>159</v>
      </c>
      <c r="GG316" s="12">
        <v>0</v>
      </c>
      <c r="GH316" s="12">
        <v>0</v>
      </c>
      <c r="GI316" s="12">
        <v>300</v>
      </c>
      <c r="GJ316" s="12">
        <v>0</v>
      </c>
      <c r="GK316" s="12">
        <v>0</v>
      </c>
      <c r="GL316" s="12">
        <v>0</v>
      </c>
      <c r="GM316" s="12">
        <v>0</v>
      </c>
      <c r="GN316" s="12">
        <v>0</v>
      </c>
      <c r="GO316" s="12">
        <v>0</v>
      </c>
      <c r="GP316" s="12">
        <v>0</v>
      </c>
      <c r="GQ316" s="12">
        <v>275.3</v>
      </c>
      <c r="GR316" s="12">
        <v>0</v>
      </c>
      <c r="GS316" s="12">
        <v>0</v>
      </c>
      <c r="GT316" s="12">
        <v>0</v>
      </c>
      <c r="GU316" s="12">
        <v>0</v>
      </c>
      <c r="GV316" s="12">
        <v>0</v>
      </c>
      <c r="GW316" s="12">
        <v>0</v>
      </c>
      <c r="GX316" s="12">
        <v>0</v>
      </c>
      <c r="GY316" s="12">
        <v>0</v>
      </c>
      <c r="GZ316" s="12">
        <v>0</v>
      </c>
      <c r="HA316" s="12">
        <v>0</v>
      </c>
      <c r="HB316" s="12">
        <f t="shared" si="19"/>
        <v>275.3</v>
      </c>
      <c r="HC316" s="12">
        <v>275.3</v>
      </c>
      <c r="HD316" s="12">
        <v>0.83333333333333337</v>
      </c>
      <c r="HE316" s="12">
        <v>0</v>
      </c>
      <c r="HF316" s="12">
        <v>0</v>
      </c>
      <c r="HG316" s="12">
        <v>0</v>
      </c>
      <c r="HH316" s="12">
        <v>0</v>
      </c>
      <c r="HI316" s="12">
        <v>0</v>
      </c>
      <c r="HJ316" s="12">
        <v>0</v>
      </c>
      <c r="HK316" s="12">
        <v>0</v>
      </c>
      <c r="HL316" s="12">
        <v>0.63109756097560976</v>
      </c>
      <c r="HM316" s="12">
        <v>0</v>
      </c>
      <c r="HN316" s="12">
        <v>0</v>
      </c>
      <c r="HO316" s="12">
        <v>0</v>
      </c>
      <c r="HP316" s="12">
        <v>207</v>
      </c>
      <c r="HQ316" s="12">
        <v>0</v>
      </c>
      <c r="HR316" s="12">
        <v>0</v>
      </c>
      <c r="HS316" s="12">
        <v>0</v>
      </c>
      <c r="HT316" s="12">
        <v>0</v>
      </c>
      <c r="HU316" s="12">
        <v>0</v>
      </c>
      <c r="HV316" s="12">
        <v>0</v>
      </c>
      <c r="HW316" s="12">
        <v>0</v>
      </c>
      <c r="HX316" s="12">
        <v>0</v>
      </c>
      <c r="HY316" s="12">
        <v>0.83932926829268295</v>
      </c>
      <c r="HZ316" s="12">
        <v>0</v>
      </c>
      <c r="IA316" s="12">
        <v>0</v>
      </c>
      <c r="IB316" s="12">
        <v>0</v>
      </c>
      <c r="IC316" s="12">
        <v>0</v>
      </c>
      <c r="ID316" s="12">
        <v>0</v>
      </c>
      <c r="IE316" s="12">
        <v>0</v>
      </c>
      <c r="IF316" s="12">
        <v>0</v>
      </c>
      <c r="IG316" s="12">
        <v>0</v>
      </c>
      <c r="IH316" s="12">
        <v>0</v>
      </c>
      <c r="II316" s="12">
        <v>0</v>
      </c>
      <c r="IJ316" s="12">
        <v>0</v>
      </c>
      <c r="IK316" s="12">
        <v>0</v>
      </c>
      <c r="IL316" s="12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207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</row>
    <row r="317" spans="1:279" x14ac:dyDescent="0.25">
      <c r="A317" s="60">
        <v>43942</v>
      </c>
      <c r="B317" s="12" t="s">
        <v>329</v>
      </c>
      <c r="C317" s="65" t="s">
        <v>385</v>
      </c>
      <c r="D317" s="65" t="s">
        <v>389</v>
      </c>
      <c r="E317" s="61">
        <v>299</v>
      </c>
      <c r="F317" s="12">
        <v>503</v>
      </c>
      <c r="G317" s="12">
        <v>1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1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4.9729999999999999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4.9729999999999999</v>
      </c>
      <c r="AG317" s="12">
        <v>0.17399999999999999</v>
      </c>
      <c r="AH317" s="12">
        <v>162.65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120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0.219</v>
      </c>
      <c r="AX317" s="12">
        <v>3.177</v>
      </c>
      <c r="AY317" s="12">
        <v>0.83333333333333337</v>
      </c>
      <c r="AZ317" s="12">
        <v>0</v>
      </c>
      <c r="BA317" s="12">
        <v>0</v>
      </c>
      <c r="BB317" s="12">
        <v>0</v>
      </c>
      <c r="BC317" s="12">
        <v>0</v>
      </c>
      <c r="BD317" s="12">
        <v>0</v>
      </c>
      <c r="BE317" s="12">
        <v>0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460</v>
      </c>
      <c r="BL317" s="12">
        <v>37</v>
      </c>
      <c r="BM317" s="12">
        <v>37</v>
      </c>
      <c r="BN317" s="12">
        <v>237</v>
      </c>
      <c r="BO317" s="12">
        <v>0</v>
      </c>
      <c r="BP317" s="12">
        <v>383</v>
      </c>
      <c r="BQ317" s="12">
        <v>82</v>
      </c>
      <c r="BR317" s="12">
        <v>94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237.4</v>
      </c>
      <c r="CI317" s="12">
        <v>70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0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  <c r="DG317" s="12">
        <v>0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0</v>
      </c>
      <c r="DN317" s="12">
        <v>0</v>
      </c>
      <c r="DO317" s="12">
        <v>13.3</v>
      </c>
      <c r="DP317" s="12">
        <v>8.1999999999999993</v>
      </c>
      <c r="DQ317" s="12">
        <v>0.29999999999999893</v>
      </c>
      <c r="DR317" s="12">
        <v>0.16837993421052577</v>
      </c>
      <c r="DS317" s="12">
        <v>-0.14285714285714285</v>
      </c>
      <c r="DT317" s="12">
        <v>-3.6536353671903546E-3</v>
      </c>
      <c r="DU317" s="12">
        <v>466</v>
      </c>
      <c r="DV317" s="12">
        <v>2.5578197270869998</v>
      </c>
      <c r="DW317" s="12">
        <v>5.1014158360337403</v>
      </c>
      <c r="DX317" s="12">
        <v>0</v>
      </c>
      <c r="DY317" s="12">
        <v>0</v>
      </c>
      <c r="DZ317" s="12">
        <v>4.9357724209618201</v>
      </c>
      <c r="EA317" s="12">
        <v>0</v>
      </c>
      <c r="EB317" s="12">
        <v>0.82299999999999995</v>
      </c>
      <c r="EC317" s="12">
        <v>2</v>
      </c>
      <c r="ED317" s="12">
        <v>1.1000000000000001</v>
      </c>
      <c r="EE317" s="12">
        <v>0.106</v>
      </c>
      <c r="EF317" s="12">
        <v>7.0999999999999994E-2</v>
      </c>
      <c r="EG317" s="12">
        <v>0.129</v>
      </c>
      <c r="EH317" s="12">
        <v>27371.09</v>
      </c>
      <c r="EI317" s="12">
        <v>1</v>
      </c>
      <c r="EJ317" s="12">
        <v>1.54</v>
      </c>
      <c r="EK317" s="12">
        <v>0</v>
      </c>
      <c r="EL317" s="12">
        <v>0</v>
      </c>
      <c r="EM317" s="12">
        <v>0</v>
      </c>
      <c r="EN317" s="12">
        <v>0</v>
      </c>
      <c r="EO317" s="12">
        <v>0</v>
      </c>
      <c r="EP317" s="12">
        <v>0</v>
      </c>
      <c r="EQ317" s="12">
        <v>0</v>
      </c>
      <c r="ER317" s="12">
        <v>0</v>
      </c>
      <c r="ES317" s="12">
        <v>0</v>
      </c>
      <c r="ET317" s="12">
        <v>0</v>
      </c>
      <c r="EU317" s="12">
        <v>0</v>
      </c>
      <c r="EV317" s="12">
        <v>0</v>
      </c>
      <c r="EW317" s="12">
        <v>0</v>
      </c>
      <c r="EX317" s="12">
        <v>0</v>
      </c>
      <c r="EY317" s="12">
        <v>0</v>
      </c>
      <c r="EZ317" s="12">
        <v>0</v>
      </c>
      <c r="FA317" s="12">
        <v>0</v>
      </c>
      <c r="FB317" s="12">
        <v>-74.705882352941174</v>
      </c>
      <c r="FC317" s="12">
        <v>-32.735294117647058</v>
      </c>
      <c r="FD317" s="12">
        <v>27.030303030303031</v>
      </c>
      <c r="FE317" s="12">
        <v>-74.617647058823536</v>
      </c>
      <c r="FF317" s="12">
        <v>-75.294117647058826</v>
      </c>
      <c r="FG317" s="12">
        <v>32.242424242424242</v>
      </c>
      <c r="FH317" s="12">
        <v>0</v>
      </c>
      <c r="FI317" s="12">
        <v>0</v>
      </c>
      <c r="FJ317" s="12">
        <v>0</v>
      </c>
      <c r="FK317" s="12">
        <v>0</v>
      </c>
      <c r="FL317" s="12">
        <v>0</v>
      </c>
      <c r="FM317" s="12">
        <v>237.4</v>
      </c>
      <c r="FN317" s="12">
        <v>70</v>
      </c>
      <c r="FO317" s="12">
        <v>0</v>
      </c>
      <c r="FP317" s="12">
        <v>308</v>
      </c>
      <c r="FQ317" s="12">
        <v>308</v>
      </c>
      <c r="FR317" s="12">
        <v>237.4</v>
      </c>
      <c r="FS317" s="12">
        <v>70</v>
      </c>
      <c r="FT317" s="12">
        <v>0</v>
      </c>
      <c r="FU317" s="12">
        <v>636</v>
      </c>
      <c r="FV317" s="12">
        <v>779</v>
      </c>
      <c r="FW317" s="12">
        <v>318</v>
      </c>
      <c r="FX317" s="12">
        <v>626</v>
      </c>
      <c r="FY317" s="12">
        <v>0</v>
      </c>
      <c r="FZ317" s="12">
        <f t="shared" si="16"/>
        <v>0</v>
      </c>
      <c r="GA317" s="12">
        <f t="shared" si="17"/>
        <v>0</v>
      </c>
      <c r="GB317" s="12">
        <f t="shared" si="18"/>
        <v>0</v>
      </c>
      <c r="GC317" s="12">
        <v>0</v>
      </c>
      <c r="GD317" s="12">
        <v>0</v>
      </c>
      <c r="GE317" s="12">
        <v>0</v>
      </c>
      <c r="GF317" s="12">
        <v>377</v>
      </c>
      <c r="GG317" s="12">
        <v>0</v>
      </c>
      <c r="GH317" s="12">
        <v>9</v>
      </c>
      <c r="GI317" s="12">
        <v>240</v>
      </c>
      <c r="GJ317" s="12">
        <v>0</v>
      </c>
      <c r="GK317" s="12">
        <v>0</v>
      </c>
      <c r="GL317" s="12">
        <v>0</v>
      </c>
      <c r="GM317" s="12">
        <v>0</v>
      </c>
      <c r="GN317" s="12">
        <v>0</v>
      </c>
      <c r="GO317" s="12">
        <v>0</v>
      </c>
      <c r="GP317" s="12">
        <v>0</v>
      </c>
      <c r="GQ317" s="12">
        <v>237.4</v>
      </c>
      <c r="GR317" s="12">
        <v>0</v>
      </c>
      <c r="GS317" s="12">
        <v>0</v>
      </c>
      <c r="GT317" s="12">
        <v>0</v>
      </c>
      <c r="GU317" s="12">
        <v>0</v>
      </c>
      <c r="GV317" s="12">
        <v>0</v>
      </c>
      <c r="GW317" s="12">
        <v>0</v>
      </c>
      <c r="GX317" s="12">
        <v>0</v>
      </c>
      <c r="GY317" s="12">
        <v>0</v>
      </c>
      <c r="GZ317" s="12">
        <v>0</v>
      </c>
      <c r="HA317" s="12">
        <v>0</v>
      </c>
      <c r="HB317" s="12">
        <f t="shared" si="19"/>
        <v>237.4</v>
      </c>
      <c r="HC317" s="12">
        <v>237.4</v>
      </c>
      <c r="HD317" s="12">
        <v>0.83333333333333337</v>
      </c>
      <c r="HE317" s="12">
        <v>0</v>
      </c>
      <c r="HF317" s="12">
        <v>0</v>
      </c>
      <c r="HG317" s="12">
        <v>0</v>
      </c>
      <c r="HH317" s="12">
        <v>0</v>
      </c>
      <c r="HI317" s="12">
        <v>0</v>
      </c>
      <c r="HJ317" s="12">
        <v>0</v>
      </c>
      <c r="HK317" s="12">
        <v>0</v>
      </c>
      <c r="HL317" s="12">
        <v>0.31438127090301005</v>
      </c>
      <c r="HM317" s="12">
        <v>0</v>
      </c>
      <c r="HN317" s="12">
        <v>0</v>
      </c>
      <c r="HO317" s="12">
        <v>0</v>
      </c>
      <c r="HP317" s="12">
        <v>94</v>
      </c>
      <c r="HQ317" s="12">
        <v>0</v>
      </c>
      <c r="HR317" s="12">
        <v>0</v>
      </c>
      <c r="HS317" s="12">
        <v>0</v>
      </c>
      <c r="HT317" s="12">
        <v>0</v>
      </c>
      <c r="HU317" s="12">
        <v>0</v>
      </c>
      <c r="HV317" s="12">
        <v>0</v>
      </c>
      <c r="HW317" s="12">
        <v>0</v>
      </c>
      <c r="HX317" s="12">
        <v>0</v>
      </c>
      <c r="HY317" s="12">
        <v>0.79397993311036796</v>
      </c>
      <c r="HZ317" s="12">
        <v>0</v>
      </c>
      <c r="IA317" s="12">
        <v>0</v>
      </c>
      <c r="IB317" s="12">
        <v>0</v>
      </c>
      <c r="IC317" s="12">
        <v>0</v>
      </c>
      <c r="ID317" s="12">
        <v>0</v>
      </c>
      <c r="IE317" s="12">
        <v>0</v>
      </c>
      <c r="IF317" s="12">
        <v>0</v>
      </c>
      <c r="IG317" s="12">
        <v>0</v>
      </c>
      <c r="IH317" s="12">
        <v>0</v>
      </c>
      <c r="II317" s="12">
        <v>0</v>
      </c>
      <c r="IJ317" s="12">
        <v>0</v>
      </c>
      <c r="IK317" s="12">
        <v>0</v>
      </c>
      <c r="IL317" s="12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94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</row>
    <row r="318" spans="1:279" x14ac:dyDescent="0.25">
      <c r="A318" s="60">
        <v>43943</v>
      </c>
      <c r="B318" s="12" t="s">
        <v>329</v>
      </c>
      <c r="C318" s="65" t="s">
        <v>385</v>
      </c>
      <c r="D318" s="65" t="s">
        <v>389</v>
      </c>
      <c r="E318" s="61">
        <v>294</v>
      </c>
      <c r="F318" s="12">
        <v>539</v>
      </c>
      <c r="G318" s="12">
        <v>1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1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4.7290000000000001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4.7290000000000001</v>
      </c>
      <c r="AG318" s="12">
        <v>0.20300000000000001</v>
      </c>
      <c r="AH318" s="12">
        <v>239.39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118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0.216</v>
      </c>
      <c r="AX318" s="12">
        <v>3.2490000000000001</v>
      </c>
      <c r="AY318" s="12">
        <v>0.83333333333333337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478</v>
      </c>
      <c r="BL318" s="12">
        <v>39</v>
      </c>
      <c r="BM318" s="12">
        <v>24</v>
      </c>
      <c r="BN318" s="12">
        <v>263</v>
      </c>
      <c r="BO318" s="12">
        <v>0</v>
      </c>
      <c r="BP318" s="12">
        <v>304</v>
      </c>
      <c r="BQ318" s="12">
        <v>146</v>
      </c>
      <c r="BR318" s="12">
        <v>170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263</v>
      </c>
      <c r="CI318" s="12">
        <v>77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0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0</v>
      </c>
      <c r="DM318" s="12">
        <v>0</v>
      </c>
      <c r="DN318" s="12">
        <v>0</v>
      </c>
      <c r="DO318" s="12">
        <v>14.1</v>
      </c>
      <c r="DP318" s="12">
        <v>7.1</v>
      </c>
      <c r="DQ318" s="12">
        <v>1.0999999999999979</v>
      </c>
      <c r="DR318" s="12">
        <v>0.61739309210526216</v>
      </c>
      <c r="DS318" s="12">
        <v>-0.14285714285714285</v>
      </c>
      <c r="DT318" s="12">
        <v>-3.6536353671903546E-3</v>
      </c>
      <c r="DU318" s="12">
        <v>400</v>
      </c>
      <c r="DV318" s="12">
        <v>2.4074406001876301</v>
      </c>
      <c r="DW318" s="12">
        <v>5.0211149017696499</v>
      </c>
      <c r="DX318" s="12">
        <v>0</v>
      </c>
      <c r="DY318" s="12">
        <v>0</v>
      </c>
      <c r="DZ318" s="12">
        <v>4.6410017030182402</v>
      </c>
      <c r="EA318" s="12">
        <v>0</v>
      </c>
      <c r="EB318" s="12">
        <v>0.83099999999999996</v>
      </c>
      <c r="EC318" s="12">
        <v>1.9</v>
      </c>
      <c r="ED318" s="12">
        <v>1.1000000000000001</v>
      </c>
      <c r="EE318" s="12">
        <v>0.10100000000000001</v>
      </c>
      <c r="EF318" s="12">
        <v>6.8000000000000005E-2</v>
      </c>
      <c r="EG318" s="12">
        <v>0.123</v>
      </c>
      <c r="EH318" s="12">
        <v>28826.34</v>
      </c>
      <c r="EI318" s="12">
        <v>1</v>
      </c>
      <c r="EJ318" s="12">
        <v>1.56</v>
      </c>
      <c r="EK318" s="12">
        <v>0</v>
      </c>
      <c r="EL318" s="12">
        <v>0</v>
      </c>
      <c r="EM318" s="12">
        <v>0</v>
      </c>
      <c r="EN318" s="12">
        <v>0</v>
      </c>
      <c r="EO318" s="12">
        <v>0</v>
      </c>
      <c r="EP318" s="12">
        <v>0</v>
      </c>
      <c r="EQ318" s="12">
        <v>0</v>
      </c>
      <c r="ER318" s="12">
        <v>0</v>
      </c>
      <c r="ES318" s="12">
        <v>0</v>
      </c>
      <c r="ET318" s="12">
        <v>0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0</v>
      </c>
      <c r="FA318" s="12">
        <v>0</v>
      </c>
      <c r="FB318" s="12">
        <v>-74.764705882352942</v>
      </c>
      <c r="FC318" s="12">
        <v>-31.705882352941178</v>
      </c>
      <c r="FD318" s="12">
        <v>33.454545454545453</v>
      </c>
      <c r="FE318" s="12">
        <v>-74.558823529411768</v>
      </c>
      <c r="FF318" s="12">
        <v>-74.82352941176471</v>
      </c>
      <c r="FG318" s="12">
        <v>32.484848484848484</v>
      </c>
      <c r="FH318" s="12">
        <v>0</v>
      </c>
      <c r="FI318" s="12">
        <v>0</v>
      </c>
      <c r="FJ318" s="12">
        <v>0</v>
      </c>
      <c r="FK318" s="12">
        <v>0</v>
      </c>
      <c r="FL318" s="12">
        <v>0</v>
      </c>
      <c r="FM318" s="12">
        <v>263</v>
      </c>
      <c r="FN318" s="12">
        <v>77</v>
      </c>
      <c r="FO318" s="12">
        <v>0</v>
      </c>
      <c r="FP318" s="12">
        <v>143</v>
      </c>
      <c r="FQ318" s="12">
        <v>143</v>
      </c>
      <c r="FR318" s="12">
        <v>263</v>
      </c>
      <c r="FS318" s="12">
        <v>77</v>
      </c>
      <c r="FT318" s="12">
        <v>0</v>
      </c>
      <c r="FU318" s="12">
        <v>613</v>
      </c>
      <c r="FV318" s="12">
        <v>700</v>
      </c>
      <c r="FW318" s="12">
        <v>134</v>
      </c>
      <c r="FX318" s="12">
        <v>277</v>
      </c>
      <c r="FY318" s="12">
        <v>0</v>
      </c>
      <c r="FZ318" s="12">
        <f t="shared" si="16"/>
        <v>0</v>
      </c>
      <c r="GA318" s="12">
        <f t="shared" si="17"/>
        <v>0</v>
      </c>
      <c r="GB318" s="12">
        <f t="shared" si="18"/>
        <v>0</v>
      </c>
      <c r="GC318" s="12">
        <v>0</v>
      </c>
      <c r="GD318" s="12">
        <v>0</v>
      </c>
      <c r="GE318" s="12">
        <v>0</v>
      </c>
      <c r="GF318" s="12">
        <v>4</v>
      </c>
      <c r="GG318" s="12">
        <v>0</v>
      </c>
      <c r="GH318" s="12">
        <v>6</v>
      </c>
      <c r="GI318" s="12">
        <v>267</v>
      </c>
      <c r="GJ318" s="12">
        <v>0</v>
      </c>
      <c r="GK318" s="12">
        <v>0</v>
      </c>
      <c r="GL318" s="12">
        <v>0</v>
      </c>
      <c r="GM318" s="12">
        <v>0</v>
      </c>
      <c r="GN318" s="12">
        <v>0</v>
      </c>
      <c r="GO318" s="12">
        <v>0</v>
      </c>
      <c r="GP318" s="12">
        <v>0</v>
      </c>
      <c r="GQ318" s="12">
        <v>263</v>
      </c>
      <c r="GR318" s="12">
        <v>0</v>
      </c>
      <c r="GS318" s="12">
        <v>0</v>
      </c>
      <c r="GT318" s="12">
        <v>0</v>
      </c>
      <c r="GU318" s="12">
        <v>0</v>
      </c>
      <c r="GV318" s="12">
        <v>0</v>
      </c>
      <c r="GW318" s="12">
        <v>0</v>
      </c>
      <c r="GX318" s="12">
        <v>0</v>
      </c>
      <c r="GY318" s="12">
        <v>0</v>
      </c>
      <c r="GZ318" s="12">
        <v>0</v>
      </c>
      <c r="HA318" s="12">
        <v>0</v>
      </c>
      <c r="HB318" s="12">
        <f t="shared" si="19"/>
        <v>263</v>
      </c>
      <c r="HC318" s="12">
        <v>263</v>
      </c>
      <c r="HD318" s="12">
        <v>0.83333333333333337</v>
      </c>
      <c r="HE318" s="12">
        <v>0</v>
      </c>
      <c r="HF318" s="12">
        <v>0</v>
      </c>
      <c r="HG318" s="12">
        <v>0</v>
      </c>
      <c r="HH318" s="12">
        <v>0</v>
      </c>
      <c r="HI318" s="12">
        <v>0</v>
      </c>
      <c r="HJ318" s="12">
        <v>0</v>
      </c>
      <c r="HK318" s="12">
        <v>0</v>
      </c>
      <c r="HL318" s="12">
        <v>0.57823129251700678</v>
      </c>
      <c r="HM318" s="12">
        <v>0</v>
      </c>
      <c r="HN318" s="12">
        <v>0</v>
      </c>
      <c r="HO318" s="12">
        <v>0</v>
      </c>
      <c r="HP318" s="12">
        <v>170</v>
      </c>
      <c r="HQ318" s="12">
        <v>0</v>
      </c>
      <c r="HR318" s="12">
        <v>0</v>
      </c>
      <c r="HS318" s="12">
        <v>0</v>
      </c>
      <c r="HT318" s="12">
        <v>0</v>
      </c>
      <c r="HU318" s="12">
        <v>0</v>
      </c>
      <c r="HV318" s="12">
        <v>0</v>
      </c>
      <c r="HW318" s="12">
        <v>0</v>
      </c>
      <c r="HX318" s="12">
        <v>0</v>
      </c>
      <c r="HY318" s="12">
        <v>0.89455782312925169</v>
      </c>
      <c r="HZ318" s="12">
        <v>0</v>
      </c>
      <c r="IA318" s="12">
        <v>0</v>
      </c>
      <c r="IB318" s="12">
        <v>0</v>
      </c>
      <c r="IC318" s="12">
        <v>0</v>
      </c>
      <c r="ID318" s="12">
        <v>0</v>
      </c>
      <c r="IE318" s="12">
        <v>0</v>
      </c>
      <c r="IF318" s="12">
        <v>0</v>
      </c>
      <c r="IG318" s="12">
        <v>0</v>
      </c>
      <c r="IH318" s="12">
        <v>0</v>
      </c>
      <c r="II318" s="12">
        <v>0</v>
      </c>
      <c r="IJ318" s="12">
        <v>0</v>
      </c>
      <c r="IK318" s="12">
        <v>0</v>
      </c>
      <c r="IL318" s="12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170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</row>
    <row r="319" spans="1:279" x14ac:dyDescent="0.25">
      <c r="A319" s="60">
        <v>43944</v>
      </c>
      <c r="B319" s="12" t="s">
        <v>329</v>
      </c>
      <c r="C319" s="65" t="s">
        <v>385</v>
      </c>
      <c r="D319" s="65" t="s">
        <v>389</v>
      </c>
      <c r="E319" s="61">
        <v>343</v>
      </c>
      <c r="F319" s="12">
        <v>572</v>
      </c>
      <c r="G319" s="12">
        <v>1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1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4.7629999999999999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4.7629999999999999</v>
      </c>
      <c r="AG319" s="12">
        <v>0.193</v>
      </c>
      <c r="AH319" s="12">
        <v>214.4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105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0.17100000000000001</v>
      </c>
      <c r="AX319" s="12">
        <v>3.1389999999999998</v>
      </c>
      <c r="AY319" s="12">
        <v>0.83333333333333337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469</v>
      </c>
      <c r="BL319" s="12">
        <v>46</v>
      </c>
      <c r="BM319" s="12">
        <v>21</v>
      </c>
      <c r="BN319" s="12">
        <v>261</v>
      </c>
      <c r="BO319" s="12">
        <v>0</v>
      </c>
      <c r="BP319" s="12">
        <v>239</v>
      </c>
      <c r="BQ319" s="12">
        <v>116</v>
      </c>
      <c r="BR319" s="12">
        <v>104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0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260.89999999999998</v>
      </c>
      <c r="CI319" s="12">
        <v>76</v>
      </c>
      <c r="CJ319" s="12">
        <v>0</v>
      </c>
      <c r="CK319" s="12">
        <v>0</v>
      </c>
      <c r="CL319" s="12">
        <v>0</v>
      </c>
      <c r="CM319" s="12">
        <v>0</v>
      </c>
      <c r="CN319" s="12">
        <v>0</v>
      </c>
      <c r="CO319" s="12">
        <v>0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  <c r="DG319" s="12">
        <v>0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14.8</v>
      </c>
      <c r="DP319" s="12">
        <v>6.6</v>
      </c>
      <c r="DQ319" s="12">
        <v>1.7999999999999989</v>
      </c>
      <c r="DR319" s="12">
        <v>1.0102796052631577</v>
      </c>
      <c r="DS319" s="12">
        <v>-0.14285714285714285</v>
      </c>
      <c r="DT319" s="12">
        <v>-3.6536353671903546E-3</v>
      </c>
      <c r="DU319" s="12">
        <v>522</v>
      </c>
      <c r="DV319" s="12">
        <v>2.55857825323822</v>
      </c>
      <c r="DW319" s="12">
        <v>5.2481309033723296</v>
      </c>
      <c r="DX319" s="12">
        <v>0</v>
      </c>
      <c r="DY319" s="12">
        <v>0</v>
      </c>
      <c r="DZ319" s="12">
        <v>4.8601519629967704</v>
      </c>
      <c r="EA319" s="12">
        <v>0</v>
      </c>
      <c r="EB319" s="12">
        <v>0.79400000000000004</v>
      </c>
      <c r="EC319" s="12">
        <v>2.1</v>
      </c>
      <c r="ED319" s="12">
        <v>1.2</v>
      </c>
      <c r="EE319" s="12">
        <v>0.13700000000000001</v>
      </c>
      <c r="EF319" s="12">
        <v>6.9000000000000006E-2</v>
      </c>
      <c r="EG319" s="12">
        <v>0.14299999999999999</v>
      </c>
      <c r="EH319" s="12">
        <v>27597.31</v>
      </c>
      <c r="EI319" s="12">
        <v>1</v>
      </c>
      <c r="EJ319" s="12">
        <v>1.57</v>
      </c>
      <c r="EK319" s="12">
        <v>0</v>
      </c>
      <c r="EL319" s="12">
        <v>0</v>
      </c>
      <c r="EM319" s="12">
        <v>0</v>
      </c>
      <c r="EN319" s="12">
        <v>0</v>
      </c>
      <c r="EO319" s="12">
        <v>0</v>
      </c>
      <c r="EP319" s="12">
        <v>0</v>
      </c>
      <c r="EQ319" s="12">
        <v>0</v>
      </c>
      <c r="ER319" s="12">
        <v>0</v>
      </c>
      <c r="ES319" s="12">
        <v>0</v>
      </c>
      <c r="ET319" s="12">
        <v>0</v>
      </c>
      <c r="EU319" s="12">
        <v>0</v>
      </c>
      <c r="EV319" s="12">
        <v>0</v>
      </c>
      <c r="EW319" s="12">
        <v>0</v>
      </c>
      <c r="EX319" s="12">
        <v>0</v>
      </c>
      <c r="EY319" s="12">
        <v>0</v>
      </c>
      <c r="EZ319" s="12">
        <v>0</v>
      </c>
      <c r="FA319" s="12">
        <v>0</v>
      </c>
      <c r="FB319" s="12">
        <v>-74.088235294117652</v>
      </c>
      <c r="FC319" s="12">
        <v>-29.235294117647058</v>
      </c>
      <c r="FD319" s="12">
        <v>41.878787878787875</v>
      </c>
      <c r="FE319" s="12">
        <v>-74.17647058823529</v>
      </c>
      <c r="FF319" s="12">
        <v>-74.852941176470594</v>
      </c>
      <c r="FG319" s="12">
        <v>32.666666666666664</v>
      </c>
      <c r="FH319" s="12">
        <v>0</v>
      </c>
      <c r="FI319" s="12">
        <v>0</v>
      </c>
      <c r="FJ319" s="12">
        <v>0</v>
      </c>
      <c r="FK319" s="12">
        <v>0</v>
      </c>
      <c r="FL319" s="12">
        <v>0</v>
      </c>
      <c r="FM319" s="12">
        <v>260.89999999999998</v>
      </c>
      <c r="FN319" s="12">
        <v>76</v>
      </c>
      <c r="FO319" s="12">
        <v>0</v>
      </c>
      <c r="FP319" s="12">
        <v>283</v>
      </c>
      <c r="FQ319" s="12">
        <v>283</v>
      </c>
      <c r="FR319" s="12">
        <v>260.89999999999998</v>
      </c>
      <c r="FS319" s="12">
        <v>76</v>
      </c>
      <c r="FT319" s="12">
        <v>0</v>
      </c>
      <c r="FU319" s="12">
        <v>691</v>
      </c>
      <c r="FV319" s="12">
        <v>861</v>
      </c>
      <c r="FW319" s="12">
        <v>324</v>
      </c>
      <c r="FX319" s="12">
        <v>607</v>
      </c>
      <c r="FY319" s="12">
        <v>0</v>
      </c>
      <c r="FZ319" s="12">
        <f t="shared" si="16"/>
        <v>0</v>
      </c>
      <c r="GA319" s="12">
        <f t="shared" si="17"/>
        <v>0</v>
      </c>
      <c r="GB319" s="12">
        <f t="shared" si="18"/>
        <v>0</v>
      </c>
      <c r="GC319" s="12">
        <v>0</v>
      </c>
      <c r="GD319" s="12">
        <v>0</v>
      </c>
      <c r="GE319" s="12">
        <v>0</v>
      </c>
      <c r="GF319" s="12">
        <v>304</v>
      </c>
      <c r="GG319" s="12">
        <v>0</v>
      </c>
      <c r="GH319" s="12">
        <v>8</v>
      </c>
      <c r="GI319" s="12">
        <v>295</v>
      </c>
      <c r="GJ319" s="12">
        <v>0</v>
      </c>
      <c r="GK319" s="12">
        <v>0</v>
      </c>
      <c r="GL319" s="12">
        <v>0</v>
      </c>
      <c r="GM319" s="12">
        <v>0</v>
      </c>
      <c r="GN319" s="12">
        <v>0</v>
      </c>
      <c r="GO319" s="12">
        <v>0</v>
      </c>
      <c r="GP319" s="12">
        <v>0</v>
      </c>
      <c r="GQ319" s="12">
        <v>260.89999999999998</v>
      </c>
      <c r="GR319" s="12">
        <v>0</v>
      </c>
      <c r="GS319" s="12">
        <v>0</v>
      </c>
      <c r="GT319" s="12">
        <v>0</v>
      </c>
      <c r="GU319" s="12">
        <v>0</v>
      </c>
      <c r="GV319" s="12">
        <v>0</v>
      </c>
      <c r="GW319" s="12">
        <v>0</v>
      </c>
      <c r="GX319" s="12">
        <v>0</v>
      </c>
      <c r="GY319" s="12">
        <v>0</v>
      </c>
      <c r="GZ319" s="12">
        <v>0</v>
      </c>
      <c r="HA319" s="12">
        <v>0</v>
      </c>
      <c r="HB319" s="12">
        <f t="shared" si="19"/>
        <v>260.89999999999998</v>
      </c>
      <c r="HC319" s="12">
        <v>260.89999999999998</v>
      </c>
      <c r="HD319" s="12">
        <v>0.83333333333333337</v>
      </c>
      <c r="HE319" s="12">
        <v>0</v>
      </c>
      <c r="HF319" s="12">
        <v>0</v>
      </c>
      <c r="HG319" s="12">
        <v>0</v>
      </c>
      <c r="HH319" s="12">
        <v>0</v>
      </c>
      <c r="HI319" s="12">
        <v>0</v>
      </c>
      <c r="HJ319" s="12">
        <v>0</v>
      </c>
      <c r="HK319" s="12">
        <v>0</v>
      </c>
      <c r="HL319" s="12">
        <v>0.30320699708454812</v>
      </c>
      <c r="HM319" s="12">
        <v>0</v>
      </c>
      <c r="HN319" s="12">
        <v>0</v>
      </c>
      <c r="HO319" s="12">
        <v>0</v>
      </c>
      <c r="HP319" s="12">
        <v>104</v>
      </c>
      <c r="HQ319" s="12">
        <v>0</v>
      </c>
      <c r="HR319" s="12">
        <v>0</v>
      </c>
      <c r="HS319" s="12">
        <v>0</v>
      </c>
      <c r="HT319" s="12">
        <v>0</v>
      </c>
      <c r="HU319" s="12">
        <v>0</v>
      </c>
      <c r="HV319" s="12">
        <v>0</v>
      </c>
      <c r="HW319" s="12">
        <v>0</v>
      </c>
      <c r="HX319" s="12">
        <v>0</v>
      </c>
      <c r="HY319" s="12">
        <v>0.76064139941690956</v>
      </c>
      <c r="HZ319" s="12">
        <v>0</v>
      </c>
      <c r="IA319" s="12">
        <v>0</v>
      </c>
      <c r="IB319" s="12">
        <v>0</v>
      </c>
      <c r="IC319" s="12">
        <v>0</v>
      </c>
      <c r="ID319" s="12">
        <v>0</v>
      </c>
      <c r="IE319" s="12">
        <v>0</v>
      </c>
      <c r="IF319" s="12">
        <v>0</v>
      </c>
      <c r="IG319" s="12">
        <v>0</v>
      </c>
      <c r="IH319" s="12">
        <v>0</v>
      </c>
      <c r="II319" s="12">
        <v>0</v>
      </c>
      <c r="IJ319" s="12">
        <v>0</v>
      </c>
      <c r="IK319" s="12">
        <v>0</v>
      </c>
      <c r="IL319" s="12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104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</row>
    <row r="320" spans="1:279" x14ac:dyDescent="0.25">
      <c r="A320" s="60">
        <v>43945</v>
      </c>
      <c r="B320" s="12" t="s">
        <v>329</v>
      </c>
      <c r="C320" s="65" t="s">
        <v>385</v>
      </c>
      <c r="D320" s="65" t="s">
        <v>389</v>
      </c>
      <c r="E320" s="61">
        <v>377</v>
      </c>
      <c r="F320" s="12">
        <v>741</v>
      </c>
      <c r="G320" s="12">
        <v>1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1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5.3419999999999996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5.3419999999999996</v>
      </c>
      <c r="AG320" s="12">
        <v>0.29199999999999998</v>
      </c>
      <c r="AH320" s="12">
        <v>263.11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116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0.17499999999999999</v>
      </c>
      <c r="AX320" s="12">
        <v>3.3140000000000001</v>
      </c>
      <c r="AY320" s="12">
        <v>0.83333333333333337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411</v>
      </c>
      <c r="BL320" s="12">
        <v>26</v>
      </c>
      <c r="BM320" s="12">
        <v>31</v>
      </c>
      <c r="BN320" s="12">
        <v>311</v>
      </c>
      <c r="BO320" s="12">
        <v>21</v>
      </c>
      <c r="BP320" s="12">
        <v>359</v>
      </c>
      <c r="BQ320" s="12">
        <v>154</v>
      </c>
      <c r="BR320" s="12">
        <v>98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  <c r="BY320" s="12">
        <v>0</v>
      </c>
      <c r="BZ320" s="12">
        <v>0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314.89999999999998</v>
      </c>
      <c r="CI320" s="12">
        <v>92</v>
      </c>
      <c r="CJ320" s="12">
        <v>0</v>
      </c>
      <c r="CK320" s="12">
        <v>0</v>
      </c>
      <c r="CL320" s="12">
        <v>0</v>
      </c>
      <c r="CM320" s="12">
        <v>0</v>
      </c>
      <c r="CN320" s="12">
        <v>0</v>
      </c>
      <c r="CO320" s="12">
        <v>0</v>
      </c>
      <c r="CP320" s="12">
        <v>0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0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14.2</v>
      </c>
      <c r="DP320" s="12">
        <v>7.8</v>
      </c>
      <c r="DQ320" s="12">
        <v>1.1999999999999975</v>
      </c>
      <c r="DR320" s="12">
        <v>0.67351973684210409</v>
      </c>
      <c r="DS320" s="12">
        <v>-0.14285714285714285</v>
      </c>
      <c r="DT320" s="12">
        <v>-3.6536353671903546E-3</v>
      </c>
      <c r="DU320" s="12">
        <v>377</v>
      </c>
      <c r="DV320" s="12">
        <v>2.6078721994429999</v>
      </c>
      <c r="DW320" s="12">
        <v>5.4387703924938702</v>
      </c>
      <c r="DX320" s="12">
        <v>0</v>
      </c>
      <c r="DY320" s="12">
        <v>0</v>
      </c>
      <c r="DZ320" s="12">
        <v>5.0102470270786501</v>
      </c>
      <c r="EA320" s="12">
        <v>0</v>
      </c>
      <c r="EB320" s="12">
        <v>0.80600000000000005</v>
      </c>
      <c r="EC320" s="12">
        <v>2</v>
      </c>
      <c r="ED320" s="12">
        <v>1.2</v>
      </c>
      <c r="EE320" s="12">
        <v>0.115</v>
      </c>
      <c r="EF320" s="12">
        <v>7.9000000000000001E-2</v>
      </c>
      <c r="EG320" s="12">
        <v>0.17100000000000001</v>
      </c>
      <c r="EH320" s="12">
        <v>27197.39</v>
      </c>
      <c r="EI320" s="12">
        <v>1</v>
      </c>
      <c r="EJ320" s="12">
        <v>1.57</v>
      </c>
      <c r="EK320" s="12">
        <v>0</v>
      </c>
      <c r="EL320" s="12">
        <v>0</v>
      </c>
      <c r="EM320" s="12">
        <v>0</v>
      </c>
      <c r="EN320" s="12">
        <v>0</v>
      </c>
      <c r="EO320" s="12">
        <v>0</v>
      </c>
      <c r="EP320" s="12">
        <v>0</v>
      </c>
      <c r="EQ320" s="12">
        <v>0</v>
      </c>
      <c r="ER320" s="12">
        <v>0</v>
      </c>
      <c r="ES320" s="12">
        <v>0</v>
      </c>
      <c r="ET320" s="12">
        <v>0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0</v>
      </c>
      <c r="FB320" s="12">
        <v>-75.529411764705884</v>
      </c>
      <c r="FC320" s="12">
        <v>-29.176470588235293</v>
      </c>
      <c r="FD320" s="12">
        <v>33.647058823529413</v>
      </c>
      <c r="FE320" s="12">
        <v>-72.32352941176471</v>
      </c>
      <c r="FF320" s="12">
        <v>-73.558823529411768</v>
      </c>
      <c r="FG320" s="12">
        <v>33.272727272727273</v>
      </c>
      <c r="FH320" s="12">
        <v>0</v>
      </c>
      <c r="FI320" s="12">
        <v>0</v>
      </c>
      <c r="FJ320" s="12">
        <v>0</v>
      </c>
      <c r="FK320" s="12">
        <v>0</v>
      </c>
      <c r="FL320" s="12">
        <v>0</v>
      </c>
      <c r="FM320" s="12">
        <v>314.89999999999998</v>
      </c>
      <c r="FN320" s="12">
        <v>92</v>
      </c>
      <c r="FO320" s="12">
        <v>0</v>
      </c>
      <c r="FP320" s="12">
        <v>180</v>
      </c>
      <c r="FQ320" s="12">
        <v>180</v>
      </c>
      <c r="FR320" s="12">
        <v>314.89999999999998</v>
      </c>
      <c r="FS320" s="12">
        <v>92</v>
      </c>
      <c r="FT320" s="12">
        <v>0</v>
      </c>
      <c r="FU320" s="12">
        <v>977</v>
      </c>
      <c r="FV320" s="12">
        <v>1223</v>
      </c>
      <c r="FW320" s="12">
        <v>225</v>
      </c>
      <c r="FX320" s="12">
        <v>405</v>
      </c>
      <c r="FY320" s="12">
        <v>0</v>
      </c>
      <c r="FZ320" s="12">
        <f t="shared" si="16"/>
        <v>0</v>
      </c>
      <c r="GA320" s="12">
        <f t="shared" si="17"/>
        <v>0</v>
      </c>
      <c r="GB320" s="12">
        <f t="shared" si="18"/>
        <v>0</v>
      </c>
      <c r="GC320" s="12">
        <v>1</v>
      </c>
      <c r="GD320" s="12">
        <v>0</v>
      </c>
      <c r="GE320" s="12">
        <v>0</v>
      </c>
      <c r="GF320" s="12">
        <v>1</v>
      </c>
      <c r="GG320" s="12">
        <v>0</v>
      </c>
      <c r="GH320" s="12">
        <v>3</v>
      </c>
      <c r="GI320" s="12">
        <v>401</v>
      </c>
      <c r="GJ320" s="12">
        <v>0</v>
      </c>
      <c r="GK320" s="12">
        <v>0</v>
      </c>
      <c r="GL320" s="12">
        <v>0</v>
      </c>
      <c r="GM320" s="12">
        <v>0</v>
      </c>
      <c r="GN320" s="12">
        <v>0</v>
      </c>
      <c r="GO320" s="12">
        <v>0</v>
      </c>
      <c r="GP320" s="12">
        <v>0</v>
      </c>
      <c r="GQ320" s="12">
        <v>314.89999999999998</v>
      </c>
      <c r="GR320" s="12">
        <v>0</v>
      </c>
      <c r="GS320" s="12">
        <v>0</v>
      </c>
      <c r="GT320" s="12">
        <v>0</v>
      </c>
      <c r="GU320" s="12">
        <v>0</v>
      </c>
      <c r="GV320" s="12">
        <v>0</v>
      </c>
      <c r="GW320" s="12">
        <v>0</v>
      </c>
      <c r="GX320" s="12">
        <v>0</v>
      </c>
      <c r="GY320" s="12">
        <v>0</v>
      </c>
      <c r="GZ320" s="12">
        <v>0</v>
      </c>
      <c r="HA320" s="12">
        <v>0</v>
      </c>
      <c r="HB320" s="12">
        <f t="shared" si="19"/>
        <v>314.89999999999998</v>
      </c>
      <c r="HC320" s="12">
        <v>314.89999999999998</v>
      </c>
      <c r="HD320" s="12">
        <v>0.83333333333333337</v>
      </c>
      <c r="HE320" s="12">
        <v>21</v>
      </c>
      <c r="HF320" s="12">
        <v>5.5702917771883291E-2</v>
      </c>
      <c r="HG320" s="12">
        <v>0</v>
      </c>
      <c r="HH320" s="12">
        <v>0</v>
      </c>
      <c r="HI320" s="12">
        <v>0</v>
      </c>
      <c r="HJ320" s="12">
        <v>0</v>
      </c>
      <c r="HK320" s="12">
        <v>0</v>
      </c>
      <c r="HL320" s="12">
        <v>0.259946949602122</v>
      </c>
      <c r="HM320" s="12">
        <v>0</v>
      </c>
      <c r="HN320" s="12">
        <v>0</v>
      </c>
      <c r="HO320" s="12">
        <v>0</v>
      </c>
      <c r="HP320" s="12">
        <v>98</v>
      </c>
      <c r="HQ320" s="12">
        <v>0</v>
      </c>
      <c r="HR320" s="12">
        <v>0</v>
      </c>
      <c r="HS320" s="12">
        <v>0</v>
      </c>
      <c r="HT320" s="12">
        <v>0</v>
      </c>
      <c r="HU320" s="12">
        <v>0</v>
      </c>
      <c r="HV320" s="12">
        <v>0</v>
      </c>
      <c r="HW320" s="12">
        <v>0</v>
      </c>
      <c r="HX320" s="12">
        <v>0</v>
      </c>
      <c r="HY320" s="12">
        <v>0.83527851458885938</v>
      </c>
      <c r="HZ320" s="12">
        <v>0</v>
      </c>
      <c r="IA320" s="12">
        <v>0</v>
      </c>
      <c r="IB320" s="12">
        <v>0</v>
      </c>
      <c r="IC320" s="12">
        <v>0</v>
      </c>
      <c r="ID320" s="12">
        <v>0</v>
      </c>
      <c r="IE320" s="12">
        <v>0</v>
      </c>
      <c r="IF320" s="12">
        <v>0</v>
      </c>
      <c r="IG320" s="12">
        <v>0</v>
      </c>
      <c r="IH320" s="12">
        <v>0</v>
      </c>
      <c r="II320" s="12">
        <v>0</v>
      </c>
      <c r="IJ320" s="12">
        <v>0</v>
      </c>
      <c r="IK320" s="12">
        <v>21</v>
      </c>
      <c r="IL320" s="12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98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10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</row>
    <row r="321" spans="1:279" x14ac:dyDescent="0.25">
      <c r="A321" s="60">
        <v>43946</v>
      </c>
      <c r="B321" s="12" t="s">
        <v>329</v>
      </c>
      <c r="C321" s="65" t="s">
        <v>385</v>
      </c>
      <c r="D321" s="65" t="s">
        <v>389</v>
      </c>
      <c r="E321" s="61">
        <v>369</v>
      </c>
      <c r="F321" s="12">
        <v>589</v>
      </c>
      <c r="G321" s="12">
        <v>1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1</v>
      </c>
      <c r="P321" s="12">
        <v>0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4.7789999999999999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4.7789999999999999</v>
      </c>
      <c r="AG321" s="12">
        <v>0.19800000000000001</v>
      </c>
      <c r="AH321" s="12">
        <v>221.68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86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  <c r="AW321" s="12">
        <v>0.20200000000000001</v>
      </c>
      <c r="AX321" s="12">
        <v>3.0880000000000001</v>
      </c>
      <c r="AY321" s="12">
        <v>0.83333333333333337</v>
      </c>
      <c r="AZ321" s="12">
        <v>0</v>
      </c>
      <c r="BA321" s="12">
        <v>0</v>
      </c>
      <c r="BB321" s="12">
        <v>0</v>
      </c>
      <c r="BC321" s="12">
        <v>0</v>
      </c>
      <c r="BD321" s="12">
        <v>0</v>
      </c>
      <c r="BE321" s="12">
        <v>0</v>
      </c>
      <c r="BF321" s="12">
        <v>0</v>
      </c>
      <c r="BG321" s="12">
        <v>0</v>
      </c>
      <c r="BH321" s="12">
        <v>0</v>
      </c>
      <c r="BI321" s="12">
        <v>0</v>
      </c>
      <c r="BJ321" s="12">
        <v>0</v>
      </c>
      <c r="BK321" s="12">
        <v>418</v>
      </c>
      <c r="BL321" s="12">
        <v>41</v>
      </c>
      <c r="BM321" s="12">
        <v>27</v>
      </c>
      <c r="BN321" s="12">
        <v>322</v>
      </c>
      <c r="BO321" s="12">
        <v>0</v>
      </c>
      <c r="BP321" s="12">
        <v>397</v>
      </c>
      <c r="BQ321" s="12">
        <v>103</v>
      </c>
      <c r="BR321" s="12">
        <v>79</v>
      </c>
      <c r="BS321" s="12">
        <v>0</v>
      </c>
      <c r="BT321" s="12">
        <v>0</v>
      </c>
      <c r="BU321" s="12">
        <v>0</v>
      </c>
      <c r="BV321" s="12">
        <v>0</v>
      </c>
      <c r="BW321" s="12">
        <v>0</v>
      </c>
      <c r="BX321" s="12">
        <v>0</v>
      </c>
      <c r="BY321" s="12">
        <v>0</v>
      </c>
      <c r="BZ321" s="12">
        <v>0</v>
      </c>
      <c r="CA321" s="12">
        <v>0</v>
      </c>
      <c r="CB321" s="12">
        <v>0</v>
      </c>
      <c r="CC321" s="12">
        <v>0</v>
      </c>
      <c r="CD321" s="12">
        <v>0</v>
      </c>
      <c r="CE321" s="12">
        <v>0</v>
      </c>
      <c r="CF321" s="12">
        <v>0</v>
      </c>
      <c r="CG321" s="12">
        <v>0</v>
      </c>
      <c r="CH321" s="12">
        <v>311.89999999999998</v>
      </c>
      <c r="CI321" s="12">
        <v>91</v>
      </c>
      <c r="CJ321" s="12">
        <v>3.4</v>
      </c>
      <c r="CK321" s="12">
        <v>0</v>
      </c>
      <c r="CL321" s="12">
        <v>0</v>
      </c>
      <c r="CM321" s="12">
        <v>0</v>
      </c>
      <c r="CN321" s="12">
        <v>0</v>
      </c>
      <c r="CO321" s="12">
        <v>0</v>
      </c>
      <c r="CP321" s="12">
        <v>0</v>
      </c>
      <c r="CQ321" s="12">
        <v>0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</v>
      </c>
      <c r="DG321" s="12">
        <v>0</v>
      </c>
      <c r="DH321" s="12">
        <v>0</v>
      </c>
      <c r="DI321" s="12">
        <v>0</v>
      </c>
      <c r="DJ321" s="12">
        <v>0</v>
      </c>
      <c r="DK321" s="12">
        <v>0</v>
      </c>
      <c r="DL321" s="12">
        <v>0</v>
      </c>
      <c r="DM321" s="12">
        <v>0</v>
      </c>
      <c r="DN321" s="12">
        <v>0</v>
      </c>
      <c r="DO321" s="12">
        <v>10.9</v>
      </c>
      <c r="DP321" s="12">
        <v>6.8</v>
      </c>
      <c r="DQ321" s="12">
        <v>-2.1000000000000014</v>
      </c>
      <c r="DR321" s="12">
        <v>-1.1786595394736854</v>
      </c>
      <c r="DS321" s="12">
        <v>-0.14285714285714285</v>
      </c>
      <c r="DT321" s="12">
        <v>-3.6536353671903546E-3</v>
      </c>
      <c r="DU321" s="12">
        <v>333</v>
      </c>
      <c r="DV321" s="12">
        <v>2.5011395809381001</v>
      </c>
      <c r="DW321" s="12">
        <v>5.2034855523417098</v>
      </c>
      <c r="DX321" s="12">
        <v>0</v>
      </c>
      <c r="DY321" s="12">
        <v>0</v>
      </c>
      <c r="DZ321" s="12">
        <v>4.70754694349987</v>
      </c>
      <c r="EA321" s="12">
        <v>0</v>
      </c>
      <c r="EB321" s="12">
        <v>0.82299999999999995</v>
      </c>
      <c r="EC321" s="12">
        <v>1.9</v>
      </c>
      <c r="ED321" s="12">
        <v>1.2</v>
      </c>
      <c r="EE321" s="12">
        <v>0.10299999999999999</v>
      </c>
      <c r="EF321" s="12">
        <v>7.2999999999999995E-2</v>
      </c>
      <c r="EG321" s="12">
        <v>0.15</v>
      </c>
      <c r="EH321" s="12">
        <v>28554.39</v>
      </c>
      <c r="EI321" s="12">
        <v>1</v>
      </c>
      <c r="EJ321" s="12">
        <v>1.56</v>
      </c>
      <c r="EK321" s="12">
        <v>0</v>
      </c>
      <c r="EL321" s="12">
        <v>0</v>
      </c>
      <c r="EM321" s="12">
        <v>0</v>
      </c>
      <c r="EN321" s="12">
        <v>0</v>
      </c>
      <c r="EO321" s="12">
        <v>0</v>
      </c>
      <c r="EP321" s="12">
        <v>0</v>
      </c>
      <c r="EQ321" s="12">
        <v>0</v>
      </c>
      <c r="ER321" s="12">
        <v>0</v>
      </c>
      <c r="ES321" s="12">
        <v>0</v>
      </c>
      <c r="ET321" s="12">
        <v>0</v>
      </c>
      <c r="EU321" s="12">
        <v>0</v>
      </c>
      <c r="EV321" s="12">
        <v>0</v>
      </c>
      <c r="EW321" s="12">
        <v>0</v>
      </c>
      <c r="EX321" s="12">
        <v>0</v>
      </c>
      <c r="EY321" s="12">
        <v>0</v>
      </c>
      <c r="EZ321" s="12">
        <v>0</v>
      </c>
      <c r="FA321" s="12">
        <v>0</v>
      </c>
      <c r="FB321" s="12">
        <v>-79.294117647058826</v>
      </c>
      <c r="FC321" s="12">
        <v>-33.911764705882355</v>
      </c>
      <c r="FD321" s="12">
        <v>8.0588235294117645</v>
      </c>
      <c r="FE321" s="12">
        <v>-70.647058823529406</v>
      </c>
      <c r="FF321" s="12">
        <v>-56.545454545454547</v>
      </c>
      <c r="FG321" s="12">
        <v>20.677419354838708</v>
      </c>
      <c r="FH321" s="12">
        <v>0</v>
      </c>
      <c r="FI321" s="12">
        <v>0</v>
      </c>
      <c r="FJ321" s="12">
        <v>0</v>
      </c>
      <c r="FK321" s="12">
        <v>0</v>
      </c>
      <c r="FL321" s="12">
        <v>0</v>
      </c>
      <c r="FM321" s="12">
        <v>311.89999999999998</v>
      </c>
      <c r="FN321" s="12">
        <v>91</v>
      </c>
      <c r="FO321" s="12">
        <v>3.4</v>
      </c>
      <c r="FP321" s="12">
        <v>161</v>
      </c>
      <c r="FQ321" s="12">
        <v>161</v>
      </c>
      <c r="FR321" s="12">
        <v>311.89999999999998</v>
      </c>
      <c r="FS321" s="12">
        <v>91</v>
      </c>
      <c r="FT321" s="12">
        <v>3.4</v>
      </c>
      <c r="FU321" s="12">
        <v>803</v>
      </c>
      <c r="FV321" s="12">
        <v>964</v>
      </c>
      <c r="FW321" s="12">
        <v>132</v>
      </c>
      <c r="FX321" s="12">
        <v>293</v>
      </c>
      <c r="FY321" s="12">
        <v>0</v>
      </c>
      <c r="FZ321" s="12">
        <f t="shared" si="16"/>
        <v>0</v>
      </c>
      <c r="GA321" s="12">
        <f t="shared" si="17"/>
        <v>0</v>
      </c>
      <c r="GB321" s="12">
        <f t="shared" si="18"/>
        <v>0</v>
      </c>
      <c r="GC321" s="12">
        <v>0</v>
      </c>
      <c r="GD321" s="12">
        <v>1</v>
      </c>
      <c r="GE321" s="12">
        <v>0</v>
      </c>
      <c r="GF321" s="12">
        <v>0</v>
      </c>
      <c r="GG321" s="12">
        <v>0</v>
      </c>
      <c r="GH321" s="12">
        <v>0</v>
      </c>
      <c r="GI321" s="12">
        <v>293</v>
      </c>
      <c r="GJ321" s="12">
        <v>0</v>
      </c>
      <c r="GK321" s="12">
        <v>0</v>
      </c>
      <c r="GL321" s="12">
        <v>0</v>
      </c>
      <c r="GM321" s="12">
        <v>0</v>
      </c>
      <c r="GN321" s="12">
        <v>0</v>
      </c>
      <c r="GO321" s="12">
        <v>0</v>
      </c>
      <c r="GP321" s="12">
        <v>0</v>
      </c>
      <c r="GQ321" s="12">
        <v>315.29999999999995</v>
      </c>
      <c r="GR321" s="12">
        <v>0</v>
      </c>
      <c r="GS321" s="12">
        <v>0</v>
      </c>
      <c r="GT321" s="12">
        <v>0</v>
      </c>
      <c r="GU321" s="12">
        <v>0</v>
      </c>
      <c r="GV321" s="12">
        <v>0</v>
      </c>
      <c r="GW321" s="12">
        <v>0</v>
      </c>
      <c r="GX321" s="12">
        <v>0</v>
      </c>
      <c r="GY321" s="12">
        <v>0</v>
      </c>
      <c r="GZ321" s="12">
        <v>0</v>
      </c>
      <c r="HA321" s="12">
        <v>0</v>
      </c>
      <c r="HB321" s="12">
        <f t="shared" si="19"/>
        <v>315.29999999999995</v>
      </c>
      <c r="HC321" s="12">
        <v>315.29999999999995</v>
      </c>
      <c r="HD321" s="12">
        <v>0.83333333333333337</v>
      </c>
      <c r="HE321" s="12">
        <v>0</v>
      </c>
      <c r="HF321" s="12">
        <v>0</v>
      </c>
      <c r="HG321" s="12">
        <v>0</v>
      </c>
      <c r="HH321" s="12">
        <v>0</v>
      </c>
      <c r="HI321" s="12">
        <v>0</v>
      </c>
      <c r="HJ321" s="12">
        <v>0</v>
      </c>
      <c r="HK321" s="12">
        <v>0</v>
      </c>
      <c r="HL321" s="12">
        <v>0.21409214092140921</v>
      </c>
      <c r="HM321" s="12">
        <v>0</v>
      </c>
      <c r="HN321" s="12">
        <v>0</v>
      </c>
      <c r="HO321" s="12">
        <v>0</v>
      </c>
      <c r="HP321" s="12">
        <v>79</v>
      </c>
      <c r="HQ321" s="12">
        <v>0</v>
      </c>
      <c r="HR321" s="12">
        <v>0</v>
      </c>
      <c r="HS321" s="12">
        <v>0</v>
      </c>
      <c r="HT321" s="12">
        <v>0</v>
      </c>
      <c r="HU321" s="12">
        <v>0</v>
      </c>
      <c r="HV321" s="12">
        <v>0</v>
      </c>
      <c r="HW321" s="12">
        <v>0</v>
      </c>
      <c r="HX321" s="12">
        <v>0</v>
      </c>
      <c r="HY321" s="12">
        <v>0.85447154471544706</v>
      </c>
      <c r="HZ321" s="12">
        <v>0</v>
      </c>
      <c r="IA321" s="12">
        <v>0</v>
      </c>
      <c r="IB321" s="12">
        <v>0</v>
      </c>
      <c r="IC321" s="12">
        <v>0</v>
      </c>
      <c r="ID321" s="12">
        <v>0</v>
      </c>
      <c r="IE321" s="12">
        <v>0</v>
      </c>
      <c r="IF321" s="12">
        <v>0</v>
      </c>
      <c r="IG321" s="12">
        <v>0</v>
      </c>
      <c r="IH321" s="12">
        <v>0</v>
      </c>
      <c r="II321" s="12">
        <v>0</v>
      </c>
      <c r="IJ321" s="12">
        <v>0</v>
      </c>
      <c r="IK321" s="12">
        <v>0</v>
      </c>
      <c r="IL321" s="12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79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</row>
    <row r="322" spans="1:279" x14ac:dyDescent="0.25">
      <c r="A322" s="60">
        <v>43947</v>
      </c>
      <c r="B322" s="12" t="s">
        <v>329</v>
      </c>
      <c r="C322" s="65" t="s">
        <v>385</v>
      </c>
      <c r="D322" s="65" t="s">
        <v>389</v>
      </c>
      <c r="E322" s="61">
        <v>286</v>
      </c>
      <c r="F322" s="12">
        <v>499</v>
      </c>
      <c r="G322" s="12">
        <v>1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4.7770000000000001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4.7770000000000001</v>
      </c>
      <c r="AG322" s="12">
        <v>0.182</v>
      </c>
      <c r="AH322" s="12">
        <v>199.74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78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  <c r="AW322" s="12">
        <v>0.219</v>
      </c>
      <c r="AX322" s="12">
        <v>2.87</v>
      </c>
      <c r="AY322" s="12">
        <v>0.83333333333333337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432</v>
      </c>
      <c r="BL322" s="12">
        <v>42</v>
      </c>
      <c r="BM322" s="12">
        <v>14</v>
      </c>
      <c r="BN322" s="12">
        <v>254</v>
      </c>
      <c r="BO322" s="12">
        <v>0</v>
      </c>
      <c r="BP322" s="12">
        <v>225</v>
      </c>
      <c r="BQ322" s="12">
        <v>112</v>
      </c>
      <c r="BR322" s="12">
        <v>16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0</v>
      </c>
      <c r="BZ322" s="12">
        <v>0</v>
      </c>
      <c r="CA322" s="12">
        <v>0</v>
      </c>
      <c r="CB322" s="12">
        <v>0</v>
      </c>
      <c r="CC322" s="12">
        <v>0</v>
      </c>
      <c r="CD322" s="12">
        <v>0</v>
      </c>
      <c r="CE322" s="12">
        <v>0</v>
      </c>
      <c r="CF322" s="12">
        <v>0</v>
      </c>
      <c r="CG322" s="12">
        <v>0</v>
      </c>
      <c r="CH322" s="12">
        <v>253.7</v>
      </c>
      <c r="CI322" s="12">
        <v>74</v>
      </c>
      <c r="CJ322" s="12">
        <v>0</v>
      </c>
      <c r="CK322" s="12">
        <v>0</v>
      </c>
      <c r="CL322" s="12">
        <v>0</v>
      </c>
      <c r="CM322" s="12">
        <v>0</v>
      </c>
      <c r="CN322" s="12">
        <v>0</v>
      </c>
      <c r="CO322" s="12">
        <v>0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12.8</v>
      </c>
      <c r="DP322" s="12">
        <v>0</v>
      </c>
      <c r="DQ322" s="12">
        <v>1.9428571428571448</v>
      </c>
      <c r="DR322" s="12">
        <v>0.85079887218045191</v>
      </c>
      <c r="DS322" s="12">
        <v>-3.0142857142857147</v>
      </c>
      <c r="DT322" s="12">
        <v>-1.6266350018268185</v>
      </c>
      <c r="DU322" s="12">
        <v>311</v>
      </c>
      <c r="DV322" s="12">
        <v>2.5631880871069002</v>
      </c>
      <c r="DW322" s="12">
        <v>5.2688863068491401</v>
      </c>
      <c r="DX322" s="12">
        <v>0</v>
      </c>
      <c r="DY322" s="12">
        <v>0</v>
      </c>
      <c r="DZ322" s="12">
        <v>4.8048441496541701</v>
      </c>
      <c r="EA322" s="12">
        <v>0</v>
      </c>
      <c r="EB322" s="12">
        <v>0.81799999999999995</v>
      </c>
      <c r="EC322" s="12">
        <v>1.9</v>
      </c>
      <c r="ED322" s="12">
        <v>1.3</v>
      </c>
      <c r="EE322" s="12">
        <v>0.109</v>
      </c>
      <c r="EF322" s="12">
        <v>7.2999999999999995E-2</v>
      </c>
      <c r="EG322" s="12">
        <v>0.156</v>
      </c>
      <c r="EH322" s="12">
        <v>23805.17</v>
      </c>
      <c r="EI322" s="12">
        <v>1</v>
      </c>
      <c r="EJ322" s="12">
        <v>1.53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-80.117647058823536</v>
      </c>
      <c r="FC322" s="12">
        <v>-38.617647058823529</v>
      </c>
      <c r="FD322" s="12">
        <v>34.029411764705884</v>
      </c>
      <c r="FE322" s="12">
        <v>-68.941176470588232</v>
      </c>
      <c r="FF322" s="12">
        <v>-54.636363636363633</v>
      </c>
      <c r="FG322" s="12">
        <v>15.571428571428571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253.7</v>
      </c>
      <c r="FN322" s="12">
        <v>74</v>
      </c>
      <c r="FO322" s="12">
        <v>0</v>
      </c>
      <c r="FP322" s="12">
        <v>161</v>
      </c>
      <c r="FQ322" s="12">
        <v>161</v>
      </c>
      <c r="FR322" s="12">
        <v>253.7</v>
      </c>
      <c r="FS322" s="12">
        <v>74</v>
      </c>
      <c r="FT322" s="12">
        <v>0</v>
      </c>
      <c r="FU322" s="12">
        <v>690</v>
      </c>
      <c r="FV322" s="12">
        <v>830</v>
      </c>
      <c r="FW322" s="12">
        <v>125</v>
      </c>
      <c r="FX322" s="12">
        <v>286</v>
      </c>
      <c r="FY322" s="12">
        <v>0</v>
      </c>
      <c r="FZ322" s="12">
        <f t="shared" si="16"/>
        <v>0</v>
      </c>
      <c r="GA322" s="12">
        <f t="shared" si="17"/>
        <v>0</v>
      </c>
      <c r="GB322" s="12">
        <f t="shared" si="18"/>
        <v>0</v>
      </c>
      <c r="GC322" s="12">
        <v>0</v>
      </c>
      <c r="GD322" s="12">
        <v>0</v>
      </c>
      <c r="GE322" s="12">
        <v>1</v>
      </c>
      <c r="GF322" s="12">
        <v>0</v>
      </c>
      <c r="GG322" s="12">
        <v>0</v>
      </c>
      <c r="GH322" s="12">
        <v>0</v>
      </c>
      <c r="GI322" s="12">
        <v>286</v>
      </c>
      <c r="GJ322" s="12">
        <v>0</v>
      </c>
      <c r="GK322" s="12">
        <v>0</v>
      </c>
      <c r="GL322" s="12">
        <v>0</v>
      </c>
      <c r="GM322" s="12">
        <v>0</v>
      </c>
      <c r="GN322" s="12">
        <v>0</v>
      </c>
      <c r="GO322" s="12">
        <v>0</v>
      </c>
      <c r="GP322" s="12">
        <v>0</v>
      </c>
      <c r="GQ322" s="12">
        <v>253.7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2">
        <v>0</v>
      </c>
      <c r="HB322" s="12">
        <f t="shared" si="19"/>
        <v>253.7</v>
      </c>
      <c r="HC322" s="12">
        <v>253.7</v>
      </c>
      <c r="HD322" s="12">
        <v>0.83333333333333337</v>
      </c>
      <c r="HE322" s="12">
        <v>0</v>
      </c>
      <c r="HF322" s="12">
        <v>0</v>
      </c>
      <c r="HG322" s="12">
        <v>0</v>
      </c>
      <c r="HH322" s="12">
        <v>0</v>
      </c>
      <c r="HI322" s="12">
        <v>0</v>
      </c>
      <c r="HJ322" s="12">
        <v>0</v>
      </c>
      <c r="HK322" s="12">
        <v>0</v>
      </c>
      <c r="HL322" s="12">
        <v>5.5944055944055944E-2</v>
      </c>
      <c r="HM322" s="12">
        <v>0</v>
      </c>
      <c r="HN322" s="12">
        <v>0</v>
      </c>
      <c r="HO322" s="12">
        <v>0</v>
      </c>
      <c r="HP322" s="12">
        <v>16</v>
      </c>
      <c r="HQ322" s="12">
        <v>0</v>
      </c>
      <c r="HR322" s="12">
        <v>0</v>
      </c>
      <c r="HS322" s="12">
        <v>0</v>
      </c>
      <c r="HT322" s="12">
        <v>0</v>
      </c>
      <c r="HU322" s="12">
        <v>0</v>
      </c>
      <c r="HV322" s="12">
        <v>0</v>
      </c>
      <c r="HW322" s="12">
        <v>0</v>
      </c>
      <c r="HX322" s="12">
        <v>0</v>
      </c>
      <c r="HY322" s="12">
        <v>0.88706293706293704</v>
      </c>
      <c r="HZ322" s="12">
        <v>0</v>
      </c>
      <c r="IA322" s="12">
        <v>0</v>
      </c>
      <c r="IB322" s="12">
        <v>0</v>
      </c>
      <c r="IC322" s="12">
        <v>0</v>
      </c>
      <c r="ID322" s="12">
        <v>0</v>
      </c>
      <c r="IE322" s="12">
        <v>0</v>
      </c>
      <c r="IF322" s="12">
        <v>0</v>
      </c>
      <c r="IG322" s="12">
        <v>0</v>
      </c>
      <c r="IH322" s="12">
        <v>0</v>
      </c>
      <c r="II322" s="12">
        <v>0</v>
      </c>
      <c r="IJ322" s="12">
        <v>0</v>
      </c>
      <c r="IK322" s="12">
        <v>0</v>
      </c>
      <c r="IL322" s="1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16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</row>
    <row r="323" spans="1:279" x14ac:dyDescent="0.25">
      <c r="A323" s="60">
        <v>43948</v>
      </c>
      <c r="B323" s="12" t="s">
        <v>329</v>
      </c>
      <c r="C323" s="65" t="s">
        <v>385</v>
      </c>
      <c r="D323" s="65" t="s">
        <v>389</v>
      </c>
      <c r="E323" s="61">
        <v>309</v>
      </c>
      <c r="F323" s="12">
        <v>512</v>
      </c>
      <c r="G323" s="12">
        <v>1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1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5.444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5.444</v>
      </c>
      <c r="AG323" s="12">
        <v>0.218</v>
      </c>
      <c r="AH323" s="12">
        <v>270.64999999999998</v>
      </c>
      <c r="AI323" s="12">
        <v>0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2">
        <v>115</v>
      </c>
      <c r="AQ323" s="12">
        <v>0</v>
      </c>
      <c r="AR323" s="12">
        <v>0</v>
      </c>
      <c r="AS323" s="12">
        <v>0</v>
      </c>
      <c r="AT323" s="12">
        <v>0</v>
      </c>
      <c r="AU323" s="12">
        <v>0</v>
      </c>
      <c r="AV323" s="12">
        <v>0</v>
      </c>
      <c r="AW323" s="12">
        <v>0.32200000000000001</v>
      </c>
      <c r="AX323" s="12">
        <v>2.9510000000000001</v>
      </c>
      <c r="AY323" s="12">
        <v>0.83333333333333337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0</v>
      </c>
      <c r="BF323" s="12">
        <v>0</v>
      </c>
      <c r="BG323" s="12">
        <v>0</v>
      </c>
      <c r="BH323" s="12">
        <v>0</v>
      </c>
      <c r="BI323" s="12">
        <v>0</v>
      </c>
      <c r="BJ323" s="12">
        <v>0</v>
      </c>
      <c r="BK323" s="12">
        <v>490</v>
      </c>
      <c r="BL323" s="12">
        <v>42</v>
      </c>
      <c r="BM323" s="12">
        <v>10</v>
      </c>
      <c r="BN323" s="12">
        <v>309</v>
      </c>
      <c r="BO323" s="12">
        <v>0</v>
      </c>
      <c r="BP323" s="12">
        <v>378</v>
      </c>
      <c r="BQ323" s="12">
        <v>105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0</v>
      </c>
      <c r="BX323" s="12">
        <v>0</v>
      </c>
      <c r="BY323" s="12">
        <v>0</v>
      </c>
      <c r="BZ323" s="12">
        <v>0</v>
      </c>
      <c r="CA323" s="12">
        <v>0</v>
      </c>
      <c r="CB323" s="12">
        <v>0</v>
      </c>
      <c r="CC323" s="12">
        <v>0</v>
      </c>
      <c r="CD323" s="12">
        <v>0</v>
      </c>
      <c r="CE323" s="12">
        <v>0</v>
      </c>
      <c r="CF323" s="12">
        <v>0</v>
      </c>
      <c r="CG323" s="12">
        <v>0</v>
      </c>
      <c r="CH323" s="12">
        <v>316</v>
      </c>
      <c r="CI323" s="12">
        <v>92</v>
      </c>
      <c r="CJ323" s="12">
        <v>0</v>
      </c>
      <c r="CK323" s="12">
        <v>0</v>
      </c>
      <c r="CL323" s="12">
        <v>0</v>
      </c>
      <c r="CM323" s="12">
        <v>0</v>
      </c>
      <c r="CN323" s="12">
        <v>0</v>
      </c>
      <c r="CO323" s="12">
        <v>0</v>
      </c>
      <c r="CP323" s="12">
        <v>0</v>
      </c>
      <c r="CQ323" s="12">
        <v>0</v>
      </c>
      <c r="CR323" s="12">
        <v>0</v>
      </c>
      <c r="CS323" s="12">
        <v>0</v>
      </c>
      <c r="CT323" s="12">
        <v>0</v>
      </c>
      <c r="CU323" s="12">
        <v>0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0</v>
      </c>
      <c r="DG323" s="12">
        <v>0</v>
      </c>
      <c r="DH323" s="12">
        <v>0</v>
      </c>
      <c r="DI323" s="12">
        <v>0</v>
      </c>
      <c r="DJ323" s="12">
        <v>0</v>
      </c>
      <c r="DK323" s="12">
        <v>0</v>
      </c>
      <c r="DL323" s="12">
        <v>0</v>
      </c>
      <c r="DM323" s="12">
        <v>0</v>
      </c>
      <c r="DN323" s="12">
        <v>0</v>
      </c>
      <c r="DO323" s="12">
        <v>12.8</v>
      </c>
      <c r="DP323" s="12">
        <v>7</v>
      </c>
      <c r="DQ323" s="12">
        <v>1.9428571428571448</v>
      </c>
      <c r="DR323" s="12">
        <v>0.85079887218045191</v>
      </c>
      <c r="DS323" s="12">
        <v>-3.0142857142857147</v>
      </c>
      <c r="DT323" s="12">
        <v>-1.6266350018268185</v>
      </c>
      <c r="DU323" s="12">
        <v>418</v>
      </c>
      <c r="DV323" s="12">
        <v>2.43472393954278</v>
      </c>
      <c r="DW323" s="12">
        <v>4.8969111599885196</v>
      </c>
      <c r="DX323" s="12">
        <v>0</v>
      </c>
      <c r="DY323" s="12">
        <v>0</v>
      </c>
      <c r="DZ323" s="12">
        <v>4.6277791459390203</v>
      </c>
      <c r="EA323" s="12">
        <v>0</v>
      </c>
      <c r="EB323" s="12">
        <v>0.82399999999999995</v>
      </c>
      <c r="EC323" s="12">
        <v>1.9</v>
      </c>
      <c r="ED323" s="12">
        <v>1.1000000000000001</v>
      </c>
      <c r="EE323" s="12">
        <v>0.10299999999999999</v>
      </c>
      <c r="EF323" s="12">
        <v>7.2999999999999995E-2</v>
      </c>
      <c r="EG323" s="12">
        <v>0.13100000000000001</v>
      </c>
      <c r="EH323" s="12">
        <v>29620.52</v>
      </c>
      <c r="EI323" s="12">
        <v>1</v>
      </c>
      <c r="EJ323" s="12">
        <v>1.57</v>
      </c>
      <c r="EK323" s="12">
        <v>0</v>
      </c>
      <c r="EL323" s="12">
        <v>0</v>
      </c>
      <c r="EM323" s="12">
        <v>0</v>
      </c>
      <c r="EN323" s="12">
        <v>0</v>
      </c>
      <c r="EO323" s="12">
        <v>0</v>
      </c>
      <c r="EP323" s="12">
        <v>0</v>
      </c>
      <c r="EQ323" s="12">
        <v>0</v>
      </c>
      <c r="ER323" s="12">
        <v>0</v>
      </c>
      <c r="ES323" s="12">
        <v>0</v>
      </c>
      <c r="ET323" s="12">
        <v>0</v>
      </c>
      <c r="EU323" s="12">
        <v>0</v>
      </c>
      <c r="EV323" s="12">
        <v>0</v>
      </c>
      <c r="EW323" s="12">
        <v>0</v>
      </c>
      <c r="EX323" s="12">
        <v>0</v>
      </c>
      <c r="EY323" s="12">
        <v>0</v>
      </c>
      <c r="EZ323" s="12">
        <v>0</v>
      </c>
      <c r="FA323" s="12">
        <v>0</v>
      </c>
      <c r="FB323" s="12">
        <v>-72.617647058823536</v>
      </c>
      <c r="FC323" s="12">
        <v>-32.411764705882355</v>
      </c>
      <c r="FD323" s="12">
        <v>23.727272727272727</v>
      </c>
      <c r="FE323" s="12">
        <v>-73.088235294117652</v>
      </c>
      <c r="FF323" s="12">
        <v>-73.911764705882348</v>
      </c>
      <c r="FG323" s="12">
        <v>30.515151515151516</v>
      </c>
      <c r="FH323" s="12">
        <v>0</v>
      </c>
      <c r="FI323" s="12">
        <v>0</v>
      </c>
      <c r="FJ323" s="12">
        <v>0</v>
      </c>
      <c r="FK323" s="12">
        <v>0</v>
      </c>
      <c r="FL323" s="12">
        <v>0</v>
      </c>
      <c r="FM323" s="12">
        <v>316</v>
      </c>
      <c r="FN323" s="12">
        <v>92</v>
      </c>
      <c r="FO323" s="12">
        <v>0</v>
      </c>
      <c r="FP323" s="12">
        <v>161</v>
      </c>
      <c r="FQ323" s="12">
        <v>161</v>
      </c>
      <c r="FR323" s="12">
        <v>316</v>
      </c>
      <c r="FS323" s="12">
        <v>92</v>
      </c>
      <c r="FT323" s="12">
        <v>0</v>
      </c>
      <c r="FU323" s="12">
        <v>607</v>
      </c>
      <c r="FV323" s="12">
        <v>801</v>
      </c>
      <c r="FW323" s="12">
        <v>104</v>
      </c>
      <c r="FX323" s="12">
        <v>265</v>
      </c>
      <c r="FY323" s="12">
        <v>0</v>
      </c>
      <c r="FZ323" s="12">
        <f t="shared" ref="FZ323:FZ386" si="20">IF(YEAR(A323)=2019,FY323,0)</f>
        <v>0</v>
      </c>
      <c r="GA323" s="12">
        <f t="shared" ref="GA323:GA386" si="21">IF(YEAR(A323)=2020,FY323,0)</f>
        <v>0</v>
      </c>
      <c r="GB323" s="12">
        <f t="shared" ref="GB323:GB386" si="22">IF(YEAR(A323)=2021,FY323,0)</f>
        <v>0</v>
      </c>
      <c r="GC323" s="12">
        <v>0</v>
      </c>
      <c r="GD323" s="12">
        <v>0</v>
      </c>
      <c r="GE323" s="12">
        <v>0</v>
      </c>
      <c r="GF323" s="12">
        <v>0</v>
      </c>
      <c r="GG323" s="12">
        <v>0</v>
      </c>
      <c r="GH323" s="12">
        <v>0</v>
      </c>
      <c r="GI323" s="12">
        <v>265</v>
      </c>
      <c r="GJ323" s="12">
        <v>0</v>
      </c>
      <c r="GK323" s="12">
        <v>0</v>
      </c>
      <c r="GL323" s="12">
        <v>0</v>
      </c>
      <c r="GM323" s="12">
        <v>0</v>
      </c>
      <c r="GN323" s="12">
        <v>0</v>
      </c>
      <c r="GO323" s="12">
        <v>0</v>
      </c>
      <c r="GP323" s="12">
        <v>0</v>
      </c>
      <c r="GQ323" s="12">
        <v>316</v>
      </c>
      <c r="GR323" s="12">
        <v>0</v>
      </c>
      <c r="GS323" s="12">
        <v>0</v>
      </c>
      <c r="GT323" s="12">
        <v>0</v>
      </c>
      <c r="GU323" s="12">
        <v>0</v>
      </c>
      <c r="GV323" s="12">
        <v>0</v>
      </c>
      <c r="GW323" s="12">
        <v>0</v>
      </c>
      <c r="GX323" s="12">
        <v>0</v>
      </c>
      <c r="GY323" s="12">
        <v>0</v>
      </c>
      <c r="GZ323" s="12">
        <v>0</v>
      </c>
      <c r="HA323" s="12">
        <v>0</v>
      </c>
      <c r="HB323" s="12">
        <f t="shared" ref="HB323:HB386" si="23">SUM(GZ323,GP323:GX323,GN323)</f>
        <v>316</v>
      </c>
      <c r="HC323" s="12">
        <v>316</v>
      </c>
      <c r="HD323" s="12">
        <v>0.83333333333333337</v>
      </c>
      <c r="HE323" s="12">
        <v>0</v>
      </c>
      <c r="HF323" s="12">
        <v>0</v>
      </c>
      <c r="HG323" s="12">
        <v>0</v>
      </c>
      <c r="HH323" s="12">
        <v>0</v>
      </c>
      <c r="HI323" s="12">
        <v>0</v>
      </c>
      <c r="HJ323" s="12">
        <v>0</v>
      </c>
      <c r="HK323" s="12">
        <v>0</v>
      </c>
      <c r="HL323" s="12">
        <v>0</v>
      </c>
      <c r="HM323" s="12">
        <v>0</v>
      </c>
      <c r="HN323" s="12">
        <v>0</v>
      </c>
      <c r="HO323" s="12">
        <v>0</v>
      </c>
      <c r="HP323" s="12">
        <v>0</v>
      </c>
      <c r="HQ323" s="12">
        <v>0</v>
      </c>
      <c r="HR323" s="12">
        <v>0</v>
      </c>
      <c r="HS323" s="12">
        <v>0</v>
      </c>
      <c r="HT323" s="12">
        <v>0</v>
      </c>
      <c r="HU323" s="12">
        <v>0</v>
      </c>
      <c r="HV323" s="12">
        <v>0</v>
      </c>
      <c r="HW323" s="12">
        <v>0</v>
      </c>
      <c r="HX323" s="12">
        <v>0</v>
      </c>
      <c r="HY323" s="12">
        <v>1.022653721682848</v>
      </c>
      <c r="HZ323" s="12">
        <v>0</v>
      </c>
      <c r="IA323" s="12">
        <v>0</v>
      </c>
      <c r="IB323" s="12">
        <v>0</v>
      </c>
      <c r="IC323" s="12">
        <v>0</v>
      </c>
      <c r="ID323" s="12">
        <v>0</v>
      </c>
      <c r="IE323" s="12">
        <v>0</v>
      </c>
      <c r="IF323" s="12">
        <v>0</v>
      </c>
      <c r="IG323" s="12">
        <v>0</v>
      </c>
      <c r="IH323" s="12">
        <v>0</v>
      </c>
      <c r="II323" s="12">
        <v>0</v>
      </c>
      <c r="IJ323" s="12">
        <v>0</v>
      </c>
      <c r="IK323" s="12">
        <v>0</v>
      </c>
      <c r="IL323" s="12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</row>
    <row r="324" spans="1:279" x14ac:dyDescent="0.25">
      <c r="A324" s="60">
        <v>43949</v>
      </c>
      <c r="B324" s="12" t="s">
        <v>329</v>
      </c>
      <c r="C324" s="65" t="s">
        <v>385</v>
      </c>
      <c r="D324" s="65" t="s">
        <v>389</v>
      </c>
      <c r="E324" s="61">
        <v>283</v>
      </c>
      <c r="F324" s="12">
        <v>519</v>
      </c>
      <c r="G324" s="12">
        <v>1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1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4.9950000000000001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4.9950000000000001</v>
      </c>
      <c r="AG324" s="12">
        <v>0.24099999999999999</v>
      </c>
      <c r="AH324" s="12">
        <v>246.53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89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0.24299999999999999</v>
      </c>
      <c r="AX324" s="12">
        <v>3.07</v>
      </c>
      <c r="AY324" s="12">
        <v>0.83333333333333337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0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497</v>
      </c>
      <c r="BL324" s="12">
        <v>65</v>
      </c>
      <c r="BM324" s="12">
        <v>17</v>
      </c>
      <c r="BN324" s="12">
        <v>293</v>
      </c>
      <c r="BO324" s="12">
        <v>0</v>
      </c>
      <c r="BP324" s="12">
        <v>258</v>
      </c>
      <c r="BQ324" s="12">
        <v>154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0</v>
      </c>
      <c r="CA324" s="12">
        <v>0</v>
      </c>
      <c r="CB324" s="12">
        <v>0</v>
      </c>
      <c r="CC324" s="12">
        <v>0</v>
      </c>
      <c r="CD324" s="12">
        <v>0</v>
      </c>
      <c r="CE324" s="12">
        <v>0</v>
      </c>
      <c r="CF324" s="12">
        <v>0</v>
      </c>
      <c r="CG324" s="12">
        <v>0</v>
      </c>
      <c r="CH324" s="12">
        <v>296</v>
      </c>
      <c r="CI324" s="12">
        <v>86</v>
      </c>
      <c r="CJ324" s="12">
        <v>0</v>
      </c>
      <c r="CK324" s="12">
        <v>0</v>
      </c>
      <c r="CL324" s="12">
        <v>0</v>
      </c>
      <c r="CM324" s="12">
        <v>0</v>
      </c>
      <c r="CN324" s="12">
        <v>0</v>
      </c>
      <c r="CO324" s="12">
        <v>0</v>
      </c>
      <c r="CP324" s="12">
        <v>0</v>
      </c>
      <c r="CQ324" s="12">
        <v>0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0</v>
      </c>
      <c r="DM324" s="12">
        <v>3.3</v>
      </c>
      <c r="DN324" s="12">
        <v>0</v>
      </c>
      <c r="DO324" s="12">
        <v>8.4</v>
      </c>
      <c r="DP324" s="12">
        <v>0</v>
      </c>
      <c r="DQ324" s="12">
        <v>-2.4571428571428555</v>
      </c>
      <c r="DR324" s="12">
        <v>-1.0760103383458639</v>
      </c>
      <c r="DS324" s="12">
        <v>0.28571428571428514</v>
      </c>
      <c r="DT324" s="12">
        <v>0.15418341249543269</v>
      </c>
      <c r="DU324" s="12">
        <v>312</v>
      </c>
      <c r="DV324" s="12">
        <v>2.4039446153669002</v>
      </c>
      <c r="DW324" s="12">
        <v>4.9183042729681397</v>
      </c>
      <c r="DX324" s="12">
        <v>0</v>
      </c>
      <c r="DY324" s="12">
        <v>0</v>
      </c>
      <c r="DZ324" s="12">
        <v>4.6004760711601103</v>
      </c>
      <c r="EA324" s="12">
        <v>0</v>
      </c>
      <c r="EB324" s="12">
        <v>0.82799999999999996</v>
      </c>
      <c r="EC324" s="12">
        <v>1.9</v>
      </c>
      <c r="ED324" s="12">
        <v>1</v>
      </c>
      <c r="EE324" s="12">
        <v>0.105</v>
      </c>
      <c r="EF324" s="12">
        <v>6.7000000000000004E-2</v>
      </c>
      <c r="EG324" s="12">
        <v>0.125</v>
      </c>
      <c r="EH324" s="12">
        <v>31021.01</v>
      </c>
      <c r="EI324" s="12">
        <v>1</v>
      </c>
      <c r="EJ324" s="12">
        <v>1.59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0</v>
      </c>
      <c r="FB324" s="12">
        <v>-78.617647058823536</v>
      </c>
      <c r="FC324" s="12">
        <v>-41</v>
      </c>
      <c r="FD324" s="12">
        <v>-52.058823529411768</v>
      </c>
      <c r="FE324" s="12">
        <v>-77.529411764705884</v>
      </c>
      <c r="FF324" s="12">
        <v>-75.558823529411768</v>
      </c>
      <c r="FG324" s="12">
        <v>33.757575757575758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296</v>
      </c>
      <c r="FN324" s="12">
        <v>86</v>
      </c>
      <c r="FO324" s="12">
        <v>0</v>
      </c>
      <c r="FP324" s="12">
        <v>191</v>
      </c>
      <c r="FQ324" s="12">
        <v>191</v>
      </c>
      <c r="FR324" s="12">
        <v>296</v>
      </c>
      <c r="FS324" s="12">
        <v>86</v>
      </c>
      <c r="FT324" s="12">
        <v>0</v>
      </c>
      <c r="FU324" s="12">
        <v>784</v>
      </c>
      <c r="FV324" s="12">
        <v>1005</v>
      </c>
      <c r="FW324" s="12">
        <v>128</v>
      </c>
      <c r="FX324" s="12">
        <v>319</v>
      </c>
      <c r="FY324" s="12">
        <v>0</v>
      </c>
      <c r="FZ324" s="12">
        <f t="shared" si="20"/>
        <v>0</v>
      </c>
      <c r="GA324" s="12">
        <f t="shared" si="21"/>
        <v>0</v>
      </c>
      <c r="GB324" s="12">
        <f t="shared" si="22"/>
        <v>0</v>
      </c>
      <c r="GC324" s="12">
        <v>0</v>
      </c>
      <c r="GD324" s="12">
        <v>0</v>
      </c>
      <c r="GE324" s="12">
        <v>0</v>
      </c>
      <c r="GF324" s="12">
        <v>17</v>
      </c>
      <c r="GG324" s="12">
        <v>0</v>
      </c>
      <c r="GH324" s="12">
        <v>3</v>
      </c>
      <c r="GI324" s="12">
        <v>299</v>
      </c>
      <c r="GJ324" s="12">
        <v>0</v>
      </c>
      <c r="GK324" s="12">
        <v>0</v>
      </c>
      <c r="GL324" s="12">
        <v>0</v>
      </c>
      <c r="GM324" s="12">
        <v>0</v>
      </c>
      <c r="GN324" s="12">
        <v>0</v>
      </c>
      <c r="GO324" s="12">
        <v>0</v>
      </c>
      <c r="GP324" s="12">
        <v>0</v>
      </c>
      <c r="GQ324" s="12">
        <v>296</v>
      </c>
      <c r="GR324" s="12">
        <v>0</v>
      </c>
      <c r="GS324" s="12">
        <v>0</v>
      </c>
      <c r="GT324" s="12">
        <v>0</v>
      </c>
      <c r="GU324" s="12">
        <v>0</v>
      </c>
      <c r="GV324" s="12">
        <v>0</v>
      </c>
      <c r="GW324" s="12">
        <v>0</v>
      </c>
      <c r="GX324" s="12">
        <v>0</v>
      </c>
      <c r="GY324" s="12">
        <v>0</v>
      </c>
      <c r="GZ324" s="12">
        <v>0</v>
      </c>
      <c r="HA324" s="12">
        <v>0</v>
      </c>
      <c r="HB324" s="12">
        <f t="shared" si="23"/>
        <v>296</v>
      </c>
      <c r="HC324" s="12">
        <v>296</v>
      </c>
      <c r="HD324" s="12">
        <v>0.83333333333333337</v>
      </c>
      <c r="HE324" s="12">
        <v>0</v>
      </c>
      <c r="HF324" s="12">
        <v>0</v>
      </c>
      <c r="HG324" s="12">
        <v>0</v>
      </c>
      <c r="HH324" s="12">
        <v>0</v>
      </c>
      <c r="HI324" s="12">
        <v>0</v>
      </c>
      <c r="HJ324" s="12">
        <v>0</v>
      </c>
      <c r="HK324" s="12">
        <v>0</v>
      </c>
      <c r="HL324" s="12">
        <v>0</v>
      </c>
      <c r="HM324" s="12">
        <v>0</v>
      </c>
      <c r="HN324" s="12">
        <v>0</v>
      </c>
      <c r="HO324" s="12">
        <v>0</v>
      </c>
      <c r="HP324" s="12">
        <v>0</v>
      </c>
      <c r="HQ324" s="12">
        <v>0</v>
      </c>
      <c r="HR324" s="12">
        <v>0</v>
      </c>
      <c r="HS324" s="12">
        <v>0</v>
      </c>
      <c r="HT324" s="12">
        <v>0</v>
      </c>
      <c r="HU324" s="12">
        <v>0</v>
      </c>
      <c r="HV324" s="12">
        <v>0</v>
      </c>
      <c r="HW324" s="12">
        <v>0</v>
      </c>
      <c r="HX324" s="12">
        <v>0</v>
      </c>
      <c r="HY324" s="12">
        <v>1.0459363957597174</v>
      </c>
      <c r="HZ324" s="12">
        <v>0</v>
      </c>
      <c r="IA324" s="12">
        <v>0</v>
      </c>
      <c r="IB324" s="12">
        <v>0</v>
      </c>
      <c r="IC324" s="12">
        <v>0</v>
      </c>
      <c r="ID324" s="12">
        <v>0</v>
      </c>
      <c r="IE324" s="12">
        <v>0</v>
      </c>
      <c r="IF324" s="12">
        <v>0</v>
      </c>
      <c r="IG324" s="12">
        <v>0</v>
      </c>
      <c r="IH324" s="12">
        <v>0</v>
      </c>
      <c r="II324" s="12">
        <v>0</v>
      </c>
      <c r="IJ324" s="12">
        <v>0</v>
      </c>
      <c r="IK324" s="12">
        <v>0</v>
      </c>
      <c r="IL324" s="12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</row>
    <row r="325" spans="1:279" x14ac:dyDescent="0.25">
      <c r="A325" s="60">
        <v>43950</v>
      </c>
      <c r="B325" s="12" t="s">
        <v>329</v>
      </c>
      <c r="C325" s="65" t="s">
        <v>385</v>
      </c>
      <c r="D325" s="65" t="s">
        <v>389</v>
      </c>
      <c r="E325" s="61">
        <v>286</v>
      </c>
      <c r="F325" s="12">
        <v>523</v>
      </c>
      <c r="G325" s="12">
        <v>1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1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4.9400000000000004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4.9400000000000004</v>
      </c>
      <c r="AG325" s="12">
        <v>0.20399999999999999</v>
      </c>
      <c r="AH325" s="12">
        <v>227.38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124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0.19900000000000001</v>
      </c>
      <c r="AX325" s="12">
        <v>3.1059999999999999</v>
      </c>
      <c r="AY325" s="12">
        <v>0.83333333333333337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0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560</v>
      </c>
      <c r="BL325" s="12">
        <v>42</v>
      </c>
      <c r="BM325" s="12">
        <v>7</v>
      </c>
      <c r="BN325" s="12">
        <v>292</v>
      </c>
      <c r="BO325" s="12">
        <v>0</v>
      </c>
      <c r="BP325" s="12">
        <v>286</v>
      </c>
      <c r="BQ325" s="12">
        <v>149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0</v>
      </c>
      <c r="BX325" s="12">
        <v>0</v>
      </c>
      <c r="BY325" s="12">
        <v>0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288.8</v>
      </c>
      <c r="CI325" s="12">
        <v>84</v>
      </c>
      <c r="CJ325" s="12">
        <v>0</v>
      </c>
      <c r="CK325" s="12">
        <v>0</v>
      </c>
      <c r="CL325" s="12">
        <v>0</v>
      </c>
      <c r="CM325" s="12">
        <v>0</v>
      </c>
      <c r="CN325" s="12">
        <v>0</v>
      </c>
      <c r="CO325" s="12">
        <v>0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0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11.4</v>
      </c>
      <c r="DN325" s="12">
        <v>0</v>
      </c>
      <c r="DO325" s="12">
        <v>10.3</v>
      </c>
      <c r="DP325" s="12">
        <v>0</v>
      </c>
      <c r="DQ325" s="12">
        <v>-0.55714285714285516</v>
      </c>
      <c r="DR325" s="12">
        <v>-0.24397908834586376</v>
      </c>
      <c r="DS325" s="12">
        <v>8.3857142857142861</v>
      </c>
      <c r="DT325" s="12">
        <v>4.5252831567409588</v>
      </c>
      <c r="DU325" s="12">
        <v>428</v>
      </c>
      <c r="DV325" s="12">
        <v>2.3289563486828899</v>
      </c>
      <c r="DW325" s="12">
        <v>4.6035265931959701</v>
      </c>
      <c r="DX325" s="12">
        <v>0</v>
      </c>
      <c r="DY325" s="12">
        <v>0</v>
      </c>
      <c r="DZ325" s="12">
        <v>4.4281767064124802</v>
      </c>
      <c r="EA325" s="12">
        <v>0</v>
      </c>
      <c r="EB325" s="12">
        <v>0.83299999999999996</v>
      </c>
      <c r="EC325" s="12">
        <v>1.8</v>
      </c>
      <c r="ED325" s="12">
        <v>1</v>
      </c>
      <c r="EE325" s="12">
        <v>0.1</v>
      </c>
      <c r="EF325" s="12">
        <v>6.8000000000000005E-2</v>
      </c>
      <c r="EG325" s="12">
        <v>0.114</v>
      </c>
      <c r="EH325" s="12">
        <v>32864.300000000003</v>
      </c>
      <c r="EI325" s="12">
        <v>1</v>
      </c>
      <c r="EJ325" s="12">
        <v>1.58</v>
      </c>
      <c r="EK325" s="12">
        <v>0</v>
      </c>
      <c r="EL325" s="12">
        <v>0.91200000000000003</v>
      </c>
      <c r="EM325" s="12">
        <v>0</v>
      </c>
      <c r="EN325" s="12">
        <v>0</v>
      </c>
      <c r="EO325" s="12">
        <v>3.9499999999999997</v>
      </c>
      <c r="EP325" s="12">
        <v>0</v>
      </c>
      <c r="EQ325" s="12">
        <v>0</v>
      </c>
      <c r="ER325" s="12">
        <v>0.91200000000000003</v>
      </c>
      <c r="ES325" s="12">
        <v>0</v>
      </c>
      <c r="ET325" s="12">
        <v>0.91200000000000003</v>
      </c>
      <c r="EU325" s="12">
        <v>0</v>
      </c>
      <c r="EV325" s="12">
        <v>0</v>
      </c>
      <c r="EW325" s="12">
        <v>3.9499999999999997</v>
      </c>
      <c r="EX325" s="12">
        <v>0</v>
      </c>
      <c r="EY325" s="12">
        <v>0</v>
      </c>
      <c r="EZ325" s="12">
        <v>0</v>
      </c>
      <c r="FA325" s="12">
        <v>0</v>
      </c>
      <c r="FB325" s="12">
        <v>-75.294117647058826</v>
      </c>
      <c r="FC325" s="12">
        <v>-31.558823529411764</v>
      </c>
      <c r="FD325" s="12">
        <v>-15.235294117647058</v>
      </c>
      <c r="FE325" s="12">
        <v>-74.705882352941174</v>
      </c>
      <c r="FF325" s="12">
        <v>-74.32352941176471</v>
      </c>
      <c r="FG325" s="12">
        <v>32.636363636363633</v>
      </c>
      <c r="FH325" s="12">
        <v>0</v>
      </c>
      <c r="FI325" s="12">
        <v>0</v>
      </c>
      <c r="FJ325" s="12">
        <v>0</v>
      </c>
      <c r="FK325" s="12">
        <v>0</v>
      </c>
      <c r="FL325" s="12">
        <v>0</v>
      </c>
      <c r="FM325" s="12">
        <v>288.8</v>
      </c>
      <c r="FN325" s="12">
        <v>84</v>
      </c>
      <c r="FO325" s="12">
        <v>0</v>
      </c>
      <c r="FP325" s="12">
        <v>182</v>
      </c>
      <c r="FQ325" s="12">
        <v>182</v>
      </c>
      <c r="FR325" s="12">
        <v>288.8</v>
      </c>
      <c r="FS325" s="12">
        <v>84</v>
      </c>
      <c r="FT325" s="12">
        <v>0</v>
      </c>
      <c r="FU325" s="12">
        <v>514</v>
      </c>
      <c r="FV325" s="12">
        <v>600</v>
      </c>
      <c r="FW325" s="12">
        <v>120</v>
      </c>
      <c r="FX325" s="12">
        <v>302</v>
      </c>
      <c r="FY325" s="12">
        <v>0</v>
      </c>
      <c r="FZ325" s="12">
        <f t="shared" si="20"/>
        <v>0</v>
      </c>
      <c r="GA325" s="12">
        <f t="shared" si="21"/>
        <v>0</v>
      </c>
      <c r="GB325" s="12">
        <f t="shared" si="22"/>
        <v>0</v>
      </c>
      <c r="GC325" s="12">
        <v>0</v>
      </c>
      <c r="GD325" s="12">
        <v>0</v>
      </c>
      <c r="GE325" s="12">
        <v>0</v>
      </c>
      <c r="GF325" s="12">
        <v>40</v>
      </c>
      <c r="GG325" s="12">
        <v>0</v>
      </c>
      <c r="GH325" s="12">
        <v>0</v>
      </c>
      <c r="GI325" s="12">
        <v>262</v>
      </c>
      <c r="GJ325" s="12">
        <v>0</v>
      </c>
      <c r="GK325" s="12">
        <v>0</v>
      </c>
      <c r="GL325" s="12">
        <v>0</v>
      </c>
      <c r="GM325" s="12">
        <v>0</v>
      </c>
      <c r="GN325" s="12">
        <v>0</v>
      </c>
      <c r="GO325" s="12">
        <v>0</v>
      </c>
      <c r="GP325" s="12">
        <v>0</v>
      </c>
      <c r="GQ325" s="12">
        <v>288.8</v>
      </c>
      <c r="GR325" s="12">
        <v>0</v>
      </c>
      <c r="GS325" s="12">
        <v>0</v>
      </c>
      <c r="GT325" s="12">
        <v>0</v>
      </c>
      <c r="GU325" s="12">
        <v>0</v>
      </c>
      <c r="GV325" s="12">
        <v>0</v>
      </c>
      <c r="GW325" s="12">
        <v>0</v>
      </c>
      <c r="GX325" s="12">
        <v>0</v>
      </c>
      <c r="GY325" s="12">
        <v>0</v>
      </c>
      <c r="GZ325" s="12">
        <v>0</v>
      </c>
      <c r="HA325" s="12">
        <v>0</v>
      </c>
      <c r="HB325" s="12">
        <f t="shared" si="23"/>
        <v>288.8</v>
      </c>
      <c r="HC325" s="12">
        <v>288.8</v>
      </c>
      <c r="HD325" s="12">
        <v>0.83333333333333337</v>
      </c>
      <c r="HE325" s="12">
        <v>0</v>
      </c>
      <c r="HF325" s="12">
        <v>0</v>
      </c>
      <c r="HG325" s="12">
        <v>0</v>
      </c>
      <c r="HH325" s="12">
        <v>0</v>
      </c>
      <c r="HI325" s="12">
        <v>0</v>
      </c>
      <c r="HJ325" s="12">
        <v>0</v>
      </c>
      <c r="HK325" s="12">
        <v>0</v>
      </c>
      <c r="HL325" s="12">
        <v>0</v>
      </c>
      <c r="HM325" s="12">
        <v>0</v>
      </c>
      <c r="HN325" s="12">
        <v>0</v>
      </c>
      <c r="HO325" s="12">
        <v>0</v>
      </c>
      <c r="HP325" s="12">
        <v>0</v>
      </c>
      <c r="HQ325" s="12">
        <v>0</v>
      </c>
      <c r="HR325" s="12">
        <v>0</v>
      </c>
      <c r="HS325" s="12">
        <v>0</v>
      </c>
      <c r="HT325" s="12">
        <v>0</v>
      </c>
      <c r="HU325" s="12">
        <v>0</v>
      </c>
      <c r="HV325" s="12">
        <v>0</v>
      </c>
      <c r="HW325" s="12">
        <v>0</v>
      </c>
      <c r="HX325" s="12">
        <v>0</v>
      </c>
      <c r="HY325" s="12">
        <v>1.0097902097902098</v>
      </c>
      <c r="HZ325" s="12">
        <v>0</v>
      </c>
      <c r="IA325" s="12">
        <v>0</v>
      </c>
      <c r="IB325" s="12">
        <v>0</v>
      </c>
      <c r="IC325" s="12">
        <v>0</v>
      </c>
      <c r="ID325" s="12">
        <v>0</v>
      </c>
      <c r="IE325" s="12">
        <v>0</v>
      </c>
      <c r="IF325" s="12">
        <v>0</v>
      </c>
      <c r="IG325" s="12">
        <v>0</v>
      </c>
      <c r="IH325" s="12">
        <v>0</v>
      </c>
      <c r="II325" s="12">
        <v>0</v>
      </c>
      <c r="IJ325" s="12">
        <v>0</v>
      </c>
      <c r="IK325" s="12">
        <v>0</v>
      </c>
      <c r="IL325" s="12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</row>
    <row r="326" spans="1:279" x14ac:dyDescent="0.25">
      <c r="A326" s="60">
        <v>43951</v>
      </c>
      <c r="B326" s="12" t="s">
        <v>329</v>
      </c>
      <c r="C326" s="65" t="s">
        <v>385</v>
      </c>
      <c r="D326" s="65" t="s">
        <v>389</v>
      </c>
      <c r="E326" s="61">
        <v>290</v>
      </c>
      <c r="F326" s="12">
        <v>556</v>
      </c>
      <c r="G326" s="12">
        <v>1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1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5.1360000000000001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5.1360000000000001</v>
      </c>
      <c r="AG326" s="12">
        <v>0.184</v>
      </c>
      <c r="AH326" s="12">
        <v>193.63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314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0.20499999999999999</v>
      </c>
      <c r="AX326" s="12">
        <v>3.1389999999999998</v>
      </c>
      <c r="AY326" s="12">
        <v>0.83333333333333337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467</v>
      </c>
      <c r="BL326" s="12">
        <v>56</v>
      </c>
      <c r="BM326" s="12">
        <v>0</v>
      </c>
      <c r="BN326" s="12">
        <v>0</v>
      </c>
      <c r="BO326" s="12">
        <v>0</v>
      </c>
      <c r="BP326" s="12">
        <v>209</v>
      </c>
      <c r="BQ326" s="12">
        <v>127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0</v>
      </c>
      <c r="BX326" s="12">
        <v>0</v>
      </c>
      <c r="BY326" s="12">
        <v>0</v>
      </c>
      <c r="BZ326" s="12">
        <v>0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0</v>
      </c>
      <c r="CH326" s="12">
        <v>3.4</v>
      </c>
      <c r="CI326" s="12">
        <v>1</v>
      </c>
      <c r="CJ326" s="12">
        <v>0</v>
      </c>
      <c r="CK326" s="12">
        <v>0</v>
      </c>
      <c r="CL326" s="12">
        <v>0</v>
      </c>
      <c r="CM326" s="12">
        <v>0</v>
      </c>
      <c r="CN326" s="12">
        <v>0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0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0</v>
      </c>
      <c r="DM326" s="12">
        <v>1.8</v>
      </c>
      <c r="DN326" s="12">
        <v>0</v>
      </c>
      <c r="DO326" s="12">
        <v>9.3000000000000007</v>
      </c>
      <c r="DP326" s="12">
        <v>0</v>
      </c>
      <c r="DQ326" s="12">
        <v>-1.5571428571428552</v>
      </c>
      <c r="DR326" s="12">
        <v>-0.68189027255639001</v>
      </c>
      <c r="DS326" s="12">
        <v>-1.2142857142857146</v>
      </c>
      <c r="DT326" s="12">
        <v>-0.65527950310559047</v>
      </c>
      <c r="DU326" s="12">
        <v>423</v>
      </c>
      <c r="DV326" s="12">
        <v>2.2487314104373102</v>
      </c>
      <c r="DW326" s="12">
        <v>4.3686891642219203</v>
      </c>
      <c r="DX326" s="12">
        <v>0</v>
      </c>
      <c r="DY326" s="12">
        <v>0</v>
      </c>
      <c r="DZ326" s="12">
        <v>4.0854482543548301</v>
      </c>
      <c r="EA326" s="12">
        <v>0</v>
      </c>
      <c r="EB326" s="12">
        <v>0.82899999999999996</v>
      </c>
      <c r="EC326" s="12">
        <v>1.8</v>
      </c>
      <c r="ED326" s="12">
        <v>1</v>
      </c>
      <c r="EE326" s="12">
        <v>0.10100000000000001</v>
      </c>
      <c r="EF326" s="12">
        <v>7.0000000000000007E-2</v>
      </c>
      <c r="EG326" s="12">
        <v>0.121</v>
      </c>
      <c r="EH326" s="12">
        <v>33361.18</v>
      </c>
      <c r="EI326" s="12">
        <v>1</v>
      </c>
      <c r="EJ326" s="12">
        <v>1.6</v>
      </c>
      <c r="EK326" s="12">
        <v>0</v>
      </c>
      <c r="EL326" s="12">
        <v>16.634</v>
      </c>
      <c r="EM326" s="12">
        <v>0</v>
      </c>
      <c r="EN326" s="12">
        <v>0</v>
      </c>
      <c r="EO326" s="12">
        <v>55.870000000000005</v>
      </c>
      <c r="EP326" s="12">
        <v>0</v>
      </c>
      <c r="EQ326" s="12">
        <v>0</v>
      </c>
      <c r="ER326" s="12">
        <v>16.634</v>
      </c>
      <c r="ES326" s="12">
        <v>0</v>
      </c>
      <c r="ET326" s="12">
        <v>16.634</v>
      </c>
      <c r="EU326" s="12">
        <v>0</v>
      </c>
      <c r="EV326" s="12">
        <v>0</v>
      </c>
      <c r="EW326" s="12">
        <v>55.870000000000005</v>
      </c>
      <c r="EX326" s="12">
        <v>0</v>
      </c>
      <c r="EY326" s="12">
        <v>0</v>
      </c>
      <c r="EZ326" s="12">
        <v>0</v>
      </c>
      <c r="FA326" s="12">
        <v>0</v>
      </c>
      <c r="FB326" s="12">
        <v>-76.882352941176464</v>
      </c>
      <c r="FC326" s="12">
        <v>-32.941176470588232</v>
      </c>
      <c r="FD326" s="12">
        <v>-25.794117647058822</v>
      </c>
      <c r="FE326" s="12">
        <v>-75.588235294117652</v>
      </c>
      <c r="FF326" s="12">
        <v>-74.441176470588232</v>
      </c>
      <c r="FG326" s="12">
        <v>33.545454545454547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3.4</v>
      </c>
      <c r="FN326" s="12">
        <v>1</v>
      </c>
      <c r="FO326" s="12">
        <v>0</v>
      </c>
      <c r="FP326" s="12">
        <v>154</v>
      </c>
      <c r="FQ326" s="12">
        <v>154</v>
      </c>
      <c r="FR326" s="12">
        <v>3.4</v>
      </c>
      <c r="FS326" s="12">
        <v>1</v>
      </c>
      <c r="FT326" s="12">
        <v>0</v>
      </c>
      <c r="FU326" s="12">
        <v>675</v>
      </c>
      <c r="FV326" s="12">
        <v>863</v>
      </c>
      <c r="FW326" s="12">
        <v>134</v>
      </c>
      <c r="FX326" s="12">
        <v>288</v>
      </c>
      <c r="FY326" s="12">
        <v>0</v>
      </c>
      <c r="FZ326" s="12">
        <f t="shared" si="20"/>
        <v>0</v>
      </c>
      <c r="GA326" s="12">
        <f t="shared" si="21"/>
        <v>0</v>
      </c>
      <c r="GB326" s="12">
        <f t="shared" si="22"/>
        <v>0</v>
      </c>
      <c r="GC326" s="12">
        <v>0</v>
      </c>
      <c r="GD326" s="12">
        <v>0</v>
      </c>
      <c r="GE326" s="12">
        <v>0</v>
      </c>
      <c r="GF326" s="12">
        <v>12</v>
      </c>
      <c r="GG326" s="12">
        <v>0</v>
      </c>
      <c r="GH326" s="12">
        <v>0</v>
      </c>
      <c r="GI326" s="12">
        <v>276</v>
      </c>
      <c r="GJ326" s="12">
        <v>0</v>
      </c>
      <c r="GK326" s="12">
        <v>0</v>
      </c>
      <c r="GL326" s="12">
        <v>0</v>
      </c>
      <c r="GM326" s="12">
        <v>0</v>
      </c>
      <c r="GN326" s="12">
        <v>0</v>
      </c>
      <c r="GO326" s="12">
        <v>0</v>
      </c>
      <c r="GP326" s="12">
        <v>0</v>
      </c>
      <c r="GQ326" s="12">
        <v>3.4</v>
      </c>
      <c r="GR326" s="12">
        <v>0</v>
      </c>
      <c r="GS326" s="12">
        <v>0</v>
      </c>
      <c r="GT326" s="12">
        <v>0</v>
      </c>
      <c r="GU326" s="12">
        <v>0</v>
      </c>
      <c r="GV326" s="12">
        <v>0</v>
      </c>
      <c r="GW326" s="12">
        <v>0</v>
      </c>
      <c r="GX326" s="12">
        <v>0</v>
      </c>
      <c r="GY326" s="12">
        <v>0</v>
      </c>
      <c r="GZ326" s="12">
        <v>0</v>
      </c>
      <c r="HA326" s="12">
        <v>0</v>
      </c>
      <c r="HB326" s="12">
        <f t="shared" si="23"/>
        <v>3.4</v>
      </c>
      <c r="HC326" s="12">
        <v>3.4</v>
      </c>
      <c r="HD326" s="12">
        <v>0.83333333333333337</v>
      </c>
      <c r="HE326" s="12">
        <v>0</v>
      </c>
      <c r="HF326" s="12">
        <v>0</v>
      </c>
      <c r="HG326" s="12">
        <v>0</v>
      </c>
      <c r="HH326" s="12">
        <v>0</v>
      </c>
      <c r="HI326" s="12">
        <v>0</v>
      </c>
      <c r="HJ326" s="12">
        <v>0</v>
      </c>
      <c r="HK326" s="12">
        <v>0</v>
      </c>
      <c r="HL326" s="12">
        <v>0</v>
      </c>
      <c r="HM326" s="12">
        <v>0</v>
      </c>
      <c r="HN326" s="12">
        <v>0</v>
      </c>
      <c r="HO326" s="12">
        <v>0</v>
      </c>
      <c r="HP326" s="12">
        <v>0</v>
      </c>
      <c r="HQ326" s="12">
        <v>0</v>
      </c>
      <c r="HR326" s="12">
        <v>0</v>
      </c>
      <c r="HS326" s="12">
        <v>0</v>
      </c>
      <c r="HT326" s="12">
        <v>0</v>
      </c>
      <c r="HU326" s="12">
        <v>0</v>
      </c>
      <c r="HV326" s="12">
        <v>0</v>
      </c>
      <c r="HW326" s="12">
        <v>0</v>
      </c>
      <c r="HX326" s="12">
        <v>0</v>
      </c>
      <c r="HY326" s="12">
        <v>1.1724137931034483E-2</v>
      </c>
      <c r="HZ326" s="12">
        <v>0</v>
      </c>
      <c r="IA326" s="12">
        <v>0</v>
      </c>
      <c r="IB326" s="12">
        <v>0</v>
      </c>
      <c r="IC326" s="12">
        <v>0</v>
      </c>
      <c r="ID326" s="12">
        <v>0</v>
      </c>
      <c r="IE326" s="12">
        <v>0</v>
      </c>
      <c r="IF326" s="12">
        <v>0</v>
      </c>
      <c r="IG326" s="12">
        <v>0</v>
      </c>
      <c r="IH326" s="12">
        <v>0</v>
      </c>
      <c r="II326" s="12">
        <v>0</v>
      </c>
      <c r="IJ326" s="12">
        <v>0</v>
      </c>
      <c r="IK326" s="12">
        <v>0</v>
      </c>
      <c r="IL326" s="12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</row>
    <row r="327" spans="1:279" x14ac:dyDescent="0.25">
      <c r="A327" s="60">
        <v>43952</v>
      </c>
      <c r="B327" s="12" t="s">
        <v>329</v>
      </c>
      <c r="C327" s="65" t="s">
        <v>385</v>
      </c>
      <c r="D327" s="65" t="s">
        <v>389</v>
      </c>
      <c r="E327" s="61">
        <v>381</v>
      </c>
      <c r="F327" s="12">
        <v>607</v>
      </c>
      <c r="G327" s="12">
        <v>1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1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4.8310000000000004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4.8310000000000004</v>
      </c>
      <c r="AG327" s="12">
        <v>0.16500000000000001</v>
      </c>
      <c r="AH327" s="12">
        <v>170.75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196</v>
      </c>
      <c r="AQ327" s="12">
        <v>0</v>
      </c>
      <c r="AR327" s="12">
        <v>0</v>
      </c>
      <c r="AS327" s="12">
        <v>0</v>
      </c>
      <c r="AT327" s="12">
        <v>0</v>
      </c>
      <c r="AU327" s="12">
        <v>0</v>
      </c>
      <c r="AV327" s="12">
        <v>0</v>
      </c>
      <c r="AW327" s="12">
        <v>0.214</v>
      </c>
      <c r="AX327" s="12">
        <v>4.1479999999999997</v>
      </c>
      <c r="AY327" s="12">
        <v>1.7096774193548387</v>
      </c>
      <c r="AZ327" s="12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454</v>
      </c>
      <c r="BL327" s="12">
        <v>43</v>
      </c>
      <c r="BM327" s="12">
        <v>10</v>
      </c>
      <c r="BN327" s="12">
        <v>291</v>
      </c>
      <c r="BO327" s="12">
        <v>0</v>
      </c>
      <c r="BP327" s="12">
        <v>363</v>
      </c>
      <c r="BQ327" s="12">
        <v>143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>
        <v>0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0</v>
      </c>
      <c r="CG327" s="12">
        <v>0</v>
      </c>
      <c r="CH327" s="12">
        <v>290.7</v>
      </c>
      <c r="CI327" s="12">
        <v>85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0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4.3</v>
      </c>
      <c r="DN327" s="12">
        <v>0</v>
      </c>
      <c r="DO327" s="12">
        <v>10.6</v>
      </c>
      <c r="DP327" s="12">
        <v>7.4</v>
      </c>
      <c r="DQ327" s="12">
        <v>-0.25714285714285623</v>
      </c>
      <c r="DR327" s="12">
        <v>-0.11260573308270636</v>
      </c>
      <c r="DS327" s="12">
        <v>1.2857142857142851</v>
      </c>
      <c r="DT327" s="12">
        <v>0.69382535622944819</v>
      </c>
      <c r="DU327" s="12">
        <v>355</v>
      </c>
      <c r="DV327" s="12">
        <v>2.2381947863229499</v>
      </c>
      <c r="DW327" s="12">
        <v>4.1809794848588604</v>
      </c>
      <c r="DX327" s="12">
        <v>0</v>
      </c>
      <c r="DY327" s="12">
        <v>0</v>
      </c>
      <c r="DZ327" s="12">
        <v>3.8687906566170902</v>
      </c>
      <c r="EA327" s="12">
        <v>0</v>
      </c>
      <c r="EB327" s="12">
        <v>0.81799999999999995</v>
      </c>
      <c r="EC327" s="12">
        <v>1.8</v>
      </c>
      <c r="ED327" s="12">
        <v>1</v>
      </c>
      <c r="EE327" s="12">
        <v>0.109</v>
      </c>
      <c r="EF327" s="12">
        <v>7.2999999999999995E-2</v>
      </c>
      <c r="EG327" s="12">
        <v>0.14699999999999999</v>
      </c>
      <c r="EH327" s="12">
        <v>33617.25</v>
      </c>
      <c r="EI327" s="12">
        <v>1</v>
      </c>
      <c r="EJ327" s="12">
        <v>1.57</v>
      </c>
      <c r="EK327" s="12">
        <v>0</v>
      </c>
      <c r="EL327" s="12">
        <v>23.4</v>
      </c>
      <c r="EM327" s="12">
        <v>0</v>
      </c>
      <c r="EN327" s="12">
        <v>0</v>
      </c>
      <c r="EO327" s="12">
        <v>76.990000000000009</v>
      </c>
      <c r="EP327" s="12">
        <v>0</v>
      </c>
      <c r="EQ327" s="12">
        <v>0</v>
      </c>
      <c r="ER327" s="12">
        <v>23.4</v>
      </c>
      <c r="ES327" s="12">
        <v>0</v>
      </c>
      <c r="ET327" s="12">
        <v>23.4</v>
      </c>
      <c r="EU327" s="12">
        <v>0</v>
      </c>
      <c r="EV327" s="12">
        <v>0</v>
      </c>
      <c r="EW327" s="12">
        <v>76.990000000000009</v>
      </c>
      <c r="EX327" s="12">
        <v>0</v>
      </c>
      <c r="EY327" s="12">
        <v>0</v>
      </c>
      <c r="EZ327" s="12">
        <v>0</v>
      </c>
      <c r="FA327" s="12">
        <v>0</v>
      </c>
      <c r="FB327" s="12">
        <v>-76.470588235294116</v>
      </c>
      <c r="FC327" s="12">
        <v>-28.588235294117649</v>
      </c>
      <c r="FD327" s="12">
        <v>-6.8235294117647056</v>
      </c>
      <c r="FE327" s="12">
        <v>-72.470588235294116</v>
      </c>
      <c r="FF327" s="12">
        <v>-72.588235294117652</v>
      </c>
      <c r="FG327" s="12">
        <v>33.18181818181818</v>
      </c>
      <c r="FH327" s="12">
        <v>0</v>
      </c>
      <c r="FI327" s="12">
        <v>0</v>
      </c>
      <c r="FJ327" s="12">
        <v>0</v>
      </c>
      <c r="FK327" s="12">
        <v>0</v>
      </c>
      <c r="FL327" s="12">
        <v>0</v>
      </c>
      <c r="FM327" s="12">
        <v>290.7</v>
      </c>
      <c r="FN327" s="12">
        <v>85</v>
      </c>
      <c r="FO327" s="12">
        <v>0</v>
      </c>
      <c r="FP327" s="12">
        <v>197</v>
      </c>
      <c r="FQ327" s="12">
        <v>197</v>
      </c>
      <c r="FR327" s="12">
        <v>290.7</v>
      </c>
      <c r="FS327" s="12">
        <v>85</v>
      </c>
      <c r="FT327" s="12">
        <v>0</v>
      </c>
      <c r="FU327" s="12">
        <v>774</v>
      </c>
      <c r="FV327" s="12">
        <v>996</v>
      </c>
      <c r="FW327" s="12">
        <v>204</v>
      </c>
      <c r="FX327" s="12">
        <v>401</v>
      </c>
      <c r="FY327" s="12">
        <v>0</v>
      </c>
      <c r="FZ327" s="12">
        <f t="shared" si="20"/>
        <v>0</v>
      </c>
      <c r="GA327" s="12">
        <f t="shared" si="21"/>
        <v>0</v>
      </c>
      <c r="GB327" s="12">
        <f t="shared" si="22"/>
        <v>0</v>
      </c>
      <c r="GC327" s="12">
        <v>1</v>
      </c>
      <c r="GD327" s="12">
        <v>0</v>
      </c>
      <c r="GE327" s="12">
        <v>0</v>
      </c>
      <c r="GF327" s="12">
        <v>1</v>
      </c>
      <c r="GG327" s="12">
        <v>0</v>
      </c>
      <c r="GH327" s="12">
        <v>86</v>
      </c>
      <c r="GI327" s="12">
        <v>314</v>
      </c>
      <c r="GJ327" s="12">
        <v>0</v>
      </c>
      <c r="GK327" s="12">
        <v>0</v>
      </c>
      <c r="GL327" s="12">
        <v>0</v>
      </c>
      <c r="GM327" s="12">
        <v>0</v>
      </c>
      <c r="GN327" s="12">
        <v>0</v>
      </c>
      <c r="GO327" s="12">
        <v>0</v>
      </c>
      <c r="GP327" s="12">
        <v>0</v>
      </c>
      <c r="GQ327" s="12">
        <v>290.7</v>
      </c>
      <c r="GR327" s="12">
        <v>0</v>
      </c>
      <c r="GS327" s="12">
        <v>0</v>
      </c>
      <c r="GT327" s="12">
        <v>0</v>
      </c>
      <c r="GU327" s="12">
        <v>0</v>
      </c>
      <c r="GV327" s="12">
        <v>0</v>
      </c>
      <c r="GW327" s="12">
        <v>0</v>
      </c>
      <c r="GX327" s="12">
        <v>0</v>
      </c>
      <c r="GY327" s="12">
        <v>0</v>
      </c>
      <c r="GZ327" s="12">
        <v>0</v>
      </c>
      <c r="HA327" s="12">
        <v>0</v>
      </c>
      <c r="HB327" s="12">
        <f t="shared" si="23"/>
        <v>290.7</v>
      </c>
      <c r="HC327" s="12">
        <v>290.7</v>
      </c>
      <c r="HD327" s="12">
        <v>1.7096774193548387</v>
      </c>
      <c r="HE327" s="12">
        <v>0</v>
      </c>
      <c r="HF327" s="12">
        <v>0</v>
      </c>
      <c r="HG327" s="12">
        <v>0</v>
      </c>
      <c r="HH327" s="12">
        <v>0</v>
      </c>
      <c r="HI327" s="12">
        <v>0</v>
      </c>
      <c r="HJ327" s="12">
        <v>0</v>
      </c>
      <c r="HK327" s="12">
        <v>0</v>
      </c>
      <c r="HL327" s="12">
        <v>0</v>
      </c>
      <c r="HM327" s="12">
        <v>0</v>
      </c>
      <c r="HN327" s="12">
        <v>0</v>
      </c>
      <c r="HO327" s="12">
        <v>0</v>
      </c>
      <c r="HP327" s="12">
        <v>0</v>
      </c>
      <c r="HQ327" s="12">
        <v>0</v>
      </c>
      <c r="HR327" s="12">
        <v>0</v>
      </c>
      <c r="HS327" s="12">
        <v>0</v>
      </c>
      <c r="HT327" s="12">
        <v>0</v>
      </c>
      <c r="HU327" s="12">
        <v>0</v>
      </c>
      <c r="HV327" s="12">
        <v>0</v>
      </c>
      <c r="HW327" s="12">
        <v>0</v>
      </c>
      <c r="HX327" s="12">
        <v>0</v>
      </c>
      <c r="HY327" s="12">
        <v>0.76299212598425192</v>
      </c>
      <c r="HZ327" s="12">
        <v>0</v>
      </c>
      <c r="IA327" s="12">
        <v>0</v>
      </c>
      <c r="IB327" s="12">
        <v>0</v>
      </c>
      <c r="IC327" s="12">
        <v>0</v>
      </c>
      <c r="ID327" s="12">
        <v>0</v>
      </c>
      <c r="IE327" s="12">
        <v>0</v>
      </c>
      <c r="IF327" s="12">
        <v>0</v>
      </c>
      <c r="IG327" s="12">
        <v>0</v>
      </c>
      <c r="IH327" s="12">
        <v>0</v>
      </c>
      <c r="II327" s="12">
        <v>0</v>
      </c>
      <c r="IJ327" s="12">
        <v>0</v>
      </c>
      <c r="IK327" s="12">
        <v>0</v>
      </c>
      <c r="IL327" s="12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</row>
    <row r="328" spans="1:279" x14ac:dyDescent="0.25">
      <c r="A328" s="60">
        <v>43953</v>
      </c>
      <c r="B328" s="12" t="s">
        <v>329</v>
      </c>
      <c r="C328" s="65" t="s">
        <v>385</v>
      </c>
      <c r="D328" s="65" t="s">
        <v>389</v>
      </c>
      <c r="E328" s="61">
        <v>415</v>
      </c>
      <c r="F328" s="12">
        <v>632</v>
      </c>
      <c r="G328" s="12">
        <v>1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1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4.8289999999999997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4.8289999999999997</v>
      </c>
      <c r="AG328" s="12">
        <v>0.151</v>
      </c>
      <c r="AH328" s="12">
        <v>154.01999999999899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170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0.24299999999999999</v>
      </c>
      <c r="AX328" s="12">
        <v>3.3959999999999999</v>
      </c>
      <c r="AY328" s="12">
        <v>1.7096774193548387</v>
      </c>
      <c r="AZ328" s="12">
        <v>0</v>
      </c>
      <c r="BA328" s="12">
        <v>0</v>
      </c>
      <c r="BB328" s="12">
        <v>0</v>
      </c>
      <c r="BC328" s="12">
        <v>0</v>
      </c>
      <c r="BD328" s="12">
        <v>0</v>
      </c>
      <c r="BE328" s="12">
        <v>0</v>
      </c>
      <c r="BF328" s="12">
        <v>0</v>
      </c>
      <c r="BG328" s="12">
        <v>0</v>
      </c>
      <c r="BH328" s="12">
        <v>0</v>
      </c>
      <c r="BI328" s="12">
        <v>0</v>
      </c>
      <c r="BJ328" s="12">
        <v>0</v>
      </c>
      <c r="BK328" s="12">
        <v>542</v>
      </c>
      <c r="BL328" s="12">
        <v>61</v>
      </c>
      <c r="BM328" s="12">
        <v>7</v>
      </c>
      <c r="BN328" s="12">
        <v>375</v>
      </c>
      <c r="BO328" s="12">
        <v>0</v>
      </c>
      <c r="BP328" s="12">
        <v>360</v>
      </c>
      <c r="BQ328" s="12">
        <v>79</v>
      </c>
      <c r="BR328" s="12">
        <v>0</v>
      </c>
      <c r="BS328" s="12">
        <v>0</v>
      </c>
      <c r="BT328" s="12">
        <v>0</v>
      </c>
      <c r="BU328" s="12">
        <v>0</v>
      </c>
      <c r="BV328" s="12">
        <v>0</v>
      </c>
      <c r="BW328" s="12">
        <v>0</v>
      </c>
      <c r="BX328" s="12">
        <v>0</v>
      </c>
      <c r="BY328" s="12">
        <v>0</v>
      </c>
      <c r="BZ328" s="12">
        <v>0</v>
      </c>
      <c r="CA328" s="12">
        <v>0</v>
      </c>
      <c r="CB328" s="12">
        <v>0</v>
      </c>
      <c r="CC328" s="12">
        <v>0</v>
      </c>
      <c r="CD328" s="12">
        <v>0</v>
      </c>
      <c r="CE328" s="12">
        <v>0</v>
      </c>
      <c r="CF328" s="12">
        <v>0</v>
      </c>
      <c r="CG328" s="12">
        <v>0</v>
      </c>
      <c r="CH328" s="12">
        <v>371</v>
      </c>
      <c r="CI328" s="12">
        <v>109</v>
      </c>
      <c r="CJ328" s="12">
        <v>0</v>
      </c>
      <c r="CK328" s="12">
        <v>0</v>
      </c>
      <c r="CL328" s="12">
        <v>0</v>
      </c>
      <c r="CM328" s="12">
        <v>0</v>
      </c>
      <c r="CN328" s="12">
        <v>0</v>
      </c>
      <c r="CO328" s="12">
        <v>0</v>
      </c>
      <c r="CP328" s="12">
        <v>0</v>
      </c>
      <c r="CQ328" s="12">
        <v>0</v>
      </c>
      <c r="CR328" s="12">
        <v>0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  <c r="DG328" s="12">
        <v>0</v>
      </c>
      <c r="DH328" s="12">
        <v>0</v>
      </c>
      <c r="DI328" s="12">
        <v>0</v>
      </c>
      <c r="DJ328" s="12">
        <v>0</v>
      </c>
      <c r="DK328" s="12">
        <v>0</v>
      </c>
      <c r="DL328" s="12">
        <v>0</v>
      </c>
      <c r="DM328" s="12">
        <v>0.3</v>
      </c>
      <c r="DN328" s="12">
        <v>0</v>
      </c>
      <c r="DO328" s="12">
        <v>11.8</v>
      </c>
      <c r="DP328" s="12">
        <v>5.7</v>
      </c>
      <c r="DQ328" s="12">
        <v>0.94285714285714484</v>
      </c>
      <c r="DR328" s="12">
        <v>0.41288768796992564</v>
      </c>
      <c r="DS328" s="12">
        <v>-2.7142857142857149</v>
      </c>
      <c r="DT328" s="12">
        <v>-1.4647424187066138</v>
      </c>
      <c r="DU328" s="12">
        <v>247</v>
      </c>
      <c r="DV328" s="12">
        <v>2.23686270637769</v>
      </c>
      <c r="DW328" s="12">
        <v>4.2070080590822503</v>
      </c>
      <c r="DX328" s="12">
        <v>0</v>
      </c>
      <c r="DY328" s="12">
        <v>0</v>
      </c>
      <c r="DZ328" s="12">
        <v>3.8147748866129798</v>
      </c>
      <c r="EA328" s="12">
        <v>0</v>
      </c>
      <c r="EB328" s="12">
        <v>0.81599999999999995</v>
      </c>
      <c r="EC328" s="12">
        <v>1.8</v>
      </c>
      <c r="ED328" s="12">
        <v>1.1000000000000001</v>
      </c>
      <c r="EE328" s="12">
        <v>0.108</v>
      </c>
      <c r="EF328" s="12">
        <v>7.4999999999999997E-2</v>
      </c>
      <c r="EG328" s="12">
        <v>0.14799999999999999</v>
      </c>
      <c r="EH328" s="12">
        <v>32289.17</v>
      </c>
      <c r="EI328" s="12">
        <v>1</v>
      </c>
      <c r="EJ328" s="12">
        <v>1.55</v>
      </c>
      <c r="EK328" s="12">
        <v>0</v>
      </c>
      <c r="EL328" s="12">
        <v>24.975999999999999</v>
      </c>
      <c r="EM328" s="12">
        <v>0</v>
      </c>
      <c r="EN328" s="12">
        <v>0</v>
      </c>
      <c r="EO328" s="12">
        <v>94.89</v>
      </c>
      <c r="EP328" s="12">
        <v>0</v>
      </c>
      <c r="EQ328" s="12">
        <v>0</v>
      </c>
      <c r="ER328" s="12">
        <v>24.975999999999999</v>
      </c>
      <c r="ES328" s="12">
        <v>0</v>
      </c>
      <c r="ET328" s="12">
        <v>24.975999999999999</v>
      </c>
      <c r="EU328" s="12">
        <v>0</v>
      </c>
      <c r="EV328" s="12">
        <v>0</v>
      </c>
      <c r="EW328" s="12">
        <v>94.89</v>
      </c>
      <c r="EX328" s="12">
        <v>0</v>
      </c>
      <c r="EY328" s="12">
        <v>0</v>
      </c>
      <c r="EZ328" s="12">
        <v>0</v>
      </c>
      <c r="FA328" s="12">
        <v>0</v>
      </c>
      <c r="FB328" s="12">
        <v>-78.205882352941174</v>
      </c>
      <c r="FC328" s="12">
        <v>-30.088235294117649</v>
      </c>
      <c r="FD328" s="12">
        <v>20.176470588235293</v>
      </c>
      <c r="FE328" s="12">
        <v>-67.735294117647058</v>
      </c>
      <c r="FF328" s="12">
        <v>-53.878787878787875</v>
      </c>
      <c r="FG328" s="12">
        <v>19.677419354838708</v>
      </c>
      <c r="FH328" s="12">
        <v>0</v>
      </c>
      <c r="FI328" s="12">
        <v>0</v>
      </c>
      <c r="FJ328" s="12">
        <v>0</v>
      </c>
      <c r="FK328" s="12">
        <v>0</v>
      </c>
      <c r="FL328" s="12">
        <v>0</v>
      </c>
      <c r="FM328" s="12">
        <v>371</v>
      </c>
      <c r="FN328" s="12">
        <v>109</v>
      </c>
      <c r="FO328" s="12">
        <v>0</v>
      </c>
      <c r="FP328" s="12">
        <v>183</v>
      </c>
      <c r="FQ328" s="12">
        <v>183</v>
      </c>
      <c r="FR328" s="12">
        <v>371</v>
      </c>
      <c r="FS328" s="12">
        <v>109</v>
      </c>
      <c r="FT328" s="12">
        <v>0</v>
      </c>
      <c r="FU328" s="12">
        <v>726</v>
      </c>
      <c r="FV328" s="12">
        <v>880</v>
      </c>
      <c r="FW328" s="12">
        <v>130</v>
      </c>
      <c r="FX328" s="12">
        <v>313</v>
      </c>
      <c r="FY328" s="12">
        <v>0</v>
      </c>
      <c r="FZ328" s="12">
        <f t="shared" si="20"/>
        <v>0</v>
      </c>
      <c r="GA328" s="12">
        <f t="shared" si="21"/>
        <v>0</v>
      </c>
      <c r="GB328" s="12">
        <f t="shared" si="22"/>
        <v>0</v>
      </c>
      <c r="GC328" s="12">
        <v>0</v>
      </c>
      <c r="GD328" s="12">
        <v>1</v>
      </c>
      <c r="GE328" s="12">
        <v>0</v>
      </c>
      <c r="GF328" s="12">
        <v>0</v>
      </c>
      <c r="GG328" s="12">
        <v>0</v>
      </c>
      <c r="GH328" s="12">
        <v>0</v>
      </c>
      <c r="GI328" s="12">
        <v>313</v>
      </c>
      <c r="GJ328" s="12">
        <v>0</v>
      </c>
      <c r="GK328" s="12">
        <v>0</v>
      </c>
      <c r="GL328" s="12">
        <v>0</v>
      </c>
      <c r="GM328" s="12">
        <v>0</v>
      </c>
      <c r="GN328" s="12">
        <v>0</v>
      </c>
      <c r="GO328" s="12">
        <v>0</v>
      </c>
      <c r="GP328" s="12">
        <v>0</v>
      </c>
      <c r="GQ328" s="12">
        <v>371</v>
      </c>
      <c r="GR328" s="12">
        <v>0</v>
      </c>
      <c r="GS328" s="12">
        <v>0</v>
      </c>
      <c r="GT328" s="12">
        <v>0</v>
      </c>
      <c r="GU328" s="12">
        <v>0</v>
      </c>
      <c r="GV328" s="12">
        <v>0</v>
      </c>
      <c r="GW328" s="12">
        <v>0</v>
      </c>
      <c r="GX328" s="12">
        <v>0</v>
      </c>
      <c r="GY328" s="12">
        <v>0</v>
      </c>
      <c r="GZ328" s="12">
        <v>0</v>
      </c>
      <c r="HA328" s="12">
        <v>0</v>
      </c>
      <c r="HB328" s="12">
        <f t="shared" si="23"/>
        <v>371</v>
      </c>
      <c r="HC328" s="12">
        <v>371</v>
      </c>
      <c r="HD328" s="12">
        <v>1.7096774193548387</v>
      </c>
      <c r="HE328" s="12">
        <v>0</v>
      </c>
      <c r="HF328" s="12">
        <v>0</v>
      </c>
      <c r="HG328" s="12">
        <v>0</v>
      </c>
      <c r="HH328" s="12">
        <v>0</v>
      </c>
      <c r="HI328" s="12">
        <v>0</v>
      </c>
      <c r="HJ328" s="12">
        <v>0</v>
      </c>
      <c r="HK328" s="12">
        <v>0</v>
      </c>
      <c r="HL328" s="12">
        <v>0</v>
      </c>
      <c r="HM328" s="12">
        <v>0</v>
      </c>
      <c r="HN328" s="12">
        <v>0</v>
      </c>
      <c r="HO328" s="12">
        <v>0</v>
      </c>
      <c r="HP328" s="12">
        <v>0</v>
      </c>
      <c r="HQ328" s="12">
        <v>0</v>
      </c>
      <c r="HR328" s="12">
        <v>0</v>
      </c>
      <c r="HS328" s="12">
        <v>0</v>
      </c>
      <c r="HT328" s="12">
        <v>0</v>
      </c>
      <c r="HU328" s="12">
        <v>0</v>
      </c>
      <c r="HV328" s="12">
        <v>0</v>
      </c>
      <c r="HW328" s="12">
        <v>0</v>
      </c>
      <c r="HX328" s="12">
        <v>0</v>
      </c>
      <c r="HY328" s="12">
        <v>0.89397590361445778</v>
      </c>
      <c r="HZ328" s="12">
        <v>0</v>
      </c>
      <c r="IA328" s="12">
        <v>0</v>
      </c>
      <c r="IB328" s="12">
        <v>0</v>
      </c>
      <c r="IC328" s="12">
        <v>0</v>
      </c>
      <c r="ID328" s="12">
        <v>0</v>
      </c>
      <c r="IE328" s="12">
        <v>0</v>
      </c>
      <c r="IF328" s="12">
        <v>0</v>
      </c>
      <c r="IG328" s="12">
        <v>0</v>
      </c>
      <c r="IH328" s="12">
        <v>0</v>
      </c>
      <c r="II328" s="12">
        <v>0</v>
      </c>
      <c r="IJ328" s="12">
        <v>0</v>
      </c>
      <c r="IK328" s="12">
        <v>0</v>
      </c>
      <c r="IL328" s="12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</row>
    <row r="329" spans="1:279" x14ac:dyDescent="0.25">
      <c r="A329" s="60">
        <v>43954</v>
      </c>
      <c r="B329" s="12" t="s">
        <v>329</v>
      </c>
      <c r="C329" s="65" t="s">
        <v>385</v>
      </c>
      <c r="D329" s="65" t="s">
        <v>389</v>
      </c>
      <c r="E329" s="61">
        <v>315</v>
      </c>
      <c r="F329" s="12">
        <v>506</v>
      </c>
      <c r="G329" s="12">
        <v>1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1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4.8109999999999999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4.8109999999999999</v>
      </c>
      <c r="AG329" s="12">
        <v>0.16</v>
      </c>
      <c r="AH329" s="12">
        <v>173.57999999999899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159</v>
      </c>
      <c r="AQ329" s="12">
        <v>0</v>
      </c>
      <c r="AR329" s="12">
        <v>0</v>
      </c>
      <c r="AS329" s="12">
        <v>0</v>
      </c>
      <c r="AT329" s="12">
        <v>0</v>
      </c>
      <c r="AU329" s="12">
        <v>0</v>
      </c>
      <c r="AV329" s="12">
        <v>0</v>
      </c>
      <c r="AW329" s="12">
        <v>0.29299999999999998</v>
      </c>
      <c r="AX329" s="12">
        <v>3.1</v>
      </c>
      <c r="AY329" s="12">
        <v>1.7096774193548387</v>
      </c>
      <c r="AZ329" s="12">
        <v>0</v>
      </c>
      <c r="BA329" s="12">
        <v>0</v>
      </c>
      <c r="BB329" s="12">
        <v>0</v>
      </c>
      <c r="BC329" s="12">
        <v>0</v>
      </c>
      <c r="BD329" s="12">
        <v>0</v>
      </c>
      <c r="BE329" s="12">
        <v>0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440</v>
      </c>
      <c r="BL329" s="12">
        <v>40</v>
      </c>
      <c r="BM329" s="12">
        <v>7</v>
      </c>
      <c r="BN329" s="12">
        <v>364</v>
      </c>
      <c r="BO329" s="12">
        <v>0</v>
      </c>
      <c r="BP329" s="12">
        <v>296</v>
      </c>
      <c r="BQ329" s="12">
        <v>123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>
        <v>0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0</v>
      </c>
      <c r="CG329" s="12">
        <v>0</v>
      </c>
      <c r="CH329" s="12">
        <v>364.4</v>
      </c>
      <c r="CI329" s="12">
        <v>107</v>
      </c>
      <c r="CJ329" s="12">
        <v>0</v>
      </c>
      <c r="CK329" s="12">
        <v>0</v>
      </c>
      <c r="CL329" s="12">
        <v>0</v>
      </c>
      <c r="CM329" s="12">
        <v>0</v>
      </c>
      <c r="CN329" s="12">
        <v>0</v>
      </c>
      <c r="CO329" s="12">
        <v>0</v>
      </c>
      <c r="CP329" s="12">
        <v>0</v>
      </c>
      <c r="CQ329" s="12">
        <v>0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0</v>
      </c>
      <c r="DM329" s="12">
        <v>0</v>
      </c>
      <c r="DN329" s="12">
        <v>0</v>
      </c>
      <c r="DO329" s="12">
        <v>11.9</v>
      </c>
      <c r="DP329" s="12">
        <v>8.6</v>
      </c>
      <c r="DQ329" s="12">
        <v>-2.0142857142857125</v>
      </c>
      <c r="DR329" s="12">
        <v>-1.236566024436089</v>
      </c>
      <c r="DS329" s="12">
        <v>-4.2857142857142858E-2</v>
      </c>
      <c r="DT329" s="12">
        <v>-3.2882718304713199E-4</v>
      </c>
      <c r="DU329" s="12">
        <v>167</v>
      </c>
      <c r="DV329" s="12">
        <v>2.2956286149837002</v>
      </c>
      <c r="DW329" s="12">
        <v>4.3911897322582698</v>
      </c>
      <c r="DX329" s="12">
        <v>0</v>
      </c>
      <c r="DY329" s="12">
        <v>0</v>
      </c>
      <c r="DZ329" s="12">
        <v>3.9161989117934102</v>
      </c>
      <c r="EA329" s="12">
        <v>0</v>
      </c>
      <c r="EB329" s="12">
        <v>0.81399999999999995</v>
      </c>
      <c r="EC329" s="12">
        <v>1.8</v>
      </c>
      <c r="ED329" s="12">
        <v>1.2</v>
      </c>
      <c r="EE329" s="12">
        <v>0.107</v>
      </c>
      <c r="EF329" s="12">
        <v>7.9000000000000001E-2</v>
      </c>
      <c r="EG329" s="12">
        <v>0.14399999999999999</v>
      </c>
      <c r="EH329" s="12">
        <v>27550.59</v>
      </c>
      <c r="EI329" s="12">
        <v>1</v>
      </c>
      <c r="EJ329" s="12">
        <v>1.51</v>
      </c>
      <c r="EK329" s="12">
        <v>0</v>
      </c>
      <c r="EL329" s="12">
        <v>29.209</v>
      </c>
      <c r="EM329" s="12">
        <v>0</v>
      </c>
      <c r="EN329" s="12">
        <v>0</v>
      </c>
      <c r="EO329" s="12">
        <v>101.82000000000001</v>
      </c>
      <c r="EP329" s="12">
        <v>0</v>
      </c>
      <c r="EQ329" s="12">
        <v>0</v>
      </c>
      <c r="ER329" s="12">
        <v>29.209</v>
      </c>
      <c r="ES329" s="12">
        <v>0</v>
      </c>
      <c r="ET329" s="12">
        <v>29.209</v>
      </c>
      <c r="EU329" s="12">
        <v>0</v>
      </c>
      <c r="EV329" s="12">
        <v>0</v>
      </c>
      <c r="EW329" s="12">
        <v>101.82000000000001</v>
      </c>
      <c r="EX329" s="12">
        <v>0</v>
      </c>
      <c r="EY329" s="12">
        <v>0</v>
      </c>
      <c r="EZ329" s="12">
        <v>0</v>
      </c>
      <c r="FA329" s="12">
        <v>0</v>
      </c>
      <c r="FB329" s="12">
        <v>-81.088235294117652</v>
      </c>
      <c r="FC329" s="12">
        <v>-39.941176470588232</v>
      </c>
      <c r="FD329" s="12">
        <v>-0.5</v>
      </c>
      <c r="FE329" s="12">
        <v>-69.941176470588232</v>
      </c>
      <c r="FF329" s="12">
        <v>-52.909090909090907</v>
      </c>
      <c r="FG329" s="12">
        <v>16.107142857142858</v>
      </c>
      <c r="FH329" s="12">
        <v>0</v>
      </c>
      <c r="FI329" s="12">
        <v>0</v>
      </c>
      <c r="FJ329" s="12">
        <v>0</v>
      </c>
      <c r="FK329" s="12">
        <v>0</v>
      </c>
      <c r="FL329" s="12">
        <v>0</v>
      </c>
      <c r="FM329" s="12">
        <v>364.4</v>
      </c>
      <c r="FN329" s="12">
        <v>107</v>
      </c>
      <c r="FO329" s="12">
        <v>0</v>
      </c>
      <c r="FP329" s="12">
        <v>132</v>
      </c>
      <c r="FQ329" s="12">
        <v>132</v>
      </c>
      <c r="FR329" s="12">
        <v>364.4</v>
      </c>
      <c r="FS329" s="12">
        <v>107</v>
      </c>
      <c r="FT329" s="12">
        <v>0</v>
      </c>
      <c r="FU329" s="12">
        <v>710</v>
      </c>
      <c r="FV329" s="12">
        <v>964</v>
      </c>
      <c r="FW329" s="12">
        <v>126</v>
      </c>
      <c r="FX329" s="12">
        <v>258</v>
      </c>
      <c r="FY329" s="12">
        <v>0</v>
      </c>
      <c r="FZ329" s="12">
        <f t="shared" si="20"/>
        <v>0</v>
      </c>
      <c r="GA329" s="12">
        <f t="shared" si="21"/>
        <v>0</v>
      </c>
      <c r="GB329" s="12">
        <f t="shared" si="22"/>
        <v>0</v>
      </c>
      <c r="GC329" s="12">
        <v>0</v>
      </c>
      <c r="GD329" s="12">
        <v>0</v>
      </c>
      <c r="GE329" s="12">
        <v>1</v>
      </c>
      <c r="GF329" s="12">
        <v>0</v>
      </c>
      <c r="GG329" s="12">
        <v>0</v>
      </c>
      <c r="GH329" s="12">
        <v>0</v>
      </c>
      <c r="GI329" s="12">
        <v>258</v>
      </c>
      <c r="GJ329" s="12">
        <v>0</v>
      </c>
      <c r="GK329" s="12">
        <v>0</v>
      </c>
      <c r="GL329" s="12">
        <v>0</v>
      </c>
      <c r="GM329" s="12">
        <v>0</v>
      </c>
      <c r="GN329" s="12">
        <v>0</v>
      </c>
      <c r="GO329" s="12">
        <v>0</v>
      </c>
      <c r="GP329" s="12">
        <v>0</v>
      </c>
      <c r="GQ329" s="12">
        <v>364.4</v>
      </c>
      <c r="GR329" s="12">
        <v>0</v>
      </c>
      <c r="GS329" s="12">
        <v>0</v>
      </c>
      <c r="GT329" s="12">
        <v>0</v>
      </c>
      <c r="GU329" s="12">
        <v>0</v>
      </c>
      <c r="GV329" s="12">
        <v>0</v>
      </c>
      <c r="GW329" s="12">
        <v>0</v>
      </c>
      <c r="GX329" s="12">
        <v>0</v>
      </c>
      <c r="GY329" s="12">
        <v>0</v>
      </c>
      <c r="GZ329" s="12">
        <v>0</v>
      </c>
      <c r="HA329" s="12">
        <v>0</v>
      </c>
      <c r="HB329" s="12">
        <f t="shared" si="23"/>
        <v>364.4</v>
      </c>
      <c r="HC329" s="12">
        <v>364.4</v>
      </c>
      <c r="HD329" s="12">
        <v>1.7096774193548387</v>
      </c>
      <c r="HE329" s="12">
        <v>0</v>
      </c>
      <c r="HF329" s="12">
        <v>0</v>
      </c>
      <c r="HG329" s="12">
        <v>0</v>
      </c>
      <c r="HH329" s="12">
        <v>0</v>
      </c>
      <c r="HI329" s="12">
        <v>0</v>
      </c>
      <c r="HJ329" s="12">
        <v>0</v>
      </c>
      <c r="HK329" s="12">
        <v>0</v>
      </c>
      <c r="HL329" s="12">
        <v>0</v>
      </c>
      <c r="HM329" s="12">
        <v>0</v>
      </c>
      <c r="HN329" s="12">
        <v>0</v>
      </c>
      <c r="HO329" s="12">
        <v>0</v>
      </c>
      <c r="HP329" s="12">
        <v>0</v>
      </c>
      <c r="HQ329" s="12">
        <v>0</v>
      </c>
      <c r="HR329" s="12">
        <v>0</v>
      </c>
      <c r="HS329" s="12">
        <v>0</v>
      </c>
      <c r="HT329" s="12">
        <v>0</v>
      </c>
      <c r="HU329" s="12">
        <v>0</v>
      </c>
      <c r="HV329" s="12">
        <v>0</v>
      </c>
      <c r="HW329" s="12">
        <v>0</v>
      </c>
      <c r="HX329" s="12">
        <v>0</v>
      </c>
      <c r="HY329" s="12">
        <v>1.1568253968253968</v>
      </c>
      <c r="HZ329" s="12">
        <v>0</v>
      </c>
      <c r="IA329" s="12">
        <v>0</v>
      </c>
      <c r="IB329" s="12">
        <v>0</v>
      </c>
      <c r="IC329" s="12">
        <v>0</v>
      </c>
      <c r="ID329" s="12">
        <v>0</v>
      </c>
      <c r="IE329" s="12">
        <v>0</v>
      </c>
      <c r="IF329" s="12">
        <v>0</v>
      </c>
      <c r="IG329" s="12">
        <v>0</v>
      </c>
      <c r="IH329" s="12">
        <v>0</v>
      </c>
      <c r="II329" s="12">
        <v>0</v>
      </c>
      <c r="IJ329" s="12">
        <v>0</v>
      </c>
      <c r="IK329" s="12">
        <v>0</v>
      </c>
      <c r="IL329" s="12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</row>
    <row r="330" spans="1:279" x14ac:dyDescent="0.25">
      <c r="A330" s="60">
        <v>43955</v>
      </c>
      <c r="B330" s="12" t="s">
        <v>329</v>
      </c>
      <c r="C330" s="65" t="s">
        <v>385</v>
      </c>
      <c r="D330" s="65" t="s">
        <v>389</v>
      </c>
      <c r="E330" s="61">
        <v>255</v>
      </c>
      <c r="F330" s="12">
        <v>540</v>
      </c>
      <c r="G330" s="12">
        <v>1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1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5.4740000000000002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5.4740000000000002</v>
      </c>
      <c r="AG330" s="12">
        <v>0.17499999999999999</v>
      </c>
      <c r="AH330" s="12">
        <v>194.66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89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0.26800000000000002</v>
      </c>
      <c r="AX330" s="12">
        <v>3.218</v>
      </c>
      <c r="AY330" s="12">
        <v>1.7096774193548387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0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591</v>
      </c>
      <c r="BL330" s="12">
        <v>27</v>
      </c>
      <c r="BM330" s="12">
        <v>0</v>
      </c>
      <c r="BN330" s="12">
        <v>0</v>
      </c>
      <c r="BO330" s="12">
        <v>0</v>
      </c>
      <c r="BP330" s="12">
        <v>311</v>
      </c>
      <c r="BQ330" s="12">
        <v>174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0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3.4</v>
      </c>
      <c r="CI330" s="12">
        <v>1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0.3</v>
      </c>
      <c r="DN330" s="12">
        <v>0</v>
      </c>
      <c r="DO330" s="12">
        <v>12.7</v>
      </c>
      <c r="DP330" s="12">
        <v>0</v>
      </c>
      <c r="DQ330" s="12">
        <v>-1.2142857142857135</v>
      </c>
      <c r="DR330" s="12">
        <v>-0.74544760338345806</v>
      </c>
      <c r="DS330" s="12">
        <v>0.25714285714285712</v>
      </c>
      <c r="DT330" s="12">
        <v>1.9729630982827915E-3</v>
      </c>
      <c r="DU330" s="12">
        <v>246</v>
      </c>
      <c r="DV330" s="12">
        <v>2.3426890146728399</v>
      </c>
      <c r="DW330" s="12">
        <v>4.6903660271516303</v>
      </c>
      <c r="DX330" s="12">
        <v>0</v>
      </c>
      <c r="DY330" s="12">
        <v>0</v>
      </c>
      <c r="DZ330" s="12">
        <v>4.3409616350258302</v>
      </c>
      <c r="EA330" s="12">
        <v>0</v>
      </c>
      <c r="EB330" s="12">
        <v>0.82499999999999996</v>
      </c>
      <c r="EC330" s="12">
        <v>1.9</v>
      </c>
      <c r="ED330" s="12">
        <v>1.1000000000000001</v>
      </c>
      <c r="EE330" s="12">
        <v>0.10199999999999999</v>
      </c>
      <c r="EF330" s="12">
        <v>7.1999999999999995E-2</v>
      </c>
      <c r="EG330" s="12">
        <v>0.124</v>
      </c>
      <c r="EH330" s="12">
        <v>33189.47</v>
      </c>
      <c r="EI330" s="12">
        <v>1</v>
      </c>
      <c r="EJ330" s="12">
        <v>1.55</v>
      </c>
      <c r="EK330" s="12">
        <v>0</v>
      </c>
      <c r="EL330" s="12">
        <v>16.471</v>
      </c>
      <c r="EM330" s="12">
        <v>0</v>
      </c>
      <c r="EN330" s="12">
        <v>0</v>
      </c>
      <c r="EO330" s="12">
        <v>59.29</v>
      </c>
      <c r="EP330" s="12">
        <v>0</v>
      </c>
      <c r="EQ330" s="12">
        <v>0</v>
      </c>
      <c r="ER330" s="12">
        <v>16.471</v>
      </c>
      <c r="ES330" s="12">
        <v>0</v>
      </c>
      <c r="ET330" s="12">
        <v>16.471</v>
      </c>
      <c r="EU330" s="12">
        <v>0</v>
      </c>
      <c r="EV330" s="12">
        <v>0</v>
      </c>
      <c r="EW330" s="12">
        <v>59.29</v>
      </c>
      <c r="EX330" s="12">
        <v>0</v>
      </c>
      <c r="EY330" s="12">
        <v>0</v>
      </c>
      <c r="EZ330" s="12">
        <v>0</v>
      </c>
      <c r="FA330" s="12">
        <v>0</v>
      </c>
      <c r="FB330" s="12">
        <v>-71.382352941176464</v>
      </c>
      <c r="FC330" s="12">
        <v>-28.794117647058822</v>
      </c>
      <c r="FD330" s="12">
        <v>41.060606060606062</v>
      </c>
      <c r="FE330" s="12">
        <v>-71.264705882352942</v>
      </c>
      <c r="FF330" s="12">
        <v>-72.588235294117652</v>
      </c>
      <c r="FG330" s="12">
        <v>29.848484848484848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3.4</v>
      </c>
      <c r="FN330" s="12">
        <v>1</v>
      </c>
      <c r="FO330" s="12">
        <v>0</v>
      </c>
      <c r="FP330" s="12">
        <v>153</v>
      </c>
      <c r="FQ330" s="12">
        <v>153</v>
      </c>
      <c r="FR330" s="12">
        <v>3.4</v>
      </c>
      <c r="FS330" s="12">
        <v>1</v>
      </c>
      <c r="FT330" s="12">
        <v>0</v>
      </c>
      <c r="FU330" s="12">
        <v>519</v>
      </c>
      <c r="FV330" s="12">
        <v>594</v>
      </c>
      <c r="FW330" s="12">
        <v>133</v>
      </c>
      <c r="FX330" s="12">
        <v>286</v>
      </c>
      <c r="FY330" s="12">
        <v>0</v>
      </c>
      <c r="FZ330" s="12">
        <f t="shared" si="20"/>
        <v>0</v>
      </c>
      <c r="GA330" s="12">
        <f t="shared" si="21"/>
        <v>0</v>
      </c>
      <c r="GB330" s="12">
        <f t="shared" si="22"/>
        <v>0</v>
      </c>
      <c r="GC330" s="12">
        <v>0</v>
      </c>
      <c r="GD330" s="12">
        <v>0</v>
      </c>
      <c r="GE330" s="12">
        <v>0</v>
      </c>
      <c r="GF330" s="12">
        <v>9</v>
      </c>
      <c r="GG330" s="12">
        <v>0</v>
      </c>
      <c r="GH330" s="12">
        <v>0</v>
      </c>
      <c r="GI330" s="12">
        <v>277</v>
      </c>
      <c r="GJ330" s="12">
        <v>0</v>
      </c>
      <c r="GK330" s="12">
        <v>0</v>
      </c>
      <c r="GL330" s="12">
        <v>0</v>
      </c>
      <c r="GM330" s="12">
        <v>0</v>
      </c>
      <c r="GN330" s="12">
        <v>0</v>
      </c>
      <c r="GO330" s="12">
        <v>0</v>
      </c>
      <c r="GP330" s="12">
        <v>0</v>
      </c>
      <c r="GQ330" s="12">
        <v>3.4</v>
      </c>
      <c r="GR330" s="12">
        <v>0</v>
      </c>
      <c r="GS330" s="12">
        <v>0</v>
      </c>
      <c r="GT330" s="12">
        <v>0</v>
      </c>
      <c r="GU330" s="12">
        <v>0</v>
      </c>
      <c r="GV330" s="12">
        <v>0</v>
      </c>
      <c r="GW330" s="12">
        <v>0</v>
      </c>
      <c r="GX330" s="12">
        <v>0</v>
      </c>
      <c r="GY330" s="12">
        <v>0</v>
      </c>
      <c r="GZ330" s="12">
        <v>0</v>
      </c>
      <c r="HA330" s="12">
        <v>0</v>
      </c>
      <c r="HB330" s="12">
        <f t="shared" si="23"/>
        <v>3.4</v>
      </c>
      <c r="HC330" s="12">
        <v>3.4</v>
      </c>
      <c r="HD330" s="12">
        <v>1.7096774193548387</v>
      </c>
      <c r="HE330" s="12">
        <v>0</v>
      </c>
      <c r="HF330" s="12">
        <v>0</v>
      </c>
      <c r="HG330" s="12">
        <v>0</v>
      </c>
      <c r="HH330" s="12">
        <v>0</v>
      </c>
      <c r="HI330" s="12">
        <v>0</v>
      </c>
      <c r="HJ330" s="12">
        <v>0</v>
      </c>
      <c r="HK330" s="12">
        <v>0</v>
      </c>
      <c r="HL330" s="12">
        <v>0</v>
      </c>
      <c r="HM330" s="12">
        <v>0</v>
      </c>
      <c r="HN330" s="12">
        <v>0</v>
      </c>
      <c r="HO330" s="12">
        <v>0</v>
      </c>
      <c r="HP330" s="12">
        <v>0</v>
      </c>
      <c r="HQ330" s="12">
        <v>0</v>
      </c>
      <c r="HR330" s="12">
        <v>0</v>
      </c>
      <c r="HS330" s="12">
        <v>0</v>
      </c>
      <c r="HT330" s="12">
        <v>0</v>
      </c>
      <c r="HU330" s="12">
        <v>0</v>
      </c>
      <c r="HV330" s="12">
        <v>0</v>
      </c>
      <c r="HW330" s="12">
        <v>0</v>
      </c>
      <c r="HX330" s="12">
        <v>0</v>
      </c>
      <c r="HY330" s="12">
        <v>1.3333333333333332E-2</v>
      </c>
      <c r="HZ330" s="12">
        <v>0</v>
      </c>
      <c r="IA330" s="12">
        <v>0</v>
      </c>
      <c r="IB330" s="12">
        <v>0</v>
      </c>
      <c r="IC330" s="12">
        <v>0</v>
      </c>
      <c r="ID330" s="12">
        <v>0</v>
      </c>
      <c r="IE330" s="12">
        <v>0</v>
      </c>
      <c r="IF330" s="12">
        <v>0</v>
      </c>
      <c r="IG330" s="12">
        <v>0</v>
      </c>
      <c r="IH330" s="12">
        <v>0</v>
      </c>
      <c r="II330" s="12">
        <v>0</v>
      </c>
      <c r="IJ330" s="12">
        <v>0</v>
      </c>
      <c r="IK330" s="12">
        <v>0</v>
      </c>
      <c r="IL330" s="12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</row>
    <row r="331" spans="1:279" x14ac:dyDescent="0.25">
      <c r="A331" s="60">
        <v>43956</v>
      </c>
      <c r="B331" s="12" t="s">
        <v>329</v>
      </c>
      <c r="C331" s="65" t="s">
        <v>385</v>
      </c>
      <c r="D331" s="65" t="s">
        <v>389</v>
      </c>
      <c r="E331" s="61">
        <v>251</v>
      </c>
      <c r="F331" s="12">
        <v>516</v>
      </c>
      <c r="G331" s="12">
        <v>1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1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4.9169999999999998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4.9169999999999998</v>
      </c>
      <c r="AG331" s="12">
        <v>0.19900000000000001</v>
      </c>
      <c r="AH331" s="12">
        <v>183.95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83</v>
      </c>
      <c r="AQ331" s="12">
        <v>1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0.20100000000000001</v>
      </c>
      <c r="AX331" s="12">
        <v>3.0640000000000001</v>
      </c>
      <c r="AY331" s="12">
        <v>1.7096774193548387</v>
      </c>
      <c r="AZ331" s="12">
        <v>0</v>
      </c>
      <c r="BA331" s="12">
        <v>0</v>
      </c>
      <c r="BB331" s="12">
        <v>0</v>
      </c>
      <c r="BC331" s="12">
        <v>0</v>
      </c>
      <c r="BD331" s="12">
        <v>0</v>
      </c>
      <c r="BE331" s="12">
        <v>0</v>
      </c>
      <c r="BF331" s="12">
        <v>0</v>
      </c>
      <c r="BG331" s="12">
        <v>0</v>
      </c>
      <c r="BH331" s="12">
        <v>0</v>
      </c>
      <c r="BI331" s="12">
        <v>0</v>
      </c>
      <c r="BJ331" s="12">
        <v>0</v>
      </c>
      <c r="BK331" s="12">
        <v>561</v>
      </c>
      <c r="BL331" s="12">
        <v>47</v>
      </c>
      <c r="BM331" s="12">
        <v>0</v>
      </c>
      <c r="BN331" s="12">
        <v>0</v>
      </c>
      <c r="BO331" s="12">
        <v>0</v>
      </c>
      <c r="BP331" s="12">
        <v>247</v>
      </c>
      <c r="BQ331" s="12">
        <v>125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0</v>
      </c>
      <c r="BZ331" s="12">
        <v>0</v>
      </c>
      <c r="CA331" s="12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0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2">
        <v>0</v>
      </c>
      <c r="CM331" s="12">
        <v>0</v>
      </c>
      <c r="CN331" s="12">
        <v>0</v>
      </c>
      <c r="CO331" s="12">
        <v>0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0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  <c r="DG331" s="12">
        <v>0</v>
      </c>
      <c r="DH331" s="12">
        <v>0</v>
      </c>
      <c r="DI331" s="12">
        <v>0</v>
      </c>
      <c r="DJ331" s="12">
        <v>0</v>
      </c>
      <c r="DK331" s="12">
        <v>0</v>
      </c>
      <c r="DL331" s="12">
        <v>0</v>
      </c>
      <c r="DM331" s="12">
        <v>0</v>
      </c>
      <c r="DN331" s="12">
        <v>0</v>
      </c>
      <c r="DO331" s="12">
        <v>10.9</v>
      </c>
      <c r="DP331" s="12">
        <v>0</v>
      </c>
      <c r="DQ331" s="12">
        <v>-3.0142857142857125</v>
      </c>
      <c r="DR331" s="12">
        <v>-1.8504640507518784</v>
      </c>
      <c r="DS331" s="12">
        <v>-4.2857142857142858E-2</v>
      </c>
      <c r="DT331" s="12">
        <v>-3.2882718304713199E-4</v>
      </c>
      <c r="DU331" s="12">
        <v>216</v>
      </c>
      <c r="DV331" s="12">
        <v>2.2974929451870798</v>
      </c>
      <c r="DW331" s="12">
        <v>4.6783746932097001</v>
      </c>
      <c r="DX331" s="12">
        <v>0</v>
      </c>
      <c r="DY331" s="12">
        <v>0</v>
      </c>
      <c r="DZ331" s="12">
        <v>4.3432607580773004</v>
      </c>
      <c r="EA331" s="12">
        <v>0</v>
      </c>
      <c r="EB331" s="12">
        <v>0.83499999999999996</v>
      </c>
      <c r="EC331" s="12">
        <v>1.8</v>
      </c>
      <c r="ED331" s="12">
        <v>1</v>
      </c>
      <c r="EE331" s="12">
        <v>0.1</v>
      </c>
      <c r="EF331" s="12">
        <v>6.5000000000000002E-2</v>
      </c>
      <c r="EG331" s="12">
        <v>0.109</v>
      </c>
      <c r="EH331" s="12">
        <v>35657.800000000003</v>
      </c>
      <c r="EI331" s="12">
        <v>1</v>
      </c>
      <c r="EJ331" s="12">
        <v>1.58</v>
      </c>
      <c r="EK331" s="12">
        <v>0</v>
      </c>
      <c r="EL331" s="12">
        <v>0</v>
      </c>
      <c r="EM331" s="12">
        <v>0</v>
      </c>
      <c r="EN331" s="12">
        <v>0</v>
      </c>
      <c r="EO331" s="12">
        <v>0</v>
      </c>
      <c r="EP331" s="12">
        <v>0</v>
      </c>
      <c r="EQ331" s="12">
        <v>0</v>
      </c>
      <c r="ER331" s="12">
        <v>0</v>
      </c>
      <c r="ES331" s="12">
        <v>0</v>
      </c>
      <c r="ET331" s="12">
        <v>0</v>
      </c>
      <c r="EU331" s="12">
        <v>0</v>
      </c>
      <c r="EV331" s="12">
        <v>0</v>
      </c>
      <c r="EW331" s="12">
        <v>0</v>
      </c>
      <c r="EX331" s="12">
        <v>0</v>
      </c>
      <c r="EY331" s="12">
        <v>0</v>
      </c>
      <c r="EZ331" s="12">
        <v>0</v>
      </c>
      <c r="FA331" s="12">
        <v>0</v>
      </c>
      <c r="FB331" s="12">
        <v>-72.470588235294116</v>
      </c>
      <c r="FC331" s="12">
        <v>-28.088235294117649</v>
      </c>
      <c r="FD331" s="12">
        <v>31.90909090909091</v>
      </c>
      <c r="FE331" s="12">
        <v>-72.294117647058826</v>
      </c>
      <c r="FF331" s="12">
        <v>-72.941176470588232</v>
      </c>
      <c r="FG331" s="12">
        <v>30.90909090909091</v>
      </c>
      <c r="FH331" s="12">
        <v>0</v>
      </c>
      <c r="FI331" s="12">
        <v>0</v>
      </c>
      <c r="FJ331" s="12">
        <v>0</v>
      </c>
      <c r="FK331" s="12">
        <v>0</v>
      </c>
      <c r="FL331" s="12">
        <v>0</v>
      </c>
      <c r="FM331" s="12">
        <v>0</v>
      </c>
      <c r="FN331" s="12">
        <v>0</v>
      </c>
      <c r="FO331" s="12">
        <v>0</v>
      </c>
      <c r="FP331" s="12">
        <v>160</v>
      </c>
      <c r="FQ331" s="12">
        <v>160</v>
      </c>
      <c r="FR331" s="12">
        <v>0</v>
      </c>
      <c r="FS331" s="12">
        <v>0</v>
      </c>
      <c r="FT331" s="12">
        <v>0</v>
      </c>
      <c r="FU331" s="12">
        <v>468</v>
      </c>
      <c r="FV331" s="12">
        <v>522</v>
      </c>
      <c r="FW331" s="12">
        <v>231</v>
      </c>
      <c r="FX331" s="12">
        <v>391</v>
      </c>
      <c r="FY331" s="12">
        <v>0</v>
      </c>
      <c r="FZ331" s="12">
        <f t="shared" si="20"/>
        <v>0</v>
      </c>
      <c r="GA331" s="12">
        <f t="shared" si="21"/>
        <v>0</v>
      </c>
      <c r="GB331" s="12">
        <f t="shared" si="22"/>
        <v>0</v>
      </c>
      <c r="GC331" s="12">
        <v>0</v>
      </c>
      <c r="GD331" s="12">
        <v>0</v>
      </c>
      <c r="GE331" s="12">
        <v>0</v>
      </c>
      <c r="GF331" s="12">
        <v>11</v>
      </c>
      <c r="GG331" s="12">
        <v>0</v>
      </c>
      <c r="GH331" s="12">
        <v>84</v>
      </c>
      <c r="GI331" s="12">
        <v>296</v>
      </c>
      <c r="GJ331" s="12">
        <v>0</v>
      </c>
      <c r="GK331" s="12">
        <v>0</v>
      </c>
      <c r="GL331" s="12">
        <v>0</v>
      </c>
      <c r="GM331" s="12">
        <v>0</v>
      </c>
      <c r="GN331" s="12">
        <v>0</v>
      </c>
      <c r="GO331" s="12">
        <v>0</v>
      </c>
      <c r="GP331" s="12">
        <v>0</v>
      </c>
      <c r="GQ331" s="12">
        <v>0</v>
      </c>
      <c r="GR331" s="12">
        <v>0</v>
      </c>
      <c r="GS331" s="12">
        <v>0</v>
      </c>
      <c r="GT331" s="12">
        <v>0</v>
      </c>
      <c r="GU331" s="12">
        <v>0</v>
      </c>
      <c r="GV331" s="12">
        <v>0</v>
      </c>
      <c r="GW331" s="12">
        <v>0</v>
      </c>
      <c r="GX331" s="12">
        <v>0</v>
      </c>
      <c r="GY331" s="12">
        <v>0</v>
      </c>
      <c r="GZ331" s="12">
        <v>0</v>
      </c>
      <c r="HA331" s="12">
        <v>0</v>
      </c>
      <c r="HB331" s="12">
        <f t="shared" si="23"/>
        <v>0</v>
      </c>
      <c r="HC331" s="12">
        <v>0</v>
      </c>
      <c r="HD331" s="12">
        <v>1.7096774193548387</v>
      </c>
      <c r="HE331" s="12">
        <v>0</v>
      </c>
      <c r="HF331" s="12">
        <v>0</v>
      </c>
      <c r="HG331" s="12">
        <v>0</v>
      </c>
      <c r="HH331" s="12">
        <v>0</v>
      </c>
      <c r="HI331" s="12">
        <v>0</v>
      </c>
      <c r="HJ331" s="12">
        <v>0</v>
      </c>
      <c r="HK331" s="12">
        <v>0</v>
      </c>
      <c r="HL331" s="12">
        <v>0</v>
      </c>
      <c r="HM331" s="12">
        <v>0</v>
      </c>
      <c r="HN331" s="12">
        <v>0</v>
      </c>
      <c r="HO331" s="12">
        <v>0</v>
      </c>
      <c r="HP331" s="12">
        <v>0</v>
      </c>
      <c r="HQ331" s="12">
        <v>0</v>
      </c>
      <c r="HR331" s="12">
        <v>0</v>
      </c>
      <c r="HS331" s="12">
        <v>0</v>
      </c>
      <c r="HT331" s="12">
        <v>0</v>
      </c>
      <c r="HU331" s="12">
        <v>0</v>
      </c>
      <c r="HV331" s="12">
        <v>0</v>
      </c>
      <c r="HW331" s="12">
        <v>0</v>
      </c>
      <c r="HX331" s="12">
        <v>0</v>
      </c>
      <c r="HY331" s="12">
        <v>0</v>
      </c>
      <c r="HZ331" s="12">
        <v>0</v>
      </c>
      <c r="IA331" s="12">
        <v>0</v>
      </c>
      <c r="IB331" s="12">
        <v>0</v>
      </c>
      <c r="IC331" s="12">
        <v>0</v>
      </c>
      <c r="ID331" s="12">
        <v>0</v>
      </c>
      <c r="IE331" s="12">
        <v>0</v>
      </c>
      <c r="IF331" s="12">
        <v>0</v>
      </c>
      <c r="IG331" s="12">
        <v>0</v>
      </c>
      <c r="IH331" s="12">
        <v>0</v>
      </c>
      <c r="II331" s="12">
        <v>0</v>
      </c>
      <c r="IJ331" s="12">
        <v>0</v>
      </c>
      <c r="IK331" s="12">
        <v>0</v>
      </c>
      <c r="IL331" s="12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</row>
    <row r="332" spans="1:279" x14ac:dyDescent="0.25">
      <c r="A332" s="60">
        <v>43957</v>
      </c>
      <c r="B332" s="12" t="s">
        <v>329</v>
      </c>
      <c r="C332" s="65" t="s">
        <v>385</v>
      </c>
      <c r="D332" s="65" t="s">
        <v>389</v>
      </c>
      <c r="E332" s="61">
        <v>345</v>
      </c>
      <c r="F332" s="12">
        <v>567</v>
      </c>
      <c r="G332" s="12">
        <v>1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4.9829999999999997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4.9829999999999997</v>
      </c>
      <c r="AG332" s="12">
        <v>0.24399999999999999</v>
      </c>
      <c r="AH332" s="12">
        <v>261.67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97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0.13400000000000001</v>
      </c>
      <c r="AX332" s="12">
        <v>3.3660000000000001</v>
      </c>
      <c r="AY332" s="12">
        <v>1.7096774193548387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0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491</v>
      </c>
      <c r="BL332" s="12">
        <v>30</v>
      </c>
      <c r="BM332" s="12">
        <v>2</v>
      </c>
      <c r="BN332" s="12">
        <v>205</v>
      </c>
      <c r="BO332" s="12">
        <v>0</v>
      </c>
      <c r="BP332" s="12">
        <v>389</v>
      </c>
      <c r="BQ332" s="12">
        <v>111</v>
      </c>
      <c r="BR332" s="12">
        <v>137</v>
      </c>
      <c r="BS332" s="12">
        <v>0</v>
      </c>
      <c r="BT332" s="12">
        <v>0</v>
      </c>
      <c r="BU332" s="12">
        <v>0</v>
      </c>
      <c r="BV332" s="12">
        <v>0</v>
      </c>
      <c r="BW332" s="12">
        <v>0</v>
      </c>
      <c r="BX332" s="12">
        <v>0</v>
      </c>
      <c r="BY332" s="12">
        <v>0</v>
      </c>
      <c r="BZ332" s="12">
        <v>0</v>
      </c>
      <c r="CA332" s="12">
        <v>0</v>
      </c>
      <c r="CB332" s="12">
        <v>0</v>
      </c>
      <c r="CC332" s="12">
        <v>0</v>
      </c>
      <c r="CD332" s="12">
        <v>0</v>
      </c>
      <c r="CE332" s="12">
        <v>198</v>
      </c>
      <c r="CF332" s="12">
        <v>61</v>
      </c>
      <c r="CG332" s="12">
        <v>0</v>
      </c>
      <c r="CH332" s="12">
        <v>0</v>
      </c>
      <c r="CI332" s="12">
        <v>0</v>
      </c>
      <c r="CJ332" s="12">
        <v>0</v>
      </c>
      <c r="CK332" s="12">
        <v>0</v>
      </c>
      <c r="CL332" s="12">
        <v>0</v>
      </c>
      <c r="CM332" s="12">
        <v>0</v>
      </c>
      <c r="CN332" s="12">
        <v>0</v>
      </c>
      <c r="CO332" s="12">
        <v>0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0</v>
      </c>
      <c r="DD332" s="12">
        <v>0</v>
      </c>
      <c r="DE332" s="12">
        <v>0</v>
      </c>
      <c r="DF332" s="12">
        <v>0</v>
      </c>
      <c r="DG332" s="12">
        <v>0</v>
      </c>
      <c r="DH332" s="12">
        <v>0</v>
      </c>
      <c r="DI332" s="12">
        <v>0</v>
      </c>
      <c r="DJ332" s="12">
        <v>0</v>
      </c>
      <c r="DK332" s="12">
        <v>0</v>
      </c>
      <c r="DL332" s="12">
        <v>0</v>
      </c>
      <c r="DM332" s="12">
        <v>0</v>
      </c>
      <c r="DN332" s="12">
        <v>0</v>
      </c>
      <c r="DO332" s="12">
        <v>11.6</v>
      </c>
      <c r="DP332" s="12">
        <v>5</v>
      </c>
      <c r="DQ332" s="12">
        <v>-2.3142857142857132</v>
      </c>
      <c r="DR332" s="12">
        <v>-1.4207354323308261</v>
      </c>
      <c r="DS332" s="12">
        <v>-4.2857142857142858E-2</v>
      </c>
      <c r="DT332" s="12">
        <v>-3.2882718304713199E-4</v>
      </c>
      <c r="DU332" s="12">
        <v>265</v>
      </c>
      <c r="DV332" s="12">
        <v>2.27246110391052</v>
      </c>
      <c r="DW332" s="12">
        <v>4.5649602509512501</v>
      </c>
      <c r="DX332" s="12">
        <v>0</v>
      </c>
      <c r="DY332" s="12">
        <v>0</v>
      </c>
      <c r="DZ332" s="12">
        <v>4.2877402108064899</v>
      </c>
      <c r="EA332" s="12">
        <v>0</v>
      </c>
      <c r="EB332" s="12">
        <v>0.83299999999999996</v>
      </c>
      <c r="EC332" s="12">
        <v>1.8</v>
      </c>
      <c r="ED332" s="12">
        <v>0.9</v>
      </c>
      <c r="EE332" s="12">
        <v>0.1</v>
      </c>
      <c r="EF332" s="12">
        <v>6.7000000000000004E-2</v>
      </c>
      <c r="EG332" s="12">
        <v>0.115</v>
      </c>
      <c r="EH332" s="12">
        <v>35952.06</v>
      </c>
      <c r="EI332" s="12">
        <v>1</v>
      </c>
      <c r="EJ332" s="12">
        <v>1.58</v>
      </c>
      <c r="EK332" s="12">
        <v>0</v>
      </c>
      <c r="EL332" s="12">
        <v>0.50600000000000001</v>
      </c>
      <c r="EM332" s="12">
        <v>0</v>
      </c>
      <c r="EN332" s="12">
        <v>0</v>
      </c>
      <c r="EO332" s="12">
        <v>3.02</v>
      </c>
      <c r="EP332" s="12">
        <v>0</v>
      </c>
      <c r="EQ332" s="12">
        <v>0</v>
      </c>
      <c r="ER332" s="12">
        <v>0.50600000000000001</v>
      </c>
      <c r="ES332" s="12">
        <v>0</v>
      </c>
      <c r="ET332" s="12">
        <v>0.50600000000000001</v>
      </c>
      <c r="EU332" s="12">
        <v>0</v>
      </c>
      <c r="EV332" s="12">
        <v>0</v>
      </c>
      <c r="EW332" s="12">
        <v>3.02</v>
      </c>
      <c r="EX332" s="12">
        <v>0</v>
      </c>
      <c r="EY332" s="12">
        <v>0</v>
      </c>
      <c r="EZ332" s="12">
        <v>0</v>
      </c>
      <c r="FA332" s="12">
        <v>0</v>
      </c>
      <c r="FB332" s="12">
        <v>-72.117647058823536</v>
      </c>
      <c r="FC332" s="12">
        <v>-25.970588235294116</v>
      </c>
      <c r="FD332" s="12">
        <v>50.81818181818182</v>
      </c>
      <c r="FE332" s="12">
        <v>-71.264705882352942</v>
      </c>
      <c r="FF332" s="12">
        <v>-72.147058823529406</v>
      </c>
      <c r="FG332" s="12">
        <v>30.757575757575758</v>
      </c>
      <c r="FH332" s="12">
        <v>0</v>
      </c>
      <c r="FI332" s="12">
        <v>0</v>
      </c>
      <c r="FJ332" s="12">
        <v>0</v>
      </c>
      <c r="FK332" s="12">
        <v>0</v>
      </c>
      <c r="FL332" s="12">
        <v>0</v>
      </c>
      <c r="FM332" s="12">
        <v>198</v>
      </c>
      <c r="FN332" s="12">
        <v>61</v>
      </c>
      <c r="FO332" s="12">
        <v>0</v>
      </c>
      <c r="FP332" s="12">
        <v>47385</v>
      </c>
      <c r="FQ332" s="12">
        <v>47385</v>
      </c>
      <c r="FR332" s="12">
        <v>198</v>
      </c>
      <c r="FS332" s="12">
        <v>61</v>
      </c>
      <c r="FT332" s="12">
        <v>0</v>
      </c>
      <c r="FU332" s="12">
        <v>733</v>
      </c>
      <c r="FV332" s="12">
        <v>979</v>
      </c>
      <c r="FW332" s="12">
        <v>355814</v>
      </c>
      <c r="FX332" s="12">
        <v>403199</v>
      </c>
      <c r="FY332" s="12">
        <v>0</v>
      </c>
      <c r="FZ332" s="12">
        <f t="shared" si="20"/>
        <v>0</v>
      </c>
      <c r="GA332" s="12">
        <f t="shared" si="21"/>
        <v>0</v>
      </c>
      <c r="GB332" s="12">
        <f t="shared" si="22"/>
        <v>0</v>
      </c>
      <c r="GC332" s="12">
        <v>0</v>
      </c>
      <c r="GD332" s="12">
        <v>0</v>
      </c>
      <c r="GE332" s="12">
        <v>0</v>
      </c>
      <c r="GF332" s="12">
        <v>38</v>
      </c>
      <c r="GG332" s="12">
        <v>0</v>
      </c>
      <c r="GH332" s="12">
        <v>3</v>
      </c>
      <c r="GI332" s="12">
        <v>294</v>
      </c>
      <c r="GJ332" s="12">
        <v>402862</v>
      </c>
      <c r="GK332" s="12">
        <v>0</v>
      </c>
      <c r="GL332" s="12">
        <v>0</v>
      </c>
      <c r="GM332" s="12">
        <v>0</v>
      </c>
      <c r="GN332" s="12">
        <v>0</v>
      </c>
      <c r="GO332" s="12">
        <v>0</v>
      </c>
      <c r="GP332" s="12">
        <v>198</v>
      </c>
      <c r="GQ332" s="12">
        <v>0</v>
      </c>
      <c r="GR332" s="12">
        <v>0</v>
      </c>
      <c r="GS332" s="12">
        <v>0</v>
      </c>
      <c r="GT332" s="12">
        <v>0</v>
      </c>
      <c r="GU332" s="12">
        <v>0</v>
      </c>
      <c r="GV332" s="12">
        <v>0</v>
      </c>
      <c r="GW332" s="12">
        <v>0</v>
      </c>
      <c r="GX332" s="12">
        <v>0</v>
      </c>
      <c r="GY332" s="12">
        <v>0</v>
      </c>
      <c r="GZ332" s="12">
        <v>0</v>
      </c>
      <c r="HA332" s="12">
        <v>0</v>
      </c>
      <c r="HB332" s="12">
        <f t="shared" si="23"/>
        <v>198</v>
      </c>
      <c r="HC332" s="12">
        <v>198</v>
      </c>
      <c r="HD332" s="12">
        <v>1.7096774193548387</v>
      </c>
      <c r="HE332" s="12">
        <v>0</v>
      </c>
      <c r="HF332" s="12">
        <v>0</v>
      </c>
      <c r="HG332" s="12">
        <v>0</v>
      </c>
      <c r="HH332" s="12">
        <v>0</v>
      </c>
      <c r="HI332" s="12">
        <v>0</v>
      </c>
      <c r="HJ332" s="12">
        <v>0</v>
      </c>
      <c r="HK332" s="12">
        <v>0</v>
      </c>
      <c r="HL332" s="12">
        <v>0.39710144927536234</v>
      </c>
      <c r="HM332" s="12">
        <v>0</v>
      </c>
      <c r="HN332" s="12">
        <v>0</v>
      </c>
      <c r="HO332" s="12">
        <v>0</v>
      </c>
      <c r="HP332" s="12">
        <v>137</v>
      </c>
      <c r="HQ332" s="12">
        <v>0</v>
      </c>
      <c r="HR332" s="12">
        <v>0</v>
      </c>
      <c r="HS332" s="12">
        <v>0</v>
      </c>
      <c r="HT332" s="12">
        <v>0</v>
      </c>
      <c r="HU332" s="12">
        <v>0</v>
      </c>
      <c r="HV332" s="12">
        <v>0</v>
      </c>
      <c r="HW332" s="12">
        <v>0</v>
      </c>
      <c r="HX332" s="12">
        <v>0.57391304347826089</v>
      </c>
      <c r="HY332" s="12">
        <v>0</v>
      </c>
      <c r="HZ332" s="12">
        <v>0</v>
      </c>
      <c r="IA332" s="12">
        <v>0</v>
      </c>
      <c r="IB332" s="12">
        <v>0</v>
      </c>
      <c r="IC332" s="12">
        <v>0</v>
      </c>
      <c r="ID332" s="12">
        <v>0</v>
      </c>
      <c r="IE332" s="12">
        <v>0</v>
      </c>
      <c r="IF332" s="12">
        <v>0</v>
      </c>
      <c r="IG332" s="12">
        <v>0</v>
      </c>
      <c r="IH332" s="12">
        <v>0</v>
      </c>
      <c r="II332" s="12">
        <v>0</v>
      </c>
      <c r="IJ332" s="12">
        <v>0</v>
      </c>
      <c r="IK332" s="12">
        <v>0</v>
      </c>
      <c r="IL332" s="1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137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</row>
    <row r="333" spans="1:279" x14ac:dyDescent="0.25">
      <c r="A333" s="60">
        <v>43958</v>
      </c>
      <c r="B333" s="12" t="s">
        <v>329</v>
      </c>
      <c r="C333" s="65" t="s">
        <v>385</v>
      </c>
      <c r="D333" s="65" t="s">
        <v>389</v>
      </c>
      <c r="E333" s="61">
        <v>414</v>
      </c>
      <c r="F333" s="12">
        <v>642</v>
      </c>
      <c r="G333" s="12">
        <v>1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4.8769999999999998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4.8769999999999998</v>
      </c>
      <c r="AG333" s="12">
        <v>0.218</v>
      </c>
      <c r="AH333" s="12">
        <v>203.79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103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0.122</v>
      </c>
      <c r="AX333" s="12">
        <v>3.6240000000000001</v>
      </c>
      <c r="AY333" s="12">
        <v>1.7096774193548387</v>
      </c>
      <c r="AZ333" s="12">
        <v>0</v>
      </c>
      <c r="BA333" s="12">
        <v>0</v>
      </c>
      <c r="BB333" s="12">
        <v>0</v>
      </c>
      <c r="BC333" s="12">
        <v>0</v>
      </c>
      <c r="BD333" s="12">
        <v>0</v>
      </c>
      <c r="BE333" s="12">
        <v>0</v>
      </c>
      <c r="BF333" s="12">
        <v>0</v>
      </c>
      <c r="BG333" s="12">
        <v>0</v>
      </c>
      <c r="BH333" s="12">
        <v>0</v>
      </c>
      <c r="BI333" s="12">
        <v>0</v>
      </c>
      <c r="BJ333" s="12">
        <v>0</v>
      </c>
      <c r="BK333" s="12">
        <v>601</v>
      </c>
      <c r="BL333" s="12">
        <v>47</v>
      </c>
      <c r="BM333" s="12">
        <v>0</v>
      </c>
      <c r="BN333" s="12">
        <v>341</v>
      </c>
      <c r="BO333" s="12">
        <v>0</v>
      </c>
      <c r="BP333" s="12">
        <v>475</v>
      </c>
      <c r="BQ333" s="12">
        <v>169</v>
      </c>
      <c r="BR333" s="12">
        <v>259</v>
      </c>
      <c r="BS333" s="12">
        <v>0</v>
      </c>
      <c r="BT333" s="12">
        <v>0</v>
      </c>
      <c r="BU333" s="12">
        <v>0</v>
      </c>
      <c r="BV333" s="12">
        <v>0</v>
      </c>
      <c r="BW333" s="12">
        <v>0</v>
      </c>
      <c r="BX333" s="12">
        <v>0</v>
      </c>
      <c r="BY333" s="12">
        <v>0</v>
      </c>
      <c r="BZ333" s="12">
        <v>0</v>
      </c>
      <c r="CA333" s="12">
        <v>0</v>
      </c>
      <c r="CB333" s="12">
        <v>0</v>
      </c>
      <c r="CC333" s="12">
        <v>0</v>
      </c>
      <c r="CD333" s="12">
        <v>0</v>
      </c>
      <c r="CE333" s="12">
        <v>345.5</v>
      </c>
      <c r="CF333" s="12">
        <v>100</v>
      </c>
      <c r="CG333" s="12">
        <v>0</v>
      </c>
      <c r="CH333" s="12">
        <v>0</v>
      </c>
      <c r="CI333" s="12">
        <v>0</v>
      </c>
      <c r="CJ333" s="12">
        <v>0</v>
      </c>
      <c r="CK333" s="12">
        <v>0</v>
      </c>
      <c r="CL333" s="12">
        <v>0</v>
      </c>
      <c r="CM333" s="12">
        <v>0</v>
      </c>
      <c r="CN333" s="12">
        <v>0</v>
      </c>
      <c r="CO333" s="12">
        <v>0</v>
      </c>
      <c r="CP333" s="12">
        <v>0</v>
      </c>
      <c r="CQ333" s="12">
        <v>0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v>0</v>
      </c>
      <c r="CZ333" s="12">
        <v>0</v>
      </c>
      <c r="DA333" s="12">
        <v>0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  <c r="DG333" s="12">
        <v>0</v>
      </c>
      <c r="DH333" s="12">
        <v>0</v>
      </c>
      <c r="DI333" s="12">
        <v>0</v>
      </c>
      <c r="DJ333" s="12">
        <v>0</v>
      </c>
      <c r="DK333" s="12">
        <v>0</v>
      </c>
      <c r="DL333" s="12">
        <v>0</v>
      </c>
      <c r="DM333" s="12">
        <v>0</v>
      </c>
      <c r="DN333" s="12">
        <v>0</v>
      </c>
      <c r="DO333" s="12">
        <v>14.9</v>
      </c>
      <c r="DP333" s="12">
        <v>5.9</v>
      </c>
      <c r="DQ333" s="12">
        <v>0.98571428571428754</v>
      </c>
      <c r="DR333" s="12">
        <v>0.60512805451127927</v>
      </c>
      <c r="DS333" s="12">
        <v>-4.2857142857142858E-2</v>
      </c>
      <c r="DT333" s="12">
        <v>-3.2882718304713199E-4</v>
      </c>
      <c r="DU333" s="12">
        <v>271</v>
      </c>
      <c r="DV333" s="12">
        <v>2.3278394392055399</v>
      </c>
      <c r="DW333" s="12">
        <v>4.6790959325655397</v>
      </c>
      <c r="DX333" s="12">
        <v>0</v>
      </c>
      <c r="DY333" s="12">
        <v>0</v>
      </c>
      <c r="DZ333" s="12">
        <v>4.4347981248900696</v>
      </c>
      <c r="EA333" s="12">
        <v>0</v>
      </c>
      <c r="EB333" s="12">
        <v>0.82799999999999996</v>
      </c>
      <c r="EC333" s="12">
        <v>1.8</v>
      </c>
      <c r="ED333" s="12">
        <v>1</v>
      </c>
      <c r="EE333" s="12">
        <v>0.10199999999999999</v>
      </c>
      <c r="EF333" s="12">
        <v>7.0999999999999994E-2</v>
      </c>
      <c r="EG333" s="12">
        <v>0.13500000000000001</v>
      </c>
      <c r="EH333" s="12">
        <v>36640.35</v>
      </c>
      <c r="EI333" s="12">
        <v>1</v>
      </c>
      <c r="EJ333" s="12">
        <v>1.57</v>
      </c>
      <c r="EK333" s="12">
        <v>0</v>
      </c>
      <c r="EL333" s="12">
        <v>1.56</v>
      </c>
      <c r="EM333" s="12">
        <v>0</v>
      </c>
      <c r="EN333" s="12">
        <v>0</v>
      </c>
      <c r="EO333" s="12">
        <v>7.6700000000000008</v>
      </c>
      <c r="EP333" s="12">
        <v>0</v>
      </c>
      <c r="EQ333" s="12">
        <v>0</v>
      </c>
      <c r="ER333" s="12">
        <v>1.56</v>
      </c>
      <c r="ES333" s="12">
        <v>0</v>
      </c>
      <c r="ET333" s="12">
        <v>1.56</v>
      </c>
      <c r="EU333" s="12">
        <v>0</v>
      </c>
      <c r="EV333" s="12">
        <v>0</v>
      </c>
      <c r="EW333" s="12">
        <v>7.6700000000000008</v>
      </c>
      <c r="EX333" s="12">
        <v>0</v>
      </c>
      <c r="EY333" s="12">
        <v>0</v>
      </c>
      <c r="EZ333" s="12">
        <v>0</v>
      </c>
      <c r="FA333" s="12">
        <v>0</v>
      </c>
      <c r="FB333" s="12">
        <v>-70.235294117647058</v>
      </c>
      <c r="FC333" s="12">
        <v>-20.058823529411764</v>
      </c>
      <c r="FD333" s="12">
        <v>59.393939393939391</v>
      </c>
      <c r="FE333" s="12">
        <v>-70.32352941176471</v>
      </c>
      <c r="FF333" s="12">
        <v>-72.17647058823529</v>
      </c>
      <c r="FG333" s="12">
        <v>30.272727272727273</v>
      </c>
      <c r="FH333" s="12">
        <v>0</v>
      </c>
      <c r="FI333" s="12">
        <v>0</v>
      </c>
      <c r="FJ333" s="12">
        <v>0</v>
      </c>
      <c r="FK333" s="12">
        <v>0</v>
      </c>
      <c r="FL333" s="12">
        <v>0</v>
      </c>
      <c r="FM333" s="12">
        <v>345.5</v>
      </c>
      <c r="FN333" s="12">
        <v>100</v>
      </c>
      <c r="FO333" s="12">
        <v>0</v>
      </c>
      <c r="FP333" s="12">
        <v>328</v>
      </c>
      <c r="FQ333" s="12">
        <v>328</v>
      </c>
      <c r="FR333" s="12">
        <v>345.5</v>
      </c>
      <c r="FS333" s="12">
        <v>100</v>
      </c>
      <c r="FT333" s="12">
        <v>0</v>
      </c>
      <c r="FU333" s="12">
        <v>842</v>
      </c>
      <c r="FV333" s="12">
        <v>997</v>
      </c>
      <c r="FW333" s="12">
        <v>1942</v>
      </c>
      <c r="FX333" s="12">
        <v>2270</v>
      </c>
      <c r="FY333" s="12">
        <v>0</v>
      </c>
      <c r="FZ333" s="12">
        <f t="shared" si="20"/>
        <v>0</v>
      </c>
      <c r="GA333" s="12">
        <f t="shared" si="21"/>
        <v>0</v>
      </c>
      <c r="GB333" s="12">
        <f t="shared" si="22"/>
        <v>0</v>
      </c>
      <c r="GC333" s="12">
        <v>0</v>
      </c>
      <c r="GD333" s="12">
        <v>0</v>
      </c>
      <c r="GE333" s="12">
        <v>0</v>
      </c>
      <c r="GF333" s="12">
        <v>32</v>
      </c>
      <c r="GG333" s="12">
        <v>0</v>
      </c>
      <c r="GH333" s="12">
        <v>0</v>
      </c>
      <c r="GI333" s="12">
        <v>292</v>
      </c>
      <c r="GJ333" s="12">
        <v>1946</v>
      </c>
      <c r="GK333" s="12">
        <v>0</v>
      </c>
      <c r="GL333" s="12">
        <v>0</v>
      </c>
      <c r="GM333" s="12">
        <v>0</v>
      </c>
      <c r="GN333" s="12">
        <v>0</v>
      </c>
      <c r="GO333" s="12">
        <v>0</v>
      </c>
      <c r="GP333" s="12">
        <v>345.5</v>
      </c>
      <c r="GQ333" s="12">
        <v>0</v>
      </c>
      <c r="GR333" s="12">
        <v>0</v>
      </c>
      <c r="GS333" s="12">
        <v>0</v>
      </c>
      <c r="GT333" s="12">
        <v>0</v>
      </c>
      <c r="GU333" s="12">
        <v>0</v>
      </c>
      <c r="GV333" s="12">
        <v>0</v>
      </c>
      <c r="GW333" s="12">
        <v>0</v>
      </c>
      <c r="GX333" s="12">
        <v>0</v>
      </c>
      <c r="GY333" s="12">
        <v>0</v>
      </c>
      <c r="GZ333" s="12">
        <v>0</v>
      </c>
      <c r="HA333" s="12">
        <v>0</v>
      </c>
      <c r="HB333" s="12">
        <f t="shared" si="23"/>
        <v>345.5</v>
      </c>
      <c r="HC333" s="12">
        <v>345.5</v>
      </c>
      <c r="HD333" s="12">
        <v>1.7096774193548387</v>
      </c>
      <c r="HE333" s="12">
        <v>0</v>
      </c>
      <c r="HF333" s="12">
        <v>0</v>
      </c>
      <c r="HG333" s="12">
        <v>0</v>
      </c>
      <c r="HH333" s="12">
        <v>0</v>
      </c>
      <c r="HI333" s="12">
        <v>0</v>
      </c>
      <c r="HJ333" s="12">
        <v>0</v>
      </c>
      <c r="HK333" s="12">
        <v>0</v>
      </c>
      <c r="HL333" s="12">
        <v>0.62560386473429952</v>
      </c>
      <c r="HM333" s="12">
        <v>0</v>
      </c>
      <c r="HN333" s="12">
        <v>0</v>
      </c>
      <c r="HO333" s="12">
        <v>0</v>
      </c>
      <c r="HP333" s="12">
        <v>259</v>
      </c>
      <c r="HQ333" s="12">
        <v>0</v>
      </c>
      <c r="HR333" s="12">
        <v>0</v>
      </c>
      <c r="HS333" s="12">
        <v>0</v>
      </c>
      <c r="HT333" s="12">
        <v>0</v>
      </c>
      <c r="HU333" s="12">
        <v>0</v>
      </c>
      <c r="HV333" s="12">
        <v>0</v>
      </c>
      <c r="HW333" s="12">
        <v>0</v>
      </c>
      <c r="HX333" s="12">
        <v>0.83454106280193241</v>
      </c>
      <c r="HY333" s="12">
        <v>0</v>
      </c>
      <c r="HZ333" s="12">
        <v>0</v>
      </c>
      <c r="IA333" s="12">
        <v>0</v>
      </c>
      <c r="IB333" s="12">
        <v>0</v>
      </c>
      <c r="IC333" s="12">
        <v>0</v>
      </c>
      <c r="ID333" s="12">
        <v>0</v>
      </c>
      <c r="IE333" s="12">
        <v>0</v>
      </c>
      <c r="IF333" s="12">
        <v>0</v>
      </c>
      <c r="IG333" s="12">
        <v>0</v>
      </c>
      <c r="IH333" s="12">
        <v>0</v>
      </c>
      <c r="II333" s="12">
        <v>0</v>
      </c>
      <c r="IJ333" s="12">
        <v>0</v>
      </c>
      <c r="IK333" s="12">
        <v>0</v>
      </c>
      <c r="IL333" s="12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259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</row>
    <row r="334" spans="1:279" x14ac:dyDescent="0.25">
      <c r="A334" s="60">
        <v>43959</v>
      </c>
      <c r="B334" s="12" t="s">
        <v>329</v>
      </c>
      <c r="C334" s="65" t="s">
        <v>385</v>
      </c>
      <c r="D334" s="65" t="s">
        <v>389</v>
      </c>
      <c r="E334" s="61">
        <v>437</v>
      </c>
      <c r="F334" s="12">
        <v>686</v>
      </c>
      <c r="G334" s="12">
        <v>1</v>
      </c>
      <c r="H334" s="12">
        <v>1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4.5830000000000002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4.5830000000000002</v>
      </c>
      <c r="AG334" s="12">
        <v>0.19900000000000001</v>
      </c>
      <c r="AH334" s="12">
        <v>206.17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77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0.13300000000000001</v>
      </c>
      <c r="AX334" s="12">
        <v>4.351</v>
      </c>
      <c r="AY334" s="12">
        <v>1.7096774193548387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580</v>
      </c>
      <c r="BL334" s="12">
        <v>47</v>
      </c>
      <c r="BM334" s="12">
        <v>56</v>
      </c>
      <c r="BN334" s="12">
        <v>351</v>
      </c>
      <c r="BO334" s="12">
        <v>11</v>
      </c>
      <c r="BP334" s="12">
        <v>499</v>
      </c>
      <c r="BQ334" s="12">
        <v>130</v>
      </c>
      <c r="BR334" s="12">
        <v>278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351.2</v>
      </c>
      <c r="CF334" s="12">
        <v>94</v>
      </c>
      <c r="CG334" s="12">
        <v>47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17.600000000000001</v>
      </c>
      <c r="DP334" s="12">
        <v>10</v>
      </c>
      <c r="DQ334" s="12">
        <v>3.6857142857142886</v>
      </c>
      <c r="DR334" s="12">
        <v>2.2626527255639113</v>
      </c>
      <c r="DS334" s="12">
        <v>-4.2857142857142858E-2</v>
      </c>
      <c r="DT334" s="12">
        <v>-3.2882718304713199E-4</v>
      </c>
      <c r="DU334" s="12">
        <v>206</v>
      </c>
      <c r="DV334" s="12">
        <v>2.3937322056606898</v>
      </c>
      <c r="DW334" s="12">
        <v>4.9524973047281398</v>
      </c>
      <c r="DX334" s="12">
        <v>0</v>
      </c>
      <c r="DY334" s="12">
        <v>0</v>
      </c>
      <c r="DZ334" s="12">
        <v>4.5743040904624097</v>
      </c>
      <c r="EA334" s="12">
        <v>0</v>
      </c>
      <c r="EB334" s="12">
        <v>0.81299999999999994</v>
      </c>
      <c r="EC334" s="12">
        <v>1.9</v>
      </c>
      <c r="ED334" s="12">
        <v>1.1000000000000001</v>
      </c>
      <c r="EE334" s="12">
        <v>0.111</v>
      </c>
      <c r="EF334" s="12">
        <v>7.5999999999999998E-2</v>
      </c>
      <c r="EG334" s="12">
        <v>0.151</v>
      </c>
      <c r="EH334" s="12">
        <v>35232.660000000003</v>
      </c>
      <c r="EI334" s="12">
        <v>1</v>
      </c>
      <c r="EJ334" s="12">
        <v>1.56</v>
      </c>
      <c r="EK334" s="12">
        <v>0</v>
      </c>
      <c r="EL334" s="12">
        <v>2.3610000000000002</v>
      </c>
      <c r="EM334" s="12">
        <v>0</v>
      </c>
      <c r="EN334" s="12">
        <v>0</v>
      </c>
      <c r="EO334" s="12">
        <v>10.759999999999998</v>
      </c>
      <c r="EP334" s="12">
        <v>0</v>
      </c>
      <c r="EQ334" s="12">
        <v>0</v>
      </c>
      <c r="ER334" s="12">
        <v>2.3610000000000002</v>
      </c>
      <c r="ES334" s="12">
        <v>0</v>
      </c>
      <c r="ET334" s="12">
        <v>2.3610000000000002</v>
      </c>
      <c r="EU334" s="12">
        <v>0</v>
      </c>
      <c r="EV334" s="12">
        <v>0</v>
      </c>
      <c r="EW334" s="12">
        <v>10.759999999999998</v>
      </c>
      <c r="EX334" s="12">
        <v>0</v>
      </c>
      <c r="EY334" s="12">
        <v>0</v>
      </c>
      <c r="EZ334" s="12">
        <v>0</v>
      </c>
      <c r="FA334" s="12">
        <v>0</v>
      </c>
      <c r="FB334" s="12">
        <v>-75.117647058823536</v>
      </c>
      <c r="FC334" s="12">
        <v>-26.823529411764707</v>
      </c>
      <c r="FD334" s="12">
        <v>83.060606060606062</v>
      </c>
      <c r="FE334" s="12">
        <v>-73.735294117647058</v>
      </c>
      <c r="FF334" s="12">
        <v>-81.264705882352942</v>
      </c>
      <c r="FG334" s="12">
        <v>34.1875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351.2</v>
      </c>
      <c r="FN334" s="12">
        <v>94</v>
      </c>
      <c r="FO334" s="12">
        <v>47</v>
      </c>
      <c r="FP334" s="12">
        <v>237</v>
      </c>
      <c r="FQ334" s="12">
        <v>237</v>
      </c>
      <c r="FR334" s="12">
        <v>351.2</v>
      </c>
      <c r="FS334" s="12">
        <v>94</v>
      </c>
      <c r="FT334" s="12">
        <v>47</v>
      </c>
      <c r="FU334" s="12">
        <v>942</v>
      </c>
      <c r="FV334" s="12">
        <v>1218</v>
      </c>
      <c r="FW334" s="12">
        <v>145</v>
      </c>
      <c r="FX334" s="12">
        <v>382</v>
      </c>
      <c r="FY334" s="12">
        <v>0</v>
      </c>
      <c r="FZ334" s="12">
        <f t="shared" si="20"/>
        <v>0</v>
      </c>
      <c r="GA334" s="12">
        <f t="shared" si="21"/>
        <v>0</v>
      </c>
      <c r="GB334" s="12">
        <f t="shared" si="22"/>
        <v>0</v>
      </c>
      <c r="GC334" s="12">
        <v>1</v>
      </c>
      <c r="GD334" s="12">
        <v>0</v>
      </c>
      <c r="GE334" s="12">
        <v>0</v>
      </c>
      <c r="GF334" s="12">
        <v>34</v>
      </c>
      <c r="GG334" s="12">
        <v>0</v>
      </c>
      <c r="GH334" s="12">
        <v>0</v>
      </c>
      <c r="GI334" s="12">
        <v>346</v>
      </c>
      <c r="GJ334" s="12">
        <v>2</v>
      </c>
      <c r="GK334" s="12">
        <v>0</v>
      </c>
      <c r="GL334" s="12">
        <v>0</v>
      </c>
      <c r="GM334" s="12">
        <v>0</v>
      </c>
      <c r="GN334" s="12">
        <v>0</v>
      </c>
      <c r="GO334" s="12">
        <v>0</v>
      </c>
      <c r="GP334" s="12">
        <v>398.2</v>
      </c>
      <c r="GQ334" s="12">
        <v>0</v>
      </c>
      <c r="GR334" s="12">
        <v>0</v>
      </c>
      <c r="GS334" s="12">
        <v>0</v>
      </c>
      <c r="GT334" s="12">
        <v>0</v>
      </c>
      <c r="GU334" s="12">
        <v>0</v>
      </c>
      <c r="GV334" s="12">
        <v>0</v>
      </c>
      <c r="GW334" s="12">
        <v>0</v>
      </c>
      <c r="GX334" s="12">
        <v>0</v>
      </c>
      <c r="GY334" s="12">
        <v>0</v>
      </c>
      <c r="GZ334" s="12">
        <v>0</v>
      </c>
      <c r="HA334" s="12">
        <v>0</v>
      </c>
      <c r="HB334" s="12">
        <f t="shared" si="23"/>
        <v>398.2</v>
      </c>
      <c r="HC334" s="12">
        <v>398.2</v>
      </c>
      <c r="HD334" s="12">
        <v>1.7096774193548387</v>
      </c>
      <c r="HE334" s="12">
        <v>11</v>
      </c>
      <c r="HF334" s="12">
        <v>2.5171624713958809E-2</v>
      </c>
      <c r="HG334" s="12">
        <v>0</v>
      </c>
      <c r="HH334" s="12">
        <v>0</v>
      </c>
      <c r="HI334" s="12">
        <v>0</v>
      </c>
      <c r="HJ334" s="12">
        <v>0</v>
      </c>
      <c r="HK334" s="12">
        <v>0</v>
      </c>
      <c r="HL334" s="12">
        <v>0.6361556064073226</v>
      </c>
      <c r="HM334" s="12">
        <v>0</v>
      </c>
      <c r="HN334" s="12">
        <v>0</v>
      </c>
      <c r="HO334" s="12">
        <v>0</v>
      </c>
      <c r="HP334" s="12">
        <v>278</v>
      </c>
      <c r="HQ334" s="12">
        <v>0</v>
      </c>
      <c r="HR334" s="12">
        <v>0</v>
      </c>
      <c r="HS334" s="12">
        <v>0</v>
      </c>
      <c r="HT334" s="12">
        <v>0</v>
      </c>
      <c r="HU334" s="12">
        <v>0</v>
      </c>
      <c r="HV334" s="12">
        <v>0</v>
      </c>
      <c r="HW334" s="12">
        <v>0</v>
      </c>
      <c r="HX334" s="12">
        <v>0.9112128146453089</v>
      </c>
      <c r="HY334" s="12">
        <v>0</v>
      </c>
      <c r="HZ334" s="12">
        <v>0</v>
      </c>
      <c r="IA334" s="12">
        <v>0</v>
      </c>
      <c r="IB334" s="12">
        <v>0</v>
      </c>
      <c r="IC334" s="12">
        <v>0</v>
      </c>
      <c r="ID334" s="12">
        <v>0</v>
      </c>
      <c r="IE334" s="12">
        <v>0</v>
      </c>
      <c r="IF334" s="12">
        <v>0</v>
      </c>
      <c r="IG334" s="12">
        <v>0</v>
      </c>
      <c r="IH334" s="12">
        <v>0</v>
      </c>
      <c r="II334" s="12">
        <v>0</v>
      </c>
      <c r="IJ334" s="12">
        <v>0</v>
      </c>
      <c r="IK334" s="12">
        <v>11</v>
      </c>
      <c r="IL334" s="12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278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10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</row>
    <row r="335" spans="1:279" x14ac:dyDescent="0.25">
      <c r="A335" s="60">
        <v>43960</v>
      </c>
      <c r="B335" s="12" t="s">
        <v>329</v>
      </c>
      <c r="C335" s="65" t="s">
        <v>385</v>
      </c>
      <c r="D335" s="65" t="s">
        <v>389</v>
      </c>
      <c r="E335" s="61">
        <v>498</v>
      </c>
      <c r="F335" s="12">
        <v>744</v>
      </c>
      <c r="G335" s="12">
        <v>1</v>
      </c>
      <c r="H335" s="12">
        <v>1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1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4.9640000000000004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4.9640000000000004</v>
      </c>
      <c r="AG335" s="12">
        <v>0.185</v>
      </c>
      <c r="AH335" s="12">
        <v>173.25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82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0.13500000000000001</v>
      </c>
      <c r="AX335" s="12">
        <v>3.5750000000000002</v>
      </c>
      <c r="AY335" s="12">
        <v>1.7096774193548387</v>
      </c>
      <c r="AZ335" s="12">
        <v>0</v>
      </c>
      <c r="BA335" s="12">
        <v>0</v>
      </c>
      <c r="BB335" s="12">
        <v>0</v>
      </c>
      <c r="BC335" s="12">
        <v>0</v>
      </c>
      <c r="BD335" s="12">
        <v>0</v>
      </c>
      <c r="BE335" s="12">
        <v>0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637</v>
      </c>
      <c r="BL335" s="12">
        <v>55</v>
      </c>
      <c r="BM335" s="12">
        <v>43</v>
      </c>
      <c r="BN335" s="12">
        <v>421</v>
      </c>
      <c r="BO335" s="12">
        <v>0</v>
      </c>
      <c r="BP335" s="12">
        <v>521</v>
      </c>
      <c r="BQ335" s="12">
        <v>135</v>
      </c>
      <c r="BR335" s="12">
        <v>340</v>
      </c>
      <c r="BS335" s="12">
        <v>0</v>
      </c>
      <c r="BT335" s="12">
        <v>0</v>
      </c>
      <c r="BU335" s="12">
        <v>0</v>
      </c>
      <c r="BV335" s="12">
        <v>0</v>
      </c>
      <c r="BW335" s="12">
        <v>0</v>
      </c>
      <c r="BX335" s="12">
        <v>0</v>
      </c>
      <c r="BY335" s="12">
        <v>0</v>
      </c>
      <c r="BZ335" s="12">
        <v>0</v>
      </c>
      <c r="CA335" s="12">
        <v>0</v>
      </c>
      <c r="CB335" s="12">
        <v>0</v>
      </c>
      <c r="CC335" s="12">
        <v>0</v>
      </c>
      <c r="CD335" s="12">
        <v>0</v>
      </c>
      <c r="CE335" s="12">
        <v>412.3</v>
      </c>
      <c r="CF335" s="12">
        <v>108</v>
      </c>
      <c r="CG335" s="12">
        <v>48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0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0</v>
      </c>
      <c r="DM335" s="12">
        <v>0</v>
      </c>
      <c r="DN335" s="12">
        <v>0</v>
      </c>
      <c r="DO335" s="12">
        <v>17.8</v>
      </c>
      <c r="DP335" s="12">
        <v>10.5</v>
      </c>
      <c r="DQ335" s="12">
        <v>3.8857142857142879</v>
      </c>
      <c r="DR335" s="12">
        <v>2.3854323308270686</v>
      </c>
      <c r="DS335" s="12">
        <v>-4.2857142857142858E-2</v>
      </c>
      <c r="DT335" s="12">
        <v>-3.2882718304713199E-4</v>
      </c>
      <c r="DU335" s="12">
        <v>128</v>
      </c>
      <c r="DV335" s="12">
        <v>2.41070376517062</v>
      </c>
      <c r="DW335" s="12">
        <v>4.9047390037880998</v>
      </c>
      <c r="DX335" s="12">
        <v>0</v>
      </c>
      <c r="DY335" s="12">
        <v>0</v>
      </c>
      <c r="DZ335" s="12">
        <v>4.54647883467499</v>
      </c>
      <c r="EA335" s="12">
        <v>0</v>
      </c>
      <c r="EB335" s="12">
        <v>0.81100000000000005</v>
      </c>
      <c r="EC335" s="12">
        <v>1.9</v>
      </c>
      <c r="ED335" s="12">
        <v>1.1000000000000001</v>
      </c>
      <c r="EE335" s="12">
        <v>0.11</v>
      </c>
      <c r="EF335" s="12">
        <v>7.9000000000000001E-2</v>
      </c>
      <c r="EG335" s="12">
        <v>0.17</v>
      </c>
      <c r="EH335" s="12">
        <v>33625.480000000003</v>
      </c>
      <c r="EI335" s="12">
        <v>1</v>
      </c>
      <c r="EJ335" s="12">
        <v>1.55</v>
      </c>
      <c r="EK335" s="12">
        <v>0</v>
      </c>
      <c r="EL335" s="12">
        <v>2.7669999999999999</v>
      </c>
      <c r="EM335" s="12">
        <v>0</v>
      </c>
      <c r="EN335" s="12">
        <v>0</v>
      </c>
      <c r="EO335" s="12">
        <v>13.09</v>
      </c>
      <c r="EP335" s="12">
        <v>0</v>
      </c>
      <c r="EQ335" s="12">
        <v>0</v>
      </c>
      <c r="ER335" s="12">
        <v>2.7669999999999999</v>
      </c>
      <c r="ES335" s="12">
        <v>0</v>
      </c>
      <c r="ET335" s="12">
        <v>2.7669999999999999</v>
      </c>
      <c r="EU335" s="12">
        <v>0</v>
      </c>
      <c r="EV335" s="12">
        <v>0</v>
      </c>
      <c r="EW335" s="12">
        <v>13.09</v>
      </c>
      <c r="EX335" s="12">
        <v>0</v>
      </c>
      <c r="EY335" s="12">
        <v>0</v>
      </c>
      <c r="EZ335" s="12">
        <v>0</v>
      </c>
      <c r="FA335" s="12">
        <v>0</v>
      </c>
      <c r="FB335" s="12">
        <v>-77.764705882352942</v>
      </c>
      <c r="FC335" s="12">
        <v>-28.823529411764707</v>
      </c>
      <c r="FD335" s="12">
        <v>48.235294117647058</v>
      </c>
      <c r="FE335" s="12">
        <v>-66.17647058823529</v>
      </c>
      <c r="FF335" s="12">
        <v>-53.060606060606062</v>
      </c>
      <c r="FG335" s="12">
        <v>18.580645161290324</v>
      </c>
      <c r="FH335" s="12">
        <v>0</v>
      </c>
      <c r="FI335" s="12">
        <v>0</v>
      </c>
      <c r="FJ335" s="12">
        <v>0</v>
      </c>
      <c r="FK335" s="12">
        <v>0</v>
      </c>
      <c r="FL335" s="12">
        <v>0</v>
      </c>
      <c r="FM335" s="12">
        <v>412.3</v>
      </c>
      <c r="FN335" s="12">
        <v>108</v>
      </c>
      <c r="FO335" s="12">
        <v>48</v>
      </c>
      <c r="FP335" s="12">
        <v>213</v>
      </c>
      <c r="FQ335" s="12">
        <v>213</v>
      </c>
      <c r="FR335" s="12">
        <v>412.3</v>
      </c>
      <c r="FS335" s="12">
        <v>108</v>
      </c>
      <c r="FT335" s="12">
        <v>48</v>
      </c>
      <c r="FU335" s="12">
        <v>1225</v>
      </c>
      <c r="FV335" s="12">
        <v>1606</v>
      </c>
      <c r="FW335" s="12">
        <v>171</v>
      </c>
      <c r="FX335" s="12">
        <v>384</v>
      </c>
      <c r="FY335" s="12">
        <v>0</v>
      </c>
      <c r="FZ335" s="12">
        <f t="shared" si="20"/>
        <v>0</v>
      </c>
      <c r="GA335" s="12">
        <f t="shared" si="21"/>
        <v>0</v>
      </c>
      <c r="GB335" s="12">
        <f t="shared" si="22"/>
        <v>0</v>
      </c>
      <c r="GC335" s="12">
        <v>0</v>
      </c>
      <c r="GD335" s="12">
        <v>1</v>
      </c>
      <c r="GE335" s="12">
        <v>0</v>
      </c>
      <c r="GF335" s="12">
        <v>32</v>
      </c>
      <c r="GG335" s="12">
        <v>0</v>
      </c>
      <c r="GH335" s="12">
        <v>0</v>
      </c>
      <c r="GI335" s="12">
        <v>350</v>
      </c>
      <c r="GJ335" s="12">
        <v>2</v>
      </c>
      <c r="GK335" s="12">
        <v>0</v>
      </c>
      <c r="GL335" s="12">
        <v>0</v>
      </c>
      <c r="GM335" s="12">
        <v>0</v>
      </c>
      <c r="GN335" s="12">
        <v>0</v>
      </c>
      <c r="GO335" s="12">
        <v>0</v>
      </c>
      <c r="GP335" s="12">
        <v>460.3</v>
      </c>
      <c r="GQ335" s="12">
        <v>0</v>
      </c>
      <c r="GR335" s="12">
        <v>0</v>
      </c>
      <c r="GS335" s="12">
        <v>0</v>
      </c>
      <c r="GT335" s="12">
        <v>0</v>
      </c>
      <c r="GU335" s="12">
        <v>0</v>
      </c>
      <c r="GV335" s="12">
        <v>0</v>
      </c>
      <c r="GW335" s="12">
        <v>0</v>
      </c>
      <c r="GX335" s="12">
        <v>0</v>
      </c>
      <c r="GY335" s="12">
        <v>0</v>
      </c>
      <c r="GZ335" s="12">
        <v>0</v>
      </c>
      <c r="HA335" s="12">
        <v>0</v>
      </c>
      <c r="HB335" s="12">
        <f t="shared" si="23"/>
        <v>460.3</v>
      </c>
      <c r="HC335" s="12">
        <v>460.3</v>
      </c>
      <c r="HD335" s="12">
        <v>1.7096774193548387</v>
      </c>
      <c r="HE335" s="12">
        <v>0</v>
      </c>
      <c r="HF335" s="12">
        <v>0</v>
      </c>
      <c r="HG335" s="12">
        <v>0</v>
      </c>
      <c r="HH335" s="12">
        <v>0</v>
      </c>
      <c r="HI335" s="12">
        <v>0</v>
      </c>
      <c r="HJ335" s="12">
        <v>0</v>
      </c>
      <c r="HK335" s="12">
        <v>0</v>
      </c>
      <c r="HL335" s="12">
        <v>0.68273092369477917</v>
      </c>
      <c r="HM335" s="12">
        <v>0</v>
      </c>
      <c r="HN335" s="12">
        <v>0</v>
      </c>
      <c r="HO335" s="12">
        <v>0</v>
      </c>
      <c r="HP335" s="12">
        <v>340</v>
      </c>
      <c r="HQ335" s="12">
        <v>0</v>
      </c>
      <c r="HR335" s="12">
        <v>0</v>
      </c>
      <c r="HS335" s="12">
        <v>0</v>
      </c>
      <c r="HT335" s="12">
        <v>0</v>
      </c>
      <c r="HU335" s="12">
        <v>0</v>
      </c>
      <c r="HV335" s="12">
        <v>0</v>
      </c>
      <c r="HW335" s="12">
        <v>0</v>
      </c>
      <c r="HX335" s="12">
        <v>0.92429718875502009</v>
      </c>
      <c r="HY335" s="12">
        <v>0</v>
      </c>
      <c r="HZ335" s="12">
        <v>0</v>
      </c>
      <c r="IA335" s="12">
        <v>0</v>
      </c>
      <c r="IB335" s="12">
        <v>0</v>
      </c>
      <c r="IC335" s="12">
        <v>0</v>
      </c>
      <c r="ID335" s="12">
        <v>0</v>
      </c>
      <c r="IE335" s="12">
        <v>0</v>
      </c>
      <c r="IF335" s="12">
        <v>0</v>
      </c>
      <c r="IG335" s="12">
        <v>0</v>
      </c>
      <c r="IH335" s="12">
        <v>0</v>
      </c>
      <c r="II335" s="12">
        <v>0</v>
      </c>
      <c r="IJ335" s="12">
        <v>0</v>
      </c>
      <c r="IK335" s="12">
        <v>0</v>
      </c>
      <c r="IL335" s="12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340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</row>
    <row r="336" spans="1:279" x14ac:dyDescent="0.25">
      <c r="A336" s="60">
        <v>43961</v>
      </c>
      <c r="B336" s="12" t="s">
        <v>329</v>
      </c>
      <c r="C336" s="65" t="s">
        <v>385</v>
      </c>
      <c r="D336" s="65" t="s">
        <v>389</v>
      </c>
      <c r="E336" s="61">
        <v>395</v>
      </c>
      <c r="F336" s="12">
        <v>645</v>
      </c>
      <c r="G336" s="12">
        <v>1</v>
      </c>
      <c r="H336" s="12">
        <v>1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1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4.9710000000000001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4.9710000000000001</v>
      </c>
      <c r="AG336" s="12">
        <v>0.19400000000000001</v>
      </c>
      <c r="AH336" s="12">
        <v>155.22999999999999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69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0.16300000000000001</v>
      </c>
      <c r="AX336" s="12">
        <v>3.2669999999999999</v>
      </c>
      <c r="AY336" s="12">
        <v>1.7096774193548387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544</v>
      </c>
      <c r="BL336" s="12">
        <v>59</v>
      </c>
      <c r="BM336" s="12">
        <v>37</v>
      </c>
      <c r="BN336" s="12">
        <v>429</v>
      </c>
      <c r="BO336" s="12">
        <v>0</v>
      </c>
      <c r="BP336" s="12">
        <v>342</v>
      </c>
      <c r="BQ336" s="12">
        <v>117</v>
      </c>
      <c r="BR336" s="12">
        <v>277</v>
      </c>
      <c r="BS336" s="12">
        <v>0</v>
      </c>
      <c r="BT336" s="12">
        <v>0</v>
      </c>
      <c r="BU336" s="12">
        <v>0</v>
      </c>
      <c r="BV336" s="12">
        <v>0</v>
      </c>
      <c r="BW336" s="12">
        <v>0</v>
      </c>
      <c r="BX336" s="12">
        <v>0</v>
      </c>
      <c r="BY336" s="12">
        <v>0</v>
      </c>
      <c r="BZ336" s="12">
        <v>0</v>
      </c>
      <c r="CA336" s="12">
        <v>0</v>
      </c>
      <c r="CB336" s="12">
        <v>0</v>
      </c>
      <c r="CC336" s="12">
        <v>0</v>
      </c>
      <c r="CD336" s="12">
        <v>0</v>
      </c>
      <c r="CE336" s="12">
        <v>434.6</v>
      </c>
      <c r="CF336" s="12">
        <v>105</v>
      </c>
      <c r="CG336" s="12">
        <v>28.3</v>
      </c>
      <c r="CH336" s="12">
        <v>0</v>
      </c>
      <c r="CI336" s="12">
        <v>0</v>
      </c>
      <c r="CJ336" s="12">
        <v>0</v>
      </c>
      <c r="CK336" s="12">
        <v>0</v>
      </c>
      <c r="CL336" s="12">
        <v>0</v>
      </c>
      <c r="CM336" s="12">
        <v>0</v>
      </c>
      <c r="CN336" s="12">
        <v>0</v>
      </c>
      <c r="CO336" s="12">
        <v>0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  <c r="DG336" s="12">
        <v>0</v>
      </c>
      <c r="DH336" s="12">
        <v>0</v>
      </c>
      <c r="DI336" s="12">
        <v>0</v>
      </c>
      <c r="DJ336" s="12">
        <v>0</v>
      </c>
      <c r="DK336" s="12">
        <v>0</v>
      </c>
      <c r="DL336" s="12">
        <v>0</v>
      </c>
      <c r="DM336" s="12">
        <v>0</v>
      </c>
      <c r="DN336" s="12">
        <v>0</v>
      </c>
      <c r="DO336" s="12">
        <v>12.3</v>
      </c>
      <c r="DP336" s="12">
        <v>0</v>
      </c>
      <c r="DQ336" s="12">
        <v>1.9142857142857146</v>
      </c>
      <c r="DR336" s="12">
        <v>0.78633693609022581</v>
      </c>
      <c r="DS336" s="12">
        <v>0</v>
      </c>
      <c r="DT336" s="12">
        <v>0</v>
      </c>
      <c r="DU336" s="12">
        <v>126</v>
      </c>
      <c r="DV336" s="12">
        <v>2.4119743168182701</v>
      </c>
      <c r="DW336" s="12">
        <v>4.9067199792932703</v>
      </c>
      <c r="DX336" s="12">
        <v>0</v>
      </c>
      <c r="DY336" s="12">
        <v>0</v>
      </c>
      <c r="DZ336" s="12">
        <v>4.4092054435662904</v>
      </c>
      <c r="EA336" s="12">
        <v>0</v>
      </c>
      <c r="EB336" s="12">
        <v>0.80700000000000005</v>
      </c>
      <c r="EC336" s="12">
        <v>1.9</v>
      </c>
      <c r="ED336" s="12">
        <v>1.2</v>
      </c>
      <c r="EE336" s="12">
        <v>0.11</v>
      </c>
      <c r="EF336" s="12">
        <v>8.2000000000000003E-2</v>
      </c>
      <c r="EG336" s="12">
        <v>0.151</v>
      </c>
      <c r="EH336" s="12">
        <v>29784.92</v>
      </c>
      <c r="EI336" s="12">
        <v>1</v>
      </c>
      <c r="EJ336" s="12">
        <v>1.5</v>
      </c>
      <c r="EK336" s="12">
        <v>0</v>
      </c>
      <c r="EL336" s="12">
        <v>3.7679999999999998</v>
      </c>
      <c r="EM336" s="12">
        <v>0</v>
      </c>
      <c r="EN336" s="12">
        <v>0</v>
      </c>
      <c r="EO336" s="12">
        <v>12.66</v>
      </c>
      <c r="EP336" s="12">
        <v>0</v>
      </c>
      <c r="EQ336" s="12">
        <v>0</v>
      </c>
      <c r="ER336" s="12">
        <v>3.7679999999999998</v>
      </c>
      <c r="ES336" s="12">
        <v>0</v>
      </c>
      <c r="ET336" s="12">
        <v>3.7679999999999998</v>
      </c>
      <c r="EU336" s="12">
        <v>0</v>
      </c>
      <c r="EV336" s="12">
        <v>0</v>
      </c>
      <c r="EW336" s="12">
        <v>12.66</v>
      </c>
      <c r="EX336" s="12">
        <v>0</v>
      </c>
      <c r="EY336" s="12">
        <v>0</v>
      </c>
      <c r="EZ336" s="12">
        <v>0</v>
      </c>
      <c r="FA336" s="12">
        <v>0</v>
      </c>
      <c r="FB336" s="12">
        <v>-81.264705882352942</v>
      </c>
      <c r="FC336" s="12">
        <v>-41.294117647058826</v>
      </c>
      <c r="FD336" s="12">
        <v>-18.735294117647058</v>
      </c>
      <c r="FE336" s="12">
        <v>-70.529411764705884</v>
      </c>
      <c r="FF336" s="12">
        <v>-51.727272727272727</v>
      </c>
      <c r="FG336" s="12">
        <v>16.035714285714285</v>
      </c>
      <c r="FH336" s="12">
        <v>0</v>
      </c>
      <c r="FI336" s="12">
        <v>0</v>
      </c>
      <c r="FJ336" s="12">
        <v>0</v>
      </c>
      <c r="FK336" s="12">
        <v>0</v>
      </c>
      <c r="FL336" s="12">
        <v>0</v>
      </c>
      <c r="FM336" s="12">
        <v>434.6</v>
      </c>
      <c r="FN336" s="12">
        <v>105</v>
      </c>
      <c r="FO336" s="12">
        <v>28.3</v>
      </c>
      <c r="FP336" s="12">
        <v>202</v>
      </c>
      <c r="FQ336" s="12">
        <v>202</v>
      </c>
      <c r="FR336" s="12">
        <v>434.6</v>
      </c>
      <c r="FS336" s="12">
        <v>105</v>
      </c>
      <c r="FT336" s="12">
        <v>28.3</v>
      </c>
      <c r="FU336" s="12">
        <v>901</v>
      </c>
      <c r="FV336" s="12">
        <v>1140</v>
      </c>
      <c r="FW336" s="12">
        <v>153</v>
      </c>
      <c r="FX336" s="12">
        <v>355</v>
      </c>
      <c r="FY336" s="12">
        <v>0</v>
      </c>
      <c r="FZ336" s="12">
        <f t="shared" si="20"/>
        <v>0</v>
      </c>
      <c r="GA336" s="12">
        <f t="shared" si="21"/>
        <v>0</v>
      </c>
      <c r="GB336" s="12">
        <f t="shared" si="22"/>
        <v>0</v>
      </c>
      <c r="GC336" s="12">
        <v>0</v>
      </c>
      <c r="GD336" s="12">
        <v>0</v>
      </c>
      <c r="GE336" s="12">
        <v>1</v>
      </c>
      <c r="GF336" s="12">
        <v>26</v>
      </c>
      <c r="GG336" s="12">
        <v>0</v>
      </c>
      <c r="GH336" s="12">
        <v>0</v>
      </c>
      <c r="GI336" s="12">
        <v>327</v>
      </c>
      <c r="GJ336" s="12">
        <v>2</v>
      </c>
      <c r="GK336" s="12">
        <v>0</v>
      </c>
      <c r="GL336" s="12">
        <v>0</v>
      </c>
      <c r="GM336" s="12">
        <v>0</v>
      </c>
      <c r="GN336" s="12">
        <v>0</v>
      </c>
      <c r="GO336" s="12">
        <v>0</v>
      </c>
      <c r="GP336" s="12">
        <v>462.90000000000003</v>
      </c>
      <c r="GQ336" s="12">
        <v>0</v>
      </c>
      <c r="GR336" s="12">
        <v>0</v>
      </c>
      <c r="GS336" s="12">
        <v>0</v>
      </c>
      <c r="GT336" s="12">
        <v>0</v>
      </c>
      <c r="GU336" s="12">
        <v>0</v>
      </c>
      <c r="GV336" s="12">
        <v>0</v>
      </c>
      <c r="GW336" s="12">
        <v>0</v>
      </c>
      <c r="GX336" s="12">
        <v>0</v>
      </c>
      <c r="GY336" s="12">
        <v>0</v>
      </c>
      <c r="GZ336" s="12">
        <v>0</v>
      </c>
      <c r="HA336" s="12">
        <v>0</v>
      </c>
      <c r="HB336" s="12">
        <f t="shared" si="23"/>
        <v>462.90000000000003</v>
      </c>
      <c r="HC336" s="12">
        <v>462.90000000000003</v>
      </c>
      <c r="HD336" s="12">
        <v>1.7096774193548387</v>
      </c>
      <c r="HE336" s="12">
        <v>0</v>
      </c>
      <c r="HF336" s="12">
        <v>0</v>
      </c>
      <c r="HG336" s="12">
        <v>0</v>
      </c>
      <c r="HH336" s="12">
        <v>0</v>
      </c>
      <c r="HI336" s="12">
        <v>0</v>
      </c>
      <c r="HJ336" s="12">
        <v>0</v>
      </c>
      <c r="HK336" s="12">
        <v>0</v>
      </c>
      <c r="HL336" s="12">
        <v>0.70126582278481009</v>
      </c>
      <c r="HM336" s="12">
        <v>0</v>
      </c>
      <c r="HN336" s="12">
        <v>0</v>
      </c>
      <c r="HO336" s="12">
        <v>0</v>
      </c>
      <c r="HP336" s="12">
        <v>277</v>
      </c>
      <c r="HQ336" s="12">
        <v>0</v>
      </c>
      <c r="HR336" s="12">
        <v>0</v>
      </c>
      <c r="HS336" s="12">
        <v>0</v>
      </c>
      <c r="HT336" s="12">
        <v>0</v>
      </c>
      <c r="HU336" s="12">
        <v>0</v>
      </c>
      <c r="HV336" s="12">
        <v>0</v>
      </c>
      <c r="HW336" s="12">
        <v>0</v>
      </c>
      <c r="HX336" s="12">
        <v>1.1718987341772154</v>
      </c>
      <c r="HY336" s="12">
        <v>0</v>
      </c>
      <c r="HZ336" s="12">
        <v>0</v>
      </c>
      <c r="IA336" s="12">
        <v>0</v>
      </c>
      <c r="IB336" s="12">
        <v>0</v>
      </c>
      <c r="IC336" s="12">
        <v>0</v>
      </c>
      <c r="ID336" s="12">
        <v>0</v>
      </c>
      <c r="IE336" s="12">
        <v>0</v>
      </c>
      <c r="IF336" s="12">
        <v>0</v>
      </c>
      <c r="IG336" s="12">
        <v>0</v>
      </c>
      <c r="IH336" s="12">
        <v>0</v>
      </c>
      <c r="II336" s="12">
        <v>0</v>
      </c>
      <c r="IJ336" s="12">
        <v>0</v>
      </c>
      <c r="IK336" s="12">
        <v>0</v>
      </c>
      <c r="IL336" s="12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277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</row>
    <row r="337" spans="1:279" x14ac:dyDescent="0.25">
      <c r="A337" s="60">
        <v>43962</v>
      </c>
      <c r="B337" s="12" t="s">
        <v>329</v>
      </c>
      <c r="C337" s="65" t="s">
        <v>385</v>
      </c>
      <c r="D337" s="65" t="s">
        <v>389</v>
      </c>
      <c r="E337" s="61">
        <v>343</v>
      </c>
      <c r="F337" s="12">
        <v>573</v>
      </c>
      <c r="G337" s="12">
        <v>1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1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5.2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5.2</v>
      </c>
      <c r="AG337" s="12">
        <v>0.23699999999999999</v>
      </c>
      <c r="AH337" s="12">
        <v>232.72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71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0.13500000000000001</v>
      </c>
      <c r="AX337" s="12">
        <v>3.35</v>
      </c>
      <c r="AY337" s="12">
        <v>1.7096774193548387</v>
      </c>
      <c r="AZ337" s="12">
        <v>0</v>
      </c>
      <c r="BA337" s="12">
        <v>0</v>
      </c>
      <c r="BB337" s="12">
        <v>0</v>
      </c>
      <c r="BC337" s="12">
        <v>0</v>
      </c>
      <c r="BD337" s="12">
        <v>0</v>
      </c>
      <c r="BE337" s="12">
        <v>0</v>
      </c>
      <c r="BF337" s="12">
        <v>0</v>
      </c>
      <c r="BG337" s="12">
        <v>0</v>
      </c>
      <c r="BH337" s="12">
        <v>0</v>
      </c>
      <c r="BI337" s="12">
        <v>0</v>
      </c>
      <c r="BJ337" s="12">
        <v>0</v>
      </c>
      <c r="BK337" s="12">
        <v>588</v>
      </c>
      <c r="BL337" s="12">
        <v>43</v>
      </c>
      <c r="BM337" s="12">
        <v>41</v>
      </c>
      <c r="BN337" s="12">
        <v>348</v>
      </c>
      <c r="BO337" s="12">
        <v>0</v>
      </c>
      <c r="BP337" s="12">
        <v>382</v>
      </c>
      <c r="BQ337" s="12">
        <v>128</v>
      </c>
      <c r="BR337" s="12">
        <v>314</v>
      </c>
      <c r="BS337" s="12">
        <v>0</v>
      </c>
      <c r="BT337" s="12">
        <v>0</v>
      </c>
      <c r="BU337" s="12">
        <v>0</v>
      </c>
      <c r="BV337" s="12">
        <v>0</v>
      </c>
      <c r="BW337" s="12">
        <v>0</v>
      </c>
      <c r="BX337" s="12">
        <v>0</v>
      </c>
      <c r="BY337" s="12">
        <v>0</v>
      </c>
      <c r="BZ337" s="12">
        <v>0</v>
      </c>
      <c r="CA337" s="12">
        <v>0</v>
      </c>
      <c r="CB337" s="12">
        <v>0</v>
      </c>
      <c r="CC337" s="12">
        <v>0</v>
      </c>
      <c r="CD337" s="12">
        <v>0</v>
      </c>
      <c r="CE337" s="12">
        <v>343.6</v>
      </c>
      <c r="CF337" s="12">
        <v>86</v>
      </c>
      <c r="CG337" s="12">
        <v>40.5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0</v>
      </c>
      <c r="CN337" s="12">
        <v>0</v>
      </c>
      <c r="CO337" s="12">
        <v>0</v>
      </c>
      <c r="CP337" s="12">
        <v>0</v>
      </c>
      <c r="CQ337" s="12">
        <v>0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0</v>
      </c>
      <c r="DG337" s="12">
        <v>0</v>
      </c>
      <c r="DH337" s="12">
        <v>0</v>
      </c>
      <c r="DI337" s="12">
        <v>0</v>
      </c>
      <c r="DJ337" s="12">
        <v>0</v>
      </c>
      <c r="DK337" s="12">
        <v>0</v>
      </c>
      <c r="DL337" s="12">
        <v>0</v>
      </c>
      <c r="DM337" s="12">
        <v>0</v>
      </c>
      <c r="DN337" s="12">
        <v>0</v>
      </c>
      <c r="DO337" s="12">
        <v>8.3000000000000007</v>
      </c>
      <c r="DP337" s="12">
        <v>4.7</v>
      </c>
      <c r="DQ337" s="12">
        <v>-2.0857142857142854</v>
      </c>
      <c r="DR337" s="12">
        <v>-0.85675516917293237</v>
      </c>
      <c r="DS337" s="12">
        <v>0</v>
      </c>
      <c r="DT337" s="12">
        <v>0</v>
      </c>
      <c r="DU337" s="12">
        <v>160</v>
      </c>
      <c r="DV337" s="12">
        <v>2.3222608192213001</v>
      </c>
      <c r="DW337" s="12">
        <v>4.6279152557336802</v>
      </c>
      <c r="DX337" s="12">
        <v>0</v>
      </c>
      <c r="DY337" s="12">
        <v>0</v>
      </c>
      <c r="DZ337" s="12">
        <v>4.2912198670887998</v>
      </c>
      <c r="EA337" s="12">
        <v>0</v>
      </c>
      <c r="EB337" s="12">
        <v>0.83199999999999996</v>
      </c>
      <c r="EC337" s="12">
        <v>1.8</v>
      </c>
      <c r="ED337" s="12">
        <v>1</v>
      </c>
      <c r="EE337" s="12">
        <v>0.1</v>
      </c>
      <c r="EF337" s="12">
        <v>6.7000000000000004E-2</v>
      </c>
      <c r="EG337" s="12">
        <v>0.11899999999999999</v>
      </c>
      <c r="EH337" s="12">
        <v>36735.480000000003</v>
      </c>
      <c r="EI337" s="12">
        <v>1</v>
      </c>
      <c r="EJ337" s="12">
        <v>1.56</v>
      </c>
      <c r="EK337" s="12">
        <v>0</v>
      </c>
      <c r="EL337" s="12">
        <v>1.996</v>
      </c>
      <c r="EM337" s="12">
        <v>0</v>
      </c>
      <c r="EN337" s="12">
        <v>0</v>
      </c>
      <c r="EO337" s="12">
        <v>4.55</v>
      </c>
      <c r="EP337" s="12">
        <v>0</v>
      </c>
      <c r="EQ337" s="12">
        <v>0</v>
      </c>
      <c r="ER337" s="12">
        <v>1.996</v>
      </c>
      <c r="ES337" s="12">
        <v>0</v>
      </c>
      <c r="ET337" s="12">
        <v>1.996</v>
      </c>
      <c r="EU337" s="12">
        <v>0</v>
      </c>
      <c r="EV337" s="12">
        <v>0</v>
      </c>
      <c r="EW337" s="12">
        <v>4.55</v>
      </c>
      <c r="EX337" s="12">
        <v>0</v>
      </c>
      <c r="EY337" s="12">
        <v>0</v>
      </c>
      <c r="EZ337" s="12">
        <v>0</v>
      </c>
      <c r="FA337" s="12">
        <v>0</v>
      </c>
      <c r="FB337" s="12">
        <v>-71.117647058823536</v>
      </c>
      <c r="FC337" s="12">
        <v>-28.647058823529413</v>
      </c>
      <c r="FD337" s="12">
        <v>2.8484848484848486</v>
      </c>
      <c r="FE337" s="12">
        <v>-71.264705882352942</v>
      </c>
      <c r="FF337" s="12">
        <v>-71.67647058823529</v>
      </c>
      <c r="FG337" s="12">
        <v>29.787878787878789</v>
      </c>
      <c r="FH337" s="12">
        <v>0</v>
      </c>
      <c r="FI337" s="12">
        <v>0</v>
      </c>
      <c r="FJ337" s="12">
        <v>0</v>
      </c>
      <c r="FK337" s="12">
        <v>0</v>
      </c>
      <c r="FL337" s="12">
        <v>0</v>
      </c>
      <c r="FM337" s="12">
        <v>343.6</v>
      </c>
      <c r="FN337" s="12">
        <v>86</v>
      </c>
      <c r="FO337" s="12">
        <v>40.5</v>
      </c>
      <c r="FP337" s="12">
        <v>189</v>
      </c>
      <c r="FQ337" s="12">
        <v>189</v>
      </c>
      <c r="FR337" s="12">
        <v>343.6</v>
      </c>
      <c r="FS337" s="12">
        <v>86</v>
      </c>
      <c r="FT337" s="12">
        <v>40.5</v>
      </c>
      <c r="FU337" s="12">
        <v>842</v>
      </c>
      <c r="FV337" s="12">
        <v>1078</v>
      </c>
      <c r="FW337" s="12">
        <v>144</v>
      </c>
      <c r="FX337" s="12">
        <v>333</v>
      </c>
      <c r="FY337" s="12">
        <v>0</v>
      </c>
      <c r="FZ337" s="12">
        <f t="shared" si="20"/>
        <v>0</v>
      </c>
      <c r="GA337" s="12">
        <f t="shared" si="21"/>
        <v>0</v>
      </c>
      <c r="GB337" s="12">
        <f t="shared" si="22"/>
        <v>0</v>
      </c>
      <c r="GC337" s="12">
        <v>0</v>
      </c>
      <c r="GD337" s="12">
        <v>0</v>
      </c>
      <c r="GE337" s="12">
        <v>0</v>
      </c>
      <c r="GF337" s="12">
        <v>43</v>
      </c>
      <c r="GG337" s="12">
        <v>0</v>
      </c>
      <c r="GH337" s="12">
        <v>0</v>
      </c>
      <c r="GI337" s="12">
        <v>286</v>
      </c>
      <c r="GJ337" s="12">
        <v>4</v>
      </c>
      <c r="GK337" s="12">
        <v>0</v>
      </c>
      <c r="GL337" s="12">
        <v>0</v>
      </c>
      <c r="GM337" s="12">
        <v>0</v>
      </c>
      <c r="GN337" s="12">
        <v>0</v>
      </c>
      <c r="GO337" s="12">
        <v>0</v>
      </c>
      <c r="GP337" s="12">
        <v>384.1</v>
      </c>
      <c r="GQ337" s="12">
        <v>0</v>
      </c>
      <c r="GR337" s="12">
        <v>0</v>
      </c>
      <c r="GS337" s="12">
        <v>0</v>
      </c>
      <c r="GT337" s="12">
        <v>0</v>
      </c>
      <c r="GU337" s="12">
        <v>0</v>
      </c>
      <c r="GV337" s="12">
        <v>0</v>
      </c>
      <c r="GW337" s="12">
        <v>0</v>
      </c>
      <c r="GX337" s="12">
        <v>0</v>
      </c>
      <c r="GY337" s="12">
        <v>0</v>
      </c>
      <c r="GZ337" s="12">
        <v>0</v>
      </c>
      <c r="HA337" s="12">
        <v>0</v>
      </c>
      <c r="HB337" s="12">
        <f t="shared" si="23"/>
        <v>384.1</v>
      </c>
      <c r="HC337" s="12">
        <v>384.1</v>
      </c>
      <c r="HD337" s="12">
        <v>1.7096774193548387</v>
      </c>
      <c r="HE337" s="12">
        <v>0</v>
      </c>
      <c r="HF337" s="12">
        <v>0</v>
      </c>
      <c r="HG337" s="12">
        <v>0</v>
      </c>
      <c r="HH337" s="12">
        <v>0</v>
      </c>
      <c r="HI337" s="12">
        <v>0</v>
      </c>
      <c r="HJ337" s="12">
        <v>0</v>
      </c>
      <c r="HK337" s="12">
        <v>0</v>
      </c>
      <c r="HL337" s="12">
        <v>0.91545189504373181</v>
      </c>
      <c r="HM337" s="12">
        <v>0</v>
      </c>
      <c r="HN337" s="12">
        <v>0</v>
      </c>
      <c r="HO337" s="12">
        <v>0</v>
      </c>
      <c r="HP337" s="12">
        <v>314</v>
      </c>
      <c r="HQ337" s="12">
        <v>0</v>
      </c>
      <c r="HR337" s="12">
        <v>0</v>
      </c>
      <c r="HS337" s="12">
        <v>0</v>
      </c>
      <c r="HT337" s="12">
        <v>0</v>
      </c>
      <c r="HU337" s="12">
        <v>0</v>
      </c>
      <c r="HV337" s="12">
        <v>0</v>
      </c>
      <c r="HW337" s="12">
        <v>0</v>
      </c>
      <c r="HX337" s="12">
        <v>1.1198250728862975</v>
      </c>
      <c r="HY337" s="12">
        <v>0</v>
      </c>
      <c r="HZ337" s="12">
        <v>0</v>
      </c>
      <c r="IA337" s="12">
        <v>0</v>
      </c>
      <c r="IB337" s="12">
        <v>0</v>
      </c>
      <c r="IC337" s="12">
        <v>0</v>
      </c>
      <c r="ID337" s="12">
        <v>0</v>
      </c>
      <c r="IE337" s="12">
        <v>0</v>
      </c>
      <c r="IF337" s="12">
        <v>0</v>
      </c>
      <c r="IG337" s="12">
        <v>0</v>
      </c>
      <c r="IH337" s="12">
        <v>0</v>
      </c>
      <c r="II337" s="12">
        <v>0</v>
      </c>
      <c r="IJ337" s="12">
        <v>0</v>
      </c>
      <c r="IK337" s="12">
        <v>0</v>
      </c>
      <c r="IL337" s="12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314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</row>
    <row r="338" spans="1:279" x14ac:dyDescent="0.25">
      <c r="A338" s="60">
        <v>43963</v>
      </c>
      <c r="B338" s="12" t="s">
        <v>329</v>
      </c>
      <c r="C338" s="65" t="s">
        <v>385</v>
      </c>
      <c r="D338" s="65" t="s">
        <v>389</v>
      </c>
      <c r="E338" s="61">
        <v>344</v>
      </c>
      <c r="F338" s="12">
        <v>624</v>
      </c>
      <c r="G338" s="12">
        <v>1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1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5.3090000000000002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5.3090000000000002</v>
      </c>
      <c r="AG338" s="12">
        <v>0.25700000000000001</v>
      </c>
      <c r="AH338" s="12">
        <v>230.03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66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0.34</v>
      </c>
      <c r="AX338" s="12">
        <v>3.992</v>
      </c>
      <c r="AY338" s="12">
        <v>1.7096774193548387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0</v>
      </c>
      <c r="BF338" s="12">
        <v>0</v>
      </c>
      <c r="BG338" s="12">
        <v>0</v>
      </c>
      <c r="BH338" s="12">
        <v>0</v>
      </c>
      <c r="BI338" s="12">
        <v>0</v>
      </c>
      <c r="BJ338" s="12">
        <v>0</v>
      </c>
      <c r="BK338" s="12">
        <v>608</v>
      </c>
      <c r="BL338" s="12">
        <v>61</v>
      </c>
      <c r="BM338" s="12">
        <v>84</v>
      </c>
      <c r="BN338" s="12">
        <v>302</v>
      </c>
      <c r="BO338" s="12">
        <v>0</v>
      </c>
      <c r="BP338" s="12">
        <v>371</v>
      </c>
      <c r="BQ338" s="12">
        <v>121</v>
      </c>
      <c r="BR338" s="12">
        <v>316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>
        <v>0</v>
      </c>
      <c r="CA338" s="12">
        <v>0</v>
      </c>
      <c r="CB338" s="12">
        <v>0</v>
      </c>
      <c r="CC338" s="12">
        <v>0</v>
      </c>
      <c r="CD338" s="12">
        <v>0</v>
      </c>
      <c r="CE338" s="12">
        <v>311.89999999999998</v>
      </c>
      <c r="CF338" s="12">
        <v>64</v>
      </c>
      <c r="CG338" s="12">
        <v>83.9</v>
      </c>
      <c r="CH338" s="12">
        <v>0</v>
      </c>
      <c r="CI338" s="12">
        <v>0</v>
      </c>
      <c r="CJ338" s="12">
        <v>0</v>
      </c>
      <c r="CK338" s="12">
        <v>0</v>
      </c>
      <c r="CL338" s="12">
        <v>0</v>
      </c>
      <c r="CM338" s="12">
        <v>0</v>
      </c>
      <c r="CN338" s="12">
        <v>0</v>
      </c>
      <c r="CO338" s="12">
        <v>0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  <c r="DG338" s="12">
        <v>0</v>
      </c>
      <c r="DH338" s="12">
        <v>0</v>
      </c>
      <c r="DI338" s="12">
        <v>0</v>
      </c>
      <c r="DJ338" s="12">
        <v>0</v>
      </c>
      <c r="DK338" s="12">
        <v>0</v>
      </c>
      <c r="DL338" s="12">
        <v>0</v>
      </c>
      <c r="DM338" s="12">
        <v>0</v>
      </c>
      <c r="DN338" s="12">
        <v>0</v>
      </c>
      <c r="DO338" s="12">
        <v>9.4</v>
      </c>
      <c r="DP338" s="12">
        <v>0</v>
      </c>
      <c r="DQ338" s="12">
        <v>-0.98571428571428577</v>
      </c>
      <c r="DR338" s="12">
        <v>-0.404904840225564</v>
      </c>
      <c r="DS338" s="12">
        <v>0</v>
      </c>
      <c r="DT338" s="12">
        <v>0</v>
      </c>
      <c r="DU338" s="12">
        <v>193</v>
      </c>
      <c r="DV338" s="12">
        <v>2.2699355935047998</v>
      </c>
      <c r="DW338" s="12">
        <v>4.61845286859106</v>
      </c>
      <c r="DX338" s="12">
        <v>0</v>
      </c>
      <c r="DY338" s="12">
        <v>0</v>
      </c>
      <c r="DZ338" s="12">
        <v>4.3285821217791796</v>
      </c>
      <c r="EA338" s="12">
        <v>0</v>
      </c>
      <c r="EB338" s="12">
        <v>0.84</v>
      </c>
      <c r="EC338" s="12">
        <v>1.8</v>
      </c>
      <c r="ED338" s="12">
        <v>0.9</v>
      </c>
      <c r="EE338" s="12">
        <v>9.6000000000000002E-2</v>
      </c>
      <c r="EF338" s="12">
        <v>6.4000000000000001E-2</v>
      </c>
      <c r="EG338" s="12">
        <v>0.109</v>
      </c>
      <c r="EH338" s="12">
        <v>38199.620000000003</v>
      </c>
      <c r="EI338" s="12">
        <v>1</v>
      </c>
      <c r="EJ338" s="12">
        <v>1.57</v>
      </c>
      <c r="EK338" s="12">
        <v>0</v>
      </c>
      <c r="EL338" s="12">
        <v>2.2709999999999999</v>
      </c>
      <c r="EM338" s="12">
        <v>0</v>
      </c>
      <c r="EN338" s="12">
        <v>0</v>
      </c>
      <c r="EO338" s="12">
        <v>4.53</v>
      </c>
      <c r="EP338" s="12">
        <v>0</v>
      </c>
      <c r="EQ338" s="12">
        <v>0</v>
      </c>
      <c r="ER338" s="12">
        <v>2.2709999999999999</v>
      </c>
      <c r="ES338" s="12">
        <v>0</v>
      </c>
      <c r="ET338" s="12">
        <v>2.2709999999999999</v>
      </c>
      <c r="EU338" s="12">
        <v>0</v>
      </c>
      <c r="EV338" s="12">
        <v>0</v>
      </c>
      <c r="EW338" s="12">
        <v>4.53</v>
      </c>
      <c r="EX338" s="12">
        <v>0</v>
      </c>
      <c r="EY338" s="12">
        <v>0</v>
      </c>
      <c r="EZ338" s="12">
        <v>0</v>
      </c>
      <c r="FA338" s="12">
        <v>0</v>
      </c>
      <c r="FB338" s="12">
        <v>-70.205882352941174</v>
      </c>
      <c r="FC338" s="12">
        <v>-25.794117647058822</v>
      </c>
      <c r="FD338" s="12">
        <v>39.636363636363633</v>
      </c>
      <c r="FE338" s="12">
        <v>-70.058823529411768</v>
      </c>
      <c r="FF338" s="12">
        <v>-71.17647058823529</v>
      </c>
      <c r="FG338" s="12">
        <v>30.060606060606062</v>
      </c>
      <c r="FH338" s="12">
        <v>0</v>
      </c>
      <c r="FI338" s="12">
        <v>0</v>
      </c>
      <c r="FJ338" s="12">
        <v>0</v>
      </c>
      <c r="FK338" s="12">
        <v>0</v>
      </c>
      <c r="FL338" s="12">
        <v>0</v>
      </c>
      <c r="FM338" s="12">
        <v>311.89999999999998</v>
      </c>
      <c r="FN338" s="12">
        <v>64</v>
      </c>
      <c r="FO338" s="12">
        <v>83.9</v>
      </c>
      <c r="FP338" s="12">
        <v>311</v>
      </c>
      <c r="FQ338" s="12">
        <v>311</v>
      </c>
      <c r="FR338" s="12">
        <v>311.89999999999998</v>
      </c>
      <c r="FS338" s="12">
        <v>64</v>
      </c>
      <c r="FT338" s="12">
        <v>83.9</v>
      </c>
      <c r="FU338" s="12">
        <v>842</v>
      </c>
      <c r="FV338" s="12">
        <v>1082</v>
      </c>
      <c r="FW338" s="12">
        <v>254</v>
      </c>
      <c r="FX338" s="12">
        <v>565</v>
      </c>
      <c r="FY338" s="12">
        <v>0</v>
      </c>
      <c r="FZ338" s="12">
        <f t="shared" si="20"/>
        <v>0</v>
      </c>
      <c r="GA338" s="12">
        <f t="shared" si="21"/>
        <v>0</v>
      </c>
      <c r="GB338" s="12">
        <f t="shared" si="22"/>
        <v>0</v>
      </c>
      <c r="GC338" s="12">
        <v>0</v>
      </c>
      <c r="GD338" s="12">
        <v>0</v>
      </c>
      <c r="GE338" s="12">
        <v>0</v>
      </c>
      <c r="GF338" s="12">
        <v>239</v>
      </c>
      <c r="GG338" s="12">
        <v>0</v>
      </c>
      <c r="GH338" s="12">
        <v>0</v>
      </c>
      <c r="GI338" s="12">
        <v>325</v>
      </c>
      <c r="GJ338" s="12">
        <v>1</v>
      </c>
      <c r="GK338" s="12">
        <v>0</v>
      </c>
      <c r="GL338" s="12">
        <v>0</v>
      </c>
      <c r="GM338" s="12">
        <v>0</v>
      </c>
      <c r="GN338" s="12">
        <v>0</v>
      </c>
      <c r="GO338" s="12">
        <v>0</v>
      </c>
      <c r="GP338" s="12">
        <v>395.79999999999995</v>
      </c>
      <c r="GQ338" s="12">
        <v>0</v>
      </c>
      <c r="GR338" s="12">
        <v>0</v>
      </c>
      <c r="GS338" s="12">
        <v>0</v>
      </c>
      <c r="GT338" s="12">
        <v>0</v>
      </c>
      <c r="GU338" s="12">
        <v>0</v>
      </c>
      <c r="GV338" s="12">
        <v>0</v>
      </c>
      <c r="GW338" s="12">
        <v>0</v>
      </c>
      <c r="GX338" s="12">
        <v>0</v>
      </c>
      <c r="GY338" s="12">
        <v>0</v>
      </c>
      <c r="GZ338" s="12">
        <v>0</v>
      </c>
      <c r="HA338" s="12">
        <v>0</v>
      </c>
      <c r="HB338" s="12">
        <f t="shared" si="23"/>
        <v>395.79999999999995</v>
      </c>
      <c r="HC338" s="12">
        <v>395.79999999999995</v>
      </c>
      <c r="HD338" s="12">
        <v>1.7096774193548387</v>
      </c>
      <c r="HE338" s="12">
        <v>0</v>
      </c>
      <c r="HF338" s="12">
        <v>0</v>
      </c>
      <c r="HG338" s="12">
        <v>0</v>
      </c>
      <c r="HH338" s="12">
        <v>0</v>
      </c>
      <c r="HI338" s="12">
        <v>0</v>
      </c>
      <c r="HJ338" s="12">
        <v>0</v>
      </c>
      <c r="HK338" s="12">
        <v>0</v>
      </c>
      <c r="HL338" s="12">
        <v>0.91860465116279066</v>
      </c>
      <c r="HM338" s="12">
        <v>0</v>
      </c>
      <c r="HN338" s="12">
        <v>0</v>
      </c>
      <c r="HO338" s="12">
        <v>0</v>
      </c>
      <c r="HP338" s="12">
        <v>316</v>
      </c>
      <c r="HQ338" s="12">
        <v>0</v>
      </c>
      <c r="HR338" s="12">
        <v>0</v>
      </c>
      <c r="HS338" s="12">
        <v>0</v>
      </c>
      <c r="HT338" s="12">
        <v>0</v>
      </c>
      <c r="HU338" s="12">
        <v>0</v>
      </c>
      <c r="HV338" s="12">
        <v>0</v>
      </c>
      <c r="HW338" s="12">
        <v>0</v>
      </c>
      <c r="HX338" s="12">
        <v>1.1505813953488371</v>
      </c>
      <c r="HY338" s="12">
        <v>0</v>
      </c>
      <c r="HZ338" s="12">
        <v>0</v>
      </c>
      <c r="IA338" s="12">
        <v>0</v>
      </c>
      <c r="IB338" s="12">
        <v>0</v>
      </c>
      <c r="IC338" s="12">
        <v>0</v>
      </c>
      <c r="ID338" s="12">
        <v>0</v>
      </c>
      <c r="IE338" s="12">
        <v>0</v>
      </c>
      <c r="IF338" s="12">
        <v>0</v>
      </c>
      <c r="IG338" s="12">
        <v>0</v>
      </c>
      <c r="IH338" s="12">
        <v>0</v>
      </c>
      <c r="II338" s="12">
        <v>0</v>
      </c>
      <c r="IJ338" s="12">
        <v>0</v>
      </c>
      <c r="IK338" s="12">
        <v>0</v>
      </c>
      <c r="IL338" s="12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316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</row>
    <row r="339" spans="1:279" x14ac:dyDescent="0.25">
      <c r="A339" s="60">
        <v>43964</v>
      </c>
      <c r="B339" s="12" t="s">
        <v>329</v>
      </c>
      <c r="C339" s="65" t="s">
        <v>385</v>
      </c>
      <c r="D339" s="65" t="s">
        <v>389</v>
      </c>
      <c r="E339" s="61">
        <v>342</v>
      </c>
      <c r="F339" s="12">
        <v>593</v>
      </c>
      <c r="G339" s="12">
        <v>1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1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5.45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5.45</v>
      </c>
      <c r="AG339" s="12">
        <v>0.22600000000000001</v>
      </c>
      <c r="AH339" s="12">
        <v>237.55999999999901</v>
      </c>
      <c r="AI339" s="12">
        <v>0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73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0.34899999999999998</v>
      </c>
      <c r="AX339" s="12">
        <v>3.6139999999999999</v>
      </c>
      <c r="AY339" s="12">
        <v>1.7096774193548387</v>
      </c>
      <c r="AZ339" s="12">
        <v>0</v>
      </c>
      <c r="BA339" s="12">
        <v>0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588</v>
      </c>
      <c r="BL339" s="12">
        <v>41</v>
      </c>
      <c r="BM339" s="12">
        <v>91</v>
      </c>
      <c r="BN339" s="12">
        <v>323</v>
      </c>
      <c r="BO339" s="12">
        <v>0</v>
      </c>
      <c r="BP339" s="12">
        <v>363</v>
      </c>
      <c r="BQ339" s="12">
        <v>80</v>
      </c>
      <c r="BR339" s="12">
        <v>361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0</v>
      </c>
      <c r="BY339" s="12">
        <v>0</v>
      </c>
      <c r="BZ339" s="12">
        <v>0</v>
      </c>
      <c r="CA339" s="12">
        <v>0</v>
      </c>
      <c r="CB339" s="12">
        <v>0</v>
      </c>
      <c r="CC339" s="12">
        <v>0</v>
      </c>
      <c r="CD339" s="12">
        <v>0</v>
      </c>
      <c r="CE339" s="12">
        <v>313</v>
      </c>
      <c r="CF339" s="12">
        <v>63</v>
      </c>
      <c r="CG339" s="12">
        <v>90.8</v>
      </c>
      <c r="CH339" s="12">
        <v>0</v>
      </c>
      <c r="CI339" s="12">
        <v>0</v>
      </c>
      <c r="CJ339" s="12">
        <v>0</v>
      </c>
      <c r="CK339" s="12">
        <v>0</v>
      </c>
      <c r="CL339" s="12">
        <v>0</v>
      </c>
      <c r="CM339" s="12">
        <v>0</v>
      </c>
      <c r="CN339" s="12">
        <v>0</v>
      </c>
      <c r="CO339" s="12">
        <v>0</v>
      </c>
      <c r="CP339" s="12">
        <v>0</v>
      </c>
      <c r="CQ339" s="12">
        <v>0</v>
      </c>
      <c r="CR339" s="12">
        <v>0</v>
      </c>
      <c r="CS339" s="12">
        <v>0</v>
      </c>
      <c r="CT339" s="12">
        <v>0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9.3000000000000007</v>
      </c>
      <c r="DP339" s="12">
        <v>0</v>
      </c>
      <c r="DQ339" s="12">
        <v>-1.0857142857142854</v>
      </c>
      <c r="DR339" s="12">
        <v>-0.44598214285714283</v>
      </c>
      <c r="DS339" s="12">
        <v>0</v>
      </c>
      <c r="DT339" s="12">
        <v>0</v>
      </c>
      <c r="DU339" s="12">
        <v>204</v>
      </c>
      <c r="DV339" s="12">
        <v>2.22838792079104</v>
      </c>
      <c r="DW339" s="12">
        <v>4.4857293303372803</v>
      </c>
      <c r="DX339" s="12">
        <v>0</v>
      </c>
      <c r="DY339" s="12">
        <v>0</v>
      </c>
      <c r="DZ339" s="12">
        <v>4.1973400155298499</v>
      </c>
      <c r="EA339" s="12">
        <v>0</v>
      </c>
      <c r="EB339" s="12">
        <v>0.83599999999999997</v>
      </c>
      <c r="EC339" s="12">
        <v>1.8</v>
      </c>
      <c r="ED339" s="12">
        <v>0.9</v>
      </c>
      <c r="EE339" s="12">
        <v>9.8000000000000004E-2</v>
      </c>
      <c r="EF339" s="12">
        <v>6.6000000000000003E-2</v>
      </c>
      <c r="EG339" s="12">
        <v>0.108</v>
      </c>
      <c r="EH339" s="12">
        <v>40048.1</v>
      </c>
      <c r="EI339" s="12">
        <v>1</v>
      </c>
      <c r="EJ339" s="12">
        <v>1.56</v>
      </c>
      <c r="EK339" s="12">
        <v>0</v>
      </c>
      <c r="EL339" s="12">
        <v>1.7509999999999999</v>
      </c>
      <c r="EM339" s="12">
        <v>0</v>
      </c>
      <c r="EN339" s="12">
        <v>0</v>
      </c>
      <c r="EO339" s="12">
        <v>3.7199999999999998</v>
      </c>
      <c r="EP339" s="12">
        <v>0</v>
      </c>
      <c r="EQ339" s="12">
        <v>0</v>
      </c>
      <c r="ER339" s="12">
        <v>1.7509999999999999</v>
      </c>
      <c r="ES339" s="12">
        <v>0</v>
      </c>
      <c r="ET339" s="12">
        <v>1.7509999999999999</v>
      </c>
      <c r="EU339" s="12">
        <v>0</v>
      </c>
      <c r="EV339" s="12">
        <v>0</v>
      </c>
      <c r="EW339" s="12">
        <v>3.7199999999999998</v>
      </c>
      <c r="EX339" s="12">
        <v>0</v>
      </c>
      <c r="EY339" s="12">
        <v>0</v>
      </c>
      <c r="EZ339" s="12">
        <v>0</v>
      </c>
      <c r="FA339" s="12">
        <v>0</v>
      </c>
      <c r="FB339" s="12">
        <v>-71.941176470588232</v>
      </c>
      <c r="FC339" s="12">
        <v>-27.852941176470587</v>
      </c>
      <c r="FD339" s="12">
        <v>12.696969696969697</v>
      </c>
      <c r="FE339" s="12">
        <v>-71.5</v>
      </c>
      <c r="FF339" s="12">
        <v>-70.941176470588232</v>
      </c>
      <c r="FG339" s="12">
        <v>30.878787878787879</v>
      </c>
      <c r="FH339" s="12">
        <v>0</v>
      </c>
      <c r="FI339" s="12">
        <v>0</v>
      </c>
      <c r="FJ339" s="12">
        <v>0</v>
      </c>
      <c r="FK339" s="12">
        <v>0</v>
      </c>
      <c r="FL339" s="12">
        <v>0</v>
      </c>
      <c r="FM339" s="12">
        <v>313</v>
      </c>
      <c r="FN339" s="12">
        <v>63</v>
      </c>
      <c r="FO339" s="12">
        <v>90.8</v>
      </c>
      <c r="FP339" s="12">
        <v>212</v>
      </c>
      <c r="FQ339" s="12">
        <v>212</v>
      </c>
      <c r="FR339" s="12">
        <v>313</v>
      </c>
      <c r="FS339" s="12">
        <v>63</v>
      </c>
      <c r="FT339" s="12">
        <v>90.8</v>
      </c>
      <c r="FU339" s="12">
        <v>689</v>
      </c>
      <c r="FV339" s="12">
        <v>858</v>
      </c>
      <c r="FW339" s="12">
        <v>175</v>
      </c>
      <c r="FX339" s="12">
        <v>387</v>
      </c>
      <c r="FY339" s="12">
        <v>0</v>
      </c>
      <c r="FZ339" s="12">
        <f t="shared" si="20"/>
        <v>0</v>
      </c>
      <c r="GA339" s="12">
        <f t="shared" si="21"/>
        <v>0</v>
      </c>
      <c r="GB339" s="12">
        <f t="shared" si="22"/>
        <v>0</v>
      </c>
      <c r="GC339" s="12">
        <v>0</v>
      </c>
      <c r="GD339" s="12">
        <v>0</v>
      </c>
      <c r="GE339" s="12">
        <v>0</v>
      </c>
      <c r="GF339" s="12">
        <v>31</v>
      </c>
      <c r="GG339" s="12">
        <v>0</v>
      </c>
      <c r="GH339" s="12">
        <v>51</v>
      </c>
      <c r="GI339" s="12">
        <v>304</v>
      </c>
      <c r="GJ339" s="12">
        <v>1</v>
      </c>
      <c r="GK339" s="12">
        <v>0</v>
      </c>
      <c r="GL339" s="12">
        <v>0</v>
      </c>
      <c r="GM339" s="12">
        <v>0</v>
      </c>
      <c r="GN339" s="12">
        <v>0</v>
      </c>
      <c r="GO339" s="12">
        <v>0</v>
      </c>
      <c r="GP339" s="12">
        <v>403.8</v>
      </c>
      <c r="GQ339" s="12">
        <v>0</v>
      </c>
      <c r="GR339" s="12">
        <v>0</v>
      </c>
      <c r="GS339" s="12">
        <v>0</v>
      </c>
      <c r="GT339" s="12">
        <v>0</v>
      </c>
      <c r="GU339" s="12">
        <v>0</v>
      </c>
      <c r="GV339" s="12">
        <v>0</v>
      </c>
      <c r="GW339" s="12">
        <v>0</v>
      </c>
      <c r="GX339" s="12">
        <v>0</v>
      </c>
      <c r="GY339" s="12">
        <v>0</v>
      </c>
      <c r="GZ339" s="12">
        <v>0</v>
      </c>
      <c r="HA339" s="12">
        <v>0</v>
      </c>
      <c r="HB339" s="12">
        <f t="shared" si="23"/>
        <v>403.8</v>
      </c>
      <c r="HC339" s="12">
        <v>403.8</v>
      </c>
      <c r="HD339" s="12">
        <v>1.7096774193548387</v>
      </c>
      <c r="HE339" s="12">
        <v>0</v>
      </c>
      <c r="HF339" s="12">
        <v>0</v>
      </c>
      <c r="HG339" s="12">
        <v>0</v>
      </c>
      <c r="HH339" s="12">
        <v>0</v>
      </c>
      <c r="HI339" s="12">
        <v>0</v>
      </c>
      <c r="HJ339" s="12">
        <v>0</v>
      </c>
      <c r="HK339" s="12">
        <v>0</v>
      </c>
      <c r="HL339" s="12">
        <v>1.0555555555555556</v>
      </c>
      <c r="HM339" s="12">
        <v>0</v>
      </c>
      <c r="HN339" s="12">
        <v>0</v>
      </c>
      <c r="HO339" s="12">
        <v>0</v>
      </c>
      <c r="HP339" s="12">
        <v>361</v>
      </c>
      <c r="HQ339" s="12">
        <v>0</v>
      </c>
      <c r="HR339" s="12">
        <v>0</v>
      </c>
      <c r="HS339" s="12">
        <v>0</v>
      </c>
      <c r="HT339" s="12">
        <v>0</v>
      </c>
      <c r="HU339" s="12">
        <v>0</v>
      </c>
      <c r="HV339" s="12">
        <v>0</v>
      </c>
      <c r="HW339" s="12">
        <v>0</v>
      </c>
      <c r="HX339" s="12">
        <v>1.180701754385965</v>
      </c>
      <c r="HY339" s="12">
        <v>0</v>
      </c>
      <c r="HZ339" s="12">
        <v>0</v>
      </c>
      <c r="IA339" s="12">
        <v>0</v>
      </c>
      <c r="IB339" s="12">
        <v>0</v>
      </c>
      <c r="IC339" s="12">
        <v>0</v>
      </c>
      <c r="ID339" s="12">
        <v>0</v>
      </c>
      <c r="IE339" s="12">
        <v>0</v>
      </c>
      <c r="IF339" s="12">
        <v>0</v>
      </c>
      <c r="IG339" s="12">
        <v>0</v>
      </c>
      <c r="IH339" s="12">
        <v>0</v>
      </c>
      <c r="II339" s="12">
        <v>0</v>
      </c>
      <c r="IJ339" s="12">
        <v>0</v>
      </c>
      <c r="IK339" s="12">
        <v>0</v>
      </c>
      <c r="IL339" s="12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361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</row>
    <row r="340" spans="1:279" x14ac:dyDescent="0.25">
      <c r="A340" s="60">
        <v>43965</v>
      </c>
      <c r="B340" s="12" t="s">
        <v>329</v>
      </c>
      <c r="C340" s="65" t="s">
        <v>385</v>
      </c>
      <c r="D340" s="65" t="s">
        <v>389</v>
      </c>
      <c r="E340" s="61">
        <v>353</v>
      </c>
      <c r="F340" s="12">
        <v>636</v>
      </c>
      <c r="G340" s="12">
        <v>1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1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4.9080000000000004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4.9080000000000004</v>
      </c>
      <c r="AG340" s="12">
        <v>0.23799999999999999</v>
      </c>
      <c r="AH340" s="12">
        <v>220.92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65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0.17199999999999999</v>
      </c>
      <c r="AX340" s="12">
        <v>3.7629999999999999</v>
      </c>
      <c r="AY340" s="12">
        <v>1.7096774193548387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549</v>
      </c>
      <c r="BL340" s="12">
        <v>51</v>
      </c>
      <c r="BM340" s="12">
        <v>39</v>
      </c>
      <c r="BN340" s="12">
        <v>359</v>
      </c>
      <c r="BO340" s="12">
        <v>0</v>
      </c>
      <c r="BP340" s="12">
        <v>425</v>
      </c>
      <c r="BQ340" s="12">
        <v>161</v>
      </c>
      <c r="BR340" s="12">
        <v>307</v>
      </c>
      <c r="BS340" s="12">
        <v>0</v>
      </c>
      <c r="BT340" s="12">
        <v>0</v>
      </c>
      <c r="BU340" s="12">
        <v>0</v>
      </c>
      <c r="BV340" s="12">
        <v>0</v>
      </c>
      <c r="BW340" s="12">
        <v>0</v>
      </c>
      <c r="BX340" s="12">
        <v>0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356.6</v>
      </c>
      <c r="CF340" s="12">
        <v>85</v>
      </c>
      <c r="CG340" s="12">
        <v>39.5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8.6999999999999993</v>
      </c>
      <c r="DP340" s="12">
        <v>3</v>
      </c>
      <c r="DQ340" s="12">
        <v>-1.6857142857142868</v>
      </c>
      <c r="DR340" s="12">
        <v>-0.69244595864661718</v>
      </c>
      <c r="DS340" s="12">
        <v>0</v>
      </c>
      <c r="DT340" s="12">
        <v>0</v>
      </c>
      <c r="DU340" s="12">
        <v>158</v>
      </c>
      <c r="DV340" s="12">
        <v>2.2245555369224101</v>
      </c>
      <c r="DW340" s="12">
        <v>4.5965908480728501</v>
      </c>
      <c r="DX340" s="12">
        <v>0</v>
      </c>
      <c r="DY340" s="12">
        <v>0</v>
      </c>
      <c r="DZ340" s="12">
        <v>4.2150843827450304</v>
      </c>
      <c r="EA340" s="12">
        <v>0</v>
      </c>
      <c r="EB340" s="12">
        <v>0.83499999999999996</v>
      </c>
      <c r="EC340" s="12">
        <v>1.8</v>
      </c>
      <c r="ED340" s="12">
        <v>0.9</v>
      </c>
      <c r="EE340" s="12">
        <v>9.9000000000000005E-2</v>
      </c>
      <c r="EF340" s="12">
        <v>6.6000000000000003E-2</v>
      </c>
      <c r="EG340" s="12">
        <v>0.11</v>
      </c>
      <c r="EH340" s="12">
        <v>40919.089999999997</v>
      </c>
      <c r="EI340" s="12">
        <v>1</v>
      </c>
      <c r="EJ340" s="12">
        <v>1.55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0</v>
      </c>
      <c r="FB340" s="12">
        <v>-70.647058823529406</v>
      </c>
      <c r="FC340" s="12">
        <v>-24.235294117647058</v>
      </c>
      <c r="FD340" s="12">
        <v>43.121212121212125</v>
      </c>
      <c r="FE340" s="12">
        <v>-70.588235294117652</v>
      </c>
      <c r="FF340" s="12">
        <v>-70.852941176470594</v>
      </c>
      <c r="FG340" s="12">
        <v>30.757575757575758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356.6</v>
      </c>
      <c r="FN340" s="12">
        <v>85</v>
      </c>
      <c r="FO340" s="12">
        <v>39.5</v>
      </c>
      <c r="FP340" s="12">
        <v>274</v>
      </c>
      <c r="FQ340" s="12">
        <v>274</v>
      </c>
      <c r="FR340" s="12">
        <v>356.6</v>
      </c>
      <c r="FS340" s="12">
        <v>85</v>
      </c>
      <c r="FT340" s="12">
        <v>39.5</v>
      </c>
      <c r="FU340" s="12">
        <v>650</v>
      </c>
      <c r="FV340" s="12">
        <v>835</v>
      </c>
      <c r="FW340" s="12">
        <v>252</v>
      </c>
      <c r="FX340" s="12">
        <v>526</v>
      </c>
      <c r="FY340" s="12">
        <v>0</v>
      </c>
      <c r="FZ340" s="12">
        <f t="shared" si="20"/>
        <v>0</v>
      </c>
      <c r="GA340" s="12">
        <f t="shared" si="21"/>
        <v>0</v>
      </c>
      <c r="GB340" s="12">
        <f t="shared" si="22"/>
        <v>0</v>
      </c>
      <c r="GC340" s="12">
        <v>0</v>
      </c>
      <c r="GD340" s="12">
        <v>0</v>
      </c>
      <c r="GE340" s="12">
        <v>0</v>
      </c>
      <c r="GF340" s="12">
        <v>236</v>
      </c>
      <c r="GG340" s="12">
        <v>0</v>
      </c>
      <c r="GH340" s="12">
        <v>8</v>
      </c>
      <c r="GI340" s="12">
        <v>280</v>
      </c>
      <c r="GJ340" s="12">
        <v>2</v>
      </c>
      <c r="GK340" s="12">
        <v>0</v>
      </c>
      <c r="GL340" s="12">
        <v>0</v>
      </c>
      <c r="GM340" s="12">
        <v>0</v>
      </c>
      <c r="GN340" s="12">
        <v>0</v>
      </c>
      <c r="GO340" s="12">
        <v>0</v>
      </c>
      <c r="GP340" s="12">
        <v>396.1</v>
      </c>
      <c r="GQ340" s="12">
        <v>0</v>
      </c>
      <c r="GR340" s="12">
        <v>0</v>
      </c>
      <c r="GS340" s="12">
        <v>0</v>
      </c>
      <c r="GT340" s="12">
        <v>0</v>
      </c>
      <c r="GU340" s="12">
        <v>0</v>
      </c>
      <c r="GV340" s="12">
        <v>0</v>
      </c>
      <c r="GW340" s="12">
        <v>0</v>
      </c>
      <c r="GX340" s="12">
        <v>0</v>
      </c>
      <c r="GY340" s="12">
        <v>0</v>
      </c>
      <c r="GZ340" s="12">
        <v>0</v>
      </c>
      <c r="HA340" s="12">
        <v>0</v>
      </c>
      <c r="HB340" s="12">
        <f t="shared" si="23"/>
        <v>396.1</v>
      </c>
      <c r="HC340" s="12">
        <v>396.1</v>
      </c>
      <c r="HD340" s="12">
        <v>1.7096774193548387</v>
      </c>
      <c r="HE340" s="12">
        <v>0</v>
      </c>
      <c r="HF340" s="12">
        <v>0</v>
      </c>
      <c r="HG340" s="12">
        <v>0</v>
      </c>
      <c r="HH340" s="12">
        <v>0</v>
      </c>
      <c r="HI340" s="12">
        <v>0</v>
      </c>
      <c r="HJ340" s="12">
        <v>0</v>
      </c>
      <c r="HK340" s="12">
        <v>0</v>
      </c>
      <c r="HL340" s="12">
        <v>0.86968838526912184</v>
      </c>
      <c r="HM340" s="12">
        <v>0</v>
      </c>
      <c r="HN340" s="12">
        <v>0</v>
      </c>
      <c r="HO340" s="12">
        <v>0</v>
      </c>
      <c r="HP340" s="12">
        <v>307</v>
      </c>
      <c r="HQ340" s="12">
        <v>0</v>
      </c>
      <c r="HR340" s="12">
        <v>0</v>
      </c>
      <c r="HS340" s="12">
        <v>0</v>
      </c>
      <c r="HT340" s="12">
        <v>0</v>
      </c>
      <c r="HU340" s="12">
        <v>0</v>
      </c>
      <c r="HV340" s="12">
        <v>0</v>
      </c>
      <c r="HW340" s="12">
        <v>0</v>
      </c>
      <c r="HX340" s="12">
        <v>1.1220963172804532</v>
      </c>
      <c r="HY340" s="12">
        <v>0</v>
      </c>
      <c r="HZ340" s="12">
        <v>0</v>
      </c>
      <c r="IA340" s="12">
        <v>0</v>
      </c>
      <c r="IB340" s="12">
        <v>0</v>
      </c>
      <c r="IC340" s="12">
        <v>0</v>
      </c>
      <c r="ID340" s="12">
        <v>0</v>
      </c>
      <c r="IE340" s="12">
        <v>0</v>
      </c>
      <c r="IF340" s="12">
        <v>0</v>
      </c>
      <c r="IG340" s="12">
        <v>0</v>
      </c>
      <c r="IH340" s="12">
        <v>0</v>
      </c>
      <c r="II340" s="12">
        <v>0</v>
      </c>
      <c r="IJ340" s="12">
        <v>0</v>
      </c>
      <c r="IK340" s="12">
        <v>0</v>
      </c>
      <c r="IL340" s="12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307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</row>
    <row r="341" spans="1:279" x14ac:dyDescent="0.25">
      <c r="A341" s="60">
        <v>43966</v>
      </c>
      <c r="B341" s="12" t="s">
        <v>329</v>
      </c>
      <c r="C341" s="65" t="s">
        <v>385</v>
      </c>
      <c r="D341" s="65" t="s">
        <v>389</v>
      </c>
      <c r="E341" s="61">
        <v>454</v>
      </c>
      <c r="F341" s="12">
        <v>691</v>
      </c>
      <c r="G341" s="12">
        <v>1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1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4.8920000000000003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4.8920000000000003</v>
      </c>
      <c r="AG341" s="12">
        <v>0.217</v>
      </c>
      <c r="AH341" s="12">
        <v>185.18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76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0.124</v>
      </c>
      <c r="AX341" s="12">
        <v>3.8050000000000002</v>
      </c>
      <c r="AY341" s="12">
        <v>1.7096774193548387</v>
      </c>
      <c r="AZ341" s="12">
        <v>0</v>
      </c>
      <c r="BA341" s="12">
        <v>0</v>
      </c>
      <c r="BB341" s="12">
        <v>0</v>
      </c>
      <c r="BC341" s="12">
        <v>0</v>
      </c>
      <c r="BD341" s="12">
        <v>0</v>
      </c>
      <c r="BE341" s="12">
        <v>0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540</v>
      </c>
      <c r="BL341" s="12">
        <v>52</v>
      </c>
      <c r="BM341" s="12">
        <v>58</v>
      </c>
      <c r="BN341" s="12">
        <v>384</v>
      </c>
      <c r="BO341" s="12">
        <v>0</v>
      </c>
      <c r="BP341" s="12">
        <v>530</v>
      </c>
      <c r="BQ341" s="12">
        <v>173</v>
      </c>
      <c r="BR341" s="12">
        <v>443</v>
      </c>
      <c r="BS341" s="12">
        <v>0</v>
      </c>
      <c r="BT341" s="12">
        <v>0</v>
      </c>
      <c r="BU341" s="12">
        <v>0</v>
      </c>
      <c r="BV341" s="12">
        <v>0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0</v>
      </c>
      <c r="CD341" s="12">
        <v>0</v>
      </c>
      <c r="CE341" s="12">
        <v>392.8</v>
      </c>
      <c r="CF341" s="12">
        <v>92</v>
      </c>
      <c r="CG341" s="12">
        <v>57.7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0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11.6</v>
      </c>
      <c r="DP341" s="12">
        <v>0</v>
      </c>
      <c r="DQ341" s="12">
        <v>1.2142857142857135</v>
      </c>
      <c r="DR341" s="12">
        <v>0.49879581766917269</v>
      </c>
      <c r="DS341" s="12">
        <v>0</v>
      </c>
      <c r="DT341" s="12">
        <v>0</v>
      </c>
      <c r="DU341" s="12">
        <v>132</v>
      </c>
      <c r="DV341" s="12">
        <v>2.3093525415207399</v>
      </c>
      <c r="DW341" s="12">
        <v>4.7048425156801201</v>
      </c>
      <c r="DX341" s="12">
        <v>0</v>
      </c>
      <c r="DY341" s="12">
        <v>0</v>
      </c>
      <c r="DZ341" s="12">
        <v>4.3541824837207397</v>
      </c>
      <c r="EA341" s="12">
        <v>0</v>
      </c>
      <c r="EB341" s="12">
        <v>0.82099999999999995</v>
      </c>
      <c r="EC341" s="12">
        <v>1.9</v>
      </c>
      <c r="ED341" s="12">
        <v>0.9</v>
      </c>
      <c r="EE341" s="12">
        <v>0.104</v>
      </c>
      <c r="EF341" s="12">
        <v>7.4999999999999997E-2</v>
      </c>
      <c r="EG341" s="12">
        <v>0.151</v>
      </c>
      <c r="EH341" s="12">
        <v>39244.11</v>
      </c>
      <c r="EI341" s="12">
        <v>1</v>
      </c>
      <c r="EJ341" s="12">
        <v>1.55</v>
      </c>
      <c r="EK341" s="12">
        <v>0</v>
      </c>
      <c r="EL341" s="12">
        <v>0.59099999999999997</v>
      </c>
      <c r="EM341" s="12">
        <v>0</v>
      </c>
      <c r="EN341" s="12">
        <v>0</v>
      </c>
      <c r="EO341" s="12">
        <v>3.1799999999999997</v>
      </c>
      <c r="EP341" s="12">
        <v>0</v>
      </c>
      <c r="EQ341" s="12">
        <v>0</v>
      </c>
      <c r="ER341" s="12">
        <v>0.59099999999999997</v>
      </c>
      <c r="ES341" s="12">
        <v>0</v>
      </c>
      <c r="ET341" s="12">
        <v>0.59099999999999997</v>
      </c>
      <c r="EU341" s="12">
        <v>0</v>
      </c>
      <c r="EV341" s="12">
        <v>0</v>
      </c>
      <c r="EW341" s="12">
        <v>3.1799999999999997</v>
      </c>
      <c r="EX341" s="12">
        <v>0</v>
      </c>
      <c r="EY341" s="12">
        <v>0</v>
      </c>
      <c r="EZ341" s="12">
        <v>0</v>
      </c>
      <c r="FA341" s="12">
        <v>0</v>
      </c>
      <c r="FB341" s="12">
        <v>-71.029411764705884</v>
      </c>
      <c r="FC341" s="12">
        <v>-22.411764705882351</v>
      </c>
      <c r="FD341" s="12">
        <v>71.606060606060609</v>
      </c>
      <c r="FE341" s="12">
        <v>-67.32352941176471</v>
      </c>
      <c r="FF341" s="12">
        <v>-69.205882352941174</v>
      </c>
      <c r="FG341" s="12">
        <v>30.242424242424242</v>
      </c>
      <c r="FH341" s="12">
        <v>0</v>
      </c>
      <c r="FI341" s="12">
        <v>0</v>
      </c>
      <c r="FJ341" s="12">
        <v>0</v>
      </c>
      <c r="FK341" s="12">
        <v>0</v>
      </c>
      <c r="FL341" s="12">
        <v>0</v>
      </c>
      <c r="FM341" s="12">
        <v>392.8</v>
      </c>
      <c r="FN341" s="12">
        <v>92</v>
      </c>
      <c r="FO341" s="12">
        <v>57.7</v>
      </c>
      <c r="FP341" s="12">
        <v>231</v>
      </c>
      <c r="FQ341" s="12">
        <v>231</v>
      </c>
      <c r="FR341" s="12">
        <v>392.8</v>
      </c>
      <c r="FS341" s="12">
        <v>92</v>
      </c>
      <c r="FT341" s="12">
        <v>57.7</v>
      </c>
      <c r="FU341" s="12">
        <v>958</v>
      </c>
      <c r="FV341" s="12">
        <v>1083</v>
      </c>
      <c r="FW341" s="12">
        <v>187</v>
      </c>
      <c r="FX341" s="12">
        <v>418</v>
      </c>
      <c r="FY341" s="12">
        <v>0</v>
      </c>
      <c r="FZ341" s="12">
        <f t="shared" si="20"/>
        <v>0</v>
      </c>
      <c r="GA341" s="12">
        <f t="shared" si="21"/>
        <v>0</v>
      </c>
      <c r="GB341" s="12">
        <f t="shared" si="22"/>
        <v>0</v>
      </c>
      <c r="GC341" s="12">
        <v>1</v>
      </c>
      <c r="GD341" s="12">
        <v>0</v>
      </c>
      <c r="GE341" s="12">
        <v>0</v>
      </c>
      <c r="GF341" s="12">
        <v>33</v>
      </c>
      <c r="GG341" s="12">
        <v>0</v>
      </c>
      <c r="GH341" s="12">
        <v>69</v>
      </c>
      <c r="GI341" s="12">
        <v>313</v>
      </c>
      <c r="GJ341" s="12">
        <v>3</v>
      </c>
      <c r="GK341" s="12">
        <v>0</v>
      </c>
      <c r="GL341" s="12">
        <v>0</v>
      </c>
      <c r="GM341" s="12">
        <v>0</v>
      </c>
      <c r="GN341" s="12">
        <v>0</v>
      </c>
      <c r="GO341" s="12">
        <v>0</v>
      </c>
      <c r="GP341" s="12">
        <v>450.5</v>
      </c>
      <c r="GQ341" s="12">
        <v>0</v>
      </c>
      <c r="GR341" s="12">
        <v>0</v>
      </c>
      <c r="GS341" s="12">
        <v>0</v>
      </c>
      <c r="GT341" s="12">
        <v>0</v>
      </c>
      <c r="GU341" s="12">
        <v>0</v>
      </c>
      <c r="GV341" s="12">
        <v>0</v>
      </c>
      <c r="GW341" s="12">
        <v>0</v>
      </c>
      <c r="GX341" s="12">
        <v>0</v>
      </c>
      <c r="GY341" s="12">
        <v>0</v>
      </c>
      <c r="GZ341" s="12">
        <v>0</v>
      </c>
      <c r="HA341" s="12">
        <v>0</v>
      </c>
      <c r="HB341" s="12">
        <f t="shared" si="23"/>
        <v>450.5</v>
      </c>
      <c r="HC341" s="12">
        <v>450.5</v>
      </c>
      <c r="HD341" s="12">
        <v>1.7096774193548387</v>
      </c>
      <c r="HE341" s="12">
        <v>0</v>
      </c>
      <c r="HF341" s="12">
        <v>0</v>
      </c>
      <c r="HG341" s="12">
        <v>0</v>
      </c>
      <c r="HH341" s="12">
        <v>0</v>
      </c>
      <c r="HI341" s="12">
        <v>0</v>
      </c>
      <c r="HJ341" s="12">
        <v>0</v>
      </c>
      <c r="HK341" s="12">
        <v>0</v>
      </c>
      <c r="HL341" s="12">
        <v>0.97577092511013219</v>
      </c>
      <c r="HM341" s="12">
        <v>0</v>
      </c>
      <c r="HN341" s="12">
        <v>0</v>
      </c>
      <c r="HO341" s="12">
        <v>0</v>
      </c>
      <c r="HP341" s="12">
        <v>443</v>
      </c>
      <c r="HQ341" s="12">
        <v>0</v>
      </c>
      <c r="HR341" s="12">
        <v>0</v>
      </c>
      <c r="HS341" s="12">
        <v>0</v>
      </c>
      <c r="HT341" s="12">
        <v>0</v>
      </c>
      <c r="HU341" s="12">
        <v>0</v>
      </c>
      <c r="HV341" s="12">
        <v>0</v>
      </c>
      <c r="HW341" s="12">
        <v>0</v>
      </c>
      <c r="HX341" s="12">
        <v>0.99229074889867841</v>
      </c>
      <c r="HY341" s="12">
        <v>0</v>
      </c>
      <c r="HZ341" s="12">
        <v>0</v>
      </c>
      <c r="IA341" s="12">
        <v>0</v>
      </c>
      <c r="IB341" s="12">
        <v>0</v>
      </c>
      <c r="IC341" s="12">
        <v>0</v>
      </c>
      <c r="ID341" s="12">
        <v>0</v>
      </c>
      <c r="IE341" s="12">
        <v>0</v>
      </c>
      <c r="IF341" s="12">
        <v>0</v>
      </c>
      <c r="IG341" s="12">
        <v>0</v>
      </c>
      <c r="IH341" s="12">
        <v>0</v>
      </c>
      <c r="II341" s="12">
        <v>0</v>
      </c>
      <c r="IJ341" s="12">
        <v>0</v>
      </c>
      <c r="IK341" s="12">
        <v>0</v>
      </c>
      <c r="IL341" s="12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443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</row>
    <row r="342" spans="1:279" x14ac:dyDescent="0.25">
      <c r="A342" s="60">
        <v>43967</v>
      </c>
      <c r="B342" s="12" t="s">
        <v>329</v>
      </c>
      <c r="C342" s="65" t="s">
        <v>385</v>
      </c>
      <c r="D342" s="65" t="s">
        <v>389</v>
      </c>
      <c r="E342" s="61">
        <v>504</v>
      </c>
      <c r="F342" s="12">
        <v>720</v>
      </c>
      <c r="G342" s="12">
        <v>1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1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4.774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4.774</v>
      </c>
      <c r="AG342" s="12">
        <v>0.17799999999999999</v>
      </c>
      <c r="AH342" s="12">
        <v>187.22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52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0.13700000000000001</v>
      </c>
      <c r="AX342" s="12">
        <v>3.8450000000000002</v>
      </c>
      <c r="AY342" s="12">
        <v>1.7096774193548387</v>
      </c>
      <c r="AZ342" s="12">
        <v>0</v>
      </c>
      <c r="BA342" s="12">
        <v>0</v>
      </c>
      <c r="BB342" s="12">
        <v>0</v>
      </c>
      <c r="BC342" s="12">
        <v>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572</v>
      </c>
      <c r="BL342" s="12">
        <v>70</v>
      </c>
      <c r="BM342" s="12">
        <v>73</v>
      </c>
      <c r="BN342" s="12">
        <v>445</v>
      </c>
      <c r="BO342" s="12">
        <v>0</v>
      </c>
      <c r="BP342" s="12">
        <v>387</v>
      </c>
      <c r="BQ342" s="12">
        <v>156</v>
      </c>
      <c r="BR342" s="12">
        <v>466</v>
      </c>
      <c r="BS342" s="12">
        <v>0</v>
      </c>
      <c r="BT342" s="12">
        <v>0</v>
      </c>
      <c r="BU342" s="12">
        <v>0</v>
      </c>
      <c r="BV342" s="12">
        <v>0</v>
      </c>
      <c r="BW342" s="12">
        <v>0</v>
      </c>
      <c r="BX342" s="12">
        <v>0</v>
      </c>
      <c r="BY342" s="12">
        <v>0</v>
      </c>
      <c r="BZ342" s="12">
        <v>0</v>
      </c>
      <c r="CA342" s="12">
        <v>0</v>
      </c>
      <c r="CB342" s="12">
        <v>0</v>
      </c>
      <c r="CC342" s="12">
        <v>0</v>
      </c>
      <c r="CD342" s="12">
        <v>0</v>
      </c>
      <c r="CE342" s="12">
        <v>448.7</v>
      </c>
      <c r="CF342" s="12">
        <v>114</v>
      </c>
      <c r="CG342" s="12">
        <v>69.900000000000006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0</v>
      </c>
      <c r="CN342" s="12">
        <v>0</v>
      </c>
      <c r="CO342" s="12">
        <v>0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  <c r="DG342" s="12">
        <v>0</v>
      </c>
      <c r="DH342" s="12">
        <v>0</v>
      </c>
      <c r="DI342" s="12">
        <v>0</v>
      </c>
      <c r="DJ342" s="12">
        <v>0</v>
      </c>
      <c r="DK342" s="12">
        <v>0</v>
      </c>
      <c r="DL342" s="12">
        <v>0</v>
      </c>
      <c r="DM342" s="12">
        <v>0</v>
      </c>
      <c r="DN342" s="12">
        <v>0</v>
      </c>
      <c r="DO342" s="12">
        <v>13.1</v>
      </c>
      <c r="DP342" s="12">
        <v>7.6</v>
      </c>
      <c r="DQ342" s="12">
        <v>2.7142857142857135</v>
      </c>
      <c r="DR342" s="12">
        <v>1.114955357142857</v>
      </c>
      <c r="DS342" s="12">
        <v>0</v>
      </c>
      <c r="DT342" s="12">
        <v>0</v>
      </c>
      <c r="DU342" s="12">
        <v>76</v>
      </c>
      <c r="DV342" s="12">
        <v>2.3213906808045599</v>
      </c>
      <c r="DW342" s="12">
        <v>4.6807474653242203</v>
      </c>
      <c r="DX342" s="12">
        <v>0</v>
      </c>
      <c r="DY342" s="12">
        <v>0</v>
      </c>
      <c r="DZ342" s="12">
        <v>4.3539846333419696</v>
      </c>
      <c r="EA342" s="12">
        <v>0</v>
      </c>
      <c r="EB342" s="12">
        <v>0.81</v>
      </c>
      <c r="EC342" s="12">
        <v>1.9</v>
      </c>
      <c r="ED342" s="12">
        <v>1.1000000000000001</v>
      </c>
      <c r="EE342" s="12">
        <v>0.111</v>
      </c>
      <c r="EF342" s="12">
        <v>7.9000000000000001E-2</v>
      </c>
      <c r="EG342" s="12">
        <v>0.155</v>
      </c>
      <c r="EH342" s="12">
        <v>38478.9</v>
      </c>
      <c r="EI342" s="12">
        <v>1</v>
      </c>
      <c r="EJ342" s="12">
        <v>1.52</v>
      </c>
      <c r="EK342" s="12">
        <v>0</v>
      </c>
      <c r="EL342" s="12">
        <v>1.3580000000000001</v>
      </c>
      <c r="EM342" s="12">
        <v>0</v>
      </c>
      <c r="EN342" s="12">
        <v>0</v>
      </c>
      <c r="EO342" s="12">
        <v>7.45</v>
      </c>
      <c r="EP342" s="12">
        <v>0</v>
      </c>
      <c r="EQ342" s="12">
        <v>0</v>
      </c>
      <c r="ER342" s="12">
        <v>1.3580000000000001</v>
      </c>
      <c r="ES342" s="12">
        <v>0</v>
      </c>
      <c r="ET342" s="12">
        <v>1.3580000000000001</v>
      </c>
      <c r="EU342" s="12">
        <v>0</v>
      </c>
      <c r="EV342" s="12">
        <v>0</v>
      </c>
      <c r="EW342" s="12">
        <v>7.45</v>
      </c>
      <c r="EX342" s="12">
        <v>0</v>
      </c>
      <c r="EY342" s="12">
        <v>0</v>
      </c>
      <c r="EZ342" s="12">
        <v>0</v>
      </c>
      <c r="FA342" s="12">
        <v>0</v>
      </c>
      <c r="FB342" s="12">
        <v>-75.205882352941174</v>
      </c>
      <c r="FC342" s="12">
        <v>-26.382352941176471</v>
      </c>
      <c r="FD342" s="12">
        <v>41.294117647058826</v>
      </c>
      <c r="FE342" s="12">
        <v>-64.058823529411768</v>
      </c>
      <c r="FF342" s="12">
        <v>-48.787878787878789</v>
      </c>
      <c r="FG342" s="12">
        <v>17.78125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448.7</v>
      </c>
      <c r="FN342" s="12">
        <v>114</v>
      </c>
      <c r="FO342" s="12">
        <v>69.900000000000006</v>
      </c>
      <c r="FP342" s="12">
        <v>222</v>
      </c>
      <c r="FQ342" s="12">
        <v>222</v>
      </c>
      <c r="FR342" s="12">
        <v>448.7</v>
      </c>
      <c r="FS342" s="12">
        <v>114</v>
      </c>
      <c r="FT342" s="12">
        <v>69.900000000000006</v>
      </c>
      <c r="FU342" s="12">
        <v>921</v>
      </c>
      <c r="FV342" s="12">
        <v>1144</v>
      </c>
      <c r="FW342" s="12">
        <v>149</v>
      </c>
      <c r="FX342" s="12">
        <v>371</v>
      </c>
      <c r="FY342" s="12">
        <v>0</v>
      </c>
      <c r="FZ342" s="12">
        <f t="shared" si="20"/>
        <v>0</v>
      </c>
      <c r="GA342" s="12">
        <f t="shared" si="21"/>
        <v>0</v>
      </c>
      <c r="GB342" s="12">
        <f t="shared" si="22"/>
        <v>0</v>
      </c>
      <c r="GC342" s="12">
        <v>0</v>
      </c>
      <c r="GD342" s="12">
        <v>1</v>
      </c>
      <c r="GE342" s="12">
        <v>0</v>
      </c>
      <c r="GF342" s="12">
        <v>32</v>
      </c>
      <c r="GG342" s="12">
        <v>0</v>
      </c>
      <c r="GH342" s="12">
        <v>0</v>
      </c>
      <c r="GI342" s="12">
        <v>336</v>
      </c>
      <c r="GJ342" s="12">
        <v>3</v>
      </c>
      <c r="GK342" s="12">
        <v>0</v>
      </c>
      <c r="GL342" s="12">
        <v>0</v>
      </c>
      <c r="GM342" s="12">
        <v>0</v>
      </c>
      <c r="GN342" s="12">
        <v>0</v>
      </c>
      <c r="GO342" s="12">
        <v>0</v>
      </c>
      <c r="GP342" s="12">
        <v>518.6</v>
      </c>
      <c r="GQ342" s="12">
        <v>0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0</v>
      </c>
      <c r="GY342" s="12">
        <v>0</v>
      </c>
      <c r="GZ342" s="12">
        <v>0</v>
      </c>
      <c r="HA342" s="12">
        <v>0</v>
      </c>
      <c r="HB342" s="12">
        <f t="shared" si="23"/>
        <v>518.6</v>
      </c>
      <c r="HC342" s="12">
        <v>518.6</v>
      </c>
      <c r="HD342" s="12">
        <v>1.7096774193548387</v>
      </c>
      <c r="HE342" s="12">
        <v>0</v>
      </c>
      <c r="HF342" s="12">
        <v>0</v>
      </c>
      <c r="HG342" s="12">
        <v>0</v>
      </c>
      <c r="HH342" s="12">
        <v>0</v>
      </c>
      <c r="HI342" s="12">
        <v>0</v>
      </c>
      <c r="HJ342" s="12">
        <v>0</v>
      </c>
      <c r="HK342" s="12">
        <v>0</v>
      </c>
      <c r="HL342" s="12">
        <v>0.92460317460317465</v>
      </c>
      <c r="HM342" s="12">
        <v>0</v>
      </c>
      <c r="HN342" s="12">
        <v>0</v>
      </c>
      <c r="HO342" s="12">
        <v>0</v>
      </c>
      <c r="HP342" s="12">
        <v>466</v>
      </c>
      <c r="HQ342" s="12">
        <v>0</v>
      </c>
      <c r="HR342" s="12">
        <v>0</v>
      </c>
      <c r="HS342" s="12">
        <v>0</v>
      </c>
      <c r="HT342" s="12">
        <v>0</v>
      </c>
      <c r="HU342" s="12">
        <v>0</v>
      </c>
      <c r="HV342" s="12">
        <v>0</v>
      </c>
      <c r="HW342" s="12">
        <v>0</v>
      </c>
      <c r="HX342" s="12">
        <v>1.0289682539682541</v>
      </c>
      <c r="HY342" s="12">
        <v>0</v>
      </c>
      <c r="HZ342" s="12">
        <v>0</v>
      </c>
      <c r="IA342" s="12">
        <v>0</v>
      </c>
      <c r="IB342" s="12">
        <v>0</v>
      </c>
      <c r="IC342" s="12">
        <v>0</v>
      </c>
      <c r="ID342" s="12">
        <v>0</v>
      </c>
      <c r="IE342" s="12">
        <v>0</v>
      </c>
      <c r="IF342" s="12">
        <v>0</v>
      </c>
      <c r="IG342" s="12">
        <v>0</v>
      </c>
      <c r="IH342" s="12">
        <v>0</v>
      </c>
      <c r="II342" s="12">
        <v>0</v>
      </c>
      <c r="IJ342" s="12">
        <v>0</v>
      </c>
      <c r="IK342" s="12">
        <v>0</v>
      </c>
      <c r="IL342" s="1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466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</row>
    <row r="343" spans="1:279" x14ac:dyDescent="0.25">
      <c r="A343" s="60">
        <v>43968</v>
      </c>
      <c r="B343" s="12" t="s">
        <v>329</v>
      </c>
      <c r="C343" s="65" t="s">
        <v>385</v>
      </c>
      <c r="D343" s="65" t="s">
        <v>389</v>
      </c>
      <c r="E343" s="61">
        <v>432</v>
      </c>
      <c r="F343" s="12">
        <v>756</v>
      </c>
      <c r="G343" s="12">
        <v>1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1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5.0949999999999998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5.0949999999999998</v>
      </c>
      <c r="AG343" s="12">
        <v>0.20599999999999999</v>
      </c>
      <c r="AH343" s="12">
        <v>195.4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70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0.14799999999999999</v>
      </c>
      <c r="AX343" s="12">
        <v>3.5870000000000002</v>
      </c>
      <c r="AY343" s="12">
        <v>1.7096774193548387</v>
      </c>
      <c r="AZ343" s="12">
        <v>0</v>
      </c>
      <c r="BA343" s="12">
        <v>0</v>
      </c>
      <c r="BB343" s="12">
        <v>0</v>
      </c>
      <c r="BC343" s="12">
        <v>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564</v>
      </c>
      <c r="BL343" s="12">
        <v>57</v>
      </c>
      <c r="BM343" s="12">
        <v>82</v>
      </c>
      <c r="BN343" s="12">
        <v>371</v>
      </c>
      <c r="BO343" s="12">
        <v>0</v>
      </c>
      <c r="BP343" s="12">
        <v>569</v>
      </c>
      <c r="BQ343" s="12">
        <v>165</v>
      </c>
      <c r="BR343" s="12">
        <v>381</v>
      </c>
      <c r="BS343" s="12">
        <v>0</v>
      </c>
      <c r="BT343" s="12">
        <v>0</v>
      </c>
      <c r="BU343" s="12">
        <v>0</v>
      </c>
      <c r="BV343" s="12">
        <v>0</v>
      </c>
      <c r="BW343" s="12">
        <v>0</v>
      </c>
      <c r="BX343" s="12">
        <v>0</v>
      </c>
      <c r="BY343" s="12">
        <v>0</v>
      </c>
      <c r="BZ343" s="12">
        <v>0</v>
      </c>
      <c r="CA343" s="12">
        <v>0</v>
      </c>
      <c r="CB343" s="12">
        <v>0</v>
      </c>
      <c r="CC343" s="12">
        <v>0</v>
      </c>
      <c r="CD343" s="12">
        <v>0</v>
      </c>
      <c r="CE343" s="12">
        <v>365.7</v>
      </c>
      <c r="CF343" s="12">
        <v>97</v>
      </c>
      <c r="CG343" s="12">
        <v>81.599999999999994</v>
      </c>
      <c r="CH343" s="12">
        <v>0</v>
      </c>
      <c r="CI343" s="12">
        <v>0</v>
      </c>
      <c r="CJ343" s="12">
        <v>0</v>
      </c>
      <c r="CK343" s="12">
        <v>0</v>
      </c>
      <c r="CL343" s="12">
        <v>0</v>
      </c>
      <c r="CM343" s="12">
        <v>0</v>
      </c>
      <c r="CN343" s="12">
        <v>0</v>
      </c>
      <c r="CO343" s="12">
        <v>0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0</v>
      </c>
      <c r="DE343" s="12">
        <v>0</v>
      </c>
      <c r="DF343" s="12">
        <v>0</v>
      </c>
      <c r="DG343" s="12">
        <v>0</v>
      </c>
      <c r="DH343" s="12">
        <v>0</v>
      </c>
      <c r="DI343" s="12">
        <v>0</v>
      </c>
      <c r="DJ343" s="12">
        <v>0</v>
      </c>
      <c r="DK343" s="12">
        <v>0</v>
      </c>
      <c r="DL343" s="12">
        <v>0</v>
      </c>
      <c r="DM343" s="12">
        <v>0</v>
      </c>
      <c r="DN343" s="12">
        <v>0</v>
      </c>
      <c r="DO343" s="12">
        <v>14.3</v>
      </c>
      <c r="DP343" s="12">
        <v>7.7</v>
      </c>
      <c r="DQ343" s="12">
        <v>-3.2142857142857117</v>
      </c>
      <c r="DR343" s="12">
        <v>-2.6393620770676667</v>
      </c>
      <c r="DS343" s="12">
        <v>0</v>
      </c>
      <c r="DT343" s="12">
        <v>0</v>
      </c>
      <c r="DU343" s="12">
        <v>78</v>
      </c>
      <c r="DV343" s="12">
        <v>2.41615601272261</v>
      </c>
      <c r="DW343" s="12">
        <v>4.8758225749736201</v>
      </c>
      <c r="DX343" s="12">
        <v>0</v>
      </c>
      <c r="DY343" s="12">
        <v>0</v>
      </c>
      <c r="DZ343" s="12">
        <v>4.3974032873650204</v>
      </c>
      <c r="EA343" s="12">
        <v>0</v>
      </c>
      <c r="EB343" s="12">
        <v>0.80200000000000005</v>
      </c>
      <c r="EC343" s="12">
        <v>1.9</v>
      </c>
      <c r="ED343" s="12">
        <v>1.2</v>
      </c>
      <c r="EE343" s="12">
        <v>0.115</v>
      </c>
      <c r="EF343" s="12">
        <v>8.3000000000000004E-2</v>
      </c>
      <c r="EG343" s="12">
        <v>0.16800000000000001</v>
      </c>
      <c r="EH343" s="12">
        <v>31621.84</v>
      </c>
      <c r="EI343" s="12">
        <v>1</v>
      </c>
      <c r="EJ343" s="12">
        <v>1.5</v>
      </c>
      <c r="EK343" s="12">
        <v>0</v>
      </c>
      <c r="EL343" s="12">
        <v>1.534</v>
      </c>
      <c r="EM343" s="12">
        <v>0</v>
      </c>
      <c r="EN343" s="12">
        <v>0</v>
      </c>
      <c r="EO343" s="12">
        <v>7.5600000000000005</v>
      </c>
      <c r="EP343" s="12">
        <v>0</v>
      </c>
      <c r="EQ343" s="12">
        <v>0</v>
      </c>
      <c r="ER343" s="12">
        <v>1.534</v>
      </c>
      <c r="ES343" s="12">
        <v>0</v>
      </c>
      <c r="ET343" s="12">
        <v>1.534</v>
      </c>
      <c r="EU343" s="12">
        <v>0</v>
      </c>
      <c r="EV343" s="12">
        <v>0</v>
      </c>
      <c r="EW343" s="12">
        <v>7.5600000000000005</v>
      </c>
      <c r="EX343" s="12">
        <v>0</v>
      </c>
      <c r="EY343" s="12">
        <v>0</v>
      </c>
      <c r="EZ343" s="12">
        <v>0</v>
      </c>
      <c r="FA343" s="12">
        <v>0</v>
      </c>
      <c r="FB343" s="12">
        <v>-75.17647058823529</v>
      </c>
      <c r="FC343" s="12">
        <v>-30.735294117647058</v>
      </c>
      <c r="FD343" s="12">
        <v>74.735294117647058</v>
      </c>
      <c r="FE343" s="12">
        <v>-61.970588235294116</v>
      </c>
      <c r="FF343" s="12">
        <v>-45.666666666666664</v>
      </c>
      <c r="FG343" s="12">
        <v>13.133333333333333</v>
      </c>
      <c r="FH343" s="12">
        <v>0</v>
      </c>
      <c r="FI343" s="12">
        <v>0</v>
      </c>
      <c r="FJ343" s="12">
        <v>0</v>
      </c>
      <c r="FK343" s="12">
        <v>0</v>
      </c>
      <c r="FL343" s="12">
        <v>0</v>
      </c>
      <c r="FM343" s="12">
        <v>365.7</v>
      </c>
      <c r="FN343" s="12">
        <v>97</v>
      </c>
      <c r="FO343" s="12">
        <v>81.599999999999994</v>
      </c>
      <c r="FP343" s="12">
        <v>245</v>
      </c>
      <c r="FQ343" s="12">
        <v>245</v>
      </c>
      <c r="FR343" s="12">
        <v>365.7</v>
      </c>
      <c r="FS343" s="12">
        <v>97</v>
      </c>
      <c r="FT343" s="12">
        <v>81.599999999999994</v>
      </c>
      <c r="FU343" s="12">
        <v>890</v>
      </c>
      <c r="FV343" s="12">
        <v>1077</v>
      </c>
      <c r="FW343" s="12">
        <v>156</v>
      </c>
      <c r="FX343" s="12">
        <v>401</v>
      </c>
      <c r="FY343" s="12">
        <v>0</v>
      </c>
      <c r="FZ343" s="12">
        <f t="shared" si="20"/>
        <v>0</v>
      </c>
      <c r="GA343" s="12">
        <f t="shared" si="21"/>
        <v>0</v>
      </c>
      <c r="GB343" s="12">
        <f t="shared" si="22"/>
        <v>0</v>
      </c>
      <c r="GC343" s="12">
        <v>0</v>
      </c>
      <c r="GD343" s="12">
        <v>0</v>
      </c>
      <c r="GE343" s="12">
        <v>1</v>
      </c>
      <c r="GF343" s="12">
        <v>34</v>
      </c>
      <c r="GG343" s="12">
        <v>0</v>
      </c>
      <c r="GH343" s="12">
        <v>0</v>
      </c>
      <c r="GI343" s="12">
        <v>366</v>
      </c>
      <c r="GJ343" s="12">
        <v>1</v>
      </c>
      <c r="GK343" s="12">
        <v>0</v>
      </c>
      <c r="GL343" s="12">
        <v>0</v>
      </c>
      <c r="GM343" s="12">
        <v>0</v>
      </c>
      <c r="GN343" s="12">
        <v>0</v>
      </c>
      <c r="GO343" s="12">
        <v>0</v>
      </c>
      <c r="GP343" s="12">
        <v>447.29999999999995</v>
      </c>
      <c r="GQ343" s="12">
        <v>0</v>
      </c>
      <c r="GR343" s="12">
        <v>0</v>
      </c>
      <c r="GS343" s="12">
        <v>0</v>
      </c>
      <c r="GT343" s="12">
        <v>0</v>
      </c>
      <c r="GU343" s="12">
        <v>0</v>
      </c>
      <c r="GV343" s="12">
        <v>0</v>
      </c>
      <c r="GW343" s="12">
        <v>0</v>
      </c>
      <c r="GX343" s="12">
        <v>0</v>
      </c>
      <c r="GY343" s="12">
        <v>0</v>
      </c>
      <c r="GZ343" s="12">
        <v>0</v>
      </c>
      <c r="HA343" s="12">
        <v>0</v>
      </c>
      <c r="HB343" s="12">
        <f t="shared" si="23"/>
        <v>447.29999999999995</v>
      </c>
      <c r="HC343" s="12">
        <v>447.29999999999995</v>
      </c>
      <c r="HD343" s="12">
        <v>1.7096774193548387</v>
      </c>
      <c r="HE343" s="12">
        <v>0</v>
      </c>
      <c r="HF343" s="12">
        <v>0</v>
      </c>
      <c r="HG343" s="12">
        <v>0</v>
      </c>
      <c r="HH343" s="12">
        <v>0</v>
      </c>
      <c r="HI343" s="12">
        <v>0</v>
      </c>
      <c r="HJ343" s="12">
        <v>0</v>
      </c>
      <c r="HK343" s="12">
        <v>0</v>
      </c>
      <c r="HL343" s="12">
        <v>0.88194444444444442</v>
      </c>
      <c r="HM343" s="12">
        <v>0</v>
      </c>
      <c r="HN343" s="12">
        <v>0</v>
      </c>
      <c r="HO343" s="12">
        <v>0</v>
      </c>
      <c r="HP343" s="12">
        <v>381</v>
      </c>
      <c r="HQ343" s="12">
        <v>0</v>
      </c>
      <c r="HR343" s="12">
        <v>0</v>
      </c>
      <c r="HS343" s="12">
        <v>0</v>
      </c>
      <c r="HT343" s="12">
        <v>0</v>
      </c>
      <c r="HU343" s="12">
        <v>0</v>
      </c>
      <c r="HV343" s="12">
        <v>0</v>
      </c>
      <c r="HW343" s="12">
        <v>0</v>
      </c>
      <c r="HX343" s="12">
        <v>1.0354166666666667</v>
      </c>
      <c r="HY343" s="12">
        <v>0</v>
      </c>
      <c r="HZ343" s="12">
        <v>0</v>
      </c>
      <c r="IA343" s="12">
        <v>0</v>
      </c>
      <c r="IB343" s="12">
        <v>0</v>
      </c>
      <c r="IC343" s="12">
        <v>0</v>
      </c>
      <c r="ID343" s="12">
        <v>0</v>
      </c>
      <c r="IE343" s="12">
        <v>0</v>
      </c>
      <c r="IF343" s="12">
        <v>0</v>
      </c>
      <c r="IG343" s="12">
        <v>0</v>
      </c>
      <c r="IH343" s="12">
        <v>0</v>
      </c>
      <c r="II343" s="12">
        <v>0</v>
      </c>
      <c r="IJ343" s="12">
        <v>0</v>
      </c>
      <c r="IK343" s="12">
        <v>0</v>
      </c>
      <c r="IL343" s="12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381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</row>
    <row r="344" spans="1:279" x14ac:dyDescent="0.25">
      <c r="A344" s="60">
        <v>43969</v>
      </c>
      <c r="B344" s="12" t="s">
        <v>329</v>
      </c>
      <c r="C344" s="65" t="s">
        <v>385</v>
      </c>
      <c r="D344" s="65" t="s">
        <v>389</v>
      </c>
      <c r="E344" s="61">
        <v>324</v>
      </c>
      <c r="F344" s="12">
        <v>584</v>
      </c>
      <c r="G344" s="12">
        <v>1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1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5.6120000000000001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5.6120000000000001</v>
      </c>
      <c r="AG344" s="12">
        <v>0.26</v>
      </c>
      <c r="AH344" s="12">
        <v>253.86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83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0.11600000000000001</v>
      </c>
      <c r="AX344" s="12">
        <v>3.3290000000000002</v>
      </c>
      <c r="AY344" s="12">
        <v>1.7096774193548387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0</v>
      </c>
      <c r="BF344" s="12">
        <v>0</v>
      </c>
      <c r="BG344" s="12">
        <v>0</v>
      </c>
      <c r="BH344" s="12">
        <v>0</v>
      </c>
      <c r="BI344" s="12">
        <v>0</v>
      </c>
      <c r="BJ344" s="12">
        <v>0</v>
      </c>
      <c r="BK344" s="12">
        <v>698</v>
      </c>
      <c r="BL344" s="12">
        <v>68</v>
      </c>
      <c r="BM344" s="12">
        <v>76</v>
      </c>
      <c r="BN344" s="12">
        <v>278</v>
      </c>
      <c r="BO344" s="12">
        <v>0</v>
      </c>
      <c r="BP344" s="12">
        <v>484</v>
      </c>
      <c r="BQ344" s="12">
        <v>185</v>
      </c>
      <c r="BR344" s="12">
        <v>327</v>
      </c>
      <c r="BS344" s="12">
        <v>0</v>
      </c>
      <c r="BT344" s="12">
        <v>0</v>
      </c>
      <c r="BU344" s="12">
        <v>0</v>
      </c>
      <c r="BV344" s="12">
        <v>0</v>
      </c>
      <c r="BW344" s="12">
        <v>0</v>
      </c>
      <c r="BX344" s="12">
        <v>0</v>
      </c>
      <c r="BY344" s="12">
        <v>0</v>
      </c>
      <c r="BZ344" s="12">
        <v>0</v>
      </c>
      <c r="CA344" s="12">
        <v>0</v>
      </c>
      <c r="CB344" s="12">
        <v>0</v>
      </c>
      <c r="CC344" s="12">
        <v>0</v>
      </c>
      <c r="CD344" s="12">
        <v>0</v>
      </c>
      <c r="CE344" s="12">
        <v>270.5</v>
      </c>
      <c r="CF344" s="12">
        <v>58</v>
      </c>
      <c r="CG344" s="12">
        <v>75.8</v>
      </c>
      <c r="CH344" s="12">
        <v>0</v>
      </c>
      <c r="CI344" s="12">
        <v>0</v>
      </c>
      <c r="CJ344" s="12">
        <v>0</v>
      </c>
      <c r="CK344" s="12">
        <v>0</v>
      </c>
      <c r="CL344" s="12">
        <v>0</v>
      </c>
      <c r="CM344" s="12">
        <v>0</v>
      </c>
      <c r="CN344" s="12">
        <v>0</v>
      </c>
      <c r="CO344" s="12">
        <v>0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  <c r="DG344" s="12">
        <v>0</v>
      </c>
      <c r="DH344" s="12">
        <v>0</v>
      </c>
      <c r="DI344" s="12">
        <v>0</v>
      </c>
      <c r="DJ344" s="12">
        <v>0</v>
      </c>
      <c r="DK344" s="12">
        <v>0</v>
      </c>
      <c r="DL344" s="12">
        <v>0</v>
      </c>
      <c r="DM344" s="12">
        <v>0</v>
      </c>
      <c r="DN344" s="12">
        <v>0</v>
      </c>
      <c r="DO344" s="12">
        <v>16.7</v>
      </c>
      <c r="DP344" s="12">
        <v>10.199999999999999</v>
      </c>
      <c r="DQ344" s="12">
        <v>-0.81428571428571317</v>
      </c>
      <c r="DR344" s="12">
        <v>-0.66863839285714188</v>
      </c>
      <c r="DS344" s="12">
        <v>0</v>
      </c>
      <c r="DT344" s="12">
        <v>0</v>
      </c>
      <c r="DU344" s="12">
        <v>112</v>
      </c>
      <c r="DV344" s="12">
        <v>2.33006995925806</v>
      </c>
      <c r="DW344" s="12">
        <v>4.7009258804396401</v>
      </c>
      <c r="DX344" s="12">
        <v>0</v>
      </c>
      <c r="DY344" s="12">
        <v>0</v>
      </c>
      <c r="DZ344" s="12">
        <v>4.3693653095252598</v>
      </c>
      <c r="EA344" s="12">
        <v>0</v>
      </c>
      <c r="EB344" s="12">
        <v>0.80300000000000005</v>
      </c>
      <c r="EC344" s="12">
        <v>1.9</v>
      </c>
      <c r="ED344" s="12">
        <v>1.1000000000000001</v>
      </c>
      <c r="EE344" s="12">
        <v>0.11799999999999999</v>
      </c>
      <c r="EF344" s="12">
        <v>7.9000000000000001E-2</v>
      </c>
      <c r="EG344" s="12">
        <v>0.13900000000000001</v>
      </c>
      <c r="EH344" s="12">
        <v>36673.94</v>
      </c>
      <c r="EI344" s="12">
        <v>1</v>
      </c>
      <c r="EJ344" s="12">
        <v>1.54</v>
      </c>
      <c r="EK344" s="12">
        <v>0</v>
      </c>
      <c r="EL344" s="12">
        <v>1.5209999999999999</v>
      </c>
      <c r="EM344" s="12">
        <v>0</v>
      </c>
      <c r="EN344" s="12">
        <v>0</v>
      </c>
      <c r="EO344" s="12">
        <v>6.8100000000000005</v>
      </c>
      <c r="EP344" s="12">
        <v>0</v>
      </c>
      <c r="EQ344" s="12">
        <v>0</v>
      </c>
      <c r="ER344" s="12">
        <v>1.5209999999999999</v>
      </c>
      <c r="ES344" s="12">
        <v>0</v>
      </c>
      <c r="ET344" s="12">
        <v>1.5209999999999999</v>
      </c>
      <c r="EU344" s="12">
        <v>0</v>
      </c>
      <c r="EV344" s="12">
        <v>0</v>
      </c>
      <c r="EW344" s="12">
        <v>6.8100000000000005</v>
      </c>
      <c r="EX344" s="12">
        <v>0</v>
      </c>
      <c r="EY344" s="12">
        <v>0</v>
      </c>
      <c r="EZ344" s="12">
        <v>0</v>
      </c>
      <c r="FA344" s="12">
        <v>0</v>
      </c>
      <c r="FB344" s="12">
        <v>-65.67647058823529</v>
      </c>
      <c r="FC344" s="12">
        <v>-21.735294117647058</v>
      </c>
      <c r="FD344" s="12">
        <v>101.15151515151516</v>
      </c>
      <c r="FE344" s="12">
        <v>-66.294117647058826</v>
      </c>
      <c r="FF344" s="12">
        <v>-69.235294117647058</v>
      </c>
      <c r="FG344" s="12">
        <v>27.212121212121211</v>
      </c>
      <c r="FH344" s="12">
        <v>0</v>
      </c>
      <c r="FI344" s="12">
        <v>0</v>
      </c>
      <c r="FJ344" s="12">
        <v>0</v>
      </c>
      <c r="FK344" s="12">
        <v>0</v>
      </c>
      <c r="FL344" s="12">
        <v>0</v>
      </c>
      <c r="FM344" s="12">
        <v>270.5</v>
      </c>
      <c r="FN344" s="12">
        <v>58</v>
      </c>
      <c r="FO344" s="12">
        <v>75.8</v>
      </c>
      <c r="FP344" s="12">
        <v>188</v>
      </c>
      <c r="FQ344" s="12">
        <v>188</v>
      </c>
      <c r="FR344" s="12">
        <v>270.5</v>
      </c>
      <c r="FS344" s="12">
        <v>58</v>
      </c>
      <c r="FT344" s="12">
        <v>75.8</v>
      </c>
      <c r="FU344" s="12">
        <v>620</v>
      </c>
      <c r="FV344" s="12">
        <v>746</v>
      </c>
      <c r="FW344" s="12">
        <v>125</v>
      </c>
      <c r="FX344" s="12">
        <v>313</v>
      </c>
      <c r="FY344" s="12">
        <v>0</v>
      </c>
      <c r="FZ344" s="12">
        <f t="shared" si="20"/>
        <v>0</v>
      </c>
      <c r="GA344" s="12">
        <f t="shared" si="21"/>
        <v>0</v>
      </c>
      <c r="GB344" s="12">
        <f t="shared" si="22"/>
        <v>0</v>
      </c>
      <c r="GC344" s="12">
        <v>0</v>
      </c>
      <c r="GD344" s="12">
        <v>0</v>
      </c>
      <c r="GE344" s="12">
        <v>0</v>
      </c>
      <c r="GF344" s="12">
        <v>17</v>
      </c>
      <c r="GG344" s="12">
        <v>0</v>
      </c>
      <c r="GH344" s="12">
        <v>2</v>
      </c>
      <c r="GI344" s="12">
        <v>292</v>
      </c>
      <c r="GJ344" s="12">
        <v>2</v>
      </c>
      <c r="GK344" s="12">
        <v>0</v>
      </c>
      <c r="GL344" s="12">
        <v>0</v>
      </c>
      <c r="GM344" s="12">
        <v>0</v>
      </c>
      <c r="GN344" s="12">
        <v>0</v>
      </c>
      <c r="GO344" s="12">
        <v>0</v>
      </c>
      <c r="GP344" s="12">
        <v>346.3</v>
      </c>
      <c r="GQ344" s="12">
        <v>0</v>
      </c>
      <c r="GR344" s="12">
        <v>0</v>
      </c>
      <c r="GS344" s="12">
        <v>0</v>
      </c>
      <c r="GT344" s="12">
        <v>0</v>
      </c>
      <c r="GU344" s="12">
        <v>0</v>
      </c>
      <c r="GV344" s="12">
        <v>0</v>
      </c>
      <c r="GW344" s="12">
        <v>0</v>
      </c>
      <c r="GX344" s="12">
        <v>0</v>
      </c>
      <c r="GY344" s="12">
        <v>0</v>
      </c>
      <c r="GZ344" s="12">
        <v>0</v>
      </c>
      <c r="HA344" s="12">
        <v>0</v>
      </c>
      <c r="HB344" s="12">
        <f t="shared" si="23"/>
        <v>346.3</v>
      </c>
      <c r="HC344" s="12">
        <v>346.3</v>
      </c>
      <c r="HD344" s="12">
        <v>1.7096774193548387</v>
      </c>
      <c r="HE344" s="12">
        <v>0</v>
      </c>
      <c r="HF344" s="12">
        <v>0</v>
      </c>
      <c r="HG344" s="12">
        <v>0</v>
      </c>
      <c r="HH344" s="12">
        <v>0</v>
      </c>
      <c r="HI344" s="12">
        <v>0</v>
      </c>
      <c r="HJ344" s="12">
        <v>0</v>
      </c>
      <c r="HK344" s="12">
        <v>0</v>
      </c>
      <c r="HL344" s="12">
        <v>1.0092592592592593</v>
      </c>
      <c r="HM344" s="12">
        <v>0</v>
      </c>
      <c r="HN344" s="12">
        <v>0</v>
      </c>
      <c r="HO344" s="12">
        <v>0</v>
      </c>
      <c r="HP344" s="12">
        <v>327</v>
      </c>
      <c r="HQ344" s="12">
        <v>0</v>
      </c>
      <c r="HR344" s="12">
        <v>0</v>
      </c>
      <c r="HS344" s="12">
        <v>0</v>
      </c>
      <c r="HT344" s="12">
        <v>0</v>
      </c>
      <c r="HU344" s="12">
        <v>0</v>
      </c>
      <c r="HV344" s="12">
        <v>0</v>
      </c>
      <c r="HW344" s="12">
        <v>0</v>
      </c>
      <c r="HX344" s="12">
        <v>1.0688271604938271</v>
      </c>
      <c r="HY344" s="12">
        <v>0</v>
      </c>
      <c r="HZ344" s="12">
        <v>0</v>
      </c>
      <c r="IA344" s="12">
        <v>0</v>
      </c>
      <c r="IB344" s="12">
        <v>0</v>
      </c>
      <c r="IC344" s="12">
        <v>0</v>
      </c>
      <c r="ID344" s="12">
        <v>0</v>
      </c>
      <c r="IE344" s="12">
        <v>0</v>
      </c>
      <c r="IF344" s="12">
        <v>0</v>
      </c>
      <c r="IG344" s="12">
        <v>0</v>
      </c>
      <c r="IH344" s="12">
        <v>0</v>
      </c>
      <c r="II344" s="12">
        <v>0</v>
      </c>
      <c r="IJ344" s="12">
        <v>0</v>
      </c>
      <c r="IK344" s="12">
        <v>0</v>
      </c>
      <c r="IL344" s="12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327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</row>
    <row r="345" spans="1:279" x14ac:dyDescent="0.25">
      <c r="A345" s="60">
        <v>43970</v>
      </c>
      <c r="B345" s="12" t="s">
        <v>329</v>
      </c>
      <c r="C345" s="65" t="s">
        <v>385</v>
      </c>
      <c r="D345" s="65" t="s">
        <v>389</v>
      </c>
      <c r="E345" s="61">
        <v>395</v>
      </c>
      <c r="F345" s="12">
        <v>655</v>
      </c>
      <c r="G345" s="12">
        <v>1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1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5.2910000000000004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5.2910000000000004</v>
      </c>
      <c r="AG345" s="12">
        <v>0.23899999999999999</v>
      </c>
      <c r="AH345" s="12">
        <v>230.19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64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0.15</v>
      </c>
      <c r="AX345" s="12">
        <v>3.5310000000000001</v>
      </c>
      <c r="AY345" s="12">
        <v>1.7096774193548387</v>
      </c>
      <c r="AZ345" s="12">
        <v>0</v>
      </c>
      <c r="BA345" s="12">
        <v>0</v>
      </c>
      <c r="BB345" s="12">
        <v>0</v>
      </c>
      <c r="BC345" s="12">
        <v>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578</v>
      </c>
      <c r="BL345" s="12">
        <v>50</v>
      </c>
      <c r="BM345" s="12">
        <v>62</v>
      </c>
      <c r="BN345" s="12">
        <v>313</v>
      </c>
      <c r="BO345" s="12">
        <v>0</v>
      </c>
      <c r="BP345" s="12">
        <v>342</v>
      </c>
      <c r="BQ345" s="12">
        <v>144</v>
      </c>
      <c r="BR345" s="12">
        <v>367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0</v>
      </c>
      <c r="CA345" s="12">
        <v>0</v>
      </c>
      <c r="CB345" s="12">
        <v>0</v>
      </c>
      <c r="CC345" s="12">
        <v>0</v>
      </c>
      <c r="CD345" s="12">
        <v>0</v>
      </c>
      <c r="CE345" s="12">
        <v>325.60000000000002</v>
      </c>
      <c r="CF345" s="12">
        <v>82</v>
      </c>
      <c r="CG345" s="12">
        <v>61.5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0</v>
      </c>
      <c r="CN345" s="12">
        <v>0</v>
      </c>
      <c r="CO345" s="12">
        <v>0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0</v>
      </c>
      <c r="DD345" s="12">
        <v>0</v>
      </c>
      <c r="DE345" s="12">
        <v>0</v>
      </c>
      <c r="DF345" s="12">
        <v>0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0</v>
      </c>
      <c r="DM345" s="12">
        <v>0</v>
      </c>
      <c r="DN345" s="12">
        <v>0</v>
      </c>
      <c r="DO345" s="12">
        <v>18.399999999999999</v>
      </c>
      <c r="DP345" s="12">
        <v>11.6</v>
      </c>
      <c r="DQ345" s="12">
        <v>0.88571428571428612</v>
      </c>
      <c r="DR345" s="12">
        <v>0.7272908834586469</v>
      </c>
      <c r="DS345" s="12">
        <v>0</v>
      </c>
      <c r="DT345" s="12">
        <v>0</v>
      </c>
      <c r="DU345" s="12">
        <v>127</v>
      </c>
      <c r="DV345" s="12">
        <v>2.3185101057436701</v>
      </c>
      <c r="DW345" s="12">
        <v>4.7831504591925498</v>
      </c>
      <c r="DX345" s="12">
        <v>0</v>
      </c>
      <c r="DY345" s="12">
        <v>0</v>
      </c>
      <c r="DZ345" s="12">
        <v>4.3983182862489398</v>
      </c>
      <c r="EA345" s="12">
        <v>0</v>
      </c>
      <c r="EB345" s="12">
        <v>0.80800000000000005</v>
      </c>
      <c r="EC345" s="12">
        <v>1.9</v>
      </c>
      <c r="ED345" s="12">
        <v>1</v>
      </c>
      <c r="EE345" s="12">
        <v>0.11700000000000001</v>
      </c>
      <c r="EF345" s="12">
        <v>7.4999999999999997E-2</v>
      </c>
      <c r="EG345" s="12">
        <v>0.14099999999999999</v>
      </c>
      <c r="EH345" s="12">
        <v>38126.769999999997</v>
      </c>
      <c r="EI345" s="12">
        <v>1</v>
      </c>
      <c r="EJ345" s="12">
        <v>1.55</v>
      </c>
      <c r="EK345" s="12">
        <v>0</v>
      </c>
      <c r="EL345" s="12">
        <v>0</v>
      </c>
      <c r="EM345" s="12">
        <v>0</v>
      </c>
      <c r="EN345" s="12">
        <v>0</v>
      </c>
      <c r="EO345" s="12">
        <v>0</v>
      </c>
      <c r="EP345" s="12">
        <v>0</v>
      </c>
      <c r="EQ345" s="12">
        <v>0</v>
      </c>
      <c r="ER345" s="12">
        <v>0</v>
      </c>
      <c r="ES345" s="12">
        <v>0</v>
      </c>
      <c r="ET345" s="12">
        <v>0</v>
      </c>
      <c r="EU345" s="12">
        <v>0</v>
      </c>
      <c r="EV345" s="12">
        <v>0</v>
      </c>
      <c r="EW345" s="12">
        <v>0</v>
      </c>
      <c r="EX345" s="12">
        <v>0</v>
      </c>
      <c r="EY345" s="12">
        <v>0</v>
      </c>
      <c r="EZ345" s="12">
        <v>0</v>
      </c>
      <c r="FA345" s="12">
        <v>0</v>
      </c>
      <c r="FB345" s="12">
        <v>-66.441176470588232</v>
      </c>
      <c r="FC345" s="12">
        <v>-20.176470588235293</v>
      </c>
      <c r="FD345" s="12">
        <v>113.36363636363636</v>
      </c>
      <c r="FE345" s="12">
        <v>-66.67647058823529</v>
      </c>
      <c r="FF345" s="12">
        <v>-69.294117647058826</v>
      </c>
      <c r="FG345" s="12">
        <v>27.666666666666668</v>
      </c>
      <c r="FH345" s="12">
        <v>0</v>
      </c>
      <c r="FI345" s="12">
        <v>0</v>
      </c>
      <c r="FJ345" s="12">
        <v>0</v>
      </c>
      <c r="FK345" s="12">
        <v>0</v>
      </c>
      <c r="FL345" s="12">
        <v>0</v>
      </c>
      <c r="FM345" s="12">
        <v>325.60000000000002</v>
      </c>
      <c r="FN345" s="12">
        <v>82</v>
      </c>
      <c r="FO345" s="12">
        <v>61.5</v>
      </c>
      <c r="FP345" s="12">
        <v>423</v>
      </c>
      <c r="FQ345" s="12">
        <v>423</v>
      </c>
      <c r="FR345" s="12">
        <v>325.60000000000002</v>
      </c>
      <c r="FS345" s="12">
        <v>82</v>
      </c>
      <c r="FT345" s="12">
        <v>61.5</v>
      </c>
      <c r="FU345" s="12">
        <v>755</v>
      </c>
      <c r="FV345" s="12">
        <v>856</v>
      </c>
      <c r="FW345" s="12">
        <v>253</v>
      </c>
      <c r="FX345" s="12">
        <v>676</v>
      </c>
      <c r="FY345" s="12">
        <v>0</v>
      </c>
      <c r="FZ345" s="12">
        <f t="shared" si="20"/>
        <v>0</v>
      </c>
      <c r="GA345" s="12">
        <f t="shared" si="21"/>
        <v>0</v>
      </c>
      <c r="GB345" s="12">
        <f t="shared" si="22"/>
        <v>0</v>
      </c>
      <c r="GC345" s="12">
        <v>0</v>
      </c>
      <c r="GD345" s="12">
        <v>0</v>
      </c>
      <c r="GE345" s="12">
        <v>0</v>
      </c>
      <c r="GF345" s="12">
        <v>354</v>
      </c>
      <c r="GG345" s="12">
        <v>0</v>
      </c>
      <c r="GH345" s="12">
        <v>0</v>
      </c>
      <c r="GI345" s="12">
        <v>318</v>
      </c>
      <c r="GJ345" s="12">
        <v>4</v>
      </c>
      <c r="GK345" s="12">
        <v>0</v>
      </c>
      <c r="GL345" s="12">
        <v>0</v>
      </c>
      <c r="GM345" s="12">
        <v>0</v>
      </c>
      <c r="GN345" s="12">
        <v>0</v>
      </c>
      <c r="GO345" s="12">
        <v>0</v>
      </c>
      <c r="GP345" s="12">
        <v>387.1</v>
      </c>
      <c r="GQ345" s="12">
        <v>0</v>
      </c>
      <c r="GR345" s="12">
        <v>0</v>
      </c>
      <c r="GS345" s="12">
        <v>0</v>
      </c>
      <c r="GT345" s="12">
        <v>0</v>
      </c>
      <c r="GU345" s="12">
        <v>0</v>
      </c>
      <c r="GV345" s="12">
        <v>0</v>
      </c>
      <c r="GW345" s="12">
        <v>0</v>
      </c>
      <c r="GX345" s="12">
        <v>0</v>
      </c>
      <c r="GY345" s="12">
        <v>0</v>
      </c>
      <c r="GZ345" s="12">
        <v>0</v>
      </c>
      <c r="HA345" s="12">
        <v>0</v>
      </c>
      <c r="HB345" s="12">
        <f t="shared" si="23"/>
        <v>387.1</v>
      </c>
      <c r="HC345" s="12">
        <v>387.1</v>
      </c>
      <c r="HD345" s="12">
        <v>1.7096774193548387</v>
      </c>
      <c r="HE345" s="12">
        <v>0</v>
      </c>
      <c r="HF345" s="12">
        <v>0</v>
      </c>
      <c r="HG345" s="12">
        <v>0</v>
      </c>
      <c r="HH345" s="12">
        <v>0</v>
      </c>
      <c r="HI345" s="12">
        <v>0</v>
      </c>
      <c r="HJ345" s="12">
        <v>0</v>
      </c>
      <c r="HK345" s="12">
        <v>0</v>
      </c>
      <c r="HL345" s="12">
        <v>0.92911392405063287</v>
      </c>
      <c r="HM345" s="12">
        <v>0</v>
      </c>
      <c r="HN345" s="12">
        <v>0</v>
      </c>
      <c r="HO345" s="12">
        <v>0</v>
      </c>
      <c r="HP345" s="12">
        <v>367</v>
      </c>
      <c r="HQ345" s="12">
        <v>0</v>
      </c>
      <c r="HR345" s="12">
        <v>0</v>
      </c>
      <c r="HS345" s="12">
        <v>0</v>
      </c>
      <c r="HT345" s="12">
        <v>0</v>
      </c>
      <c r="HU345" s="12">
        <v>0</v>
      </c>
      <c r="HV345" s="12">
        <v>0</v>
      </c>
      <c r="HW345" s="12">
        <v>0</v>
      </c>
      <c r="HX345" s="12">
        <v>0.98000000000000009</v>
      </c>
      <c r="HY345" s="12">
        <v>0</v>
      </c>
      <c r="HZ345" s="12">
        <v>0</v>
      </c>
      <c r="IA345" s="12">
        <v>0</v>
      </c>
      <c r="IB345" s="12">
        <v>0</v>
      </c>
      <c r="IC345" s="12">
        <v>0</v>
      </c>
      <c r="ID345" s="12">
        <v>0</v>
      </c>
      <c r="IE345" s="12">
        <v>0</v>
      </c>
      <c r="IF345" s="12">
        <v>0</v>
      </c>
      <c r="IG345" s="12">
        <v>0</v>
      </c>
      <c r="IH345" s="12">
        <v>0</v>
      </c>
      <c r="II345" s="12">
        <v>0</v>
      </c>
      <c r="IJ345" s="12">
        <v>0</v>
      </c>
      <c r="IK345" s="12">
        <v>0</v>
      </c>
      <c r="IL345" s="12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367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</row>
    <row r="346" spans="1:279" x14ac:dyDescent="0.25">
      <c r="A346" s="60">
        <v>43971</v>
      </c>
      <c r="B346" s="12" t="s">
        <v>329</v>
      </c>
      <c r="C346" s="65" t="s">
        <v>385</v>
      </c>
      <c r="D346" s="65" t="s">
        <v>389</v>
      </c>
      <c r="E346" s="61">
        <v>397</v>
      </c>
      <c r="F346" s="12">
        <v>726</v>
      </c>
      <c r="G346" s="12">
        <v>1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1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5.2640000000000002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5.2640000000000002</v>
      </c>
      <c r="AG346" s="12">
        <v>0.26</v>
      </c>
      <c r="AH346" s="12">
        <v>290.07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65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0.13500000000000001</v>
      </c>
      <c r="AX346" s="12">
        <v>4.0279999999999996</v>
      </c>
      <c r="AY346" s="12">
        <v>1.7096774193548387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712</v>
      </c>
      <c r="BL346" s="12">
        <v>60</v>
      </c>
      <c r="BM346" s="12">
        <v>105</v>
      </c>
      <c r="BN346" s="12">
        <v>0</v>
      </c>
      <c r="BO346" s="12">
        <v>0</v>
      </c>
      <c r="BP346" s="12">
        <v>418</v>
      </c>
      <c r="BQ346" s="12">
        <v>211</v>
      </c>
      <c r="BR346" s="12">
        <v>238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>
        <v>0</v>
      </c>
      <c r="CA346" s="12">
        <v>0</v>
      </c>
      <c r="CB346" s="12">
        <v>0</v>
      </c>
      <c r="CC346" s="12">
        <v>0</v>
      </c>
      <c r="CD346" s="12">
        <v>0</v>
      </c>
      <c r="CE346" s="12">
        <v>2.2000000000000002</v>
      </c>
      <c r="CF346" s="12">
        <v>0</v>
      </c>
      <c r="CG346" s="12">
        <v>100.5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0</v>
      </c>
      <c r="CN346" s="12">
        <v>0</v>
      </c>
      <c r="CO346" s="12">
        <v>0</v>
      </c>
      <c r="CP346" s="12">
        <v>0</v>
      </c>
      <c r="CQ346" s="12">
        <v>0</v>
      </c>
      <c r="CR346" s="12">
        <v>0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0</v>
      </c>
      <c r="DH346" s="12">
        <v>0</v>
      </c>
      <c r="DI346" s="12">
        <v>0</v>
      </c>
      <c r="DJ346" s="12">
        <v>0</v>
      </c>
      <c r="DK346" s="12">
        <v>0</v>
      </c>
      <c r="DL346" s="12">
        <v>0</v>
      </c>
      <c r="DM346" s="12">
        <v>0</v>
      </c>
      <c r="DN346" s="12">
        <v>0</v>
      </c>
      <c r="DO346" s="12">
        <v>20.100000000000001</v>
      </c>
      <c r="DP346" s="12">
        <v>0</v>
      </c>
      <c r="DQ346" s="12">
        <v>2.585714285714289</v>
      </c>
      <c r="DR346" s="12">
        <v>2.1232201597744385</v>
      </c>
      <c r="DS346" s="12">
        <v>0</v>
      </c>
      <c r="DT346" s="12">
        <v>0</v>
      </c>
      <c r="DU346" s="12">
        <v>142</v>
      </c>
      <c r="DV346" s="12">
        <v>2.41942910712361</v>
      </c>
      <c r="DW346" s="12">
        <v>4.8796417115431598</v>
      </c>
      <c r="DX346" s="12">
        <v>0</v>
      </c>
      <c r="DY346" s="12">
        <v>0</v>
      </c>
      <c r="DZ346" s="12">
        <v>4.6104107818799598</v>
      </c>
      <c r="EA346" s="12">
        <v>0</v>
      </c>
      <c r="EB346" s="12">
        <v>0.79</v>
      </c>
      <c r="EC346" s="12">
        <v>2</v>
      </c>
      <c r="ED346" s="12">
        <v>1.1000000000000001</v>
      </c>
      <c r="EE346" s="12">
        <v>0.123</v>
      </c>
      <c r="EF346" s="12">
        <v>8.6999999999999994E-2</v>
      </c>
      <c r="EG346" s="12">
        <v>0.16200000000000001</v>
      </c>
      <c r="EH346" s="12">
        <v>30399</v>
      </c>
      <c r="EI346" s="12">
        <v>1</v>
      </c>
      <c r="EJ346" s="12">
        <v>1.55</v>
      </c>
      <c r="EK346" s="12">
        <v>0</v>
      </c>
      <c r="EL346" s="12">
        <v>0</v>
      </c>
      <c r="EM346" s="12">
        <v>0</v>
      </c>
      <c r="EN346" s="12">
        <v>0</v>
      </c>
      <c r="EO346" s="12">
        <v>0</v>
      </c>
      <c r="EP346" s="12">
        <v>0</v>
      </c>
      <c r="EQ346" s="12">
        <v>0</v>
      </c>
      <c r="ER346" s="12">
        <v>0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0</v>
      </c>
      <c r="FB346" s="12">
        <v>-66.794117647058826</v>
      </c>
      <c r="FC346" s="12">
        <v>-18.058823529411764</v>
      </c>
      <c r="FD346" s="12">
        <v>118.96969696969697</v>
      </c>
      <c r="FE346" s="12">
        <v>-66.32352941176471</v>
      </c>
      <c r="FF346" s="12">
        <v>-68.852941176470594</v>
      </c>
      <c r="FG346" s="12">
        <v>27.454545454545453</v>
      </c>
      <c r="FH346" s="12">
        <v>0</v>
      </c>
      <c r="FI346" s="12">
        <v>0</v>
      </c>
      <c r="FJ346" s="12">
        <v>0</v>
      </c>
      <c r="FK346" s="12">
        <v>0</v>
      </c>
      <c r="FL346" s="12">
        <v>0</v>
      </c>
      <c r="FM346" s="12">
        <v>2.2000000000000002</v>
      </c>
      <c r="FN346" s="12">
        <v>0</v>
      </c>
      <c r="FO346" s="12">
        <v>100.5</v>
      </c>
      <c r="FP346" s="12">
        <v>254</v>
      </c>
      <c r="FQ346" s="12">
        <v>254</v>
      </c>
      <c r="FR346" s="12">
        <v>2.2000000000000002</v>
      </c>
      <c r="FS346" s="12">
        <v>0</v>
      </c>
      <c r="FT346" s="12">
        <v>100.5</v>
      </c>
      <c r="FU346" s="12">
        <v>879</v>
      </c>
      <c r="FV346" s="12">
        <v>1070</v>
      </c>
      <c r="FW346" s="12">
        <v>172</v>
      </c>
      <c r="FX346" s="12">
        <v>426</v>
      </c>
      <c r="FY346" s="12">
        <v>0</v>
      </c>
      <c r="FZ346" s="12">
        <f t="shared" si="20"/>
        <v>0</v>
      </c>
      <c r="GA346" s="12">
        <f t="shared" si="21"/>
        <v>0</v>
      </c>
      <c r="GB346" s="12">
        <f t="shared" si="22"/>
        <v>0</v>
      </c>
      <c r="GC346" s="12">
        <v>0</v>
      </c>
      <c r="GD346" s="12">
        <v>0</v>
      </c>
      <c r="GE346" s="12">
        <v>0</v>
      </c>
      <c r="GF346" s="12">
        <v>52</v>
      </c>
      <c r="GG346" s="12">
        <v>0</v>
      </c>
      <c r="GH346" s="12">
        <v>0</v>
      </c>
      <c r="GI346" s="12">
        <v>374</v>
      </c>
      <c r="GJ346" s="12">
        <v>0</v>
      </c>
      <c r="GK346" s="12">
        <v>0</v>
      </c>
      <c r="GL346" s="12">
        <v>0</v>
      </c>
      <c r="GM346" s="12">
        <v>0</v>
      </c>
      <c r="GN346" s="12">
        <v>0</v>
      </c>
      <c r="GO346" s="12">
        <v>0</v>
      </c>
      <c r="GP346" s="12">
        <v>102.7</v>
      </c>
      <c r="GQ346" s="12">
        <v>0</v>
      </c>
      <c r="GR346" s="12">
        <v>0</v>
      </c>
      <c r="GS346" s="12">
        <v>0</v>
      </c>
      <c r="GT346" s="12">
        <v>0</v>
      </c>
      <c r="GU346" s="12">
        <v>0</v>
      </c>
      <c r="GV346" s="12">
        <v>0</v>
      </c>
      <c r="GW346" s="12">
        <v>0</v>
      </c>
      <c r="GX346" s="12">
        <v>0</v>
      </c>
      <c r="GY346" s="12">
        <v>0</v>
      </c>
      <c r="GZ346" s="12">
        <v>0</v>
      </c>
      <c r="HA346" s="12">
        <v>0</v>
      </c>
      <c r="HB346" s="12">
        <f t="shared" si="23"/>
        <v>102.7</v>
      </c>
      <c r="HC346" s="12">
        <v>102.7</v>
      </c>
      <c r="HD346" s="12">
        <v>1.7096774193548387</v>
      </c>
      <c r="HE346" s="12">
        <v>0</v>
      </c>
      <c r="HF346" s="12">
        <v>0</v>
      </c>
      <c r="HG346" s="12">
        <v>0</v>
      </c>
      <c r="HH346" s="12">
        <v>0</v>
      </c>
      <c r="HI346" s="12">
        <v>0</v>
      </c>
      <c r="HJ346" s="12">
        <v>0</v>
      </c>
      <c r="HK346" s="12">
        <v>0</v>
      </c>
      <c r="HL346" s="12">
        <v>0.59949622166246852</v>
      </c>
      <c r="HM346" s="12">
        <v>0</v>
      </c>
      <c r="HN346" s="12">
        <v>0</v>
      </c>
      <c r="HO346" s="12">
        <v>0</v>
      </c>
      <c r="HP346" s="12">
        <v>238</v>
      </c>
      <c r="HQ346" s="12">
        <v>0</v>
      </c>
      <c r="HR346" s="12">
        <v>0</v>
      </c>
      <c r="HS346" s="12">
        <v>0</v>
      </c>
      <c r="HT346" s="12">
        <v>0</v>
      </c>
      <c r="HU346" s="12">
        <v>0</v>
      </c>
      <c r="HV346" s="12">
        <v>0</v>
      </c>
      <c r="HW346" s="12">
        <v>0</v>
      </c>
      <c r="HX346" s="12">
        <v>0.25869017632241814</v>
      </c>
      <c r="HY346" s="12">
        <v>0</v>
      </c>
      <c r="HZ346" s="12">
        <v>0</v>
      </c>
      <c r="IA346" s="12">
        <v>0</v>
      </c>
      <c r="IB346" s="12">
        <v>0</v>
      </c>
      <c r="IC346" s="12">
        <v>0</v>
      </c>
      <c r="ID346" s="12">
        <v>0</v>
      </c>
      <c r="IE346" s="12">
        <v>0</v>
      </c>
      <c r="IF346" s="12">
        <v>0</v>
      </c>
      <c r="IG346" s="12">
        <v>0</v>
      </c>
      <c r="IH346" s="12">
        <v>0</v>
      </c>
      <c r="II346" s="12">
        <v>0</v>
      </c>
      <c r="IJ346" s="12">
        <v>0</v>
      </c>
      <c r="IK346" s="12">
        <v>0</v>
      </c>
      <c r="IL346" s="12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238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</row>
    <row r="347" spans="1:279" x14ac:dyDescent="0.25">
      <c r="A347" s="60">
        <v>43972</v>
      </c>
      <c r="B347" s="12" t="s">
        <v>329</v>
      </c>
      <c r="C347" s="65" t="s">
        <v>385</v>
      </c>
      <c r="D347" s="65" t="s">
        <v>389</v>
      </c>
      <c r="E347" s="61">
        <v>384</v>
      </c>
      <c r="F347" s="12">
        <v>772</v>
      </c>
      <c r="G347" s="12">
        <v>1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1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5.5350000000000001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5.5350000000000001</v>
      </c>
      <c r="AG347" s="12">
        <v>0.27</v>
      </c>
      <c r="AH347" s="12">
        <v>272.88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80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0.11799999999999999</v>
      </c>
      <c r="AX347" s="12">
        <v>3.7559999999999998</v>
      </c>
      <c r="AY347" s="12">
        <v>1.7096774193548387</v>
      </c>
      <c r="AZ347" s="12">
        <v>0</v>
      </c>
      <c r="BA347" s="12">
        <v>0</v>
      </c>
      <c r="BB347" s="12">
        <v>0</v>
      </c>
      <c r="BC347" s="12">
        <v>0</v>
      </c>
      <c r="BD347" s="12">
        <v>0</v>
      </c>
      <c r="BE347" s="12">
        <v>0</v>
      </c>
      <c r="BF347" s="12">
        <v>0</v>
      </c>
      <c r="BG347" s="12">
        <v>0</v>
      </c>
      <c r="BH347" s="12">
        <v>0</v>
      </c>
      <c r="BI347" s="12">
        <v>0</v>
      </c>
      <c r="BJ347" s="12">
        <v>0</v>
      </c>
      <c r="BK347" s="12">
        <v>675</v>
      </c>
      <c r="BL347" s="12">
        <v>57</v>
      </c>
      <c r="BM347" s="12">
        <v>115</v>
      </c>
      <c r="BN347" s="12">
        <v>0</v>
      </c>
      <c r="BO347" s="12">
        <v>0</v>
      </c>
      <c r="BP347" s="12">
        <v>433</v>
      </c>
      <c r="BQ347" s="12">
        <v>270</v>
      </c>
      <c r="BR347" s="12">
        <v>143</v>
      </c>
      <c r="BS347" s="12">
        <v>0</v>
      </c>
      <c r="BT347" s="12">
        <v>0</v>
      </c>
      <c r="BU347" s="12">
        <v>0</v>
      </c>
      <c r="BV347" s="12">
        <v>0</v>
      </c>
      <c r="BW347" s="12">
        <v>0</v>
      </c>
      <c r="BX347" s="12">
        <v>0</v>
      </c>
      <c r="BY347" s="12">
        <v>0</v>
      </c>
      <c r="BZ347" s="12">
        <v>0</v>
      </c>
      <c r="CA347" s="12">
        <v>0</v>
      </c>
      <c r="CB347" s="12">
        <v>0</v>
      </c>
      <c r="CC347" s="12">
        <v>0</v>
      </c>
      <c r="CD347" s="12">
        <v>0</v>
      </c>
      <c r="CE347" s="12">
        <v>0</v>
      </c>
      <c r="CF347" s="12">
        <v>0</v>
      </c>
      <c r="CG347" s="12">
        <v>120.1</v>
      </c>
      <c r="CH347" s="12">
        <v>0</v>
      </c>
      <c r="CI347" s="12">
        <v>0</v>
      </c>
      <c r="CJ347" s="12">
        <v>0</v>
      </c>
      <c r="CK347" s="12">
        <v>0</v>
      </c>
      <c r="CL347" s="12">
        <v>0</v>
      </c>
      <c r="CM347" s="12">
        <v>0</v>
      </c>
      <c r="CN347" s="12">
        <v>0</v>
      </c>
      <c r="CO347" s="12">
        <v>0</v>
      </c>
      <c r="CP347" s="12">
        <v>0</v>
      </c>
      <c r="CQ347" s="12">
        <v>0</v>
      </c>
      <c r="CR347" s="12">
        <v>0</v>
      </c>
      <c r="CS347" s="12">
        <v>0</v>
      </c>
      <c r="CT347" s="12">
        <v>0</v>
      </c>
      <c r="CU347" s="12">
        <v>0</v>
      </c>
      <c r="CV347" s="12">
        <v>0</v>
      </c>
      <c r="CW347" s="12">
        <v>0</v>
      </c>
      <c r="CX347" s="12">
        <v>0</v>
      </c>
      <c r="CY347" s="12">
        <v>0</v>
      </c>
      <c r="CZ347" s="12">
        <v>0</v>
      </c>
      <c r="DA347" s="12">
        <v>0</v>
      </c>
      <c r="DB347" s="12">
        <v>0</v>
      </c>
      <c r="DC347" s="12">
        <v>0</v>
      </c>
      <c r="DD347" s="12">
        <v>0</v>
      </c>
      <c r="DE347" s="12">
        <v>0</v>
      </c>
      <c r="DF347" s="12">
        <v>0</v>
      </c>
      <c r="DG347" s="12">
        <v>0</v>
      </c>
      <c r="DH347" s="12">
        <v>0</v>
      </c>
      <c r="DI347" s="12">
        <v>0</v>
      </c>
      <c r="DJ347" s="12">
        <v>0</v>
      </c>
      <c r="DK347" s="12">
        <v>0</v>
      </c>
      <c r="DL347" s="12">
        <v>0</v>
      </c>
      <c r="DM347" s="12">
        <v>0</v>
      </c>
      <c r="DN347" s="12">
        <v>0</v>
      </c>
      <c r="DO347" s="12">
        <v>20.100000000000001</v>
      </c>
      <c r="DP347" s="12">
        <v>0</v>
      </c>
      <c r="DQ347" s="12">
        <v>2.585714285714289</v>
      </c>
      <c r="DR347" s="12">
        <v>2.1232201597744385</v>
      </c>
      <c r="DS347" s="12">
        <v>0</v>
      </c>
      <c r="DT347" s="12">
        <v>0</v>
      </c>
      <c r="DU347" s="12">
        <v>158</v>
      </c>
      <c r="DV347" s="12">
        <v>2.34513776143634</v>
      </c>
      <c r="DW347" s="12">
        <v>4.6967203710322902</v>
      </c>
      <c r="DX347" s="12">
        <v>0</v>
      </c>
      <c r="DY347" s="12">
        <v>0</v>
      </c>
      <c r="DZ347" s="12">
        <v>4.4105398675922904</v>
      </c>
      <c r="EA347" s="12">
        <v>0</v>
      </c>
      <c r="EB347" s="12">
        <v>0.79500000000000004</v>
      </c>
      <c r="EC347" s="12">
        <v>1.9</v>
      </c>
      <c r="ED347" s="12">
        <v>1.1000000000000001</v>
      </c>
      <c r="EE347" s="12">
        <v>0.121</v>
      </c>
      <c r="EF347" s="12">
        <v>8.4000000000000005E-2</v>
      </c>
      <c r="EG347" s="12">
        <v>0.154</v>
      </c>
      <c r="EH347" s="12">
        <v>37129.47</v>
      </c>
      <c r="EI347" s="12">
        <v>1</v>
      </c>
      <c r="EJ347" s="12">
        <v>1.54</v>
      </c>
      <c r="EK347" s="12">
        <v>0</v>
      </c>
      <c r="EL347" s="12">
        <v>5.7969999999999997</v>
      </c>
      <c r="EM347" s="12">
        <v>0</v>
      </c>
      <c r="EN347" s="12">
        <v>0</v>
      </c>
      <c r="EO347" s="12">
        <v>19.76999999999958</v>
      </c>
      <c r="EP347" s="12">
        <v>0</v>
      </c>
      <c r="EQ347" s="12">
        <v>0</v>
      </c>
      <c r="ER347" s="12">
        <v>5.7969999999999997</v>
      </c>
      <c r="ES347" s="12">
        <v>0</v>
      </c>
      <c r="ET347" s="12">
        <v>5.7969999999999997</v>
      </c>
      <c r="EU347" s="12">
        <v>0</v>
      </c>
      <c r="EV347" s="12">
        <v>0</v>
      </c>
      <c r="EW347" s="12">
        <v>19.76999999999958</v>
      </c>
      <c r="EX347" s="12">
        <v>0</v>
      </c>
      <c r="EY347" s="12">
        <v>0</v>
      </c>
      <c r="EZ347" s="12">
        <v>0</v>
      </c>
      <c r="FA347" s="12">
        <v>0</v>
      </c>
      <c r="FB347" s="12">
        <v>-66.794117647058826</v>
      </c>
      <c r="FC347" s="12">
        <v>-17.176470588235293</v>
      </c>
      <c r="FD347" s="12">
        <v>97.242424242424249</v>
      </c>
      <c r="FE347" s="12">
        <v>-67</v>
      </c>
      <c r="FF347" s="12">
        <v>-69.058823529411768</v>
      </c>
      <c r="FG347" s="12">
        <v>28.484848484848484</v>
      </c>
      <c r="FH347" s="12">
        <v>0</v>
      </c>
      <c r="FI347" s="12">
        <v>0</v>
      </c>
      <c r="FJ347" s="12">
        <v>0</v>
      </c>
      <c r="FK347" s="12">
        <v>0</v>
      </c>
      <c r="FL347" s="12">
        <v>0</v>
      </c>
      <c r="FM347" s="12">
        <v>0</v>
      </c>
      <c r="FN347" s="12">
        <v>0</v>
      </c>
      <c r="FO347" s="12">
        <v>120.1</v>
      </c>
      <c r="FP347" s="12">
        <v>355</v>
      </c>
      <c r="FQ347" s="12">
        <v>355</v>
      </c>
      <c r="FR347" s="12">
        <v>0</v>
      </c>
      <c r="FS347" s="12">
        <v>0</v>
      </c>
      <c r="FT347" s="12">
        <v>120.1</v>
      </c>
      <c r="FU347" s="12">
        <v>892</v>
      </c>
      <c r="FV347" s="12">
        <v>1115</v>
      </c>
      <c r="FW347" s="12">
        <v>307</v>
      </c>
      <c r="FX347" s="12">
        <v>662</v>
      </c>
      <c r="FY347" s="12">
        <v>0</v>
      </c>
      <c r="FZ347" s="12">
        <f t="shared" si="20"/>
        <v>0</v>
      </c>
      <c r="GA347" s="12">
        <f t="shared" si="21"/>
        <v>0</v>
      </c>
      <c r="GB347" s="12">
        <f t="shared" si="22"/>
        <v>0</v>
      </c>
      <c r="GC347" s="12">
        <v>0</v>
      </c>
      <c r="GD347" s="12">
        <v>0</v>
      </c>
      <c r="GE347" s="12">
        <v>0</v>
      </c>
      <c r="GF347" s="12">
        <v>236</v>
      </c>
      <c r="GG347" s="12">
        <v>0</v>
      </c>
      <c r="GH347" s="12">
        <v>3</v>
      </c>
      <c r="GI347" s="12">
        <v>422</v>
      </c>
      <c r="GJ347" s="12">
        <v>0</v>
      </c>
      <c r="GK347" s="12">
        <v>0</v>
      </c>
      <c r="GL347" s="12">
        <v>0</v>
      </c>
      <c r="GM347" s="12">
        <v>0</v>
      </c>
      <c r="GN347" s="12">
        <v>0</v>
      </c>
      <c r="GO347" s="12">
        <v>0</v>
      </c>
      <c r="GP347" s="12">
        <v>120.1</v>
      </c>
      <c r="GQ347" s="12">
        <v>0</v>
      </c>
      <c r="GR347" s="12">
        <v>0</v>
      </c>
      <c r="GS347" s="12">
        <v>0</v>
      </c>
      <c r="GT347" s="12">
        <v>0</v>
      </c>
      <c r="GU347" s="12">
        <v>0</v>
      </c>
      <c r="GV347" s="12">
        <v>0</v>
      </c>
      <c r="GW347" s="12">
        <v>0</v>
      </c>
      <c r="GX347" s="12">
        <v>0</v>
      </c>
      <c r="GY347" s="12">
        <v>0</v>
      </c>
      <c r="GZ347" s="12">
        <v>0</v>
      </c>
      <c r="HA347" s="12">
        <v>0</v>
      </c>
      <c r="HB347" s="12">
        <f t="shared" si="23"/>
        <v>120.1</v>
      </c>
      <c r="HC347" s="12">
        <v>120.1</v>
      </c>
      <c r="HD347" s="12">
        <v>1.7096774193548387</v>
      </c>
      <c r="HE347" s="12">
        <v>0</v>
      </c>
      <c r="HF347" s="12">
        <v>0</v>
      </c>
      <c r="HG347" s="12">
        <v>0</v>
      </c>
      <c r="HH347" s="12">
        <v>0</v>
      </c>
      <c r="HI347" s="12">
        <v>0</v>
      </c>
      <c r="HJ347" s="12">
        <v>0</v>
      </c>
      <c r="HK347" s="12">
        <v>0</v>
      </c>
      <c r="HL347" s="12">
        <v>0.37239583333333331</v>
      </c>
      <c r="HM347" s="12">
        <v>0</v>
      </c>
      <c r="HN347" s="12">
        <v>0</v>
      </c>
      <c r="HO347" s="12">
        <v>0</v>
      </c>
      <c r="HP347" s="12">
        <v>143</v>
      </c>
      <c r="HQ347" s="12">
        <v>0</v>
      </c>
      <c r="HR347" s="12">
        <v>0</v>
      </c>
      <c r="HS347" s="12">
        <v>0</v>
      </c>
      <c r="HT347" s="12">
        <v>0</v>
      </c>
      <c r="HU347" s="12">
        <v>0</v>
      </c>
      <c r="HV347" s="12">
        <v>0</v>
      </c>
      <c r="HW347" s="12">
        <v>0</v>
      </c>
      <c r="HX347" s="12">
        <v>0.31276041666666665</v>
      </c>
      <c r="HY347" s="12">
        <v>0</v>
      </c>
      <c r="HZ347" s="12">
        <v>0</v>
      </c>
      <c r="IA347" s="12">
        <v>0</v>
      </c>
      <c r="IB347" s="12">
        <v>0</v>
      </c>
      <c r="IC347" s="12">
        <v>0</v>
      </c>
      <c r="ID347" s="12">
        <v>0</v>
      </c>
      <c r="IE347" s="12">
        <v>0</v>
      </c>
      <c r="IF347" s="12">
        <v>0</v>
      </c>
      <c r="IG347" s="12">
        <v>0</v>
      </c>
      <c r="IH347" s="12">
        <v>0</v>
      </c>
      <c r="II347" s="12">
        <v>0</v>
      </c>
      <c r="IJ347" s="12">
        <v>0</v>
      </c>
      <c r="IK347" s="12">
        <v>0</v>
      </c>
      <c r="IL347" s="12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143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</row>
    <row r="348" spans="1:279" x14ac:dyDescent="0.25">
      <c r="A348" s="60">
        <v>43973</v>
      </c>
      <c r="B348" s="12" t="s">
        <v>329</v>
      </c>
      <c r="C348" s="65" t="s">
        <v>385</v>
      </c>
      <c r="D348" s="65" t="s">
        <v>389</v>
      </c>
      <c r="E348" s="61">
        <v>450</v>
      </c>
      <c r="F348" s="12">
        <v>857</v>
      </c>
      <c r="G348" s="12">
        <v>1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1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5.6459999999999999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5.6459999999999999</v>
      </c>
      <c r="AG348" s="12">
        <v>0.27</v>
      </c>
      <c r="AH348" s="12">
        <v>277.52999999999997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77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0.127</v>
      </c>
      <c r="AX348" s="12">
        <v>4.0940000000000003</v>
      </c>
      <c r="AY348" s="12">
        <v>1.7096774193548387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820</v>
      </c>
      <c r="BL348" s="12">
        <v>80</v>
      </c>
      <c r="BM348" s="12">
        <v>69</v>
      </c>
      <c r="BN348" s="12">
        <v>0</v>
      </c>
      <c r="BO348" s="12">
        <v>0</v>
      </c>
      <c r="BP348" s="12">
        <v>568</v>
      </c>
      <c r="BQ348" s="12">
        <v>127</v>
      </c>
      <c r="BR348" s="12">
        <v>135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65.5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18.399999999999999</v>
      </c>
      <c r="DP348" s="12">
        <v>0</v>
      </c>
      <c r="DQ348" s="12">
        <v>0.88571428571428612</v>
      </c>
      <c r="DR348" s="12">
        <v>0.7272908834586469</v>
      </c>
      <c r="DS348" s="12">
        <v>0</v>
      </c>
      <c r="DT348" s="12">
        <v>0</v>
      </c>
      <c r="DU348" s="12">
        <v>82</v>
      </c>
      <c r="DV348" s="12">
        <v>2.4075780894597298</v>
      </c>
      <c r="DW348" s="12">
        <v>4.9023652881314801</v>
      </c>
      <c r="DX348" s="12">
        <v>0</v>
      </c>
      <c r="DY348" s="12">
        <v>0</v>
      </c>
      <c r="DZ348" s="12">
        <v>4.61212002225058</v>
      </c>
      <c r="EA348" s="12">
        <v>0</v>
      </c>
      <c r="EB348" s="12">
        <v>0.77800000000000002</v>
      </c>
      <c r="EC348" s="12">
        <v>2</v>
      </c>
      <c r="ED348" s="12">
        <v>1.1000000000000001</v>
      </c>
      <c r="EE348" s="12">
        <v>0.127</v>
      </c>
      <c r="EF348" s="12">
        <v>9.5000000000000001E-2</v>
      </c>
      <c r="EG348" s="12">
        <v>0.19</v>
      </c>
      <c r="EH348" s="12">
        <v>37969.94</v>
      </c>
      <c r="EI348" s="12">
        <v>1</v>
      </c>
      <c r="EJ348" s="12">
        <v>1.56</v>
      </c>
      <c r="EK348" s="12">
        <v>0</v>
      </c>
      <c r="EL348" s="12">
        <v>13.682</v>
      </c>
      <c r="EM348" s="12">
        <v>0</v>
      </c>
      <c r="EN348" s="12">
        <v>0</v>
      </c>
      <c r="EO348" s="12">
        <v>65.039999999999992</v>
      </c>
      <c r="EP348" s="12">
        <v>0</v>
      </c>
      <c r="EQ348" s="12">
        <v>0</v>
      </c>
      <c r="ER348" s="12">
        <v>13.682</v>
      </c>
      <c r="ES348" s="12">
        <v>0</v>
      </c>
      <c r="ET348" s="12">
        <v>13.682</v>
      </c>
      <c r="EU348" s="12">
        <v>0</v>
      </c>
      <c r="EV348" s="12">
        <v>0</v>
      </c>
      <c r="EW348" s="12">
        <v>65.039999999999992</v>
      </c>
      <c r="EX348" s="12">
        <v>0</v>
      </c>
      <c r="EY348" s="12">
        <v>0</v>
      </c>
      <c r="EZ348" s="12">
        <v>0</v>
      </c>
      <c r="FA348" s="12">
        <v>0</v>
      </c>
      <c r="FB348" s="12">
        <v>-68.382352941176464</v>
      </c>
      <c r="FC348" s="12">
        <v>-16.941176470588236</v>
      </c>
      <c r="FD348" s="12">
        <v>70.454545454545453</v>
      </c>
      <c r="FE348" s="12">
        <v>-64.970588235294116</v>
      </c>
      <c r="FF348" s="12">
        <v>-66.911764705882348</v>
      </c>
      <c r="FG348" s="12">
        <v>28.696969696969695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  <c r="FN348" s="12">
        <v>0</v>
      </c>
      <c r="FO348" s="12">
        <v>65.5</v>
      </c>
      <c r="FP348" s="12">
        <v>275</v>
      </c>
      <c r="FQ348" s="12">
        <v>275</v>
      </c>
      <c r="FR348" s="12">
        <v>0</v>
      </c>
      <c r="FS348" s="12">
        <v>0</v>
      </c>
      <c r="FT348" s="12">
        <v>65.5</v>
      </c>
      <c r="FU348" s="12">
        <v>1089</v>
      </c>
      <c r="FV348" s="12">
        <v>1405</v>
      </c>
      <c r="FW348" s="12">
        <v>198</v>
      </c>
      <c r="FX348" s="12">
        <v>473</v>
      </c>
      <c r="FY348" s="12">
        <v>0</v>
      </c>
      <c r="FZ348" s="12">
        <f t="shared" si="20"/>
        <v>0</v>
      </c>
      <c r="GA348" s="12">
        <f t="shared" si="21"/>
        <v>0</v>
      </c>
      <c r="GB348" s="12">
        <f t="shared" si="22"/>
        <v>0</v>
      </c>
      <c r="GC348" s="12">
        <v>1</v>
      </c>
      <c r="GD348" s="12">
        <v>0</v>
      </c>
      <c r="GE348" s="12">
        <v>0</v>
      </c>
      <c r="GF348" s="12">
        <v>10</v>
      </c>
      <c r="GG348" s="12">
        <v>0</v>
      </c>
      <c r="GH348" s="12">
        <v>24</v>
      </c>
      <c r="GI348" s="12">
        <v>439</v>
      </c>
      <c r="GJ348" s="12">
        <v>0</v>
      </c>
      <c r="GK348" s="12">
        <v>0</v>
      </c>
      <c r="GL348" s="12">
        <v>0</v>
      </c>
      <c r="GM348" s="12">
        <v>0</v>
      </c>
      <c r="GN348" s="12">
        <v>0</v>
      </c>
      <c r="GO348" s="12">
        <v>0</v>
      </c>
      <c r="GP348" s="12">
        <v>65.5</v>
      </c>
      <c r="GQ348" s="12">
        <v>0</v>
      </c>
      <c r="GR348" s="12">
        <v>0</v>
      </c>
      <c r="GS348" s="12">
        <v>0</v>
      </c>
      <c r="GT348" s="12">
        <v>0</v>
      </c>
      <c r="GU348" s="12">
        <v>0</v>
      </c>
      <c r="GV348" s="12">
        <v>0</v>
      </c>
      <c r="GW348" s="12">
        <v>0</v>
      </c>
      <c r="GX348" s="12">
        <v>0</v>
      </c>
      <c r="GY348" s="12">
        <v>0</v>
      </c>
      <c r="GZ348" s="12">
        <v>0</v>
      </c>
      <c r="HA348" s="12">
        <v>0</v>
      </c>
      <c r="HB348" s="12">
        <f t="shared" si="23"/>
        <v>65.5</v>
      </c>
      <c r="HC348" s="12">
        <v>65.5</v>
      </c>
      <c r="HD348" s="12">
        <v>1.7096774193548387</v>
      </c>
      <c r="HE348" s="12">
        <v>0</v>
      </c>
      <c r="HF348" s="12">
        <v>0</v>
      </c>
      <c r="HG348" s="12">
        <v>0</v>
      </c>
      <c r="HH348" s="12">
        <v>0</v>
      </c>
      <c r="HI348" s="12">
        <v>0</v>
      </c>
      <c r="HJ348" s="12">
        <v>0</v>
      </c>
      <c r="HK348" s="12">
        <v>0</v>
      </c>
      <c r="HL348" s="12">
        <v>0.3</v>
      </c>
      <c r="HM348" s="12">
        <v>0</v>
      </c>
      <c r="HN348" s="12">
        <v>0</v>
      </c>
      <c r="HO348" s="12">
        <v>0</v>
      </c>
      <c r="HP348" s="12">
        <v>135</v>
      </c>
      <c r="HQ348" s="12">
        <v>0</v>
      </c>
      <c r="HR348" s="12">
        <v>0</v>
      </c>
      <c r="HS348" s="12">
        <v>0</v>
      </c>
      <c r="HT348" s="12">
        <v>0</v>
      </c>
      <c r="HU348" s="12">
        <v>0</v>
      </c>
      <c r="HV348" s="12">
        <v>0</v>
      </c>
      <c r="HW348" s="12">
        <v>0</v>
      </c>
      <c r="HX348" s="12">
        <v>0.14555555555555555</v>
      </c>
      <c r="HY348" s="12">
        <v>0</v>
      </c>
      <c r="HZ348" s="12">
        <v>0</v>
      </c>
      <c r="IA348" s="12">
        <v>0</v>
      </c>
      <c r="IB348" s="12">
        <v>0</v>
      </c>
      <c r="IC348" s="12">
        <v>0</v>
      </c>
      <c r="ID348" s="12">
        <v>0</v>
      </c>
      <c r="IE348" s="12">
        <v>0</v>
      </c>
      <c r="IF348" s="12">
        <v>0</v>
      </c>
      <c r="IG348" s="12">
        <v>0</v>
      </c>
      <c r="IH348" s="12">
        <v>0</v>
      </c>
      <c r="II348" s="12">
        <v>0</v>
      </c>
      <c r="IJ348" s="12">
        <v>0</v>
      </c>
      <c r="IK348" s="12">
        <v>0</v>
      </c>
      <c r="IL348" s="12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135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</row>
    <row r="349" spans="1:279" x14ac:dyDescent="0.25">
      <c r="A349" s="60">
        <v>43974</v>
      </c>
      <c r="B349" s="12" t="s">
        <v>329</v>
      </c>
      <c r="C349" s="65" t="s">
        <v>385</v>
      </c>
      <c r="D349" s="65" t="s">
        <v>389</v>
      </c>
      <c r="E349" s="61">
        <v>545</v>
      </c>
      <c r="F349" s="12">
        <v>952</v>
      </c>
      <c r="G349" s="12">
        <v>1</v>
      </c>
      <c r="H349" s="12">
        <v>1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1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5.4870000000000001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5.4870000000000001</v>
      </c>
      <c r="AG349" s="12">
        <v>0.19700000000000001</v>
      </c>
      <c r="AH349" s="12">
        <v>187.1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85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0.14899999999999999</v>
      </c>
      <c r="AX349" s="12">
        <v>4.7329999999999997</v>
      </c>
      <c r="AY349" s="12">
        <v>1.7096774193548387</v>
      </c>
      <c r="AZ349" s="12">
        <v>0</v>
      </c>
      <c r="BA349" s="12">
        <v>0</v>
      </c>
      <c r="BB349" s="12">
        <v>0</v>
      </c>
      <c r="BC349" s="12">
        <v>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734</v>
      </c>
      <c r="BL349" s="12">
        <v>72</v>
      </c>
      <c r="BM349" s="12">
        <v>63</v>
      </c>
      <c r="BN349" s="12">
        <v>0</v>
      </c>
      <c r="BO349" s="12">
        <v>9</v>
      </c>
      <c r="BP349" s="12">
        <v>573</v>
      </c>
      <c r="BQ349" s="12">
        <v>318</v>
      </c>
      <c r="BR349" s="12">
        <v>120</v>
      </c>
      <c r="BS349" s="12">
        <v>0</v>
      </c>
      <c r="BT349" s="12">
        <v>0</v>
      </c>
      <c r="BU349" s="12">
        <v>0</v>
      </c>
      <c r="BV349" s="12">
        <v>0</v>
      </c>
      <c r="BW349" s="12">
        <v>0</v>
      </c>
      <c r="BX349" s="12">
        <v>0</v>
      </c>
      <c r="BY349" s="12">
        <v>0</v>
      </c>
      <c r="BZ349" s="12">
        <v>0</v>
      </c>
      <c r="CA349" s="12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63.1</v>
      </c>
      <c r="CH349" s="12">
        <v>0</v>
      </c>
      <c r="CI349" s="12">
        <v>0</v>
      </c>
      <c r="CJ349" s="12">
        <v>0</v>
      </c>
      <c r="CK349" s="12">
        <v>0</v>
      </c>
      <c r="CL349" s="12">
        <v>0</v>
      </c>
      <c r="CM349" s="12">
        <v>0</v>
      </c>
      <c r="CN349" s="12">
        <v>0</v>
      </c>
      <c r="CO349" s="12">
        <v>0</v>
      </c>
      <c r="CP349" s="12">
        <v>0</v>
      </c>
      <c r="CQ349" s="12">
        <v>0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</v>
      </c>
      <c r="DD349" s="12">
        <v>0</v>
      </c>
      <c r="DE349" s="12">
        <v>0</v>
      </c>
      <c r="DF349" s="12">
        <v>0</v>
      </c>
      <c r="DG349" s="12">
        <v>0</v>
      </c>
      <c r="DH349" s="12">
        <v>0</v>
      </c>
      <c r="DI349" s="12">
        <v>0</v>
      </c>
      <c r="DJ349" s="12">
        <v>0</v>
      </c>
      <c r="DK349" s="12">
        <v>0</v>
      </c>
      <c r="DL349" s="12">
        <v>0</v>
      </c>
      <c r="DM349" s="12">
        <v>0</v>
      </c>
      <c r="DN349" s="12">
        <v>0</v>
      </c>
      <c r="DO349" s="12">
        <v>14.6</v>
      </c>
      <c r="DP349" s="12">
        <v>0</v>
      </c>
      <c r="DQ349" s="12">
        <v>-2.9142857142857128</v>
      </c>
      <c r="DR349" s="12">
        <v>-2.3930216165413518</v>
      </c>
      <c r="DS349" s="12">
        <v>0</v>
      </c>
      <c r="DT349" s="12">
        <v>0</v>
      </c>
      <c r="DU349" s="12">
        <v>65</v>
      </c>
      <c r="DV349" s="12">
        <v>2.3951114648907001</v>
      </c>
      <c r="DW349" s="12">
        <v>4.9270569654485996</v>
      </c>
      <c r="DX349" s="12">
        <v>0</v>
      </c>
      <c r="DY349" s="12">
        <v>0</v>
      </c>
      <c r="DZ349" s="12">
        <v>4.4017731913811202</v>
      </c>
      <c r="EA349" s="12">
        <v>0</v>
      </c>
      <c r="EB349" s="12">
        <v>0.79</v>
      </c>
      <c r="EC349" s="12">
        <v>1.9</v>
      </c>
      <c r="ED349" s="12">
        <v>1.1000000000000001</v>
      </c>
      <c r="EE349" s="12">
        <v>0.11899999999999999</v>
      </c>
      <c r="EF349" s="12">
        <v>0.09</v>
      </c>
      <c r="EG349" s="12">
        <v>0.2</v>
      </c>
      <c r="EH349" s="12">
        <v>37401.49</v>
      </c>
      <c r="EI349" s="12">
        <v>1</v>
      </c>
      <c r="EJ349" s="12">
        <v>1.52</v>
      </c>
      <c r="EK349" s="12">
        <v>0</v>
      </c>
      <c r="EL349" s="12">
        <v>14.313000000000001</v>
      </c>
      <c r="EM349" s="12">
        <v>0</v>
      </c>
      <c r="EN349" s="12">
        <v>0</v>
      </c>
      <c r="EO349" s="12">
        <v>80.410000000000011</v>
      </c>
      <c r="EP349" s="12">
        <v>0</v>
      </c>
      <c r="EQ349" s="12">
        <v>0</v>
      </c>
      <c r="ER349" s="12">
        <v>14.313000000000001</v>
      </c>
      <c r="ES349" s="12">
        <v>0</v>
      </c>
      <c r="ET349" s="12">
        <v>14.313000000000001</v>
      </c>
      <c r="EU349" s="12">
        <v>0</v>
      </c>
      <c r="EV349" s="12">
        <v>0</v>
      </c>
      <c r="EW349" s="12">
        <v>80.410000000000011</v>
      </c>
      <c r="EX349" s="12">
        <v>0</v>
      </c>
      <c r="EY349" s="12">
        <v>0</v>
      </c>
      <c r="EZ349" s="12">
        <v>0</v>
      </c>
      <c r="FA349" s="12">
        <v>0</v>
      </c>
      <c r="FB349" s="12">
        <v>-73.205882352941174</v>
      </c>
      <c r="FC349" s="12">
        <v>-22.470588235294116</v>
      </c>
      <c r="FD349" s="12">
        <v>25.323529411764707</v>
      </c>
      <c r="FE349" s="12">
        <v>-62.117647058823529</v>
      </c>
      <c r="FF349" s="12">
        <v>-45.272727272727273</v>
      </c>
      <c r="FG349" s="12">
        <v>17</v>
      </c>
      <c r="FH349" s="12">
        <v>0</v>
      </c>
      <c r="FI349" s="12">
        <v>0</v>
      </c>
      <c r="FJ349" s="12">
        <v>0</v>
      </c>
      <c r="FK349" s="12">
        <v>0</v>
      </c>
      <c r="FL349" s="12">
        <v>0</v>
      </c>
      <c r="FM349" s="12">
        <v>0</v>
      </c>
      <c r="FN349" s="12">
        <v>0</v>
      </c>
      <c r="FO349" s="12">
        <v>63.1</v>
      </c>
      <c r="FP349" s="12">
        <v>274</v>
      </c>
      <c r="FQ349" s="12">
        <v>274</v>
      </c>
      <c r="FR349" s="12">
        <v>0</v>
      </c>
      <c r="FS349" s="12">
        <v>0</v>
      </c>
      <c r="FT349" s="12">
        <v>63.1</v>
      </c>
      <c r="FU349" s="12">
        <v>1233</v>
      </c>
      <c r="FV349" s="12">
        <v>1505</v>
      </c>
      <c r="FW349" s="12">
        <v>221</v>
      </c>
      <c r="FX349" s="12">
        <v>495</v>
      </c>
      <c r="FY349" s="12">
        <v>0</v>
      </c>
      <c r="FZ349" s="12">
        <f t="shared" si="20"/>
        <v>0</v>
      </c>
      <c r="GA349" s="12">
        <f t="shared" si="21"/>
        <v>0</v>
      </c>
      <c r="GB349" s="12">
        <f t="shared" si="22"/>
        <v>0</v>
      </c>
      <c r="GC349" s="12">
        <v>0</v>
      </c>
      <c r="GD349" s="12">
        <v>1</v>
      </c>
      <c r="GE349" s="12">
        <v>0</v>
      </c>
      <c r="GF349" s="12">
        <v>0</v>
      </c>
      <c r="GG349" s="12">
        <v>0</v>
      </c>
      <c r="GH349" s="12">
        <v>0</v>
      </c>
      <c r="GI349" s="12">
        <v>494</v>
      </c>
      <c r="GJ349" s="12">
        <v>0</v>
      </c>
      <c r="GK349" s="12">
        <v>0</v>
      </c>
      <c r="GL349" s="12">
        <v>0</v>
      </c>
      <c r="GM349" s="12">
        <v>0</v>
      </c>
      <c r="GN349" s="12">
        <v>0</v>
      </c>
      <c r="GO349" s="12">
        <v>0</v>
      </c>
      <c r="GP349" s="12">
        <v>63.1</v>
      </c>
      <c r="GQ349" s="12">
        <v>0</v>
      </c>
      <c r="GR349" s="12">
        <v>0</v>
      </c>
      <c r="GS349" s="12">
        <v>0</v>
      </c>
      <c r="GT349" s="12">
        <v>0</v>
      </c>
      <c r="GU349" s="12">
        <v>0</v>
      </c>
      <c r="GV349" s="12">
        <v>0</v>
      </c>
      <c r="GW349" s="12">
        <v>0</v>
      </c>
      <c r="GX349" s="12">
        <v>0</v>
      </c>
      <c r="GY349" s="12">
        <v>0</v>
      </c>
      <c r="GZ349" s="12">
        <v>0</v>
      </c>
      <c r="HA349" s="12">
        <v>0</v>
      </c>
      <c r="HB349" s="12">
        <f t="shared" si="23"/>
        <v>63.1</v>
      </c>
      <c r="HC349" s="12">
        <v>63.1</v>
      </c>
      <c r="HD349" s="12">
        <v>1.7096774193548387</v>
      </c>
      <c r="HE349" s="12">
        <v>9</v>
      </c>
      <c r="HF349" s="12">
        <v>1.6513761467889909E-2</v>
      </c>
      <c r="HG349" s="12">
        <v>0</v>
      </c>
      <c r="HH349" s="12">
        <v>0</v>
      </c>
      <c r="HI349" s="12">
        <v>0</v>
      </c>
      <c r="HJ349" s="12">
        <v>0</v>
      </c>
      <c r="HK349" s="12">
        <v>0</v>
      </c>
      <c r="HL349" s="12">
        <v>0.22018348623853212</v>
      </c>
      <c r="HM349" s="12">
        <v>0</v>
      </c>
      <c r="HN349" s="12">
        <v>0</v>
      </c>
      <c r="HO349" s="12">
        <v>0</v>
      </c>
      <c r="HP349" s="12">
        <v>120</v>
      </c>
      <c r="HQ349" s="12">
        <v>0</v>
      </c>
      <c r="HR349" s="12">
        <v>0</v>
      </c>
      <c r="HS349" s="12">
        <v>0</v>
      </c>
      <c r="HT349" s="12">
        <v>0</v>
      </c>
      <c r="HU349" s="12">
        <v>0</v>
      </c>
      <c r="HV349" s="12">
        <v>0</v>
      </c>
      <c r="HW349" s="12">
        <v>0</v>
      </c>
      <c r="HX349" s="12">
        <v>0.11577981651376147</v>
      </c>
      <c r="HY349" s="12">
        <v>0</v>
      </c>
      <c r="HZ349" s="12">
        <v>0</v>
      </c>
      <c r="IA349" s="12">
        <v>0</v>
      </c>
      <c r="IB349" s="12">
        <v>0</v>
      </c>
      <c r="IC349" s="12">
        <v>0</v>
      </c>
      <c r="ID349" s="12">
        <v>0</v>
      </c>
      <c r="IE349" s="12">
        <v>0</v>
      </c>
      <c r="IF349" s="12">
        <v>0</v>
      </c>
      <c r="IG349" s="12">
        <v>0</v>
      </c>
      <c r="IH349" s="12">
        <v>0</v>
      </c>
      <c r="II349" s="12">
        <v>0</v>
      </c>
      <c r="IJ349" s="12">
        <v>0</v>
      </c>
      <c r="IK349" s="12">
        <v>9</v>
      </c>
      <c r="IL349" s="12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120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10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</row>
    <row r="350" spans="1:279" x14ac:dyDescent="0.25">
      <c r="A350" s="60">
        <v>43975</v>
      </c>
      <c r="B350" s="12" t="s">
        <v>329</v>
      </c>
      <c r="C350" s="65" t="s">
        <v>385</v>
      </c>
      <c r="D350" s="65" t="s">
        <v>389</v>
      </c>
      <c r="E350" s="61">
        <v>617</v>
      </c>
      <c r="F350" s="12">
        <v>1070</v>
      </c>
      <c r="G350" s="12">
        <v>1</v>
      </c>
      <c r="H350" s="12">
        <v>1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1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5.1459999999999999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5.1459999999999999</v>
      </c>
      <c r="AG350" s="12">
        <v>0.20200000000000001</v>
      </c>
      <c r="AH350" s="12">
        <v>195.58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83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0.16900000000000001</v>
      </c>
      <c r="AX350" s="12">
        <v>4.8470000000000004</v>
      </c>
      <c r="AY350" s="12">
        <v>1.7096774193548387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0</v>
      </c>
      <c r="BF350" s="12">
        <v>0</v>
      </c>
      <c r="BG350" s="12">
        <v>0</v>
      </c>
      <c r="BH350" s="12">
        <v>0</v>
      </c>
      <c r="BI350" s="12">
        <v>0</v>
      </c>
      <c r="BJ350" s="12">
        <v>0</v>
      </c>
      <c r="BK350" s="12">
        <v>837</v>
      </c>
      <c r="BL350" s="12">
        <v>111</v>
      </c>
      <c r="BM350" s="12">
        <v>20</v>
      </c>
      <c r="BN350" s="12">
        <v>0</v>
      </c>
      <c r="BO350" s="12">
        <v>0</v>
      </c>
      <c r="BP350" s="12">
        <v>728</v>
      </c>
      <c r="BQ350" s="12">
        <v>357</v>
      </c>
      <c r="BR350" s="12">
        <v>60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0</v>
      </c>
      <c r="CB350" s="12">
        <v>0</v>
      </c>
      <c r="CC350" s="12">
        <v>0</v>
      </c>
      <c r="CD350" s="12">
        <v>0</v>
      </c>
      <c r="CE350" s="12">
        <v>0</v>
      </c>
      <c r="CF350" s="12">
        <v>0</v>
      </c>
      <c r="CG350" s="12">
        <v>19.5</v>
      </c>
      <c r="CH350" s="12">
        <v>0</v>
      </c>
      <c r="CI350" s="12">
        <v>0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1.5</v>
      </c>
      <c r="DN350" s="12">
        <v>0</v>
      </c>
      <c r="DO350" s="12">
        <v>16.600000000000001</v>
      </c>
      <c r="DP350" s="12">
        <v>0</v>
      </c>
      <c r="DQ350" s="12">
        <v>-1.4000000000000021</v>
      </c>
      <c r="DR350" s="12">
        <v>-1.1887335526315812</v>
      </c>
      <c r="DS350" s="12">
        <v>1.2857142857142858</v>
      </c>
      <c r="DT350" s="12">
        <v>4.93240774570698E-2</v>
      </c>
      <c r="DU350" s="12">
        <v>50</v>
      </c>
      <c r="DV350" s="12">
        <v>3.5102208501113101</v>
      </c>
      <c r="DW350" s="12">
        <v>6.0888890698943499</v>
      </c>
      <c r="DX350" s="12">
        <v>0</v>
      </c>
      <c r="DY350" s="12">
        <v>0</v>
      </c>
      <c r="DZ350" s="12">
        <v>5.68647674614202</v>
      </c>
      <c r="EA350" s="12">
        <v>0</v>
      </c>
      <c r="EB350" s="12">
        <v>0.71899999999999997</v>
      </c>
      <c r="EC350" s="12">
        <v>2.6</v>
      </c>
      <c r="ED350" s="12">
        <v>2.2999999999999998</v>
      </c>
      <c r="EE350" s="12">
        <v>0.14499999999999999</v>
      </c>
      <c r="EF350" s="12">
        <v>0.13600000000000001</v>
      </c>
      <c r="EG350" s="12">
        <v>0.40899999999999997</v>
      </c>
      <c r="EH350" s="12">
        <v>19907.439999999999</v>
      </c>
      <c r="EI350" s="12">
        <v>1.0009999999999999</v>
      </c>
      <c r="EJ350" s="12">
        <v>1.5</v>
      </c>
      <c r="EK350" s="12">
        <v>0</v>
      </c>
      <c r="EL350" s="12">
        <v>14.913</v>
      </c>
      <c r="EM350" s="12">
        <v>0</v>
      </c>
      <c r="EN350" s="12">
        <v>0</v>
      </c>
      <c r="EO350" s="12">
        <v>71.78</v>
      </c>
      <c r="EP350" s="12">
        <v>0</v>
      </c>
      <c r="EQ350" s="12">
        <v>0</v>
      </c>
      <c r="ER350" s="12">
        <v>14.913</v>
      </c>
      <c r="ES350" s="12">
        <v>0</v>
      </c>
      <c r="ET350" s="12">
        <v>14.913</v>
      </c>
      <c r="EU350" s="12">
        <v>0</v>
      </c>
      <c r="EV350" s="12">
        <v>0</v>
      </c>
      <c r="EW350" s="12">
        <v>71.78</v>
      </c>
      <c r="EX350" s="12">
        <v>0</v>
      </c>
      <c r="EY350" s="12">
        <v>0</v>
      </c>
      <c r="EZ350" s="12">
        <v>0</v>
      </c>
      <c r="FA350" s="12">
        <v>0</v>
      </c>
      <c r="FB350" s="12">
        <v>-73.058823529411768</v>
      </c>
      <c r="FC350" s="12">
        <v>-27.441176470588236</v>
      </c>
      <c r="FD350" s="12">
        <v>80.82352941176471</v>
      </c>
      <c r="FE350" s="12">
        <v>-58.029411764705884</v>
      </c>
      <c r="FF350" s="12">
        <v>-42.696969696969695</v>
      </c>
      <c r="FG350" s="12">
        <v>11.258064516129032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0</v>
      </c>
      <c r="FN350" s="12">
        <v>0</v>
      </c>
      <c r="FO350" s="12">
        <v>19.5</v>
      </c>
      <c r="FP350" s="12">
        <v>305</v>
      </c>
      <c r="FQ350" s="12">
        <v>305</v>
      </c>
      <c r="FR350" s="12">
        <v>0</v>
      </c>
      <c r="FS350" s="12">
        <v>0</v>
      </c>
      <c r="FT350" s="12">
        <v>19.5</v>
      </c>
      <c r="FU350" s="12">
        <v>1479</v>
      </c>
      <c r="FV350" s="12">
        <v>1858</v>
      </c>
      <c r="FW350" s="12">
        <v>236</v>
      </c>
      <c r="FX350" s="12">
        <v>541</v>
      </c>
      <c r="FY350" s="12">
        <v>0</v>
      </c>
      <c r="FZ350" s="12">
        <f t="shared" si="20"/>
        <v>0</v>
      </c>
      <c r="GA350" s="12">
        <f t="shared" si="21"/>
        <v>0</v>
      </c>
      <c r="GB350" s="12">
        <f t="shared" si="22"/>
        <v>0</v>
      </c>
      <c r="GC350" s="12">
        <v>0</v>
      </c>
      <c r="GD350" s="12">
        <v>0</v>
      </c>
      <c r="GE350" s="12">
        <v>1</v>
      </c>
      <c r="GF350" s="12">
        <v>0</v>
      </c>
      <c r="GG350" s="12">
        <v>0</v>
      </c>
      <c r="GH350" s="12">
        <v>0</v>
      </c>
      <c r="GI350" s="12">
        <v>541</v>
      </c>
      <c r="GJ350" s="12">
        <v>0</v>
      </c>
      <c r="GK350" s="12">
        <v>0</v>
      </c>
      <c r="GL350" s="12">
        <v>0</v>
      </c>
      <c r="GM350" s="12">
        <v>0</v>
      </c>
      <c r="GN350" s="12">
        <v>0</v>
      </c>
      <c r="GO350" s="12">
        <v>0</v>
      </c>
      <c r="GP350" s="12">
        <v>19.5</v>
      </c>
      <c r="GQ350" s="12">
        <v>0</v>
      </c>
      <c r="GR350" s="12">
        <v>0</v>
      </c>
      <c r="GS350" s="12">
        <v>0</v>
      </c>
      <c r="GT350" s="12">
        <v>0</v>
      </c>
      <c r="GU350" s="12">
        <v>0</v>
      </c>
      <c r="GV350" s="12">
        <v>0</v>
      </c>
      <c r="GW350" s="12">
        <v>0</v>
      </c>
      <c r="GX350" s="12">
        <v>0</v>
      </c>
      <c r="GY350" s="12">
        <v>0</v>
      </c>
      <c r="GZ350" s="12">
        <v>0</v>
      </c>
      <c r="HA350" s="12">
        <v>0</v>
      </c>
      <c r="HB350" s="12">
        <f t="shared" si="23"/>
        <v>19.5</v>
      </c>
      <c r="HC350" s="12">
        <v>19.5</v>
      </c>
      <c r="HD350" s="12">
        <v>1.7096774193548387</v>
      </c>
      <c r="HE350" s="12">
        <v>0</v>
      </c>
      <c r="HF350" s="12">
        <v>0</v>
      </c>
      <c r="HG350" s="12">
        <v>0</v>
      </c>
      <c r="HH350" s="12">
        <v>0</v>
      </c>
      <c r="HI350" s="12">
        <v>0</v>
      </c>
      <c r="HJ350" s="12">
        <v>0</v>
      </c>
      <c r="HK350" s="12">
        <v>0</v>
      </c>
      <c r="HL350" s="12">
        <v>9.7244732576985418E-2</v>
      </c>
      <c r="HM350" s="12">
        <v>0</v>
      </c>
      <c r="HN350" s="12">
        <v>0</v>
      </c>
      <c r="HO350" s="12">
        <v>0</v>
      </c>
      <c r="HP350" s="12">
        <v>60</v>
      </c>
      <c r="HQ350" s="12">
        <v>0</v>
      </c>
      <c r="HR350" s="12">
        <v>0</v>
      </c>
      <c r="HS350" s="12">
        <v>0</v>
      </c>
      <c r="HT350" s="12">
        <v>0</v>
      </c>
      <c r="HU350" s="12">
        <v>0</v>
      </c>
      <c r="HV350" s="12">
        <v>0</v>
      </c>
      <c r="HW350" s="12">
        <v>0</v>
      </c>
      <c r="HX350" s="12">
        <v>3.1604538087520256E-2</v>
      </c>
      <c r="HY350" s="12">
        <v>0</v>
      </c>
      <c r="HZ350" s="12">
        <v>0</v>
      </c>
      <c r="IA350" s="12">
        <v>0</v>
      </c>
      <c r="IB350" s="12">
        <v>0</v>
      </c>
      <c r="IC350" s="12">
        <v>0</v>
      </c>
      <c r="ID350" s="12">
        <v>0</v>
      </c>
      <c r="IE350" s="12">
        <v>0</v>
      </c>
      <c r="IF350" s="12">
        <v>0</v>
      </c>
      <c r="IG350" s="12">
        <v>0</v>
      </c>
      <c r="IH350" s="12">
        <v>0</v>
      </c>
      <c r="II350" s="12">
        <v>0</v>
      </c>
      <c r="IJ350" s="12">
        <v>0</v>
      </c>
      <c r="IK350" s="12">
        <v>0</v>
      </c>
      <c r="IL350" s="12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60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</row>
    <row r="351" spans="1:279" x14ac:dyDescent="0.25">
      <c r="A351" s="60">
        <v>43976</v>
      </c>
      <c r="B351" s="12" t="s">
        <v>329</v>
      </c>
      <c r="C351" s="65" t="s">
        <v>385</v>
      </c>
      <c r="D351" s="65" t="s">
        <v>389</v>
      </c>
      <c r="E351" s="61">
        <v>543</v>
      </c>
      <c r="F351" s="12">
        <v>995</v>
      </c>
      <c r="G351" s="12">
        <v>1</v>
      </c>
      <c r="H351" s="12">
        <v>1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1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5.04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5.04</v>
      </c>
      <c r="AG351" s="12">
        <v>0.23699999999999999</v>
      </c>
      <c r="AH351" s="12">
        <v>251.63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85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0.14399999999999999</v>
      </c>
      <c r="AX351" s="12">
        <v>4.2069999999999999</v>
      </c>
      <c r="AY351" s="12">
        <v>1.7096774193548387</v>
      </c>
      <c r="AZ351" s="12">
        <v>0</v>
      </c>
      <c r="BA351" s="12">
        <v>0</v>
      </c>
      <c r="BB351" s="12">
        <v>0</v>
      </c>
      <c r="BC351" s="12">
        <v>0</v>
      </c>
      <c r="BD351" s="12">
        <v>0</v>
      </c>
      <c r="BE351" s="12">
        <v>0</v>
      </c>
      <c r="BF351" s="12">
        <v>0</v>
      </c>
      <c r="BG351" s="12">
        <v>0</v>
      </c>
      <c r="BH351" s="12">
        <v>0</v>
      </c>
      <c r="BI351" s="12">
        <v>0</v>
      </c>
      <c r="BJ351" s="12">
        <v>0</v>
      </c>
      <c r="BK351" s="12">
        <v>985</v>
      </c>
      <c r="BL351" s="12">
        <v>74</v>
      </c>
      <c r="BM351" s="12">
        <v>22</v>
      </c>
      <c r="BN351" s="12">
        <v>0</v>
      </c>
      <c r="BO351" s="12">
        <v>0</v>
      </c>
      <c r="BP351" s="12">
        <v>593</v>
      </c>
      <c r="BQ351" s="12">
        <v>299</v>
      </c>
      <c r="BR351" s="12">
        <v>54</v>
      </c>
      <c r="BS351" s="12">
        <v>0</v>
      </c>
      <c r="BT351" s="12">
        <v>0</v>
      </c>
      <c r="BU351" s="12">
        <v>0</v>
      </c>
      <c r="BV351" s="12">
        <v>0</v>
      </c>
      <c r="BW351" s="12">
        <v>0</v>
      </c>
      <c r="BX351" s="12">
        <v>0</v>
      </c>
      <c r="BY351" s="12">
        <v>0</v>
      </c>
      <c r="BZ351" s="12">
        <v>0</v>
      </c>
      <c r="CA351" s="12">
        <v>0</v>
      </c>
      <c r="CB351" s="12">
        <v>0</v>
      </c>
      <c r="CC351" s="12">
        <v>0</v>
      </c>
      <c r="CD351" s="12">
        <v>0</v>
      </c>
      <c r="CE351" s="12">
        <v>0</v>
      </c>
      <c r="CF351" s="12">
        <v>0</v>
      </c>
      <c r="CG351" s="12">
        <v>20.7</v>
      </c>
      <c r="CH351" s="12">
        <v>0</v>
      </c>
      <c r="CI351" s="12">
        <v>0</v>
      </c>
      <c r="CJ351" s="12">
        <v>0</v>
      </c>
      <c r="CK351" s="12">
        <v>0</v>
      </c>
      <c r="CL351" s="12">
        <v>0</v>
      </c>
      <c r="CM351" s="12">
        <v>0</v>
      </c>
      <c r="CN351" s="12">
        <v>0</v>
      </c>
      <c r="CO351" s="12">
        <v>0</v>
      </c>
      <c r="CP351" s="12">
        <v>0</v>
      </c>
      <c r="CQ351" s="12">
        <v>0</v>
      </c>
      <c r="CR351" s="12">
        <v>0</v>
      </c>
      <c r="CS351" s="12">
        <v>0</v>
      </c>
      <c r="CT351" s="12">
        <v>0</v>
      </c>
      <c r="CU351" s="12">
        <v>0</v>
      </c>
      <c r="CV351" s="12">
        <v>0</v>
      </c>
      <c r="CW351" s="12">
        <v>0</v>
      </c>
      <c r="CX351" s="12">
        <v>0</v>
      </c>
      <c r="CY351" s="12">
        <v>0</v>
      </c>
      <c r="CZ351" s="12">
        <v>0</v>
      </c>
      <c r="DA351" s="12">
        <v>0</v>
      </c>
      <c r="DB351" s="12">
        <v>0</v>
      </c>
      <c r="DC351" s="12">
        <v>0</v>
      </c>
      <c r="DD351" s="12">
        <v>0</v>
      </c>
      <c r="DE351" s="12">
        <v>0</v>
      </c>
      <c r="DF351" s="12">
        <v>0</v>
      </c>
      <c r="DG351" s="12">
        <v>0</v>
      </c>
      <c r="DH351" s="12">
        <v>0</v>
      </c>
      <c r="DI351" s="12">
        <v>0</v>
      </c>
      <c r="DJ351" s="12">
        <v>0</v>
      </c>
      <c r="DK351" s="12">
        <v>0</v>
      </c>
      <c r="DL351" s="12">
        <v>0</v>
      </c>
      <c r="DM351" s="12">
        <v>0</v>
      </c>
      <c r="DN351" s="12">
        <v>0</v>
      </c>
      <c r="DO351" s="12">
        <v>18.3</v>
      </c>
      <c r="DP351" s="12">
        <v>0</v>
      </c>
      <c r="DQ351" s="12">
        <v>0.29999999999999716</v>
      </c>
      <c r="DR351" s="12">
        <v>0.25472861842105032</v>
      </c>
      <c r="DS351" s="12">
        <v>-0.21428571428571427</v>
      </c>
      <c r="DT351" s="12">
        <v>-8.2206795761782993E-3</v>
      </c>
      <c r="DU351" s="12">
        <v>58</v>
      </c>
      <c r="DV351" s="12">
        <v>2.92069541875501</v>
      </c>
      <c r="DW351" s="12">
        <v>5.6716628664415696</v>
      </c>
      <c r="DX351" s="12">
        <v>0</v>
      </c>
      <c r="DY351" s="12">
        <v>0</v>
      </c>
      <c r="DZ351" s="12">
        <v>5.1878933348059499</v>
      </c>
      <c r="EA351" s="12">
        <v>0</v>
      </c>
      <c r="EB351" s="12">
        <v>0.75600000000000001</v>
      </c>
      <c r="EC351" s="12">
        <v>2.2999999999999998</v>
      </c>
      <c r="ED351" s="12">
        <v>1.7</v>
      </c>
      <c r="EE351" s="12">
        <v>0.13500000000000001</v>
      </c>
      <c r="EF351" s="12">
        <v>0.109</v>
      </c>
      <c r="EG351" s="12">
        <v>0.30299999999999999</v>
      </c>
      <c r="EH351" s="12">
        <v>26959.08</v>
      </c>
      <c r="EI351" s="12">
        <v>1</v>
      </c>
      <c r="EJ351" s="12">
        <v>1.51</v>
      </c>
      <c r="EK351" s="12">
        <v>0</v>
      </c>
      <c r="EL351" s="12">
        <v>2.1</v>
      </c>
      <c r="EM351" s="12">
        <v>0</v>
      </c>
      <c r="EN351" s="12">
        <v>0</v>
      </c>
      <c r="EO351" s="12">
        <v>24.810000000000002</v>
      </c>
      <c r="EP351" s="12">
        <v>0</v>
      </c>
      <c r="EQ351" s="12">
        <v>0</v>
      </c>
      <c r="ER351" s="12">
        <v>2.1</v>
      </c>
      <c r="ES351" s="12">
        <v>0</v>
      </c>
      <c r="ET351" s="12">
        <v>2.1</v>
      </c>
      <c r="EU351" s="12">
        <v>0</v>
      </c>
      <c r="EV351" s="12">
        <v>0</v>
      </c>
      <c r="EW351" s="12">
        <v>24.810000000000002</v>
      </c>
      <c r="EX351" s="12">
        <v>0</v>
      </c>
      <c r="EY351" s="12">
        <v>0</v>
      </c>
      <c r="EZ351" s="12">
        <v>0</v>
      </c>
      <c r="FA351" s="12">
        <v>0</v>
      </c>
      <c r="FB351" s="12">
        <v>-66.382352941176464</v>
      </c>
      <c r="FC351" s="12">
        <v>-23.735294117647058</v>
      </c>
      <c r="FD351" s="12">
        <v>212.28125</v>
      </c>
      <c r="FE351" s="12">
        <v>-69.647058823529406</v>
      </c>
      <c r="FF351" s="12">
        <v>-82</v>
      </c>
      <c r="FG351" s="12">
        <v>27.28125</v>
      </c>
      <c r="FH351" s="12">
        <v>0</v>
      </c>
      <c r="FI351" s="12">
        <v>0</v>
      </c>
      <c r="FJ351" s="12">
        <v>0</v>
      </c>
      <c r="FK351" s="12">
        <v>0</v>
      </c>
      <c r="FL351" s="12">
        <v>0</v>
      </c>
      <c r="FM351" s="12">
        <v>0</v>
      </c>
      <c r="FN351" s="12">
        <v>0</v>
      </c>
      <c r="FO351" s="12">
        <v>20.7</v>
      </c>
      <c r="FP351" s="12">
        <v>305</v>
      </c>
      <c r="FQ351" s="12">
        <v>305</v>
      </c>
      <c r="FR351" s="12">
        <v>0</v>
      </c>
      <c r="FS351" s="12">
        <v>0</v>
      </c>
      <c r="FT351" s="12">
        <v>20.7</v>
      </c>
      <c r="FU351" s="12">
        <v>1368</v>
      </c>
      <c r="FV351" s="12">
        <v>1673</v>
      </c>
      <c r="FW351" s="12">
        <v>229</v>
      </c>
      <c r="FX351" s="12">
        <v>534</v>
      </c>
      <c r="FY351" s="12">
        <v>0</v>
      </c>
      <c r="FZ351" s="12">
        <f t="shared" si="20"/>
        <v>0</v>
      </c>
      <c r="GA351" s="12">
        <f t="shared" si="21"/>
        <v>0</v>
      </c>
      <c r="GB351" s="12">
        <f t="shared" si="22"/>
        <v>0</v>
      </c>
      <c r="GC351" s="12">
        <v>0</v>
      </c>
      <c r="GD351" s="12">
        <v>0</v>
      </c>
      <c r="GE351" s="12">
        <v>0</v>
      </c>
      <c r="GF351" s="12">
        <v>4</v>
      </c>
      <c r="GG351" s="12">
        <v>0</v>
      </c>
      <c r="GH351" s="12">
        <v>0</v>
      </c>
      <c r="GI351" s="12">
        <v>530</v>
      </c>
      <c r="GJ351" s="12">
        <v>0</v>
      </c>
      <c r="GK351" s="12">
        <v>0</v>
      </c>
      <c r="GL351" s="12">
        <v>0</v>
      </c>
      <c r="GM351" s="12">
        <v>0</v>
      </c>
      <c r="GN351" s="12">
        <v>0</v>
      </c>
      <c r="GO351" s="12">
        <v>0</v>
      </c>
      <c r="GP351" s="12">
        <v>20.7</v>
      </c>
      <c r="GQ351" s="12">
        <v>0</v>
      </c>
      <c r="GR351" s="12">
        <v>0</v>
      </c>
      <c r="GS351" s="12">
        <v>0</v>
      </c>
      <c r="GT351" s="12">
        <v>0</v>
      </c>
      <c r="GU351" s="12">
        <v>0</v>
      </c>
      <c r="GV351" s="12">
        <v>0</v>
      </c>
      <c r="GW351" s="12">
        <v>0</v>
      </c>
      <c r="GX351" s="12">
        <v>0</v>
      </c>
      <c r="GY351" s="12">
        <v>0</v>
      </c>
      <c r="GZ351" s="12">
        <v>0</v>
      </c>
      <c r="HA351" s="12">
        <v>0</v>
      </c>
      <c r="HB351" s="12">
        <f t="shared" si="23"/>
        <v>20.7</v>
      </c>
      <c r="HC351" s="12">
        <v>20.7</v>
      </c>
      <c r="HD351" s="12">
        <v>1.7096774193548387</v>
      </c>
      <c r="HE351" s="12">
        <v>0</v>
      </c>
      <c r="HF351" s="12">
        <v>0</v>
      </c>
      <c r="HG351" s="12">
        <v>0</v>
      </c>
      <c r="HH351" s="12">
        <v>0</v>
      </c>
      <c r="HI351" s="12">
        <v>0</v>
      </c>
      <c r="HJ351" s="12">
        <v>0</v>
      </c>
      <c r="HK351" s="12">
        <v>0</v>
      </c>
      <c r="HL351" s="12">
        <v>9.9447513812154692E-2</v>
      </c>
      <c r="HM351" s="12">
        <v>0</v>
      </c>
      <c r="HN351" s="12">
        <v>0</v>
      </c>
      <c r="HO351" s="12">
        <v>0</v>
      </c>
      <c r="HP351" s="12">
        <v>54</v>
      </c>
      <c r="HQ351" s="12">
        <v>0</v>
      </c>
      <c r="HR351" s="12">
        <v>0</v>
      </c>
      <c r="HS351" s="12">
        <v>0</v>
      </c>
      <c r="HT351" s="12">
        <v>0</v>
      </c>
      <c r="HU351" s="12">
        <v>0</v>
      </c>
      <c r="HV351" s="12">
        <v>0</v>
      </c>
      <c r="HW351" s="12">
        <v>0</v>
      </c>
      <c r="HX351" s="12">
        <v>3.8121546961325962E-2</v>
      </c>
      <c r="HY351" s="12">
        <v>0</v>
      </c>
      <c r="HZ351" s="12">
        <v>0</v>
      </c>
      <c r="IA351" s="12">
        <v>0</v>
      </c>
      <c r="IB351" s="12">
        <v>0</v>
      </c>
      <c r="IC351" s="12">
        <v>0</v>
      </c>
      <c r="ID351" s="12">
        <v>0</v>
      </c>
      <c r="IE351" s="12">
        <v>0</v>
      </c>
      <c r="IF351" s="12">
        <v>0</v>
      </c>
      <c r="IG351" s="12">
        <v>0</v>
      </c>
      <c r="IH351" s="12">
        <v>0</v>
      </c>
      <c r="II351" s="12">
        <v>0</v>
      </c>
      <c r="IJ351" s="12">
        <v>0</v>
      </c>
      <c r="IK351" s="12">
        <v>0</v>
      </c>
      <c r="IL351" s="12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54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</row>
    <row r="352" spans="1:279" x14ac:dyDescent="0.25">
      <c r="A352" s="60">
        <v>43977</v>
      </c>
      <c r="B352" s="12" t="s">
        <v>329</v>
      </c>
      <c r="C352" s="65" t="s">
        <v>385</v>
      </c>
      <c r="D352" s="65" t="s">
        <v>389</v>
      </c>
      <c r="E352" s="61">
        <v>449</v>
      </c>
      <c r="F352" s="12">
        <v>895</v>
      </c>
      <c r="G352" s="12">
        <v>1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1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5.9710000000000001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5.9710000000000001</v>
      </c>
      <c r="AG352" s="12">
        <v>0.33300000000000002</v>
      </c>
      <c r="AH352" s="12">
        <v>276.92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80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0.28499999999999998</v>
      </c>
      <c r="AX352" s="12">
        <v>4.3220000000000001</v>
      </c>
      <c r="AY352" s="12">
        <v>1.7096774193548387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785</v>
      </c>
      <c r="BL352" s="12">
        <v>81</v>
      </c>
      <c r="BM352" s="12">
        <v>8</v>
      </c>
      <c r="BN352" s="12">
        <v>0</v>
      </c>
      <c r="BO352" s="12">
        <v>0</v>
      </c>
      <c r="BP352" s="12">
        <v>481</v>
      </c>
      <c r="BQ352" s="12">
        <v>4470</v>
      </c>
      <c r="BR352" s="12">
        <v>16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0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2.2000000000000002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19.600000000000001</v>
      </c>
      <c r="DP352" s="12">
        <v>0</v>
      </c>
      <c r="DQ352" s="12">
        <v>1.5999999999999979</v>
      </c>
      <c r="DR352" s="12">
        <v>1.358552631578946</v>
      </c>
      <c r="DS352" s="12">
        <v>-0.21428571428571427</v>
      </c>
      <c r="DT352" s="12">
        <v>-8.2206795761782993E-3</v>
      </c>
      <c r="DU352" s="12">
        <v>65</v>
      </c>
      <c r="DV352" s="12">
        <v>2.3765279448266199</v>
      </c>
      <c r="DW352" s="12">
        <v>4.9393263473525399</v>
      </c>
      <c r="DX352" s="12">
        <v>0</v>
      </c>
      <c r="DY352" s="12">
        <v>0</v>
      </c>
      <c r="DZ352" s="12">
        <v>4.4555077598650596</v>
      </c>
      <c r="EA352" s="12">
        <v>0</v>
      </c>
      <c r="EB352" s="12">
        <v>0.79500000000000004</v>
      </c>
      <c r="EC352" s="12">
        <v>1.9</v>
      </c>
      <c r="ED352" s="12">
        <v>1.1000000000000001</v>
      </c>
      <c r="EE352" s="12">
        <v>0.12</v>
      </c>
      <c r="EF352" s="12">
        <v>8.5000000000000006E-2</v>
      </c>
      <c r="EG352" s="12">
        <v>0.188</v>
      </c>
      <c r="EH352" s="12">
        <v>35988.9</v>
      </c>
      <c r="EI352" s="12">
        <v>1</v>
      </c>
      <c r="EJ352" s="12">
        <v>1.56</v>
      </c>
      <c r="EK352" s="12">
        <v>0</v>
      </c>
      <c r="EL352" s="12">
        <v>5.0540000000000003</v>
      </c>
      <c r="EM352" s="12">
        <v>0</v>
      </c>
      <c r="EN352" s="12">
        <v>0</v>
      </c>
      <c r="EO352" s="12">
        <v>37.650000000000006</v>
      </c>
      <c r="EP352" s="12">
        <v>0</v>
      </c>
      <c r="EQ352" s="12">
        <v>0</v>
      </c>
      <c r="ER352" s="12">
        <v>5.0540000000000003</v>
      </c>
      <c r="ES352" s="12">
        <v>0</v>
      </c>
      <c r="ET352" s="12">
        <v>5.0540000000000003</v>
      </c>
      <c r="EU352" s="12">
        <v>0</v>
      </c>
      <c r="EV352" s="12">
        <v>0</v>
      </c>
      <c r="EW352" s="12">
        <v>37.650000000000006</v>
      </c>
      <c r="EX352" s="12">
        <v>0</v>
      </c>
      <c r="EY352" s="12">
        <v>0</v>
      </c>
      <c r="EZ352" s="12">
        <v>0</v>
      </c>
      <c r="FA352" s="12">
        <v>0</v>
      </c>
      <c r="FB352" s="12">
        <v>-64.17647058823529</v>
      </c>
      <c r="FC352" s="12">
        <v>-17.588235294117649</v>
      </c>
      <c r="FD352" s="12">
        <v>105.45454545454545</v>
      </c>
      <c r="FE352" s="12">
        <v>-65.088235294117652</v>
      </c>
      <c r="FF352" s="12">
        <v>-67.911764705882348</v>
      </c>
      <c r="FG352" s="12">
        <v>26.303030303030305</v>
      </c>
      <c r="FH352" s="12">
        <v>0</v>
      </c>
      <c r="FI352" s="12">
        <v>0</v>
      </c>
      <c r="FJ352" s="12">
        <v>0</v>
      </c>
      <c r="FK352" s="12">
        <v>0</v>
      </c>
      <c r="FL352" s="12">
        <v>0</v>
      </c>
      <c r="FM352" s="12">
        <v>0</v>
      </c>
      <c r="FN352" s="12">
        <v>0</v>
      </c>
      <c r="FO352" s="12">
        <v>2.2000000000000002</v>
      </c>
      <c r="FP352" s="12">
        <v>8810</v>
      </c>
      <c r="FQ352" s="12">
        <v>8810</v>
      </c>
      <c r="FR352" s="12">
        <v>0</v>
      </c>
      <c r="FS352" s="12">
        <v>0</v>
      </c>
      <c r="FT352" s="12">
        <v>2.2000000000000002</v>
      </c>
      <c r="FU352" s="12">
        <v>1176</v>
      </c>
      <c r="FV352" s="12">
        <v>1419</v>
      </c>
      <c r="FW352" s="12">
        <v>54720</v>
      </c>
      <c r="FX352" s="12">
        <v>63530</v>
      </c>
      <c r="FY352" s="12">
        <v>0</v>
      </c>
      <c r="FZ352" s="12">
        <f t="shared" si="20"/>
        <v>0</v>
      </c>
      <c r="GA352" s="12">
        <f t="shared" si="21"/>
        <v>0</v>
      </c>
      <c r="GB352" s="12">
        <f t="shared" si="22"/>
        <v>0</v>
      </c>
      <c r="GC352" s="12">
        <v>0</v>
      </c>
      <c r="GD352" s="12">
        <v>0</v>
      </c>
      <c r="GE352" s="12">
        <v>0</v>
      </c>
      <c r="GF352" s="12">
        <v>63071</v>
      </c>
      <c r="GG352" s="12">
        <v>0</v>
      </c>
      <c r="GH352" s="12">
        <v>0</v>
      </c>
      <c r="GI352" s="12">
        <v>459</v>
      </c>
      <c r="GJ352" s="12">
        <v>0</v>
      </c>
      <c r="GK352" s="12">
        <v>0</v>
      </c>
      <c r="GL352" s="12">
        <v>0</v>
      </c>
      <c r="GM352" s="12">
        <v>0</v>
      </c>
      <c r="GN352" s="12">
        <v>0</v>
      </c>
      <c r="GO352" s="12">
        <v>0</v>
      </c>
      <c r="GP352" s="12">
        <v>2.2000000000000002</v>
      </c>
      <c r="GQ352" s="12">
        <v>0</v>
      </c>
      <c r="GR352" s="12">
        <v>0</v>
      </c>
      <c r="GS352" s="12">
        <v>0</v>
      </c>
      <c r="GT352" s="12">
        <v>0</v>
      </c>
      <c r="GU352" s="12">
        <v>0</v>
      </c>
      <c r="GV352" s="12">
        <v>0</v>
      </c>
      <c r="GW352" s="12">
        <v>0</v>
      </c>
      <c r="GX352" s="12">
        <v>0</v>
      </c>
      <c r="GY352" s="12">
        <v>0</v>
      </c>
      <c r="GZ352" s="12">
        <v>0</v>
      </c>
      <c r="HA352" s="12">
        <v>0</v>
      </c>
      <c r="HB352" s="12">
        <f t="shared" si="23"/>
        <v>2.2000000000000002</v>
      </c>
      <c r="HC352" s="12">
        <v>2.2000000000000002</v>
      </c>
      <c r="HD352" s="12">
        <v>1.7096774193548387</v>
      </c>
      <c r="HE352" s="12">
        <v>0</v>
      </c>
      <c r="HF352" s="12">
        <v>0</v>
      </c>
      <c r="HG352" s="12">
        <v>0</v>
      </c>
      <c r="HH352" s="12">
        <v>0</v>
      </c>
      <c r="HI352" s="12">
        <v>0</v>
      </c>
      <c r="HJ352" s="12">
        <v>0</v>
      </c>
      <c r="HK352" s="12">
        <v>0</v>
      </c>
      <c r="HL352" s="12">
        <v>3.5634743875278395E-2</v>
      </c>
      <c r="HM352" s="12">
        <v>0</v>
      </c>
      <c r="HN352" s="12">
        <v>0</v>
      </c>
      <c r="HO352" s="12">
        <v>0</v>
      </c>
      <c r="HP352" s="12">
        <v>16</v>
      </c>
      <c r="HQ352" s="12">
        <v>0</v>
      </c>
      <c r="HR352" s="12">
        <v>0</v>
      </c>
      <c r="HS352" s="12">
        <v>0</v>
      </c>
      <c r="HT352" s="12">
        <v>0</v>
      </c>
      <c r="HU352" s="12">
        <v>0</v>
      </c>
      <c r="HV352" s="12">
        <v>0</v>
      </c>
      <c r="HW352" s="12">
        <v>0</v>
      </c>
      <c r="HX352" s="12">
        <v>4.8997772828507802E-3</v>
      </c>
      <c r="HY352" s="12">
        <v>0</v>
      </c>
      <c r="HZ352" s="12">
        <v>0</v>
      </c>
      <c r="IA352" s="12">
        <v>0</v>
      </c>
      <c r="IB352" s="12">
        <v>0</v>
      </c>
      <c r="IC352" s="12">
        <v>0</v>
      </c>
      <c r="ID352" s="12">
        <v>0</v>
      </c>
      <c r="IE352" s="12">
        <v>0</v>
      </c>
      <c r="IF352" s="12">
        <v>0</v>
      </c>
      <c r="IG352" s="12">
        <v>0</v>
      </c>
      <c r="IH352" s="12">
        <v>0</v>
      </c>
      <c r="II352" s="12">
        <v>0</v>
      </c>
      <c r="IJ352" s="12">
        <v>0</v>
      </c>
      <c r="IK352" s="12">
        <v>0</v>
      </c>
      <c r="IL352" s="1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16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</row>
    <row r="353" spans="1:279" x14ac:dyDescent="0.25">
      <c r="A353" s="60">
        <v>43978</v>
      </c>
      <c r="B353" s="12" t="s">
        <v>329</v>
      </c>
      <c r="C353" s="65" t="s">
        <v>385</v>
      </c>
      <c r="D353" s="65" t="s">
        <v>389</v>
      </c>
      <c r="E353" s="61">
        <v>438</v>
      </c>
      <c r="F353" s="12">
        <v>797</v>
      </c>
      <c r="G353" s="12">
        <v>1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1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5.7629999999999999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5.7629999999999999</v>
      </c>
      <c r="AG353" s="12">
        <v>0.33100000000000002</v>
      </c>
      <c r="AH353" s="12">
        <v>288.05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96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0.153</v>
      </c>
      <c r="AX353" s="12">
        <v>4.117</v>
      </c>
      <c r="AY353" s="12">
        <v>1.7096774193548387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717</v>
      </c>
      <c r="BL353" s="12">
        <v>55</v>
      </c>
      <c r="BM353" s="12">
        <v>5</v>
      </c>
      <c r="BN353" s="12">
        <v>0</v>
      </c>
      <c r="BO353" s="12">
        <v>0</v>
      </c>
      <c r="BP353" s="12">
        <v>493</v>
      </c>
      <c r="BQ353" s="12">
        <v>5319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s="12">
        <v>0</v>
      </c>
      <c r="BX353" s="12">
        <v>0</v>
      </c>
      <c r="BY353" s="12">
        <v>0</v>
      </c>
      <c r="BZ353" s="12">
        <v>0</v>
      </c>
      <c r="CA353" s="12">
        <v>0</v>
      </c>
      <c r="CB353" s="12">
        <v>0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0</v>
      </c>
      <c r="CL353" s="12">
        <v>0</v>
      </c>
      <c r="CM353" s="12">
        <v>0</v>
      </c>
      <c r="CN353" s="12">
        <v>0</v>
      </c>
      <c r="CO353" s="12">
        <v>0</v>
      </c>
      <c r="CP353" s="12">
        <v>0</v>
      </c>
      <c r="CQ353" s="12">
        <v>0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0</v>
      </c>
      <c r="DF353" s="12">
        <v>0</v>
      </c>
      <c r="DG353" s="12">
        <v>0</v>
      </c>
      <c r="DH353" s="12">
        <v>0</v>
      </c>
      <c r="DI353" s="12">
        <v>0</v>
      </c>
      <c r="DJ353" s="12">
        <v>0</v>
      </c>
      <c r="DK353" s="12">
        <v>0</v>
      </c>
      <c r="DL353" s="12">
        <v>0</v>
      </c>
      <c r="DM353" s="12">
        <v>0</v>
      </c>
      <c r="DN353" s="12">
        <v>0</v>
      </c>
      <c r="DO353" s="12">
        <v>19.8</v>
      </c>
      <c r="DP353" s="12">
        <v>13.7</v>
      </c>
      <c r="DQ353" s="12">
        <v>1.7999999999999972</v>
      </c>
      <c r="DR353" s="12">
        <v>1.5283717105263139</v>
      </c>
      <c r="DS353" s="12">
        <v>-0.21428571428571427</v>
      </c>
      <c r="DT353" s="12">
        <v>-8.2206795761782993E-3</v>
      </c>
      <c r="DU353" s="12">
        <v>85</v>
      </c>
      <c r="DV353" s="12">
        <v>2.2291925716444498</v>
      </c>
      <c r="DW353" s="12">
        <v>4.6507086735479897</v>
      </c>
      <c r="DX353" s="12">
        <v>0</v>
      </c>
      <c r="DY353" s="12">
        <v>0</v>
      </c>
      <c r="DZ353" s="12">
        <v>4.33125673724245</v>
      </c>
      <c r="EA353" s="12">
        <v>0</v>
      </c>
      <c r="EB353" s="12">
        <v>0.80700000000000005</v>
      </c>
      <c r="EC353" s="12">
        <v>1.9</v>
      </c>
      <c r="ED353" s="12">
        <v>1</v>
      </c>
      <c r="EE353" s="12">
        <v>0.115</v>
      </c>
      <c r="EF353" s="12">
        <v>7.8E-2</v>
      </c>
      <c r="EG353" s="12">
        <v>0.16200000000000001</v>
      </c>
      <c r="EH353" s="12">
        <v>40767.279999999999</v>
      </c>
      <c r="EI353" s="12">
        <v>1</v>
      </c>
      <c r="EJ353" s="12">
        <v>1.54</v>
      </c>
      <c r="EK353" s="12">
        <v>0</v>
      </c>
      <c r="EL353" s="12">
        <v>4.6790000000000003</v>
      </c>
      <c r="EM353" s="12">
        <v>0</v>
      </c>
      <c r="EN353" s="12">
        <v>0</v>
      </c>
      <c r="EO353" s="12">
        <v>37.54</v>
      </c>
      <c r="EP353" s="12">
        <v>0</v>
      </c>
      <c r="EQ353" s="12">
        <v>0</v>
      </c>
      <c r="ER353" s="12">
        <v>4.6790000000000003</v>
      </c>
      <c r="ES353" s="12">
        <v>0</v>
      </c>
      <c r="ET353" s="12">
        <v>4.6790000000000003</v>
      </c>
      <c r="EU353" s="12">
        <v>0</v>
      </c>
      <c r="EV353" s="12">
        <v>0</v>
      </c>
      <c r="EW353" s="12">
        <v>37.54</v>
      </c>
      <c r="EX353" s="12">
        <v>0</v>
      </c>
      <c r="EY353" s="12">
        <v>0</v>
      </c>
      <c r="EZ353" s="12">
        <v>0</v>
      </c>
      <c r="FA353" s="12">
        <v>0</v>
      </c>
      <c r="FB353" s="12">
        <v>-65.17647058823529</v>
      </c>
      <c r="FC353" s="12">
        <v>-18.647058823529413</v>
      </c>
      <c r="FD353" s="12">
        <v>97.242424242424249</v>
      </c>
      <c r="FE353" s="12">
        <v>-65.264705882352942</v>
      </c>
      <c r="FF353" s="12">
        <v>-67.264705882352942</v>
      </c>
      <c r="FG353" s="12">
        <v>27.212121212121211</v>
      </c>
      <c r="FH353" s="12">
        <v>0</v>
      </c>
      <c r="FI353" s="12">
        <v>0</v>
      </c>
      <c r="FJ353" s="12">
        <v>0</v>
      </c>
      <c r="FK353" s="12">
        <v>0</v>
      </c>
      <c r="FL353" s="12">
        <v>0</v>
      </c>
      <c r="FM353" s="12">
        <v>0</v>
      </c>
      <c r="FN353" s="12">
        <v>0</v>
      </c>
      <c r="FO353" s="12">
        <v>0</v>
      </c>
      <c r="FP353" s="12">
        <v>792</v>
      </c>
      <c r="FQ353" s="12">
        <v>792</v>
      </c>
      <c r="FR353" s="12">
        <v>0</v>
      </c>
      <c r="FS353" s="12">
        <v>0</v>
      </c>
      <c r="FT353" s="12">
        <v>0</v>
      </c>
      <c r="FU353" s="12">
        <v>1082</v>
      </c>
      <c r="FV353" s="12">
        <v>1405</v>
      </c>
      <c r="FW353" s="12">
        <v>2511</v>
      </c>
      <c r="FX353" s="12">
        <v>3303</v>
      </c>
      <c r="FY353" s="12">
        <v>0</v>
      </c>
      <c r="FZ353" s="12">
        <f t="shared" si="20"/>
        <v>0</v>
      </c>
      <c r="GA353" s="12">
        <f t="shared" si="21"/>
        <v>0</v>
      </c>
      <c r="GB353" s="12">
        <f t="shared" si="22"/>
        <v>0</v>
      </c>
      <c r="GC353" s="12">
        <v>0</v>
      </c>
      <c r="GD353" s="12">
        <v>0</v>
      </c>
      <c r="GE353" s="12">
        <v>0</v>
      </c>
      <c r="GF353" s="12">
        <v>2859</v>
      </c>
      <c r="GG353" s="12">
        <v>0</v>
      </c>
      <c r="GH353" s="12">
        <v>22</v>
      </c>
      <c r="GI353" s="12">
        <v>422</v>
      </c>
      <c r="GJ353" s="12">
        <v>0</v>
      </c>
      <c r="GK353" s="12">
        <v>0</v>
      </c>
      <c r="GL353" s="12">
        <v>0</v>
      </c>
      <c r="GM353" s="12">
        <v>0</v>
      </c>
      <c r="GN353" s="12">
        <v>0</v>
      </c>
      <c r="GO353" s="12">
        <v>0</v>
      </c>
      <c r="GP353" s="12">
        <v>0</v>
      </c>
      <c r="GQ353" s="12">
        <v>0</v>
      </c>
      <c r="GR353" s="12">
        <v>0</v>
      </c>
      <c r="GS353" s="12">
        <v>0</v>
      </c>
      <c r="GT353" s="12">
        <v>0</v>
      </c>
      <c r="GU353" s="12">
        <v>0</v>
      </c>
      <c r="GV353" s="12">
        <v>0</v>
      </c>
      <c r="GW353" s="12">
        <v>0</v>
      </c>
      <c r="GX353" s="12">
        <v>0</v>
      </c>
      <c r="GY353" s="12">
        <v>0</v>
      </c>
      <c r="GZ353" s="12">
        <v>0</v>
      </c>
      <c r="HA353" s="12">
        <v>0</v>
      </c>
      <c r="HB353" s="12">
        <f t="shared" si="23"/>
        <v>0</v>
      </c>
      <c r="HC353" s="12">
        <v>0</v>
      </c>
      <c r="HD353" s="12">
        <v>1.7096774193548387</v>
      </c>
      <c r="HE353" s="12">
        <v>0</v>
      </c>
      <c r="HF353" s="12">
        <v>0</v>
      </c>
      <c r="HG353" s="12">
        <v>0</v>
      </c>
      <c r="HH353" s="12">
        <v>0</v>
      </c>
      <c r="HI353" s="12">
        <v>0</v>
      </c>
      <c r="HJ353" s="12">
        <v>0</v>
      </c>
      <c r="HK353" s="12">
        <v>0</v>
      </c>
      <c r="HL353" s="12">
        <v>0</v>
      </c>
      <c r="HM353" s="12">
        <v>0</v>
      </c>
      <c r="HN353" s="12">
        <v>0</v>
      </c>
      <c r="HO353" s="12">
        <v>0</v>
      </c>
      <c r="HP353" s="12">
        <v>0</v>
      </c>
      <c r="HQ353" s="12">
        <v>0</v>
      </c>
      <c r="HR353" s="12">
        <v>0</v>
      </c>
      <c r="HS353" s="12">
        <v>0</v>
      </c>
      <c r="HT353" s="12">
        <v>0</v>
      </c>
      <c r="HU353" s="12">
        <v>0</v>
      </c>
      <c r="HV353" s="12">
        <v>0</v>
      </c>
      <c r="HW353" s="12">
        <v>0</v>
      </c>
      <c r="HX353" s="12">
        <v>0</v>
      </c>
      <c r="HY353" s="12">
        <v>0</v>
      </c>
      <c r="HZ353" s="12">
        <v>0</v>
      </c>
      <c r="IA353" s="12">
        <v>0</v>
      </c>
      <c r="IB353" s="12">
        <v>0</v>
      </c>
      <c r="IC353" s="12">
        <v>0</v>
      </c>
      <c r="ID353" s="12">
        <v>0</v>
      </c>
      <c r="IE353" s="12">
        <v>0</v>
      </c>
      <c r="IF353" s="12">
        <v>0</v>
      </c>
      <c r="IG353" s="12">
        <v>0</v>
      </c>
      <c r="IH353" s="12">
        <v>0</v>
      </c>
      <c r="II353" s="12">
        <v>0</v>
      </c>
      <c r="IJ353" s="12">
        <v>0</v>
      </c>
      <c r="IK353" s="12">
        <v>0</v>
      </c>
      <c r="IL353" s="12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</row>
    <row r="354" spans="1:279" x14ac:dyDescent="0.25">
      <c r="A354" s="60">
        <v>43979</v>
      </c>
      <c r="B354" s="12" t="s">
        <v>329</v>
      </c>
      <c r="C354" s="65" t="s">
        <v>385</v>
      </c>
      <c r="D354" s="65" t="s">
        <v>389</v>
      </c>
      <c r="E354" s="61">
        <v>463</v>
      </c>
      <c r="F354" s="12">
        <v>868</v>
      </c>
      <c r="G354" s="12">
        <v>1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1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5.6769999999999996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5.6769999999999996</v>
      </c>
      <c r="AG354" s="12">
        <v>0.32200000000000001</v>
      </c>
      <c r="AH354" s="12">
        <v>308.08999999999997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86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0.14599999999999999</v>
      </c>
      <c r="AX354" s="12">
        <v>4.0910000000000002</v>
      </c>
      <c r="AY354" s="12">
        <v>1.7096774193548387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705</v>
      </c>
      <c r="BL354" s="12">
        <v>67</v>
      </c>
      <c r="BM354" s="12">
        <v>14</v>
      </c>
      <c r="BN354" s="12">
        <v>0</v>
      </c>
      <c r="BO354" s="12">
        <v>0</v>
      </c>
      <c r="BP354" s="12">
        <v>509</v>
      </c>
      <c r="BQ354" s="12">
        <v>5753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16.600000000000001</v>
      </c>
      <c r="DP354" s="12">
        <v>11.6</v>
      </c>
      <c r="DQ354" s="12">
        <v>-1.4000000000000021</v>
      </c>
      <c r="DR354" s="12">
        <v>-1.1887335526315812</v>
      </c>
      <c r="DS354" s="12">
        <v>-0.21428571428571427</v>
      </c>
      <c r="DT354" s="12">
        <v>-8.2206795761782993E-3</v>
      </c>
      <c r="DU354" s="12">
        <v>75</v>
      </c>
      <c r="DV354" s="12">
        <v>2.2502349565061399</v>
      </c>
      <c r="DW354" s="12">
        <v>4.5537831234730302</v>
      </c>
      <c r="DX354" s="12">
        <v>0</v>
      </c>
      <c r="DY354" s="12">
        <v>0</v>
      </c>
      <c r="DZ354" s="12">
        <v>4.1149327366145299</v>
      </c>
      <c r="EA354" s="12">
        <v>0</v>
      </c>
      <c r="EB354" s="12">
        <v>0.81599999999999995</v>
      </c>
      <c r="EC354" s="12">
        <v>1.8</v>
      </c>
      <c r="ED354" s="12">
        <v>0.9</v>
      </c>
      <c r="EE354" s="12">
        <v>0.113</v>
      </c>
      <c r="EF354" s="12">
        <v>7.0999999999999994E-2</v>
      </c>
      <c r="EG354" s="12">
        <v>0.157</v>
      </c>
      <c r="EH354" s="12">
        <v>44324.57</v>
      </c>
      <c r="EI354" s="12">
        <v>1</v>
      </c>
      <c r="EJ354" s="12">
        <v>1.56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-64.32352941176471</v>
      </c>
      <c r="FC354" s="12">
        <v>-15.941176470588236</v>
      </c>
      <c r="FD354" s="12">
        <v>115.54545454545455</v>
      </c>
      <c r="FE354" s="12">
        <v>-64.852941176470594</v>
      </c>
      <c r="FF354" s="12">
        <v>-67.147058823529406</v>
      </c>
      <c r="FG354" s="12">
        <v>27.151515151515152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  <c r="FN354" s="12">
        <v>0</v>
      </c>
      <c r="FO354" s="12">
        <v>0</v>
      </c>
      <c r="FP354" s="12">
        <v>3936</v>
      </c>
      <c r="FQ354" s="12">
        <v>3936</v>
      </c>
      <c r="FR354" s="12">
        <v>0</v>
      </c>
      <c r="FS354" s="12">
        <v>0</v>
      </c>
      <c r="FT354" s="12">
        <v>0</v>
      </c>
      <c r="FU354" s="12">
        <v>1074</v>
      </c>
      <c r="FV354" s="12">
        <v>1356</v>
      </c>
      <c r="FW354" s="12">
        <v>15254</v>
      </c>
      <c r="FX354" s="12">
        <v>19190</v>
      </c>
      <c r="FY354" s="12">
        <v>0</v>
      </c>
      <c r="FZ354" s="12">
        <f t="shared" si="20"/>
        <v>0</v>
      </c>
      <c r="GA354" s="12">
        <f t="shared" si="21"/>
        <v>0</v>
      </c>
      <c r="GB354" s="12">
        <f t="shared" si="22"/>
        <v>0</v>
      </c>
      <c r="GC354" s="12">
        <v>0</v>
      </c>
      <c r="GD354" s="12">
        <v>0</v>
      </c>
      <c r="GE354" s="12">
        <v>0</v>
      </c>
      <c r="GF354" s="12">
        <v>18756</v>
      </c>
      <c r="GG354" s="12">
        <v>0</v>
      </c>
      <c r="GH354" s="12">
        <v>13</v>
      </c>
      <c r="GI354" s="12">
        <v>421</v>
      </c>
      <c r="GJ354" s="12">
        <v>0</v>
      </c>
      <c r="GK354" s="12">
        <v>0</v>
      </c>
      <c r="GL354" s="12">
        <v>0</v>
      </c>
      <c r="GM354" s="12">
        <v>0</v>
      </c>
      <c r="GN354" s="12">
        <v>0</v>
      </c>
      <c r="GO354" s="12">
        <v>0</v>
      </c>
      <c r="GP354" s="12">
        <v>0</v>
      </c>
      <c r="GQ354" s="12">
        <v>0</v>
      </c>
      <c r="GR354" s="12">
        <v>0</v>
      </c>
      <c r="GS354" s="12">
        <v>0</v>
      </c>
      <c r="GT354" s="12">
        <v>0</v>
      </c>
      <c r="GU354" s="12">
        <v>0</v>
      </c>
      <c r="GV354" s="12">
        <v>0</v>
      </c>
      <c r="GW354" s="12">
        <v>0</v>
      </c>
      <c r="GX354" s="12">
        <v>0</v>
      </c>
      <c r="GY354" s="12">
        <v>0</v>
      </c>
      <c r="GZ354" s="12">
        <v>0</v>
      </c>
      <c r="HA354" s="12">
        <v>0</v>
      </c>
      <c r="HB354" s="12">
        <f t="shared" si="23"/>
        <v>0</v>
      </c>
      <c r="HC354" s="12">
        <v>0</v>
      </c>
      <c r="HD354" s="12">
        <v>1.7096774193548387</v>
      </c>
      <c r="HE354" s="12">
        <v>0</v>
      </c>
      <c r="HF354" s="12">
        <v>0</v>
      </c>
      <c r="HG354" s="12">
        <v>0</v>
      </c>
      <c r="HH354" s="12">
        <v>0</v>
      </c>
      <c r="HI354" s="12">
        <v>0</v>
      </c>
      <c r="HJ354" s="12">
        <v>0</v>
      </c>
      <c r="HK354" s="12">
        <v>0</v>
      </c>
      <c r="HL354" s="12">
        <v>0</v>
      </c>
      <c r="HM354" s="12">
        <v>0</v>
      </c>
      <c r="HN354" s="12">
        <v>0</v>
      </c>
      <c r="HO354" s="12">
        <v>0</v>
      </c>
      <c r="HP354" s="12">
        <v>0</v>
      </c>
      <c r="HQ354" s="12">
        <v>0</v>
      </c>
      <c r="HR354" s="12">
        <v>0</v>
      </c>
      <c r="HS354" s="12">
        <v>0</v>
      </c>
      <c r="HT354" s="12">
        <v>0</v>
      </c>
      <c r="HU354" s="12">
        <v>0</v>
      </c>
      <c r="HV354" s="12">
        <v>0</v>
      </c>
      <c r="HW354" s="12">
        <v>0</v>
      </c>
      <c r="HX354" s="12">
        <v>0</v>
      </c>
      <c r="HY354" s="12">
        <v>0</v>
      </c>
      <c r="HZ354" s="12">
        <v>0</v>
      </c>
      <c r="IA354" s="12">
        <v>0</v>
      </c>
      <c r="IB354" s="12">
        <v>0</v>
      </c>
      <c r="IC354" s="12">
        <v>0</v>
      </c>
      <c r="ID354" s="12">
        <v>0</v>
      </c>
      <c r="IE354" s="12">
        <v>0</v>
      </c>
      <c r="IF354" s="12">
        <v>0</v>
      </c>
      <c r="IG354" s="12">
        <v>0</v>
      </c>
      <c r="IH354" s="12">
        <v>0</v>
      </c>
      <c r="II354" s="12">
        <v>0</v>
      </c>
      <c r="IJ354" s="12">
        <v>0</v>
      </c>
      <c r="IK354" s="12">
        <v>0</v>
      </c>
      <c r="IL354" s="12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</row>
    <row r="355" spans="1:279" x14ac:dyDescent="0.25">
      <c r="A355" s="60">
        <v>43980</v>
      </c>
      <c r="B355" s="12" t="s">
        <v>329</v>
      </c>
      <c r="C355" s="65" t="s">
        <v>385</v>
      </c>
      <c r="D355" s="65" t="s">
        <v>389</v>
      </c>
      <c r="E355" s="61">
        <v>643</v>
      </c>
      <c r="F355" s="12">
        <v>1017</v>
      </c>
      <c r="G355" s="12">
        <v>1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1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5.4880000000000004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5.4880000000000004</v>
      </c>
      <c r="AG355" s="12">
        <v>0.30199999999999999</v>
      </c>
      <c r="AH355" s="12">
        <v>285.02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76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0.114</v>
      </c>
      <c r="AX355" s="12">
        <v>4.649</v>
      </c>
      <c r="AY355" s="12">
        <v>1.7096774193548387</v>
      </c>
      <c r="AZ355" s="12">
        <v>0</v>
      </c>
      <c r="BA355" s="12">
        <v>0</v>
      </c>
      <c r="BB355" s="12">
        <v>0</v>
      </c>
      <c r="BC355" s="12">
        <v>0</v>
      </c>
      <c r="BD355" s="12">
        <v>0</v>
      </c>
      <c r="BE355" s="12">
        <v>0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757</v>
      </c>
      <c r="BL355" s="12">
        <v>85</v>
      </c>
      <c r="BM355" s="12">
        <v>9</v>
      </c>
      <c r="BN355" s="12">
        <v>0</v>
      </c>
      <c r="BO355" s="12">
        <v>0</v>
      </c>
      <c r="BP355" s="12">
        <v>543</v>
      </c>
      <c r="BQ355" s="12">
        <v>7218</v>
      </c>
      <c r="BR355" s="12">
        <v>0</v>
      </c>
      <c r="BS355" s="12">
        <v>0</v>
      </c>
      <c r="BT355" s="12">
        <v>0</v>
      </c>
      <c r="BU355" s="12">
        <v>0</v>
      </c>
      <c r="BV355" s="12">
        <v>0</v>
      </c>
      <c r="BW355" s="12">
        <v>0</v>
      </c>
      <c r="BX355" s="12">
        <v>0</v>
      </c>
      <c r="BY355" s="12">
        <v>0</v>
      </c>
      <c r="BZ355" s="12">
        <v>0</v>
      </c>
      <c r="CA355" s="12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0</v>
      </c>
      <c r="CG355" s="12">
        <v>0</v>
      </c>
      <c r="CH355" s="12">
        <v>0</v>
      </c>
      <c r="CI355" s="12">
        <v>0</v>
      </c>
      <c r="CJ355" s="12">
        <v>0</v>
      </c>
      <c r="CK355" s="12">
        <v>0</v>
      </c>
      <c r="CL355" s="12">
        <v>0</v>
      </c>
      <c r="CM355" s="12">
        <v>0</v>
      </c>
      <c r="CN355" s="12">
        <v>0</v>
      </c>
      <c r="CO355" s="12">
        <v>0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  <c r="DG355" s="12">
        <v>0</v>
      </c>
      <c r="DH355" s="12">
        <v>0</v>
      </c>
      <c r="DI355" s="12">
        <v>0</v>
      </c>
      <c r="DJ355" s="12">
        <v>0</v>
      </c>
      <c r="DK355" s="12">
        <v>0</v>
      </c>
      <c r="DL355" s="12">
        <v>0</v>
      </c>
      <c r="DM355" s="12">
        <v>0</v>
      </c>
      <c r="DN355" s="12">
        <v>0</v>
      </c>
      <c r="DO355" s="12">
        <v>17.399999999999999</v>
      </c>
      <c r="DP355" s="12">
        <v>11</v>
      </c>
      <c r="DQ355" s="12">
        <v>-0.60000000000000497</v>
      </c>
      <c r="DR355" s="12">
        <v>-0.50945723684210964</v>
      </c>
      <c r="DS355" s="12">
        <v>-0.21428571428571427</v>
      </c>
      <c r="DT355" s="12">
        <v>-8.2206795761782993E-3</v>
      </c>
      <c r="DU355" s="12">
        <v>56</v>
      </c>
      <c r="DV355" s="12">
        <v>2.2007737669887999</v>
      </c>
      <c r="DW355" s="12">
        <v>4.1111865985139504</v>
      </c>
      <c r="DX355" s="12">
        <v>0</v>
      </c>
      <c r="DY355" s="12">
        <v>0</v>
      </c>
      <c r="DZ355" s="12">
        <v>3.9042390220724998</v>
      </c>
      <c r="EA355" s="12">
        <v>0</v>
      </c>
      <c r="EB355" s="12">
        <v>0.79100000000000004</v>
      </c>
      <c r="EC355" s="12">
        <v>1.8</v>
      </c>
      <c r="ED355" s="12">
        <v>1</v>
      </c>
      <c r="EE355" s="12">
        <v>0.12</v>
      </c>
      <c r="EF355" s="12">
        <v>0.09</v>
      </c>
      <c r="EG355" s="12">
        <v>0.21</v>
      </c>
      <c r="EH355" s="12">
        <v>44685.84</v>
      </c>
      <c r="EI355" s="12">
        <v>1</v>
      </c>
      <c r="EJ355" s="12">
        <v>1.55</v>
      </c>
      <c r="EK355" s="12">
        <v>0</v>
      </c>
      <c r="EL355" s="12">
        <v>0</v>
      </c>
      <c r="EM355" s="12">
        <v>0</v>
      </c>
      <c r="EN355" s="12">
        <v>0</v>
      </c>
      <c r="EO355" s="12">
        <v>0</v>
      </c>
      <c r="EP355" s="12">
        <v>0</v>
      </c>
      <c r="EQ355" s="12">
        <v>0</v>
      </c>
      <c r="ER355" s="12">
        <v>0</v>
      </c>
      <c r="ES355" s="12">
        <v>0</v>
      </c>
      <c r="ET355" s="12">
        <v>0</v>
      </c>
      <c r="EU355" s="12">
        <v>0</v>
      </c>
      <c r="EV355" s="12">
        <v>0</v>
      </c>
      <c r="EW355" s="12">
        <v>0</v>
      </c>
      <c r="EX355" s="12">
        <v>0</v>
      </c>
      <c r="EY355" s="12">
        <v>0</v>
      </c>
      <c r="EZ355" s="12">
        <v>0</v>
      </c>
      <c r="FA355" s="12">
        <v>0</v>
      </c>
      <c r="FB355" s="12">
        <v>-66.088235294117652</v>
      </c>
      <c r="FC355" s="12">
        <v>-14.794117647058824</v>
      </c>
      <c r="FD355" s="12">
        <v>118.57575757575758</v>
      </c>
      <c r="FE355" s="12">
        <v>-61.941176470588232</v>
      </c>
      <c r="FF355" s="12">
        <v>-65.17647058823529</v>
      </c>
      <c r="FG355" s="12">
        <v>26.727272727272727</v>
      </c>
      <c r="FH355" s="12">
        <v>0</v>
      </c>
      <c r="FI355" s="12">
        <v>0</v>
      </c>
      <c r="FJ355" s="12">
        <v>0</v>
      </c>
      <c r="FK355" s="12">
        <v>0</v>
      </c>
      <c r="FL355" s="12">
        <v>0</v>
      </c>
      <c r="FM355" s="12">
        <v>0</v>
      </c>
      <c r="FN355" s="12">
        <v>0</v>
      </c>
      <c r="FO355" s="12">
        <v>0</v>
      </c>
      <c r="FP355" s="12">
        <v>320</v>
      </c>
      <c r="FQ355" s="12">
        <v>320</v>
      </c>
      <c r="FR355" s="12">
        <v>0</v>
      </c>
      <c r="FS355" s="12">
        <v>0</v>
      </c>
      <c r="FT355" s="12">
        <v>0</v>
      </c>
      <c r="FU355" s="12">
        <v>1316</v>
      </c>
      <c r="FV355" s="12">
        <v>1650</v>
      </c>
      <c r="FW355" s="12">
        <v>295</v>
      </c>
      <c r="FX355" s="12">
        <v>615</v>
      </c>
      <c r="FY355" s="12">
        <v>0</v>
      </c>
      <c r="FZ355" s="12">
        <f t="shared" si="20"/>
        <v>0</v>
      </c>
      <c r="GA355" s="12">
        <f t="shared" si="21"/>
        <v>0</v>
      </c>
      <c r="GB355" s="12">
        <f t="shared" si="22"/>
        <v>0</v>
      </c>
      <c r="GC355" s="12">
        <v>1</v>
      </c>
      <c r="GD355" s="12">
        <v>0</v>
      </c>
      <c r="GE355" s="12">
        <v>0</v>
      </c>
      <c r="GF355" s="12">
        <v>112</v>
      </c>
      <c r="GG355" s="12">
        <v>0</v>
      </c>
      <c r="GH355" s="12">
        <v>24</v>
      </c>
      <c r="GI355" s="12">
        <v>478</v>
      </c>
      <c r="GJ355" s="12">
        <v>0</v>
      </c>
      <c r="GK355" s="12">
        <v>0</v>
      </c>
      <c r="GL355" s="12">
        <v>0</v>
      </c>
      <c r="GM355" s="12">
        <v>0</v>
      </c>
      <c r="GN355" s="12">
        <v>0</v>
      </c>
      <c r="GO355" s="12">
        <v>0</v>
      </c>
      <c r="GP355" s="12">
        <v>0</v>
      </c>
      <c r="GQ355" s="12">
        <v>0</v>
      </c>
      <c r="GR355" s="12">
        <v>0</v>
      </c>
      <c r="GS355" s="12">
        <v>0</v>
      </c>
      <c r="GT355" s="12">
        <v>0</v>
      </c>
      <c r="GU355" s="12">
        <v>0</v>
      </c>
      <c r="GV355" s="12">
        <v>0</v>
      </c>
      <c r="GW355" s="12">
        <v>0</v>
      </c>
      <c r="GX355" s="12">
        <v>0</v>
      </c>
      <c r="GY355" s="12">
        <v>0</v>
      </c>
      <c r="GZ355" s="12">
        <v>0</v>
      </c>
      <c r="HA355" s="12">
        <v>0</v>
      </c>
      <c r="HB355" s="12">
        <f t="shared" si="23"/>
        <v>0</v>
      </c>
      <c r="HC355" s="12">
        <v>0</v>
      </c>
      <c r="HD355" s="12">
        <v>1.7096774193548387</v>
      </c>
      <c r="HE355" s="12">
        <v>0</v>
      </c>
      <c r="HF355" s="12">
        <v>0</v>
      </c>
      <c r="HG355" s="12">
        <v>0</v>
      </c>
      <c r="HH355" s="12">
        <v>0</v>
      </c>
      <c r="HI355" s="12">
        <v>0</v>
      </c>
      <c r="HJ355" s="12">
        <v>0</v>
      </c>
      <c r="HK355" s="12">
        <v>0</v>
      </c>
      <c r="HL355" s="12">
        <v>0</v>
      </c>
      <c r="HM355" s="12">
        <v>0</v>
      </c>
      <c r="HN355" s="12">
        <v>0</v>
      </c>
      <c r="HO355" s="12">
        <v>0</v>
      </c>
      <c r="HP355" s="12">
        <v>0</v>
      </c>
      <c r="HQ355" s="12">
        <v>0</v>
      </c>
      <c r="HR355" s="12">
        <v>0</v>
      </c>
      <c r="HS355" s="12">
        <v>0</v>
      </c>
      <c r="HT355" s="12">
        <v>0</v>
      </c>
      <c r="HU355" s="12">
        <v>0</v>
      </c>
      <c r="HV355" s="12">
        <v>0</v>
      </c>
      <c r="HW355" s="12">
        <v>0</v>
      </c>
      <c r="HX355" s="12">
        <v>0</v>
      </c>
      <c r="HY355" s="12">
        <v>0</v>
      </c>
      <c r="HZ355" s="12">
        <v>0</v>
      </c>
      <c r="IA355" s="12">
        <v>0</v>
      </c>
      <c r="IB355" s="12">
        <v>0</v>
      </c>
      <c r="IC355" s="12">
        <v>0</v>
      </c>
      <c r="ID355" s="12">
        <v>0</v>
      </c>
      <c r="IE355" s="12">
        <v>0</v>
      </c>
      <c r="IF355" s="12">
        <v>0</v>
      </c>
      <c r="IG355" s="12">
        <v>0</v>
      </c>
      <c r="IH355" s="12">
        <v>0</v>
      </c>
      <c r="II355" s="12">
        <v>0</v>
      </c>
      <c r="IJ355" s="12">
        <v>0</v>
      </c>
      <c r="IK355" s="12">
        <v>0</v>
      </c>
      <c r="IL355" s="12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</row>
    <row r="356" spans="1:279" x14ac:dyDescent="0.25">
      <c r="A356" s="60">
        <v>43981</v>
      </c>
      <c r="B356" s="12" t="s">
        <v>329</v>
      </c>
      <c r="C356" s="65" t="s">
        <v>385</v>
      </c>
      <c r="D356" s="65" t="s">
        <v>389</v>
      </c>
      <c r="E356" s="61">
        <v>866</v>
      </c>
      <c r="F356" s="12">
        <v>1239</v>
      </c>
      <c r="G356" s="12">
        <v>1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1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5.4279999999999999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5.4279999999999999</v>
      </c>
      <c r="AG356" s="12">
        <v>0.27200000000000002</v>
      </c>
      <c r="AH356" s="12">
        <v>273.41000000000003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93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0.16700000000000001</v>
      </c>
      <c r="AX356" s="12">
        <v>4.9669999999999996</v>
      </c>
      <c r="AY356" s="12">
        <v>1.7096774193548387</v>
      </c>
      <c r="AZ356" s="12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0</v>
      </c>
      <c r="BF356" s="12">
        <v>0</v>
      </c>
      <c r="BG356" s="12">
        <v>0</v>
      </c>
      <c r="BH356" s="12">
        <v>0</v>
      </c>
      <c r="BI356" s="12">
        <v>0</v>
      </c>
      <c r="BJ356" s="12">
        <v>0</v>
      </c>
      <c r="BK356" s="12">
        <v>796</v>
      </c>
      <c r="BL356" s="12">
        <v>93</v>
      </c>
      <c r="BM356" s="12">
        <v>17</v>
      </c>
      <c r="BN356" s="12">
        <v>0</v>
      </c>
      <c r="BO356" s="12">
        <v>11</v>
      </c>
      <c r="BP356" s="12">
        <v>780</v>
      </c>
      <c r="BQ356" s="12">
        <v>9443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0</v>
      </c>
      <c r="BZ356" s="12">
        <v>0</v>
      </c>
      <c r="CA356" s="12">
        <v>0</v>
      </c>
      <c r="CB356" s="12">
        <v>0</v>
      </c>
      <c r="CC356" s="12">
        <v>0</v>
      </c>
      <c r="CD356" s="12">
        <v>0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0</v>
      </c>
      <c r="CN356" s="12">
        <v>0</v>
      </c>
      <c r="CO356" s="12">
        <v>0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0</v>
      </c>
      <c r="DE356" s="12">
        <v>0</v>
      </c>
      <c r="DF356" s="12">
        <v>0</v>
      </c>
      <c r="DG356" s="12">
        <v>0</v>
      </c>
      <c r="DH356" s="12">
        <v>0</v>
      </c>
      <c r="DI356" s="12">
        <v>0</v>
      </c>
      <c r="DJ356" s="12">
        <v>0</v>
      </c>
      <c r="DK356" s="12">
        <v>0</v>
      </c>
      <c r="DL356" s="12">
        <v>0</v>
      </c>
      <c r="DM356" s="12">
        <v>0</v>
      </c>
      <c r="DN356" s="12">
        <v>0</v>
      </c>
      <c r="DO356" s="12">
        <v>17.7</v>
      </c>
      <c r="DP356" s="12">
        <v>9.9</v>
      </c>
      <c r="DQ356" s="12">
        <v>-0.30000000000000426</v>
      </c>
      <c r="DR356" s="12">
        <v>-0.25472861842105632</v>
      </c>
      <c r="DS356" s="12">
        <v>-0.21428571428571427</v>
      </c>
      <c r="DT356" s="12">
        <v>-8.2206795761782993E-3</v>
      </c>
      <c r="DU356" s="12">
        <v>39</v>
      </c>
      <c r="DV356" s="12">
        <v>2.3818589325140498</v>
      </c>
      <c r="DW356" s="12">
        <v>4.3595442393474597</v>
      </c>
      <c r="DX356" s="12">
        <v>0</v>
      </c>
      <c r="DY356" s="12">
        <v>0</v>
      </c>
      <c r="DZ356" s="12">
        <v>4.13283707751875</v>
      </c>
      <c r="EA356" s="12">
        <v>0</v>
      </c>
      <c r="EB356" s="12">
        <v>0.77500000000000002</v>
      </c>
      <c r="EC356" s="12">
        <v>1.9</v>
      </c>
      <c r="ED356" s="12">
        <v>1.2</v>
      </c>
      <c r="EE356" s="12">
        <v>0.127</v>
      </c>
      <c r="EF356" s="12">
        <v>9.8000000000000004E-2</v>
      </c>
      <c r="EG356" s="12">
        <v>0.28199999999999997</v>
      </c>
      <c r="EH356" s="12">
        <v>41382.639999999999</v>
      </c>
      <c r="EI356" s="12">
        <v>1</v>
      </c>
      <c r="EJ356" s="12">
        <v>1.52</v>
      </c>
      <c r="EK356" s="12">
        <v>0</v>
      </c>
      <c r="EL356" s="12">
        <v>0</v>
      </c>
      <c r="EM356" s="12">
        <v>0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-70.617647058823536</v>
      </c>
      <c r="FC356" s="12">
        <v>-17.794117647058822</v>
      </c>
      <c r="FD356" s="12">
        <v>102.26470588235294</v>
      </c>
      <c r="FE356" s="12">
        <v>-55.411764705882355</v>
      </c>
      <c r="FF356" s="12">
        <v>-34.666666666666664</v>
      </c>
      <c r="FG356" s="12">
        <v>13.28125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0</v>
      </c>
      <c r="FN356" s="12">
        <v>0</v>
      </c>
      <c r="FO356" s="12">
        <v>0</v>
      </c>
      <c r="FP356" s="12">
        <v>415</v>
      </c>
      <c r="FQ356" s="12">
        <v>415</v>
      </c>
      <c r="FR356" s="12">
        <v>0</v>
      </c>
      <c r="FS356" s="12">
        <v>0</v>
      </c>
      <c r="FT356" s="12">
        <v>0</v>
      </c>
      <c r="FU356" s="12">
        <v>2108</v>
      </c>
      <c r="FV356" s="12">
        <v>2699</v>
      </c>
      <c r="FW356" s="12">
        <v>225</v>
      </c>
      <c r="FX356" s="12">
        <v>640</v>
      </c>
      <c r="FY356" s="12">
        <v>0</v>
      </c>
      <c r="FZ356" s="12">
        <f t="shared" si="20"/>
        <v>0</v>
      </c>
      <c r="GA356" s="12">
        <f t="shared" si="21"/>
        <v>0</v>
      </c>
      <c r="GB356" s="12">
        <f t="shared" si="22"/>
        <v>0</v>
      </c>
      <c r="GC356" s="12">
        <v>0</v>
      </c>
      <c r="GD356" s="12">
        <v>1</v>
      </c>
      <c r="GE356" s="12">
        <v>0</v>
      </c>
      <c r="GF356" s="12">
        <v>0</v>
      </c>
      <c r="GG356" s="12">
        <v>0</v>
      </c>
      <c r="GH356" s="12">
        <v>12</v>
      </c>
      <c r="GI356" s="12">
        <v>628</v>
      </c>
      <c r="GJ356" s="12">
        <v>0</v>
      </c>
      <c r="GK356" s="12">
        <v>0</v>
      </c>
      <c r="GL356" s="12">
        <v>0</v>
      </c>
      <c r="GM356" s="12">
        <v>0</v>
      </c>
      <c r="GN356" s="12">
        <v>0</v>
      </c>
      <c r="GO356" s="12">
        <v>0</v>
      </c>
      <c r="GP356" s="12">
        <v>0</v>
      </c>
      <c r="GQ356" s="12">
        <v>0</v>
      </c>
      <c r="GR356" s="12">
        <v>0</v>
      </c>
      <c r="GS356" s="12">
        <v>0</v>
      </c>
      <c r="GT356" s="12">
        <v>0</v>
      </c>
      <c r="GU356" s="12">
        <v>0</v>
      </c>
      <c r="GV356" s="12">
        <v>0</v>
      </c>
      <c r="GW356" s="12">
        <v>0</v>
      </c>
      <c r="GX356" s="12">
        <v>0</v>
      </c>
      <c r="GY356" s="12">
        <v>0</v>
      </c>
      <c r="GZ356" s="12">
        <v>0</v>
      </c>
      <c r="HA356" s="12">
        <v>0</v>
      </c>
      <c r="HB356" s="12">
        <f t="shared" si="23"/>
        <v>0</v>
      </c>
      <c r="HC356" s="12">
        <v>0</v>
      </c>
      <c r="HD356" s="12">
        <v>1.7096774193548387</v>
      </c>
      <c r="HE356" s="12">
        <v>11</v>
      </c>
      <c r="HF356" s="12">
        <v>1.2702078521939953E-2</v>
      </c>
      <c r="HG356" s="12">
        <v>0</v>
      </c>
      <c r="HH356" s="12">
        <v>0</v>
      </c>
      <c r="HI356" s="12">
        <v>0</v>
      </c>
      <c r="HJ356" s="12">
        <v>0</v>
      </c>
      <c r="HK356" s="12">
        <v>0</v>
      </c>
      <c r="HL356" s="12">
        <v>0</v>
      </c>
      <c r="HM356" s="12">
        <v>0</v>
      </c>
      <c r="HN356" s="12">
        <v>0</v>
      </c>
      <c r="HO356" s="12">
        <v>0</v>
      </c>
      <c r="HP356" s="12">
        <v>0</v>
      </c>
      <c r="HQ356" s="12">
        <v>0</v>
      </c>
      <c r="HR356" s="12">
        <v>0</v>
      </c>
      <c r="HS356" s="12">
        <v>0</v>
      </c>
      <c r="HT356" s="12">
        <v>0</v>
      </c>
      <c r="HU356" s="12">
        <v>0</v>
      </c>
      <c r="HV356" s="12">
        <v>0</v>
      </c>
      <c r="HW356" s="12">
        <v>0</v>
      </c>
      <c r="HX356" s="12">
        <v>0</v>
      </c>
      <c r="HY356" s="12">
        <v>0</v>
      </c>
      <c r="HZ356" s="12">
        <v>0</v>
      </c>
      <c r="IA356" s="12">
        <v>0</v>
      </c>
      <c r="IB356" s="12">
        <v>0</v>
      </c>
      <c r="IC356" s="12">
        <v>0</v>
      </c>
      <c r="ID356" s="12">
        <v>0</v>
      </c>
      <c r="IE356" s="12">
        <v>0</v>
      </c>
      <c r="IF356" s="12">
        <v>0</v>
      </c>
      <c r="IG356" s="12">
        <v>0</v>
      </c>
      <c r="IH356" s="12">
        <v>0</v>
      </c>
      <c r="II356" s="12">
        <v>0</v>
      </c>
      <c r="IJ356" s="12">
        <v>0</v>
      </c>
      <c r="IK356" s="12">
        <v>11</v>
      </c>
      <c r="IL356" s="12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</row>
    <row r="357" spans="1:279" x14ac:dyDescent="0.25">
      <c r="A357" s="60">
        <v>43982</v>
      </c>
      <c r="B357" s="12" t="s">
        <v>329</v>
      </c>
      <c r="C357" s="65" t="s">
        <v>385</v>
      </c>
      <c r="D357" s="65" t="s">
        <v>389</v>
      </c>
      <c r="E357" s="61">
        <v>602</v>
      </c>
      <c r="F357" s="12">
        <v>1006</v>
      </c>
      <c r="G357" s="12">
        <v>1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1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5.4580000000000002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5.4580000000000002</v>
      </c>
      <c r="AG357" s="12">
        <v>0.24399999999999999</v>
      </c>
      <c r="AH357" s="12">
        <v>253.16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81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0.16400000000000001</v>
      </c>
      <c r="AX357" s="12">
        <v>4.383</v>
      </c>
      <c r="AY357" s="12">
        <v>1.7096774193548387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0</v>
      </c>
      <c r="BF357" s="12">
        <v>0</v>
      </c>
      <c r="BG357" s="12">
        <v>0</v>
      </c>
      <c r="BH357" s="12">
        <v>0</v>
      </c>
      <c r="BI357" s="12">
        <v>0</v>
      </c>
      <c r="BJ357" s="12">
        <v>0</v>
      </c>
      <c r="BK357" s="12">
        <v>710</v>
      </c>
      <c r="BL357" s="12">
        <v>87</v>
      </c>
      <c r="BM357" s="12">
        <v>23</v>
      </c>
      <c r="BN357" s="12">
        <v>0</v>
      </c>
      <c r="BO357" s="12">
        <v>0</v>
      </c>
      <c r="BP357" s="12">
        <v>560</v>
      </c>
      <c r="BQ357" s="12">
        <v>7318</v>
      </c>
      <c r="BR357" s="12">
        <v>0</v>
      </c>
      <c r="BS357" s="12">
        <v>0</v>
      </c>
      <c r="BT357" s="12">
        <v>0</v>
      </c>
      <c r="BU357" s="12">
        <v>0</v>
      </c>
      <c r="BV357" s="12">
        <v>0</v>
      </c>
      <c r="BW357" s="12">
        <v>0</v>
      </c>
      <c r="BX357" s="12">
        <v>0</v>
      </c>
      <c r="BY357" s="12">
        <v>0</v>
      </c>
      <c r="BZ357" s="12">
        <v>0</v>
      </c>
      <c r="CA357" s="12">
        <v>0</v>
      </c>
      <c r="CB357" s="12">
        <v>0</v>
      </c>
      <c r="CC357" s="12">
        <v>0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2">
        <v>0</v>
      </c>
      <c r="CM357" s="12">
        <v>0</v>
      </c>
      <c r="CN357" s="12">
        <v>0</v>
      </c>
      <c r="CO357" s="12">
        <v>0</v>
      </c>
      <c r="CP357" s="12">
        <v>0</v>
      </c>
      <c r="CQ357" s="12">
        <v>0</v>
      </c>
      <c r="CR357" s="12">
        <v>0</v>
      </c>
      <c r="CS357" s="12">
        <v>0</v>
      </c>
      <c r="CT357" s="12">
        <v>0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0</v>
      </c>
      <c r="DA357" s="12">
        <v>0</v>
      </c>
      <c r="DB357" s="12">
        <v>0</v>
      </c>
      <c r="DC357" s="12">
        <v>0</v>
      </c>
      <c r="DD357" s="12">
        <v>0</v>
      </c>
      <c r="DE357" s="12">
        <v>0</v>
      </c>
      <c r="DF357" s="12">
        <v>0</v>
      </c>
      <c r="DG357" s="12">
        <v>0</v>
      </c>
      <c r="DH357" s="12">
        <v>0</v>
      </c>
      <c r="DI357" s="12">
        <v>0</v>
      </c>
      <c r="DJ357" s="12">
        <v>0</v>
      </c>
      <c r="DK357" s="12">
        <v>0</v>
      </c>
      <c r="DL357" s="12">
        <v>0</v>
      </c>
      <c r="DM357" s="12">
        <v>0</v>
      </c>
      <c r="DN357" s="12">
        <v>0</v>
      </c>
      <c r="DO357" s="12">
        <v>18.600000000000001</v>
      </c>
      <c r="DP357" s="12">
        <v>0</v>
      </c>
      <c r="DQ357" s="12">
        <v>3.1142857142857157</v>
      </c>
      <c r="DR357" s="12">
        <v>2.1935737781954896</v>
      </c>
      <c r="DS357" s="12">
        <v>-0.2857142857142857</v>
      </c>
      <c r="DT357" s="12">
        <v>-1.4614541468761419E-2</v>
      </c>
      <c r="DU357" s="12">
        <v>38</v>
      </c>
      <c r="DV357" s="12">
        <v>2.4470315297302498</v>
      </c>
      <c r="DW357" s="12">
        <v>4.57767849026225</v>
      </c>
      <c r="DX357" s="12">
        <v>0</v>
      </c>
      <c r="DY357" s="12">
        <v>0</v>
      </c>
      <c r="DZ357" s="12">
        <v>4.1470977984432897</v>
      </c>
      <c r="EA357" s="12">
        <v>0</v>
      </c>
      <c r="EB357" s="12">
        <v>0.78100000000000003</v>
      </c>
      <c r="EC357" s="12">
        <v>1.9</v>
      </c>
      <c r="ED357" s="12">
        <v>1.3</v>
      </c>
      <c r="EE357" s="12">
        <v>0.125</v>
      </c>
      <c r="EF357" s="12">
        <v>9.5000000000000001E-2</v>
      </c>
      <c r="EG357" s="12">
        <v>0.27400000000000002</v>
      </c>
      <c r="EH357" s="12">
        <v>34757.769999999997</v>
      </c>
      <c r="EI357" s="12">
        <v>1</v>
      </c>
      <c r="EJ357" s="12">
        <v>1.49</v>
      </c>
      <c r="EK357" s="12">
        <v>0</v>
      </c>
      <c r="EL357" s="12">
        <v>0</v>
      </c>
      <c r="EM357" s="12">
        <v>0</v>
      </c>
      <c r="EN357" s="12">
        <v>0</v>
      </c>
      <c r="EO357" s="12">
        <v>0</v>
      </c>
      <c r="EP357" s="12">
        <v>0</v>
      </c>
      <c r="EQ357" s="12">
        <v>0</v>
      </c>
      <c r="ER357" s="12">
        <v>0</v>
      </c>
      <c r="ES357" s="12">
        <v>0</v>
      </c>
      <c r="ET357" s="12">
        <v>0</v>
      </c>
      <c r="EU357" s="12">
        <v>0</v>
      </c>
      <c r="EV357" s="12">
        <v>0</v>
      </c>
      <c r="EW357" s="12">
        <v>0</v>
      </c>
      <c r="EX357" s="12">
        <v>0</v>
      </c>
      <c r="EY357" s="12">
        <v>0</v>
      </c>
      <c r="EZ357" s="12">
        <v>0</v>
      </c>
      <c r="FA357" s="12">
        <v>0</v>
      </c>
      <c r="FB357" s="12">
        <v>-71.088235294117652</v>
      </c>
      <c r="FC357" s="12">
        <v>-23.970588235294116</v>
      </c>
      <c r="FD357" s="12">
        <v>105.70588235294117</v>
      </c>
      <c r="FE357" s="12">
        <v>-54.970588235294116</v>
      </c>
      <c r="FF357" s="12">
        <v>-33.121212121212125</v>
      </c>
      <c r="FG357" s="12">
        <v>10.09375</v>
      </c>
      <c r="FH357" s="12">
        <v>0</v>
      </c>
      <c r="FI357" s="12">
        <v>0</v>
      </c>
      <c r="FJ357" s="12">
        <v>0</v>
      </c>
      <c r="FK357" s="12">
        <v>0</v>
      </c>
      <c r="FL357" s="12">
        <v>0</v>
      </c>
      <c r="FM357" s="12">
        <v>0</v>
      </c>
      <c r="FN357" s="12">
        <v>0</v>
      </c>
      <c r="FO357" s="12">
        <v>0</v>
      </c>
      <c r="FP357" s="12">
        <v>301</v>
      </c>
      <c r="FQ357" s="12">
        <v>301</v>
      </c>
      <c r="FR357" s="12">
        <v>0</v>
      </c>
      <c r="FS357" s="12">
        <v>0</v>
      </c>
      <c r="FT357" s="12">
        <v>0</v>
      </c>
      <c r="FU357" s="12">
        <v>1605</v>
      </c>
      <c r="FV357" s="12">
        <v>2033</v>
      </c>
      <c r="FW357" s="12">
        <v>229</v>
      </c>
      <c r="FX357" s="12">
        <v>530</v>
      </c>
      <c r="FY357" s="12">
        <v>0</v>
      </c>
      <c r="FZ357" s="12">
        <f t="shared" si="20"/>
        <v>0</v>
      </c>
      <c r="GA357" s="12">
        <f t="shared" si="21"/>
        <v>0</v>
      </c>
      <c r="GB357" s="12">
        <f t="shared" si="22"/>
        <v>0</v>
      </c>
      <c r="GC357" s="12">
        <v>0</v>
      </c>
      <c r="GD357" s="12">
        <v>0</v>
      </c>
      <c r="GE357" s="12">
        <v>1</v>
      </c>
      <c r="GF357" s="12">
        <v>0</v>
      </c>
      <c r="GG357" s="12">
        <v>0</v>
      </c>
      <c r="GH357" s="12">
        <v>0</v>
      </c>
      <c r="GI357" s="12">
        <v>530</v>
      </c>
      <c r="GJ357" s="12">
        <v>0</v>
      </c>
      <c r="GK357" s="12">
        <v>0</v>
      </c>
      <c r="GL357" s="12">
        <v>0</v>
      </c>
      <c r="GM357" s="12">
        <v>0</v>
      </c>
      <c r="GN357" s="12">
        <v>0</v>
      </c>
      <c r="GO357" s="12">
        <v>0</v>
      </c>
      <c r="GP357" s="12">
        <v>0</v>
      </c>
      <c r="GQ357" s="12">
        <v>0</v>
      </c>
      <c r="GR357" s="12">
        <v>0</v>
      </c>
      <c r="GS357" s="12">
        <v>0</v>
      </c>
      <c r="GT357" s="12">
        <v>0</v>
      </c>
      <c r="GU357" s="12">
        <v>0</v>
      </c>
      <c r="GV357" s="12">
        <v>0</v>
      </c>
      <c r="GW357" s="12">
        <v>0</v>
      </c>
      <c r="GX357" s="12">
        <v>0</v>
      </c>
      <c r="GY357" s="12">
        <v>0</v>
      </c>
      <c r="GZ357" s="12">
        <v>0</v>
      </c>
      <c r="HA357" s="12">
        <v>0</v>
      </c>
      <c r="HB357" s="12">
        <f t="shared" si="23"/>
        <v>0</v>
      </c>
      <c r="HC357" s="12">
        <v>0</v>
      </c>
      <c r="HD357" s="12">
        <v>1.7096774193548387</v>
      </c>
      <c r="HE357" s="12">
        <v>0</v>
      </c>
      <c r="HF357" s="12">
        <v>0</v>
      </c>
      <c r="HG357" s="12">
        <v>0</v>
      </c>
      <c r="HH357" s="12">
        <v>0</v>
      </c>
      <c r="HI357" s="12">
        <v>0</v>
      </c>
      <c r="HJ357" s="12">
        <v>0</v>
      </c>
      <c r="HK357" s="12">
        <v>0</v>
      </c>
      <c r="HL357" s="12">
        <v>0</v>
      </c>
      <c r="HM357" s="12">
        <v>0</v>
      </c>
      <c r="HN357" s="12">
        <v>0</v>
      </c>
      <c r="HO357" s="12">
        <v>0</v>
      </c>
      <c r="HP357" s="12">
        <v>0</v>
      </c>
      <c r="HQ357" s="12">
        <v>0</v>
      </c>
      <c r="HR357" s="12">
        <v>0</v>
      </c>
      <c r="HS357" s="12">
        <v>0</v>
      </c>
      <c r="HT357" s="12">
        <v>0</v>
      </c>
      <c r="HU357" s="12">
        <v>0</v>
      </c>
      <c r="HV357" s="12">
        <v>0</v>
      </c>
      <c r="HW357" s="12">
        <v>0</v>
      </c>
      <c r="HX357" s="12">
        <v>0</v>
      </c>
      <c r="HY357" s="12">
        <v>0</v>
      </c>
      <c r="HZ357" s="12">
        <v>0</v>
      </c>
      <c r="IA357" s="12">
        <v>0</v>
      </c>
      <c r="IB357" s="12">
        <v>0</v>
      </c>
      <c r="IC357" s="12">
        <v>0</v>
      </c>
      <c r="ID357" s="12">
        <v>0</v>
      </c>
      <c r="IE357" s="12">
        <v>0</v>
      </c>
      <c r="IF357" s="12">
        <v>0</v>
      </c>
      <c r="IG357" s="12">
        <v>0</v>
      </c>
      <c r="IH357" s="12">
        <v>0</v>
      </c>
      <c r="II357" s="12">
        <v>0</v>
      </c>
      <c r="IJ357" s="12">
        <v>0</v>
      </c>
      <c r="IK357" s="12">
        <v>0</v>
      </c>
      <c r="IL357" s="12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</row>
    <row r="358" spans="1:279" x14ac:dyDescent="0.25">
      <c r="A358" s="60">
        <v>43983</v>
      </c>
      <c r="B358" s="12" t="s">
        <v>329</v>
      </c>
      <c r="C358" s="65" t="s">
        <v>385</v>
      </c>
      <c r="D358" s="65" t="s">
        <v>389</v>
      </c>
      <c r="E358" s="61">
        <v>493</v>
      </c>
      <c r="F358" s="12">
        <v>851</v>
      </c>
      <c r="G358" s="12">
        <v>1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1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5.8390000000000004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5.8390000000000004</v>
      </c>
      <c r="AG358" s="12">
        <v>0.29899999999999999</v>
      </c>
      <c r="AH358" s="12">
        <v>295.19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82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0.2</v>
      </c>
      <c r="AX358" s="12">
        <v>4.2629999999999999</v>
      </c>
      <c r="AY358" s="12">
        <v>54.866666666666667</v>
      </c>
      <c r="AZ358" s="12">
        <v>14.090333333333334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720</v>
      </c>
      <c r="BL358" s="12">
        <v>55</v>
      </c>
      <c r="BM358" s="12">
        <v>8</v>
      </c>
      <c r="BN358" s="12">
        <v>0</v>
      </c>
      <c r="BO358" s="12">
        <v>11</v>
      </c>
      <c r="BP358" s="12">
        <v>471</v>
      </c>
      <c r="BQ358" s="12">
        <v>5192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>
        <v>0</v>
      </c>
      <c r="CA358" s="12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0</v>
      </c>
      <c r="CN358" s="12">
        <v>0</v>
      </c>
      <c r="CO358" s="12">
        <v>0</v>
      </c>
      <c r="CP358" s="12">
        <v>0</v>
      </c>
      <c r="CQ358" s="12">
        <v>0</v>
      </c>
      <c r="CR358" s="12">
        <v>0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0</v>
      </c>
      <c r="DH358" s="12">
        <v>0</v>
      </c>
      <c r="DI358" s="12">
        <v>0</v>
      </c>
      <c r="DJ358" s="12">
        <v>0</v>
      </c>
      <c r="DK358" s="12">
        <v>0</v>
      </c>
      <c r="DL358" s="12">
        <v>0</v>
      </c>
      <c r="DM358" s="12">
        <v>0</v>
      </c>
      <c r="DN358" s="12">
        <v>0</v>
      </c>
      <c r="DO358" s="12">
        <v>19.100000000000001</v>
      </c>
      <c r="DP358" s="12">
        <v>11.3</v>
      </c>
      <c r="DQ358" s="12">
        <v>3.6142857142857157</v>
      </c>
      <c r="DR358" s="12">
        <v>2.5457530545112794</v>
      </c>
      <c r="DS358" s="12">
        <v>-0.2857142857142857</v>
      </c>
      <c r="DT358" s="12">
        <v>-1.4614541468761419E-2</v>
      </c>
      <c r="DU358" s="12">
        <v>49</v>
      </c>
      <c r="DV358" s="12">
        <v>2.3369858680614302</v>
      </c>
      <c r="DW358" s="12">
        <v>4.7262051409854697</v>
      </c>
      <c r="DX358" s="12">
        <v>0</v>
      </c>
      <c r="DY358" s="12">
        <v>0</v>
      </c>
      <c r="DZ358" s="12">
        <v>4.2524270802394604</v>
      </c>
      <c r="EA358" s="12">
        <v>0</v>
      </c>
      <c r="EB358" s="12">
        <v>0.79700000000000004</v>
      </c>
      <c r="EC358" s="12">
        <v>1.9</v>
      </c>
      <c r="ED358" s="12">
        <v>1.1000000000000001</v>
      </c>
      <c r="EE358" s="12">
        <v>0.121</v>
      </c>
      <c r="EF358" s="12">
        <v>8.2000000000000003E-2</v>
      </c>
      <c r="EG358" s="12">
        <v>0.192</v>
      </c>
      <c r="EH358" s="12">
        <v>41140.35</v>
      </c>
      <c r="EI358" s="12">
        <v>1</v>
      </c>
      <c r="EJ358" s="12">
        <v>1.55</v>
      </c>
      <c r="EK358" s="12">
        <v>0</v>
      </c>
      <c r="EL358" s="12">
        <v>0</v>
      </c>
      <c r="EM358" s="12">
        <v>0</v>
      </c>
      <c r="EN358" s="12">
        <v>0</v>
      </c>
      <c r="EO358" s="12">
        <v>0</v>
      </c>
      <c r="EP358" s="12">
        <v>0</v>
      </c>
      <c r="EQ358" s="12">
        <v>0</v>
      </c>
      <c r="ER358" s="12">
        <v>0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0</v>
      </c>
      <c r="EZ358" s="12">
        <v>0</v>
      </c>
      <c r="FA358" s="12">
        <v>0</v>
      </c>
      <c r="FB358" s="12">
        <v>-60.264705882352942</v>
      </c>
      <c r="FC358" s="12">
        <v>-15.323529411764707</v>
      </c>
      <c r="FD358" s="12">
        <v>117.27272727272727</v>
      </c>
      <c r="FE358" s="12">
        <v>-61.558823529411768</v>
      </c>
      <c r="FF358" s="12">
        <v>-63.941176470588232</v>
      </c>
      <c r="FG358" s="12">
        <v>24.303030303030305</v>
      </c>
      <c r="FH358" s="12">
        <v>0</v>
      </c>
      <c r="FI358" s="12">
        <v>0</v>
      </c>
      <c r="FJ358" s="12">
        <v>0</v>
      </c>
      <c r="FK358" s="12">
        <v>0</v>
      </c>
      <c r="FL358" s="12">
        <v>0</v>
      </c>
      <c r="FM358" s="12">
        <v>0</v>
      </c>
      <c r="FN358" s="12">
        <v>0</v>
      </c>
      <c r="FO358" s="12">
        <v>0</v>
      </c>
      <c r="FP358" s="12">
        <v>271</v>
      </c>
      <c r="FQ358" s="12">
        <v>271</v>
      </c>
      <c r="FR358" s="12">
        <v>0</v>
      </c>
      <c r="FS358" s="12">
        <v>0</v>
      </c>
      <c r="FT358" s="12">
        <v>0</v>
      </c>
      <c r="FU358" s="12">
        <v>1373</v>
      </c>
      <c r="FV358" s="12">
        <v>1736</v>
      </c>
      <c r="FW358" s="12">
        <v>200</v>
      </c>
      <c r="FX358" s="12">
        <v>471</v>
      </c>
      <c r="FY358" s="12">
        <v>0</v>
      </c>
      <c r="FZ358" s="12">
        <f t="shared" si="20"/>
        <v>0</v>
      </c>
      <c r="GA358" s="12">
        <f t="shared" si="21"/>
        <v>0</v>
      </c>
      <c r="GB358" s="12">
        <f t="shared" si="22"/>
        <v>0</v>
      </c>
      <c r="GC358" s="12">
        <v>0</v>
      </c>
      <c r="GD358" s="12">
        <v>0</v>
      </c>
      <c r="GE358" s="12">
        <v>0</v>
      </c>
      <c r="GF358" s="12">
        <v>0</v>
      </c>
      <c r="GG358" s="12">
        <v>0</v>
      </c>
      <c r="GH358" s="12">
        <v>7</v>
      </c>
      <c r="GI358" s="12">
        <v>464</v>
      </c>
      <c r="GJ358" s="12">
        <v>0</v>
      </c>
      <c r="GK358" s="12">
        <v>0</v>
      </c>
      <c r="GL358" s="12">
        <v>0</v>
      </c>
      <c r="GM358" s="12">
        <v>0</v>
      </c>
      <c r="GN358" s="12">
        <v>0</v>
      </c>
      <c r="GO358" s="12">
        <v>0</v>
      </c>
      <c r="GP358" s="12">
        <v>0</v>
      </c>
      <c r="GQ358" s="12">
        <v>0</v>
      </c>
      <c r="GR358" s="12">
        <v>0</v>
      </c>
      <c r="GS358" s="12">
        <v>0</v>
      </c>
      <c r="GT358" s="12">
        <v>0</v>
      </c>
      <c r="GU358" s="12">
        <v>0</v>
      </c>
      <c r="GV358" s="12">
        <v>0</v>
      </c>
      <c r="GW358" s="12">
        <v>0</v>
      </c>
      <c r="GX358" s="12">
        <v>0</v>
      </c>
      <c r="GY358" s="12">
        <v>0</v>
      </c>
      <c r="GZ358" s="12">
        <v>0</v>
      </c>
      <c r="HA358" s="12">
        <v>0</v>
      </c>
      <c r="HB358" s="12">
        <f t="shared" si="23"/>
        <v>0</v>
      </c>
      <c r="HC358" s="12">
        <v>0</v>
      </c>
      <c r="HD358" s="12">
        <v>54.866666666666667</v>
      </c>
      <c r="HE358" s="12">
        <v>11</v>
      </c>
      <c r="HF358" s="12">
        <v>2.231237322515213E-2</v>
      </c>
      <c r="HG358" s="12">
        <v>0</v>
      </c>
      <c r="HH358" s="12">
        <v>0</v>
      </c>
      <c r="HI358" s="12">
        <v>0</v>
      </c>
      <c r="HJ358" s="12">
        <v>0</v>
      </c>
      <c r="HK358" s="12">
        <v>0</v>
      </c>
      <c r="HL358" s="12">
        <v>0</v>
      </c>
      <c r="HM358" s="12">
        <v>0</v>
      </c>
      <c r="HN358" s="12">
        <v>0</v>
      </c>
      <c r="HO358" s="12">
        <v>0</v>
      </c>
      <c r="HP358" s="12">
        <v>0</v>
      </c>
      <c r="HQ358" s="12">
        <v>0</v>
      </c>
      <c r="HR358" s="12">
        <v>0</v>
      </c>
      <c r="HS358" s="12">
        <v>0</v>
      </c>
      <c r="HT358" s="12">
        <v>0</v>
      </c>
      <c r="HU358" s="12">
        <v>0</v>
      </c>
      <c r="HV358" s="12">
        <v>0</v>
      </c>
      <c r="HW358" s="12">
        <v>0</v>
      </c>
      <c r="HX358" s="12">
        <v>0</v>
      </c>
      <c r="HY358" s="12">
        <v>0</v>
      </c>
      <c r="HZ358" s="12">
        <v>0</v>
      </c>
      <c r="IA358" s="12">
        <v>0</v>
      </c>
      <c r="IB358" s="12">
        <v>0</v>
      </c>
      <c r="IC358" s="12">
        <v>0</v>
      </c>
      <c r="ID358" s="12">
        <v>0</v>
      </c>
      <c r="IE358" s="12">
        <v>0</v>
      </c>
      <c r="IF358" s="12">
        <v>0</v>
      </c>
      <c r="IG358" s="12">
        <v>0</v>
      </c>
      <c r="IH358" s="12">
        <v>0</v>
      </c>
      <c r="II358" s="12">
        <v>0</v>
      </c>
      <c r="IJ358" s="12">
        <v>0</v>
      </c>
      <c r="IK358" s="12">
        <v>11</v>
      </c>
      <c r="IL358" s="12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10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</row>
    <row r="359" spans="1:279" x14ac:dyDescent="0.25">
      <c r="A359" s="60">
        <v>43984</v>
      </c>
      <c r="B359" s="12" t="s">
        <v>329</v>
      </c>
      <c r="C359" s="65" t="s">
        <v>385</v>
      </c>
      <c r="D359" s="65" t="s">
        <v>389</v>
      </c>
      <c r="E359" s="61">
        <v>765</v>
      </c>
      <c r="F359" s="12">
        <v>1099</v>
      </c>
      <c r="G359" s="12">
        <v>1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1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5.9619999999999997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5.9619999999999997</v>
      </c>
      <c r="AG359" s="12">
        <v>0.34300000000000003</v>
      </c>
      <c r="AH359" s="12">
        <v>288.77999999999997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82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0.55200000000000005</v>
      </c>
      <c r="AX359" s="12">
        <v>4.9269999999999996</v>
      </c>
      <c r="AY359" s="12">
        <v>54.866666666666667</v>
      </c>
      <c r="AZ359" s="12">
        <v>14.090333333333334</v>
      </c>
      <c r="BA359" s="12">
        <v>0</v>
      </c>
      <c r="BB359" s="12">
        <v>0</v>
      </c>
      <c r="BC359" s="12">
        <v>0</v>
      </c>
      <c r="BD359" s="12">
        <v>0</v>
      </c>
      <c r="BE359" s="12">
        <v>0</v>
      </c>
      <c r="BF359" s="12">
        <v>0</v>
      </c>
      <c r="BG359" s="12">
        <v>0</v>
      </c>
      <c r="BH359" s="12">
        <v>0</v>
      </c>
      <c r="BI359" s="12">
        <v>0</v>
      </c>
      <c r="BJ359" s="12">
        <v>0</v>
      </c>
      <c r="BK359" s="12">
        <v>715</v>
      </c>
      <c r="BL359" s="12">
        <v>67</v>
      </c>
      <c r="BM359" s="12">
        <v>3</v>
      </c>
      <c r="BN359" s="12">
        <v>0</v>
      </c>
      <c r="BO359" s="12">
        <v>0</v>
      </c>
      <c r="BP359" s="12">
        <v>521</v>
      </c>
      <c r="BQ359" s="12">
        <v>10634</v>
      </c>
      <c r="BR359" s="12">
        <v>1015</v>
      </c>
      <c r="BS359" s="12">
        <v>0</v>
      </c>
      <c r="BT359" s="12">
        <v>0</v>
      </c>
      <c r="BU359" s="12">
        <v>0</v>
      </c>
      <c r="BV359" s="12">
        <v>0</v>
      </c>
      <c r="BW359" s="12">
        <v>0</v>
      </c>
      <c r="BX359" s="12">
        <v>0</v>
      </c>
      <c r="BY359" s="12">
        <v>0</v>
      </c>
      <c r="BZ359" s="12">
        <v>0</v>
      </c>
      <c r="CA359" s="12">
        <v>0</v>
      </c>
      <c r="CB359" s="12">
        <v>0</v>
      </c>
      <c r="CC359" s="12">
        <v>0</v>
      </c>
      <c r="CD359" s="12">
        <v>0</v>
      </c>
      <c r="CE359" s="12">
        <v>0</v>
      </c>
      <c r="CF359" s="12">
        <v>0</v>
      </c>
      <c r="CG359" s="12">
        <v>0</v>
      </c>
      <c r="CH359" s="12">
        <v>0</v>
      </c>
      <c r="CI359" s="12">
        <v>0</v>
      </c>
      <c r="CJ359" s="12">
        <v>0</v>
      </c>
      <c r="CK359" s="12">
        <v>0</v>
      </c>
      <c r="CL359" s="12">
        <v>0</v>
      </c>
      <c r="CM359" s="12">
        <v>0</v>
      </c>
      <c r="CN359" s="12">
        <v>0</v>
      </c>
      <c r="CO359" s="12">
        <v>0</v>
      </c>
      <c r="CP359" s="12">
        <v>0</v>
      </c>
      <c r="CQ359" s="12">
        <v>0</v>
      </c>
      <c r="CR359" s="12">
        <v>0</v>
      </c>
      <c r="CS359" s="12">
        <v>0</v>
      </c>
      <c r="CT359" s="12">
        <v>0</v>
      </c>
      <c r="CU359" s="12">
        <v>0</v>
      </c>
      <c r="CV359" s="12">
        <v>0</v>
      </c>
      <c r="CW359" s="12">
        <v>0</v>
      </c>
      <c r="CX359" s="12">
        <v>0</v>
      </c>
      <c r="CY359" s="12">
        <v>0</v>
      </c>
      <c r="CZ359" s="12">
        <v>0</v>
      </c>
      <c r="DA359" s="12">
        <v>0</v>
      </c>
      <c r="DB359" s="12">
        <v>0</v>
      </c>
      <c r="DC359" s="12">
        <v>0</v>
      </c>
      <c r="DD359" s="12">
        <v>0</v>
      </c>
      <c r="DE359" s="12">
        <v>0</v>
      </c>
      <c r="DF359" s="12">
        <v>0</v>
      </c>
      <c r="DG359" s="12">
        <v>0</v>
      </c>
      <c r="DH359" s="12">
        <v>0</v>
      </c>
      <c r="DI359" s="12">
        <v>0</v>
      </c>
      <c r="DJ359" s="12">
        <v>0</v>
      </c>
      <c r="DK359" s="12">
        <v>0</v>
      </c>
      <c r="DL359" s="12">
        <v>0</v>
      </c>
      <c r="DM359" s="12">
        <v>0</v>
      </c>
      <c r="DN359" s="12">
        <v>0</v>
      </c>
      <c r="DO359" s="12">
        <v>19.100000000000001</v>
      </c>
      <c r="DP359" s="12">
        <v>0</v>
      </c>
      <c r="DQ359" s="12">
        <v>3.6142857142857157</v>
      </c>
      <c r="DR359" s="12">
        <v>2.5457530545112794</v>
      </c>
      <c r="DS359" s="12">
        <v>-0.2857142857142857</v>
      </c>
      <c r="DT359" s="12">
        <v>-1.4614541468761419E-2</v>
      </c>
      <c r="DU359" s="12">
        <v>49</v>
      </c>
      <c r="DV359" s="12">
        <v>2.28360419174897</v>
      </c>
      <c r="DW359" s="12">
        <v>4.63528589425131</v>
      </c>
      <c r="DX359" s="12">
        <v>0</v>
      </c>
      <c r="DY359" s="12">
        <v>0</v>
      </c>
      <c r="DZ359" s="12">
        <v>4.2057152719042303</v>
      </c>
      <c r="EA359" s="12">
        <v>0</v>
      </c>
      <c r="EB359" s="12">
        <v>0.80900000000000005</v>
      </c>
      <c r="EC359" s="12">
        <v>1.8</v>
      </c>
      <c r="ED359" s="12">
        <v>1</v>
      </c>
      <c r="EE359" s="12">
        <v>0.115</v>
      </c>
      <c r="EF359" s="12">
        <v>7.5999999999999998E-2</v>
      </c>
      <c r="EG359" s="12">
        <v>0.19</v>
      </c>
      <c r="EH359" s="12">
        <v>45116.99</v>
      </c>
      <c r="EI359" s="12">
        <v>1</v>
      </c>
      <c r="EJ359" s="12">
        <v>1.57</v>
      </c>
      <c r="EK359" s="12">
        <v>0</v>
      </c>
      <c r="EL359" s="12">
        <v>0</v>
      </c>
      <c r="EM359" s="12">
        <v>0</v>
      </c>
      <c r="EN359" s="12">
        <v>0</v>
      </c>
      <c r="EO359" s="12">
        <v>0</v>
      </c>
      <c r="EP359" s="12">
        <v>0</v>
      </c>
      <c r="EQ359" s="12">
        <v>0</v>
      </c>
      <c r="ER359" s="12">
        <v>0</v>
      </c>
      <c r="ES359" s="12">
        <v>0</v>
      </c>
      <c r="ET359" s="12">
        <v>0</v>
      </c>
      <c r="EU359" s="12">
        <v>0</v>
      </c>
      <c r="EV359" s="12">
        <v>0</v>
      </c>
      <c r="EW359" s="12">
        <v>0</v>
      </c>
      <c r="EX359" s="12">
        <v>0</v>
      </c>
      <c r="EY359" s="12">
        <v>0</v>
      </c>
      <c r="EZ359" s="12">
        <v>0</v>
      </c>
      <c r="FA359" s="12">
        <v>0</v>
      </c>
      <c r="FB359" s="12">
        <v>-62.411764705882355</v>
      </c>
      <c r="FC359" s="12">
        <v>-16.882352941176471</v>
      </c>
      <c r="FD359" s="12">
        <v>118.60606060606061</v>
      </c>
      <c r="FE359" s="12">
        <v>-62.117647058823529</v>
      </c>
      <c r="FF359" s="12">
        <v>-64.117647058823536</v>
      </c>
      <c r="FG359" s="12">
        <v>24.606060606060606</v>
      </c>
      <c r="FH359" s="12">
        <v>0</v>
      </c>
      <c r="FI359" s="12">
        <v>0</v>
      </c>
      <c r="FJ359" s="12">
        <v>0</v>
      </c>
      <c r="FK359" s="12">
        <v>0</v>
      </c>
      <c r="FL359" s="12">
        <v>0</v>
      </c>
      <c r="FM359" s="12">
        <v>0</v>
      </c>
      <c r="FN359" s="12">
        <v>0</v>
      </c>
      <c r="FO359" s="12">
        <v>0</v>
      </c>
      <c r="FP359" s="12">
        <v>70212</v>
      </c>
      <c r="FQ359" s="12">
        <v>70212</v>
      </c>
      <c r="FR359" s="12">
        <v>0</v>
      </c>
      <c r="FS359" s="12">
        <v>0</v>
      </c>
      <c r="FT359" s="12">
        <v>0</v>
      </c>
      <c r="FU359" s="12">
        <v>2042</v>
      </c>
      <c r="FV359" s="12">
        <v>2863</v>
      </c>
      <c r="FW359" s="12">
        <v>451575</v>
      </c>
      <c r="FX359" s="12">
        <v>521787</v>
      </c>
      <c r="FY359" s="12">
        <v>0</v>
      </c>
      <c r="FZ359" s="12">
        <f t="shared" si="20"/>
        <v>0</v>
      </c>
      <c r="GA359" s="12">
        <f t="shared" si="21"/>
        <v>0</v>
      </c>
      <c r="GB359" s="12">
        <f t="shared" si="22"/>
        <v>0</v>
      </c>
      <c r="GC359" s="12">
        <v>0</v>
      </c>
      <c r="GD359" s="12">
        <v>0</v>
      </c>
      <c r="GE359" s="12">
        <v>0</v>
      </c>
      <c r="GF359" s="12">
        <v>521362</v>
      </c>
      <c r="GG359" s="12">
        <v>0</v>
      </c>
      <c r="GH359" s="12">
        <v>0</v>
      </c>
      <c r="GI359" s="12">
        <v>424</v>
      </c>
      <c r="GJ359" s="12">
        <v>0</v>
      </c>
      <c r="GK359" s="12">
        <v>0</v>
      </c>
      <c r="GL359" s="12">
        <v>0</v>
      </c>
      <c r="GM359" s="12">
        <v>0</v>
      </c>
      <c r="GN359" s="12">
        <v>0</v>
      </c>
      <c r="GO359" s="12">
        <v>0</v>
      </c>
      <c r="GP359" s="12">
        <v>0</v>
      </c>
      <c r="GQ359" s="12">
        <v>0</v>
      </c>
      <c r="GR359" s="12">
        <v>0</v>
      </c>
      <c r="GS359" s="12">
        <v>0</v>
      </c>
      <c r="GT359" s="12">
        <v>0</v>
      </c>
      <c r="GU359" s="12">
        <v>0</v>
      </c>
      <c r="GV359" s="12">
        <v>0</v>
      </c>
      <c r="GW359" s="12">
        <v>0</v>
      </c>
      <c r="GX359" s="12">
        <v>0</v>
      </c>
      <c r="GY359" s="12">
        <v>0</v>
      </c>
      <c r="GZ359" s="12">
        <v>0</v>
      </c>
      <c r="HA359" s="12">
        <v>0</v>
      </c>
      <c r="HB359" s="12">
        <f t="shared" si="23"/>
        <v>0</v>
      </c>
      <c r="HC359" s="12">
        <v>0</v>
      </c>
      <c r="HD359" s="12">
        <v>54.866666666666667</v>
      </c>
      <c r="HE359" s="12">
        <v>0</v>
      </c>
      <c r="HF359" s="12">
        <v>0</v>
      </c>
      <c r="HG359" s="12">
        <v>0</v>
      </c>
      <c r="HH359" s="12">
        <v>0</v>
      </c>
      <c r="HI359" s="12">
        <v>0</v>
      </c>
      <c r="HJ359" s="12">
        <v>0</v>
      </c>
      <c r="HK359" s="12">
        <v>0</v>
      </c>
      <c r="HL359" s="12">
        <v>1.326797385620915</v>
      </c>
      <c r="HM359" s="12">
        <v>0</v>
      </c>
      <c r="HN359" s="12">
        <v>0</v>
      </c>
      <c r="HO359" s="12">
        <v>0</v>
      </c>
      <c r="HP359" s="12">
        <v>1015</v>
      </c>
      <c r="HQ359" s="12">
        <v>0</v>
      </c>
      <c r="HR359" s="12">
        <v>0</v>
      </c>
      <c r="HS359" s="12">
        <v>0</v>
      </c>
      <c r="HT359" s="12">
        <v>0</v>
      </c>
      <c r="HU359" s="12">
        <v>0</v>
      </c>
      <c r="HV359" s="12">
        <v>0</v>
      </c>
      <c r="HW359" s="12">
        <v>0</v>
      </c>
      <c r="HX359" s="12">
        <v>0</v>
      </c>
      <c r="HY359" s="12">
        <v>0</v>
      </c>
      <c r="HZ359" s="12">
        <v>0</v>
      </c>
      <c r="IA359" s="12">
        <v>0</v>
      </c>
      <c r="IB359" s="12">
        <v>0</v>
      </c>
      <c r="IC359" s="12">
        <v>0</v>
      </c>
      <c r="ID359" s="12">
        <v>0</v>
      </c>
      <c r="IE359" s="12">
        <v>0</v>
      </c>
      <c r="IF359" s="12">
        <v>0</v>
      </c>
      <c r="IG359" s="12">
        <v>0</v>
      </c>
      <c r="IH359" s="12">
        <v>0</v>
      </c>
      <c r="II359" s="12">
        <v>0</v>
      </c>
      <c r="IJ359" s="12">
        <v>0</v>
      </c>
      <c r="IK359" s="12">
        <v>0</v>
      </c>
      <c r="IL359" s="12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1015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</row>
    <row r="360" spans="1:279" x14ac:dyDescent="0.25">
      <c r="A360" s="60">
        <v>43985</v>
      </c>
      <c r="B360" s="12" t="s">
        <v>329</v>
      </c>
      <c r="C360" s="65" t="s">
        <v>385</v>
      </c>
      <c r="D360" s="65" t="s">
        <v>389</v>
      </c>
      <c r="E360" s="61">
        <v>670</v>
      </c>
      <c r="F360" s="12">
        <v>987</v>
      </c>
      <c r="G360" s="12">
        <v>1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1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5.9509999999999996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  <c r="AF360" s="12">
        <v>5.9509999999999996</v>
      </c>
      <c r="AG360" s="12">
        <v>0.33700000000000002</v>
      </c>
      <c r="AH360" s="12">
        <v>304.06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79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0.254</v>
      </c>
      <c r="AX360" s="12">
        <v>4.6239999999999997</v>
      </c>
      <c r="AY360" s="12">
        <v>54.866666666666667</v>
      </c>
      <c r="AZ360" s="12">
        <v>14.090333333333334</v>
      </c>
      <c r="BA360" s="12">
        <v>0</v>
      </c>
      <c r="BB360" s="12">
        <v>0</v>
      </c>
      <c r="BC360" s="12">
        <v>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763</v>
      </c>
      <c r="BL360" s="12">
        <v>75</v>
      </c>
      <c r="BM360" s="12">
        <v>24</v>
      </c>
      <c r="BN360" s="12">
        <v>0</v>
      </c>
      <c r="BO360" s="12">
        <v>0</v>
      </c>
      <c r="BP360" s="12">
        <v>542</v>
      </c>
      <c r="BQ360" s="12">
        <v>11432</v>
      </c>
      <c r="BR360" s="12">
        <v>1415</v>
      </c>
      <c r="BS360" s="12">
        <v>0</v>
      </c>
      <c r="BT360" s="12">
        <v>0</v>
      </c>
      <c r="BU360" s="12">
        <v>0</v>
      </c>
      <c r="BV360" s="12">
        <v>0</v>
      </c>
      <c r="BW360" s="12">
        <v>0</v>
      </c>
      <c r="BX360" s="12">
        <v>0</v>
      </c>
      <c r="BY360" s="12">
        <v>0</v>
      </c>
      <c r="BZ360" s="12">
        <v>0</v>
      </c>
      <c r="CA360" s="12">
        <v>0</v>
      </c>
      <c r="CB360" s="12">
        <v>0</v>
      </c>
      <c r="CC360" s="12">
        <v>0</v>
      </c>
      <c r="CD360" s="12">
        <v>0</v>
      </c>
      <c r="CE360" s="12">
        <v>0</v>
      </c>
      <c r="CF360" s="12">
        <v>0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2">
        <v>0</v>
      </c>
      <c r="CM360" s="12">
        <v>0</v>
      </c>
      <c r="CN360" s="12">
        <v>0</v>
      </c>
      <c r="CO360" s="12">
        <v>0</v>
      </c>
      <c r="CP360" s="12">
        <v>0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  <c r="DG360" s="12">
        <v>0</v>
      </c>
      <c r="DH360" s="12">
        <v>0</v>
      </c>
      <c r="DI360" s="12">
        <v>0</v>
      </c>
      <c r="DJ360" s="12">
        <v>0</v>
      </c>
      <c r="DK360" s="12">
        <v>0</v>
      </c>
      <c r="DL360" s="12">
        <v>0</v>
      </c>
      <c r="DM360" s="12">
        <v>0</v>
      </c>
      <c r="DN360" s="12">
        <v>0</v>
      </c>
      <c r="DO360" s="12">
        <v>15.6</v>
      </c>
      <c r="DP360" s="12">
        <v>0</v>
      </c>
      <c r="DQ360" s="12">
        <v>0.11428571428571388</v>
      </c>
      <c r="DR360" s="12">
        <v>8.0498120300751597E-2</v>
      </c>
      <c r="DS360" s="12">
        <v>-0.2857142857142857</v>
      </c>
      <c r="DT360" s="12">
        <v>-1.4614541468761419E-2</v>
      </c>
      <c r="DU360" s="12">
        <v>78</v>
      </c>
      <c r="DV360" s="12">
        <v>2.18714767598023</v>
      </c>
      <c r="DW360" s="12">
        <v>4.3786053626770096</v>
      </c>
      <c r="DX360" s="12">
        <v>0</v>
      </c>
      <c r="DY360" s="12">
        <v>0</v>
      </c>
      <c r="DZ360" s="12">
        <v>4.0678413286959696</v>
      </c>
      <c r="EA360" s="12">
        <v>0</v>
      </c>
      <c r="EB360" s="12">
        <v>0.80900000000000005</v>
      </c>
      <c r="EC360" s="12">
        <v>1.8</v>
      </c>
      <c r="ED360" s="12">
        <v>0.9</v>
      </c>
      <c r="EE360" s="12">
        <v>0.113</v>
      </c>
      <c r="EF360" s="12">
        <v>7.8E-2</v>
      </c>
      <c r="EG360" s="12">
        <v>0.16200000000000001</v>
      </c>
      <c r="EH360" s="12">
        <v>51149.7</v>
      </c>
      <c r="EI360" s="12">
        <v>1</v>
      </c>
      <c r="EJ360" s="12">
        <v>1.57</v>
      </c>
      <c r="EK360" s="12">
        <v>0</v>
      </c>
      <c r="EL360" s="12">
        <v>0</v>
      </c>
      <c r="EM360" s="12">
        <v>0</v>
      </c>
      <c r="EN360" s="12">
        <v>0</v>
      </c>
      <c r="EO360" s="12">
        <v>0</v>
      </c>
      <c r="EP360" s="12">
        <v>0</v>
      </c>
      <c r="EQ360" s="12">
        <v>0</v>
      </c>
      <c r="ER360" s="12">
        <v>0</v>
      </c>
      <c r="ES360" s="12">
        <v>0</v>
      </c>
      <c r="ET360" s="12">
        <v>0</v>
      </c>
      <c r="EU360" s="12">
        <v>0</v>
      </c>
      <c r="EV360" s="12">
        <v>0</v>
      </c>
      <c r="EW360" s="12">
        <v>0</v>
      </c>
      <c r="EX360" s="12">
        <v>0</v>
      </c>
      <c r="EY360" s="12">
        <v>0</v>
      </c>
      <c r="EZ360" s="12">
        <v>0</v>
      </c>
      <c r="FA360" s="12">
        <v>0</v>
      </c>
      <c r="FB360" s="12">
        <v>-65.382352941176464</v>
      </c>
      <c r="FC360" s="12">
        <v>-22.058823529411764</v>
      </c>
      <c r="FD360" s="12">
        <v>22.121212121212121</v>
      </c>
      <c r="FE360" s="12">
        <v>-64.470588235294116</v>
      </c>
      <c r="FF360" s="12">
        <v>-64.5</v>
      </c>
      <c r="FG360" s="12">
        <v>27.212121212121211</v>
      </c>
      <c r="FH360" s="12">
        <v>0</v>
      </c>
      <c r="FI360" s="12">
        <v>0</v>
      </c>
      <c r="FJ360" s="12">
        <v>0</v>
      </c>
      <c r="FK360" s="12">
        <v>0</v>
      </c>
      <c r="FL360" s="12">
        <v>0</v>
      </c>
      <c r="FM360" s="12">
        <v>0</v>
      </c>
      <c r="FN360" s="12">
        <v>0</v>
      </c>
      <c r="FO360" s="12">
        <v>0</v>
      </c>
      <c r="FP360" s="12">
        <v>339</v>
      </c>
      <c r="FQ360" s="12">
        <v>339</v>
      </c>
      <c r="FR360" s="12">
        <v>0</v>
      </c>
      <c r="FS360" s="12">
        <v>0</v>
      </c>
      <c r="FT360" s="12">
        <v>0</v>
      </c>
      <c r="FU360" s="12">
        <v>2347</v>
      </c>
      <c r="FV360" s="12">
        <v>3114</v>
      </c>
      <c r="FW360" s="12">
        <v>397</v>
      </c>
      <c r="FX360" s="12">
        <v>736</v>
      </c>
      <c r="FY360" s="12">
        <v>0</v>
      </c>
      <c r="FZ360" s="12">
        <f t="shared" si="20"/>
        <v>0</v>
      </c>
      <c r="GA360" s="12">
        <f t="shared" si="21"/>
        <v>0</v>
      </c>
      <c r="GB360" s="12">
        <f t="shared" si="22"/>
        <v>0</v>
      </c>
      <c r="GC360" s="12">
        <v>0</v>
      </c>
      <c r="GD360" s="12">
        <v>0</v>
      </c>
      <c r="GE360" s="12">
        <v>0</v>
      </c>
      <c r="GF360" s="12">
        <v>299</v>
      </c>
      <c r="GG360" s="12">
        <v>0</v>
      </c>
      <c r="GH360" s="12">
        <v>9</v>
      </c>
      <c r="GI360" s="12">
        <v>428</v>
      </c>
      <c r="GJ360" s="12">
        <v>0</v>
      </c>
      <c r="GK360" s="12">
        <v>0</v>
      </c>
      <c r="GL360" s="12">
        <v>0</v>
      </c>
      <c r="GM360" s="12">
        <v>0</v>
      </c>
      <c r="GN360" s="12">
        <v>0</v>
      </c>
      <c r="GO360" s="12">
        <v>0</v>
      </c>
      <c r="GP360" s="12">
        <v>0</v>
      </c>
      <c r="GQ360" s="12">
        <v>0</v>
      </c>
      <c r="GR360" s="12">
        <v>0</v>
      </c>
      <c r="GS360" s="12">
        <v>0</v>
      </c>
      <c r="GT360" s="12">
        <v>0</v>
      </c>
      <c r="GU360" s="12">
        <v>0</v>
      </c>
      <c r="GV360" s="12">
        <v>0</v>
      </c>
      <c r="GW360" s="12">
        <v>0</v>
      </c>
      <c r="GX360" s="12">
        <v>0</v>
      </c>
      <c r="GY360" s="12">
        <v>0</v>
      </c>
      <c r="GZ360" s="12">
        <v>0</v>
      </c>
      <c r="HA360" s="12">
        <v>0</v>
      </c>
      <c r="HB360" s="12">
        <f t="shared" si="23"/>
        <v>0</v>
      </c>
      <c r="HC360" s="12">
        <v>0</v>
      </c>
      <c r="HD360" s="12">
        <v>54.866666666666667</v>
      </c>
      <c r="HE360" s="12">
        <v>0</v>
      </c>
      <c r="HF360" s="12">
        <v>0</v>
      </c>
      <c r="HG360" s="12">
        <v>0</v>
      </c>
      <c r="HH360" s="12">
        <v>0</v>
      </c>
      <c r="HI360" s="12">
        <v>0</v>
      </c>
      <c r="HJ360" s="12">
        <v>0</v>
      </c>
      <c r="HK360" s="12">
        <v>0</v>
      </c>
      <c r="HL360" s="12">
        <v>2.1119402985074629</v>
      </c>
      <c r="HM360" s="12">
        <v>0</v>
      </c>
      <c r="HN360" s="12">
        <v>0</v>
      </c>
      <c r="HO360" s="12">
        <v>0</v>
      </c>
      <c r="HP360" s="12">
        <v>1415</v>
      </c>
      <c r="HQ360" s="12">
        <v>0</v>
      </c>
      <c r="HR360" s="12">
        <v>0</v>
      </c>
      <c r="HS360" s="12">
        <v>0</v>
      </c>
      <c r="HT360" s="12">
        <v>0</v>
      </c>
      <c r="HU360" s="12">
        <v>0</v>
      </c>
      <c r="HV360" s="12">
        <v>0</v>
      </c>
      <c r="HW360" s="12">
        <v>0</v>
      </c>
      <c r="HX360" s="12">
        <v>0</v>
      </c>
      <c r="HY360" s="12">
        <v>0</v>
      </c>
      <c r="HZ360" s="12">
        <v>0</v>
      </c>
      <c r="IA360" s="12">
        <v>0</v>
      </c>
      <c r="IB360" s="12">
        <v>0</v>
      </c>
      <c r="IC360" s="12">
        <v>0</v>
      </c>
      <c r="ID360" s="12">
        <v>0</v>
      </c>
      <c r="IE360" s="12">
        <v>0</v>
      </c>
      <c r="IF360" s="12">
        <v>0</v>
      </c>
      <c r="IG360" s="12">
        <v>0</v>
      </c>
      <c r="IH360" s="12">
        <v>0</v>
      </c>
      <c r="II360" s="12">
        <v>0</v>
      </c>
      <c r="IJ360" s="12">
        <v>0</v>
      </c>
      <c r="IK360" s="12">
        <v>0</v>
      </c>
      <c r="IL360" s="12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1415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</row>
    <row r="361" spans="1:279" x14ac:dyDescent="0.25">
      <c r="A361" s="60">
        <v>43986</v>
      </c>
      <c r="B361" s="12" t="s">
        <v>329</v>
      </c>
      <c r="C361" s="65" t="s">
        <v>385</v>
      </c>
      <c r="D361" s="65" t="s">
        <v>389</v>
      </c>
      <c r="E361" s="61">
        <v>655</v>
      </c>
      <c r="F361" s="12">
        <v>981</v>
      </c>
      <c r="G361" s="12">
        <v>1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1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5.33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5.33</v>
      </c>
      <c r="AG361" s="12">
        <v>0.28899999999999998</v>
      </c>
      <c r="AH361" s="12">
        <v>194.03</v>
      </c>
      <c r="AI361" s="12">
        <v>0</v>
      </c>
      <c r="AJ361" s="12">
        <v>0</v>
      </c>
      <c r="AK361" s="12">
        <v>0</v>
      </c>
      <c r="AL361" s="12">
        <v>0</v>
      </c>
      <c r="AM361" s="12">
        <v>0</v>
      </c>
      <c r="AN361" s="12">
        <v>0</v>
      </c>
      <c r="AO361" s="12">
        <v>0</v>
      </c>
      <c r="AP361" s="12">
        <v>76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0.253</v>
      </c>
      <c r="AX361" s="12">
        <v>4.54</v>
      </c>
      <c r="AY361" s="12">
        <v>54.866666666666667</v>
      </c>
      <c r="AZ361" s="12">
        <v>14.090333333333334</v>
      </c>
      <c r="BA361" s="12">
        <v>0</v>
      </c>
      <c r="BB361" s="12">
        <v>0</v>
      </c>
      <c r="BC361" s="12">
        <v>0</v>
      </c>
      <c r="BD361" s="12">
        <v>0</v>
      </c>
      <c r="BE361" s="12">
        <v>0</v>
      </c>
      <c r="BF361" s="12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727</v>
      </c>
      <c r="BL361" s="12">
        <v>72</v>
      </c>
      <c r="BM361" s="12">
        <v>29</v>
      </c>
      <c r="BN361" s="12">
        <v>0</v>
      </c>
      <c r="BO361" s="12">
        <v>0</v>
      </c>
      <c r="BP361" s="12">
        <v>547</v>
      </c>
      <c r="BQ361" s="12">
        <v>11008</v>
      </c>
      <c r="BR361" s="12">
        <v>1467</v>
      </c>
      <c r="BS361" s="12">
        <v>0</v>
      </c>
      <c r="BT361" s="12">
        <v>0</v>
      </c>
      <c r="BU361" s="12">
        <v>0</v>
      </c>
      <c r="BV361" s="12">
        <v>0</v>
      </c>
      <c r="BW361" s="12">
        <v>0</v>
      </c>
      <c r="BX361" s="12">
        <v>0</v>
      </c>
      <c r="BY361" s="12">
        <v>0</v>
      </c>
      <c r="BZ361" s="12">
        <v>0</v>
      </c>
      <c r="CA361" s="12">
        <v>0</v>
      </c>
      <c r="CB361" s="12">
        <v>0</v>
      </c>
      <c r="CC361" s="12">
        <v>0</v>
      </c>
      <c r="CD361" s="12">
        <v>0</v>
      </c>
      <c r="CE361" s="12">
        <v>0</v>
      </c>
      <c r="CF361" s="12">
        <v>0</v>
      </c>
      <c r="CG361" s="12">
        <v>0</v>
      </c>
      <c r="CH361" s="12">
        <v>0</v>
      </c>
      <c r="CI361" s="12">
        <v>0</v>
      </c>
      <c r="CJ361" s="12">
        <v>0</v>
      </c>
      <c r="CK361" s="12">
        <v>0</v>
      </c>
      <c r="CL361" s="12">
        <v>0</v>
      </c>
      <c r="CM361" s="12">
        <v>0</v>
      </c>
      <c r="CN361" s="12">
        <v>0</v>
      </c>
      <c r="CO361" s="12">
        <v>0</v>
      </c>
      <c r="CP361" s="12">
        <v>0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0</v>
      </c>
      <c r="CY361" s="12">
        <v>0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  <c r="DG361" s="12">
        <v>0</v>
      </c>
      <c r="DH361" s="12">
        <v>0</v>
      </c>
      <c r="DI361" s="12">
        <v>0</v>
      </c>
      <c r="DJ361" s="12">
        <v>0</v>
      </c>
      <c r="DK361" s="12">
        <v>0</v>
      </c>
      <c r="DL361" s="12">
        <v>0</v>
      </c>
      <c r="DM361" s="12">
        <v>0.5</v>
      </c>
      <c r="DN361" s="12">
        <v>0</v>
      </c>
      <c r="DO361" s="12">
        <v>12.6</v>
      </c>
      <c r="DP361" s="12">
        <v>10.5</v>
      </c>
      <c r="DQ361" s="12">
        <v>-2.8857142857142861</v>
      </c>
      <c r="DR361" s="12">
        <v>-2.0325775375939852</v>
      </c>
      <c r="DS361" s="12">
        <v>0.2142857142857143</v>
      </c>
      <c r="DT361" s="12">
        <v>1.0960906101571065E-2</v>
      </c>
      <c r="DU361" s="12">
        <v>57</v>
      </c>
      <c r="DV361" s="12">
        <v>2.1227235310814598</v>
      </c>
      <c r="DW361" s="12">
        <v>4.1961383567315202</v>
      </c>
      <c r="DX361" s="12">
        <v>0</v>
      </c>
      <c r="DY361" s="12">
        <v>0</v>
      </c>
      <c r="DZ361" s="12">
        <v>3.91295004871496</v>
      </c>
      <c r="EA361" s="12">
        <v>0</v>
      </c>
      <c r="EB361" s="12">
        <v>0.81899999999999995</v>
      </c>
      <c r="EC361" s="12">
        <v>1.8</v>
      </c>
      <c r="ED361" s="12">
        <v>0.8</v>
      </c>
      <c r="EE361" s="12">
        <v>0.109</v>
      </c>
      <c r="EF361" s="12">
        <v>7.1999999999999995E-2</v>
      </c>
      <c r="EG361" s="12">
        <v>0.14699999999999999</v>
      </c>
      <c r="EH361" s="12">
        <v>54646.16</v>
      </c>
      <c r="EI361" s="12">
        <v>1</v>
      </c>
      <c r="EJ361" s="12">
        <v>1.55</v>
      </c>
      <c r="EK361" s="12">
        <v>0</v>
      </c>
      <c r="EL361" s="12">
        <v>0</v>
      </c>
      <c r="EM361" s="12">
        <v>0</v>
      </c>
      <c r="EN361" s="12">
        <v>0</v>
      </c>
      <c r="EO361" s="12">
        <v>0</v>
      </c>
      <c r="EP361" s="12">
        <v>0</v>
      </c>
      <c r="EQ361" s="12">
        <v>0</v>
      </c>
      <c r="ER361" s="12">
        <v>0</v>
      </c>
      <c r="ES361" s="12">
        <v>0</v>
      </c>
      <c r="ET361" s="12">
        <v>0</v>
      </c>
      <c r="EU361" s="12">
        <v>0</v>
      </c>
      <c r="EV361" s="12">
        <v>0</v>
      </c>
      <c r="EW361" s="12">
        <v>0</v>
      </c>
      <c r="EX361" s="12">
        <v>0</v>
      </c>
      <c r="EY361" s="12">
        <v>0</v>
      </c>
      <c r="EZ361" s="12">
        <v>0</v>
      </c>
      <c r="FA361" s="12">
        <v>0</v>
      </c>
      <c r="FB361" s="12">
        <v>-64.735294117647058</v>
      </c>
      <c r="FC361" s="12">
        <v>-19.323529411764707</v>
      </c>
      <c r="FD361" s="12">
        <v>37.393939393939391</v>
      </c>
      <c r="FE361" s="12">
        <v>-64.558823529411768</v>
      </c>
      <c r="FF361" s="12">
        <v>-64.205882352941174</v>
      </c>
      <c r="FG361" s="12">
        <v>27.454545454545453</v>
      </c>
      <c r="FH361" s="12">
        <v>0</v>
      </c>
      <c r="FI361" s="12">
        <v>0</v>
      </c>
      <c r="FJ361" s="12">
        <v>0</v>
      </c>
      <c r="FK361" s="12">
        <v>0</v>
      </c>
      <c r="FL361" s="12">
        <v>0</v>
      </c>
      <c r="FM361" s="12">
        <v>0</v>
      </c>
      <c r="FN361" s="12">
        <v>0</v>
      </c>
      <c r="FO361" s="12">
        <v>0</v>
      </c>
      <c r="FP361" s="12">
        <v>28674</v>
      </c>
      <c r="FQ361" s="12">
        <v>28674</v>
      </c>
      <c r="FR361" s="12">
        <v>0</v>
      </c>
      <c r="FS361" s="12">
        <v>0</v>
      </c>
      <c r="FT361" s="12">
        <v>0</v>
      </c>
      <c r="FU361" s="12">
        <v>2174</v>
      </c>
      <c r="FV361" s="12">
        <v>2945</v>
      </c>
      <c r="FW361" s="12">
        <v>119609</v>
      </c>
      <c r="FX361" s="12">
        <v>148283</v>
      </c>
      <c r="FY361" s="12">
        <v>0</v>
      </c>
      <c r="FZ361" s="12">
        <f t="shared" si="20"/>
        <v>0</v>
      </c>
      <c r="GA361" s="12">
        <f t="shared" si="21"/>
        <v>0</v>
      </c>
      <c r="GB361" s="12">
        <f t="shared" si="22"/>
        <v>0</v>
      </c>
      <c r="GC361" s="12">
        <v>0</v>
      </c>
      <c r="GD361" s="12">
        <v>0</v>
      </c>
      <c r="GE361" s="12">
        <v>0</v>
      </c>
      <c r="GF361" s="12">
        <v>147840</v>
      </c>
      <c r="GG361" s="12">
        <v>0</v>
      </c>
      <c r="GH361" s="12">
        <v>10</v>
      </c>
      <c r="GI361" s="12">
        <v>432</v>
      </c>
      <c r="GJ361" s="12">
        <v>0</v>
      </c>
      <c r="GK361" s="12">
        <v>0</v>
      </c>
      <c r="GL361" s="12">
        <v>0</v>
      </c>
      <c r="GM361" s="12">
        <v>0</v>
      </c>
      <c r="GN361" s="12">
        <v>0</v>
      </c>
      <c r="GO361" s="12">
        <v>0</v>
      </c>
      <c r="GP361" s="12">
        <v>0</v>
      </c>
      <c r="GQ361" s="12">
        <v>0</v>
      </c>
      <c r="GR361" s="12">
        <v>0</v>
      </c>
      <c r="GS361" s="12">
        <v>0</v>
      </c>
      <c r="GT361" s="12">
        <v>0</v>
      </c>
      <c r="GU361" s="12">
        <v>0</v>
      </c>
      <c r="GV361" s="12">
        <v>0</v>
      </c>
      <c r="GW361" s="12">
        <v>0</v>
      </c>
      <c r="GX361" s="12">
        <v>0</v>
      </c>
      <c r="GY361" s="12">
        <v>0</v>
      </c>
      <c r="GZ361" s="12">
        <v>0</v>
      </c>
      <c r="HA361" s="12">
        <v>0</v>
      </c>
      <c r="HB361" s="12">
        <f t="shared" si="23"/>
        <v>0</v>
      </c>
      <c r="HC361" s="12">
        <v>0</v>
      </c>
      <c r="HD361" s="12">
        <v>54.866666666666667</v>
      </c>
      <c r="HE361" s="12">
        <v>0</v>
      </c>
      <c r="HF361" s="12">
        <v>0</v>
      </c>
      <c r="HG361" s="12">
        <v>0</v>
      </c>
      <c r="HH361" s="12">
        <v>0</v>
      </c>
      <c r="HI361" s="12">
        <v>0</v>
      </c>
      <c r="HJ361" s="12">
        <v>0</v>
      </c>
      <c r="HK361" s="12">
        <v>0</v>
      </c>
      <c r="HL361" s="12">
        <v>2.2396946564885498</v>
      </c>
      <c r="HM361" s="12">
        <v>0</v>
      </c>
      <c r="HN361" s="12">
        <v>0</v>
      </c>
      <c r="HO361" s="12">
        <v>0</v>
      </c>
      <c r="HP361" s="12">
        <v>1467</v>
      </c>
      <c r="HQ361" s="12">
        <v>0</v>
      </c>
      <c r="HR361" s="12">
        <v>0</v>
      </c>
      <c r="HS361" s="12">
        <v>0</v>
      </c>
      <c r="HT361" s="12">
        <v>0</v>
      </c>
      <c r="HU361" s="12">
        <v>0</v>
      </c>
      <c r="HV361" s="12">
        <v>0</v>
      </c>
      <c r="HW361" s="12">
        <v>0</v>
      </c>
      <c r="HX361" s="12">
        <v>0</v>
      </c>
      <c r="HY361" s="12">
        <v>0</v>
      </c>
      <c r="HZ361" s="12">
        <v>0</v>
      </c>
      <c r="IA361" s="12">
        <v>0</v>
      </c>
      <c r="IB361" s="12">
        <v>0</v>
      </c>
      <c r="IC361" s="12">
        <v>0</v>
      </c>
      <c r="ID361" s="12">
        <v>0</v>
      </c>
      <c r="IE361" s="12">
        <v>0</v>
      </c>
      <c r="IF361" s="12">
        <v>0</v>
      </c>
      <c r="IG361" s="12">
        <v>0</v>
      </c>
      <c r="IH361" s="12">
        <v>0</v>
      </c>
      <c r="II361" s="12">
        <v>0</v>
      </c>
      <c r="IJ361" s="12">
        <v>0</v>
      </c>
      <c r="IK361" s="12">
        <v>0</v>
      </c>
      <c r="IL361" s="12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1467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</row>
    <row r="362" spans="1:279" x14ac:dyDescent="0.25">
      <c r="A362" s="60">
        <v>43987</v>
      </c>
      <c r="B362" s="12" t="s">
        <v>329</v>
      </c>
      <c r="C362" s="65" t="s">
        <v>385</v>
      </c>
      <c r="D362" s="65" t="s">
        <v>389</v>
      </c>
      <c r="E362" s="61">
        <v>911</v>
      </c>
      <c r="F362" s="12">
        <v>1137</v>
      </c>
      <c r="G362" s="12">
        <v>1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1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5.27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5.27</v>
      </c>
      <c r="AG362" s="12">
        <v>0.35699999999999998</v>
      </c>
      <c r="AH362" s="12">
        <v>275.54999999999899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77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0.19800000000000001</v>
      </c>
      <c r="AX362" s="12">
        <v>4.9550000000000001</v>
      </c>
      <c r="AY362" s="12">
        <v>54.866666666666667</v>
      </c>
      <c r="AZ362" s="12">
        <v>14.090333333333334</v>
      </c>
      <c r="BA362" s="12">
        <v>0</v>
      </c>
      <c r="BB362" s="12">
        <v>0</v>
      </c>
      <c r="BC362" s="12">
        <v>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747</v>
      </c>
      <c r="BL362" s="12">
        <v>100</v>
      </c>
      <c r="BM362" s="12">
        <v>48</v>
      </c>
      <c r="BN362" s="12">
        <v>0</v>
      </c>
      <c r="BO362" s="12">
        <v>0</v>
      </c>
      <c r="BP362" s="12">
        <v>597</v>
      </c>
      <c r="BQ362" s="12">
        <v>14368</v>
      </c>
      <c r="BR362" s="12">
        <v>2189</v>
      </c>
      <c r="BS362" s="12">
        <v>0</v>
      </c>
      <c r="BT362" s="12">
        <v>0</v>
      </c>
      <c r="BU362" s="12">
        <v>0</v>
      </c>
      <c r="BV362" s="12">
        <v>0</v>
      </c>
      <c r="BW362" s="12">
        <v>0</v>
      </c>
      <c r="BX362" s="12">
        <v>0</v>
      </c>
      <c r="BY362" s="12">
        <v>0</v>
      </c>
      <c r="BZ362" s="12">
        <v>0</v>
      </c>
      <c r="CA362" s="12">
        <v>0</v>
      </c>
      <c r="CB362" s="12">
        <v>0</v>
      </c>
      <c r="CC362" s="12">
        <v>0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0</v>
      </c>
      <c r="CL362" s="12">
        <v>0</v>
      </c>
      <c r="CM362" s="12">
        <v>0</v>
      </c>
      <c r="CN362" s="12">
        <v>0</v>
      </c>
      <c r="CO362" s="12">
        <v>0</v>
      </c>
      <c r="CP362" s="12">
        <v>0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0</v>
      </c>
      <c r="DE362" s="12">
        <v>0</v>
      </c>
      <c r="DF362" s="12">
        <v>0</v>
      </c>
      <c r="DG362" s="12">
        <v>0</v>
      </c>
      <c r="DH362" s="12">
        <v>0</v>
      </c>
      <c r="DI362" s="12">
        <v>0</v>
      </c>
      <c r="DJ362" s="12">
        <v>0</v>
      </c>
      <c r="DK362" s="12">
        <v>0</v>
      </c>
      <c r="DL362" s="12">
        <v>0</v>
      </c>
      <c r="DM362" s="12">
        <v>0</v>
      </c>
      <c r="DN362" s="12">
        <v>0</v>
      </c>
      <c r="DO362" s="12">
        <v>13</v>
      </c>
      <c r="DP362" s="12">
        <v>0</v>
      </c>
      <c r="DQ362" s="12">
        <v>-2.4857142857142858</v>
      </c>
      <c r="DR362" s="12">
        <v>-1.7508341165413535</v>
      </c>
      <c r="DS362" s="12">
        <v>-0.2857142857142857</v>
      </c>
      <c r="DT362" s="12">
        <v>-1.4614541468761419E-2</v>
      </c>
      <c r="DU362" s="12">
        <v>45</v>
      </c>
      <c r="DV362" s="12">
        <v>2.1626946413327599</v>
      </c>
      <c r="DW362" s="12">
        <v>4.3485923862773097</v>
      </c>
      <c r="DX362" s="12">
        <v>0</v>
      </c>
      <c r="DY362" s="12">
        <v>0</v>
      </c>
      <c r="DZ362" s="12">
        <v>4.0102687776709303</v>
      </c>
      <c r="EA362" s="12">
        <v>0</v>
      </c>
      <c r="EB362" s="12">
        <v>0.81100000000000005</v>
      </c>
      <c r="EC362" s="12">
        <v>1.8</v>
      </c>
      <c r="ED362" s="12">
        <v>0.8</v>
      </c>
      <c r="EE362" s="12">
        <v>0.11600000000000001</v>
      </c>
      <c r="EF362" s="12">
        <v>7.2999999999999995E-2</v>
      </c>
      <c r="EG362" s="12">
        <v>0.185</v>
      </c>
      <c r="EH362" s="12">
        <v>56275.94</v>
      </c>
      <c r="EI362" s="12">
        <v>1</v>
      </c>
      <c r="EJ362" s="12">
        <v>1.56</v>
      </c>
      <c r="EK362" s="12">
        <v>0</v>
      </c>
      <c r="EL362" s="12">
        <v>0</v>
      </c>
      <c r="EM362" s="12">
        <v>0</v>
      </c>
      <c r="EN362" s="12">
        <v>0</v>
      </c>
      <c r="EO362" s="12">
        <v>0</v>
      </c>
      <c r="EP362" s="12">
        <v>0</v>
      </c>
      <c r="EQ362" s="12">
        <v>0</v>
      </c>
      <c r="ER362" s="12">
        <v>0</v>
      </c>
      <c r="ES362" s="12">
        <v>0</v>
      </c>
      <c r="ET362" s="12">
        <v>0</v>
      </c>
      <c r="EU362" s="12">
        <v>0</v>
      </c>
      <c r="EV362" s="12">
        <v>0</v>
      </c>
      <c r="EW362" s="12">
        <v>0</v>
      </c>
      <c r="EX362" s="12">
        <v>0</v>
      </c>
      <c r="EY362" s="12">
        <v>0</v>
      </c>
      <c r="EZ362" s="12">
        <v>0</v>
      </c>
      <c r="FA362" s="12">
        <v>0</v>
      </c>
      <c r="FB362" s="12">
        <v>-66.441176470588232</v>
      </c>
      <c r="FC362" s="12">
        <v>-18.970588235294116</v>
      </c>
      <c r="FD362" s="12">
        <v>31.382352941176471</v>
      </c>
      <c r="FE362" s="12">
        <v>-62.411764705882355</v>
      </c>
      <c r="FF362" s="12">
        <v>-62.588235294117645</v>
      </c>
      <c r="FG362" s="12">
        <v>27.181818181818183</v>
      </c>
      <c r="FH362" s="12">
        <v>0</v>
      </c>
      <c r="FI362" s="12">
        <v>0</v>
      </c>
      <c r="FJ362" s="12">
        <v>0</v>
      </c>
      <c r="FK362" s="12">
        <v>0</v>
      </c>
      <c r="FL362" s="12">
        <v>0</v>
      </c>
      <c r="FM362" s="12">
        <v>0</v>
      </c>
      <c r="FN362" s="12">
        <v>0</v>
      </c>
      <c r="FO362" s="12">
        <v>0</v>
      </c>
      <c r="FP362" s="12">
        <v>511</v>
      </c>
      <c r="FQ362" s="12">
        <v>511</v>
      </c>
      <c r="FR362" s="12">
        <v>0</v>
      </c>
      <c r="FS362" s="12">
        <v>0</v>
      </c>
      <c r="FT362" s="12">
        <v>0</v>
      </c>
      <c r="FU362" s="12">
        <v>2573</v>
      </c>
      <c r="FV362" s="12">
        <v>3261</v>
      </c>
      <c r="FW362" s="12">
        <v>815</v>
      </c>
      <c r="FX362" s="12">
        <v>1326</v>
      </c>
      <c r="FY362" s="12">
        <v>0</v>
      </c>
      <c r="FZ362" s="12">
        <f t="shared" si="20"/>
        <v>0</v>
      </c>
      <c r="GA362" s="12">
        <f t="shared" si="21"/>
        <v>0</v>
      </c>
      <c r="GB362" s="12">
        <f t="shared" si="22"/>
        <v>0</v>
      </c>
      <c r="GC362" s="12">
        <v>1</v>
      </c>
      <c r="GD362" s="12">
        <v>0</v>
      </c>
      <c r="GE362" s="12">
        <v>0</v>
      </c>
      <c r="GF362" s="12">
        <v>822</v>
      </c>
      <c r="GG362" s="12">
        <v>0</v>
      </c>
      <c r="GH362" s="12">
        <v>25</v>
      </c>
      <c r="GI362" s="12">
        <v>479</v>
      </c>
      <c r="GJ362" s="12">
        <v>0</v>
      </c>
      <c r="GK362" s="12">
        <v>0</v>
      </c>
      <c r="GL362" s="12">
        <v>0</v>
      </c>
      <c r="GM362" s="12">
        <v>0</v>
      </c>
      <c r="GN362" s="12">
        <v>0</v>
      </c>
      <c r="GO362" s="12">
        <v>0</v>
      </c>
      <c r="GP362" s="12">
        <v>0</v>
      </c>
      <c r="GQ362" s="12">
        <v>0</v>
      </c>
      <c r="GR362" s="12">
        <v>0</v>
      </c>
      <c r="GS362" s="12">
        <v>0</v>
      </c>
      <c r="GT362" s="12">
        <v>0</v>
      </c>
      <c r="GU362" s="12">
        <v>0</v>
      </c>
      <c r="GV362" s="12">
        <v>0</v>
      </c>
      <c r="GW362" s="12">
        <v>0</v>
      </c>
      <c r="GX362" s="12">
        <v>0</v>
      </c>
      <c r="GY362" s="12">
        <v>0</v>
      </c>
      <c r="GZ362" s="12">
        <v>0</v>
      </c>
      <c r="HA362" s="12">
        <v>0</v>
      </c>
      <c r="HB362" s="12">
        <f t="shared" si="23"/>
        <v>0</v>
      </c>
      <c r="HC362" s="12">
        <v>0</v>
      </c>
      <c r="HD362" s="12">
        <v>54.866666666666667</v>
      </c>
      <c r="HE362" s="12">
        <v>0</v>
      </c>
      <c r="HF362" s="12">
        <v>0</v>
      </c>
      <c r="HG362" s="12">
        <v>0</v>
      </c>
      <c r="HH362" s="12">
        <v>0</v>
      </c>
      <c r="HI362" s="12">
        <v>0</v>
      </c>
      <c r="HJ362" s="12">
        <v>0</v>
      </c>
      <c r="HK362" s="12">
        <v>0</v>
      </c>
      <c r="HL362" s="12">
        <v>2.402854006586169</v>
      </c>
      <c r="HM362" s="12">
        <v>0</v>
      </c>
      <c r="HN362" s="12">
        <v>0</v>
      </c>
      <c r="HO362" s="12">
        <v>0</v>
      </c>
      <c r="HP362" s="12">
        <v>2189</v>
      </c>
      <c r="HQ362" s="12">
        <v>0</v>
      </c>
      <c r="HR362" s="12">
        <v>0</v>
      </c>
      <c r="HS362" s="12">
        <v>0</v>
      </c>
      <c r="HT362" s="12">
        <v>0</v>
      </c>
      <c r="HU362" s="12">
        <v>0</v>
      </c>
      <c r="HV362" s="12">
        <v>0</v>
      </c>
      <c r="HW362" s="12">
        <v>0</v>
      </c>
      <c r="HX362" s="12">
        <v>0</v>
      </c>
      <c r="HY362" s="12">
        <v>0</v>
      </c>
      <c r="HZ362" s="12">
        <v>0</v>
      </c>
      <c r="IA362" s="12">
        <v>0</v>
      </c>
      <c r="IB362" s="12">
        <v>0</v>
      </c>
      <c r="IC362" s="12">
        <v>0</v>
      </c>
      <c r="ID362" s="12">
        <v>0</v>
      </c>
      <c r="IE362" s="12">
        <v>0</v>
      </c>
      <c r="IF362" s="12">
        <v>0</v>
      </c>
      <c r="IG362" s="12">
        <v>0</v>
      </c>
      <c r="IH362" s="12">
        <v>0</v>
      </c>
      <c r="II362" s="12">
        <v>0</v>
      </c>
      <c r="IJ362" s="12">
        <v>0</v>
      </c>
      <c r="IK362" s="12">
        <v>0</v>
      </c>
      <c r="IL362" s="1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2189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</row>
    <row r="363" spans="1:279" x14ac:dyDescent="0.25">
      <c r="A363" s="60">
        <v>43988</v>
      </c>
      <c r="B363" s="12" t="s">
        <v>329</v>
      </c>
      <c r="C363" s="65" t="s">
        <v>385</v>
      </c>
      <c r="D363" s="65" t="s">
        <v>389</v>
      </c>
      <c r="E363" s="61">
        <v>1197</v>
      </c>
      <c r="F363" s="12">
        <v>1407</v>
      </c>
      <c r="G363" s="12">
        <v>1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1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5.6230000000000002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5.6230000000000002</v>
      </c>
      <c r="AG363" s="12">
        <v>0.34699999999999998</v>
      </c>
      <c r="AH363" s="12">
        <v>302.19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108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0.19400000000000001</v>
      </c>
      <c r="AX363" s="12">
        <v>5.9210000000000003</v>
      </c>
      <c r="AY363" s="12">
        <v>54.866666666666667</v>
      </c>
      <c r="AZ363" s="12">
        <v>14.090333333333334</v>
      </c>
      <c r="BA363" s="12">
        <v>0</v>
      </c>
      <c r="BB363" s="12">
        <v>0</v>
      </c>
      <c r="BC363" s="12">
        <v>0</v>
      </c>
      <c r="BD363" s="12">
        <v>0</v>
      </c>
      <c r="BE363" s="12">
        <v>0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781</v>
      </c>
      <c r="BL363" s="12">
        <v>107</v>
      </c>
      <c r="BM363" s="12">
        <v>46</v>
      </c>
      <c r="BN363" s="12">
        <v>0</v>
      </c>
      <c r="BO363" s="12">
        <v>0</v>
      </c>
      <c r="BP363" s="12">
        <v>855</v>
      </c>
      <c r="BQ363" s="12">
        <v>19526</v>
      </c>
      <c r="BR363" s="12">
        <v>3137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0</v>
      </c>
      <c r="BY363" s="12">
        <v>0</v>
      </c>
      <c r="BZ363" s="12">
        <v>0</v>
      </c>
      <c r="CA363" s="12">
        <v>0</v>
      </c>
      <c r="CB363" s="12">
        <v>0</v>
      </c>
      <c r="CC363" s="12">
        <v>0</v>
      </c>
      <c r="CD363" s="12">
        <v>0</v>
      </c>
      <c r="CE363" s="12">
        <v>0</v>
      </c>
      <c r="CF363" s="12">
        <v>0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0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0</v>
      </c>
      <c r="DG363" s="12">
        <v>0</v>
      </c>
      <c r="DH363" s="12">
        <v>0</v>
      </c>
      <c r="DI363" s="12">
        <v>0</v>
      </c>
      <c r="DJ363" s="12">
        <v>0</v>
      </c>
      <c r="DK363" s="12">
        <v>0</v>
      </c>
      <c r="DL363" s="12">
        <v>0</v>
      </c>
      <c r="DM363" s="12">
        <v>1.5</v>
      </c>
      <c r="DN363" s="12">
        <v>0</v>
      </c>
      <c r="DO363" s="12">
        <v>10.4</v>
      </c>
      <c r="DP363" s="12">
        <v>0</v>
      </c>
      <c r="DQ363" s="12">
        <v>-5.0857142857142854</v>
      </c>
      <c r="DR363" s="12">
        <v>-3.5821663533834585</v>
      </c>
      <c r="DS363" s="12">
        <v>1.2142857142857144</v>
      </c>
      <c r="DT363" s="12">
        <v>6.2111801242236038E-2</v>
      </c>
      <c r="DU363" s="12">
        <v>46</v>
      </c>
      <c r="DV363" s="12">
        <v>2.2428126945843401</v>
      </c>
      <c r="DW363" s="12">
        <v>4.3996993395064603</v>
      </c>
      <c r="DX363" s="12">
        <v>0</v>
      </c>
      <c r="DY363" s="12">
        <v>0</v>
      </c>
      <c r="DZ363" s="12">
        <v>4.0670536648615503</v>
      </c>
      <c r="EA363" s="12">
        <v>0</v>
      </c>
      <c r="EB363" s="12">
        <v>0.80600000000000005</v>
      </c>
      <c r="EC363" s="12">
        <v>1.8</v>
      </c>
      <c r="ED363" s="12">
        <v>0.9</v>
      </c>
      <c r="EE363" s="12">
        <v>0.112</v>
      </c>
      <c r="EF363" s="12">
        <v>8.2000000000000003E-2</v>
      </c>
      <c r="EG363" s="12">
        <v>0.22500000000000001</v>
      </c>
      <c r="EH363" s="12">
        <v>55474.63</v>
      </c>
      <c r="EI363" s="12">
        <v>1</v>
      </c>
      <c r="EJ363" s="12">
        <v>1.54</v>
      </c>
      <c r="EK363" s="12">
        <v>0</v>
      </c>
      <c r="EL363" s="12">
        <v>0</v>
      </c>
      <c r="EM363" s="12">
        <v>0</v>
      </c>
      <c r="EN363" s="12">
        <v>0</v>
      </c>
      <c r="EO363" s="12">
        <v>0</v>
      </c>
      <c r="EP363" s="12">
        <v>0</v>
      </c>
      <c r="EQ363" s="12">
        <v>0</v>
      </c>
      <c r="ER363" s="12">
        <v>0</v>
      </c>
      <c r="ES363" s="12">
        <v>0</v>
      </c>
      <c r="ET363" s="12">
        <v>0</v>
      </c>
      <c r="EU363" s="12">
        <v>0</v>
      </c>
      <c r="EV363" s="12">
        <v>0</v>
      </c>
      <c r="EW363" s="12">
        <v>0</v>
      </c>
      <c r="EX363" s="12">
        <v>0</v>
      </c>
      <c r="EY363" s="12">
        <v>0</v>
      </c>
      <c r="EZ363" s="12">
        <v>0</v>
      </c>
      <c r="FA363" s="12">
        <v>0</v>
      </c>
      <c r="FB363" s="12">
        <v>-72.205882352941174</v>
      </c>
      <c r="FC363" s="12">
        <v>-25.823529411764707</v>
      </c>
      <c r="FD363" s="12">
        <v>-13.911764705882353</v>
      </c>
      <c r="FE363" s="12">
        <v>-60.235294117647058</v>
      </c>
      <c r="FF363" s="12">
        <v>-37.636363636363633</v>
      </c>
      <c r="FG363" s="12">
        <v>16.3125</v>
      </c>
      <c r="FH363" s="12">
        <v>0</v>
      </c>
      <c r="FI363" s="12">
        <v>0</v>
      </c>
      <c r="FJ363" s="12">
        <v>0</v>
      </c>
      <c r="FK363" s="12">
        <v>0</v>
      </c>
      <c r="FL363" s="12">
        <v>0</v>
      </c>
      <c r="FM363" s="12">
        <v>0</v>
      </c>
      <c r="FN363" s="12">
        <v>0</v>
      </c>
      <c r="FO363" s="12">
        <v>0</v>
      </c>
      <c r="FP363" s="12">
        <v>492</v>
      </c>
      <c r="FQ363" s="12">
        <v>492</v>
      </c>
      <c r="FR363" s="12">
        <v>0</v>
      </c>
      <c r="FS363" s="12">
        <v>0</v>
      </c>
      <c r="FT363" s="12">
        <v>0</v>
      </c>
      <c r="FU363" s="12">
        <v>3798</v>
      </c>
      <c r="FV363" s="12">
        <v>4957</v>
      </c>
      <c r="FW363" s="12">
        <v>233</v>
      </c>
      <c r="FX363" s="12">
        <v>725</v>
      </c>
      <c r="FY363" s="12">
        <v>0</v>
      </c>
      <c r="FZ363" s="12">
        <f t="shared" si="20"/>
        <v>0</v>
      </c>
      <c r="GA363" s="12">
        <f t="shared" si="21"/>
        <v>0</v>
      </c>
      <c r="GB363" s="12">
        <f t="shared" si="22"/>
        <v>0</v>
      </c>
      <c r="GC363" s="12">
        <v>0</v>
      </c>
      <c r="GD363" s="12">
        <v>1</v>
      </c>
      <c r="GE363" s="12">
        <v>0</v>
      </c>
      <c r="GF363" s="12">
        <v>111</v>
      </c>
      <c r="GG363" s="12">
        <v>0</v>
      </c>
      <c r="GH363" s="12">
        <v>14</v>
      </c>
      <c r="GI363" s="12">
        <v>600</v>
      </c>
      <c r="GJ363" s="12">
        <v>0</v>
      </c>
      <c r="GK363" s="12">
        <v>0</v>
      </c>
      <c r="GL363" s="12">
        <v>0</v>
      </c>
      <c r="GM363" s="12">
        <v>0</v>
      </c>
      <c r="GN363" s="12">
        <v>0</v>
      </c>
      <c r="GO363" s="12">
        <v>0</v>
      </c>
      <c r="GP363" s="12">
        <v>0</v>
      </c>
      <c r="GQ363" s="12">
        <v>0</v>
      </c>
      <c r="GR363" s="12">
        <v>0</v>
      </c>
      <c r="GS363" s="12">
        <v>0</v>
      </c>
      <c r="GT363" s="12">
        <v>0</v>
      </c>
      <c r="GU363" s="12">
        <v>0</v>
      </c>
      <c r="GV363" s="12">
        <v>0</v>
      </c>
      <c r="GW363" s="12">
        <v>0</v>
      </c>
      <c r="GX363" s="12">
        <v>0</v>
      </c>
      <c r="GY363" s="12">
        <v>0</v>
      </c>
      <c r="GZ363" s="12">
        <v>0</v>
      </c>
      <c r="HA363" s="12">
        <v>0</v>
      </c>
      <c r="HB363" s="12">
        <f t="shared" si="23"/>
        <v>0</v>
      </c>
      <c r="HC363" s="12">
        <v>0</v>
      </c>
      <c r="HD363" s="12">
        <v>54.866666666666667</v>
      </c>
      <c r="HE363" s="12">
        <v>0</v>
      </c>
      <c r="HF363" s="12">
        <v>0</v>
      </c>
      <c r="HG363" s="12">
        <v>0</v>
      </c>
      <c r="HH363" s="12">
        <v>0</v>
      </c>
      <c r="HI363" s="12">
        <v>0</v>
      </c>
      <c r="HJ363" s="12">
        <v>0</v>
      </c>
      <c r="HK363" s="12">
        <v>0</v>
      </c>
      <c r="HL363" s="12">
        <v>2.6207184628237261</v>
      </c>
      <c r="HM363" s="12">
        <v>0</v>
      </c>
      <c r="HN363" s="12">
        <v>0</v>
      </c>
      <c r="HO363" s="12">
        <v>0</v>
      </c>
      <c r="HP363" s="12">
        <v>3137</v>
      </c>
      <c r="HQ363" s="12">
        <v>0</v>
      </c>
      <c r="HR363" s="12">
        <v>0</v>
      </c>
      <c r="HS363" s="12">
        <v>0</v>
      </c>
      <c r="HT363" s="12">
        <v>0</v>
      </c>
      <c r="HU363" s="12">
        <v>0</v>
      </c>
      <c r="HV363" s="12">
        <v>0</v>
      </c>
      <c r="HW363" s="12">
        <v>0</v>
      </c>
      <c r="HX363" s="12">
        <v>0</v>
      </c>
      <c r="HY363" s="12">
        <v>0</v>
      </c>
      <c r="HZ363" s="12">
        <v>0</v>
      </c>
      <c r="IA363" s="12">
        <v>0</v>
      </c>
      <c r="IB363" s="12">
        <v>0</v>
      </c>
      <c r="IC363" s="12">
        <v>0</v>
      </c>
      <c r="ID363" s="12">
        <v>0</v>
      </c>
      <c r="IE363" s="12">
        <v>0</v>
      </c>
      <c r="IF363" s="12">
        <v>0</v>
      </c>
      <c r="IG363" s="12">
        <v>0</v>
      </c>
      <c r="IH363" s="12">
        <v>0</v>
      </c>
      <c r="II363" s="12">
        <v>0</v>
      </c>
      <c r="IJ363" s="12">
        <v>0</v>
      </c>
      <c r="IK363" s="12">
        <v>0</v>
      </c>
      <c r="IL363" s="12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3137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</row>
    <row r="364" spans="1:279" x14ac:dyDescent="0.25">
      <c r="A364" s="60">
        <v>43989</v>
      </c>
      <c r="B364" s="12" t="s">
        <v>329</v>
      </c>
      <c r="C364" s="65" t="s">
        <v>385</v>
      </c>
      <c r="D364" s="65" t="s">
        <v>389</v>
      </c>
      <c r="E364" s="61">
        <v>899</v>
      </c>
      <c r="F364" s="12">
        <v>1233</v>
      </c>
      <c r="G364" s="12">
        <v>1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1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5.6760000000000002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5.6760000000000002</v>
      </c>
      <c r="AG364" s="12">
        <v>0.313</v>
      </c>
      <c r="AH364" s="12">
        <v>211.21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99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0.20100000000000001</v>
      </c>
      <c r="AX364" s="12">
        <v>4.6669999999999998</v>
      </c>
      <c r="AY364" s="12">
        <v>54.866666666666667</v>
      </c>
      <c r="AZ364" s="12">
        <v>14.090333333333334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752</v>
      </c>
      <c r="BL364" s="12">
        <v>94</v>
      </c>
      <c r="BM364" s="12">
        <v>30</v>
      </c>
      <c r="BN364" s="12">
        <v>0</v>
      </c>
      <c r="BO364" s="12">
        <v>0</v>
      </c>
      <c r="BP364" s="12">
        <v>678</v>
      </c>
      <c r="BQ364" s="12">
        <v>16009</v>
      </c>
      <c r="BR364" s="12">
        <v>2663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0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0</v>
      </c>
      <c r="DH364" s="12">
        <v>0</v>
      </c>
      <c r="DI364" s="12">
        <v>0</v>
      </c>
      <c r="DJ364" s="12">
        <v>0</v>
      </c>
      <c r="DK364" s="12">
        <v>0</v>
      </c>
      <c r="DL364" s="12">
        <v>0</v>
      </c>
      <c r="DM364" s="12">
        <v>9.9</v>
      </c>
      <c r="DN364" s="12">
        <v>0</v>
      </c>
      <c r="DO364" s="12">
        <v>12.6</v>
      </c>
      <c r="DP364" s="12">
        <v>0</v>
      </c>
      <c r="DQ364" s="12">
        <v>-1.75</v>
      </c>
      <c r="DR364" s="12">
        <v>-1.1182154605263159</v>
      </c>
      <c r="DS364" s="12">
        <v>4.9250000000000016</v>
      </c>
      <c r="DT364" s="12">
        <v>4.3865249360613827</v>
      </c>
      <c r="DU364" s="12">
        <v>45</v>
      </c>
      <c r="DV364" s="12">
        <v>2.2800296641345099</v>
      </c>
      <c r="DW364" s="12">
        <v>4.6587949287674801</v>
      </c>
      <c r="DX364" s="12">
        <v>0</v>
      </c>
      <c r="DY364" s="12">
        <v>0</v>
      </c>
      <c r="DZ364" s="12">
        <v>4.1215838484932501</v>
      </c>
      <c r="EA364" s="12">
        <v>0</v>
      </c>
      <c r="EB364" s="12">
        <v>0.80600000000000005</v>
      </c>
      <c r="EC364" s="12">
        <v>1.8</v>
      </c>
      <c r="ED364" s="12">
        <v>1.1000000000000001</v>
      </c>
      <c r="EE364" s="12">
        <v>0.111</v>
      </c>
      <c r="EF364" s="12">
        <v>8.2000000000000003E-2</v>
      </c>
      <c r="EG364" s="12">
        <v>0.22500000000000001</v>
      </c>
      <c r="EH364" s="12">
        <v>46509.09</v>
      </c>
      <c r="EI364" s="12">
        <v>1</v>
      </c>
      <c r="EJ364" s="12">
        <v>1.51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0</v>
      </c>
      <c r="FB364" s="12">
        <v>-70.5</v>
      </c>
      <c r="FC364" s="12">
        <v>-26.029411764705884</v>
      </c>
      <c r="FD364" s="12">
        <v>33.647058823529413</v>
      </c>
      <c r="FE364" s="12">
        <v>-56.941176470588232</v>
      </c>
      <c r="FF364" s="12">
        <v>-34.636363636363633</v>
      </c>
      <c r="FG364" s="12">
        <v>11.75</v>
      </c>
      <c r="FH364" s="12">
        <v>0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  <c r="FN364" s="12">
        <v>0</v>
      </c>
      <c r="FO364" s="12">
        <v>0</v>
      </c>
      <c r="FP364" s="12">
        <v>467</v>
      </c>
      <c r="FQ364" s="12">
        <v>467</v>
      </c>
      <c r="FR364" s="12">
        <v>0</v>
      </c>
      <c r="FS364" s="12">
        <v>0</v>
      </c>
      <c r="FT364" s="12">
        <v>0</v>
      </c>
      <c r="FU364" s="12">
        <v>3086</v>
      </c>
      <c r="FV364" s="12">
        <v>4064</v>
      </c>
      <c r="FW364" s="12">
        <v>233</v>
      </c>
      <c r="FX364" s="12">
        <v>700</v>
      </c>
      <c r="FY364" s="12">
        <v>0</v>
      </c>
      <c r="FZ364" s="12">
        <f t="shared" si="20"/>
        <v>0</v>
      </c>
      <c r="GA364" s="12">
        <f t="shared" si="21"/>
        <v>0</v>
      </c>
      <c r="GB364" s="12">
        <f t="shared" si="22"/>
        <v>0</v>
      </c>
      <c r="GC364" s="12">
        <v>0</v>
      </c>
      <c r="GD364" s="12">
        <v>0</v>
      </c>
      <c r="GE364" s="12">
        <v>1</v>
      </c>
      <c r="GF364" s="12">
        <v>101</v>
      </c>
      <c r="GG364" s="12">
        <v>0</v>
      </c>
      <c r="GH364" s="12">
        <v>0</v>
      </c>
      <c r="GI364" s="12">
        <v>599</v>
      </c>
      <c r="GJ364" s="12">
        <v>0</v>
      </c>
      <c r="GK364" s="12">
        <v>0</v>
      </c>
      <c r="GL364" s="12">
        <v>0</v>
      </c>
      <c r="GM364" s="12">
        <v>0</v>
      </c>
      <c r="GN364" s="12">
        <v>0</v>
      </c>
      <c r="GO364" s="12">
        <v>0</v>
      </c>
      <c r="GP364" s="12">
        <v>0</v>
      </c>
      <c r="GQ364" s="12">
        <v>0</v>
      </c>
      <c r="GR364" s="12">
        <v>0</v>
      </c>
      <c r="GS364" s="12">
        <v>0</v>
      </c>
      <c r="GT364" s="12">
        <v>0</v>
      </c>
      <c r="GU364" s="12">
        <v>0</v>
      </c>
      <c r="GV364" s="12">
        <v>0</v>
      </c>
      <c r="GW364" s="12">
        <v>0</v>
      </c>
      <c r="GX364" s="12">
        <v>0</v>
      </c>
      <c r="GY364" s="12">
        <v>0</v>
      </c>
      <c r="GZ364" s="12">
        <v>0</v>
      </c>
      <c r="HA364" s="12">
        <v>0</v>
      </c>
      <c r="HB364" s="12">
        <f t="shared" si="23"/>
        <v>0</v>
      </c>
      <c r="HC364" s="12">
        <v>0</v>
      </c>
      <c r="HD364" s="12">
        <v>54.866666666666667</v>
      </c>
      <c r="HE364" s="12">
        <v>0</v>
      </c>
      <c r="HF364" s="12">
        <v>0</v>
      </c>
      <c r="HG364" s="12">
        <v>0</v>
      </c>
      <c r="HH364" s="12">
        <v>0</v>
      </c>
      <c r="HI364" s="12">
        <v>0</v>
      </c>
      <c r="HJ364" s="12">
        <v>0</v>
      </c>
      <c r="HK364" s="12">
        <v>0</v>
      </c>
      <c r="HL364" s="12">
        <v>2.9621802002224693</v>
      </c>
      <c r="HM364" s="12">
        <v>0</v>
      </c>
      <c r="HN364" s="12">
        <v>0</v>
      </c>
      <c r="HO364" s="12">
        <v>0</v>
      </c>
      <c r="HP364" s="12">
        <v>2663</v>
      </c>
      <c r="HQ364" s="12">
        <v>0</v>
      </c>
      <c r="HR364" s="12">
        <v>0</v>
      </c>
      <c r="HS364" s="12">
        <v>0</v>
      </c>
      <c r="HT364" s="12">
        <v>0</v>
      </c>
      <c r="HU364" s="12">
        <v>0</v>
      </c>
      <c r="HV364" s="12">
        <v>0</v>
      </c>
      <c r="HW364" s="12">
        <v>0</v>
      </c>
      <c r="HX364" s="12">
        <v>0</v>
      </c>
      <c r="HY364" s="12">
        <v>0</v>
      </c>
      <c r="HZ364" s="12">
        <v>0</v>
      </c>
      <c r="IA364" s="12">
        <v>0</v>
      </c>
      <c r="IB364" s="12">
        <v>0</v>
      </c>
      <c r="IC364" s="12">
        <v>0</v>
      </c>
      <c r="ID364" s="12">
        <v>0</v>
      </c>
      <c r="IE364" s="12">
        <v>0</v>
      </c>
      <c r="IF364" s="12">
        <v>0</v>
      </c>
      <c r="IG364" s="12">
        <v>0</v>
      </c>
      <c r="IH364" s="12">
        <v>0</v>
      </c>
      <c r="II364" s="12">
        <v>0</v>
      </c>
      <c r="IJ364" s="12">
        <v>0</v>
      </c>
      <c r="IK364" s="12">
        <v>0</v>
      </c>
      <c r="IL364" s="12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2663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</row>
    <row r="365" spans="1:279" x14ac:dyDescent="0.25">
      <c r="A365" s="60">
        <v>43990</v>
      </c>
      <c r="B365" s="12" t="s">
        <v>329</v>
      </c>
      <c r="C365" s="65" t="s">
        <v>385</v>
      </c>
      <c r="D365" s="65" t="s">
        <v>389</v>
      </c>
      <c r="E365" s="61">
        <v>664</v>
      </c>
      <c r="F365" s="12">
        <v>1003</v>
      </c>
      <c r="G365" s="12">
        <v>1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1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5.7110000000000003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5.7110000000000003</v>
      </c>
      <c r="AG365" s="12">
        <v>0.377</v>
      </c>
      <c r="AH365" s="12">
        <v>316.63</v>
      </c>
      <c r="AI365" s="12">
        <v>0</v>
      </c>
      <c r="AJ365" s="12">
        <v>0</v>
      </c>
      <c r="AK365" s="12">
        <v>0</v>
      </c>
      <c r="AL365" s="12">
        <v>0</v>
      </c>
      <c r="AM365" s="12">
        <v>0</v>
      </c>
      <c r="AN365" s="12">
        <v>0</v>
      </c>
      <c r="AO365" s="12">
        <v>0</v>
      </c>
      <c r="AP365" s="12">
        <v>204</v>
      </c>
      <c r="AQ365" s="12">
        <v>1</v>
      </c>
      <c r="AR365" s="12">
        <v>0</v>
      </c>
      <c r="AS365" s="12">
        <v>0</v>
      </c>
      <c r="AT365" s="12">
        <v>0</v>
      </c>
      <c r="AU365" s="12">
        <v>0</v>
      </c>
      <c r="AV365" s="12">
        <v>0</v>
      </c>
      <c r="AW365" s="12">
        <v>0.23200000000000001</v>
      </c>
      <c r="AX365" s="12">
        <v>4.41</v>
      </c>
      <c r="AY365" s="12">
        <v>54.866666666666667</v>
      </c>
      <c r="AZ365" s="12">
        <v>14.090333333333334</v>
      </c>
      <c r="BA365" s="12">
        <v>0</v>
      </c>
      <c r="BB365" s="12">
        <v>0</v>
      </c>
      <c r="BC365" s="12">
        <v>0</v>
      </c>
      <c r="BD365" s="12">
        <v>0</v>
      </c>
      <c r="BE365" s="12">
        <v>0</v>
      </c>
      <c r="BF365" s="12">
        <v>0</v>
      </c>
      <c r="BG365" s="12">
        <v>0</v>
      </c>
      <c r="BH365" s="12">
        <v>0</v>
      </c>
      <c r="BI365" s="12">
        <v>0</v>
      </c>
      <c r="BJ365" s="12">
        <v>0</v>
      </c>
      <c r="BK365" s="12">
        <v>659</v>
      </c>
      <c r="BL365" s="12">
        <v>55</v>
      </c>
      <c r="BM365" s="12">
        <v>37</v>
      </c>
      <c r="BN365" s="12">
        <v>0</v>
      </c>
      <c r="BO365" s="12">
        <v>0</v>
      </c>
      <c r="BP365" s="12">
        <v>578</v>
      </c>
      <c r="BQ365" s="12">
        <v>10137</v>
      </c>
      <c r="BR365" s="12">
        <v>2097</v>
      </c>
      <c r="BS365" s="12">
        <v>0</v>
      </c>
      <c r="BT365" s="12">
        <v>0</v>
      </c>
      <c r="BU365" s="12">
        <v>0</v>
      </c>
      <c r="BV365" s="12">
        <v>0</v>
      </c>
      <c r="BW365" s="12">
        <v>0</v>
      </c>
      <c r="BX365" s="12">
        <v>0</v>
      </c>
      <c r="BY365" s="12">
        <v>0</v>
      </c>
      <c r="BZ365" s="12">
        <v>0</v>
      </c>
      <c r="CA365" s="12">
        <v>0</v>
      </c>
      <c r="CB365" s="12">
        <v>0</v>
      </c>
      <c r="CC365" s="12">
        <v>0</v>
      </c>
      <c r="CD365" s="12">
        <v>0</v>
      </c>
      <c r="CE365" s="12">
        <v>0</v>
      </c>
      <c r="CF365" s="12">
        <v>0</v>
      </c>
      <c r="CG365" s="12">
        <v>0</v>
      </c>
      <c r="CH365" s="12">
        <v>0</v>
      </c>
      <c r="CI365" s="12">
        <v>0</v>
      </c>
      <c r="CJ365" s="12">
        <v>0</v>
      </c>
      <c r="CK365" s="12">
        <v>0</v>
      </c>
      <c r="CL365" s="12">
        <v>0</v>
      </c>
      <c r="CM365" s="12">
        <v>0</v>
      </c>
      <c r="CN365" s="12">
        <v>0</v>
      </c>
      <c r="CO365" s="12">
        <v>0</v>
      </c>
      <c r="CP365" s="12">
        <v>0</v>
      </c>
      <c r="CQ365" s="12">
        <v>0</v>
      </c>
      <c r="CR365" s="12">
        <v>0</v>
      </c>
      <c r="CS365" s="12">
        <v>0</v>
      </c>
      <c r="CT365" s="12">
        <v>0</v>
      </c>
      <c r="CU365" s="12">
        <v>0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0</v>
      </c>
      <c r="DC365" s="12">
        <v>0</v>
      </c>
      <c r="DD365" s="12">
        <v>0</v>
      </c>
      <c r="DE365" s="12">
        <v>0</v>
      </c>
      <c r="DF365" s="12">
        <v>0</v>
      </c>
      <c r="DG365" s="12">
        <v>0</v>
      </c>
      <c r="DH365" s="12">
        <v>0</v>
      </c>
      <c r="DI365" s="12">
        <v>0</v>
      </c>
      <c r="DJ365" s="12">
        <v>0</v>
      </c>
      <c r="DK365" s="12">
        <v>0</v>
      </c>
      <c r="DL365" s="12">
        <v>0</v>
      </c>
      <c r="DM365" s="12">
        <v>2</v>
      </c>
      <c r="DN365" s="12">
        <v>0</v>
      </c>
      <c r="DO365" s="12">
        <v>13.4</v>
      </c>
      <c r="DP365" s="12">
        <v>10.4</v>
      </c>
      <c r="DQ365" s="12">
        <v>-0.94999999999999929</v>
      </c>
      <c r="DR365" s="12">
        <v>-0.60703124999999958</v>
      </c>
      <c r="DS365" s="12">
        <v>-2.9749999999999988</v>
      </c>
      <c r="DT365" s="12">
        <v>-2.6497282608695643</v>
      </c>
      <c r="DU365" s="12">
        <v>56</v>
      </c>
      <c r="DV365" s="12">
        <v>2.1589088987357199</v>
      </c>
      <c r="DW365" s="12">
        <v>4.2749497157156204</v>
      </c>
      <c r="DX365" s="12">
        <v>0</v>
      </c>
      <c r="DY365" s="12">
        <v>0</v>
      </c>
      <c r="DZ365" s="12">
        <v>3.98914278120718</v>
      </c>
      <c r="EA365" s="12">
        <v>0</v>
      </c>
      <c r="EB365" s="12">
        <v>0.81599999999999995</v>
      </c>
      <c r="EC365" s="12">
        <v>1.8</v>
      </c>
      <c r="ED365" s="12">
        <v>0.9</v>
      </c>
      <c r="EE365" s="12">
        <v>0.111</v>
      </c>
      <c r="EF365" s="12">
        <v>7.2999999999999995E-2</v>
      </c>
      <c r="EG365" s="12">
        <v>0.156</v>
      </c>
      <c r="EH365" s="12">
        <v>50875.41</v>
      </c>
      <c r="EI365" s="12">
        <v>1</v>
      </c>
      <c r="EJ365" s="12">
        <v>1.55</v>
      </c>
      <c r="EK365" s="12">
        <v>0</v>
      </c>
      <c r="EL365" s="12">
        <v>1.1870000000000001</v>
      </c>
      <c r="EM365" s="12">
        <v>0</v>
      </c>
      <c r="EN365" s="12">
        <v>0</v>
      </c>
      <c r="EO365" s="12">
        <v>4.51</v>
      </c>
      <c r="EP365" s="12">
        <v>0</v>
      </c>
      <c r="EQ365" s="12">
        <v>0</v>
      </c>
      <c r="ER365" s="12">
        <v>1.1870000000000001</v>
      </c>
      <c r="ES365" s="12">
        <v>0</v>
      </c>
      <c r="ET365" s="12">
        <v>1.1870000000000001</v>
      </c>
      <c r="EU365" s="12">
        <v>0</v>
      </c>
      <c r="EV365" s="12">
        <v>0</v>
      </c>
      <c r="EW365" s="12">
        <v>4.51</v>
      </c>
      <c r="EX365" s="12">
        <v>0</v>
      </c>
      <c r="EY365" s="12">
        <v>0</v>
      </c>
      <c r="EZ365" s="12">
        <v>0</v>
      </c>
      <c r="FA365" s="12">
        <v>0</v>
      </c>
      <c r="FB365" s="12">
        <v>-60.382352941176471</v>
      </c>
      <c r="FC365" s="12">
        <v>-18.294117647058822</v>
      </c>
      <c r="FD365" s="12">
        <v>65.212121212121218</v>
      </c>
      <c r="FE365" s="12">
        <v>-62.058823529411768</v>
      </c>
      <c r="FF365" s="12">
        <v>-62.470588235294116</v>
      </c>
      <c r="FG365" s="12">
        <v>24.757575757575758</v>
      </c>
      <c r="FH365" s="12">
        <v>0</v>
      </c>
      <c r="FI365" s="12">
        <v>0</v>
      </c>
      <c r="FJ365" s="12">
        <v>0</v>
      </c>
      <c r="FK365" s="12">
        <v>0</v>
      </c>
      <c r="FL365" s="12">
        <v>0</v>
      </c>
      <c r="FM365" s="12">
        <v>0</v>
      </c>
      <c r="FN365" s="12">
        <v>0</v>
      </c>
      <c r="FO365" s="12">
        <v>0</v>
      </c>
      <c r="FP365" s="12">
        <v>329</v>
      </c>
      <c r="FQ365" s="12">
        <v>329</v>
      </c>
      <c r="FR365" s="12">
        <v>0</v>
      </c>
      <c r="FS365" s="12">
        <v>0</v>
      </c>
      <c r="FT365" s="12">
        <v>0</v>
      </c>
      <c r="FU365" s="12">
        <v>1774</v>
      </c>
      <c r="FV365" s="12">
        <v>2206</v>
      </c>
      <c r="FW365" s="12">
        <v>263</v>
      </c>
      <c r="FX365" s="12">
        <v>592</v>
      </c>
      <c r="FY365" s="12">
        <v>0</v>
      </c>
      <c r="FZ365" s="12">
        <f t="shared" si="20"/>
        <v>0</v>
      </c>
      <c r="GA365" s="12">
        <f t="shared" si="21"/>
        <v>0</v>
      </c>
      <c r="GB365" s="12">
        <f t="shared" si="22"/>
        <v>0</v>
      </c>
      <c r="GC365" s="12">
        <v>0</v>
      </c>
      <c r="GD365" s="12">
        <v>0</v>
      </c>
      <c r="GE365" s="12">
        <v>0</v>
      </c>
      <c r="GF365" s="12">
        <v>86</v>
      </c>
      <c r="GG365" s="12">
        <v>0</v>
      </c>
      <c r="GH365" s="12">
        <v>61</v>
      </c>
      <c r="GI365" s="12">
        <v>445</v>
      </c>
      <c r="GJ365" s="12">
        <v>0</v>
      </c>
      <c r="GK365" s="12">
        <v>0</v>
      </c>
      <c r="GL365" s="12">
        <v>0</v>
      </c>
      <c r="GM365" s="12">
        <v>0</v>
      </c>
      <c r="GN365" s="12">
        <v>0</v>
      </c>
      <c r="GO365" s="12">
        <v>0</v>
      </c>
      <c r="GP365" s="12">
        <v>0</v>
      </c>
      <c r="GQ365" s="12">
        <v>0</v>
      </c>
      <c r="GR365" s="12">
        <v>0</v>
      </c>
      <c r="GS365" s="12">
        <v>0</v>
      </c>
      <c r="GT365" s="12">
        <v>0</v>
      </c>
      <c r="GU365" s="12">
        <v>0</v>
      </c>
      <c r="GV365" s="12">
        <v>0</v>
      </c>
      <c r="GW365" s="12">
        <v>0</v>
      </c>
      <c r="GX365" s="12">
        <v>0</v>
      </c>
      <c r="GY365" s="12">
        <v>0</v>
      </c>
      <c r="GZ365" s="12">
        <v>0</v>
      </c>
      <c r="HA365" s="12">
        <v>0</v>
      </c>
      <c r="HB365" s="12">
        <f t="shared" si="23"/>
        <v>0</v>
      </c>
      <c r="HC365" s="12">
        <v>0</v>
      </c>
      <c r="HD365" s="12">
        <v>54.866666666666667</v>
      </c>
      <c r="HE365" s="12">
        <v>0</v>
      </c>
      <c r="HF365" s="12">
        <v>0</v>
      </c>
      <c r="HG365" s="12">
        <v>0</v>
      </c>
      <c r="HH365" s="12">
        <v>0</v>
      </c>
      <c r="HI365" s="12">
        <v>0</v>
      </c>
      <c r="HJ365" s="12">
        <v>0</v>
      </c>
      <c r="HK365" s="12">
        <v>0</v>
      </c>
      <c r="HL365" s="12">
        <v>3.1581325301204819</v>
      </c>
      <c r="HM365" s="12">
        <v>0</v>
      </c>
      <c r="HN365" s="12">
        <v>0</v>
      </c>
      <c r="HO365" s="12">
        <v>0</v>
      </c>
      <c r="HP365" s="12">
        <v>2097</v>
      </c>
      <c r="HQ365" s="12">
        <v>0</v>
      </c>
      <c r="HR365" s="12">
        <v>0</v>
      </c>
      <c r="HS365" s="12">
        <v>0</v>
      </c>
      <c r="HT365" s="12">
        <v>0</v>
      </c>
      <c r="HU365" s="12">
        <v>0</v>
      </c>
      <c r="HV365" s="12">
        <v>0</v>
      </c>
      <c r="HW365" s="12">
        <v>0</v>
      </c>
      <c r="HX365" s="12">
        <v>0</v>
      </c>
      <c r="HY365" s="12">
        <v>0</v>
      </c>
      <c r="HZ365" s="12">
        <v>0</v>
      </c>
      <c r="IA365" s="12">
        <v>0</v>
      </c>
      <c r="IB365" s="12">
        <v>0</v>
      </c>
      <c r="IC365" s="12">
        <v>0</v>
      </c>
      <c r="ID365" s="12">
        <v>0</v>
      </c>
      <c r="IE365" s="12">
        <v>0</v>
      </c>
      <c r="IF365" s="12">
        <v>0</v>
      </c>
      <c r="IG365" s="12">
        <v>0</v>
      </c>
      <c r="IH365" s="12">
        <v>0</v>
      </c>
      <c r="II365" s="12">
        <v>0</v>
      </c>
      <c r="IJ365" s="12">
        <v>0</v>
      </c>
      <c r="IK365" s="12">
        <v>0</v>
      </c>
      <c r="IL365" s="12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2097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</row>
    <row r="366" spans="1:279" x14ac:dyDescent="0.25">
      <c r="A366" s="60">
        <v>43991</v>
      </c>
      <c r="B366" s="12" t="s">
        <v>329</v>
      </c>
      <c r="C366" s="65" t="s">
        <v>385</v>
      </c>
      <c r="D366" s="65" t="s">
        <v>389</v>
      </c>
      <c r="E366" s="61">
        <v>684</v>
      </c>
      <c r="F366" s="12">
        <v>1080</v>
      </c>
      <c r="G366" s="12">
        <v>1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1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5.4969999999999999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5.4969999999999999</v>
      </c>
      <c r="AG366" s="12">
        <v>0.39100000000000001</v>
      </c>
      <c r="AH366" s="12">
        <v>298.26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100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0.50700000000000001</v>
      </c>
      <c r="AX366" s="12">
        <v>4.7729999999999997</v>
      </c>
      <c r="AY366" s="12">
        <v>54.866666666666667</v>
      </c>
      <c r="AZ366" s="12">
        <v>14.090333333333334</v>
      </c>
      <c r="BA366" s="12">
        <v>0</v>
      </c>
      <c r="BB366" s="12">
        <v>0</v>
      </c>
      <c r="BC366" s="12">
        <v>0</v>
      </c>
      <c r="BD366" s="12">
        <v>0</v>
      </c>
      <c r="BE366" s="12">
        <v>0</v>
      </c>
      <c r="BF366" s="12">
        <v>0</v>
      </c>
      <c r="BG366" s="12">
        <v>0</v>
      </c>
      <c r="BH366" s="12">
        <v>0</v>
      </c>
      <c r="BI366" s="12">
        <v>0</v>
      </c>
      <c r="BJ366" s="12">
        <v>0</v>
      </c>
      <c r="BK366" s="12">
        <v>775</v>
      </c>
      <c r="BL366" s="12">
        <v>94</v>
      </c>
      <c r="BM366" s="12">
        <v>20</v>
      </c>
      <c r="BN366" s="12">
        <v>0</v>
      </c>
      <c r="BO366" s="12">
        <v>0</v>
      </c>
      <c r="BP366" s="12">
        <v>641</v>
      </c>
      <c r="BQ366" s="12">
        <v>14457</v>
      </c>
      <c r="BR366" s="12">
        <v>2408</v>
      </c>
      <c r="BS366" s="12">
        <v>0</v>
      </c>
      <c r="BT366" s="12">
        <v>0</v>
      </c>
      <c r="BU366" s="12">
        <v>0</v>
      </c>
      <c r="BV366" s="12">
        <v>0</v>
      </c>
      <c r="BW366" s="12">
        <v>0</v>
      </c>
      <c r="BX366" s="12">
        <v>0</v>
      </c>
      <c r="BY366" s="12">
        <v>0</v>
      </c>
      <c r="BZ366" s="12">
        <v>0</v>
      </c>
      <c r="CA366" s="12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0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2">
        <v>0</v>
      </c>
      <c r="CM366" s="12">
        <v>0</v>
      </c>
      <c r="CN366" s="12">
        <v>0</v>
      </c>
      <c r="CO366" s="12">
        <v>0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0</v>
      </c>
      <c r="DE366" s="12">
        <v>0</v>
      </c>
      <c r="DF366" s="12">
        <v>0</v>
      </c>
      <c r="DG366" s="12">
        <v>0</v>
      </c>
      <c r="DH366" s="12">
        <v>0</v>
      </c>
      <c r="DI366" s="12">
        <v>0</v>
      </c>
      <c r="DJ366" s="12">
        <v>0</v>
      </c>
      <c r="DK366" s="12">
        <v>0</v>
      </c>
      <c r="DL366" s="12">
        <v>0</v>
      </c>
      <c r="DM366" s="12">
        <v>0</v>
      </c>
      <c r="DN366" s="12">
        <v>0</v>
      </c>
      <c r="DO366" s="12">
        <v>15.1</v>
      </c>
      <c r="DP366" s="12">
        <v>10.6</v>
      </c>
      <c r="DQ366" s="12">
        <v>0.75</v>
      </c>
      <c r="DR366" s="12">
        <v>0.47923519736842113</v>
      </c>
      <c r="DS366" s="12">
        <v>-4.9749999999999988</v>
      </c>
      <c r="DT366" s="12">
        <v>-4.4310581841432217</v>
      </c>
      <c r="DU366" s="12">
        <v>71</v>
      </c>
      <c r="DV366" s="12">
        <v>2.07352261828692</v>
      </c>
      <c r="DW366" s="12">
        <v>4.1825561592837301</v>
      </c>
      <c r="DX366" s="12">
        <v>0</v>
      </c>
      <c r="DY366" s="12">
        <v>0</v>
      </c>
      <c r="DZ366" s="12">
        <v>3.7347596604553801</v>
      </c>
      <c r="EA366" s="12">
        <v>0</v>
      </c>
      <c r="EB366" s="12">
        <v>0.82199999999999995</v>
      </c>
      <c r="EC366" s="12">
        <v>1.7</v>
      </c>
      <c r="ED366" s="12">
        <v>0.8</v>
      </c>
      <c r="EE366" s="12">
        <v>0.11</v>
      </c>
      <c r="EF366" s="12">
        <v>6.8000000000000005E-2</v>
      </c>
      <c r="EG366" s="12">
        <v>0.151</v>
      </c>
      <c r="EH366" s="12">
        <v>54721.81</v>
      </c>
      <c r="EI366" s="12">
        <v>1</v>
      </c>
      <c r="EJ366" s="12">
        <v>1.57</v>
      </c>
      <c r="EK366" s="12">
        <v>0</v>
      </c>
      <c r="EL366" s="12">
        <v>3.7650000000000001</v>
      </c>
      <c r="EM366" s="12">
        <v>0</v>
      </c>
      <c r="EN366" s="12">
        <v>0</v>
      </c>
      <c r="EO366" s="12">
        <v>14.969999999999999</v>
      </c>
      <c r="EP366" s="12">
        <v>0</v>
      </c>
      <c r="EQ366" s="12">
        <v>0</v>
      </c>
      <c r="ER366" s="12">
        <v>3.7650000000000001</v>
      </c>
      <c r="ES366" s="12">
        <v>0</v>
      </c>
      <c r="ET366" s="12">
        <v>3.7650000000000001</v>
      </c>
      <c r="EU366" s="12">
        <v>0</v>
      </c>
      <c r="EV366" s="12">
        <v>0</v>
      </c>
      <c r="EW366" s="12">
        <v>14.969999999999999</v>
      </c>
      <c r="EX366" s="12">
        <v>0</v>
      </c>
      <c r="EY366" s="12">
        <v>0</v>
      </c>
      <c r="EZ366" s="12">
        <v>0</v>
      </c>
      <c r="FA366" s="12">
        <v>0</v>
      </c>
      <c r="FB366" s="12">
        <v>-60.735294117647058</v>
      </c>
      <c r="FC366" s="12">
        <v>-18.470588235294116</v>
      </c>
      <c r="FD366" s="12">
        <v>92.818181818181813</v>
      </c>
      <c r="FE366" s="12">
        <v>-62.088235294117645</v>
      </c>
      <c r="FF366" s="12">
        <v>-62.470588235294116</v>
      </c>
      <c r="FG366" s="12">
        <v>25.121212121212121</v>
      </c>
      <c r="FH366" s="12">
        <v>0</v>
      </c>
      <c r="FI366" s="12">
        <v>0</v>
      </c>
      <c r="FJ366" s="12">
        <v>0</v>
      </c>
      <c r="FK366" s="12">
        <v>0</v>
      </c>
      <c r="FL366" s="12">
        <v>0</v>
      </c>
      <c r="FM366" s="12">
        <v>0</v>
      </c>
      <c r="FN366" s="12">
        <v>0</v>
      </c>
      <c r="FO366" s="12">
        <v>0</v>
      </c>
      <c r="FP366" s="12">
        <v>21113</v>
      </c>
      <c r="FQ366" s="12">
        <v>21113</v>
      </c>
      <c r="FR366" s="12">
        <v>0</v>
      </c>
      <c r="FS366" s="12">
        <v>0</v>
      </c>
      <c r="FT366" s="12">
        <v>0</v>
      </c>
      <c r="FU366" s="12">
        <v>1821</v>
      </c>
      <c r="FV366" s="12">
        <v>2533</v>
      </c>
      <c r="FW366" s="12">
        <v>140003</v>
      </c>
      <c r="FX366" s="12">
        <v>161116</v>
      </c>
      <c r="FY366" s="12">
        <v>0</v>
      </c>
      <c r="FZ366" s="12">
        <f t="shared" si="20"/>
        <v>0</v>
      </c>
      <c r="GA366" s="12">
        <f t="shared" si="21"/>
        <v>0</v>
      </c>
      <c r="GB366" s="12">
        <f t="shared" si="22"/>
        <v>0</v>
      </c>
      <c r="GC366" s="12">
        <v>0</v>
      </c>
      <c r="GD366" s="12">
        <v>0</v>
      </c>
      <c r="GE366" s="12">
        <v>0</v>
      </c>
      <c r="GF366" s="12">
        <v>160487</v>
      </c>
      <c r="GG366" s="12">
        <v>0</v>
      </c>
      <c r="GH366" s="12">
        <v>118</v>
      </c>
      <c r="GI366" s="12">
        <v>511</v>
      </c>
      <c r="GJ366" s="12">
        <v>0</v>
      </c>
      <c r="GK366" s="12">
        <v>0</v>
      </c>
      <c r="GL366" s="12">
        <v>0</v>
      </c>
      <c r="GM366" s="12">
        <v>0</v>
      </c>
      <c r="GN366" s="12">
        <v>0</v>
      </c>
      <c r="GO366" s="12">
        <v>0</v>
      </c>
      <c r="GP366" s="12">
        <v>0</v>
      </c>
      <c r="GQ366" s="12">
        <v>0</v>
      </c>
      <c r="GR366" s="12">
        <v>0</v>
      </c>
      <c r="GS366" s="12">
        <v>0</v>
      </c>
      <c r="GT366" s="12">
        <v>0</v>
      </c>
      <c r="GU366" s="12">
        <v>0</v>
      </c>
      <c r="GV366" s="12">
        <v>0</v>
      </c>
      <c r="GW366" s="12">
        <v>0</v>
      </c>
      <c r="GX366" s="12">
        <v>0</v>
      </c>
      <c r="GY366" s="12">
        <v>0</v>
      </c>
      <c r="GZ366" s="12">
        <v>0</v>
      </c>
      <c r="HA366" s="12">
        <v>0</v>
      </c>
      <c r="HB366" s="12">
        <f t="shared" si="23"/>
        <v>0</v>
      </c>
      <c r="HC366" s="12">
        <v>0</v>
      </c>
      <c r="HD366" s="12">
        <v>54.866666666666667</v>
      </c>
      <c r="HE366" s="12">
        <v>0</v>
      </c>
      <c r="HF366" s="12">
        <v>0</v>
      </c>
      <c r="HG366" s="12">
        <v>0</v>
      </c>
      <c r="HH366" s="12">
        <v>0</v>
      </c>
      <c r="HI366" s="12">
        <v>0</v>
      </c>
      <c r="HJ366" s="12">
        <v>0</v>
      </c>
      <c r="HK366" s="12">
        <v>0</v>
      </c>
      <c r="HL366" s="12">
        <v>3.5204678362573101</v>
      </c>
      <c r="HM366" s="12">
        <v>0</v>
      </c>
      <c r="HN366" s="12">
        <v>0</v>
      </c>
      <c r="HO366" s="12">
        <v>0</v>
      </c>
      <c r="HP366" s="12">
        <v>2408</v>
      </c>
      <c r="HQ366" s="12">
        <v>0</v>
      </c>
      <c r="HR366" s="12">
        <v>0</v>
      </c>
      <c r="HS366" s="12">
        <v>0</v>
      </c>
      <c r="HT366" s="12">
        <v>0</v>
      </c>
      <c r="HU366" s="12">
        <v>0</v>
      </c>
      <c r="HV366" s="12">
        <v>0</v>
      </c>
      <c r="HW366" s="12">
        <v>0</v>
      </c>
      <c r="HX366" s="12">
        <v>0</v>
      </c>
      <c r="HY366" s="12">
        <v>0</v>
      </c>
      <c r="HZ366" s="12">
        <v>0</v>
      </c>
      <c r="IA366" s="12">
        <v>0</v>
      </c>
      <c r="IB366" s="12">
        <v>0</v>
      </c>
      <c r="IC366" s="12">
        <v>0</v>
      </c>
      <c r="ID366" s="12">
        <v>0</v>
      </c>
      <c r="IE366" s="12">
        <v>0</v>
      </c>
      <c r="IF366" s="12">
        <v>0</v>
      </c>
      <c r="IG366" s="12">
        <v>0</v>
      </c>
      <c r="IH366" s="12">
        <v>0</v>
      </c>
      <c r="II366" s="12">
        <v>0</v>
      </c>
      <c r="IJ366" s="12">
        <v>0</v>
      </c>
      <c r="IK366" s="12">
        <v>0</v>
      </c>
      <c r="IL366" s="12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2408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</row>
    <row r="367" spans="1:279" x14ac:dyDescent="0.25">
      <c r="A367" s="60">
        <v>43992</v>
      </c>
      <c r="B367" s="12" t="s">
        <v>329</v>
      </c>
      <c r="C367" s="12"/>
      <c r="D367" s="12"/>
      <c r="E367" s="61">
        <v>652</v>
      </c>
      <c r="F367" s="12">
        <v>1141</v>
      </c>
      <c r="G367" s="12">
        <v>1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1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5.9249999999999998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5.9249999999999998</v>
      </c>
      <c r="AG367" s="12">
        <v>0.40600000000000003</v>
      </c>
      <c r="AH367" s="12">
        <v>310.88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105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0.23799999999999999</v>
      </c>
      <c r="AX367" s="12">
        <v>4.6890000000000001</v>
      </c>
      <c r="AY367" s="12">
        <v>54.866666666666667</v>
      </c>
      <c r="AZ367" s="12">
        <v>14.090333333333334</v>
      </c>
      <c r="BA367" s="12">
        <v>0</v>
      </c>
      <c r="BB367" s="12">
        <v>0</v>
      </c>
      <c r="BC367" s="12">
        <v>0</v>
      </c>
      <c r="BD367" s="12">
        <v>0</v>
      </c>
      <c r="BE367" s="12">
        <v>0</v>
      </c>
      <c r="BF367" s="12">
        <v>0</v>
      </c>
      <c r="BG367" s="12">
        <v>0</v>
      </c>
      <c r="BH367" s="12">
        <v>0</v>
      </c>
      <c r="BI367" s="12">
        <v>0</v>
      </c>
      <c r="BJ367" s="12">
        <v>0</v>
      </c>
      <c r="BK367" s="12">
        <v>722</v>
      </c>
      <c r="BL367" s="12">
        <v>80</v>
      </c>
      <c r="BM367" s="12">
        <v>43</v>
      </c>
      <c r="BN367" s="12">
        <v>0</v>
      </c>
      <c r="BO367" s="12">
        <v>0</v>
      </c>
      <c r="BP367" s="12">
        <v>623</v>
      </c>
      <c r="BQ367" s="12">
        <v>18009</v>
      </c>
      <c r="BR367" s="12">
        <v>2375</v>
      </c>
      <c r="BS367" s="12">
        <v>0</v>
      </c>
      <c r="BT367" s="12">
        <v>0</v>
      </c>
      <c r="BU367" s="12">
        <v>0</v>
      </c>
      <c r="BV367" s="12">
        <v>0</v>
      </c>
      <c r="BW367" s="12">
        <v>0</v>
      </c>
      <c r="BX367" s="12">
        <v>0</v>
      </c>
      <c r="BY367" s="12">
        <v>0</v>
      </c>
      <c r="BZ367" s="12">
        <v>0</v>
      </c>
      <c r="CA367" s="12">
        <v>0</v>
      </c>
      <c r="CB367" s="12">
        <v>0</v>
      </c>
      <c r="CC367" s="12">
        <v>0</v>
      </c>
      <c r="CD367" s="12">
        <v>0</v>
      </c>
      <c r="CE367" s="12">
        <v>0</v>
      </c>
      <c r="CF367" s="12">
        <v>0</v>
      </c>
      <c r="CG367" s="12">
        <v>0</v>
      </c>
      <c r="CH367" s="12">
        <v>0</v>
      </c>
      <c r="CI367" s="12">
        <v>0</v>
      </c>
      <c r="CJ367" s="12">
        <v>0</v>
      </c>
      <c r="CK367" s="12">
        <v>0</v>
      </c>
      <c r="CL367" s="12">
        <v>0</v>
      </c>
      <c r="CM367" s="12">
        <v>0</v>
      </c>
      <c r="CN367" s="12">
        <v>0</v>
      </c>
      <c r="CO367" s="12">
        <v>0</v>
      </c>
      <c r="CP367" s="12">
        <v>0</v>
      </c>
      <c r="CQ367" s="12">
        <v>0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0</v>
      </c>
      <c r="DD367" s="12">
        <v>0</v>
      </c>
      <c r="DE367" s="12">
        <v>0</v>
      </c>
      <c r="DF367" s="12">
        <v>0</v>
      </c>
      <c r="DG367" s="12">
        <v>0</v>
      </c>
      <c r="DH367" s="12">
        <v>0</v>
      </c>
      <c r="DI367" s="12">
        <v>0</v>
      </c>
      <c r="DJ367" s="12">
        <v>0</v>
      </c>
      <c r="DK367" s="12">
        <v>0</v>
      </c>
      <c r="DL367" s="12">
        <v>0</v>
      </c>
      <c r="DM367" s="12">
        <v>0</v>
      </c>
      <c r="DN367" s="12">
        <v>0</v>
      </c>
      <c r="DO367" s="12">
        <v>13.1</v>
      </c>
      <c r="DP367" s="12">
        <v>0</v>
      </c>
      <c r="DQ367" s="12">
        <v>-1.25</v>
      </c>
      <c r="DR367" s="12">
        <v>-0.79872532894736847</v>
      </c>
      <c r="DS367" s="12">
        <v>-4.9749999999999988</v>
      </c>
      <c r="DT367" s="12">
        <v>-4.4310581841432217</v>
      </c>
      <c r="DU367" s="12">
        <v>52</v>
      </c>
      <c r="DV367" s="12">
        <v>2.0031475632184699</v>
      </c>
      <c r="DW367" s="12">
        <v>3.7684331286005501</v>
      </c>
      <c r="DX367" s="12">
        <v>0</v>
      </c>
      <c r="DY367" s="12">
        <v>0</v>
      </c>
      <c r="DZ367" s="12">
        <v>3.4007351406083601</v>
      </c>
      <c r="EA367" s="12">
        <v>0</v>
      </c>
      <c r="EB367" s="12">
        <v>0.82299999999999995</v>
      </c>
      <c r="EC367" s="12">
        <v>1.7</v>
      </c>
      <c r="ED367" s="12">
        <v>0.8</v>
      </c>
      <c r="EE367" s="12">
        <v>0.107</v>
      </c>
      <c r="EF367" s="12">
        <v>7.0000000000000007E-2</v>
      </c>
      <c r="EG367" s="12">
        <v>0.14399999999999999</v>
      </c>
      <c r="EH367" s="12">
        <v>59674.57</v>
      </c>
      <c r="EI367" s="12">
        <v>1</v>
      </c>
      <c r="EJ367" s="12">
        <v>1.58</v>
      </c>
      <c r="EK367" s="12">
        <v>0</v>
      </c>
      <c r="EL367" s="12">
        <v>4.5469999999999997</v>
      </c>
      <c r="EM367" s="12">
        <v>0</v>
      </c>
      <c r="EN367" s="12">
        <v>0</v>
      </c>
      <c r="EO367" s="12">
        <v>22.99</v>
      </c>
      <c r="EP367" s="12">
        <v>0</v>
      </c>
      <c r="EQ367" s="12">
        <v>0</v>
      </c>
      <c r="ER367" s="12">
        <v>4.5469999999999997</v>
      </c>
      <c r="ES367" s="12">
        <v>0</v>
      </c>
      <c r="ET367" s="12">
        <v>4.5469999999999997</v>
      </c>
      <c r="EU367" s="12">
        <v>0</v>
      </c>
      <c r="EV367" s="12">
        <v>0</v>
      </c>
      <c r="EW367" s="12">
        <v>22.99</v>
      </c>
      <c r="EX367" s="12">
        <v>0</v>
      </c>
      <c r="EY367" s="12">
        <v>0</v>
      </c>
      <c r="EZ367" s="12">
        <v>0</v>
      </c>
      <c r="FA367" s="12">
        <v>0</v>
      </c>
      <c r="FB367" s="12">
        <v>-65.205882352941174</v>
      </c>
      <c r="FC367" s="12">
        <v>-23.735294117647058</v>
      </c>
      <c r="FD367" s="12">
        <v>-0.26470588235294118</v>
      </c>
      <c r="FE367" s="12">
        <v>-65.470588235294116</v>
      </c>
      <c r="FF367" s="12">
        <v>-63.176470588235297</v>
      </c>
      <c r="FG367" s="12">
        <v>27.363636363636363</v>
      </c>
      <c r="FH367" s="12">
        <v>0</v>
      </c>
      <c r="FI367" s="12">
        <v>0</v>
      </c>
      <c r="FJ367" s="12">
        <v>0</v>
      </c>
      <c r="FK367" s="12">
        <v>0</v>
      </c>
      <c r="FL367" s="12">
        <v>0</v>
      </c>
      <c r="FM367" s="12">
        <v>0</v>
      </c>
      <c r="FN367" s="12">
        <v>0</v>
      </c>
      <c r="FO367" s="12">
        <v>0</v>
      </c>
      <c r="FP367" s="12">
        <v>18701</v>
      </c>
      <c r="FQ367" s="12">
        <v>18701</v>
      </c>
      <c r="FR367" s="12">
        <v>0</v>
      </c>
      <c r="FS367" s="12">
        <v>0</v>
      </c>
      <c r="FT367" s="12">
        <v>0</v>
      </c>
      <c r="FU367" s="12">
        <v>1796</v>
      </c>
      <c r="FV367" s="12">
        <v>2568</v>
      </c>
      <c r="FW367" s="12">
        <v>191063</v>
      </c>
      <c r="FX367" s="12">
        <v>209764</v>
      </c>
      <c r="FY367" s="12">
        <v>0</v>
      </c>
      <c r="FZ367" s="12">
        <f t="shared" si="20"/>
        <v>0</v>
      </c>
      <c r="GA367" s="12">
        <f t="shared" si="21"/>
        <v>0</v>
      </c>
      <c r="GB367" s="12">
        <f t="shared" si="22"/>
        <v>0</v>
      </c>
      <c r="GC367" s="12">
        <v>0</v>
      </c>
      <c r="GD367" s="12">
        <v>0</v>
      </c>
      <c r="GE367" s="12">
        <v>0</v>
      </c>
      <c r="GF367" s="12">
        <v>209093</v>
      </c>
      <c r="GG367" s="12">
        <v>0</v>
      </c>
      <c r="GH367" s="12">
        <v>154</v>
      </c>
      <c r="GI367" s="12">
        <v>516</v>
      </c>
      <c r="GJ367" s="12">
        <v>0</v>
      </c>
      <c r="GK367" s="12">
        <v>0</v>
      </c>
      <c r="GL367" s="12">
        <v>0</v>
      </c>
      <c r="GM367" s="12">
        <v>0</v>
      </c>
      <c r="GN367" s="12">
        <v>0</v>
      </c>
      <c r="GO367" s="12">
        <v>0</v>
      </c>
      <c r="GP367" s="12">
        <v>0</v>
      </c>
      <c r="GQ367" s="12">
        <v>0</v>
      </c>
      <c r="GR367" s="12">
        <v>0</v>
      </c>
      <c r="GS367" s="12">
        <v>0</v>
      </c>
      <c r="GT367" s="12">
        <v>0</v>
      </c>
      <c r="GU367" s="12">
        <v>0</v>
      </c>
      <c r="GV367" s="12">
        <v>0</v>
      </c>
      <c r="GW367" s="12">
        <v>0</v>
      </c>
      <c r="GX367" s="12">
        <v>0</v>
      </c>
      <c r="GY367" s="12">
        <v>0</v>
      </c>
      <c r="GZ367" s="12">
        <v>0</v>
      </c>
      <c r="HA367" s="12">
        <v>0</v>
      </c>
      <c r="HB367" s="12">
        <f t="shared" si="23"/>
        <v>0</v>
      </c>
      <c r="HC367" s="12">
        <v>0</v>
      </c>
      <c r="HD367" s="12">
        <v>54.866666666666667</v>
      </c>
      <c r="HE367" s="12">
        <v>0</v>
      </c>
      <c r="HF367" s="12">
        <v>0</v>
      </c>
      <c r="HG367" s="12">
        <v>0</v>
      </c>
      <c r="HH367" s="12">
        <v>0</v>
      </c>
      <c r="HI367" s="12">
        <v>0</v>
      </c>
      <c r="HJ367" s="12">
        <v>0</v>
      </c>
      <c r="HK367" s="12">
        <v>0</v>
      </c>
      <c r="HL367" s="12">
        <v>3.6426380368098159</v>
      </c>
      <c r="HM367" s="12">
        <v>0</v>
      </c>
      <c r="HN367" s="12">
        <v>0</v>
      </c>
      <c r="HO367" s="12">
        <v>0</v>
      </c>
      <c r="HP367" s="12">
        <v>2375</v>
      </c>
      <c r="HQ367" s="12">
        <v>0</v>
      </c>
      <c r="HR367" s="12">
        <v>0</v>
      </c>
      <c r="HS367" s="12">
        <v>0</v>
      </c>
      <c r="HT367" s="12">
        <v>0</v>
      </c>
      <c r="HU367" s="12">
        <v>0</v>
      </c>
      <c r="HV367" s="12">
        <v>0</v>
      </c>
      <c r="HW367" s="12">
        <v>0</v>
      </c>
      <c r="HX367" s="12">
        <v>0</v>
      </c>
      <c r="HY367" s="12">
        <v>0</v>
      </c>
      <c r="HZ367" s="12">
        <v>0</v>
      </c>
      <c r="IA367" s="12">
        <v>0</v>
      </c>
      <c r="IB367" s="12">
        <v>0</v>
      </c>
      <c r="IC367" s="12">
        <v>0</v>
      </c>
      <c r="ID367" s="12">
        <v>0</v>
      </c>
      <c r="IE367" s="12">
        <v>0</v>
      </c>
      <c r="IF367" s="12">
        <v>0</v>
      </c>
      <c r="IG367" s="12">
        <v>0</v>
      </c>
      <c r="IH367" s="12">
        <v>0</v>
      </c>
      <c r="II367" s="12">
        <v>0</v>
      </c>
      <c r="IJ367" s="12">
        <v>0</v>
      </c>
      <c r="IK367" s="12">
        <v>0</v>
      </c>
      <c r="IL367" s="12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2375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</row>
    <row r="368" spans="1:279" x14ac:dyDescent="0.25">
      <c r="A368" s="60">
        <v>43993</v>
      </c>
      <c r="B368" s="12" t="s">
        <v>329</v>
      </c>
      <c r="C368" s="12"/>
      <c r="D368" s="12"/>
      <c r="E368" s="61">
        <v>638</v>
      </c>
      <c r="F368" s="12">
        <v>1072</v>
      </c>
      <c r="G368" s="12">
        <v>1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1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5.9669999999999996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5.9669999999999996</v>
      </c>
      <c r="AG368" s="12">
        <v>0.41199999999999998</v>
      </c>
      <c r="AH368" s="12">
        <v>294.31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129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0.27300000000000002</v>
      </c>
      <c r="AX368" s="12">
        <v>4.9130000000000003</v>
      </c>
      <c r="AY368" s="12">
        <v>54.866666666666667</v>
      </c>
      <c r="AZ368" s="12">
        <v>14.090333333333334</v>
      </c>
      <c r="BA368" s="12">
        <v>0</v>
      </c>
      <c r="BB368" s="12">
        <v>0</v>
      </c>
      <c r="BC368" s="12">
        <v>0</v>
      </c>
      <c r="BD368" s="12">
        <v>0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745</v>
      </c>
      <c r="BL368" s="12">
        <v>70</v>
      </c>
      <c r="BM368" s="12">
        <v>36</v>
      </c>
      <c r="BN368" s="12">
        <v>0</v>
      </c>
      <c r="BO368" s="12">
        <v>0</v>
      </c>
      <c r="BP368" s="12">
        <v>667</v>
      </c>
      <c r="BQ368" s="12">
        <v>18797</v>
      </c>
      <c r="BR368" s="12">
        <v>2177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0</v>
      </c>
      <c r="DH368" s="12">
        <v>0</v>
      </c>
      <c r="DI368" s="12">
        <v>0</v>
      </c>
      <c r="DJ368" s="12">
        <v>0</v>
      </c>
      <c r="DK368" s="12">
        <v>0</v>
      </c>
      <c r="DL368" s="12">
        <v>0</v>
      </c>
      <c r="DM368" s="12">
        <v>5.0999999999999996</v>
      </c>
      <c r="DN368" s="12">
        <v>0</v>
      </c>
      <c r="DO368" s="12">
        <v>14.6</v>
      </c>
      <c r="DP368" s="12">
        <v>10.9</v>
      </c>
      <c r="DQ368" s="12">
        <v>0.25</v>
      </c>
      <c r="DR368" s="12">
        <v>0.1597450657894737</v>
      </c>
      <c r="DS368" s="12">
        <v>0.12500000000000089</v>
      </c>
      <c r="DT368" s="12">
        <v>0.11133312020460437</v>
      </c>
      <c r="DU368" s="12">
        <v>47</v>
      </c>
      <c r="DV368" s="12">
        <v>1.9401548914665401</v>
      </c>
      <c r="DW368" s="12">
        <v>3.5749693870483301</v>
      </c>
      <c r="DX368" s="12">
        <v>0</v>
      </c>
      <c r="DY368" s="12">
        <v>0</v>
      </c>
      <c r="DZ368" s="12">
        <v>3.23988367218749</v>
      </c>
      <c r="EA368" s="12">
        <v>0</v>
      </c>
      <c r="EB368" s="12">
        <v>0.83199999999999996</v>
      </c>
      <c r="EC368" s="12">
        <v>1.6</v>
      </c>
      <c r="ED368" s="12">
        <v>0.7</v>
      </c>
      <c r="EE368" s="12">
        <v>0.104</v>
      </c>
      <c r="EF368" s="12">
        <v>6.3E-2</v>
      </c>
      <c r="EG368" s="12">
        <v>0.13400000000000001</v>
      </c>
      <c r="EH368" s="12">
        <v>62850.45</v>
      </c>
      <c r="EI368" s="12">
        <v>1</v>
      </c>
      <c r="EJ368" s="12">
        <v>1.56</v>
      </c>
      <c r="EK368" s="12">
        <v>0</v>
      </c>
      <c r="EL368" s="12">
        <v>5.2619999999999996</v>
      </c>
      <c r="EM368" s="12">
        <v>0</v>
      </c>
      <c r="EN368" s="12">
        <v>0</v>
      </c>
      <c r="EO368" s="12">
        <v>23.58</v>
      </c>
      <c r="EP368" s="12">
        <v>0</v>
      </c>
      <c r="EQ368" s="12">
        <v>0</v>
      </c>
      <c r="ER368" s="12">
        <v>5.2619999999999996</v>
      </c>
      <c r="ES368" s="12">
        <v>0</v>
      </c>
      <c r="ET368" s="12">
        <v>5.2619999999999996</v>
      </c>
      <c r="EU368" s="12">
        <v>0</v>
      </c>
      <c r="EV368" s="12">
        <v>0</v>
      </c>
      <c r="EW368" s="12">
        <v>23.58</v>
      </c>
      <c r="EX368" s="12">
        <v>0</v>
      </c>
      <c r="EY368" s="12">
        <v>0</v>
      </c>
      <c r="EZ368" s="12">
        <v>0</v>
      </c>
      <c r="FA368" s="12">
        <v>0</v>
      </c>
      <c r="FB368" s="12">
        <v>-62.411764705882355</v>
      </c>
      <c r="FC368" s="12">
        <v>-19.088235294117649</v>
      </c>
      <c r="FD368" s="12">
        <v>36.121212121212125</v>
      </c>
      <c r="FE368" s="12">
        <v>-64.617647058823536</v>
      </c>
      <c r="FF368" s="12">
        <v>-62.764705882352942</v>
      </c>
      <c r="FG368" s="12">
        <v>27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  <c r="FN368" s="12">
        <v>0</v>
      </c>
      <c r="FO368" s="12">
        <v>0</v>
      </c>
      <c r="FP368" s="12">
        <v>17463</v>
      </c>
      <c r="FQ368" s="12">
        <v>17463</v>
      </c>
      <c r="FR368" s="12">
        <v>0</v>
      </c>
      <c r="FS368" s="12">
        <v>0</v>
      </c>
      <c r="FT368" s="12">
        <v>0</v>
      </c>
      <c r="FU368" s="12">
        <v>1805</v>
      </c>
      <c r="FV368" s="12">
        <v>2599</v>
      </c>
      <c r="FW368" s="12">
        <v>90368</v>
      </c>
      <c r="FX368" s="12">
        <v>107831</v>
      </c>
      <c r="FY368" s="12">
        <v>0</v>
      </c>
      <c r="FZ368" s="12">
        <f t="shared" si="20"/>
        <v>0</v>
      </c>
      <c r="GA368" s="12">
        <f t="shared" si="21"/>
        <v>0</v>
      </c>
      <c r="GB368" s="12">
        <f t="shared" si="22"/>
        <v>0</v>
      </c>
      <c r="GC368" s="12">
        <v>0</v>
      </c>
      <c r="GD368" s="12">
        <v>0</v>
      </c>
      <c r="GE368" s="12">
        <v>0</v>
      </c>
      <c r="GF368" s="12">
        <v>107338</v>
      </c>
      <c r="GG368" s="12">
        <v>0</v>
      </c>
      <c r="GH368" s="12">
        <v>0</v>
      </c>
      <c r="GI368" s="12">
        <v>492</v>
      </c>
      <c r="GJ368" s="12">
        <v>0</v>
      </c>
      <c r="GK368" s="12">
        <v>0</v>
      </c>
      <c r="GL368" s="12">
        <v>0</v>
      </c>
      <c r="GM368" s="12">
        <v>0</v>
      </c>
      <c r="GN368" s="12">
        <v>0</v>
      </c>
      <c r="GO368" s="12">
        <v>0</v>
      </c>
      <c r="GP368" s="12">
        <v>0</v>
      </c>
      <c r="GQ368" s="12">
        <v>0</v>
      </c>
      <c r="GR368" s="12">
        <v>0</v>
      </c>
      <c r="GS368" s="12">
        <v>0</v>
      </c>
      <c r="GT368" s="12">
        <v>0</v>
      </c>
      <c r="GU368" s="12">
        <v>0</v>
      </c>
      <c r="GV368" s="12">
        <v>0</v>
      </c>
      <c r="GW368" s="12">
        <v>0</v>
      </c>
      <c r="GX368" s="12">
        <v>0</v>
      </c>
      <c r="GY368" s="12">
        <v>0</v>
      </c>
      <c r="GZ368" s="12">
        <v>0</v>
      </c>
      <c r="HA368" s="12">
        <v>0</v>
      </c>
      <c r="HB368" s="12">
        <f t="shared" si="23"/>
        <v>0</v>
      </c>
      <c r="HC368" s="12">
        <v>0</v>
      </c>
      <c r="HD368" s="12">
        <v>54.866666666666667</v>
      </c>
      <c r="HE368" s="12">
        <v>0</v>
      </c>
      <c r="HF368" s="12">
        <v>0</v>
      </c>
      <c r="HG368" s="12">
        <v>0</v>
      </c>
      <c r="HH368" s="12">
        <v>0</v>
      </c>
      <c r="HI368" s="12">
        <v>0</v>
      </c>
      <c r="HJ368" s="12">
        <v>0</v>
      </c>
      <c r="HK368" s="12">
        <v>0</v>
      </c>
      <c r="HL368" s="12">
        <v>3.4122257053291536</v>
      </c>
      <c r="HM368" s="12">
        <v>0</v>
      </c>
      <c r="HN368" s="12">
        <v>0</v>
      </c>
      <c r="HO368" s="12">
        <v>0</v>
      </c>
      <c r="HP368" s="12">
        <v>2177</v>
      </c>
      <c r="HQ368" s="12">
        <v>0</v>
      </c>
      <c r="HR368" s="12">
        <v>0</v>
      </c>
      <c r="HS368" s="12">
        <v>0</v>
      </c>
      <c r="HT368" s="12">
        <v>0</v>
      </c>
      <c r="HU368" s="12">
        <v>0</v>
      </c>
      <c r="HV368" s="12">
        <v>0</v>
      </c>
      <c r="HW368" s="12">
        <v>0</v>
      </c>
      <c r="HX368" s="12">
        <v>0</v>
      </c>
      <c r="HY368" s="12">
        <v>0</v>
      </c>
      <c r="HZ368" s="12">
        <v>0</v>
      </c>
      <c r="IA368" s="12">
        <v>0</v>
      </c>
      <c r="IB368" s="12">
        <v>0</v>
      </c>
      <c r="IC368" s="12">
        <v>0</v>
      </c>
      <c r="ID368" s="12">
        <v>0</v>
      </c>
      <c r="IE368" s="12">
        <v>0</v>
      </c>
      <c r="IF368" s="12">
        <v>0</v>
      </c>
      <c r="IG368" s="12">
        <v>0</v>
      </c>
      <c r="IH368" s="12">
        <v>0</v>
      </c>
      <c r="II368" s="12">
        <v>0</v>
      </c>
      <c r="IJ368" s="12">
        <v>0</v>
      </c>
      <c r="IK368" s="12">
        <v>0</v>
      </c>
      <c r="IL368" s="12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2177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</row>
    <row r="369" spans="1:279" x14ac:dyDescent="0.25">
      <c r="A369" s="60">
        <v>43994</v>
      </c>
      <c r="B369" s="12" t="s">
        <v>329</v>
      </c>
      <c r="C369" s="12"/>
      <c r="D369" s="12"/>
      <c r="E369" s="61">
        <v>850</v>
      </c>
      <c r="F369" s="12">
        <v>1277</v>
      </c>
      <c r="G369" s="12">
        <v>1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1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5.9470000000000001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5.9470000000000001</v>
      </c>
      <c r="AG369" s="12">
        <v>0.40799999999999997</v>
      </c>
      <c r="AH369" s="12">
        <v>373.33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132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0.23899999999999999</v>
      </c>
      <c r="AX369" s="12">
        <v>5.1609999999999996</v>
      </c>
      <c r="AY369" s="12">
        <v>54.866666666666667</v>
      </c>
      <c r="AZ369" s="12">
        <v>14.090333333333334</v>
      </c>
      <c r="BA369" s="12">
        <v>0</v>
      </c>
      <c r="BB369" s="12">
        <v>0</v>
      </c>
      <c r="BC369" s="12">
        <v>0</v>
      </c>
      <c r="BD369" s="12">
        <v>0</v>
      </c>
      <c r="BE369" s="12">
        <v>0</v>
      </c>
      <c r="BF369" s="12">
        <v>0</v>
      </c>
      <c r="BG369" s="12">
        <v>0</v>
      </c>
      <c r="BH369" s="12">
        <v>0</v>
      </c>
      <c r="BI369" s="12">
        <v>0</v>
      </c>
      <c r="BJ369" s="12">
        <v>0</v>
      </c>
      <c r="BK369" s="12">
        <v>846</v>
      </c>
      <c r="BL369" s="12">
        <v>102</v>
      </c>
      <c r="BM369" s="12">
        <v>32</v>
      </c>
      <c r="BN369" s="12">
        <v>0</v>
      </c>
      <c r="BO369" s="12">
        <v>0</v>
      </c>
      <c r="BP369" s="12">
        <v>849</v>
      </c>
      <c r="BQ369" s="12">
        <v>24008</v>
      </c>
      <c r="BR369" s="12">
        <v>2624</v>
      </c>
      <c r="BS369" s="12">
        <v>0</v>
      </c>
      <c r="BT369" s="12">
        <v>0</v>
      </c>
      <c r="BU369" s="12">
        <v>0</v>
      </c>
      <c r="BV369" s="12">
        <v>0</v>
      </c>
      <c r="BW369" s="12">
        <v>0</v>
      </c>
      <c r="BX369" s="12">
        <v>0</v>
      </c>
      <c r="BY369" s="12">
        <v>0</v>
      </c>
      <c r="BZ369" s="12">
        <v>0</v>
      </c>
      <c r="CA369" s="12">
        <v>0</v>
      </c>
      <c r="CB369" s="12">
        <v>0</v>
      </c>
      <c r="CC369" s="12">
        <v>0</v>
      </c>
      <c r="CD369" s="12">
        <v>0</v>
      </c>
      <c r="CE369" s="12">
        <v>0</v>
      </c>
      <c r="CF369" s="12">
        <v>0</v>
      </c>
      <c r="CG369" s="12">
        <v>0</v>
      </c>
      <c r="CH369" s="12">
        <v>0</v>
      </c>
      <c r="CI369" s="12">
        <v>0</v>
      </c>
      <c r="CJ369" s="12">
        <v>0</v>
      </c>
      <c r="CK369" s="12">
        <v>0</v>
      </c>
      <c r="CL369" s="12">
        <v>0</v>
      </c>
      <c r="CM369" s="12">
        <v>0</v>
      </c>
      <c r="CN369" s="12">
        <v>0</v>
      </c>
      <c r="CO369" s="12">
        <v>0</v>
      </c>
      <c r="CP369" s="12">
        <v>0</v>
      </c>
      <c r="CQ369" s="12">
        <v>0</v>
      </c>
      <c r="CR369" s="12">
        <v>0</v>
      </c>
      <c r="CS369" s="12">
        <v>0</v>
      </c>
      <c r="CT369" s="12">
        <v>0</v>
      </c>
      <c r="CU369" s="12">
        <v>0</v>
      </c>
      <c r="CV369" s="12">
        <v>0</v>
      </c>
      <c r="CW369" s="12">
        <v>0</v>
      </c>
      <c r="CX369" s="12">
        <v>0</v>
      </c>
      <c r="CY369" s="12">
        <v>0</v>
      </c>
      <c r="CZ369" s="12">
        <v>0</v>
      </c>
      <c r="DA369" s="12">
        <v>0</v>
      </c>
      <c r="DB369" s="12">
        <v>0</v>
      </c>
      <c r="DC369" s="12">
        <v>0</v>
      </c>
      <c r="DD369" s="12">
        <v>0</v>
      </c>
      <c r="DE369" s="12">
        <v>0</v>
      </c>
      <c r="DF369" s="12">
        <v>0</v>
      </c>
      <c r="DG369" s="12">
        <v>0</v>
      </c>
      <c r="DH369" s="12">
        <v>0</v>
      </c>
      <c r="DI369" s="12">
        <v>0</v>
      </c>
      <c r="DJ369" s="12">
        <v>0</v>
      </c>
      <c r="DK369" s="12">
        <v>0</v>
      </c>
      <c r="DL369" s="12">
        <v>0</v>
      </c>
      <c r="DM369" s="12">
        <v>0.8</v>
      </c>
      <c r="DN369" s="12">
        <v>0</v>
      </c>
      <c r="DO369" s="12">
        <v>16.600000000000001</v>
      </c>
      <c r="DP369" s="12">
        <v>0</v>
      </c>
      <c r="DQ369" s="12">
        <v>2.2500000000000018</v>
      </c>
      <c r="DR369" s="12">
        <v>1.4377055921052644</v>
      </c>
      <c r="DS369" s="12">
        <v>-4.1749999999999989</v>
      </c>
      <c r="DT369" s="12">
        <v>-3.7185262148337586</v>
      </c>
      <c r="DU369" s="12">
        <v>53</v>
      </c>
      <c r="DV369" s="12">
        <v>1.94028567534582</v>
      </c>
      <c r="DW369" s="12">
        <v>3.5599104566580801</v>
      </c>
      <c r="DX369" s="12">
        <v>0</v>
      </c>
      <c r="DY369" s="12">
        <v>0</v>
      </c>
      <c r="DZ369" s="12">
        <v>3.2736981470809399</v>
      </c>
      <c r="EA369" s="12">
        <v>0</v>
      </c>
      <c r="EB369" s="12">
        <v>0.81799999999999995</v>
      </c>
      <c r="EC369" s="12">
        <v>1.6</v>
      </c>
      <c r="ED369" s="12">
        <v>0.7</v>
      </c>
      <c r="EE369" s="12">
        <v>0.109</v>
      </c>
      <c r="EF369" s="12">
        <v>7.1999999999999995E-2</v>
      </c>
      <c r="EG369" s="12">
        <v>0.17499999999999999</v>
      </c>
      <c r="EH369" s="12">
        <v>63991.94</v>
      </c>
      <c r="EI369" s="12">
        <v>1</v>
      </c>
      <c r="EJ369" s="12">
        <v>1.57</v>
      </c>
      <c r="EK369" s="12">
        <v>0</v>
      </c>
      <c r="EL369" s="12">
        <v>5.1280000000000001</v>
      </c>
      <c r="EM369" s="12">
        <v>0</v>
      </c>
      <c r="EN369" s="12">
        <v>0</v>
      </c>
      <c r="EO369" s="12">
        <v>22.59</v>
      </c>
      <c r="EP369" s="12">
        <v>0</v>
      </c>
      <c r="EQ369" s="12">
        <v>0</v>
      </c>
      <c r="ER369" s="12">
        <v>5.1280000000000001</v>
      </c>
      <c r="ES369" s="12">
        <v>0</v>
      </c>
      <c r="ET369" s="12">
        <v>5.1280000000000001</v>
      </c>
      <c r="EU369" s="12">
        <v>0</v>
      </c>
      <c r="EV369" s="12">
        <v>0</v>
      </c>
      <c r="EW369" s="12">
        <v>22.59</v>
      </c>
      <c r="EX369" s="12">
        <v>0</v>
      </c>
      <c r="EY369" s="12">
        <v>0</v>
      </c>
      <c r="EZ369" s="12">
        <v>0</v>
      </c>
      <c r="FA369" s="12">
        <v>0</v>
      </c>
      <c r="FB369" s="12">
        <v>-64.235294117647058</v>
      </c>
      <c r="FC369" s="12">
        <v>-17.764705882352942</v>
      </c>
      <c r="FD369" s="12">
        <v>36.029411764705884</v>
      </c>
      <c r="FE369" s="12">
        <v>-61.705882352941174</v>
      </c>
      <c r="FF369" s="12">
        <v>-60.735294117647058</v>
      </c>
      <c r="FG369" s="12">
        <v>26.636363636363637</v>
      </c>
      <c r="FH369" s="12">
        <v>0</v>
      </c>
      <c r="FI369" s="12">
        <v>0</v>
      </c>
      <c r="FJ369" s="12">
        <v>0</v>
      </c>
      <c r="FK369" s="12">
        <v>0</v>
      </c>
      <c r="FL369" s="12">
        <v>0</v>
      </c>
      <c r="FM369" s="12">
        <v>0</v>
      </c>
      <c r="FN369" s="12">
        <v>0</v>
      </c>
      <c r="FO369" s="12">
        <v>0</v>
      </c>
      <c r="FP369" s="12">
        <v>547</v>
      </c>
      <c r="FQ369" s="12">
        <v>547</v>
      </c>
      <c r="FR369" s="12">
        <v>0</v>
      </c>
      <c r="FS369" s="12">
        <v>0</v>
      </c>
      <c r="FT369" s="12">
        <v>0</v>
      </c>
      <c r="FU369" s="12">
        <v>2232</v>
      </c>
      <c r="FV369" s="12">
        <v>3127</v>
      </c>
      <c r="FW369" s="12">
        <v>680</v>
      </c>
      <c r="FX369" s="12">
        <v>1227</v>
      </c>
      <c r="FY369" s="12">
        <v>0</v>
      </c>
      <c r="FZ369" s="12">
        <f t="shared" si="20"/>
        <v>0</v>
      </c>
      <c r="GA369" s="12">
        <f t="shared" si="21"/>
        <v>0</v>
      </c>
      <c r="GB369" s="12">
        <f t="shared" si="22"/>
        <v>0</v>
      </c>
      <c r="GC369" s="12">
        <v>1</v>
      </c>
      <c r="GD369" s="12">
        <v>0</v>
      </c>
      <c r="GE369" s="12">
        <v>0</v>
      </c>
      <c r="GF369" s="12">
        <v>583</v>
      </c>
      <c r="GG369" s="12">
        <v>0</v>
      </c>
      <c r="GH369" s="12">
        <v>19</v>
      </c>
      <c r="GI369" s="12">
        <v>624</v>
      </c>
      <c r="GJ369" s="12">
        <v>0</v>
      </c>
      <c r="GK369" s="12">
        <v>0</v>
      </c>
      <c r="GL369" s="12">
        <v>0</v>
      </c>
      <c r="GM369" s="12">
        <v>0</v>
      </c>
      <c r="GN369" s="12">
        <v>0</v>
      </c>
      <c r="GO369" s="12">
        <v>0</v>
      </c>
      <c r="GP369" s="12">
        <v>0</v>
      </c>
      <c r="GQ369" s="12">
        <v>0</v>
      </c>
      <c r="GR369" s="12">
        <v>0</v>
      </c>
      <c r="GS369" s="12">
        <v>0</v>
      </c>
      <c r="GT369" s="12">
        <v>0</v>
      </c>
      <c r="GU369" s="12">
        <v>0</v>
      </c>
      <c r="GV369" s="12">
        <v>0</v>
      </c>
      <c r="GW369" s="12">
        <v>0</v>
      </c>
      <c r="GX369" s="12">
        <v>0</v>
      </c>
      <c r="GY369" s="12">
        <v>0</v>
      </c>
      <c r="GZ369" s="12">
        <v>0</v>
      </c>
      <c r="HA369" s="12">
        <v>0</v>
      </c>
      <c r="HB369" s="12">
        <f t="shared" si="23"/>
        <v>0</v>
      </c>
      <c r="HC369" s="12">
        <v>0</v>
      </c>
      <c r="HD369" s="12">
        <v>54.866666666666667</v>
      </c>
      <c r="HE369" s="12">
        <v>0</v>
      </c>
      <c r="HF369" s="12">
        <v>0</v>
      </c>
      <c r="HG369" s="12">
        <v>0</v>
      </c>
      <c r="HH369" s="12">
        <v>0</v>
      </c>
      <c r="HI369" s="12">
        <v>0</v>
      </c>
      <c r="HJ369" s="12">
        <v>0</v>
      </c>
      <c r="HK369" s="12">
        <v>0</v>
      </c>
      <c r="HL369" s="12">
        <v>3.0870588235294116</v>
      </c>
      <c r="HM369" s="12">
        <v>0</v>
      </c>
      <c r="HN369" s="12">
        <v>0</v>
      </c>
      <c r="HO369" s="12">
        <v>0</v>
      </c>
      <c r="HP369" s="12">
        <v>2624</v>
      </c>
      <c r="HQ369" s="12">
        <v>0</v>
      </c>
      <c r="HR369" s="12">
        <v>0</v>
      </c>
      <c r="HS369" s="12">
        <v>0</v>
      </c>
      <c r="HT369" s="12">
        <v>0</v>
      </c>
      <c r="HU369" s="12">
        <v>0</v>
      </c>
      <c r="HV369" s="12">
        <v>0</v>
      </c>
      <c r="HW369" s="12">
        <v>0</v>
      </c>
      <c r="HX369" s="12">
        <v>0</v>
      </c>
      <c r="HY369" s="12">
        <v>0</v>
      </c>
      <c r="HZ369" s="12">
        <v>0</v>
      </c>
      <c r="IA369" s="12">
        <v>0</v>
      </c>
      <c r="IB369" s="12">
        <v>0</v>
      </c>
      <c r="IC369" s="12">
        <v>0</v>
      </c>
      <c r="ID369" s="12">
        <v>0</v>
      </c>
      <c r="IE369" s="12">
        <v>0</v>
      </c>
      <c r="IF369" s="12">
        <v>0</v>
      </c>
      <c r="IG369" s="12">
        <v>0</v>
      </c>
      <c r="IH369" s="12">
        <v>0</v>
      </c>
      <c r="II369" s="12">
        <v>0</v>
      </c>
      <c r="IJ369" s="12">
        <v>0</v>
      </c>
      <c r="IK369" s="12">
        <v>0</v>
      </c>
      <c r="IL369" s="12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2624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</row>
    <row r="370" spans="1:279" x14ac:dyDescent="0.25">
      <c r="A370" s="60">
        <v>43995</v>
      </c>
      <c r="B370" s="12" t="s">
        <v>329</v>
      </c>
      <c r="C370" s="12"/>
      <c r="D370" s="12"/>
      <c r="E370" s="61">
        <v>1405</v>
      </c>
      <c r="F370" s="12">
        <v>1760</v>
      </c>
      <c r="G370" s="12">
        <v>1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1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5.63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5.63</v>
      </c>
      <c r="AG370" s="12">
        <v>0.38700000000000001</v>
      </c>
      <c r="AH370" s="12">
        <v>353.60999999999899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182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0.216</v>
      </c>
      <c r="AX370" s="12">
        <v>6.2119999999999997</v>
      </c>
      <c r="AY370" s="12">
        <v>54.866666666666667</v>
      </c>
      <c r="AZ370" s="12">
        <v>14.090333333333334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1037</v>
      </c>
      <c r="BL370" s="12">
        <v>140</v>
      </c>
      <c r="BM370" s="12">
        <v>82</v>
      </c>
      <c r="BN370" s="12">
        <v>0</v>
      </c>
      <c r="BO370" s="12">
        <v>0</v>
      </c>
      <c r="BP370" s="12">
        <v>1177</v>
      </c>
      <c r="BQ370" s="12">
        <v>40147</v>
      </c>
      <c r="BR370" s="12">
        <v>4231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0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2">
        <v>0</v>
      </c>
      <c r="CM370" s="12">
        <v>0</v>
      </c>
      <c r="CN370" s="12">
        <v>0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0</v>
      </c>
      <c r="DH370" s="12">
        <v>0</v>
      </c>
      <c r="DI370" s="12">
        <v>0</v>
      </c>
      <c r="DJ370" s="12">
        <v>0</v>
      </c>
      <c r="DK370" s="12">
        <v>0</v>
      </c>
      <c r="DL370" s="12">
        <v>0</v>
      </c>
      <c r="DM370" s="12">
        <v>2.2999999999999998</v>
      </c>
      <c r="DN370" s="12">
        <v>0</v>
      </c>
      <c r="DO370" s="12">
        <v>18</v>
      </c>
      <c r="DP370" s="12">
        <v>12.3</v>
      </c>
      <c r="DQ370" s="12">
        <v>3.6500000000000004</v>
      </c>
      <c r="DR370" s="12">
        <v>2.3322779605263162</v>
      </c>
      <c r="DS370" s="12">
        <v>-2.6749999999999989</v>
      </c>
      <c r="DT370" s="12">
        <v>-2.3825287723785156</v>
      </c>
      <c r="DU370" s="12">
        <v>39</v>
      </c>
      <c r="DV370" s="12">
        <v>2.21907517016556</v>
      </c>
      <c r="DW370" s="12">
        <v>3.9711411281756002</v>
      </c>
      <c r="DX370" s="12">
        <v>0</v>
      </c>
      <c r="DY370" s="12">
        <v>0</v>
      </c>
      <c r="DZ370" s="12">
        <v>3.7032900458130902</v>
      </c>
      <c r="EA370" s="12">
        <v>0</v>
      </c>
      <c r="EB370" s="12">
        <v>0.77700000000000002</v>
      </c>
      <c r="EC370" s="12">
        <v>1.8</v>
      </c>
      <c r="ED370" s="12">
        <v>1.1000000000000001</v>
      </c>
      <c r="EE370" s="12">
        <v>0.127</v>
      </c>
      <c r="EF370" s="12">
        <v>9.6000000000000002E-2</v>
      </c>
      <c r="EG370" s="12">
        <v>0.28699999999999998</v>
      </c>
      <c r="EH370" s="12">
        <v>57439.05</v>
      </c>
      <c r="EI370" s="12">
        <v>1</v>
      </c>
      <c r="EJ370" s="12">
        <v>1.54</v>
      </c>
      <c r="EK370" s="12">
        <v>0</v>
      </c>
      <c r="EL370" s="12">
        <v>29.952999999999999</v>
      </c>
      <c r="EM370" s="12">
        <v>0</v>
      </c>
      <c r="EN370" s="12">
        <v>0</v>
      </c>
      <c r="EO370" s="12">
        <v>172.48999999999998</v>
      </c>
      <c r="EP370" s="12">
        <v>0</v>
      </c>
      <c r="EQ370" s="12">
        <v>0</v>
      </c>
      <c r="ER370" s="12">
        <v>29.952999999999999</v>
      </c>
      <c r="ES370" s="12">
        <v>0</v>
      </c>
      <c r="ET370" s="12">
        <v>29.952999999999999</v>
      </c>
      <c r="EU370" s="12">
        <v>0</v>
      </c>
      <c r="EV370" s="12">
        <v>0</v>
      </c>
      <c r="EW370" s="12">
        <v>172.48999999999998</v>
      </c>
      <c r="EX370" s="12">
        <v>0</v>
      </c>
      <c r="EY370" s="12">
        <v>0</v>
      </c>
      <c r="EZ370" s="12">
        <v>0</v>
      </c>
      <c r="FA370" s="12">
        <v>0</v>
      </c>
      <c r="FB370" s="12">
        <v>-65.411764705882348</v>
      </c>
      <c r="FC370" s="12">
        <v>-15.794117647058824</v>
      </c>
      <c r="FD370" s="12">
        <v>110.02941176470588</v>
      </c>
      <c r="FE370" s="12">
        <v>-51.558823529411768</v>
      </c>
      <c r="FF370" s="12">
        <v>-27.939393939393938</v>
      </c>
      <c r="FG370" s="12">
        <v>11.5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0</v>
      </c>
      <c r="FN370" s="12">
        <v>0</v>
      </c>
      <c r="FO370" s="12">
        <v>0</v>
      </c>
      <c r="FP370" s="12">
        <v>6545</v>
      </c>
      <c r="FQ370" s="12">
        <v>6545</v>
      </c>
      <c r="FR370" s="12">
        <v>0</v>
      </c>
      <c r="FS370" s="12">
        <v>0</v>
      </c>
      <c r="FT370" s="12">
        <v>0</v>
      </c>
      <c r="FU370" s="12">
        <v>3469</v>
      </c>
      <c r="FV370" s="12">
        <v>4900</v>
      </c>
      <c r="FW370" s="12">
        <v>64144</v>
      </c>
      <c r="FX370" s="12">
        <v>70689</v>
      </c>
      <c r="FY370" s="12">
        <v>0</v>
      </c>
      <c r="FZ370" s="12">
        <f t="shared" si="20"/>
        <v>0</v>
      </c>
      <c r="GA370" s="12">
        <f t="shared" si="21"/>
        <v>0</v>
      </c>
      <c r="GB370" s="12">
        <f t="shared" si="22"/>
        <v>0</v>
      </c>
      <c r="GC370" s="12">
        <v>0</v>
      </c>
      <c r="GD370" s="12">
        <v>1</v>
      </c>
      <c r="GE370" s="12">
        <v>0</v>
      </c>
      <c r="GF370" s="12">
        <v>65</v>
      </c>
      <c r="GG370" s="12">
        <v>0</v>
      </c>
      <c r="GH370" s="12">
        <v>69791</v>
      </c>
      <c r="GI370" s="12">
        <v>833</v>
      </c>
      <c r="GJ370" s="12">
        <v>0</v>
      </c>
      <c r="GK370" s="12">
        <v>0</v>
      </c>
      <c r="GL370" s="12">
        <v>0</v>
      </c>
      <c r="GM370" s="12">
        <v>0</v>
      </c>
      <c r="GN370" s="12">
        <v>0</v>
      </c>
      <c r="GO370" s="12">
        <v>0</v>
      </c>
      <c r="GP370" s="12">
        <v>0</v>
      </c>
      <c r="GQ370" s="12">
        <v>0</v>
      </c>
      <c r="GR370" s="12">
        <v>0</v>
      </c>
      <c r="GS370" s="12">
        <v>0</v>
      </c>
      <c r="GT370" s="12">
        <v>0</v>
      </c>
      <c r="GU370" s="12">
        <v>0</v>
      </c>
      <c r="GV370" s="12">
        <v>0</v>
      </c>
      <c r="GW370" s="12">
        <v>0</v>
      </c>
      <c r="GX370" s="12">
        <v>0</v>
      </c>
      <c r="GY370" s="12">
        <v>0</v>
      </c>
      <c r="GZ370" s="12">
        <v>0</v>
      </c>
      <c r="HA370" s="12">
        <v>0</v>
      </c>
      <c r="HB370" s="12">
        <f t="shared" si="23"/>
        <v>0</v>
      </c>
      <c r="HC370" s="12">
        <v>0</v>
      </c>
      <c r="HD370" s="12">
        <v>54.866666666666667</v>
      </c>
      <c r="HE370" s="12">
        <v>0</v>
      </c>
      <c r="HF370" s="12">
        <v>0</v>
      </c>
      <c r="HG370" s="12">
        <v>0</v>
      </c>
      <c r="HH370" s="12">
        <v>0</v>
      </c>
      <c r="HI370" s="12">
        <v>0</v>
      </c>
      <c r="HJ370" s="12">
        <v>0</v>
      </c>
      <c r="HK370" s="12">
        <v>0</v>
      </c>
      <c r="HL370" s="12">
        <v>3.0113879003558717</v>
      </c>
      <c r="HM370" s="12">
        <v>0</v>
      </c>
      <c r="HN370" s="12">
        <v>0</v>
      </c>
      <c r="HO370" s="12">
        <v>0</v>
      </c>
      <c r="HP370" s="12">
        <v>4231</v>
      </c>
      <c r="HQ370" s="12">
        <v>0</v>
      </c>
      <c r="HR370" s="12">
        <v>0</v>
      </c>
      <c r="HS370" s="12">
        <v>0</v>
      </c>
      <c r="HT370" s="12">
        <v>0</v>
      </c>
      <c r="HU370" s="12">
        <v>0</v>
      </c>
      <c r="HV370" s="12">
        <v>0</v>
      </c>
      <c r="HW370" s="12">
        <v>0</v>
      </c>
      <c r="HX370" s="12">
        <v>0</v>
      </c>
      <c r="HY370" s="12">
        <v>0</v>
      </c>
      <c r="HZ370" s="12">
        <v>0</v>
      </c>
      <c r="IA370" s="12">
        <v>0</v>
      </c>
      <c r="IB370" s="12">
        <v>0</v>
      </c>
      <c r="IC370" s="12">
        <v>0</v>
      </c>
      <c r="ID370" s="12">
        <v>0</v>
      </c>
      <c r="IE370" s="12">
        <v>0</v>
      </c>
      <c r="IF370" s="12">
        <v>0</v>
      </c>
      <c r="IG370" s="12">
        <v>0</v>
      </c>
      <c r="IH370" s="12">
        <v>0</v>
      </c>
      <c r="II370" s="12">
        <v>0</v>
      </c>
      <c r="IJ370" s="12">
        <v>0</v>
      </c>
      <c r="IK370" s="12">
        <v>0</v>
      </c>
      <c r="IL370" s="12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4231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</row>
    <row r="371" spans="1:279" x14ac:dyDescent="0.25">
      <c r="A371" s="60">
        <v>43996</v>
      </c>
      <c r="B371" s="12" t="s">
        <v>329</v>
      </c>
      <c r="C371" s="12"/>
      <c r="D371" s="12"/>
      <c r="E371" s="61">
        <v>1096</v>
      </c>
      <c r="F371" s="12">
        <v>1539</v>
      </c>
      <c r="G371" s="12">
        <v>1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1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5.7720000000000002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5.7720000000000002</v>
      </c>
      <c r="AG371" s="12">
        <v>0.35099999999999998</v>
      </c>
      <c r="AH371" s="12">
        <v>267.289999999999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228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0.17599999999999999</v>
      </c>
      <c r="AX371" s="12">
        <v>5.3029999999999999</v>
      </c>
      <c r="AY371" s="12">
        <v>54.866666666666667</v>
      </c>
      <c r="AZ371" s="12">
        <v>14.090333333333334</v>
      </c>
      <c r="BA371" s="12">
        <v>0</v>
      </c>
      <c r="BB371" s="12">
        <v>0</v>
      </c>
      <c r="BC371" s="12">
        <v>0</v>
      </c>
      <c r="BD371" s="12">
        <v>0</v>
      </c>
      <c r="BE371" s="12">
        <v>0</v>
      </c>
      <c r="BF371" s="12">
        <v>0</v>
      </c>
      <c r="BG371" s="12">
        <v>0</v>
      </c>
      <c r="BH371" s="12">
        <v>0</v>
      </c>
      <c r="BI371" s="12">
        <v>0</v>
      </c>
      <c r="BJ371" s="12">
        <v>0</v>
      </c>
      <c r="BK371" s="12">
        <v>825</v>
      </c>
      <c r="BL371" s="12">
        <v>97</v>
      </c>
      <c r="BM371" s="12">
        <v>59</v>
      </c>
      <c r="BN371" s="12">
        <v>0</v>
      </c>
      <c r="BO371" s="12">
        <v>11</v>
      </c>
      <c r="BP371" s="12">
        <v>852</v>
      </c>
      <c r="BQ371" s="12">
        <v>32475</v>
      </c>
      <c r="BR371" s="12">
        <v>3709</v>
      </c>
      <c r="BS371" s="12">
        <v>0</v>
      </c>
      <c r="BT371" s="12">
        <v>0</v>
      </c>
      <c r="BU371" s="12">
        <v>0</v>
      </c>
      <c r="BV371" s="12">
        <v>0</v>
      </c>
      <c r="BW371" s="12">
        <v>0</v>
      </c>
      <c r="BX371" s="12">
        <v>0</v>
      </c>
      <c r="BY371" s="12">
        <v>0</v>
      </c>
      <c r="BZ371" s="12">
        <v>0</v>
      </c>
      <c r="CA371" s="12">
        <v>0</v>
      </c>
      <c r="CB371" s="12">
        <v>0</v>
      </c>
      <c r="CC371" s="12">
        <v>0</v>
      </c>
      <c r="CD371" s="12">
        <v>0</v>
      </c>
      <c r="CE371" s="12">
        <v>0</v>
      </c>
      <c r="CF371" s="12">
        <v>0</v>
      </c>
      <c r="CG371" s="12">
        <v>0</v>
      </c>
      <c r="CH371" s="12">
        <v>0</v>
      </c>
      <c r="CI371" s="12">
        <v>0</v>
      </c>
      <c r="CJ371" s="12">
        <v>0</v>
      </c>
      <c r="CK371" s="12">
        <v>0</v>
      </c>
      <c r="CL371" s="12">
        <v>0</v>
      </c>
      <c r="CM371" s="12">
        <v>0</v>
      </c>
      <c r="CN371" s="12">
        <v>0</v>
      </c>
      <c r="CO371" s="12">
        <v>0</v>
      </c>
      <c r="CP371" s="12">
        <v>0</v>
      </c>
      <c r="CQ371" s="12">
        <v>0</v>
      </c>
      <c r="CR371" s="12">
        <v>0</v>
      </c>
      <c r="CS371" s="12">
        <v>0</v>
      </c>
      <c r="CT371" s="12">
        <v>0</v>
      </c>
      <c r="CU371" s="12">
        <v>0</v>
      </c>
      <c r="CV371" s="12">
        <v>0</v>
      </c>
      <c r="CW371" s="12">
        <v>0</v>
      </c>
      <c r="CX371" s="12">
        <v>0</v>
      </c>
      <c r="CY371" s="12">
        <v>0</v>
      </c>
      <c r="CZ371" s="12">
        <v>0</v>
      </c>
      <c r="DA371" s="12">
        <v>0</v>
      </c>
      <c r="DB371" s="12">
        <v>0</v>
      </c>
      <c r="DC371" s="12">
        <v>0</v>
      </c>
      <c r="DD371" s="12">
        <v>0</v>
      </c>
      <c r="DE371" s="12">
        <v>0</v>
      </c>
      <c r="DF371" s="12">
        <v>0</v>
      </c>
      <c r="DG371" s="12">
        <v>0</v>
      </c>
      <c r="DH371" s="12">
        <v>0</v>
      </c>
      <c r="DI371" s="12">
        <v>0</v>
      </c>
      <c r="DJ371" s="12">
        <v>0</v>
      </c>
      <c r="DK371" s="12">
        <v>0</v>
      </c>
      <c r="DL371" s="12">
        <v>0</v>
      </c>
      <c r="DM371" s="12">
        <v>1.5</v>
      </c>
      <c r="DN371" s="12">
        <v>0</v>
      </c>
      <c r="DO371" s="12">
        <v>18.100000000000001</v>
      </c>
      <c r="DP371" s="12">
        <v>12.9</v>
      </c>
      <c r="DQ371" s="12">
        <v>1.4785714285714313</v>
      </c>
      <c r="DR371" s="12">
        <v>1.1381109022556413</v>
      </c>
      <c r="DS371" s="12">
        <v>-1.5428571428571431</v>
      </c>
      <c r="DT371" s="12">
        <v>-0.84048227986846957</v>
      </c>
      <c r="DU371" s="12">
        <v>31</v>
      </c>
      <c r="DV371" s="12">
        <v>2.2305755214032001</v>
      </c>
      <c r="DW371" s="12">
        <v>4.0886087270964602</v>
      </c>
      <c r="DX371" s="12">
        <v>0</v>
      </c>
      <c r="DY371" s="12">
        <v>0</v>
      </c>
      <c r="DZ371" s="12">
        <v>3.63568681177928</v>
      </c>
      <c r="EA371" s="12">
        <v>0</v>
      </c>
      <c r="EB371" s="12">
        <v>0.79</v>
      </c>
      <c r="EC371" s="12">
        <v>1.8</v>
      </c>
      <c r="ED371" s="12">
        <v>1.2</v>
      </c>
      <c r="EE371" s="12">
        <v>0.11899999999999999</v>
      </c>
      <c r="EF371" s="12">
        <v>9.0999999999999998E-2</v>
      </c>
      <c r="EG371" s="12">
        <v>0.27100000000000002</v>
      </c>
      <c r="EH371" s="12">
        <v>48828.56</v>
      </c>
      <c r="EI371" s="12">
        <v>1</v>
      </c>
      <c r="EJ371" s="12">
        <v>1.49</v>
      </c>
      <c r="EK371" s="12">
        <v>0</v>
      </c>
      <c r="EL371" s="12">
        <v>50.447000000000003</v>
      </c>
      <c r="EM371" s="12">
        <v>0</v>
      </c>
      <c r="EN371" s="12">
        <v>0</v>
      </c>
      <c r="EO371" s="12">
        <v>268.16000000000003</v>
      </c>
      <c r="EP371" s="12">
        <v>0</v>
      </c>
      <c r="EQ371" s="12">
        <v>0</v>
      </c>
      <c r="ER371" s="12">
        <v>50.447000000000003</v>
      </c>
      <c r="ES371" s="12">
        <v>0</v>
      </c>
      <c r="ET371" s="12">
        <v>50.447000000000003</v>
      </c>
      <c r="EU371" s="12">
        <v>0</v>
      </c>
      <c r="EV371" s="12">
        <v>0</v>
      </c>
      <c r="EW371" s="12">
        <v>268.16000000000003</v>
      </c>
      <c r="EX371" s="12">
        <v>0</v>
      </c>
      <c r="EY371" s="12">
        <v>0</v>
      </c>
      <c r="EZ371" s="12">
        <v>0</v>
      </c>
      <c r="FA371" s="12">
        <v>0</v>
      </c>
      <c r="FB371" s="12">
        <v>-66.411764705882348</v>
      </c>
      <c r="FC371" s="12">
        <v>-22.323529411764707</v>
      </c>
      <c r="FD371" s="12">
        <v>110.55882352941177</v>
      </c>
      <c r="FE371" s="12">
        <v>-52.647058823529413</v>
      </c>
      <c r="FF371" s="12">
        <v>-26.515151515151516</v>
      </c>
      <c r="FG371" s="12">
        <v>9.03125</v>
      </c>
      <c r="FH371" s="12">
        <v>0</v>
      </c>
      <c r="FI371" s="12">
        <v>0</v>
      </c>
      <c r="FJ371" s="12">
        <v>0</v>
      </c>
      <c r="FK371" s="12">
        <v>0</v>
      </c>
      <c r="FL371" s="12">
        <v>0</v>
      </c>
      <c r="FM371" s="12">
        <v>0</v>
      </c>
      <c r="FN371" s="12">
        <v>0</v>
      </c>
      <c r="FO371" s="12">
        <v>0</v>
      </c>
      <c r="FP371" s="12">
        <v>652</v>
      </c>
      <c r="FQ371" s="12">
        <v>652</v>
      </c>
      <c r="FR371" s="12">
        <v>0</v>
      </c>
      <c r="FS371" s="12">
        <v>0</v>
      </c>
      <c r="FT371" s="12">
        <v>0</v>
      </c>
      <c r="FU371" s="12">
        <v>3101</v>
      </c>
      <c r="FV371" s="12">
        <v>4350</v>
      </c>
      <c r="FW371" s="12">
        <v>305</v>
      </c>
      <c r="FX371" s="12">
        <v>957</v>
      </c>
      <c r="FY371" s="12">
        <v>0</v>
      </c>
      <c r="FZ371" s="12">
        <f t="shared" si="20"/>
        <v>0</v>
      </c>
      <c r="GA371" s="12">
        <f t="shared" si="21"/>
        <v>0</v>
      </c>
      <c r="GB371" s="12">
        <f t="shared" si="22"/>
        <v>0</v>
      </c>
      <c r="GC371" s="12">
        <v>0</v>
      </c>
      <c r="GD371" s="12">
        <v>0</v>
      </c>
      <c r="GE371" s="12">
        <v>1</v>
      </c>
      <c r="GF371" s="12">
        <v>116</v>
      </c>
      <c r="GG371" s="12">
        <v>0</v>
      </c>
      <c r="GH371" s="12">
        <v>0</v>
      </c>
      <c r="GI371" s="12">
        <v>841</v>
      </c>
      <c r="GJ371" s="12">
        <v>0</v>
      </c>
      <c r="GK371" s="12">
        <v>0</v>
      </c>
      <c r="GL371" s="12">
        <v>0</v>
      </c>
      <c r="GM371" s="12">
        <v>0</v>
      </c>
      <c r="GN371" s="12">
        <v>0</v>
      </c>
      <c r="GO371" s="12">
        <v>0</v>
      </c>
      <c r="GP371" s="12">
        <v>0</v>
      </c>
      <c r="GQ371" s="12">
        <v>0</v>
      </c>
      <c r="GR371" s="12">
        <v>0</v>
      </c>
      <c r="GS371" s="12">
        <v>0</v>
      </c>
      <c r="GT371" s="12">
        <v>0</v>
      </c>
      <c r="GU371" s="12">
        <v>0</v>
      </c>
      <c r="GV371" s="12">
        <v>0</v>
      </c>
      <c r="GW371" s="12">
        <v>0</v>
      </c>
      <c r="GX371" s="12">
        <v>0</v>
      </c>
      <c r="GY371" s="12">
        <v>0</v>
      </c>
      <c r="GZ371" s="12">
        <v>0</v>
      </c>
      <c r="HA371" s="12">
        <v>0</v>
      </c>
      <c r="HB371" s="12">
        <f t="shared" si="23"/>
        <v>0</v>
      </c>
      <c r="HC371" s="12">
        <v>0</v>
      </c>
      <c r="HD371" s="12">
        <v>54.866666666666667</v>
      </c>
      <c r="HE371" s="12">
        <v>11</v>
      </c>
      <c r="HF371" s="12">
        <v>1.0036496350364963E-2</v>
      </c>
      <c r="HG371" s="12">
        <v>0</v>
      </c>
      <c r="HH371" s="12">
        <v>0</v>
      </c>
      <c r="HI371" s="12">
        <v>0</v>
      </c>
      <c r="HJ371" s="12">
        <v>0</v>
      </c>
      <c r="HK371" s="12">
        <v>0</v>
      </c>
      <c r="HL371" s="12">
        <v>3.3841240875912408</v>
      </c>
      <c r="HM371" s="12">
        <v>0</v>
      </c>
      <c r="HN371" s="12">
        <v>0</v>
      </c>
      <c r="HO371" s="12">
        <v>0</v>
      </c>
      <c r="HP371" s="12">
        <v>3709</v>
      </c>
      <c r="HQ371" s="12">
        <v>0</v>
      </c>
      <c r="HR371" s="12">
        <v>0</v>
      </c>
      <c r="HS371" s="12">
        <v>0</v>
      </c>
      <c r="HT371" s="12">
        <v>0</v>
      </c>
      <c r="HU371" s="12">
        <v>0</v>
      </c>
      <c r="HV371" s="12">
        <v>0</v>
      </c>
      <c r="HW371" s="12">
        <v>0</v>
      </c>
      <c r="HX371" s="12">
        <v>0</v>
      </c>
      <c r="HY371" s="12">
        <v>0</v>
      </c>
      <c r="HZ371" s="12">
        <v>0</v>
      </c>
      <c r="IA371" s="12">
        <v>0</v>
      </c>
      <c r="IB371" s="12">
        <v>0</v>
      </c>
      <c r="IC371" s="12">
        <v>0</v>
      </c>
      <c r="ID371" s="12">
        <v>0</v>
      </c>
      <c r="IE371" s="12">
        <v>0</v>
      </c>
      <c r="IF371" s="12">
        <v>0</v>
      </c>
      <c r="IG371" s="12">
        <v>0</v>
      </c>
      <c r="IH371" s="12">
        <v>0</v>
      </c>
      <c r="II371" s="12">
        <v>0</v>
      </c>
      <c r="IJ371" s="12">
        <v>0</v>
      </c>
      <c r="IK371" s="12">
        <v>11</v>
      </c>
      <c r="IL371" s="12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3709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10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</row>
    <row r="372" spans="1:279" x14ac:dyDescent="0.25">
      <c r="A372" s="60">
        <v>43997</v>
      </c>
      <c r="B372" s="12" t="s">
        <v>329</v>
      </c>
      <c r="C372" s="12"/>
      <c r="D372" s="12"/>
      <c r="E372" s="61">
        <v>725</v>
      </c>
      <c r="F372" s="12">
        <v>1112</v>
      </c>
      <c r="G372" s="12">
        <v>1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1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6.0620000000000003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6.0620000000000003</v>
      </c>
      <c r="AG372" s="12">
        <v>0.439</v>
      </c>
      <c r="AH372" s="12">
        <v>425.94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166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0.42799999999999999</v>
      </c>
      <c r="AX372" s="12">
        <v>4.7519999999999998</v>
      </c>
      <c r="AY372" s="12">
        <v>54.866666666666667</v>
      </c>
      <c r="AZ372" s="12">
        <v>14.090333333333334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850</v>
      </c>
      <c r="BL372" s="12">
        <v>83</v>
      </c>
      <c r="BM372" s="12">
        <v>36</v>
      </c>
      <c r="BN372" s="12">
        <v>0</v>
      </c>
      <c r="BO372" s="12">
        <v>0</v>
      </c>
      <c r="BP372" s="12">
        <v>862</v>
      </c>
      <c r="BQ372" s="12">
        <v>19948</v>
      </c>
      <c r="BR372" s="12">
        <v>2667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2">
        <v>0</v>
      </c>
      <c r="CM372" s="12">
        <v>0</v>
      </c>
      <c r="CN372" s="12">
        <v>0</v>
      </c>
      <c r="CO372" s="12">
        <v>0</v>
      </c>
      <c r="CP372" s="12">
        <v>0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  <c r="DG372" s="12">
        <v>0</v>
      </c>
      <c r="DH372" s="12">
        <v>0</v>
      </c>
      <c r="DI372" s="12">
        <v>0</v>
      </c>
      <c r="DJ372" s="12">
        <v>0</v>
      </c>
      <c r="DK372" s="12">
        <v>0</v>
      </c>
      <c r="DL372" s="12">
        <v>0</v>
      </c>
      <c r="DM372" s="12">
        <v>0</v>
      </c>
      <c r="DN372" s="12">
        <v>0</v>
      </c>
      <c r="DO372" s="12">
        <v>17.2</v>
      </c>
      <c r="DP372" s="12">
        <v>0</v>
      </c>
      <c r="DQ372" s="12">
        <v>0.57857142857142918</v>
      </c>
      <c r="DR372" s="12">
        <v>0.44534774436090274</v>
      </c>
      <c r="DS372" s="12">
        <v>-3.0428571428571431</v>
      </c>
      <c r="DT372" s="12">
        <v>-1.6576178297405926</v>
      </c>
      <c r="DU372" s="12">
        <v>41</v>
      </c>
      <c r="DV372" s="12">
        <v>2.0114533229692002</v>
      </c>
      <c r="DW372" s="12">
        <v>3.71322847328921</v>
      </c>
      <c r="DX372" s="12">
        <v>0</v>
      </c>
      <c r="DY372" s="12">
        <v>0</v>
      </c>
      <c r="DZ372" s="12">
        <v>3.37076527033574</v>
      </c>
      <c r="EA372" s="12">
        <v>0</v>
      </c>
      <c r="EB372" s="12">
        <v>0.81100000000000005</v>
      </c>
      <c r="EC372" s="12">
        <v>1.7</v>
      </c>
      <c r="ED372" s="12">
        <v>0.9</v>
      </c>
      <c r="EE372" s="12">
        <v>0.111</v>
      </c>
      <c r="EF372" s="12">
        <v>7.8E-2</v>
      </c>
      <c r="EG372" s="12">
        <v>0.17799999999999999</v>
      </c>
      <c r="EH372" s="12">
        <v>54179.26</v>
      </c>
      <c r="EI372" s="12">
        <v>1</v>
      </c>
      <c r="EJ372" s="12">
        <v>1.56</v>
      </c>
      <c r="EK372" s="12">
        <v>0</v>
      </c>
      <c r="EL372" s="12">
        <v>80.673000000000002</v>
      </c>
      <c r="EM372" s="12">
        <v>0</v>
      </c>
      <c r="EN372" s="12">
        <v>0</v>
      </c>
      <c r="EO372" s="12">
        <v>272.35000000000002</v>
      </c>
      <c r="EP372" s="12">
        <v>0</v>
      </c>
      <c r="EQ372" s="12">
        <v>36.567</v>
      </c>
      <c r="ER372" s="12">
        <v>44.106000000000002</v>
      </c>
      <c r="ES372" s="12">
        <v>0</v>
      </c>
      <c r="ET372" s="12">
        <v>44.106000000000002</v>
      </c>
      <c r="EU372" s="12">
        <v>0</v>
      </c>
      <c r="EV372" s="12">
        <v>44.08</v>
      </c>
      <c r="EW372" s="12">
        <v>228.27</v>
      </c>
      <c r="EX372" s="12">
        <v>0</v>
      </c>
      <c r="EY372" s="12">
        <v>0</v>
      </c>
      <c r="EZ372" s="12">
        <v>0</v>
      </c>
      <c r="FA372" s="12">
        <v>0</v>
      </c>
      <c r="FB372" s="12">
        <v>-49.441176470588232</v>
      </c>
      <c r="FC372" s="12">
        <v>-15.676470588235293</v>
      </c>
      <c r="FD372" s="12">
        <v>92.696969696969703</v>
      </c>
      <c r="FE372" s="12">
        <v>-58.294117647058826</v>
      </c>
      <c r="FF372" s="12">
        <v>-60.470588235294116</v>
      </c>
      <c r="FG372" s="12">
        <v>22.575757575757574</v>
      </c>
      <c r="FH372" s="12">
        <v>0</v>
      </c>
      <c r="FI372" s="12">
        <v>0</v>
      </c>
      <c r="FJ372" s="12">
        <v>0</v>
      </c>
      <c r="FK372" s="12">
        <v>0</v>
      </c>
      <c r="FL372" s="12">
        <v>0</v>
      </c>
      <c r="FM372" s="12">
        <v>0</v>
      </c>
      <c r="FN372" s="12">
        <v>0</v>
      </c>
      <c r="FO372" s="12">
        <v>0</v>
      </c>
      <c r="FP372" s="12">
        <v>365</v>
      </c>
      <c r="FQ372" s="12">
        <v>365</v>
      </c>
      <c r="FR372" s="12">
        <v>0</v>
      </c>
      <c r="FS372" s="12">
        <v>0</v>
      </c>
      <c r="FT372" s="12">
        <v>0</v>
      </c>
      <c r="FU372" s="12">
        <v>1924</v>
      </c>
      <c r="FV372" s="12">
        <v>2635</v>
      </c>
      <c r="FW372" s="12">
        <v>224</v>
      </c>
      <c r="FX372" s="12">
        <v>589</v>
      </c>
      <c r="FY372" s="12">
        <v>0</v>
      </c>
      <c r="FZ372" s="12">
        <f t="shared" si="20"/>
        <v>0</v>
      </c>
      <c r="GA372" s="12">
        <f t="shared" si="21"/>
        <v>0</v>
      </c>
      <c r="GB372" s="12">
        <f t="shared" si="22"/>
        <v>0</v>
      </c>
      <c r="GC372" s="12">
        <v>0</v>
      </c>
      <c r="GD372" s="12">
        <v>0</v>
      </c>
      <c r="GE372" s="12">
        <v>0</v>
      </c>
      <c r="GF372" s="12">
        <v>103</v>
      </c>
      <c r="GG372" s="12">
        <v>0</v>
      </c>
      <c r="GH372" s="12">
        <v>0</v>
      </c>
      <c r="GI372" s="12">
        <v>486</v>
      </c>
      <c r="GJ372" s="12">
        <v>0</v>
      </c>
      <c r="GK372" s="12">
        <v>0</v>
      </c>
      <c r="GL372" s="12">
        <v>0</v>
      </c>
      <c r="GM372" s="12">
        <v>0</v>
      </c>
      <c r="GN372" s="12">
        <v>0</v>
      </c>
      <c r="GO372" s="12">
        <v>0</v>
      </c>
      <c r="GP372" s="12">
        <v>0</v>
      </c>
      <c r="GQ372" s="12">
        <v>0</v>
      </c>
      <c r="GR372" s="12">
        <v>0</v>
      </c>
      <c r="GS372" s="12">
        <v>0</v>
      </c>
      <c r="GT372" s="12">
        <v>0</v>
      </c>
      <c r="GU372" s="12">
        <v>0</v>
      </c>
      <c r="GV372" s="12">
        <v>0</v>
      </c>
      <c r="GW372" s="12">
        <v>0</v>
      </c>
      <c r="GX372" s="12">
        <v>0</v>
      </c>
      <c r="GY372" s="12">
        <v>0</v>
      </c>
      <c r="GZ372" s="12">
        <v>0</v>
      </c>
      <c r="HA372" s="12">
        <v>0</v>
      </c>
      <c r="HB372" s="12">
        <f t="shared" si="23"/>
        <v>0</v>
      </c>
      <c r="HC372" s="12">
        <v>0</v>
      </c>
      <c r="HD372" s="12">
        <v>54.866666666666667</v>
      </c>
      <c r="HE372" s="12">
        <v>0</v>
      </c>
      <c r="HF372" s="12">
        <v>0</v>
      </c>
      <c r="HG372" s="12">
        <v>0</v>
      </c>
      <c r="HH372" s="12">
        <v>0</v>
      </c>
      <c r="HI372" s="12">
        <v>0</v>
      </c>
      <c r="HJ372" s="12">
        <v>0</v>
      </c>
      <c r="HK372" s="12">
        <v>0</v>
      </c>
      <c r="HL372" s="12">
        <v>3.6786206896551725</v>
      </c>
      <c r="HM372" s="12">
        <v>0</v>
      </c>
      <c r="HN372" s="12">
        <v>0</v>
      </c>
      <c r="HO372" s="12">
        <v>0</v>
      </c>
      <c r="HP372" s="12">
        <v>2667</v>
      </c>
      <c r="HQ372" s="12">
        <v>0</v>
      </c>
      <c r="HR372" s="12">
        <v>0</v>
      </c>
      <c r="HS372" s="12">
        <v>0</v>
      </c>
      <c r="HT372" s="12">
        <v>0</v>
      </c>
      <c r="HU372" s="12">
        <v>0</v>
      </c>
      <c r="HV372" s="12">
        <v>0</v>
      </c>
      <c r="HW372" s="12">
        <v>0</v>
      </c>
      <c r="HX372" s="12">
        <v>0</v>
      </c>
      <c r="HY372" s="12">
        <v>0</v>
      </c>
      <c r="HZ372" s="12">
        <v>0</v>
      </c>
      <c r="IA372" s="12">
        <v>0</v>
      </c>
      <c r="IB372" s="12">
        <v>0</v>
      </c>
      <c r="IC372" s="12">
        <v>0</v>
      </c>
      <c r="ID372" s="12">
        <v>0</v>
      </c>
      <c r="IE372" s="12">
        <v>0</v>
      </c>
      <c r="IF372" s="12">
        <v>0</v>
      </c>
      <c r="IG372" s="12">
        <v>0</v>
      </c>
      <c r="IH372" s="12">
        <v>0</v>
      </c>
      <c r="II372" s="12">
        <v>0</v>
      </c>
      <c r="IJ372" s="12">
        <v>0</v>
      </c>
      <c r="IK372" s="12">
        <v>0</v>
      </c>
      <c r="IL372" s="1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2667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</row>
    <row r="373" spans="1:279" x14ac:dyDescent="0.25">
      <c r="A373" s="60">
        <v>43998</v>
      </c>
      <c r="B373" s="12" t="s">
        <v>329</v>
      </c>
      <c r="C373" s="12"/>
      <c r="D373" s="12"/>
      <c r="E373" s="61">
        <v>738</v>
      </c>
      <c r="F373" s="12">
        <v>1114</v>
      </c>
      <c r="G373" s="12">
        <v>1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1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6.4039999999999999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6.4039999999999999</v>
      </c>
      <c r="AG373" s="12">
        <v>0.45300000000000001</v>
      </c>
      <c r="AH373" s="12">
        <v>452.07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152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0.42599999999999999</v>
      </c>
      <c r="AX373" s="12">
        <v>4.9139999999999997</v>
      </c>
      <c r="AY373" s="12">
        <v>54.866666666666667</v>
      </c>
      <c r="AZ373" s="12">
        <v>14.090333333333334</v>
      </c>
      <c r="BA373" s="12">
        <v>0</v>
      </c>
      <c r="BB373" s="12">
        <v>0</v>
      </c>
      <c r="BC373" s="12">
        <v>0</v>
      </c>
      <c r="BD373" s="12">
        <v>0</v>
      </c>
      <c r="BE373" s="12">
        <v>0</v>
      </c>
      <c r="BF373" s="12">
        <v>0</v>
      </c>
      <c r="BG373" s="12">
        <v>0</v>
      </c>
      <c r="BH373" s="12">
        <v>0</v>
      </c>
      <c r="BI373" s="12">
        <v>0</v>
      </c>
      <c r="BJ373" s="12">
        <v>0</v>
      </c>
      <c r="BK373" s="12">
        <v>827</v>
      </c>
      <c r="BL373" s="12">
        <v>84</v>
      </c>
      <c r="BM373" s="12">
        <v>20</v>
      </c>
      <c r="BN373" s="12">
        <v>0</v>
      </c>
      <c r="BO373" s="12">
        <v>6</v>
      </c>
      <c r="BP373" s="12">
        <v>565</v>
      </c>
      <c r="BQ373" s="12">
        <v>17091</v>
      </c>
      <c r="BR373" s="12">
        <v>3928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0</v>
      </c>
      <c r="BY373" s="12">
        <v>0</v>
      </c>
      <c r="BZ373" s="12">
        <v>0</v>
      </c>
      <c r="CA373" s="12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0</v>
      </c>
      <c r="CM373" s="12">
        <v>0</v>
      </c>
      <c r="CN373" s="12">
        <v>0</v>
      </c>
      <c r="CO373" s="12">
        <v>0</v>
      </c>
      <c r="CP373" s="12">
        <v>0</v>
      </c>
      <c r="CQ373" s="12">
        <v>0</v>
      </c>
      <c r="CR373" s="12">
        <v>0</v>
      </c>
      <c r="CS373" s="12">
        <v>0</v>
      </c>
      <c r="CT373" s="12">
        <v>0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0</v>
      </c>
      <c r="DA373" s="12">
        <v>0</v>
      </c>
      <c r="DB373" s="12">
        <v>0</v>
      </c>
      <c r="DC373" s="12">
        <v>0</v>
      </c>
      <c r="DD373" s="12">
        <v>0</v>
      </c>
      <c r="DE373" s="12">
        <v>0</v>
      </c>
      <c r="DF373" s="12">
        <v>0</v>
      </c>
      <c r="DG373" s="12">
        <v>0</v>
      </c>
      <c r="DH373" s="12">
        <v>0</v>
      </c>
      <c r="DI373" s="12">
        <v>0</v>
      </c>
      <c r="DJ373" s="12">
        <v>0</v>
      </c>
      <c r="DK373" s="12">
        <v>0</v>
      </c>
      <c r="DL373" s="12">
        <v>0</v>
      </c>
      <c r="DM373" s="12">
        <v>1</v>
      </c>
      <c r="DN373" s="12">
        <v>0</v>
      </c>
      <c r="DO373" s="12">
        <v>18.100000000000001</v>
      </c>
      <c r="DP373" s="12">
        <v>13.5</v>
      </c>
      <c r="DQ373" s="12">
        <v>1.4785714285714313</v>
      </c>
      <c r="DR373" s="12">
        <v>1.1381109022556413</v>
      </c>
      <c r="DS373" s="12">
        <v>-2.0428571428571431</v>
      </c>
      <c r="DT373" s="12">
        <v>-1.1128607964925106</v>
      </c>
      <c r="DU373" s="12">
        <v>46</v>
      </c>
      <c r="DV373" s="12">
        <v>1.9442843810905399</v>
      </c>
      <c r="DW373" s="12">
        <v>3.6363665740681901</v>
      </c>
      <c r="DX373" s="12">
        <v>0</v>
      </c>
      <c r="DY373" s="12">
        <v>0</v>
      </c>
      <c r="DZ373" s="12">
        <v>3.29254913602903</v>
      </c>
      <c r="EA373" s="12">
        <v>0</v>
      </c>
      <c r="EB373" s="12">
        <v>0.83299999999999996</v>
      </c>
      <c r="EC373" s="12">
        <v>1.6</v>
      </c>
      <c r="ED373" s="12">
        <v>0.8</v>
      </c>
      <c r="EE373" s="12">
        <v>0.10100000000000001</v>
      </c>
      <c r="EF373" s="12">
        <v>6.6000000000000003E-2</v>
      </c>
      <c r="EG373" s="12">
        <v>0.14899999999999999</v>
      </c>
      <c r="EH373" s="12">
        <v>60949.75</v>
      </c>
      <c r="EI373" s="12">
        <v>1</v>
      </c>
      <c r="EJ373" s="12">
        <v>1.57</v>
      </c>
      <c r="EK373" s="12">
        <v>0</v>
      </c>
      <c r="EL373" s="12">
        <v>66.682000000000002</v>
      </c>
      <c r="EM373" s="12">
        <v>0</v>
      </c>
      <c r="EN373" s="12">
        <v>0</v>
      </c>
      <c r="EO373" s="12">
        <v>186.81</v>
      </c>
      <c r="EP373" s="12">
        <v>0</v>
      </c>
      <c r="EQ373" s="12">
        <v>39.274999999999999</v>
      </c>
      <c r="ER373" s="12">
        <v>27.407</v>
      </c>
      <c r="ES373" s="12">
        <v>0</v>
      </c>
      <c r="ET373" s="12">
        <v>27.407</v>
      </c>
      <c r="EU373" s="12">
        <v>0</v>
      </c>
      <c r="EV373" s="12">
        <v>63.62</v>
      </c>
      <c r="EW373" s="12">
        <v>123.19</v>
      </c>
      <c r="EX373" s="12">
        <v>0</v>
      </c>
      <c r="EY373" s="12">
        <v>0</v>
      </c>
      <c r="EZ373" s="12">
        <v>0</v>
      </c>
      <c r="FA373" s="12">
        <v>0</v>
      </c>
      <c r="FB373" s="12">
        <v>-52.117647058823529</v>
      </c>
      <c r="FC373" s="12">
        <v>-14.558823529411764</v>
      </c>
      <c r="FD373" s="12">
        <v>96.121212121212125</v>
      </c>
      <c r="FE373" s="12">
        <v>-59.117647058823529</v>
      </c>
      <c r="FF373" s="12">
        <v>-60.970588235294116</v>
      </c>
      <c r="FG373" s="12">
        <v>23.757575757575758</v>
      </c>
      <c r="FH373" s="12">
        <v>0</v>
      </c>
      <c r="FI373" s="12">
        <v>0</v>
      </c>
      <c r="FJ373" s="12">
        <v>0</v>
      </c>
      <c r="FK373" s="12">
        <v>0</v>
      </c>
      <c r="FL373" s="12">
        <v>0</v>
      </c>
      <c r="FM373" s="12">
        <v>0</v>
      </c>
      <c r="FN373" s="12">
        <v>0</v>
      </c>
      <c r="FO373" s="12">
        <v>0</v>
      </c>
      <c r="FP373" s="12">
        <v>30905</v>
      </c>
      <c r="FQ373" s="12">
        <v>30905</v>
      </c>
      <c r="FR373" s="12">
        <v>0</v>
      </c>
      <c r="FS373" s="12">
        <v>0</v>
      </c>
      <c r="FT373" s="12">
        <v>0</v>
      </c>
      <c r="FU373" s="12">
        <v>1725</v>
      </c>
      <c r="FV373" s="12">
        <v>2432</v>
      </c>
      <c r="FW373" s="12">
        <v>180375</v>
      </c>
      <c r="FX373" s="12">
        <v>211280</v>
      </c>
      <c r="FY373" s="12">
        <v>0</v>
      </c>
      <c r="FZ373" s="12">
        <f t="shared" si="20"/>
        <v>0</v>
      </c>
      <c r="GA373" s="12">
        <f t="shared" si="21"/>
        <v>0</v>
      </c>
      <c r="GB373" s="12">
        <f t="shared" si="22"/>
        <v>0</v>
      </c>
      <c r="GC373" s="12">
        <v>0</v>
      </c>
      <c r="GD373" s="12">
        <v>0</v>
      </c>
      <c r="GE373" s="12">
        <v>0</v>
      </c>
      <c r="GF373" s="12">
        <v>210766</v>
      </c>
      <c r="GG373" s="12">
        <v>0</v>
      </c>
      <c r="GH373" s="12">
        <v>39</v>
      </c>
      <c r="GI373" s="12">
        <v>475</v>
      </c>
      <c r="GJ373" s="12">
        <v>0</v>
      </c>
      <c r="GK373" s="12">
        <v>0</v>
      </c>
      <c r="GL373" s="12">
        <v>0</v>
      </c>
      <c r="GM373" s="12">
        <v>0</v>
      </c>
      <c r="GN373" s="12">
        <v>0</v>
      </c>
      <c r="GO373" s="12">
        <v>0</v>
      </c>
      <c r="GP373" s="12">
        <v>0</v>
      </c>
      <c r="GQ373" s="12">
        <v>0</v>
      </c>
      <c r="GR373" s="12">
        <v>0</v>
      </c>
      <c r="GS373" s="12">
        <v>0</v>
      </c>
      <c r="GT373" s="12">
        <v>0</v>
      </c>
      <c r="GU373" s="12">
        <v>0</v>
      </c>
      <c r="GV373" s="12">
        <v>0</v>
      </c>
      <c r="GW373" s="12">
        <v>0</v>
      </c>
      <c r="GX373" s="12">
        <v>0</v>
      </c>
      <c r="GY373" s="12">
        <v>0</v>
      </c>
      <c r="GZ373" s="12">
        <v>0</v>
      </c>
      <c r="HA373" s="12">
        <v>0</v>
      </c>
      <c r="HB373" s="12">
        <f t="shared" si="23"/>
        <v>0</v>
      </c>
      <c r="HC373" s="12">
        <v>0</v>
      </c>
      <c r="HD373" s="12">
        <v>54.866666666666667</v>
      </c>
      <c r="HE373" s="12">
        <v>6</v>
      </c>
      <c r="HF373" s="12">
        <v>8.130081300813009E-3</v>
      </c>
      <c r="HG373" s="12">
        <v>0</v>
      </c>
      <c r="HH373" s="12">
        <v>0</v>
      </c>
      <c r="HI373" s="12">
        <v>0</v>
      </c>
      <c r="HJ373" s="12">
        <v>0</v>
      </c>
      <c r="HK373" s="12">
        <v>0</v>
      </c>
      <c r="HL373" s="12">
        <v>0</v>
      </c>
      <c r="HM373" s="12">
        <v>5.3224932249322494</v>
      </c>
      <c r="HN373" s="12">
        <v>0</v>
      </c>
      <c r="HO373" s="12">
        <v>0</v>
      </c>
      <c r="HP373" s="12">
        <v>0</v>
      </c>
      <c r="HQ373" s="12">
        <v>3928</v>
      </c>
      <c r="HR373" s="12">
        <v>0</v>
      </c>
      <c r="HS373" s="12">
        <v>0</v>
      </c>
      <c r="HT373" s="12">
        <v>0</v>
      </c>
      <c r="HU373" s="12">
        <v>0</v>
      </c>
      <c r="HV373" s="12">
        <v>0</v>
      </c>
      <c r="HW373" s="12">
        <v>0</v>
      </c>
      <c r="HX373" s="12">
        <v>0</v>
      </c>
      <c r="HY373" s="12">
        <v>0</v>
      </c>
      <c r="HZ373" s="12">
        <v>0</v>
      </c>
      <c r="IA373" s="12">
        <v>0</v>
      </c>
      <c r="IB373" s="12">
        <v>0</v>
      </c>
      <c r="IC373" s="12">
        <v>0</v>
      </c>
      <c r="ID373" s="12">
        <v>0</v>
      </c>
      <c r="IE373" s="12">
        <v>0</v>
      </c>
      <c r="IF373" s="12">
        <v>0</v>
      </c>
      <c r="IG373" s="12">
        <v>0</v>
      </c>
      <c r="IH373" s="12">
        <v>0</v>
      </c>
      <c r="II373" s="12">
        <v>0</v>
      </c>
      <c r="IJ373" s="12">
        <v>0</v>
      </c>
      <c r="IK373" s="12">
        <v>6</v>
      </c>
      <c r="IL373" s="12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3928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10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</row>
    <row r="374" spans="1:279" x14ac:dyDescent="0.25">
      <c r="A374" s="60">
        <v>43999</v>
      </c>
      <c r="B374" s="12" t="s">
        <v>329</v>
      </c>
      <c r="C374" s="12"/>
      <c r="D374" s="12"/>
      <c r="E374" s="61">
        <v>799</v>
      </c>
      <c r="F374" s="12">
        <v>1245</v>
      </c>
      <c r="G374" s="12">
        <v>1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1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6.056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6.056</v>
      </c>
      <c r="AG374" s="12">
        <v>0.48099999999999998</v>
      </c>
      <c r="AH374" s="12">
        <v>474.92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156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0.33100000000000002</v>
      </c>
      <c r="AX374" s="12">
        <v>4.9610000000000003</v>
      </c>
      <c r="AY374" s="12">
        <v>54.866666666666667</v>
      </c>
      <c r="AZ374" s="12">
        <v>14.090333333333334</v>
      </c>
      <c r="BA374" s="12">
        <v>0</v>
      </c>
      <c r="BB374" s="12">
        <v>0</v>
      </c>
      <c r="BC374" s="12">
        <v>0</v>
      </c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855</v>
      </c>
      <c r="BL374" s="12">
        <v>88</v>
      </c>
      <c r="BM374" s="12">
        <v>41</v>
      </c>
      <c r="BN374" s="12">
        <v>0</v>
      </c>
      <c r="BO374" s="12">
        <v>22</v>
      </c>
      <c r="BP374" s="12">
        <v>546</v>
      </c>
      <c r="BQ374" s="12">
        <v>21074</v>
      </c>
      <c r="BR374" s="12">
        <v>4322</v>
      </c>
      <c r="BS374" s="12">
        <v>0</v>
      </c>
      <c r="BT374" s="12">
        <v>0</v>
      </c>
      <c r="BU374" s="12">
        <v>0</v>
      </c>
      <c r="BV374" s="12">
        <v>0</v>
      </c>
      <c r="BW374" s="12">
        <v>0</v>
      </c>
      <c r="BX374" s="12">
        <v>0</v>
      </c>
      <c r="BY374" s="12">
        <v>0</v>
      </c>
      <c r="BZ374" s="12">
        <v>0</v>
      </c>
      <c r="CA374" s="12">
        <v>0</v>
      </c>
      <c r="CB374" s="12">
        <v>0</v>
      </c>
      <c r="CC374" s="12">
        <v>0</v>
      </c>
      <c r="CD374" s="12">
        <v>0</v>
      </c>
      <c r="CE374" s="12">
        <v>0</v>
      </c>
      <c r="CF374" s="12">
        <v>0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2">
        <v>0</v>
      </c>
      <c r="CM374" s="12">
        <v>0</v>
      </c>
      <c r="CN374" s="12">
        <v>0</v>
      </c>
      <c r="CO374" s="12">
        <v>0</v>
      </c>
      <c r="CP374" s="12">
        <v>0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  <c r="DG374" s="12">
        <v>0</v>
      </c>
      <c r="DH374" s="12">
        <v>0</v>
      </c>
      <c r="DI374" s="12">
        <v>0</v>
      </c>
      <c r="DJ374" s="12">
        <v>0</v>
      </c>
      <c r="DK374" s="12">
        <v>0</v>
      </c>
      <c r="DL374" s="12">
        <v>0</v>
      </c>
      <c r="DM374" s="12">
        <v>0.3</v>
      </c>
      <c r="DN374" s="12">
        <v>0</v>
      </c>
      <c r="DO374" s="12">
        <v>17.600000000000001</v>
      </c>
      <c r="DP374" s="12">
        <v>12.8</v>
      </c>
      <c r="DQ374" s="12">
        <v>0.97857142857143131</v>
      </c>
      <c r="DR374" s="12">
        <v>0.75324248120300963</v>
      </c>
      <c r="DS374" s="12">
        <v>-2.7428571428571433</v>
      </c>
      <c r="DT374" s="12">
        <v>-1.4941907197661681</v>
      </c>
      <c r="DU374" s="12">
        <v>42</v>
      </c>
      <c r="DV374" s="12">
        <v>1.9395604572826799</v>
      </c>
      <c r="DW374" s="12">
        <v>3.56021167935066</v>
      </c>
      <c r="DX374" s="12">
        <v>0</v>
      </c>
      <c r="DY374" s="12">
        <v>0</v>
      </c>
      <c r="DZ374" s="12">
        <v>3.2816348582069401</v>
      </c>
      <c r="EA374" s="12">
        <v>0</v>
      </c>
      <c r="EB374" s="12">
        <v>0.82899999999999996</v>
      </c>
      <c r="EC374" s="12">
        <v>1.6</v>
      </c>
      <c r="ED374" s="12">
        <v>0.7</v>
      </c>
      <c r="EE374" s="12">
        <v>0.10199999999999999</v>
      </c>
      <c r="EF374" s="12">
        <v>6.9000000000000006E-2</v>
      </c>
      <c r="EG374" s="12">
        <v>0.14699999999999999</v>
      </c>
      <c r="EH374" s="12">
        <v>64398.5</v>
      </c>
      <c r="EI374" s="12">
        <v>1</v>
      </c>
      <c r="EJ374" s="12">
        <v>1.59</v>
      </c>
      <c r="EK374" s="12">
        <v>0</v>
      </c>
      <c r="EL374" s="12">
        <v>37.35</v>
      </c>
      <c r="EM374" s="12">
        <v>0</v>
      </c>
      <c r="EN374" s="12">
        <v>0</v>
      </c>
      <c r="EO374" s="12">
        <v>92.160000000000011</v>
      </c>
      <c r="EP374" s="12">
        <v>0</v>
      </c>
      <c r="EQ374" s="12">
        <v>32.31</v>
      </c>
      <c r="ER374" s="12">
        <v>5.04</v>
      </c>
      <c r="ES374" s="12">
        <v>0</v>
      </c>
      <c r="ET374" s="12">
        <v>5.04</v>
      </c>
      <c r="EU374" s="12">
        <v>0</v>
      </c>
      <c r="EV374" s="12">
        <v>68.22</v>
      </c>
      <c r="EW374" s="12">
        <v>23.94</v>
      </c>
      <c r="EX374" s="12">
        <v>0</v>
      </c>
      <c r="EY374" s="12">
        <v>0</v>
      </c>
      <c r="EZ374" s="12">
        <v>0</v>
      </c>
      <c r="FA374" s="12">
        <v>0</v>
      </c>
      <c r="FB374" s="12">
        <v>-55.411764705882355</v>
      </c>
      <c r="FC374" s="12">
        <v>-18.617647058823529</v>
      </c>
      <c r="FD374" s="12">
        <v>48.363636363636367</v>
      </c>
      <c r="FE374" s="12">
        <v>-60.794117647058826</v>
      </c>
      <c r="FF374" s="12">
        <v>-61.176470588235297</v>
      </c>
      <c r="FG374" s="12">
        <v>24.969696969696969</v>
      </c>
      <c r="FH374" s="12">
        <v>0</v>
      </c>
      <c r="FI374" s="12">
        <v>0</v>
      </c>
      <c r="FJ374" s="12">
        <v>0</v>
      </c>
      <c r="FK374" s="12">
        <v>0</v>
      </c>
      <c r="FL374" s="12">
        <v>0</v>
      </c>
      <c r="FM374" s="12">
        <v>0</v>
      </c>
      <c r="FN374" s="12">
        <v>0</v>
      </c>
      <c r="FO374" s="12">
        <v>0</v>
      </c>
      <c r="FP374" s="12">
        <v>24214</v>
      </c>
      <c r="FQ374" s="12">
        <v>24214</v>
      </c>
      <c r="FR374" s="12">
        <v>0</v>
      </c>
      <c r="FS374" s="12">
        <v>0</v>
      </c>
      <c r="FT374" s="12">
        <v>0</v>
      </c>
      <c r="FU374" s="12">
        <v>2225</v>
      </c>
      <c r="FV374" s="12">
        <v>3168</v>
      </c>
      <c r="FW374" s="12">
        <v>194797</v>
      </c>
      <c r="FX374" s="12">
        <v>219011</v>
      </c>
      <c r="FY374" s="12">
        <v>0</v>
      </c>
      <c r="FZ374" s="12">
        <f t="shared" si="20"/>
        <v>0</v>
      </c>
      <c r="GA374" s="12">
        <f t="shared" si="21"/>
        <v>0</v>
      </c>
      <c r="GB374" s="12">
        <f t="shared" si="22"/>
        <v>0</v>
      </c>
      <c r="GC374" s="12">
        <v>0</v>
      </c>
      <c r="GD374" s="12">
        <v>0</v>
      </c>
      <c r="GE374" s="12">
        <v>0</v>
      </c>
      <c r="GF374" s="12">
        <v>218441</v>
      </c>
      <c r="GG374" s="12">
        <v>0</v>
      </c>
      <c r="GH374" s="12">
        <v>11</v>
      </c>
      <c r="GI374" s="12">
        <v>559</v>
      </c>
      <c r="GJ374" s="12">
        <v>0</v>
      </c>
      <c r="GK374" s="12">
        <v>0</v>
      </c>
      <c r="GL374" s="12">
        <v>0</v>
      </c>
      <c r="GM374" s="12">
        <v>0</v>
      </c>
      <c r="GN374" s="12">
        <v>0</v>
      </c>
      <c r="GO374" s="12">
        <v>0</v>
      </c>
      <c r="GP374" s="12">
        <v>0</v>
      </c>
      <c r="GQ374" s="12">
        <v>0</v>
      </c>
      <c r="GR374" s="12">
        <v>0</v>
      </c>
      <c r="GS374" s="12">
        <v>0</v>
      </c>
      <c r="GT374" s="12">
        <v>0</v>
      </c>
      <c r="GU374" s="12">
        <v>0</v>
      </c>
      <c r="GV374" s="12">
        <v>0</v>
      </c>
      <c r="GW374" s="12">
        <v>0</v>
      </c>
      <c r="GX374" s="12">
        <v>0</v>
      </c>
      <c r="GY374" s="12">
        <v>0</v>
      </c>
      <c r="GZ374" s="12">
        <v>0</v>
      </c>
      <c r="HA374" s="12">
        <v>0</v>
      </c>
      <c r="HB374" s="12">
        <f t="shared" si="23"/>
        <v>0</v>
      </c>
      <c r="HC374" s="12">
        <v>0</v>
      </c>
      <c r="HD374" s="12">
        <v>54.866666666666667</v>
      </c>
      <c r="HE374" s="12">
        <v>22</v>
      </c>
      <c r="HF374" s="12">
        <v>2.7534418022528161E-2</v>
      </c>
      <c r="HG374" s="12">
        <v>0</v>
      </c>
      <c r="HH374" s="12">
        <v>0</v>
      </c>
      <c r="HI374" s="12">
        <v>0</v>
      </c>
      <c r="HJ374" s="12">
        <v>0</v>
      </c>
      <c r="HK374" s="12">
        <v>0</v>
      </c>
      <c r="HL374" s="12">
        <v>0</v>
      </c>
      <c r="HM374" s="12">
        <v>5.4092615769712138</v>
      </c>
      <c r="HN374" s="12">
        <v>0</v>
      </c>
      <c r="HO374" s="12">
        <v>0</v>
      </c>
      <c r="HP374" s="12">
        <v>0</v>
      </c>
      <c r="HQ374" s="12">
        <v>4322</v>
      </c>
      <c r="HR374" s="12">
        <v>0</v>
      </c>
      <c r="HS374" s="12">
        <v>0</v>
      </c>
      <c r="HT374" s="12">
        <v>0</v>
      </c>
      <c r="HU374" s="12">
        <v>0</v>
      </c>
      <c r="HV374" s="12">
        <v>0</v>
      </c>
      <c r="HW374" s="12">
        <v>0</v>
      </c>
      <c r="HX374" s="12">
        <v>0</v>
      </c>
      <c r="HY374" s="12">
        <v>0</v>
      </c>
      <c r="HZ374" s="12">
        <v>0</v>
      </c>
      <c r="IA374" s="12">
        <v>0</v>
      </c>
      <c r="IB374" s="12">
        <v>0</v>
      </c>
      <c r="IC374" s="12">
        <v>0</v>
      </c>
      <c r="ID374" s="12">
        <v>0</v>
      </c>
      <c r="IE374" s="12">
        <v>0</v>
      </c>
      <c r="IF374" s="12">
        <v>0</v>
      </c>
      <c r="IG374" s="12">
        <v>0</v>
      </c>
      <c r="IH374" s="12">
        <v>0</v>
      </c>
      <c r="II374" s="12">
        <v>0</v>
      </c>
      <c r="IJ374" s="12">
        <v>0</v>
      </c>
      <c r="IK374" s="12">
        <v>22</v>
      </c>
      <c r="IL374" s="12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4322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10</v>
      </c>
      <c r="JM374">
        <v>10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10</v>
      </c>
    </row>
    <row r="375" spans="1:279" x14ac:dyDescent="0.25">
      <c r="A375" s="60">
        <v>44000</v>
      </c>
      <c r="B375" s="12" t="s">
        <v>329</v>
      </c>
      <c r="C375" s="12"/>
      <c r="D375" s="12"/>
      <c r="E375" s="61">
        <v>871</v>
      </c>
      <c r="F375" s="12">
        <v>1260</v>
      </c>
      <c r="G375" s="12">
        <v>1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1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6.3070000000000004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6.3070000000000004</v>
      </c>
      <c r="AG375" s="12">
        <v>0.51100000000000001</v>
      </c>
      <c r="AH375" s="12">
        <v>472.81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0</v>
      </c>
      <c r="AP375" s="12">
        <v>157</v>
      </c>
      <c r="AQ375" s="12">
        <v>0</v>
      </c>
      <c r="AR375" s="12">
        <v>0</v>
      </c>
      <c r="AS375" s="12">
        <v>0</v>
      </c>
      <c r="AT375" s="12">
        <v>0</v>
      </c>
      <c r="AU375" s="12">
        <v>0</v>
      </c>
      <c r="AV375" s="12">
        <v>0</v>
      </c>
      <c r="AW375" s="12">
        <v>0.52900000000000003</v>
      </c>
      <c r="AX375" s="12">
        <v>5.0209999999999999</v>
      </c>
      <c r="AY375" s="12">
        <v>54.866666666666667</v>
      </c>
      <c r="AZ375" s="12">
        <v>14.090333333333334</v>
      </c>
      <c r="BA375" s="12">
        <v>0</v>
      </c>
      <c r="BB375" s="12">
        <v>0</v>
      </c>
      <c r="BC375" s="12">
        <v>0</v>
      </c>
      <c r="BD375" s="12">
        <v>0</v>
      </c>
      <c r="BE375" s="12">
        <v>0</v>
      </c>
      <c r="BF375" s="12">
        <v>0</v>
      </c>
      <c r="BG375" s="12">
        <v>0</v>
      </c>
      <c r="BH375" s="12">
        <v>0</v>
      </c>
      <c r="BI375" s="12">
        <v>0</v>
      </c>
      <c r="BJ375" s="12">
        <v>0</v>
      </c>
      <c r="BK375" s="12">
        <v>970</v>
      </c>
      <c r="BL375" s="12">
        <v>90</v>
      </c>
      <c r="BM375" s="12">
        <v>43</v>
      </c>
      <c r="BN375" s="12">
        <v>0</v>
      </c>
      <c r="BO375" s="12">
        <v>0</v>
      </c>
      <c r="BP375" s="12">
        <v>695</v>
      </c>
      <c r="BQ375" s="12">
        <v>22429</v>
      </c>
      <c r="BR375" s="12">
        <v>4780</v>
      </c>
      <c r="BS375" s="12">
        <v>0</v>
      </c>
      <c r="BT375" s="12">
        <v>0</v>
      </c>
      <c r="BU375" s="12">
        <v>0</v>
      </c>
      <c r="BV375" s="12">
        <v>0</v>
      </c>
      <c r="BW375" s="12">
        <v>0</v>
      </c>
      <c r="BX375" s="12">
        <v>0</v>
      </c>
      <c r="BY375" s="12">
        <v>0</v>
      </c>
      <c r="BZ375" s="12">
        <v>0</v>
      </c>
      <c r="CA375" s="12">
        <v>0</v>
      </c>
      <c r="CB375" s="12">
        <v>0</v>
      </c>
      <c r="CC375" s="12">
        <v>0</v>
      </c>
      <c r="CD375" s="12">
        <v>0</v>
      </c>
      <c r="CE375" s="12">
        <v>0</v>
      </c>
      <c r="CF375" s="12">
        <v>0</v>
      </c>
      <c r="CG375" s="12">
        <v>0</v>
      </c>
      <c r="CH375" s="12">
        <v>0</v>
      </c>
      <c r="CI375" s="12">
        <v>0</v>
      </c>
      <c r="CJ375" s="12">
        <v>0</v>
      </c>
      <c r="CK375" s="12">
        <v>0</v>
      </c>
      <c r="CL375" s="12">
        <v>0</v>
      </c>
      <c r="CM375" s="12">
        <v>0</v>
      </c>
      <c r="CN375" s="12">
        <v>0</v>
      </c>
      <c r="CO375" s="12">
        <v>0</v>
      </c>
      <c r="CP375" s="12">
        <v>0</v>
      </c>
      <c r="CQ375" s="12">
        <v>0</v>
      </c>
      <c r="CR375" s="12">
        <v>0</v>
      </c>
      <c r="CS375" s="12">
        <v>0</v>
      </c>
      <c r="CT375" s="12">
        <v>0</v>
      </c>
      <c r="CU375" s="12">
        <v>0</v>
      </c>
      <c r="CV375" s="12">
        <v>0</v>
      </c>
      <c r="CW375" s="12">
        <v>0</v>
      </c>
      <c r="CX375" s="12">
        <v>0</v>
      </c>
      <c r="CY375" s="12">
        <v>0</v>
      </c>
      <c r="CZ375" s="12">
        <v>0</v>
      </c>
      <c r="DA375" s="12">
        <v>0</v>
      </c>
      <c r="DB375" s="12">
        <v>0</v>
      </c>
      <c r="DC375" s="12">
        <v>0</v>
      </c>
      <c r="DD375" s="12">
        <v>0</v>
      </c>
      <c r="DE375" s="12">
        <v>0</v>
      </c>
      <c r="DF375" s="12">
        <v>0</v>
      </c>
      <c r="DG375" s="12">
        <v>0</v>
      </c>
      <c r="DH375" s="12">
        <v>0</v>
      </c>
      <c r="DI375" s="12">
        <v>0</v>
      </c>
      <c r="DJ375" s="12">
        <v>0</v>
      </c>
      <c r="DK375" s="12">
        <v>0</v>
      </c>
      <c r="DL375" s="12">
        <v>0</v>
      </c>
      <c r="DM375" s="12">
        <v>11.2</v>
      </c>
      <c r="DN375" s="12">
        <v>0</v>
      </c>
      <c r="DO375" s="12">
        <v>15.6</v>
      </c>
      <c r="DP375" s="12">
        <v>13.8</v>
      </c>
      <c r="DQ375" s="12">
        <v>-1.0214285714285705</v>
      </c>
      <c r="DR375" s="12">
        <v>-0.78623120300751803</v>
      </c>
      <c r="DS375" s="12">
        <v>8.1571428571428566</v>
      </c>
      <c r="DT375" s="12">
        <v>4.4436609426379254</v>
      </c>
      <c r="DU375" s="12">
        <v>46</v>
      </c>
      <c r="DV375" s="12">
        <v>1.9338973309462</v>
      </c>
      <c r="DW375" s="12">
        <v>3.5471410203119</v>
      </c>
      <c r="DX375" s="12">
        <v>0</v>
      </c>
      <c r="DY375" s="12">
        <v>0</v>
      </c>
      <c r="DZ375" s="12">
        <v>3.1973296062244101</v>
      </c>
      <c r="EA375" s="12">
        <v>0</v>
      </c>
      <c r="EB375" s="12">
        <v>0.82899999999999996</v>
      </c>
      <c r="EC375" s="12">
        <v>1.6</v>
      </c>
      <c r="ED375" s="12">
        <v>0.7</v>
      </c>
      <c r="EE375" s="12">
        <v>0.10100000000000001</v>
      </c>
      <c r="EF375" s="12">
        <v>7.0000000000000007E-2</v>
      </c>
      <c r="EG375" s="12">
        <v>0.14599999999999999</v>
      </c>
      <c r="EH375" s="12">
        <v>68593.789999999994</v>
      </c>
      <c r="EI375" s="12">
        <v>1</v>
      </c>
      <c r="EJ375" s="12">
        <v>1.57</v>
      </c>
      <c r="EK375" s="12">
        <v>0</v>
      </c>
      <c r="EL375" s="12">
        <v>34.088000000000001</v>
      </c>
      <c r="EM375" s="12">
        <v>0</v>
      </c>
      <c r="EN375" s="12">
        <v>0</v>
      </c>
      <c r="EO375" s="12">
        <v>87.399999999999991</v>
      </c>
      <c r="EP375" s="12">
        <v>0</v>
      </c>
      <c r="EQ375" s="12">
        <v>29.548999999999999</v>
      </c>
      <c r="ER375" s="12">
        <v>4.5389999999999997</v>
      </c>
      <c r="ES375" s="12">
        <v>0</v>
      </c>
      <c r="ET375" s="12">
        <v>4.5389999999999997</v>
      </c>
      <c r="EU375" s="12">
        <v>0</v>
      </c>
      <c r="EV375" s="12">
        <v>63.68</v>
      </c>
      <c r="EW375" s="12">
        <v>23.72</v>
      </c>
      <c r="EX375" s="12">
        <v>0</v>
      </c>
      <c r="EY375" s="12">
        <v>0</v>
      </c>
      <c r="EZ375" s="12">
        <v>0</v>
      </c>
      <c r="FA375" s="12">
        <v>0</v>
      </c>
      <c r="FB375" s="12">
        <v>-56.5</v>
      </c>
      <c r="FC375" s="12">
        <v>-16.882352941176471</v>
      </c>
      <c r="FD375" s="12">
        <v>37.18181818181818</v>
      </c>
      <c r="FE375" s="12">
        <v>-62.117647058823529</v>
      </c>
      <c r="FF375" s="12">
        <v>-62.058823529411768</v>
      </c>
      <c r="FG375" s="12">
        <v>25.787878787878789</v>
      </c>
      <c r="FH375" s="12">
        <v>0</v>
      </c>
      <c r="FI375" s="12">
        <v>0</v>
      </c>
      <c r="FJ375" s="12">
        <v>0</v>
      </c>
      <c r="FK375" s="12">
        <v>0</v>
      </c>
      <c r="FL375" s="12">
        <v>0</v>
      </c>
      <c r="FM375" s="12">
        <v>0</v>
      </c>
      <c r="FN375" s="12">
        <v>0</v>
      </c>
      <c r="FO375" s="12">
        <v>0</v>
      </c>
      <c r="FP375" s="12">
        <v>31001</v>
      </c>
      <c r="FQ375" s="12">
        <v>31001</v>
      </c>
      <c r="FR375" s="12">
        <v>0</v>
      </c>
      <c r="FS375" s="12">
        <v>0</v>
      </c>
      <c r="FT375" s="12">
        <v>0</v>
      </c>
      <c r="FU375" s="12">
        <v>2442</v>
      </c>
      <c r="FV375" s="12">
        <v>3515</v>
      </c>
      <c r="FW375" s="12">
        <v>174987</v>
      </c>
      <c r="FX375" s="12">
        <v>205988</v>
      </c>
      <c r="FY375" s="12">
        <v>0</v>
      </c>
      <c r="FZ375" s="12">
        <f t="shared" si="20"/>
        <v>0</v>
      </c>
      <c r="GA375" s="12">
        <f t="shared" si="21"/>
        <v>0</v>
      </c>
      <c r="GB375" s="12">
        <f t="shared" si="22"/>
        <v>0</v>
      </c>
      <c r="GC375" s="12">
        <v>0</v>
      </c>
      <c r="GD375" s="12">
        <v>0</v>
      </c>
      <c r="GE375" s="12">
        <v>0</v>
      </c>
      <c r="GF375" s="12">
        <v>145577</v>
      </c>
      <c r="GG375" s="12">
        <v>0</v>
      </c>
      <c r="GH375" s="12">
        <v>59814</v>
      </c>
      <c r="GI375" s="12">
        <v>597</v>
      </c>
      <c r="GJ375" s="12">
        <v>0</v>
      </c>
      <c r="GK375" s="12">
        <v>0</v>
      </c>
      <c r="GL375" s="12">
        <v>0</v>
      </c>
      <c r="GM375" s="12">
        <v>0</v>
      </c>
      <c r="GN375" s="12">
        <v>0</v>
      </c>
      <c r="GO375" s="12">
        <v>0</v>
      </c>
      <c r="GP375" s="12">
        <v>0</v>
      </c>
      <c r="GQ375" s="12">
        <v>0</v>
      </c>
      <c r="GR375" s="12">
        <v>0</v>
      </c>
      <c r="GS375" s="12">
        <v>0</v>
      </c>
      <c r="GT375" s="12">
        <v>0</v>
      </c>
      <c r="GU375" s="12">
        <v>0</v>
      </c>
      <c r="GV375" s="12">
        <v>0</v>
      </c>
      <c r="GW375" s="12">
        <v>0</v>
      </c>
      <c r="GX375" s="12">
        <v>0</v>
      </c>
      <c r="GY375" s="12">
        <v>0</v>
      </c>
      <c r="GZ375" s="12">
        <v>0</v>
      </c>
      <c r="HA375" s="12">
        <v>0</v>
      </c>
      <c r="HB375" s="12">
        <f t="shared" si="23"/>
        <v>0</v>
      </c>
      <c r="HC375" s="12">
        <v>0</v>
      </c>
      <c r="HD375" s="12">
        <v>54.866666666666667</v>
      </c>
      <c r="HE375" s="12">
        <v>0</v>
      </c>
      <c r="HF375" s="12">
        <v>0</v>
      </c>
      <c r="HG375" s="12">
        <v>0</v>
      </c>
      <c r="HH375" s="12">
        <v>0</v>
      </c>
      <c r="HI375" s="12">
        <v>0</v>
      </c>
      <c r="HJ375" s="12">
        <v>0</v>
      </c>
      <c r="HK375" s="12">
        <v>0</v>
      </c>
      <c r="HL375" s="12">
        <v>0</v>
      </c>
      <c r="HM375" s="12">
        <v>5.487944890929966</v>
      </c>
      <c r="HN375" s="12">
        <v>0</v>
      </c>
      <c r="HO375" s="12">
        <v>0</v>
      </c>
      <c r="HP375" s="12">
        <v>0</v>
      </c>
      <c r="HQ375" s="12">
        <v>4780</v>
      </c>
      <c r="HR375" s="12">
        <v>0</v>
      </c>
      <c r="HS375" s="12">
        <v>0</v>
      </c>
      <c r="HT375" s="12">
        <v>0</v>
      </c>
      <c r="HU375" s="12">
        <v>0</v>
      </c>
      <c r="HV375" s="12">
        <v>0</v>
      </c>
      <c r="HW375" s="12">
        <v>0</v>
      </c>
      <c r="HX375" s="12">
        <v>0</v>
      </c>
      <c r="HY375" s="12">
        <v>0</v>
      </c>
      <c r="HZ375" s="12">
        <v>0</v>
      </c>
      <c r="IA375" s="12">
        <v>0</v>
      </c>
      <c r="IB375" s="12">
        <v>0</v>
      </c>
      <c r="IC375" s="12">
        <v>0</v>
      </c>
      <c r="ID375" s="12">
        <v>0</v>
      </c>
      <c r="IE375" s="12">
        <v>0</v>
      </c>
      <c r="IF375" s="12">
        <v>0</v>
      </c>
      <c r="IG375" s="12">
        <v>0</v>
      </c>
      <c r="IH375" s="12">
        <v>0</v>
      </c>
      <c r="II375" s="12">
        <v>0</v>
      </c>
      <c r="IJ375" s="12">
        <v>0</v>
      </c>
      <c r="IK375" s="12">
        <v>0</v>
      </c>
      <c r="IL375" s="12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4780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</row>
    <row r="376" spans="1:279" x14ac:dyDescent="0.25">
      <c r="A376" s="60">
        <v>44001</v>
      </c>
      <c r="B376" s="12" t="s">
        <v>329</v>
      </c>
      <c r="C376" s="12"/>
      <c r="D376" s="12"/>
      <c r="E376" s="61">
        <v>1119</v>
      </c>
      <c r="F376" s="12">
        <v>1444</v>
      </c>
      <c r="G376" s="12">
        <v>1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1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5.9420000000000002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5.9420000000000002</v>
      </c>
      <c r="AG376" s="12">
        <v>0.40699999999999997</v>
      </c>
      <c r="AH376" s="12">
        <v>419.31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141</v>
      </c>
      <c r="AQ376" s="12">
        <v>0</v>
      </c>
      <c r="AR376" s="12">
        <v>0</v>
      </c>
      <c r="AS376" s="12">
        <v>0</v>
      </c>
      <c r="AT376" s="12">
        <v>0</v>
      </c>
      <c r="AU376" s="12">
        <v>0</v>
      </c>
      <c r="AV376" s="12">
        <v>0</v>
      </c>
      <c r="AW376" s="12">
        <v>0.371</v>
      </c>
      <c r="AX376" s="12">
        <v>5.8520000000000003</v>
      </c>
      <c r="AY376" s="12">
        <v>54.866666666666667</v>
      </c>
      <c r="AZ376" s="12">
        <v>14.090333333333334</v>
      </c>
      <c r="BA376" s="12">
        <v>0</v>
      </c>
      <c r="BB376" s="12">
        <v>0</v>
      </c>
      <c r="BC376" s="12">
        <v>0</v>
      </c>
      <c r="BD376" s="12">
        <v>0</v>
      </c>
      <c r="BE376" s="12">
        <v>0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901</v>
      </c>
      <c r="BL376" s="12">
        <v>98</v>
      </c>
      <c r="BM376" s="12">
        <v>66</v>
      </c>
      <c r="BN376" s="12">
        <v>0</v>
      </c>
      <c r="BO376" s="12">
        <v>8</v>
      </c>
      <c r="BP376" s="12">
        <v>751</v>
      </c>
      <c r="BQ376" s="12">
        <v>28614</v>
      </c>
      <c r="BR376" s="12">
        <v>6608</v>
      </c>
      <c r="BS376" s="12">
        <v>0</v>
      </c>
      <c r="BT376" s="12">
        <v>0</v>
      </c>
      <c r="BU376" s="12">
        <v>0</v>
      </c>
      <c r="BV376" s="12">
        <v>0</v>
      </c>
      <c r="BW376" s="12">
        <v>0</v>
      </c>
      <c r="BX376" s="12">
        <v>0</v>
      </c>
      <c r="BY376" s="12">
        <v>0</v>
      </c>
      <c r="BZ376" s="12">
        <v>0</v>
      </c>
      <c r="CA376" s="12">
        <v>0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2">
        <v>0</v>
      </c>
      <c r="CM376" s="12">
        <v>0</v>
      </c>
      <c r="CN376" s="12">
        <v>0</v>
      </c>
      <c r="CO376" s="12">
        <v>0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</v>
      </c>
      <c r="DE376" s="12">
        <v>0</v>
      </c>
      <c r="DF376" s="12">
        <v>0</v>
      </c>
      <c r="DG376" s="12">
        <v>0</v>
      </c>
      <c r="DH376" s="12">
        <v>0</v>
      </c>
      <c r="DI376" s="12">
        <v>0</v>
      </c>
      <c r="DJ376" s="12">
        <v>0</v>
      </c>
      <c r="DK376" s="12">
        <v>0</v>
      </c>
      <c r="DL376" s="12">
        <v>0</v>
      </c>
      <c r="DM376" s="12">
        <v>9.9</v>
      </c>
      <c r="DN376" s="12">
        <v>0</v>
      </c>
      <c r="DO376" s="12">
        <v>15.8</v>
      </c>
      <c r="DP376" s="12">
        <v>13.4</v>
      </c>
      <c r="DQ376" s="12">
        <v>-0.8214285714285694</v>
      </c>
      <c r="DR376" s="12">
        <v>-0.63228383458646464</v>
      </c>
      <c r="DS376" s="12">
        <v>6.8571428571428577</v>
      </c>
      <c r="DT376" s="12">
        <v>3.7354767994154199</v>
      </c>
      <c r="DU376" s="12">
        <v>37</v>
      </c>
      <c r="DV376" s="12">
        <v>1.9172458055645301</v>
      </c>
      <c r="DW376" s="12">
        <v>3.5216976854693698</v>
      </c>
      <c r="DX376" s="12">
        <v>0</v>
      </c>
      <c r="DY376" s="12">
        <v>0</v>
      </c>
      <c r="DZ376" s="12">
        <v>3.21716774898124</v>
      </c>
      <c r="EA376" s="12">
        <v>0</v>
      </c>
      <c r="EB376" s="12">
        <v>0.82</v>
      </c>
      <c r="EC376" s="12">
        <v>1.6</v>
      </c>
      <c r="ED376" s="12">
        <v>0.7</v>
      </c>
      <c r="EE376" s="12">
        <v>0.104</v>
      </c>
      <c r="EF376" s="12">
        <v>7.5999999999999998E-2</v>
      </c>
      <c r="EG376" s="12">
        <v>0.187</v>
      </c>
      <c r="EH376" s="12">
        <v>70037.3</v>
      </c>
      <c r="EI376" s="12">
        <v>1</v>
      </c>
      <c r="EJ376" s="12">
        <v>1.57</v>
      </c>
      <c r="EK376" s="12">
        <v>0</v>
      </c>
      <c r="EL376" s="12">
        <v>59.116999999999997</v>
      </c>
      <c r="EM376" s="12">
        <v>0</v>
      </c>
      <c r="EN376" s="12">
        <v>0</v>
      </c>
      <c r="EO376" s="12">
        <v>231.59</v>
      </c>
      <c r="EP376" s="12">
        <v>0</v>
      </c>
      <c r="EQ376" s="12">
        <v>26.895</v>
      </c>
      <c r="ER376" s="12">
        <v>32.222000000000001</v>
      </c>
      <c r="ES376" s="12">
        <v>0</v>
      </c>
      <c r="ET376" s="12">
        <v>32.222000000000001</v>
      </c>
      <c r="EU376" s="12">
        <v>0</v>
      </c>
      <c r="EV376" s="12">
        <v>63.12</v>
      </c>
      <c r="EW376" s="12">
        <v>168.47</v>
      </c>
      <c r="EX376" s="12">
        <v>0</v>
      </c>
      <c r="EY376" s="12">
        <v>0</v>
      </c>
      <c r="EZ376" s="12">
        <v>0</v>
      </c>
      <c r="FA376" s="12">
        <v>0</v>
      </c>
      <c r="FB376" s="12">
        <v>-56.147058823529413</v>
      </c>
      <c r="FC376" s="12">
        <v>-12.794117647058824</v>
      </c>
      <c r="FD376" s="12">
        <v>56.545454545454547</v>
      </c>
      <c r="FE376" s="12">
        <v>-57.294117647058826</v>
      </c>
      <c r="FF376" s="12">
        <v>-59.029411764705884</v>
      </c>
      <c r="FG376" s="12">
        <v>24.060606060606062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0</v>
      </c>
      <c r="FN376" s="12">
        <v>0</v>
      </c>
      <c r="FO376" s="12">
        <v>0</v>
      </c>
      <c r="FP376" s="12">
        <v>894</v>
      </c>
      <c r="FQ376" s="12">
        <v>894</v>
      </c>
      <c r="FR376" s="12">
        <v>0</v>
      </c>
      <c r="FS376" s="12">
        <v>0</v>
      </c>
      <c r="FT376" s="12">
        <v>0</v>
      </c>
      <c r="FU376" s="12">
        <v>2887</v>
      </c>
      <c r="FV376" s="12">
        <v>4212</v>
      </c>
      <c r="FW376" s="12">
        <v>3134</v>
      </c>
      <c r="FX376" s="12">
        <v>4028</v>
      </c>
      <c r="FY376" s="12">
        <v>0</v>
      </c>
      <c r="FZ376" s="12">
        <f t="shared" si="20"/>
        <v>0</v>
      </c>
      <c r="GA376" s="12">
        <f t="shared" si="21"/>
        <v>0</v>
      </c>
      <c r="GB376" s="12">
        <f t="shared" si="22"/>
        <v>0</v>
      </c>
      <c r="GC376" s="12">
        <v>1</v>
      </c>
      <c r="GD376" s="12">
        <v>0</v>
      </c>
      <c r="GE376" s="12">
        <v>0</v>
      </c>
      <c r="GF376" s="12">
        <v>3303</v>
      </c>
      <c r="GG376" s="12">
        <v>0</v>
      </c>
      <c r="GH376" s="12">
        <v>84</v>
      </c>
      <c r="GI376" s="12">
        <v>641</v>
      </c>
      <c r="GJ376" s="12">
        <v>0</v>
      </c>
      <c r="GK376" s="12">
        <v>0</v>
      </c>
      <c r="GL376" s="12">
        <v>0</v>
      </c>
      <c r="GM376" s="12">
        <v>0</v>
      </c>
      <c r="GN376" s="12">
        <v>0</v>
      </c>
      <c r="GO376" s="12">
        <v>0</v>
      </c>
      <c r="GP376" s="12">
        <v>0</v>
      </c>
      <c r="GQ376" s="12">
        <v>0</v>
      </c>
      <c r="GR376" s="12">
        <v>0</v>
      </c>
      <c r="GS376" s="12">
        <v>0</v>
      </c>
      <c r="GT376" s="12">
        <v>0</v>
      </c>
      <c r="GU376" s="12">
        <v>0</v>
      </c>
      <c r="GV376" s="12">
        <v>0</v>
      </c>
      <c r="GW376" s="12">
        <v>0</v>
      </c>
      <c r="GX376" s="12">
        <v>0</v>
      </c>
      <c r="GY376" s="12">
        <v>0</v>
      </c>
      <c r="GZ376" s="12">
        <v>0</v>
      </c>
      <c r="HA376" s="12">
        <v>0</v>
      </c>
      <c r="HB376" s="12">
        <f t="shared" si="23"/>
        <v>0</v>
      </c>
      <c r="HC376" s="12">
        <v>0</v>
      </c>
      <c r="HD376" s="12">
        <v>54.866666666666667</v>
      </c>
      <c r="HE376" s="12">
        <v>8</v>
      </c>
      <c r="HF376" s="12">
        <v>7.1492403932082215E-3</v>
      </c>
      <c r="HG376" s="12">
        <v>0</v>
      </c>
      <c r="HH376" s="12">
        <v>0</v>
      </c>
      <c r="HI376" s="12">
        <v>0</v>
      </c>
      <c r="HJ376" s="12">
        <v>0</v>
      </c>
      <c r="HK376" s="12">
        <v>0</v>
      </c>
      <c r="HL376" s="12">
        <v>0</v>
      </c>
      <c r="HM376" s="12">
        <v>5.9052725647899909</v>
      </c>
      <c r="HN376" s="12">
        <v>0</v>
      </c>
      <c r="HO376" s="12">
        <v>0</v>
      </c>
      <c r="HP376" s="12">
        <v>0</v>
      </c>
      <c r="HQ376" s="12">
        <v>6608</v>
      </c>
      <c r="HR376" s="12">
        <v>0</v>
      </c>
      <c r="HS376" s="12">
        <v>0</v>
      </c>
      <c r="HT376" s="12">
        <v>0</v>
      </c>
      <c r="HU376" s="12">
        <v>0</v>
      </c>
      <c r="HV376" s="12">
        <v>0</v>
      </c>
      <c r="HW376" s="12">
        <v>0</v>
      </c>
      <c r="HX376" s="12">
        <v>0</v>
      </c>
      <c r="HY376" s="12">
        <v>0</v>
      </c>
      <c r="HZ376" s="12">
        <v>0</v>
      </c>
      <c r="IA376" s="12">
        <v>0</v>
      </c>
      <c r="IB376" s="12">
        <v>0</v>
      </c>
      <c r="IC376" s="12">
        <v>0</v>
      </c>
      <c r="ID376" s="12">
        <v>0</v>
      </c>
      <c r="IE376" s="12">
        <v>0</v>
      </c>
      <c r="IF376" s="12">
        <v>0</v>
      </c>
      <c r="IG376" s="12">
        <v>0</v>
      </c>
      <c r="IH376" s="12">
        <v>0</v>
      </c>
      <c r="II376" s="12">
        <v>0</v>
      </c>
      <c r="IJ376" s="12">
        <v>0</v>
      </c>
      <c r="IK376" s="12">
        <v>8</v>
      </c>
      <c r="IL376" s="12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6608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10</v>
      </c>
    </row>
    <row r="377" spans="1:279" x14ac:dyDescent="0.25">
      <c r="A377" s="60">
        <v>44002</v>
      </c>
      <c r="B377" s="12" t="s">
        <v>329</v>
      </c>
      <c r="C377" s="12"/>
      <c r="D377" s="12"/>
      <c r="E377" s="61">
        <v>1710</v>
      </c>
      <c r="F377" s="12">
        <v>1918</v>
      </c>
      <c r="G377" s="12">
        <v>1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1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5.5039999999999996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5.5039999999999996</v>
      </c>
      <c r="AG377" s="12">
        <v>0.40699999999999997</v>
      </c>
      <c r="AH377" s="12">
        <v>435.23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152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0.22900000000000001</v>
      </c>
      <c r="AX377" s="12">
        <v>6.1520000000000001</v>
      </c>
      <c r="AY377" s="12">
        <v>54.866666666666667</v>
      </c>
      <c r="AZ377" s="12">
        <v>14.090333333333334</v>
      </c>
      <c r="BA377" s="12">
        <v>0</v>
      </c>
      <c r="BB377" s="12">
        <v>0</v>
      </c>
      <c r="BC377" s="12">
        <v>0</v>
      </c>
      <c r="BD377" s="12">
        <v>0</v>
      </c>
      <c r="BE377" s="12">
        <v>0</v>
      </c>
      <c r="BF377" s="12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1024</v>
      </c>
      <c r="BL377" s="12">
        <v>139</v>
      </c>
      <c r="BM377" s="12">
        <v>128</v>
      </c>
      <c r="BN377" s="12">
        <v>0</v>
      </c>
      <c r="BO377" s="12">
        <v>11</v>
      </c>
      <c r="BP377" s="12">
        <v>920</v>
      </c>
      <c r="BQ377" s="12">
        <v>46096</v>
      </c>
      <c r="BR377" s="12">
        <v>9555</v>
      </c>
      <c r="BS377" s="12">
        <v>0</v>
      </c>
      <c r="BT377" s="12">
        <v>0</v>
      </c>
      <c r="BU377" s="12">
        <v>0</v>
      </c>
      <c r="BV377" s="12">
        <v>0</v>
      </c>
      <c r="BW377" s="12">
        <v>0</v>
      </c>
      <c r="BX377" s="12">
        <v>0</v>
      </c>
      <c r="BY377" s="12">
        <v>0</v>
      </c>
      <c r="BZ377" s="12">
        <v>0</v>
      </c>
      <c r="CA377" s="12">
        <v>0</v>
      </c>
      <c r="CB377" s="12">
        <v>0</v>
      </c>
      <c r="CC377" s="12">
        <v>0</v>
      </c>
      <c r="CD377" s="12">
        <v>0</v>
      </c>
      <c r="CE377" s="12">
        <v>0</v>
      </c>
      <c r="CF377" s="12">
        <v>0</v>
      </c>
      <c r="CG377" s="12">
        <v>0</v>
      </c>
      <c r="CH377" s="12">
        <v>0</v>
      </c>
      <c r="CI377" s="12">
        <v>0</v>
      </c>
      <c r="CJ377" s="12">
        <v>0</v>
      </c>
      <c r="CK377" s="12">
        <v>0</v>
      </c>
      <c r="CL377" s="12">
        <v>0</v>
      </c>
      <c r="CM377" s="12">
        <v>0</v>
      </c>
      <c r="CN377" s="12">
        <v>0</v>
      </c>
      <c r="CO377" s="12">
        <v>0</v>
      </c>
      <c r="CP377" s="12">
        <v>0</v>
      </c>
      <c r="CQ377" s="12">
        <v>0</v>
      </c>
      <c r="CR377" s="12">
        <v>0</v>
      </c>
      <c r="CS377" s="12">
        <v>0</v>
      </c>
      <c r="CT377" s="12">
        <v>0</v>
      </c>
      <c r="CU377" s="12">
        <v>0</v>
      </c>
      <c r="CV377" s="12">
        <v>0</v>
      </c>
      <c r="CW377" s="12">
        <v>0</v>
      </c>
      <c r="CX377" s="12">
        <v>0</v>
      </c>
      <c r="CY377" s="12">
        <v>0</v>
      </c>
      <c r="CZ377" s="12">
        <v>0</v>
      </c>
      <c r="DA377" s="12">
        <v>0</v>
      </c>
      <c r="DB377" s="12">
        <v>0</v>
      </c>
      <c r="DC377" s="12">
        <v>0</v>
      </c>
      <c r="DD377" s="12">
        <v>0</v>
      </c>
      <c r="DE377" s="12">
        <v>0</v>
      </c>
      <c r="DF377" s="12">
        <v>0</v>
      </c>
      <c r="DG377" s="12">
        <v>0</v>
      </c>
      <c r="DH377" s="12">
        <v>0</v>
      </c>
      <c r="DI377" s="12">
        <v>0</v>
      </c>
      <c r="DJ377" s="12">
        <v>0</v>
      </c>
      <c r="DK377" s="12">
        <v>0</v>
      </c>
      <c r="DL377" s="12">
        <v>0</v>
      </c>
      <c r="DM377" s="12">
        <v>0.5</v>
      </c>
      <c r="DN377" s="12">
        <v>0</v>
      </c>
      <c r="DO377" s="12">
        <v>16.899999999999999</v>
      </c>
      <c r="DP377" s="12">
        <v>11.8</v>
      </c>
      <c r="DQ377" s="12">
        <v>0.27857142857142847</v>
      </c>
      <c r="DR377" s="12">
        <v>0.21442669172932324</v>
      </c>
      <c r="DS377" s="12">
        <v>-2.5428571428571431</v>
      </c>
      <c r="DT377" s="12">
        <v>-1.3852393131165515</v>
      </c>
      <c r="DU377" s="12">
        <v>29</v>
      </c>
      <c r="DV377" s="12">
        <v>2.0614115688267902</v>
      </c>
      <c r="DW377" s="12">
        <v>3.7010374688840399</v>
      </c>
      <c r="DX377" s="12">
        <v>0</v>
      </c>
      <c r="DY377" s="12">
        <v>0</v>
      </c>
      <c r="DZ377" s="12">
        <v>3.48929058377849</v>
      </c>
      <c r="EA377" s="12">
        <v>0</v>
      </c>
      <c r="EB377" s="12">
        <v>0.80400000000000005</v>
      </c>
      <c r="EC377" s="12">
        <v>1.7</v>
      </c>
      <c r="ED377" s="12">
        <v>0.9</v>
      </c>
      <c r="EE377" s="12">
        <v>0.11</v>
      </c>
      <c r="EF377" s="12">
        <v>8.5999999999999993E-2</v>
      </c>
      <c r="EG377" s="12">
        <v>0.27100000000000002</v>
      </c>
      <c r="EH377" s="12">
        <v>68263.25</v>
      </c>
      <c r="EI377" s="12">
        <v>1</v>
      </c>
      <c r="EJ377" s="12">
        <v>1.54</v>
      </c>
      <c r="EK377" s="12">
        <v>0</v>
      </c>
      <c r="EL377" s="12">
        <v>150.52000000000001</v>
      </c>
      <c r="EM377" s="12">
        <v>0</v>
      </c>
      <c r="EN377" s="12">
        <v>0</v>
      </c>
      <c r="EO377" s="12">
        <v>672.88000000000079</v>
      </c>
      <c r="EP377" s="12">
        <v>0</v>
      </c>
      <c r="EQ377" s="12">
        <v>35.613</v>
      </c>
      <c r="ER377" s="12">
        <v>114.907</v>
      </c>
      <c r="ES377" s="12">
        <v>0</v>
      </c>
      <c r="ET377" s="12">
        <v>114.907</v>
      </c>
      <c r="EU377" s="12">
        <v>0</v>
      </c>
      <c r="EV377" s="12">
        <v>69</v>
      </c>
      <c r="EW377" s="12">
        <v>603.88000000000079</v>
      </c>
      <c r="EX377" s="12">
        <v>0</v>
      </c>
      <c r="EY377" s="12">
        <v>0</v>
      </c>
      <c r="EZ377" s="12">
        <v>0</v>
      </c>
      <c r="FA377" s="12">
        <v>0</v>
      </c>
      <c r="FB377" s="12">
        <v>-58.588235294117645</v>
      </c>
      <c r="FC377" s="12">
        <v>-12.588235294117647</v>
      </c>
      <c r="FD377" s="12">
        <v>93.058823529411768</v>
      </c>
      <c r="FE377" s="12">
        <v>-48.470588235294116</v>
      </c>
      <c r="FF377" s="12">
        <v>-24.818181818181817</v>
      </c>
      <c r="FG377" s="12">
        <v>10.03125</v>
      </c>
      <c r="FH377" s="12">
        <v>0</v>
      </c>
      <c r="FI377" s="12">
        <v>0</v>
      </c>
      <c r="FJ377" s="12">
        <v>0</v>
      </c>
      <c r="FK377" s="12">
        <v>0</v>
      </c>
      <c r="FL377" s="12">
        <v>0</v>
      </c>
      <c r="FM377" s="12">
        <v>0</v>
      </c>
      <c r="FN377" s="12">
        <v>0</v>
      </c>
      <c r="FO377" s="12">
        <v>0</v>
      </c>
      <c r="FP377" s="12">
        <v>716</v>
      </c>
      <c r="FQ377" s="12">
        <v>716</v>
      </c>
      <c r="FR377" s="12">
        <v>0</v>
      </c>
      <c r="FS377" s="12">
        <v>0</v>
      </c>
      <c r="FT377" s="12">
        <v>0</v>
      </c>
      <c r="FU377" s="12">
        <v>4630</v>
      </c>
      <c r="FV377" s="12">
        <v>6988</v>
      </c>
      <c r="FW377" s="12">
        <v>304</v>
      </c>
      <c r="FX377" s="12">
        <v>1020</v>
      </c>
      <c r="FY377" s="12">
        <v>0</v>
      </c>
      <c r="FZ377" s="12">
        <f t="shared" si="20"/>
        <v>0</v>
      </c>
      <c r="GA377" s="12">
        <f t="shared" si="21"/>
        <v>0</v>
      </c>
      <c r="GB377" s="12">
        <f t="shared" si="22"/>
        <v>0</v>
      </c>
      <c r="GC377" s="12">
        <v>0</v>
      </c>
      <c r="GD377" s="12">
        <v>1</v>
      </c>
      <c r="GE377" s="12">
        <v>0</v>
      </c>
      <c r="GF377" s="12">
        <v>224</v>
      </c>
      <c r="GG377" s="12">
        <v>0</v>
      </c>
      <c r="GH377" s="12">
        <v>3</v>
      </c>
      <c r="GI377" s="12">
        <v>793</v>
      </c>
      <c r="GJ377" s="12">
        <v>0</v>
      </c>
      <c r="GK377" s="12">
        <v>0</v>
      </c>
      <c r="GL377" s="12">
        <v>0</v>
      </c>
      <c r="GM377" s="12">
        <v>0</v>
      </c>
      <c r="GN377" s="12">
        <v>0</v>
      </c>
      <c r="GO377" s="12">
        <v>0</v>
      </c>
      <c r="GP377" s="12">
        <v>0</v>
      </c>
      <c r="GQ377" s="12">
        <v>0</v>
      </c>
      <c r="GR377" s="12">
        <v>0</v>
      </c>
      <c r="GS377" s="12">
        <v>0</v>
      </c>
      <c r="GT377" s="12">
        <v>0</v>
      </c>
      <c r="GU377" s="12">
        <v>0</v>
      </c>
      <c r="GV377" s="12">
        <v>0</v>
      </c>
      <c r="GW377" s="12">
        <v>0</v>
      </c>
      <c r="GX377" s="12">
        <v>0</v>
      </c>
      <c r="GY377" s="12">
        <v>0</v>
      </c>
      <c r="GZ377" s="12">
        <v>0</v>
      </c>
      <c r="HA377" s="12">
        <v>0</v>
      </c>
      <c r="HB377" s="12">
        <f t="shared" si="23"/>
        <v>0</v>
      </c>
      <c r="HC377" s="12">
        <v>0</v>
      </c>
      <c r="HD377" s="12">
        <v>54.866666666666667</v>
      </c>
      <c r="HE377" s="12">
        <v>11</v>
      </c>
      <c r="HF377" s="12">
        <v>6.4327485380116962E-3</v>
      </c>
      <c r="HG377" s="12">
        <v>0</v>
      </c>
      <c r="HH377" s="12">
        <v>0</v>
      </c>
      <c r="HI377" s="12">
        <v>0</v>
      </c>
      <c r="HJ377" s="12">
        <v>0</v>
      </c>
      <c r="HK377" s="12">
        <v>0</v>
      </c>
      <c r="HL377" s="12">
        <v>0</v>
      </c>
      <c r="HM377" s="12">
        <v>5.5877192982456139</v>
      </c>
      <c r="HN377" s="12">
        <v>0</v>
      </c>
      <c r="HO377" s="12">
        <v>0</v>
      </c>
      <c r="HP377" s="12">
        <v>0</v>
      </c>
      <c r="HQ377" s="12">
        <v>9555</v>
      </c>
      <c r="HR377" s="12">
        <v>0</v>
      </c>
      <c r="HS377" s="12">
        <v>0</v>
      </c>
      <c r="HT377" s="12">
        <v>0</v>
      </c>
      <c r="HU377" s="12">
        <v>0</v>
      </c>
      <c r="HV377" s="12">
        <v>0</v>
      </c>
      <c r="HW377" s="12">
        <v>0</v>
      </c>
      <c r="HX377" s="12">
        <v>0</v>
      </c>
      <c r="HY377" s="12">
        <v>0</v>
      </c>
      <c r="HZ377" s="12">
        <v>0</v>
      </c>
      <c r="IA377" s="12">
        <v>0</v>
      </c>
      <c r="IB377" s="12">
        <v>0</v>
      </c>
      <c r="IC377" s="12">
        <v>0</v>
      </c>
      <c r="ID377" s="12">
        <v>0</v>
      </c>
      <c r="IE377" s="12">
        <v>0</v>
      </c>
      <c r="IF377" s="12">
        <v>0</v>
      </c>
      <c r="IG377" s="12">
        <v>0</v>
      </c>
      <c r="IH377" s="12">
        <v>0</v>
      </c>
      <c r="II377" s="12">
        <v>0</v>
      </c>
      <c r="IJ377" s="12">
        <v>0</v>
      </c>
      <c r="IK377" s="12">
        <v>11</v>
      </c>
      <c r="IL377" s="12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9555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10</v>
      </c>
    </row>
    <row r="378" spans="1:279" x14ac:dyDescent="0.25">
      <c r="A378" s="60">
        <v>44003</v>
      </c>
      <c r="B378" s="12" t="s">
        <v>329</v>
      </c>
      <c r="C378" s="12"/>
      <c r="D378" s="12"/>
      <c r="E378" s="61">
        <v>1233</v>
      </c>
      <c r="F378" s="12">
        <v>1554</v>
      </c>
      <c r="G378" s="12">
        <v>1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1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5.4240000000000004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5.4240000000000004</v>
      </c>
      <c r="AG378" s="12">
        <v>0.374</v>
      </c>
      <c r="AH378" s="12">
        <v>367.12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144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0.223</v>
      </c>
      <c r="AX378" s="12">
        <v>5.5430000000000001</v>
      </c>
      <c r="AY378" s="12">
        <v>54.866666666666667</v>
      </c>
      <c r="AZ378" s="12">
        <v>14.090333333333334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880</v>
      </c>
      <c r="BL378" s="12">
        <v>114</v>
      </c>
      <c r="BM378" s="12">
        <v>95</v>
      </c>
      <c r="BN378" s="12">
        <v>0</v>
      </c>
      <c r="BO378" s="12">
        <v>11</v>
      </c>
      <c r="BP378" s="12">
        <v>776</v>
      </c>
      <c r="BQ378" s="12">
        <v>36008</v>
      </c>
      <c r="BR378" s="12">
        <v>8549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0.5</v>
      </c>
      <c r="DN378" s="12">
        <v>0</v>
      </c>
      <c r="DO378" s="12">
        <v>17.2</v>
      </c>
      <c r="DP378" s="12">
        <v>0</v>
      </c>
      <c r="DQ378" s="12">
        <v>-3.0214285714285687</v>
      </c>
      <c r="DR378" s="12">
        <v>-2.9518562030075159</v>
      </c>
      <c r="DS378" s="12">
        <v>-0.20714285714285707</v>
      </c>
      <c r="DT378" s="12">
        <v>-2.6223967848008761E-2</v>
      </c>
      <c r="DU378" s="12">
        <v>27</v>
      </c>
      <c r="DV378" s="12">
        <v>2.1188170957441801</v>
      </c>
      <c r="DW378" s="12">
        <v>3.9260805080391501</v>
      </c>
      <c r="DX378" s="12">
        <v>0</v>
      </c>
      <c r="DY378" s="12">
        <v>0</v>
      </c>
      <c r="DZ378" s="12">
        <v>3.5132547739579998</v>
      </c>
      <c r="EA378" s="12">
        <v>0</v>
      </c>
      <c r="EB378" s="12">
        <v>0.79900000000000004</v>
      </c>
      <c r="EC378" s="12">
        <v>1.7</v>
      </c>
      <c r="ED378" s="12">
        <v>1.1000000000000001</v>
      </c>
      <c r="EE378" s="12">
        <v>0.113</v>
      </c>
      <c r="EF378" s="12">
        <v>8.7999999999999995E-2</v>
      </c>
      <c r="EG378" s="12">
        <v>0.26200000000000001</v>
      </c>
      <c r="EH378" s="12">
        <v>56169.3</v>
      </c>
      <c r="EI378" s="12">
        <v>1</v>
      </c>
      <c r="EJ378" s="12">
        <v>1.48</v>
      </c>
      <c r="EK378" s="12">
        <v>0</v>
      </c>
      <c r="EL378" s="12">
        <v>163.678</v>
      </c>
      <c r="EM378" s="12">
        <v>0</v>
      </c>
      <c r="EN378" s="12">
        <v>0</v>
      </c>
      <c r="EO378" s="12">
        <v>639.08000000000004</v>
      </c>
      <c r="EP378" s="12">
        <v>0</v>
      </c>
      <c r="EQ378" s="12">
        <v>44.981000000000002</v>
      </c>
      <c r="ER378" s="12">
        <v>118.697</v>
      </c>
      <c r="ES378" s="12">
        <v>0</v>
      </c>
      <c r="ET378" s="12">
        <v>118.697</v>
      </c>
      <c r="EU378" s="12">
        <v>0</v>
      </c>
      <c r="EV378" s="12">
        <v>69.599999999999994</v>
      </c>
      <c r="EW378" s="12">
        <v>569.48</v>
      </c>
      <c r="EX378" s="12">
        <v>0</v>
      </c>
      <c r="EY378" s="12">
        <v>0</v>
      </c>
      <c r="EZ378" s="12">
        <v>0</v>
      </c>
      <c r="FA378" s="12">
        <v>0</v>
      </c>
      <c r="FB378" s="12">
        <v>-60.852941176470587</v>
      </c>
      <c r="FC378" s="12">
        <v>-21.117647058823529</v>
      </c>
      <c r="FD378" s="12">
        <v>69.647058823529406</v>
      </c>
      <c r="FE378" s="12">
        <v>-51.147058823529413</v>
      </c>
      <c r="FF378" s="12">
        <v>-22.515151515151516</v>
      </c>
      <c r="FG378" s="12">
        <v>8.6875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  <c r="FN378" s="12">
        <v>0</v>
      </c>
      <c r="FO378" s="12">
        <v>0</v>
      </c>
      <c r="FP378" s="12">
        <v>676</v>
      </c>
      <c r="FQ378" s="12">
        <v>676</v>
      </c>
      <c r="FR378" s="12">
        <v>0</v>
      </c>
      <c r="FS378" s="12">
        <v>0</v>
      </c>
      <c r="FT378" s="12">
        <v>0</v>
      </c>
      <c r="FU378" s="12">
        <v>3613</v>
      </c>
      <c r="FV378" s="12">
        <v>5242</v>
      </c>
      <c r="FW378" s="12">
        <v>268</v>
      </c>
      <c r="FX378" s="12">
        <v>944</v>
      </c>
      <c r="FY378" s="12">
        <v>0</v>
      </c>
      <c r="FZ378" s="12">
        <f t="shared" si="20"/>
        <v>0</v>
      </c>
      <c r="GA378" s="12">
        <f t="shared" si="21"/>
        <v>0</v>
      </c>
      <c r="GB378" s="12">
        <f t="shared" si="22"/>
        <v>0</v>
      </c>
      <c r="GC378" s="12">
        <v>0</v>
      </c>
      <c r="GD378" s="12">
        <v>0</v>
      </c>
      <c r="GE378" s="12">
        <v>1</v>
      </c>
      <c r="GF378" s="12">
        <v>203</v>
      </c>
      <c r="GG378" s="12">
        <v>1</v>
      </c>
      <c r="GH378" s="12">
        <v>4</v>
      </c>
      <c r="GI378" s="12">
        <v>736</v>
      </c>
      <c r="GJ378" s="12">
        <v>0</v>
      </c>
      <c r="GK378" s="12">
        <v>0</v>
      </c>
      <c r="GL378" s="12">
        <v>0</v>
      </c>
      <c r="GM378" s="12">
        <v>0</v>
      </c>
      <c r="GN378" s="12">
        <v>0</v>
      </c>
      <c r="GO378" s="12">
        <v>0</v>
      </c>
      <c r="GP378" s="12">
        <v>0</v>
      </c>
      <c r="GQ378" s="12">
        <v>0</v>
      </c>
      <c r="GR378" s="12">
        <v>0</v>
      </c>
      <c r="GS378" s="12">
        <v>0</v>
      </c>
      <c r="GT378" s="12">
        <v>0</v>
      </c>
      <c r="GU378" s="12">
        <v>0</v>
      </c>
      <c r="GV378" s="12">
        <v>0</v>
      </c>
      <c r="GW378" s="12">
        <v>0</v>
      </c>
      <c r="GX378" s="12">
        <v>0</v>
      </c>
      <c r="GY378" s="12">
        <v>0</v>
      </c>
      <c r="GZ378" s="12">
        <v>0</v>
      </c>
      <c r="HA378" s="12">
        <v>0</v>
      </c>
      <c r="HB378" s="12">
        <f t="shared" si="23"/>
        <v>0</v>
      </c>
      <c r="HC378" s="12">
        <v>0</v>
      </c>
      <c r="HD378" s="12">
        <v>54.866666666666667</v>
      </c>
      <c r="HE378" s="12">
        <v>11</v>
      </c>
      <c r="HF378" s="12">
        <v>8.9213300892133016E-3</v>
      </c>
      <c r="HG378" s="12">
        <v>0</v>
      </c>
      <c r="HH378" s="12">
        <v>0</v>
      </c>
      <c r="HI378" s="12">
        <v>0</v>
      </c>
      <c r="HJ378" s="12">
        <v>0</v>
      </c>
      <c r="HK378" s="12">
        <v>0</v>
      </c>
      <c r="HL378" s="12">
        <v>0</v>
      </c>
      <c r="HM378" s="12">
        <v>6.9334955393349551</v>
      </c>
      <c r="HN378" s="12">
        <v>0</v>
      </c>
      <c r="HO378" s="12">
        <v>0</v>
      </c>
      <c r="HP378" s="12">
        <v>0</v>
      </c>
      <c r="HQ378" s="12">
        <v>8549</v>
      </c>
      <c r="HR378" s="12">
        <v>0</v>
      </c>
      <c r="HS378" s="12">
        <v>0</v>
      </c>
      <c r="HT378" s="12">
        <v>0</v>
      </c>
      <c r="HU378" s="12">
        <v>0</v>
      </c>
      <c r="HV378" s="12">
        <v>0</v>
      </c>
      <c r="HW378" s="12">
        <v>0</v>
      </c>
      <c r="HX378" s="12">
        <v>0</v>
      </c>
      <c r="HY378" s="12">
        <v>0</v>
      </c>
      <c r="HZ378" s="12">
        <v>0</v>
      </c>
      <c r="IA378" s="12">
        <v>0</v>
      </c>
      <c r="IB378" s="12">
        <v>0</v>
      </c>
      <c r="IC378" s="12">
        <v>0</v>
      </c>
      <c r="ID378" s="12">
        <v>0</v>
      </c>
      <c r="IE378" s="12">
        <v>0</v>
      </c>
      <c r="IF378" s="12">
        <v>0</v>
      </c>
      <c r="IG378" s="12">
        <v>0</v>
      </c>
      <c r="IH378" s="12">
        <v>0</v>
      </c>
      <c r="II378" s="12">
        <v>0</v>
      </c>
      <c r="IJ378" s="12">
        <v>0</v>
      </c>
      <c r="IK378" s="12">
        <v>11</v>
      </c>
      <c r="IL378" s="12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8549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10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10</v>
      </c>
    </row>
    <row r="379" spans="1:279" x14ac:dyDescent="0.25">
      <c r="A379" s="60">
        <v>44004</v>
      </c>
      <c r="B379" s="12" t="s">
        <v>329</v>
      </c>
      <c r="C379" s="12"/>
      <c r="D379" s="12"/>
      <c r="E379" s="61">
        <v>810</v>
      </c>
      <c r="F379" s="12">
        <v>1223</v>
      </c>
      <c r="G379" s="12">
        <v>1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1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5.4539999999999997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5.4539999999999997</v>
      </c>
      <c r="AG379" s="12">
        <v>0.42399999999999999</v>
      </c>
      <c r="AH379" s="12">
        <v>362.51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130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0.16</v>
      </c>
      <c r="AX379" s="12">
        <v>4.6139999999999999</v>
      </c>
      <c r="AY379" s="12">
        <v>54.866666666666667</v>
      </c>
      <c r="AZ379" s="12">
        <v>14.090333333333334</v>
      </c>
      <c r="BA379" s="12">
        <v>0</v>
      </c>
      <c r="BB379" s="12">
        <v>0</v>
      </c>
      <c r="BC379" s="12">
        <v>0</v>
      </c>
      <c r="BD379" s="12">
        <v>0</v>
      </c>
      <c r="BE379" s="12">
        <v>0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950</v>
      </c>
      <c r="BL379" s="12">
        <v>97</v>
      </c>
      <c r="BM379" s="12">
        <v>64</v>
      </c>
      <c r="BN379" s="12">
        <v>0</v>
      </c>
      <c r="BO379" s="12">
        <v>11</v>
      </c>
      <c r="BP379" s="12">
        <v>724</v>
      </c>
      <c r="BQ379" s="12">
        <v>21077</v>
      </c>
      <c r="BR379" s="12">
        <v>6042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0</v>
      </c>
      <c r="BZ379" s="12">
        <v>0</v>
      </c>
      <c r="CA379" s="12">
        <v>0</v>
      </c>
      <c r="CB379" s="12">
        <v>0</v>
      </c>
      <c r="CC379" s="12">
        <v>0</v>
      </c>
      <c r="CD379" s="12">
        <v>0</v>
      </c>
      <c r="CE379" s="12">
        <v>0</v>
      </c>
      <c r="CF379" s="12">
        <v>0</v>
      </c>
      <c r="CG379" s="12">
        <v>0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0</v>
      </c>
      <c r="CN379" s="12">
        <v>0</v>
      </c>
      <c r="CO379" s="12">
        <v>0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0</v>
      </c>
      <c r="DH379" s="12">
        <v>0</v>
      </c>
      <c r="DI379" s="12">
        <v>0</v>
      </c>
      <c r="DJ379" s="12">
        <v>0</v>
      </c>
      <c r="DK379" s="12">
        <v>0</v>
      </c>
      <c r="DL379" s="12">
        <v>0</v>
      </c>
      <c r="DM379" s="12">
        <v>0.5</v>
      </c>
      <c r="DN379" s="12">
        <v>0</v>
      </c>
      <c r="DO379" s="12">
        <v>17.3</v>
      </c>
      <c r="DP379" s="12">
        <v>0</v>
      </c>
      <c r="DQ379" s="12">
        <v>-2.9214285714285673</v>
      </c>
      <c r="DR379" s="12">
        <v>-2.8541588345864617</v>
      </c>
      <c r="DS379" s="12">
        <v>-0.20714285714285707</v>
      </c>
      <c r="DT379" s="12">
        <v>-2.6223967848008761E-2</v>
      </c>
      <c r="DU379" s="12">
        <v>51</v>
      </c>
      <c r="DV379" s="12">
        <v>1.9749143861948799</v>
      </c>
      <c r="DW379" s="12">
        <v>3.6446657244518201</v>
      </c>
      <c r="DX379" s="12">
        <v>0</v>
      </c>
      <c r="DY379" s="12">
        <v>0</v>
      </c>
      <c r="DZ379" s="12">
        <v>3.4006366097002299</v>
      </c>
      <c r="EA379" s="12">
        <v>0</v>
      </c>
      <c r="EB379" s="12">
        <v>0.81200000000000006</v>
      </c>
      <c r="EC379" s="12">
        <v>1.6</v>
      </c>
      <c r="ED379" s="12">
        <v>0.8</v>
      </c>
      <c r="EE379" s="12">
        <v>0.11</v>
      </c>
      <c r="EF379" s="12">
        <v>7.6999999999999999E-2</v>
      </c>
      <c r="EG379" s="12">
        <v>0.17799999999999999</v>
      </c>
      <c r="EH379" s="12">
        <v>56931.13</v>
      </c>
      <c r="EI379" s="12">
        <v>1</v>
      </c>
      <c r="EJ379" s="12">
        <v>1.55</v>
      </c>
      <c r="EK379" s="12">
        <v>0</v>
      </c>
      <c r="EL379" s="12">
        <v>60.932000000000002</v>
      </c>
      <c r="EM379" s="12">
        <v>0</v>
      </c>
      <c r="EN379" s="12">
        <v>0</v>
      </c>
      <c r="EO379" s="12">
        <v>251.87</v>
      </c>
      <c r="EP379" s="12">
        <v>0</v>
      </c>
      <c r="EQ379" s="12">
        <v>32.936999999999998</v>
      </c>
      <c r="ER379" s="12">
        <v>27.995000000000001</v>
      </c>
      <c r="ES379" s="12">
        <v>0</v>
      </c>
      <c r="ET379" s="12">
        <v>27.995000000000001</v>
      </c>
      <c r="EU379" s="12">
        <v>0</v>
      </c>
      <c r="EV379" s="12">
        <v>61.42</v>
      </c>
      <c r="EW379" s="12">
        <v>190.45000000000002</v>
      </c>
      <c r="EX379" s="12">
        <v>0</v>
      </c>
      <c r="EY379" s="12">
        <v>0</v>
      </c>
      <c r="EZ379" s="12">
        <v>0</v>
      </c>
      <c r="FA379" s="12">
        <v>0</v>
      </c>
      <c r="FB379" s="12">
        <v>-48.352941176470587</v>
      </c>
      <c r="FC379" s="12">
        <v>-13.117647058823529</v>
      </c>
      <c r="FD379" s="12">
        <v>139.63636363636363</v>
      </c>
      <c r="FE379" s="12">
        <v>-56.5</v>
      </c>
      <c r="FF379" s="12">
        <v>-60.852941176470587</v>
      </c>
      <c r="FG379" s="12">
        <v>21.393939393939394</v>
      </c>
      <c r="FH379" s="12">
        <v>0</v>
      </c>
      <c r="FI379" s="12">
        <v>0</v>
      </c>
      <c r="FJ379" s="12">
        <v>0</v>
      </c>
      <c r="FK379" s="12">
        <v>0</v>
      </c>
      <c r="FL379" s="12">
        <v>0</v>
      </c>
      <c r="FM379" s="12">
        <v>0</v>
      </c>
      <c r="FN379" s="12">
        <v>0</v>
      </c>
      <c r="FO379" s="12">
        <v>0</v>
      </c>
      <c r="FP379" s="12">
        <v>524</v>
      </c>
      <c r="FQ379" s="12">
        <v>524</v>
      </c>
      <c r="FR379" s="12">
        <v>0</v>
      </c>
      <c r="FS379" s="12">
        <v>0</v>
      </c>
      <c r="FT379" s="12">
        <v>0</v>
      </c>
      <c r="FU379" s="12">
        <v>1898</v>
      </c>
      <c r="FV379" s="12">
        <v>2698</v>
      </c>
      <c r="FW379" s="12">
        <v>291</v>
      </c>
      <c r="FX379" s="12">
        <v>815</v>
      </c>
      <c r="FY379" s="12">
        <v>0</v>
      </c>
      <c r="FZ379" s="12">
        <f t="shared" si="20"/>
        <v>0</v>
      </c>
      <c r="GA379" s="12">
        <f t="shared" si="21"/>
        <v>0</v>
      </c>
      <c r="GB379" s="12">
        <f t="shared" si="22"/>
        <v>0</v>
      </c>
      <c r="GC379" s="12">
        <v>0</v>
      </c>
      <c r="GD379" s="12">
        <v>0</v>
      </c>
      <c r="GE379" s="12">
        <v>0</v>
      </c>
      <c r="GF379" s="12">
        <v>240</v>
      </c>
      <c r="GG379" s="12">
        <v>1</v>
      </c>
      <c r="GH379" s="12">
        <v>21</v>
      </c>
      <c r="GI379" s="12">
        <v>553</v>
      </c>
      <c r="GJ379" s="12">
        <v>0</v>
      </c>
      <c r="GK379" s="12">
        <v>0</v>
      </c>
      <c r="GL379" s="12">
        <v>0</v>
      </c>
      <c r="GM379" s="12">
        <v>0</v>
      </c>
      <c r="GN379" s="12">
        <v>0</v>
      </c>
      <c r="GO379" s="12">
        <v>0</v>
      </c>
      <c r="GP379" s="12">
        <v>0</v>
      </c>
      <c r="GQ379" s="12">
        <v>0</v>
      </c>
      <c r="GR379" s="12">
        <v>0</v>
      </c>
      <c r="GS379" s="12">
        <v>0</v>
      </c>
      <c r="GT379" s="12">
        <v>0</v>
      </c>
      <c r="GU379" s="12">
        <v>0</v>
      </c>
      <c r="GV379" s="12">
        <v>0</v>
      </c>
      <c r="GW379" s="12">
        <v>0</v>
      </c>
      <c r="GX379" s="12">
        <v>0</v>
      </c>
      <c r="GY379" s="12">
        <v>0</v>
      </c>
      <c r="GZ379" s="12">
        <v>0</v>
      </c>
      <c r="HA379" s="12">
        <v>0</v>
      </c>
      <c r="HB379" s="12">
        <f t="shared" si="23"/>
        <v>0</v>
      </c>
      <c r="HC379" s="12">
        <v>0</v>
      </c>
      <c r="HD379" s="12">
        <v>54.866666666666667</v>
      </c>
      <c r="HE379" s="12">
        <v>11</v>
      </c>
      <c r="HF379" s="12">
        <v>1.3580246913580247E-2</v>
      </c>
      <c r="HG379" s="12">
        <v>0</v>
      </c>
      <c r="HH379" s="12">
        <v>0</v>
      </c>
      <c r="HI379" s="12">
        <v>0</v>
      </c>
      <c r="HJ379" s="12">
        <v>0</v>
      </c>
      <c r="HK379" s="12">
        <v>0</v>
      </c>
      <c r="HL379" s="12">
        <v>0</v>
      </c>
      <c r="HM379" s="12">
        <v>7.4592592592592597</v>
      </c>
      <c r="HN379" s="12">
        <v>0</v>
      </c>
      <c r="HO379" s="12">
        <v>0</v>
      </c>
      <c r="HP379" s="12">
        <v>0</v>
      </c>
      <c r="HQ379" s="12">
        <v>6042</v>
      </c>
      <c r="HR379" s="12">
        <v>0</v>
      </c>
      <c r="HS379" s="12">
        <v>0</v>
      </c>
      <c r="HT379" s="12">
        <v>0</v>
      </c>
      <c r="HU379" s="12">
        <v>0</v>
      </c>
      <c r="HV379" s="12">
        <v>0</v>
      </c>
      <c r="HW379" s="12">
        <v>0</v>
      </c>
      <c r="HX379" s="12">
        <v>0</v>
      </c>
      <c r="HY379" s="12">
        <v>0</v>
      </c>
      <c r="HZ379" s="12">
        <v>0</v>
      </c>
      <c r="IA379" s="12">
        <v>0</v>
      </c>
      <c r="IB379" s="12">
        <v>0</v>
      </c>
      <c r="IC379" s="12">
        <v>0</v>
      </c>
      <c r="ID379" s="12">
        <v>0</v>
      </c>
      <c r="IE379" s="12">
        <v>0</v>
      </c>
      <c r="IF379" s="12">
        <v>0</v>
      </c>
      <c r="IG379" s="12">
        <v>0</v>
      </c>
      <c r="IH379" s="12">
        <v>0</v>
      </c>
      <c r="II379" s="12">
        <v>0</v>
      </c>
      <c r="IJ379" s="12">
        <v>0</v>
      </c>
      <c r="IK379" s="12">
        <v>11</v>
      </c>
      <c r="IL379" s="12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6042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10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10</v>
      </c>
    </row>
    <row r="380" spans="1:279" x14ac:dyDescent="0.25">
      <c r="A380" s="60">
        <v>44005</v>
      </c>
      <c r="B380" s="12" t="s">
        <v>329</v>
      </c>
      <c r="C380" s="12"/>
      <c r="D380" s="12"/>
      <c r="E380" s="61">
        <v>988</v>
      </c>
      <c r="F380" s="12">
        <v>1346</v>
      </c>
      <c r="G380" s="12">
        <v>1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1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5.984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5.984</v>
      </c>
      <c r="AG380" s="12">
        <v>0.437</v>
      </c>
      <c r="AH380" s="12">
        <v>323.23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122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0.28199999999999997</v>
      </c>
      <c r="AX380" s="12">
        <v>5.3769999999999998</v>
      </c>
      <c r="AY380" s="12">
        <v>54.866666666666667</v>
      </c>
      <c r="AZ380" s="12">
        <v>14.090333333333334</v>
      </c>
      <c r="BA380" s="12">
        <v>0</v>
      </c>
      <c r="BB380" s="12">
        <v>0</v>
      </c>
      <c r="BC380" s="12">
        <v>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994</v>
      </c>
      <c r="BL380" s="12">
        <v>109</v>
      </c>
      <c r="BM380" s="12">
        <v>39</v>
      </c>
      <c r="BN380" s="12">
        <v>0</v>
      </c>
      <c r="BO380" s="12">
        <v>51</v>
      </c>
      <c r="BP380" s="12">
        <v>627</v>
      </c>
      <c r="BQ380" s="12">
        <v>20375</v>
      </c>
      <c r="BR380" s="12">
        <v>6367</v>
      </c>
      <c r="BS380" s="12">
        <v>0</v>
      </c>
      <c r="BT380" s="12">
        <v>0</v>
      </c>
      <c r="BU380" s="12">
        <v>0</v>
      </c>
      <c r="BV380" s="12">
        <v>0</v>
      </c>
      <c r="BW380" s="12">
        <v>0</v>
      </c>
      <c r="BX380" s="12">
        <v>0</v>
      </c>
      <c r="BY380" s="12">
        <v>0</v>
      </c>
      <c r="BZ380" s="12">
        <v>0</v>
      </c>
      <c r="CA380" s="12">
        <v>0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0</v>
      </c>
      <c r="CO380" s="12">
        <v>0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0</v>
      </c>
      <c r="DK380" s="12">
        <v>0</v>
      </c>
      <c r="DL380" s="12">
        <v>0</v>
      </c>
      <c r="DM380" s="12">
        <v>0</v>
      </c>
      <c r="DN380" s="12">
        <v>0</v>
      </c>
      <c r="DO380" s="12">
        <v>21.1</v>
      </c>
      <c r="DP380" s="12">
        <v>11.8</v>
      </c>
      <c r="DQ380" s="12">
        <v>0.87857142857143344</v>
      </c>
      <c r="DR380" s="12">
        <v>0.85834116541353855</v>
      </c>
      <c r="DS380" s="12">
        <v>-0.70714285714285707</v>
      </c>
      <c r="DT380" s="12">
        <v>-8.9523200584581658E-2</v>
      </c>
      <c r="DU380" s="12">
        <v>49</v>
      </c>
      <c r="DV380" s="12">
        <v>1.99903812702656</v>
      </c>
      <c r="DW380" s="12">
        <v>3.7459844718445998</v>
      </c>
      <c r="DX380" s="12">
        <v>0</v>
      </c>
      <c r="DY380" s="12">
        <v>0</v>
      </c>
      <c r="DZ380" s="12">
        <v>3.4274179598403198</v>
      </c>
      <c r="EA380" s="12">
        <v>0</v>
      </c>
      <c r="EB380" s="12">
        <v>0.80900000000000005</v>
      </c>
      <c r="EC380" s="12">
        <v>1.7</v>
      </c>
      <c r="ED380" s="12">
        <v>0.8</v>
      </c>
      <c r="EE380" s="12">
        <v>0.111</v>
      </c>
      <c r="EF380" s="12">
        <v>7.9000000000000001E-2</v>
      </c>
      <c r="EG380" s="12">
        <v>0.183</v>
      </c>
      <c r="EH380" s="12">
        <v>59830.57</v>
      </c>
      <c r="EI380" s="12">
        <v>1</v>
      </c>
      <c r="EJ380" s="12">
        <v>1.57</v>
      </c>
      <c r="EK380" s="12">
        <v>0</v>
      </c>
      <c r="EL380" s="12">
        <v>63.265999999999998</v>
      </c>
      <c r="EM380" s="12">
        <v>0</v>
      </c>
      <c r="EN380" s="12">
        <v>0</v>
      </c>
      <c r="EO380" s="12">
        <v>307.62</v>
      </c>
      <c r="EP380" s="12">
        <v>0</v>
      </c>
      <c r="EQ380" s="12">
        <v>33.57</v>
      </c>
      <c r="ER380" s="12">
        <v>29.696000000000002</v>
      </c>
      <c r="ES380" s="12">
        <v>0</v>
      </c>
      <c r="ET380" s="12">
        <v>29.696000000000002</v>
      </c>
      <c r="EU380" s="12">
        <v>0</v>
      </c>
      <c r="EV380" s="12">
        <v>80.510000000000005</v>
      </c>
      <c r="EW380" s="12">
        <v>227.10999999999999</v>
      </c>
      <c r="EX380" s="12">
        <v>0</v>
      </c>
      <c r="EY380" s="12">
        <v>0</v>
      </c>
      <c r="EZ380" s="12">
        <v>0</v>
      </c>
      <c r="FA380" s="12">
        <v>0</v>
      </c>
      <c r="FB380" s="12">
        <v>-51.147058823529413</v>
      </c>
      <c r="FC380" s="12">
        <v>-11.558823529411764</v>
      </c>
      <c r="FD380" s="12">
        <v>138.66666666666666</v>
      </c>
      <c r="FE380" s="12">
        <v>-56.735294117647058</v>
      </c>
      <c r="FF380" s="12">
        <v>-60.941176470588232</v>
      </c>
      <c r="FG380" s="12">
        <v>21.818181818181817</v>
      </c>
      <c r="FH380" s="12">
        <v>0</v>
      </c>
      <c r="FI380" s="12">
        <v>0</v>
      </c>
      <c r="FJ380" s="12">
        <v>0</v>
      </c>
      <c r="FK380" s="12">
        <v>0</v>
      </c>
      <c r="FL380" s="12">
        <v>0</v>
      </c>
      <c r="FM380" s="12">
        <v>0</v>
      </c>
      <c r="FN380" s="12">
        <v>0</v>
      </c>
      <c r="FO380" s="12">
        <v>0</v>
      </c>
      <c r="FP380" s="12">
        <v>51940</v>
      </c>
      <c r="FQ380" s="12">
        <v>51940</v>
      </c>
      <c r="FR380" s="12">
        <v>0</v>
      </c>
      <c r="FS380" s="12">
        <v>0</v>
      </c>
      <c r="FT380" s="12">
        <v>0</v>
      </c>
      <c r="FU380" s="12">
        <v>2217</v>
      </c>
      <c r="FV380" s="12">
        <v>3218</v>
      </c>
      <c r="FW380" s="12">
        <v>281933</v>
      </c>
      <c r="FX380" s="12">
        <v>333873</v>
      </c>
      <c r="FY380" s="12">
        <v>0</v>
      </c>
      <c r="FZ380" s="12">
        <f t="shared" si="20"/>
        <v>0</v>
      </c>
      <c r="GA380" s="12">
        <f t="shared" si="21"/>
        <v>0</v>
      </c>
      <c r="GB380" s="12">
        <f t="shared" si="22"/>
        <v>0</v>
      </c>
      <c r="GC380" s="12">
        <v>0</v>
      </c>
      <c r="GD380" s="12">
        <v>0</v>
      </c>
      <c r="GE380" s="12">
        <v>0</v>
      </c>
      <c r="GF380" s="12">
        <v>333257</v>
      </c>
      <c r="GG380" s="12">
        <v>1</v>
      </c>
      <c r="GH380" s="12">
        <v>11</v>
      </c>
      <c r="GI380" s="12">
        <v>603</v>
      </c>
      <c r="GJ380" s="12">
        <v>0</v>
      </c>
      <c r="GK380" s="12">
        <v>0</v>
      </c>
      <c r="GL380" s="12">
        <v>0</v>
      </c>
      <c r="GM380" s="12">
        <v>0</v>
      </c>
      <c r="GN380" s="12">
        <v>0</v>
      </c>
      <c r="GO380" s="12">
        <v>0</v>
      </c>
      <c r="GP380" s="12">
        <v>0</v>
      </c>
      <c r="GQ380" s="12">
        <v>0</v>
      </c>
      <c r="GR380" s="12">
        <v>0</v>
      </c>
      <c r="GS380" s="12">
        <v>0</v>
      </c>
      <c r="GT380" s="12">
        <v>0</v>
      </c>
      <c r="GU380" s="12">
        <v>0</v>
      </c>
      <c r="GV380" s="12">
        <v>0</v>
      </c>
      <c r="GW380" s="12">
        <v>0</v>
      </c>
      <c r="GX380" s="12">
        <v>0</v>
      </c>
      <c r="GY380" s="12">
        <v>0</v>
      </c>
      <c r="GZ380" s="12">
        <v>0</v>
      </c>
      <c r="HA380" s="12">
        <v>0</v>
      </c>
      <c r="HB380" s="12">
        <f t="shared" si="23"/>
        <v>0</v>
      </c>
      <c r="HC380" s="12">
        <v>0</v>
      </c>
      <c r="HD380" s="12">
        <v>54.866666666666667</v>
      </c>
      <c r="HE380" s="12">
        <v>51</v>
      </c>
      <c r="HF380" s="12">
        <v>5.1619433198380568E-2</v>
      </c>
      <c r="HG380" s="12">
        <v>0</v>
      </c>
      <c r="HH380" s="12">
        <v>0</v>
      </c>
      <c r="HI380" s="12">
        <v>0</v>
      </c>
      <c r="HJ380" s="12">
        <v>0</v>
      </c>
      <c r="HK380" s="12">
        <v>0</v>
      </c>
      <c r="HL380" s="12">
        <v>0</v>
      </c>
      <c r="HM380" s="12">
        <v>6.4443319838056681</v>
      </c>
      <c r="HN380" s="12">
        <v>0</v>
      </c>
      <c r="HO380" s="12">
        <v>0</v>
      </c>
      <c r="HP380" s="12">
        <v>0</v>
      </c>
      <c r="HQ380" s="12">
        <v>6367</v>
      </c>
      <c r="HR380" s="12">
        <v>0</v>
      </c>
      <c r="HS380" s="12">
        <v>0</v>
      </c>
      <c r="HT380" s="12">
        <v>0</v>
      </c>
      <c r="HU380" s="12">
        <v>0</v>
      </c>
      <c r="HV380" s="12">
        <v>0</v>
      </c>
      <c r="HW380" s="12">
        <v>0</v>
      </c>
      <c r="HX380" s="12">
        <v>0</v>
      </c>
      <c r="HY380" s="12">
        <v>0</v>
      </c>
      <c r="HZ380" s="12">
        <v>0</v>
      </c>
      <c r="IA380" s="12">
        <v>0</v>
      </c>
      <c r="IB380" s="12">
        <v>0</v>
      </c>
      <c r="IC380" s="12">
        <v>0</v>
      </c>
      <c r="ID380" s="12">
        <v>0</v>
      </c>
      <c r="IE380" s="12">
        <v>0</v>
      </c>
      <c r="IF380" s="12">
        <v>0</v>
      </c>
      <c r="IG380" s="12">
        <v>0</v>
      </c>
      <c r="IH380" s="12">
        <v>0</v>
      </c>
      <c r="II380" s="12">
        <v>0</v>
      </c>
      <c r="IJ380" s="12">
        <v>0</v>
      </c>
      <c r="IK380" s="12">
        <v>51</v>
      </c>
      <c r="IL380" s="12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6367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50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50</v>
      </c>
    </row>
    <row r="381" spans="1:279" x14ac:dyDescent="0.25">
      <c r="A381" s="60">
        <v>44006</v>
      </c>
      <c r="B381" s="12" t="s">
        <v>329</v>
      </c>
      <c r="C381" s="12"/>
      <c r="D381" s="12"/>
      <c r="E381" s="61">
        <v>1140</v>
      </c>
      <c r="F381" s="12">
        <v>1402</v>
      </c>
      <c r="G381" s="12">
        <v>1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1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5.6310000000000002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5.6310000000000002</v>
      </c>
      <c r="AG381" s="12">
        <v>0.39300000000000002</v>
      </c>
      <c r="AH381" s="12">
        <v>334.89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128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  <c r="AW381" s="12">
        <v>0.20499999999999999</v>
      </c>
      <c r="AX381" s="12">
        <v>5.4480000000000004</v>
      </c>
      <c r="AY381" s="12">
        <v>54.866666666666667</v>
      </c>
      <c r="AZ381" s="12">
        <v>14.090333333333334</v>
      </c>
      <c r="BA381" s="12">
        <v>0</v>
      </c>
      <c r="BB381" s="12">
        <v>0</v>
      </c>
      <c r="BC381" s="12">
        <v>0</v>
      </c>
      <c r="BD381" s="12">
        <v>0</v>
      </c>
      <c r="BE381" s="12">
        <v>0</v>
      </c>
      <c r="BF381" s="12">
        <v>0</v>
      </c>
      <c r="BG381" s="12">
        <v>0</v>
      </c>
      <c r="BH381" s="12">
        <v>0</v>
      </c>
      <c r="BI381" s="12">
        <v>0</v>
      </c>
      <c r="BJ381" s="12">
        <v>0</v>
      </c>
      <c r="BK381" s="12">
        <v>1004</v>
      </c>
      <c r="BL381" s="12">
        <v>89</v>
      </c>
      <c r="BM381" s="12">
        <v>22</v>
      </c>
      <c r="BN381" s="12">
        <v>0</v>
      </c>
      <c r="BO381" s="12">
        <v>19</v>
      </c>
      <c r="BP381" s="12">
        <v>870</v>
      </c>
      <c r="BQ381" s="12">
        <v>28217</v>
      </c>
      <c r="BR381" s="12">
        <v>7451</v>
      </c>
      <c r="BS381" s="12">
        <v>0</v>
      </c>
      <c r="BT381" s="12">
        <v>0</v>
      </c>
      <c r="BU381" s="12">
        <v>0</v>
      </c>
      <c r="BV381" s="12">
        <v>0</v>
      </c>
      <c r="BW381" s="12">
        <v>0</v>
      </c>
      <c r="BX381" s="12">
        <v>0</v>
      </c>
      <c r="BY381" s="12">
        <v>0</v>
      </c>
      <c r="BZ381" s="12">
        <v>0</v>
      </c>
      <c r="CA381" s="12">
        <v>0</v>
      </c>
      <c r="CB381" s="12">
        <v>0</v>
      </c>
      <c r="CC381" s="12">
        <v>0</v>
      </c>
      <c r="CD381" s="12">
        <v>0</v>
      </c>
      <c r="CE381" s="12">
        <v>0</v>
      </c>
      <c r="CF381" s="12">
        <v>0</v>
      </c>
      <c r="CG381" s="12">
        <v>0</v>
      </c>
      <c r="CH381" s="12">
        <v>0</v>
      </c>
      <c r="CI381" s="12">
        <v>0</v>
      </c>
      <c r="CJ381" s="12">
        <v>0</v>
      </c>
      <c r="CK381" s="12">
        <v>0</v>
      </c>
      <c r="CL381" s="12">
        <v>0</v>
      </c>
      <c r="CM381" s="12">
        <v>0</v>
      </c>
      <c r="CN381" s="12">
        <v>0</v>
      </c>
      <c r="CO381" s="12">
        <v>0</v>
      </c>
      <c r="CP381" s="12">
        <v>0</v>
      </c>
      <c r="CQ381" s="12">
        <v>0</v>
      </c>
      <c r="CR381" s="12">
        <v>0</v>
      </c>
      <c r="CS381" s="12">
        <v>0</v>
      </c>
      <c r="CT381" s="12">
        <v>0</v>
      </c>
      <c r="CU381" s="12">
        <v>0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0</v>
      </c>
      <c r="DC381" s="12">
        <v>0</v>
      </c>
      <c r="DD381" s="12">
        <v>0</v>
      </c>
      <c r="DE381" s="12">
        <v>0</v>
      </c>
      <c r="DF381" s="12">
        <v>0</v>
      </c>
      <c r="DG381" s="12">
        <v>0</v>
      </c>
      <c r="DH381" s="12">
        <v>0</v>
      </c>
      <c r="DI381" s="12">
        <v>0</v>
      </c>
      <c r="DJ381" s="12">
        <v>0</v>
      </c>
      <c r="DK381" s="12">
        <v>0</v>
      </c>
      <c r="DL381" s="12">
        <v>0</v>
      </c>
      <c r="DM381" s="12">
        <v>0</v>
      </c>
      <c r="DN381" s="12">
        <v>0</v>
      </c>
      <c r="DO381" s="12">
        <v>24.4</v>
      </c>
      <c r="DP381" s="12">
        <v>16.7</v>
      </c>
      <c r="DQ381" s="12">
        <v>4.1785714285714306</v>
      </c>
      <c r="DR381" s="12">
        <v>4.0823543233082722</v>
      </c>
      <c r="DS381" s="12">
        <v>-0.70714285714285707</v>
      </c>
      <c r="DT381" s="12">
        <v>-8.9523200584581658E-2</v>
      </c>
      <c r="DU381" s="12">
        <v>46</v>
      </c>
      <c r="DV381" s="12">
        <v>2.0940684266737102</v>
      </c>
      <c r="DW381" s="12">
        <v>3.9656043672810202</v>
      </c>
      <c r="DX381" s="12">
        <v>0</v>
      </c>
      <c r="DY381" s="12">
        <v>0</v>
      </c>
      <c r="DZ381" s="12">
        <v>3.61990088066741</v>
      </c>
      <c r="EA381" s="12">
        <v>0</v>
      </c>
      <c r="EB381" s="12">
        <v>0.78900000000000003</v>
      </c>
      <c r="EC381" s="12">
        <v>1.7</v>
      </c>
      <c r="ED381" s="12">
        <v>0.9</v>
      </c>
      <c r="EE381" s="12">
        <v>0.122</v>
      </c>
      <c r="EF381" s="12">
        <v>8.8999999999999996E-2</v>
      </c>
      <c r="EG381" s="12">
        <v>0.23100000000000001</v>
      </c>
      <c r="EH381" s="12">
        <v>57076.44</v>
      </c>
      <c r="EI381" s="12">
        <v>1</v>
      </c>
      <c r="EJ381" s="12">
        <v>1.57</v>
      </c>
      <c r="EK381" s="12">
        <v>0</v>
      </c>
      <c r="EL381" s="12">
        <v>88.938000000000002</v>
      </c>
      <c r="EM381" s="12">
        <v>4.4950000000000001</v>
      </c>
      <c r="EN381" s="12">
        <v>0</v>
      </c>
      <c r="EO381" s="12">
        <v>364</v>
      </c>
      <c r="EP381" s="12">
        <v>4.45</v>
      </c>
      <c r="EQ381" s="12">
        <v>66.75</v>
      </c>
      <c r="ER381" s="12">
        <v>22.187999999999999</v>
      </c>
      <c r="ES381" s="12">
        <v>0</v>
      </c>
      <c r="ET381" s="12">
        <v>22.187999999999999</v>
      </c>
      <c r="EU381" s="12">
        <v>0</v>
      </c>
      <c r="EV381" s="12">
        <v>211.25</v>
      </c>
      <c r="EW381" s="12">
        <v>152.75</v>
      </c>
      <c r="EX381" s="12">
        <v>0</v>
      </c>
      <c r="EY381" s="12">
        <v>0</v>
      </c>
      <c r="EZ381" s="12">
        <v>0</v>
      </c>
      <c r="FA381" s="12">
        <v>0</v>
      </c>
      <c r="FB381" s="12">
        <v>-52.588235294117645</v>
      </c>
      <c r="FC381" s="12">
        <v>-10.382352941176471</v>
      </c>
      <c r="FD381" s="12">
        <v>129.72727272727272</v>
      </c>
      <c r="FE381" s="12">
        <v>-57.117647058823529</v>
      </c>
      <c r="FF381" s="12">
        <v>-59.352941176470587</v>
      </c>
      <c r="FG381" s="12">
        <v>21.454545454545453</v>
      </c>
      <c r="FH381" s="12">
        <v>0</v>
      </c>
      <c r="FI381" s="12">
        <v>0</v>
      </c>
      <c r="FJ381" s="12">
        <v>0</v>
      </c>
      <c r="FK381" s="12">
        <v>0</v>
      </c>
      <c r="FL381" s="12">
        <v>0</v>
      </c>
      <c r="FM381" s="12">
        <v>0</v>
      </c>
      <c r="FN381" s="12">
        <v>0</v>
      </c>
      <c r="FO381" s="12">
        <v>0</v>
      </c>
      <c r="FP381" s="12">
        <v>679</v>
      </c>
      <c r="FQ381" s="12">
        <v>679</v>
      </c>
      <c r="FR381" s="12">
        <v>0</v>
      </c>
      <c r="FS381" s="12">
        <v>0</v>
      </c>
      <c r="FT381" s="12">
        <v>0</v>
      </c>
      <c r="FU381" s="12">
        <v>2877</v>
      </c>
      <c r="FV381" s="12">
        <v>4306</v>
      </c>
      <c r="FW381" s="12">
        <v>6525</v>
      </c>
      <c r="FX381" s="12">
        <v>7204</v>
      </c>
      <c r="FY381" s="12">
        <v>0</v>
      </c>
      <c r="FZ381" s="12">
        <f t="shared" si="20"/>
        <v>0</v>
      </c>
      <c r="GA381" s="12">
        <f t="shared" si="21"/>
        <v>0</v>
      </c>
      <c r="GB381" s="12">
        <f t="shared" si="22"/>
        <v>0</v>
      </c>
      <c r="GC381" s="12">
        <v>0</v>
      </c>
      <c r="GD381" s="12">
        <v>0</v>
      </c>
      <c r="GE381" s="12">
        <v>0</v>
      </c>
      <c r="GF381" s="12">
        <v>6588</v>
      </c>
      <c r="GG381" s="12">
        <v>0</v>
      </c>
      <c r="GH381" s="12">
        <v>10</v>
      </c>
      <c r="GI381" s="12">
        <v>606</v>
      </c>
      <c r="GJ381" s="12">
        <v>0</v>
      </c>
      <c r="GK381" s="12">
        <v>0</v>
      </c>
      <c r="GL381" s="12">
        <v>0</v>
      </c>
      <c r="GM381" s="12">
        <v>0</v>
      </c>
      <c r="GN381" s="12">
        <v>0</v>
      </c>
      <c r="GO381" s="12">
        <v>0</v>
      </c>
      <c r="GP381" s="12">
        <v>0</v>
      </c>
      <c r="GQ381" s="12">
        <v>0</v>
      </c>
      <c r="GR381" s="12">
        <v>0</v>
      </c>
      <c r="GS381" s="12">
        <v>0</v>
      </c>
      <c r="GT381" s="12">
        <v>0</v>
      </c>
      <c r="GU381" s="12">
        <v>0</v>
      </c>
      <c r="GV381" s="12">
        <v>0</v>
      </c>
      <c r="GW381" s="12">
        <v>0</v>
      </c>
      <c r="GX381" s="12">
        <v>0</v>
      </c>
      <c r="GY381" s="12">
        <v>0</v>
      </c>
      <c r="GZ381" s="12">
        <v>0</v>
      </c>
      <c r="HA381" s="12">
        <v>0</v>
      </c>
      <c r="HB381" s="12">
        <f t="shared" si="23"/>
        <v>0</v>
      </c>
      <c r="HC381" s="12">
        <v>0</v>
      </c>
      <c r="HD381" s="12">
        <v>54.866666666666667</v>
      </c>
      <c r="HE381" s="12">
        <v>19</v>
      </c>
      <c r="HF381" s="12">
        <v>1.6666666666666666E-2</v>
      </c>
      <c r="HG381" s="12">
        <v>0</v>
      </c>
      <c r="HH381" s="12">
        <v>0</v>
      </c>
      <c r="HI381" s="12">
        <v>0</v>
      </c>
      <c r="HJ381" s="12">
        <v>0</v>
      </c>
      <c r="HK381" s="12">
        <v>0</v>
      </c>
      <c r="HL381" s="12">
        <v>0</v>
      </c>
      <c r="HM381" s="12">
        <v>6.5359649122807015</v>
      </c>
      <c r="HN381" s="12">
        <v>0</v>
      </c>
      <c r="HO381" s="12">
        <v>0</v>
      </c>
      <c r="HP381" s="12">
        <v>0</v>
      </c>
      <c r="HQ381" s="12">
        <v>7451</v>
      </c>
      <c r="HR381" s="12">
        <v>0</v>
      </c>
      <c r="HS381" s="12">
        <v>0</v>
      </c>
      <c r="HT381" s="12">
        <v>0</v>
      </c>
      <c r="HU381" s="12">
        <v>0</v>
      </c>
      <c r="HV381" s="12">
        <v>0</v>
      </c>
      <c r="HW381" s="12">
        <v>0</v>
      </c>
      <c r="HX381" s="12">
        <v>0</v>
      </c>
      <c r="HY381" s="12">
        <v>0</v>
      </c>
      <c r="HZ381" s="12">
        <v>0</v>
      </c>
      <c r="IA381" s="12">
        <v>0</v>
      </c>
      <c r="IB381" s="12">
        <v>0</v>
      </c>
      <c r="IC381" s="12">
        <v>0</v>
      </c>
      <c r="ID381" s="12">
        <v>0</v>
      </c>
      <c r="IE381" s="12">
        <v>0</v>
      </c>
      <c r="IF381" s="12">
        <v>0</v>
      </c>
      <c r="IG381" s="12">
        <v>0</v>
      </c>
      <c r="IH381" s="12">
        <v>0</v>
      </c>
      <c r="II381" s="12">
        <v>0</v>
      </c>
      <c r="IJ381" s="12">
        <v>0</v>
      </c>
      <c r="IK381" s="12">
        <v>19</v>
      </c>
      <c r="IL381" s="12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7451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20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20</v>
      </c>
    </row>
    <row r="382" spans="1:279" x14ac:dyDescent="0.25">
      <c r="A382" s="60">
        <v>44007</v>
      </c>
      <c r="B382" s="12" t="s">
        <v>329</v>
      </c>
      <c r="C382" s="12"/>
      <c r="D382" s="12"/>
      <c r="E382" s="61">
        <v>1305</v>
      </c>
      <c r="F382" s="12">
        <v>1599</v>
      </c>
      <c r="G382" s="12">
        <v>1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1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5.282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5.282</v>
      </c>
      <c r="AG382" s="12">
        <v>0.41899999999999998</v>
      </c>
      <c r="AH382" s="12">
        <v>342.31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147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0.36799999999999999</v>
      </c>
      <c r="AX382" s="12">
        <v>5.8470000000000004</v>
      </c>
      <c r="AY382" s="12">
        <v>54.866666666666667</v>
      </c>
      <c r="AZ382" s="12">
        <v>14.090333333333334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1116</v>
      </c>
      <c r="BL382" s="12">
        <v>101</v>
      </c>
      <c r="BM382" s="12">
        <v>49</v>
      </c>
      <c r="BN382" s="12">
        <v>0</v>
      </c>
      <c r="BO382" s="12">
        <v>22</v>
      </c>
      <c r="BP382" s="12">
        <v>728</v>
      </c>
      <c r="BQ382" s="12">
        <v>34810</v>
      </c>
      <c r="BR382" s="12">
        <v>8237</v>
      </c>
      <c r="BS382" s="12">
        <v>0</v>
      </c>
      <c r="BT382" s="12">
        <v>0</v>
      </c>
      <c r="BU382" s="12">
        <v>0</v>
      </c>
      <c r="BV382" s="12">
        <v>0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0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25.7</v>
      </c>
      <c r="DP382" s="12">
        <v>18.3</v>
      </c>
      <c r="DQ382" s="12">
        <v>5.4785714285714313</v>
      </c>
      <c r="DR382" s="12">
        <v>5.3524201127819566</v>
      </c>
      <c r="DS382" s="12">
        <v>-0.70714285714285707</v>
      </c>
      <c r="DT382" s="12">
        <v>-8.9523200584581658E-2</v>
      </c>
      <c r="DU382" s="12">
        <v>57</v>
      </c>
      <c r="DV382" s="12">
        <v>2.17703911247966</v>
      </c>
      <c r="DW382" s="12">
        <v>4.0244730681853902</v>
      </c>
      <c r="DX382" s="12">
        <v>0</v>
      </c>
      <c r="DY382" s="12">
        <v>0</v>
      </c>
      <c r="DZ382" s="12">
        <v>3.7710463113924702</v>
      </c>
      <c r="EA382" s="12">
        <v>0</v>
      </c>
      <c r="EB382" s="12">
        <v>0.77</v>
      </c>
      <c r="EC382" s="12">
        <v>1.8</v>
      </c>
      <c r="ED382" s="12">
        <v>1</v>
      </c>
      <c r="EE382" s="12">
        <v>0.13300000000000001</v>
      </c>
      <c r="EF382" s="12">
        <v>9.7000000000000003E-2</v>
      </c>
      <c r="EG382" s="12">
        <v>0.27200000000000002</v>
      </c>
      <c r="EH382" s="12">
        <v>56782.04</v>
      </c>
      <c r="EI382" s="12">
        <v>1</v>
      </c>
      <c r="EJ382" s="12">
        <v>1.57</v>
      </c>
      <c r="EK382" s="12">
        <v>0</v>
      </c>
      <c r="EL382" s="12">
        <v>38.887</v>
      </c>
      <c r="EM382" s="12">
        <v>10.141999999999999</v>
      </c>
      <c r="EN382" s="12">
        <v>0</v>
      </c>
      <c r="EO382" s="12">
        <v>212.37000000000043</v>
      </c>
      <c r="EP382" s="12">
        <v>13.71</v>
      </c>
      <c r="EQ382" s="12">
        <v>16.347999999999999</v>
      </c>
      <c r="ER382" s="12">
        <v>22.539000000000001</v>
      </c>
      <c r="ES382" s="12">
        <v>0</v>
      </c>
      <c r="ET382" s="12">
        <v>22.539000000000001</v>
      </c>
      <c r="EU382" s="12">
        <v>0</v>
      </c>
      <c r="EV382" s="12">
        <v>57.09</v>
      </c>
      <c r="EW382" s="12">
        <v>155.28000000000043</v>
      </c>
      <c r="EX382" s="12">
        <v>0</v>
      </c>
      <c r="EY382" s="12">
        <v>0</v>
      </c>
      <c r="EZ382" s="12">
        <v>4.45</v>
      </c>
      <c r="FA382" s="12">
        <v>4.4950000000000001</v>
      </c>
      <c r="FB382" s="12">
        <v>-53.411764705882355</v>
      </c>
      <c r="FC382" s="12">
        <v>-8.8235294117647065</v>
      </c>
      <c r="FD382" s="12">
        <v>130.57575757575756</v>
      </c>
      <c r="FE382" s="12">
        <v>-56.794117647058826</v>
      </c>
      <c r="FF382" s="12">
        <v>-59.823529411764703</v>
      </c>
      <c r="FG382" s="12">
        <v>21.363636363636363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  <c r="FN382" s="12">
        <v>0</v>
      </c>
      <c r="FO382" s="12">
        <v>0</v>
      </c>
      <c r="FP382" s="12">
        <v>30842</v>
      </c>
      <c r="FQ382" s="12">
        <v>30842</v>
      </c>
      <c r="FR382" s="12">
        <v>0</v>
      </c>
      <c r="FS382" s="12">
        <v>0</v>
      </c>
      <c r="FT382" s="12">
        <v>0</v>
      </c>
      <c r="FU382" s="12">
        <v>3649</v>
      </c>
      <c r="FV382" s="12">
        <v>5571</v>
      </c>
      <c r="FW382" s="12">
        <v>126255</v>
      </c>
      <c r="FX382" s="12">
        <v>157097</v>
      </c>
      <c r="FY382" s="12">
        <v>0</v>
      </c>
      <c r="FZ382" s="12">
        <f t="shared" si="20"/>
        <v>0</v>
      </c>
      <c r="GA382" s="12">
        <f t="shared" si="21"/>
        <v>0</v>
      </c>
      <c r="GB382" s="12">
        <f t="shared" si="22"/>
        <v>0</v>
      </c>
      <c r="GC382" s="12">
        <v>0</v>
      </c>
      <c r="GD382" s="12">
        <v>0</v>
      </c>
      <c r="GE382" s="12">
        <v>0</v>
      </c>
      <c r="GF382" s="12">
        <v>156407</v>
      </c>
      <c r="GG382" s="12">
        <v>2</v>
      </c>
      <c r="GH382" s="12">
        <v>0</v>
      </c>
      <c r="GI382" s="12">
        <v>688</v>
      </c>
      <c r="GJ382" s="12">
        <v>0</v>
      </c>
      <c r="GK382" s="12">
        <v>0</v>
      </c>
      <c r="GL382" s="12">
        <v>0</v>
      </c>
      <c r="GM382" s="12">
        <v>0</v>
      </c>
      <c r="GN382" s="12">
        <v>0</v>
      </c>
      <c r="GO382" s="12">
        <v>0</v>
      </c>
      <c r="GP382" s="12">
        <v>0</v>
      </c>
      <c r="GQ382" s="12">
        <v>0</v>
      </c>
      <c r="GR382" s="12">
        <v>0</v>
      </c>
      <c r="GS382" s="12">
        <v>0</v>
      </c>
      <c r="GT382" s="12">
        <v>0</v>
      </c>
      <c r="GU382" s="12">
        <v>0</v>
      </c>
      <c r="GV382" s="12">
        <v>0</v>
      </c>
      <c r="GW382" s="12">
        <v>0</v>
      </c>
      <c r="GX382" s="12">
        <v>0</v>
      </c>
      <c r="GY382" s="12">
        <v>0</v>
      </c>
      <c r="GZ382" s="12">
        <v>0</v>
      </c>
      <c r="HA382" s="12">
        <v>0</v>
      </c>
      <c r="HB382" s="12">
        <f t="shared" si="23"/>
        <v>0</v>
      </c>
      <c r="HC382" s="12">
        <v>0</v>
      </c>
      <c r="HD382" s="12">
        <v>54.866666666666667</v>
      </c>
      <c r="HE382" s="12">
        <v>22</v>
      </c>
      <c r="HF382" s="12">
        <v>1.6858237547892719E-2</v>
      </c>
      <c r="HG382" s="12">
        <v>0</v>
      </c>
      <c r="HH382" s="12">
        <v>0</v>
      </c>
      <c r="HI382" s="12">
        <v>0</v>
      </c>
      <c r="HJ382" s="12">
        <v>0</v>
      </c>
      <c r="HK382" s="12">
        <v>0</v>
      </c>
      <c r="HL382" s="12">
        <v>0</v>
      </c>
      <c r="HM382" s="12">
        <v>6.3118773946360154</v>
      </c>
      <c r="HN382" s="12">
        <v>0</v>
      </c>
      <c r="HO382" s="12">
        <v>0</v>
      </c>
      <c r="HP382" s="12">
        <v>0</v>
      </c>
      <c r="HQ382" s="12">
        <v>8237</v>
      </c>
      <c r="HR382" s="12">
        <v>0</v>
      </c>
      <c r="HS382" s="12">
        <v>0</v>
      </c>
      <c r="HT382" s="12">
        <v>0</v>
      </c>
      <c r="HU382" s="12">
        <v>0</v>
      </c>
      <c r="HV382" s="12">
        <v>0</v>
      </c>
      <c r="HW382" s="12">
        <v>0</v>
      </c>
      <c r="HX382" s="12">
        <v>0</v>
      </c>
      <c r="HY382" s="12">
        <v>0</v>
      </c>
      <c r="HZ382" s="12">
        <v>0</v>
      </c>
      <c r="IA382" s="12">
        <v>0</v>
      </c>
      <c r="IB382" s="12">
        <v>0</v>
      </c>
      <c r="IC382" s="12">
        <v>0</v>
      </c>
      <c r="ID382" s="12">
        <v>0</v>
      </c>
      <c r="IE382" s="12">
        <v>0</v>
      </c>
      <c r="IF382" s="12">
        <v>0</v>
      </c>
      <c r="IG382" s="12">
        <v>0</v>
      </c>
      <c r="IH382" s="12">
        <v>0</v>
      </c>
      <c r="II382" s="12">
        <v>0</v>
      </c>
      <c r="IJ382" s="12">
        <v>0</v>
      </c>
      <c r="IK382" s="12">
        <v>22</v>
      </c>
      <c r="IL382" s="1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8237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20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20</v>
      </c>
    </row>
    <row r="383" spans="1:279" x14ac:dyDescent="0.25">
      <c r="A383" s="60">
        <v>44008</v>
      </c>
      <c r="B383" s="12" t="s">
        <v>329</v>
      </c>
      <c r="C383" s="12"/>
      <c r="D383" s="12"/>
      <c r="E383" s="61">
        <v>1678</v>
      </c>
      <c r="F383" s="12">
        <v>1955</v>
      </c>
      <c r="G383" s="12">
        <v>1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1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4.5979999999999999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4.5979999999999999</v>
      </c>
      <c r="AG383" s="12">
        <v>0.35099999999999998</v>
      </c>
      <c r="AH383" s="12">
        <v>288.66000000000003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167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  <c r="AW383" s="12">
        <v>0.21</v>
      </c>
      <c r="AX383" s="12">
        <v>6.3019999999999996</v>
      </c>
      <c r="AY383" s="12">
        <v>54.866666666666667</v>
      </c>
      <c r="AZ383" s="12">
        <v>14.090333333333334</v>
      </c>
      <c r="BA383" s="12">
        <v>0</v>
      </c>
      <c r="BB383" s="12">
        <v>0</v>
      </c>
      <c r="BC383" s="12">
        <v>0</v>
      </c>
      <c r="BD383" s="12">
        <v>0</v>
      </c>
      <c r="BE383" s="12">
        <v>0</v>
      </c>
      <c r="BF383" s="12">
        <v>0</v>
      </c>
      <c r="BG383" s="12">
        <v>0</v>
      </c>
      <c r="BH383" s="12">
        <v>0</v>
      </c>
      <c r="BI383" s="12">
        <v>0</v>
      </c>
      <c r="BJ383" s="12">
        <v>0</v>
      </c>
      <c r="BK383" s="12">
        <v>1158</v>
      </c>
      <c r="BL383" s="12">
        <v>138</v>
      </c>
      <c r="BM383" s="12">
        <v>33</v>
      </c>
      <c r="BN383" s="12">
        <v>0</v>
      </c>
      <c r="BO383" s="12">
        <v>32</v>
      </c>
      <c r="BP383" s="12">
        <v>936</v>
      </c>
      <c r="BQ383" s="12">
        <v>42235</v>
      </c>
      <c r="BR383" s="12">
        <v>9944</v>
      </c>
      <c r="BS383" s="12">
        <v>0</v>
      </c>
      <c r="BT383" s="12">
        <v>0</v>
      </c>
      <c r="BU383" s="12">
        <v>0</v>
      </c>
      <c r="BV383" s="12">
        <v>0</v>
      </c>
      <c r="BW383" s="12">
        <v>0</v>
      </c>
      <c r="BX383" s="12">
        <v>0</v>
      </c>
      <c r="BY383" s="12">
        <v>0</v>
      </c>
      <c r="BZ383" s="12">
        <v>0</v>
      </c>
      <c r="CA383" s="12">
        <v>0</v>
      </c>
      <c r="CB383" s="12">
        <v>0</v>
      </c>
      <c r="CC383" s="12">
        <v>0</v>
      </c>
      <c r="CD383" s="12">
        <v>0</v>
      </c>
      <c r="CE383" s="12">
        <v>0</v>
      </c>
      <c r="CF383" s="12">
        <v>0</v>
      </c>
      <c r="CG383" s="12">
        <v>0</v>
      </c>
      <c r="CH383" s="12">
        <v>0</v>
      </c>
      <c r="CI383" s="12">
        <v>0</v>
      </c>
      <c r="CJ383" s="12">
        <v>0</v>
      </c>
      <c r="CK383" s="12">
        <v>0</v>
      </c>
      <c r="CL383" s="12">
        <v>0</v>
      </c>
      <c r="CM383" s="12">
        <v>0</v>
      </c>
      <c r="CN383" s="12">
        <v>0</v>
      </c>
      <c r="CO383" s="12">
        <v>0</v>
      </c>
      <c r="CP383" s="12">
        <v>0</v>
      </c>
      <c r="CQ383" s="12">
        <v>0</v>
      </c>
      <c r="CR383" s="12">
        <v>0</v>
      </c>
      <c r="CS383" s="12">
        <v>0</v>
      </c>
      <c r="CT383" s="12">
        <v>0</v>
      </c>
      <c r="CU383" s="12">
        <v>0</v>
      </c>
      <c r="CV383" s="12">
        <v>0</v>
      </c>
      <c r="CW383" s="12">
        <v>0</v>
      </c>
      <c r="CX383" s="12">
        <v>0</v>
      </c>
      <c r="CY383" s="12">
        <v>0</v>
      </c>
      <c r="CZ383" s="12">
        <v>0</v>
      </c>
      <c r="DA383" s="12">
        <v>0</v>
      </c>
      <c r="DB383" s="12">
        <v>0</v>
      </c>
      <c r="DC383" s="12">
        <v>0</v>
      </c>
      <c r="DD383" s="12">
        <v>0</v>
      </c>
      <c r="DE383" s="12">
        <v>0</v>
      </c>
      <c r="DF383" s="12">
        <v>0</v>
      </c>
      <c r="DG383" s="12">
        <v>0</v>
      </c>
      <c r="DH383" s="12">
        <v>0</v>
      </c>
      <c r="DI383" s="12">
        <v>0</v>
      </c>
      <c r="DJ383" s="12">
        <v>0</v>
      </c>
      <c r="DK383" s="12">
        <v>0</v>
      </c>
      <c r="DL383" s="12">
        <v>0</v>
      </c>
      <c r="DM383" s="12">
        <v>0</v>
      </c>
      <c r="DN383" s="12">
        <v>0</v>
      </c>
      <c r="DO383" s="12">
        <v>23.3</v>
      </c>
      <c r="DP383" s="12">
        <v>0</v>
      </c>
      <c r="DQ383" s="12">
        <v>3.0785714285714327</v>
      </c>
      <c r="DR383" s="12">
        <v>3.0076832706766954</v>
      </c>
      <c r="DS383" s="12">
        <v>-0.70714285714285707</v>
      </c>
      <c r="DT383" s="12">
        <v>-8.9523200584581658E-2</v>
      </c>
      <c r="DU383" s="12">
        <v>48</v>
      </c>
      <c r="DV383" s="12">
        <v>2.28248879655693</v>
      </c>
      <c r="DW383" s="12">
        <v>3.9450739898240599</v>
      </c>
      <c r="DX383" s="12">
        <v>0</v>
      </c>
      <c r="DY383" s="12">
        <v>0</v>
      </c>
      <c r="DZ383" s="12">
        <v>3.9221596480598699</v>
      </c>
      <c r="EA383" s="12">
        <v>0</v>
      </c>
      <c r="EB383" s="12">
        <v>0.747</v>
      </c>
      <c r="EC383" s="12">
        <v>1.9</v>
      </c>
      <c r="ED383" s="12">
        <v>1.2</v>
      </c>
      <c r="EE383" s="12">
        <v>0.13800000000000001</v>
      </c>
      <c r="EF383" s="12">
        <v>0.115</v>
      </c>
      <c r="EG383" s="12">
        <v>0.31900000000000001</v>
      </c>
      <c r="EH383" s="12">
        <v>61559.54</v>
      </c>
      <c r="EI383" s="12">
        <v>1</v>
      </c>
      <c r="EJ383" s="12">
        <v>1.57</v>
      </c>
      <c r="EK383" s="12">
        <v>0</v>
      </c>
      <c r="EL383" s="12">
        <v>37.521000000000001</v>
      </c>
      <c r="EM383" s="12">
        <v>36.590000000000003</v>
      </c>
      <c r="EN383" s="12">
        <v>0</v>
      </c>
      <c r="EO383" s="12">
        <v>221.33</v>
      </c>
      <c r="EP383" s="12">
        <v>56.12</v>
      </c>
      <c r="EQ383" s="12">
        <v>0</v>
      </c>
      <c r="ER383" s="12">
        <v>37.521000000000001</v>
      </c>
      <c r="ES383" s="12">
        <v>0</v>
      </c>
      <c r="ET383" s="12">
        <v>37.521000000000001</v>
      </c>
      <c r="EU383" s="12">
        <v>0</v>
      </c>
      <c r="EV383" s="12">
        <v>0</v>
      </c>
      <c r="EW383" s="12">
        <v>221.33</v>
      </c>
      <c r="EX383" s="12">
        <v>0</v>
      </c>
      <c r="EY383" s="12">
        <v>0</v>
      </c>
      <c r="EZ383" s="12">
        <v>13.71</v>
      </c>
      <c r="FA383" s="12">
        <v>10.141999999999999</v>
      </c>
      <c r="FB383" s="12">
        <v>-55.264705882352942</v>
      </c>
      <c r="FC383" s="12">
        <v>-9.0882352941176467</v>
      </c>
      <c r="FD383" s="12">
        <v>102.48484848484848</v>
      </c>
      <c r="FE383" s="12">
        <v>-53.941176470588232</v>
      </c>
      <c r="FF383" s="12">
        <v>-58.117647058823529</v>
      </c>
      <c r="FG383" s="12">
        <v>21.818181818181817</v>
      </c>
      <c r="FH383" s="12">
        <v>0</v>
      </c>
      <c r="FI383" s="12">
        <v>0</v>
      </c>
      <c r="FJ383" s="12">
        <v>0</v>
      </c>
      <c r="FK383" s="12">
        <v>0</v>
      </c>
      <c r="FL383" s="12">
        <v>0</v>
      </c>
      <c r="FM383" s="12">
        <v>0</v>
      </c>
      <c r="FN383" s="12">
        <v>0</v>
      </c>
      <c r="FO383" s="12">
        <v>0</v>
      </c>
      <c r="FP383" s="12">
        <v>1137</v>
      </c>
      <c r="FQ383" s="12">
        <v>1137</v>
      </c>
      <c r="FR383" s="12">
        <v>0</v>
      </c>
      <c r="FS383" s="12">
        <v>0</v>
      </c>
      <c r="FT383" s="12">
        <v>0</v>
      </c>
      <c r="FU383" s="12">
        <v>4255</v>
      </c>
      <c r="FV383" s="12">
        <v>6798</v>
      </c>
      <c r="FW383" s="12">
        <v>3548</v>
      </c>
      <c r="FX383" s="12">
        <v>4685</v>
      </c>
      <c r="FY383" s="12">
        <v>0</v>
      </c>
      <c r="FZ383" s="12">
        <f t="shared" si="20"/>
        <v>0</v>
      </c>
      <c r="GA383" s="12">
        <f t="shared" si="21"/>
        <v>0</v>
      </c>
      <c r="GB383" s="12">
        <f t="shared" si="22"/>
        <v>0</v>
      </c>
      <c r="GC383" s="12">
        <v>1</v>
      </c>
      <c r="GD383" s="12">
        <v>0</v>
      </c>
      <c r="GE383" s="12">
        <v>0</v>
      </c>
      <c r="GF383" s="12">
        <v>3731</v>
      </c>
      <c r="GG383" s="12">
        <v>1</v>
      </c>
      <c r="GH383" s="12">
        <v>47</v>
      </c>
      <c r="GI383" s="12">
        <v>906</v>
      </c>
      <c r="GJ383" s="12">
        <v>0</v>
      </c>
      <c r="GK383" s="12">
        <v>0</v>
      </c>
      <c r="GL383" s="12">
        <v>0</v>
      </c>
      <c r="GM383" s="12">
        <v>0</v>
      </c>
      <c r="GN383" s="12">
        <v>0</v>
      </c>
      <c r="GO383" s="12">
        <v>0</v>
      </c>
      <c r="GP383" s="12">
        <v>0</v>
      </c>
      <c r="GQ383" s="12">
        <v>0</v>
      </c>
      <c r="GR383" s="12">
        <v>0</v>
      </c>
      <c r="GS383" s="12">
        <v>0</v>
      </c>
      <c r="GT383" s="12">
        <v>0</v>
      </c>
      <c r="GU383" s="12">
        <v>0</v>
      </c>
      <c r="GV383" s="12">
        <v>0</v>
      </c>
      <c r="GW383" s="12">
        <v>0</v>
      </c>
      <c r="GX383" s="12">
        <v>0</v>
      </c>
      <c r="GY383" s="12">
        <v>0</v>
      </c>
      <c r="GZ383" s="12">
        <v>0</v>
      </c>
      <c r="HA383" s="12">
        <v>0</v>
      </c>
      <c r="HB383" s="12">
        <f t="shared" si="23"/>
        <v>0</v>
      </c>
      <c r="HC383" s="12">
        <v>0</v>
      </c>
      <c r="HD383" s="12">
        <v>54.866666666666667</v>
      </c>
      <c r="HE383" s="12">
        <v>32</v>
      </c>
      <c r="HF383" s="12">
        <v>1.9070321811680571E-2</v>
      </c>
      <c r="HG383" s="12">
        <v>0</v>
      </c>
      <c r="HH383" s="12">
        <v>0</v>
      </c>
      <c r="HI383" s="12">
        <v>0</v>
      </c>
      <c r="HJ383" s="12">
        <v>0</v>
      </c>
      <c r="HK383" s="12">
        <v>0</v>
      </c>
      <c r="HL383" s="12">
        <v>0</v>
      </c>
      <c r="HM383" s="12">
        <v>5.9261025029797381</v>
      </c>
      <c r="HN383" s="12">
        <v>0</v>
      </c>
      <c r="HO383" s="12">
        <v>0</v>
      </c>
      <c r="HP383" s="12">
        <v>0</v>
      </c>
      <c r="HQ383" s="12">
        <v>9944</v>
      </c>
      <c r="HR383" s="12">
        <v>0</v>
      </c>
      <c r="HS383" s="12">
        <v>0</v>
      </c>
      <c r="HT383" s="12">
        <v>0</v>
      </c>
      <c r="HU383" s="12">
        <v>0</v>
      </c>
      <c r="HV383" s="12">
        <v>0</v>
      </c>
      <c r="HW383" s="12">
        <v>0</v>
      </c>
      <c r="HX383" s="12">
        <v>0</v>
      </c>
      <c r="HY383" s="12">
        <v>0</v>
      </c>
      <c r="HZ383" s="12">
        <v>0</v>
      </c>
      <c r="IA383" s="12">
        <v>0</v>
      </c>
      <c r="IB383" s="12">
        <v>0</v>
      </c>
      <c r="IC383" s="12">
        <v>0</v>
      </c>
      <c r="ID383" s="12">
        <v>0</v>
      </c>
      <c r="IE383" s="12">
        <v>0</v>
      </c>
      <c r="IF383" s="12">
        <v>0</v>
      </c>
      <c r="IG383" s="12">
        <v>0</v>
      </c>
      <c r="IH383" s="12">
        <v>0</v>
      </c>
      <c r="II383" s="12">
        <v>0</v>
      </c>
      <c r="IJ383" s="12">
        <v>0</v>
      </c>
      <c r="IK383" s="12">
        <v>32</v>
      </c>
      <c r="IL383" s="12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9944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30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30</v>
      </c>
    </row>
    <row r="384" spans="1:279" x14ac:dyDescent="0.25">
      <c r="A384" s="60">
        <v>44009</v>
      </c>
      <c r="B384" s="12" t="s">
        <v>329</v>
      </c>
      <c r="C384" s="12"/>
      <c r="D384" s="12"/>
      <c r="E384" s="61">
        <v>1904</v>
      </c>
      <c r="F384" s="12">
        <v>2181</v>
      </c>
      <c r="G384" s="12">
        <v>1</v>
      </c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1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4.3339999999999996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4.3339999999999996</v>
      </c>
      <c r="AG384" s="12">
        <v>0.33700000000000002</v>
      </c>
      <c r="AH384" s="12">
        <v>310.37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187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0.23400000000000001</v>
      </c>
      <c r="AX384" s="12">
        <v>6.867</v>
      </c>
      <c r="AY384" s="12">
        <v>54.866666666666667</v>
      </c>
      <c r="AZ384" s="12">
        <v>14.090333333333334</v>
      </c>
      <c r="BA384" s="12">
        <v>0</v>
      </c>
      <c r="BB384" s="12">
        <v>0</v>
      </c>
      <c r="BC384" s="12">
        <v>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0</v>
      </c>
      <c r="BK384" s="12">
        <v>1151</v>
      </c>
      <c r="BL384" s="12">
        <v>144</v>
      </c>
      <c r="BM384" s="12">
        <v>57</v>
      </c>
      <c r="BN384" s="12">
        <v>0</v>
      </c>
      <c r="BO384" s="12">
        <v>22</v>
      </c>
      <c r="BP384" s="12">
        <v>1015</v>
      </c>
      <c r="BQ384" s="12">
        <v>48000</v>
      </c>
      <c r="BR384" s="12">
        <v>11363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0</v>
      </c>
      <c r="CA384" s="12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0</v>
      </c>
      <c r="DM384" s="12">
        <v>3.3</v>
      </c>
      <c r="DN384" s="12">
        <v>0</v>
      </c>
      <c r="DO384" s="12">
        <v>17.2</v>
      </c>
      <c r="DP384" s="12">
        <v>0</v>
      </c>
      <c r="DQ384" s="12">
        <v>-3.0214285714285687</v>
      </c>
      <c r="DR384" s="12">
        <v>-2.9518562030075159</v>
      </c>
      <c r="DS384" s="12">
        <v>2.5928571428571425</v>
      </c>
      <c r="DT384" s="12">
        <v>0.32825173547679942</v>
      </c>
      <c r="DU384" s="12">
        <v>32</v>
      </c>
      <c r="DV384" s="12">
        <v>2.05810129142229</v>
      </c>
      <c r="DW384" s="12">
        <v>3.6913828454230901</v>
      </c>
      <c r="DX384" s="12">
        <v>0</v>
      </c>
      <c r="DY384" s="12">
        <v>0</v>
      </c>
      <c r="DZ384" s="12">
        <v>3.4536197682664298</v>
      </c>
      <c r="EA384" s="12">
        <v>0</v>
      </c>
      <c r="EB384" s="12">
        <v>0.78100000000000003</v>
      </c>
      <c r="EC384" s="12">
        <v>1.7</v>
      </c>
      <c r="ED384" s="12">
        <v>0.9</v>
      </c>
      <c r="EE384" s="12">
        <v>0.123</v>
      </c>
      <c r="EF384" s="12">
        <v>9.6000000000000002E-2</v>
      </c>
      <c r="EG384" s="12">
        <v>0.27900000000000003</v>
      </c>
      <c r="EH384" s="12">
        <v>70503.37</v>
      </c>
      <c r="EI384" s="12">
        <v>1</v>
      </c>
      <c r="EJ384" s="12">
        <v>1.52</v>
      </c>
      <c r="EK384" s="12">
        <v>0</v>
      </c>
      <c r="EL384" s="12">
        <v>49.725000000000001</v>
      </c>
      <c r="EM384" s="12">
        <v>66.007000000000005</v>
      </c>
      <c r="EN384" s="12">
        <v>0</v>
      </c>
      <c r="EO384" s="12">
        <v>269.43</v>
      </c>
      <c r="EP384" s="12">
        <v>133.36000000000001</v>
      </c>
      <c r="EQ384" s="12">
        <v>0</v>
      </c>
      <c r="ER384" s="12">
        <v>49.725000000000001</v>
      </c>
      <c r="ES384" s="12">
        <v>0</v>
      </c>
      <c r="ET384" s="12">
        <v>49.725000000000001</v>
      </c>
      <c r="EU384" s="12">
        <v>0</v>
      </c>
      <c r="EV384" s="12">
        <v>0</v>
      </c>
      <c r="EW384" s="12">
        <v>269.43</v>
      </c>
      <c r="EX384" s="12">
        <v>0</v>
      </c>
      <c r="EY384" s="12">
        <v>0</v>
      </c>
      <c r="EZ384" s="12">
        <v>56.12</v>
      </c>
      <c r="FA384" s="12">
        <v>36.590000000000003</v>
      </c>
      <c r="FB384" s="12">
        <v>-60.617647058823529</v>
      </c>
      <c r="FC384" s="12">
        <v>-16.764705882352942</v>
      </c>
      <c r="FD384" s="12">
        <v>21.705882352941178</v>
      </c>
      <c r="FE384" s="12">
        <v>-51.323529411764703</v>
      </c>
      <c r="FF384" s="12">
        <v>-28.757575757575758</v>
      </c>
      <c r="FG384" s="12">
        <v>12.03125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0</v>
      </c>
      <c r="FN384" s="12">
        <v>0</v>
      </c>
      <c r="FO384" s="12">
        <v>0</v>
      </c>
      <c r="FP384" s="12">
        <v>843</v>
      </c>
      <c r="FQ384" s="12">
        <v>843</v>
      </c>
      <c r="FR384" s="12">
        <v>0</v>
      </c>
      <c r="FS384" s="12">
        <v>0</v>
      </c>
      <c r="FT384" s="12">
        <v>0</v>
      </c>
      <c r="FU384" s="12">
        <v>5095</v>
      </c>
      <c r="FV384" s="12">
        <v>7847</v>
      </c>
      <c r="FW384" s="12">
        <v>359</v>
      </c>
      <c r="FX384" s="12">
        <v>1202</v>
      </c>
      <c r="FY384" s="12">
        <v>0</v>
      </c>
      <c r="FZ384" s="12">
        <f t="shared" si="20"/>
        <v>0</v>
      </c>
      <c r="GA384" s="12">
        <f t="shared" si="21"/>
        <v>0</v>
      </c>
      <c r="GB384" s="12">
        <f t="shared" si="22"/>
        <v>0</v>
      </c>
      <c r="GC384" s="12">
        <v>0</v>
      </c>
      <c r="GD384" s="12">
        <v>1</v>
      </c>
      <c r="GE384" s="12">
        <v>0</v>
      </c>
      <c r="GF384" s="12">
        <v>264</v>
      </c>
      <c r="GG384" s="12">
        <v>2</v>
      </c>
      <c r="GH384" s="12">
        <v>18</v>
      </c>
      <c r="GI384" s="12">
        <v>918</v>
      </c>
      <c r="GJ384" s="12">
        <v>0</v>
      </c>
      <c r="GK384" s="12">
        <v>0</v>
      </c>
      <c r="GL384" s="12">
        <v>0</v>
      </c>
      <c r="GM384" s="12">
        <v>0</v>
      </c>
      <c r="GN384" s="12">
        <v>0</v>
      </c>
      <c r="GO384" s="12">
        <v>0</v>
      </c>
      <c r="GP384" s="12">
        <v>0</v>
      </c>
      <c r="GQ384" s="12">
        <v>0</v>
      </c>
      <c r="GR384" s="12">
        <v>0</v>
      </c>
      <c r="GS384" s="12">
        <v>0</v>
      </c>
      <c r="GT384" s="12">
        <v>0</v>
      </c>
      <c r="GU384" s="12">
        <v>0</v>
      </c>
      <c r="GV384" s="12">
        <v>0</v>
      </c>
      <c r="GW384" s="12">
        <v>0</v>
      </c>
      <c r="GX384" s="12">
        <v>0</v>
      </c>
      <c r="GY384" s="12">
        <v>0</v>
      </c>
      <c r="GZ384" s="12">
        <v>0</v>
      </c>
      <c r="HA384" s="12">
        <v>0</v>
      </c>
      <c r="HB384" s="12">
        <f t="shared" si="23"/>
        <v>0</v>
      </c>
      <c r="HC384" s="12">
        <v>0</v>
      </c>
      <c r="HD384" s="12">
        <v>54.866666666666667</v>
      </c>
      <c r="HE384" s="12">
        <v>22</v>
      </c>
      <c r="HF384" s="12">
        <v>1.1554621848739496E-2</v>
      </c>
      <c r="HG384" s="12">
        <v>0</v>
      </c>
      <c r="HH384" s="12">
        <v>0</v>
      </c>
      <c r="HI384" s="12">
        <v>0</v>
      </c>
      <c r="HJ384" s="12">
        <v>0</v>
      </c>
      <c r="HK384" s="12">
        <v>0</v>
      </c>
      <c r="HL384" s="12">
        <v>0</v>
      </c>
      <c r="HM384" s="12">
        <v>5.9679621848739499</v>
      </c>
      <c r="HN384" s="12">
        <v>0</v>
      </c>
      <c r="HO384" s="12">
        <v>0</v>
      </c>
      <c r="HP384" s="12">
        <v>0</v>
      </c>
      <c r="HQ384" s="12">
        <v>11363</v>
      </c>
      <c r="HR384" s="12">
        <v>0</v>
      </c>
      <c r="HS384" s="12">
        <v>0</v>
      </c>
      <c r="HT384" s="12">
        <v>0</v>
      </c>
      <c r="HU384" s="12">
        <v>0</v>
      </c>
      <c r="HV384" s="12">
        <v>0</v>
      </c>
      <c r="HW384" s="12">
        <v>0</v>
      </c>
      <c r="HX384" s="12">
        <v>0</v>
      </c>
      <c r="HY384" s="12">
        <v>0</v>
      </c>
      <c r="HZ384" s="12">
        <v>0</v>
      </c>
      <c r="IA384" s="12">
        <v>0</v>
      </c>
      <c r="IB384" s="12">
        <v>0</v>
      </c>
      <c r="IC384" s="12">
        <v>0</v>
      </c>
      <c r="ID384" s="12">
        <v>0</v>
      </c>
      <c r="IE384" s="12">
        <v>0</v>
      </c>
      <c r="IF384" s="12">
        <v>0</v>
      </c>
      <c r="IG384" s="12">
        <v>0</v>
      </c>
      <c r="IH384" s="12">
        <v>0</v>
      </c>
      <c r="II384" s="12">
        <v>0</v>
      </c>
      <c r="IJ384" s="12">
        <v>0</v>
      </c>
      <c r="IK384" s="12">
        <v>22</v>
      </c>
      <c r="IL384" s="12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11363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20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20</v>
      </c>
    </row>
    <row r="385" spans="1:279" x14ac:dyDescent="0.25">
      <c r="A385" s="60">
        <v>44010</v>
      </c>
      <c r="B385" s="12" t="s">
        <v>329</v>
      </c>
      <c r="C385" s="12"/>
      <c r="D385" s="12"/>
      <c r="E385" s="61">
        <v>1478</v>
      </c>
      <c r="F385" s="12">
        <v>2009</v>
      </c>
      <c r="G385" s="12">
        <v>1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1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4.2210000000000001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4.2210000000000001</v>
      </c>
      <c r="AG385" s="12">
        <v>0.28799999999999998</v>
      </c>
      <c r="AH385" s="12">
        <v>270.58999999999997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153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0.23200000000000001</v>
      </c>
      <c r="AX385" s="12">
        <v>5.9939999999999998</v>
      </c>
      <c r="AY385" s="12">
        <v>54.866666666666667</v>
      </c>
      <c r="AZ385" s="12">
        <v>14.090333333333334</v>
      </c>
      <c r="BA385" s="12">
        <v>0</v>
      </c>
      <c r="BB385" s="12">
        <v>0</v>
      </c>
      <c r="BC385" s="12">
        <v>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996</v>
      </c>
      <c r="BL385" s="12">
        <v>144</v>
      </c>
      <c r="BM385" s="12">
        <v>92</v>
      </c>
      <c r="BN385" s="12">
        <v>0</v>
      </c>
      <c r="BO385" s="12">
        <v>44</v>
      </c>
      <c r="BP385" s="12">
        <v>864</v>
      </c>
      <c r="BQ385" s="12">
        <v>39879</v>
      </c>
      <c r="BR385" s="12">
        <v>10435</v>
      </c>
      <c r="BS385" s="12">
        <v>0</v>
      </c>
      <c r="BT385" s="12">
        <v>0</v>
      </c>
      <c r="BU385" s="12">
        <v>0</v>
      </c>
      <c r="BV385" s="12">
        <v>0</v>
      </c>
      <c r="BW385" s="12">
        <v>0</v>
      </c>
      <c r="BX385" s="12">
        <v>0</v>
      </c>
      <c r="BY385" s="12">
        <v>0</v>
      </c>
      <c r="BZ385" s="12">
        <v>0</v>
      </c>
      <c r="CA385" s="12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2">
        <v>0</v>
      </c>
      <c r="CM385" s="12">
        <v>0</v>
      </c>
      <c r="CN385" s="12">
        <v>0</v>
      </c>
      <c r="CO385" s="12">
        <v>0</v>
      </c>
      <c r="CP385" s="12">
        <v>0</v>
      </c>
      <c r="CQ385" s="12">
        <v>0</v>
      </c>
      <c r="CR385" s="12">
        <v>0</v>
      </c>
      <c r="CS385" s="12">
        <v>0</v>
      </c>
      <c r="CT385" s="12">
        <v>0</v>
      </c>
      <c r="CU385" s="12">
        <v>0</v>
      </c>
      <c r="CV385" s="12">
        <v>0</v>
      </c>
      <c r="CW385" s="12">
        <v>0</v>
      </c>
      <c r="CX385" s="12">
        <v>0</v>
      </c>
      <c r="CY385" s="12">
        <v>0</v>
      </c>
      <c r="CZ385" s="12">
        <v>0</v>
      </c>
      <c r="DA385" s="12">
        <v>0</v>
      </c>
      <c r="DB385" s="12">
        <v>0</v>
      </c>
      <c r="DC385" s="12">
        <v>0</v>
      </c>
      <c r="DD385" s="12">
        <v>0</v>
      </c>
      <c r="DE385" s="12">
        <v>0</v>
      </c>
      <c r="DF385" s="12">
        <v>0</v>
      </c>
      <c r="DG385" s="12">
        <v>0</v>
      </c>
      <c r="DH385" s="12">
        <v>0</v>
      </c>
      <c r="DI385" s="12">
        <v>0</v>
      </c>
      <c r="DJ385" s="12">
        <v>0</v>
      </c>
      <c r="DK385" s="12">
        <v>0</v>
      </c>
      <c r="DL385" s="12">
        <v>0</v>
      </c>
      <c r="DM385" s="12">
        <v>0.8</v>
      </c>
      <c r="DN385" s="12">
        <v>0</v>
      </c>
      <c r="DO385" s="12">
        <v>16.100000000000001</v>
      </c>
      <c r="DP385" s="12">
        <v>0</v>
      </c>
      <c r="DQ385" s="12">
        <v>-1.7285714285714242</v>
      </c>
      <c r="DR385" s="12">
        <v>-1.4506637687969886</v>
      </c>
      <c r="DS385" s="12">
        <v>-0.27142857142857135</v>
      </c>
      <c r="DT385" s="12">
        <v>-5.2064303982462541E-2</v>
      </c>
      <c r="DU385" s="12">
        <v>22</v>
      </c>
      <c r="DV385" s="12">
        <v>2.15571446525751</v>
      </c>
      <c r="DW385" s="12">
        <v>3.8964502507551502</v>
      </c>
      <c r="DX385" s="12">
        <v>0</v>
      </c>
      <c r="DY385" s="12">
        <v>0</v>
      </c>
      <c r="DZ385" s="12">
        <v>3.6018019425565702</v>
      </c>
      <c r="EA385" s="12">
        <v>0</v>
      </c>
      <c r="EB385" s="12">
        <v>0.76500000000000001</v>
      </c>
      <c r="EC385" s="12">
        <v>1.8</v>
      </c>
      <c r="ED385" s="12">
        <v>1.1000000000000001</v>
      </c>
      <c r="EE385" s="12">
        <v>0.13100000000000001</v>
      </c>
      <c r="EF385" s="12">
        <v>0.104</v>
      </c>
      <c r="EG385" s="12">
        <v>0.28599999999999998</v>
      </c>
      <c r="EH385" s="12">
        <v>57403.11</v>
      </c>
      <c r="EI385" s="12">
        <v>1</v>
      </c>
      <c r="EJ385" s="12">
        <v>1.48</v>
      </c>
      <c r="EK385" s="12">
        <v>0</v>
      </c>
      <c r="EL385" s="12">
        <v>58.261000000000003</v>
      </c>
      <c r="EM385" s="12">
        <v>99.873000000000005</v>
      </c>
      <c r="EN385" s="12">
        <v>0</v>
      </c>
      <c r="EO385" s="12">
        <v>286.56</v>
      </c>
      <c r="EP385" s="12">
        <v>161.30000000000001</v>
      </c>
      <c r="EQ385" s="12">
        <v>0</v>
      </c>
      <c r="ER385" s="12">
        <v>58.261000000000003</v>
      </c>
      <c r="ES385" s="12">
        <v>0</v>
      </c>
      <c r="ET385" s="12">
        <v>58.261000000000003</v>
      </c>
      <c r="EU385" s="12">
        <v>0</v>
      </c>
      <c r="EV385" s="12">
        <v>0</v>
      </c>
      <c r="EW385" s="12">
        <v>286.56</v>
      </c>
      <c r="EX385" s="12">
        <v>0</v>
      </c>
      <c r="EY385" s="12">
        <v>0</v>
      </c>
      <c r="EZ385" s="12">
        <v>133.36000000000001</v>
      </c>
      <c r="FA385" s="12">
        <v>66.007000000000005</v>
      </c>
      <c r="FB385" s="12">
        <v>-60</v>
      </c>
      <c r="FC385" s="12">
        <v>-21.382352941176471</v>
      </c>
      <c r="FD385" s="12">
        <v>51.029411764705884</v>
      </c>
      <c r="FE385" s="12">
        <v>-49.264705882352942</v>
      </c>
      <c r="FF385" s="12">
        <v>-22.212121212121211</v>
      </c>
      <c r="FG385" s="12">
        <v>8.46875</v>
      </c>
      <c r="FH385" s="12">
        <v>0</v>
      </c>
      <c r="FI385" s="12">
        <v>0</v>
      </c>
      <c r="FJ385" s="12">
        <v>0</v>
      </c>
      <c r="FK385" s="12">
        <v>0</v>
      </c>
      <c r="FL385" s="12">
        <v>0</v>
      </c>
      <c r="FM385" s="12">
        <v>0</v>
      </c>
      <c r="FN385" s="12">
        <v>0</v>
      </c>
      <c r="FO385" s="12">
        <v>0</v>
      </c>
      <c r="FP385" s="12">
        <v>830</v>
      </c>
      <c r="FQ385" s="12">
        <v>830</v>
      </c>
      <c r="FR385" s="12">
        <v>0</v>
      </c>
      <c r="FS385" s="12">
        <v>0</v>
      </c>
      <c r="FT385" s="12">
        <v>0</v>
      </c>
      <c r="FU385" s="12">
        <v>4038</v>
      </c>
      <c r="FV385" s="12">
        <v>6290</v>
      </c>
      <c r="FW385" s="12">
        <v>414</v>
      </c>
      <c r="FX385" s="12">
        <v>1244</v>
      </c>
      <c r="FY385" s="12">
        <v>0</v>
      </c>
      <c r="FZ385" s="12">
        <f t="shared" si="20"/>
        <v>0</v>
      </c>
      <c r="GA385" s="12">
        <f t="shared" si="21"/>
        <v>0</v>
      </c>
      <c r="GB385" s="12">
        <f t="shared" si="22"/>
        <v>0</v>
      </c>
      <c r="GC385" s="12">
        <v>0</v>
      </c>
      <c r="GD385" s="12">
        <v>0</v>
      </c>
      <c r="GE385" s="12">
        <v>1</v>
      </c>
      <c r="GF385" s="12">
        <v>225</v>
      </c>
      <c r="GG385" s="12">
        <v>2</v>
      </c>
      <c r="GH385" s="12">
        <v>39</v>
      </c>
      <c r="GI385" s="12">
        <v>978</v>
      </c>
      <c r="GJ385" s="12">
        <v>0</v>
      </c>
      <c r="GK385" s="12">
        <v>0</v>
      </c>
      <c r="GL385" s="12">
        <v>0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2">
        <v>0</v>
      </c>
      <c r="HB385" s="12">
        <f t="shared" si="23"/>
        <v>0</v>
      </c>
      <c r="HC385" s="12">
        <v>0</v>
      </c>
      <c r="HD385" s="12">
        <v>54.866666666666667</v>
      </c>
      <c r="HE385" s="12">
        <v>44</v>
      </c>
      <c r="HF385" s="12">
        <v>2.9769959404600813E-2</v>
      </c>
      <c r="HG385" s="12">
        <v>0</v>
      </c>
      <c r="HH385" s="12">
        <v>0</v>
      </c>
      <c r="HI385" s="12">
        <v>0</v>
      </c>
      <c r="HJ385" s="12">
        <v>0</v>
      </c>
      <c r="HK385" s="12">
        <v>0</v>
      </c>
      <c r="HL385" s="12">
        <v>0</v>
      </c>
      <c r="HM385" s="12">
        <v>7.0602165087956701</v>
      </c>
      <c r="HN385" s="12">
        <v>0</v>
      </c>
      <c r="HO385" s="12">
        <v>0</v>
      </c>
      <c r="HP385" s="12">
        <v>0</v>
      </c>
      <c r="HQ385" s="12">
        <v>10435</v>
      </c>
      <c r="HR385" s="12">
        <v>0</v>
      </c>
      <c r="HS385" s="12">
        <v>0</v>
      </c>
      <c r="HT385" s="12">
        <v>0</v>
      </c>
      <c r="HU385" s="12">
        <v>0</v>
      </c>
      <c r="HV385" s="12">
        <v>0</v>
      </c>
      <c r="HW385" s="12">
        <v>0</v>
      </c>
      <c r="HX385" s="12">
        <v>0</v>
      </c>
      <c r="HY385" s="12">
        <v>0</v>
      </c>
      <c r="HZ385" s="12">
        <v>0</v>
      </c>
      <c r="IA385" s="12">
        <v>0</v>
      </c>
      <c r="IB385" s="12">
        <v>0</v>
      </c>
      <c r="IC385" s="12">
        <v>0</v>
      </c>
      <c r="ID385" s="12">
        <v>0</v>
      </c>
      <c r="IE385" s="12">
        <v>0</v>
      </c>
      <c r="IF385" s="12">
        <v>0</v>
      </c>
      <c r="IG385" s="12">
        <v>0</v>
      </c>
      <c r="IH385" s="12">
        <v>0</v>
      </c>
      <c r="II385" s="12">
        <v>0</v>
      </c>
      <c r="IJ385" s="12">
        <v>0</v>
      </c>
      <c r="IK385" s="12">
        <v>44</v>
      </c>
      <c r="IL385" s="12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10435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30</v>
      </c>
      <c r="JM385">
        <v>10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30</v>
      </c>
    </row>
    <row r="386" spans="1:279" x14ac:dyDescent="0.25">
      <c r="A386" s="60">
        <v>44011</v>
      </c>
      <c r="B386" s="12" t="s">
        <v>329</v>
      </c>
      <c r="C386" s="12"/>
      <c r="D386" s="12"/>
      <c r="E386" s="61">
        <v>936</v>
      </c>
      <c r="F386" s="12">
        <v>1321</v>
      </c>
      <c r="G386" s="12">
        <v>1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1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4.2839999999999998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4.2839999999999998</v>
      </c>
      <c r="AG386" s="12">
        <v>0.36799999999999999</v>
      </c>
      <c r="AH386" s="12">
        <v>298.06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126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0.21199999999999999</v>
      </c>
      <c r="AX386" s="12">
        <v>5.093</v>
      </c>
      <c r="AY386" s="12">
        <v>54.866666666666667</v>
      </c>
      <c r="AZ386" s="12">
        <v>14.090333333333334</v>
      </c>
      <c r="BA386" s="12">
        <v>0</v>
      </c>
      <c r="BB386" s="12">
        <v>0</v>
      </c>
      <c r="BC386" s="12">
        <v>0</v>
      </c>
      <c r="BD386" s="12">
        <v>0</v>
      </c>
      <c r="BE386" s="12">
        <v>0</v>
      </c>
      <c r="BF386" s="12">
        <v>0</v>
      </c>
      <c r="BG386" s="12">
        <v>0</v>
      </c>
      <c r="BH386" s="12">
        <v>0</v>
      </c>
      <c r="BI386" s="12">
        <v>0</v>
      </c>
      <c r="BJ386" s="12">
        <v>0</v>
      </c>
      <c r="BK386" s="12">
        <v>1018</v>
      </c>
      <c r="BL386" s="12">
        <v>117</v>
      </c>
      <c r="BM386" s="12">
        <v>45</v>
      </c>
      <c r="BN386" s="12">
        <v>0</v>
      </c>
      <c r="BO386" s="12">
        <v>0</v>
      </c>
      <c r="BP386" s="12">
        <v>774</v>
      </c>
      <c r="BQ386" s="12">
        <v>23182</v>
      </c>
      <c r="BR386" s="12">
        <v>6837</v>
      </c>
      <c r="BS386" s="12">
        <v>0</v>
      </c>
      <c r="BT386" s="12">
        <v>0</v>
      </c>
      <c r="BU386" s="12">
        <v>0</v>
      </c>
      <c r="BV386" s="12">
        <v>0</v>
      </c>
      <c r="BW386" s="12">
        <v>0</v>
      </c>
      <c r="BX386" s="12">
        <v>0</v>
      </c>
      <c r="BY386" s="12">
        <v>0</v>
      </c>
      <c r="BZ386" s="12">
        <v>0</v>
      </c>
      <c r="CA386" s="12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0</v>
      </c>
      <c r="CO386" s="12">
        <v>0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2">
        <v>0</v>
      </c>
      <c r="DH386" s="12">
        <v>0</v>
      </c>
      <c r="DI386" s="12">
        <v>0</v>
      </c>
      <c r="DJ386" s="12">
        <v>0</v>
      </c>
      <c r="DK386" s="12">
        <v>0</v>
      </c>
      <c r="DL386" s="12">
        <v>0</v>
      </c>
      <c r="DM386" s="12">
        <v>1.8</v>
      </c>
      <c r="DN386" s="12">
        <v>0</v>
      </c>
      <c r="DO386" s="12">
        <v>15.4</v>
      </c>
      <c r="DP386" s="12">
        <v>0</v>
      </c>
      <c r="DQ386" s="12">
        <v>-2.4285714285714253</v>
      </c>
      <c r="DR386" s="12">
        <v>-2.0381226503759367</v>
      </c>
      <c r="DS386" s="12">
        <v>0.72857142857142865</v>
      </c>
      <c r="DT386" s="12">
        <v>0.1397515527950311</v>
      </c>
      <c r="DU386" s="12">
        <v>58</v>
      </c>
      <c r="DV386" s="12">
        <v>2.0044848019421799</v>
      </c>
      <c r="DW386" s="12">
        <v>3.6561369354868001</v>
      </c>
      <c r="DX386" s="12">
        <v>0</v>
      </c>
      <c r="DY386" s="12">
        <v>0</v>
      </c>
      <c r="DZ386" s="12">
        <v>3.4001479795673402</v>
      </c>
      <c r="EA386" s="12">
        <v>0</v>
      </c>
      <c r="EB386" s="12">
        <v>0.80500000000000005</v>
      </c>
      <c r="EC386" s="12">
        <v>1.7</v>
      </c>
      <c r="ED386" s="12">
        <v>0.9</v>
      </c>
      <c r="EE386" s="12">
        <v>0.111</v>
      </c>
      <c r="EF386" s="12">
        <v>8.4000000000000005E-2</v>
      </c>
      <c r="EG386" s="12">
        <v>0.192</v>
      </c>
      <c r="EH386" s="12">
        <v>58225.69</v>
      </c>
      <c r="EI386" s="12">
        <v>1</v>
      </c>
      <c r="EJ386" s="12">
        <v>1.54</v>
      </c>
      <c r="EK386" s="12">
        <v>0</v>
      </c>
      <c r="EL386" s="12">
        <v>29.433</v>
      </c>
      <c r="EM386" s="12">
        <v>90.576999999999998</v>
      </c>
      <c r="EN386" s="12">
        <v>0</v>
      </c>
      <c r="EO386" s="12">
        <v>132.75</v>
      </c>
      <c r="EP386" s="12">
        <v>157.88</v>
      </c>
      <c r="EQ386" s="12">
        <v>0</v>
      </c>
      <c r="ER386" s="12">
        <v>29.433</v>
      </c>
      <c r="ES386" s="12">
        <v>0</v>
      </c>
      <c r="ET386" s="12">
        <v>29.433</v>
      </c>
      <c r="EU386" s="12">
        <v>0</v>
      </c>
      <c r="EV386" s="12">
        <v>0</v>
      </c>
      <c r="EW386" s="12">
        <v>132.75</v>
      </c>
      <c r="EX386" s="12">
        <v>0</v>
      </c>
      <c r="EY386" s="12">
        <v>0</v>
      </c>
      <c r="EZ386" s="12">
        <v>161.30000000000001</v>
      </c>
      <c r="FA386" s="12">
        <v>99.873000000000005</v>
      </c>
      <c r="FB386" s="12">
        <v>-49.029411764705884</v>
      </c>
      <c r="FC386" s="12">
        <v>-14.970588235294118</v>
      </c>
      <c r="FD386" s="12">
        <v>62.878787878787875</v>
      </c>
      <c r="FE386" s="12">
        <v>-57</v>
      </c>
      <c r="FF386" s="12">
        <v>-58.735294117647058</v>
      </c>
      <c r="FG386" s="12">
        <v>21.787878787878789</v>
      </c>
      <c r="FH386" s="12">
        <v>0</v>
      </c>
      <c r="FI386" s="12">
        <v>0</v>
      </c>
      <c r="FJ386" s="12">
        <v>0</v>
      </c>
      <c r="FK386" s="12">
        <v>0</v>
      </c>
      <c r="FL386" s="12">
        <v>0</v>
      </c>
      <c r="FM386" s="12">
        <v>0</v>
      </c>
      <c r="FN386" s="12">
        <v>0</v>
      </c>
      <c r="FO386" s="12">
        <v>0</v>
      </c>
      <c r="FP386" s="12">
        <v>551</v>
      </c>
      <c r="FQ386" s="12">
        <v>551</v>
      </c>
      <c r="FR386" s="12">
        <v>0</v>
      </c>
      <c r="FS386" s="12">
        <v>0</v>
      </c>
      <c r="FT386" s="12">
        <v>0</v>
      </c>
      <c r="FU386" s="12">
        <v>2468</v>
      </c>
      <c r="FV386" s="12">
        <v>3912</v>
      </c>
      <c r="FW386" s="12">
        <v>505</v>
      </c>
      <c r="FX386" s="12">
        <v>1056</v>
      </c>
      <c r="FY386" s="12">
        <v>0</v>
      </c>
      <c r="FZ386" s="12">
        <f t="shared" si="20"/>
        <v>0</v>
      </c>
      <c r="GA386" s="12">
        <f t="shared" si="21"/>
        <v>0</v>
      </c>
      <c r="GB386" s="12">
        <f t="shared" si="22"/>
        <v>0</v>
      </c>
      <c r="GC386" s="12">
        <v>0</v>
      </c>
      <c r="GD386" s="12">
        <v>0</v>
      </c>
      <c r="GE386" s="12">
        <v>0</v>
      </c>
      <c r="GF386" s="12">
        <v>237</v>
      </c>
      <c r="GG386" s="12">
        <v>1</v>
      </c>
      <c r="GH386" s="12">
        <v>199</v>
      </c>
      <c r="GI386" s="12">
        <v>619</v>
      </c>
      <c r="GJ386" s="12">
        <v>0</v>
      </c>
      <c r="GK386" s="12">
        <v>0</v>
      </c>
      <c r="GL386" s="12">
        <v>0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2">
        <v>0</v>
      </c>
      <c r="HB386" s="12">
        <f t="shared" si="23"/>
        <v>0</v>
      </c>
      <c r="HC386" s="12">
        <v>0</v>
      </c>
      <c r="HD386" s="12">
        <v>54.866666666666667</v>
      </c>
      <c r="HE386" s="12">
        <v>0</v>
      </c>
      <c r="HF386" s="12">
        <v>0</v>
      </c>
      <c r="HG386" s="12">
        <v>0</v>
      </c>
      <c r="HH386" s="12">
        <v>0</v>
      </c>
      <c r="HI386" s="12">
        <v>0</v>
      </c>
      <c r="HJ386" s="12">
        <v>0</v>
      </c>
      <c r="HK386" s="12">
        <v>0</v>
      </c>
      <c r="HL386" s="12">
        <v>0</v>
      </c>
      <c r="HM386" s="12">
        <v>7.3044871794871797</v>
      </c>
      <c r="HN386" s="12">
        <v>0</v>
      </c>
      <c r="HO386" s="12">
        <v>0</v>
      </c>
      <c r="HP386" s="12">
        <v>0</v>
      </c>
      <c r="HQ386" s="12">
        <v>6837</v>
      </c>
      <c r="HR386" s="12">
        <v>0</v>
      </c>
      <c r="HS386" s="12">
        <v>0</v>
      </c>
      <c r="HT386" s="12">
        <v>0</v>
      </c>
      <c r="HU386" s="12">
        <v>0</v>
      </c>
      <c r="HV386" s="12">
        <v>0</v>
      </c>
      <c r="HW386" s="12">
        <v>0</v>
      </c>
      <c r="HX386" s="12">
        <v>0</v>
      </c>
      <c r="HY386" s="12">
        <v>0</v>
      </c>
      <c r="HZ386" s="12">
        <v>0</v>
      </c>
      <c r="IA386" s="12">
        <v>0</v>
      </c>
      <c r="IB386" s="12">
        <v>0</v>
      </c>
      <c r="IC386" s="12">
        <v>0</v>
      </c>
      <c r="ID386" s="12">
        <v>0</v>
      </c>
      <c r="IE386" s="12">
        <v>0</v>
      </c>
      <c r="IF386" s="12">
        <v>0</v>
      </c>
      <c r="IG386" s="12">
        <v>0</v>
      </c>
      <c r="IH386" s="12">
        <v>0</v>
      </c>
      <c r="II386" s="12">
        <v>0</v>
      </c>
      <c r="IJ386" s="12">
        <v>0</v>
      </c>
      <c r="IK386" s="12">
        <v>0</v>
      </c>
      <c r="IL386" s="12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6837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</row>
    <row r="387" spans="1:279" x14ac:dyDescent="0.25">
      <c r="A387" s="60">
        <v>44012</v>
      </c>
      <c r="B387" s="12" t="s">
        <v>329</v>
      </c>
      <c r="C387" s="12"/>
      <c r="D387" s="12"/>
      <c r="E387" s="61">
        <v>932</v>
      </c>
      <c r="F387" s="12">
        <v>1550</v>
      </c>
      <c r="G387" s="12">
        <v>1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1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3.43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3.43</v>
      </c>
      <c r="AG387" s="12">
        <v>0.28999999999999998</v>
      </c>
      <c r="AH387" s="12">
        <v>262.38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180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0.35699999999999998</v>
      </c>
      <c r="AX387" s="12">
        <v>5.38</v>
      </c>
      <c r="AY387" s="12">
        <v>54.866666666666667</v>
      </c>
      <c r="AZ387" s="12">
        <v>14.090333333333334</v>
      </c>
      <c r="BA387" s="12">
        <v>0</v>
      </c>
      <c r="BB387" s="12">
        <v>0</v>
      </c>
      <c r="BC387" s="12">
        <v>0</v>
      </c>
      <c r="BD387" s="12">
        <v>0</v>
      </c>
      <c r="BE387" s="12">
        <v>0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967</v>
      </c>
      <c r="BL387" s="12">
        <v>82</v>
      </c>
      <c r="BM387" s="12">
        <v>35</v>
      </c>
      <c r="BN387" s="12">
        <v>0</v>
      </c>
      <c r="BO387" s="12">
        <v>19</v>
      </c>
      <c r="BP387" s="12">
        <v>791</v>
      </c>
      <c r="BQ387" s="12">
        <v>15952</v>
      </c>
      <c r="BR387" s="12">
        <v>6886</v>
      </c>
      <c r="BS387" s="12">
        <v>0</v>
      </c>
      <c r="BT387" s="12">
        <v>0</v>
      </c>
      <c r="BU387" s="12">
        <v>0</v>
      </c>
      <c r="BV387" s="12">
        <v>0</v>
      </c>
      <c r="BW387" s="12">
        <v>0</v>
      </c>
      <c r="BX387" s="12">
        <v>0</v>
      </c>
      <c r="BY387" s="12">
        <v>0</v>
      </c>
      <c r="BZ387" s="12">
        <v>0</v>
      </c>
      <c r="CA387" s="12">
        <v>0</v>
      </c>
      <c r="CB387" s="12">
        <v>0</v>
      </c>
      <c r="CC387" s="12">
        <v>0</v>
      </c>
      <c r="CD387" s="12">
        <v>0</v>
      </c>
      <c r="CE387" s="12">
        <v>0</v>
      </c>
      <c r="CF387" s="12">
        <v>0</v>
      </c>
      <c r="CG387" s="12">
        <v>0</v>
      </c>
      <c r="CH387" s="12">
        <v>0</v>
      </c>
      <c r="CI387" s="12">
        <v>0</v>
      </c>
      <c r="CJ387" s="12">
        <v>0</v>
      </c>
      <c r="CK387" s="12">
        <v>0</v>
      </c>
      <c r="CL387" s="12">
        <v>0</v>
      </c>
      <c r="CM387" s="12">
        <v>0</v>
      </c>
      <c r="CN387" s="12">
        <v>0</v>
      </c>
      <c r="CO387" s="12">
        <v>0</v>
      </c>
      <c r="CP387" s="12">
        <v>0</v>
      </c>
      <c r="CQ387" s="12">
        <v>0</v>
      </c>
      <c r="CR387" s="12">
        <v>0</v>
      </c>
      <c r="CS387" s="12">
        <v>0</v>
      </c>
      <c r="CT387" s="12">
        <v>0</v>
      </c>
      <c r="CU387" s="12">
        <v>0</v>
      </c>
      <c r="CV387" s="12">
        <v>0</v>
      </c>
      <c r="CW387" s="12">
        <v>0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0</v>
      </c>
      <c r="DG387" s="12">
        <v>0</v>
      </c>
      <c r="DH387" s="12">
        <v>0</v>
      </c>
      <c r="DI387" s="12">
        <v>0</v>
      </c>
      <c r="DJ387" s="12">
        <v>0</v>
      </c>
      <c r="DK387" s="12">
        <v>0</v>
      </c>
      <c r="DL387" s="12">
        <v>0</v>
      </c>
      <c r="DM387" s="12">
        <v>0</v>
      </c>
      <c r="DN387" s="12">
        <v>0</v>
      </c>
      <c r="DO387" s="12">
        <v>16.2</v>
      </c>
      <c r="DP387" s="12">
        <v>12.8</v>
      </c>
      <c r="DQ387" s="12">
        <v>-1.6285714285714263</v>
      </c>
      <c r="DR387" s="12">
        <v>-1.3667410714285693</v>
      </c>
      <c r="DS387" s="12">
        <v>-1.0714285714285714</v>
      </c>
      <c r="DT387" s="12">
        <v>-0.20551698940445745</v>
      </c>
      <c r="DU387" s="12">
        <v>52</v>
      </c>
      <c r="DV387" s="12">
        <v>1.9477445987452899</v>
      </c>
      <c r="DW387" s="12">
        <v>3.5634802847312002</v>
      </c>
      <c r="DX387" s="12">
        <v>0</v>
      </c>
      <c r="DY387" s="12">
        <v>0</v>
      </c>
      <c r="DZ387" s="12">
        <v>3.3203710810721101</v>
      </c>
      <c r="EA387" s="12">
        <v>0</v>
      </c>
      <c r="EB387" s="12">
        <v>0.81299999999999994</v>
      </c>
      <c r="EC387" s="12">
        <v>1.6</v>
      </c>
      <c r="ED387" s="12">
        <v>0.7</v>
      </c>
      <c r="EE387" s="12">
        <v>0.108</v>
      </c>
      <c r="EF387" s="12">
        <v>7.9000000000000001E-2</v>
      </c>
      <c r="EG387" s="12">
        <v>0.17</v>
      </c>
      <c r="EH387" s="12">
        <v>64287.5</v>
      </c>
      <c r="EI387" s="12">
        <v>1</v>
      </c>
      <c r="EJ387" s="12">
        <v>1.57</v>
      </c>
      <c r="EK387" s="12">
        <v>0</v>
      </c>
      <c r="EL387" s="12">
        <v>42.683</v>
      </c>
      <c r="EM387" s="12">
        <v>76.167000000000002</v>
      </c>
      <c r="EN387" s="12">
        <v>0</v>
      </c>
      <c r="EO387" s="12">
        <v>200.11999999999998</v>
      </c>
      <c r="EP387" s="12">
        <v>123.18</v>
      </c>
      <c r="EQ387" s="12">
        <v>0</v>
      </c>
      <c r="ER387" s="12">
        <v>42.683</v>
      </c>
      <c r="ES387" s="12">
        <v>0</v>
      </c>
      <c r="ET387" s="12">
        <v>42.683</v>
      </c>
      <c r="EU387" s="12">
        <v>0</v>
      </c>
      <c r="EV387" s="12">
        <v>0</v>
      </c>
      <c r="EW387" s="12">
        <v>200.11999999999998</v>
      </c>
      <c r="EX387" s="12">
        <v>0</v>
      </c>
      <c r="EY387" s="12">
        <v>0</v>
      </c>
      <c r="EZ387" s="12">
        <v>157.88</v>
      </c>
      <c r="FA387" s="12">
        <v>90.576999999999998</v>
      </c>
      <c r="FB387" s="12">
        <v>-50.705882352941174</v>
      </c>
      <c r="FC387" s="12">
        <v>-16.558823529411764</v>
      </c>
      <c r="FD387" s="12">
        <v>42.757575757575758</v>
      </c>
      <c r="FE387" s="12">
        <v>-58.882352941176471</v>
      </c>
      <c r="FF387" s="12">
        <v>-59.323529411764703</v>
      </c>
      <c r="FG387" s="12">
        <v>23.151515151515152</v>
      </c>
      <c r="FH387" s="12">
        <v>0</v>
      </c>
      <c r="FI387" s="12">
        <v>0</v>
      </c>
      <c r="FJ387" s="12">
        <v>0</v>
      </c>
      <c r="FK387" s="12">
        <v>0</v>
      </c>
      <c r="FL387" s="12">
        <v>0</v>
      </c>
      <c r="FM387" s="12">
        <v>0</v>
      </c>
      <c r="FN387" s="12">
        <v>0</v>
      </c>
      <c r="FO387" s="12">
        <v>0</v>
      </c>
      <c r="FP387" s="12">
        <v>29648</v>
      </c>
      <c r="FQ387" s="12">
        <v>29648</v>
      </c>
      <c r="FR387" s="12">
        <v>0</v>
      </c>
      <c r="FS387" s="12">
        <v>0</v>
      </c>
      <c r="FT387" s="12">
        <v>0</v>
      </c>
      <c r="FU387" s="12">
        <v>1987</v>
      </c>
      <c r="FV387" s="12">
        <v>3132</v>
      </c>
      <c r="FW387" s="12">
        <v>225746</v>
      </c>
      <c r="FX387" s="12">
        <v>255394</v>
      </c>
      <c r="FY387" s="12">
        <v>0</v>
      </c>
      <c r="FZ387" s="12">
        <f t="shared" ref="FZ387:FZ450" si="24">IF(YEAR(A387)=2019,FY387,0)</f>
        <v>0</v>
      </c>
      <c r="GA387" s="12">
        <f t="shared" ref="GA387:GA450" si="25">IF(YEAR(A387)=2020,FY387,0)</f>
        <v>0</v>
      </c>
      <c r="GB387" s="12">
        <f t="shared" ref="GB387:GB450" si="26">IF(YEAR(A387)=2021,FY387,0)</f>
        <v>0</v>
      </c>
      <c r="GC387" s="12">
        <v>0</v>
      </c>
      <c r="GD387" s="12">
        <v>0</v>
      </c>
      <c r="GE387" s="12">
        <v>0</v>
      </c>
      <c r="GF387" s="12">
        <v>254694</v>
      </c>
      <c r="GG387" s="12">
        <v>1</v>
      </c>
      <c r="GH387" s="12">
        <v>3</v>
      </c>
      <c r="GI387" s="12">
        <v>696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f t="shared" ref="HB387:HB450" si="27">SUM(GZ387,GP387:GX387,GN387)</f>
        <v>0</v>
      </c>
      <c r="HC387" s="12">
        <v>0</v>
      </c>
      <c r="HD387" s="12">
        <v>54.866666666666667</v>
      </c>
      <c r="HE387" s="12">
        <v>19</v>
      </c>
      <c r="HF387" s="12">
        <v>2.03862660944206E-2</v>
      </c>
      <c r="HG387" s="12">
        <v>0</v>
      </c>
      <c r="HH387" s="12">
        <v>0</v>
      </c>
      <c r="HI387" s="12">
        <v>0</v>
      </c>
      <c r="HJ387" s="12">
        <v>0</v>
      </c>
      <c r="HK387" s="12">
        <v>0</v>
      </c>
      <c r="HL387" s="12">
        <v>0</v>
      </c>
      <c r="HM387" s="12">
        <v>7.3884120171673819</v>
      </c>
      <c r="HN387" s="12">
        <v>0</v>
      </c>
      <c r="HO387" s="12">
        <v>0</v>
      </c>
      <c r="HP387" s="12">
        <v>0</v>
      </c>
      <c r="HQ387" s="12">
        <v>6886</v>
      </c>
      <c r="HR387" s="12">
        <v>0</v>
      </c>
      <c r="HS387" s="12">
        <v>0</v>
      </c>
      <c r="HT387" s="12">
        <v>0</v>
      </c>
      <c r="HU387" s="12">
        <v>0</v>
      </c>
      <c r="HV387" s="12">
        <v>0</v>
      </c>
      <c r="HW387" s="12">
        <v>0</v>
      </c>
      <c r="HX387" s="12">
        <v>0</v>
      </c>
      <c r="HY387" s="12">
        <v>0</v>
      </c>
      <c r="HZ387" s="12">
        <v>0</v>
      </c>
      <c r="IA387" s="12">
        <v>0</v>
      </c>
      <c r="IB387" s="12">
        <v>0</v>
      </c>
      <c r="IC387" s="12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v>0</v>
      </c>
      <c r="IJ387" s="12">
        <v>0</v>
      </c>
      <c r="IK387" s="12">
        <v>19</v>
      </c>
      <c r="IL387" s="12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6886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20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20</v>
      </c>
    </row>
    <row r="388" spans="1:279" x14ac:dyDescent="0.25">
      <c r="A388" s="60">
        <v>44013</v>
      </c>
      <c r="B388" s="12" t="s">
        <v>329</v>
      </c>
      <c r="C388" s="12"/>
      <c r="D388" s="12"/>
      <c r="E388" s="61">
        <v>1063</v>
      </c>
      <c r="F388" s="12">
        <v>1506</v>
      </c>
      <c r="G388" s="12">
        <v>1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1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3.9159999999999999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3.9159999999999999</v>
      </c>
      <c r="AG388" s="12">
        <v>0.376</v>
      </c>
      <c r="AH388" s="12">
        <v>322.08999999999997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203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0.26700000000000002</v>
      </c>
      <c r="AX388" s="12">
        <v>5.9089999999999998</v>
      </c>
      <c r="AY388" s="12">
        <v>295.7048387096774</v>
      </c>
      <c r="AZ388" s="12">
        <v>28.943709677419356</v>
      </c>
      <c r="BA388" s="12">
        <v>0</v>
      </c>
      <c r="BB388" s="12">
        <v>0</v>
      </c>
      <c r="BC388" s="12">
        <v>0</v>
      </c>
      <c r="BD388" s="12">
        <v>0</v>
      </c>
      <c r="BE388" s="12">
        <v>0</v>
      </c>
      <c r="BF388" s="12">
        <v>0</v>
      </c>
      <c r="BG388" s="12">
        <v>0</v>
      </c>
      <c r="BH388" s="12">
        <v>0</v>
      </c>
      <c r="BI388" s="12">
        <v>0</v>
      </c>
      <c r="BJ388" s="12">
        <v>0</v>
      </c>
      <c r="BK388" s="12">
        <v>971</v>
      </c>
      <c r="BL388" s="12">
        <v>108</v>
      </c>
      <c r="BM388" s="12">
        <v>52</v>
      </c>
      <c r="BN388" s="12">
        <v>332</v>
      </c>
      <c r="BO388" s="12">
        <v>0</v>
      </c>
      <c r="BP388" s="12">
        <v>749</v>
      </c>
      <c r="BQ388" s="12">
        <v>19899</v>
      </c>
      <c r="BR388" s="12">
        <v>6688</v>
      </c>
      <c r="BS388" s="12">
        <v>0</v>
      </c>
      <c r="BT388" s="12">
        <v>0</v>
      </c>
      <c r="BU388" s="12">
        <v>0</v>
      </c>
      <c r="BV388" s="12">
        <v>0</v>
      </c>
      <c r="BW388" s="12">
        <v>0</v>
      </c>
      <c r="BX388" s="12">
        <v>0</v>
      </c>
      <c r="BY388" s="12">
        <v>0</v>
      </c>
      <c r="BZ388" s="12">
        <v>0</v>
      </c>
      <c r="CA388" s="12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240</v>
      </c>
      <c r="CL388" s="12">
        <v>62</v>
      </c>
      <c r="CM388" s="12">
        <v>0</v>
      </c>
      <c r="CN388" s="12">
        <v>84.1</v>
      </c>
      <c r="CO388" s="12">
        <v>25</v>
      </c>
      <c r="CP388" s="12">
        <v>0</v>
      </c>
      <c r="CQ388" s="12">
        <v>0</v>
      </c>
      <c r="CR388" s="12">
        <v>0</v>
      </c>
      <c r="CS388" s="12">
        <v>0</v>
      </c>
      <c r="CT388" s="12">
        <v>0</v>
      </c>
      <c r="CU388" s="12">
        <v>0</v>
      </c>
      <c r="CV388" s="12">
        <v>0</v>
      </c>
      <c r="CW388" s="12">
        <v>0</v>
      </c>
      <c r="CX388" s="12">
        <v>0</v>
      </c>
      <c r="CY388" s="12">
        <v>0</v>
      </c>
      <c r="CZ388" s="12">
        <v>0</v>
      </c>
      <c r="DA388" s="12">
        <v>0</v>
      </c>
      <c r="DB388" s="12">
        <v>0</v>
      </c>
      <c r="DC388" s="12">
        <v>0</v>
      </c>
      <c r="DD388" s="12">
        <v>0</v>
      </c>
      <c r="DE388" s="12">
        <v>0</v>
      </c>
      <c r="DF388" s="12">
        <v>0</v>
      </c>
      <c r="DG388" s="12">
        <v>0</v>
      </c>
      <c r="DH388" s="12">
        <v>0</v>
      </c>
      <c r="DI388" s="12">
        <v>0</v>
      </c>
      <c r="DJ388" s="12">
        <v>0</v>
      </c>
      <c r="DK388" s="12">
        <v>0</v>
      </c>
      <c r="DL388" s="12">
        <v>0</v>
      </c>
      <c r="DM388" s="12">
        <v>0.5</v>
      </c>
      <c r="DN388" s="12">
        <v>0</v>
      </c>
      <c r="DO388" s="12">
        <v>17.2</v>
      </c>
      <c r="DP388" s="12">
        <v>0</v>
      </c>
      <c r="DQ388" s="12">
        <v>-0.62857142857142634</v>
      </c>
      <c r="DR388" s="12">
        <v>-0.52751409774435898</v>
      </c>
      <c r="DS388" s="12">
        <v>-0.5714285714285714</v>
      </c>
      <c r="DT388" s="12">
        <v>-0.10960906101571063</v>
      </c>
      <c r="DU388" s="12">
        <v>42</v>
      </c>
      <c r="DV388" s="12">
        <v>1.9806858580843001</v>
      </c>
      <c r="DW388" s="12">
        <v>3.6108614899973599</v>
      </c>
      <c r="DX388" s="12">
        <v>0</v>
      </c>
      <c r="DY388" s="12">
        <v>0</v>
      </c>
      <c r="DZ388" s="12">
        <v>3.33018170592903</v>
      </c>
      <c r="EA388" s="12">
        <v>0</v>
      </c>
      <c r="EB388" s="12">
        <v>0.79800000000000004</v>
      </c>
      <c r="EC388" s="12">
        <v>1.7</v>
      </c>
      <c r="ED388" s="12">
        <v>0.8</v>
      </c>
      <c r="EE388" s="12">
        <v>0.11700000000000001</v>
      </c>
      <c r="EF388" s="12">
        <v>8.5000000000000006E-2</v>
      </c>
      <c r="EG388" s="12">
        <v>0.17699999999999999</v>
      </c>
      <c r="EH388" s="12">
        <v>67272.240000000005</v>
      </c>
      <c r="EI388" s="12">
        <v>1</v>
      </c>
      <c r="EJ388" s="12">
        <v>1.57</v>
      </c>
      <c r="EK388" s="12">
        <v>0</v>
      </c>
      <c r="EL388" s="12">
        <v>93.257999999999996</v>
      </c>
      <c r="EM388" s="12">
        <v>0</v>
      </c>
      <c r="EN388" s="12">
        <v>0</v>
      </c>
      <c r="EO388" s="12">
        <v>351.44</v>
      </c>
      <c r="EP388" s="12">
        <v>0</v>
      </c>
      <c r="EQ388" s="12">
        <v>0</v>
      </c>
      <c r="ER388" s="12">
        <v>93.257999999999996</v>
      </c>
      <c r="ES388" s="12">
        <v>0</v>
      </c>
      <c r="ET388" s="12">
        <v>93.257999999999996</v>
      </c>
      <c r="EU388" s="12">
        <v>0</v>
      </c>
      <c r="EV388" s="12">
        <v>0</v>
      </c>
      <c r="EW388" s="12">
        <v>351.44</v>
      </c>
      <c r="EX388" s="12">
        <v>0</v>
      </c>
      <c r="EY388" s="12">
        <v>0</v>
      </c>
      <c r="EZ388" s="12">
        <v>123.18</v>
      </c>
      <c r="FA388" s="12">
        <v>76.167000000000002</v>
      </c>
      <c r="FB388" s="12">
        <v>-50.676470588235297</v>
      </c>
      <c r="FC388" s="12">
        <v>-16.029411764705884</v>
      </c>
      <c r="FD388" s="12">
        <v>56.81818181818182</v>
      </c>
      <c r="FE388" s="12">
        <v>-58.235294117647058</v>
      </c>
      <c r="FF388" s="12">
        <v>-58.441176470588232</v>
      </c>
      <c r="FG388" s="12">
        <v>22.606060606060606</v>
      </c>
      <c r="FH388" s="12">
        <v>0</v>
      </c>
      <c r="FI388" s="12">
        <v>0</v>
      </c>
      <c r="FJ388" s="12">
        <v>0</v>
      </c>
      <c r="FK388" s="12">
        <v>0</v>
      </c>
      <c r="FL388" s="12">
        <v>0</v>
      </c>
      <c r="FM388" s="12">
        <v>324.10000000000002</v>
      </c>
      <c r="FN388" s="12">
        <v>87</v>
      </c>
      <c r="FO388" s="12">
        <v>0</v>
      </c>
      <c r="FP388" s="12">
        <v>1455</v>
      </c>
      <c r="FQ388" s="12">
        <v>1455</v>
      </c>
      <c r="FR388" s="12">
        <v>324.10000000000002</v>
      </c>
      <c r="FS388" s="12">
        <v>87</v>
      </c>
      <c r="FT388" s="12">
        <v>0</v>
      </c>
      <c r="FU388" s="12">
        <v>2437</v>
      </c>
      <c r="FV388" s="12">
        <v>3939</v>
      </c>
      <c r="FW388" s="12">
        <v>29372</v>
      </c>
      <c r="FX388" s="12">
        <v>30827</v>
      </c>
      <c r="FY388" s="12">
        <v>0</v>
      </c>
      <c r="FZ388" s="12">
        <f t="shared" si="24"/>
        <v>0</v>
      </c>
      <c r="GA388" s="12">
        <f t="shared" si="25"/>
        <v>0</v>
      </c>
      <c r="GB388" s="12">
        <f t="shared" si="26"/>
        <v>0</v>
      </c>
      <c r="GC388" s="12">
        <v>0</v>
      </c>
      <c r="GD388" s="12">
        <v>0</v>
      </c>
      <c r="GE388" s="12">
        <v>0</v>
      </c>
      <c r="GF388" s="12">
        <v>30073</v>
      </c>
      <c r="GG388" s="12">
        <v>4</v>
      </c>
      <c r="GH388" s="12">
        <v>56</v>
      </c>
      <c r="GI388" s="12">
        <v>691</v>
      </c>
      <c r="GJ388" s="12">
        <v>2</v>
      </c>
      <c r="GK388" s="12">
        <v>0</v>
      </c>
      <c r="GL388" s="12">
        <v>0</v>
      </c>
      <c r="GM388" s="12">
        <v>0</v>
      </c>
      <c r="GN388" s="12">
        <v>0</v>
      </c>
      <c r="GO388" s="12">
        <v>0</v>
      </c>
      <c r="GP388" s="12">
        <v>0</v>
      </c>
      <c r="GQ388" s="12">
        <v>0</v>
      </c>
      <c r="GR388" s="12">
        <v>240</v>
      </c>
      <c r="GS388" s="12">
        <v>84.1</v>
      </c>
      <c r="GT388" s="12">
        <v>0</v>
      </c>
      <c r="GU388" s="12">
        <v>0</v>
      </c>
      <c r="GV388" s="12">
        <v>0</v>
      </c>
      <c r="GW388" s="12">
        <v>0</v>
      </c>
      <c r="GX388" s="12">
        <v>0</v>
      </c>
      <c r="GY388" s="12">
        <v>0</v>
      </c>
      <c r="GZ388" s="12">
        <v>0</v>
      </c>
      <c r="HA388" s="12">
        <v>0</v>
      </c>
      <c r="HB388" s="12">
        <f t="shared" si="27"/>
        <v>324.10000000000002</v>
      </c>
      <c r="HC388" s="12">
        <v>324.10000000000002</v>
      </c>
      <c r="HD388" s="12">
        <v>390.48387096774195</v>
      </c>
      <c r="HE388" s="12">
        <v>0</v>
      </c>
      <c r="HF388" s="12">
        <v>0</v>
      </c>
      <c r="HG388" s="12">
        <v>0</v>
      </c>
      <c r="HH388" s="12">
        <v>0</v>
      </c>
      <c r="HI388" s="12">
        <v>0</v>
      </c>
      <c r="HJ388" s="12">
        <v>0</v>
      </c>
      <c r="HK388" s="12">
        <v>0</v>
      </c>
      <c r="HL388" s="12">
        <v>0</v>
      </c>
      <c r="HM388" s="12">
        <v>6.2916274694261523</v>
      </c>
      <c r="HN388" s="12">
        <v>0</v>
      </c>
      <c r="HO388" s="12">
        <v>0</v>
      </c>
      <c r="HP388" s="12">
        <v>0</v>
      </c>
      <c r="HQ388" s="12">
        <v>6688</v>
      </c>
      <c r="HR388" s="12">
        <v>0</v>
      </c>
      <c r="HS388" s="12">
        <v>0</v>
      </c>
      <c r="HT388" s="12">
        <v>0</v>
      </c>
      <c r="HU388" s="12">
        <v>0</v>
      </c>
      <c r="HV388" s="12">
        <v>0</v>
      </c>
      <c r="HW388" s="12">
        <v>0</v>
      </c>
      <c r="HX388" s="12">
        <v>0</v>
      </c>
      <c r="HY388" s="12">
        <v>0</v>
      </c>
      <c r="HZ388" s="12">
        <v>0.22577610536218251</v>
      </c>
      <c r="IA388" s="12">
        <v>7.911571025399812E-2</v>
      </c>
      <c r="IB388" s="12">
        <v>0</v>
      </c>
      <c r="IC388" s="12">
        <v>0</v>
      </c>
      <c r="ID388" s="12">
        <v>0</v>
      </c>
      <c r="IE388" s="12">
        <v>0</v>
      </c>
      <c r="IF388" s="12">
        <v>0</v>
      </c>
      <c r="IG388" s="12">
        <v>0</v>
      </c>
      <c r="IH388" s="12">
        <v>0</v>
      </c>
      <c r="II388" s="12">
        <v>0</v>
      </c>
      <c r="IJ388" s="12">
        <v>0</v>
      </c>
      <c r="IK388" s="12">
        <v>0</v>
      </c>
      <c r="IL388" s="12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6688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</row>
    <row r="389" spans="1:279" x14ac:dyDescent="0.25">
      <c r="A389" s="60">
        <v>44014</v>
      </c>
      <c r="B389" s="12" t="s">
        <v>329</v>
      </c>
      <c r="C389" s="12"/>
      <c r="D389" s="12"/>
      <c r="E389" s="61">
        <v>1016</v>
      </c>
      <c r="F389" s="12">
        <v>1549</v>
      </c>
      <c r="G389" s="12">
        <v>1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1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3.677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3.677</v>
      </c>
      <c r="AG389" s="12">
        <v>0.33700000000000002</v>
      </c>
      <c r="AH389" s="12">
        <v>292.87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189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0.29699999999999999</v>
      </c>
      <c r="AX389" s="12">
        <v>5.5259999999999998</v>
      </c>
      <c r="AY389" s="12">
        <v>295.7048387096774</v>
      </c>
      <c r="AZ389" s="12">
        <v>28.943709677419356</v>
      </c>
      <c r="BA389" s="12">
        <v>0</v>
      </c>
      <c r="BB389" s="12">
        <v>0</v>
      </c>
      <c r="BC389" s="12">
        <v>0</v>
      </c>
      <c r="BD389" s="12">
        <v>0</v>
      </c>
      <c r="BE389" s="12">
        <v>0</v>
      </c>
      <c r="BF389" s="12">
        <v>0</v>
      </c>
      <c r="BG389" s="12">
        <v>0</v>
      </c>
      <c r="BH389" s="12">
        <v>0</v>
      </c>
      <c r="BI389" s="12">
        <v>0</v>
      </c>
      <c r="BJ389" s="12">
        <v>0</v>
      </c>
      <c r="BK389" s="12">
        <v>972</v>
      </c>
      <c r="BL389" s="12">
        <v>108</v>
      </c>
      <c r="BM389" s="12">
        <v>69</v>
      </c>
      <c r="BN389" s="12">
        <v>490</v>
      </c>
      <c r="BO389" s="12">
        <v>49</v>
      </c>
      <c r="BP389" s="12">
        <v>816</v>
      </c>
      <c r="BQ389" s="12">
        <v>21446</v>
      </c>
      <c r="BR389" s="12">
        <v>6191</v>
      </c>
      <c r="BS389" s="12">
        <v>0</v>
      </c>
      <c r="BT389" s="12">
        <v>0</v>
      </c>
      <c r="BU389" s="12">
        <v>0</v>
      </c>
      <c r="BV389" s="12">
        <v>0</v>
      </c>
      <c r="BW389" s="12">
        <v>0</v>
      </c>
      <c r="BX389" s="12">
        <v>0</v>
      </c>
      <c r="BY389" s="12">
        <v>0</v>
      </c>
      <c r="BZ389" s="12">
        <v>0</v>
      </c>
      <c r="CA389" s="12">
        <v>0</v>
      </c>
      <c r="CB389" s="12">
        <v>0</v>
      </c>
      <c r="CC389" s="12">
        <v>0</v>
      </c>
      <c r="CD389" s="12">
        <v>0</v>
      </c>
      <c r="CE389" s="12">
        <v>0</v>
      </c>
      <c r="CF389" s="12">
        <v>0</v>
      </c>
      <c r="CG389" s="12">
        <v>0</v>
      </c>
      <c r="CH389" s="12">
        <v>0</v>
      </c>
      <c r="CI389" s="12">
        <v>0</v>
      </c>
      <c r="CJ389" s="12">
        <v>0</v>
      </c>
      <c r="CK389" s="12">
        <v>365.1</v>
      </c>
      <c r="CL389" s="12">
        <v>94</v>
      </c>
      <c r="CM389" s="12">
        <v>7.8</v>
      </c>
      <c r="CN389" s="12">
        <v>117.1</v>
      </c>
      <c r="CO389" s="12">
        <v>35</v>
      </c>
      <c r="CP389" s="12">
        <v>0</v>
      </c>
      <c r="CQ389" s="12">
        <v>0</v>
      </c>
      <c r="CR389" s="12">
        <v>0</v>
      </c>
      <c r="CS389" s="12">
        <v>0</v>
      </c>
      <c r="CT389" s="12">
        <v>0</v>
      </c>
      <c r="CU389" s="12">
        <v>0</v>
      </c>
      <c r="CV389" s="12">
        <v>0</v>
      </c>
      <c r="CW389" s="12">
        <v>0</v>
      </c>
      <c r="CX389" s="12">
        <v>0</v>
      </c>
      <c r="CY389" s="12">
        <v>0</v>
      </c>
      <c r="CZ389" s="12">
        <v>0</v>
      </c>
      <c r="DA389" s="12">
        <v>0</v>
      </c>
      <c r="DB389" s="12">
        <v>0</v>
      </c>
      <c r="DC389" s="12">
        <v>0</v>
      </c>
      <c r="DD389" s="12">
        <v>0</v>
      </c>
      <c r="DE389" s="12">
        <v>0</v>
      </c>
      <c r="DF389" s="12">
        <v>0</v>
      </c>
      <c r="DG389" s="12">
        <v>0</v>
      </c>
      <c r="DH389" s="12">
        <v>0</v>
      </c>
      <c r="DI389" s="12">
        <v>0</v>
      </c>
      <c r="DJ389" s="12">
        <v>0</v>
      </c>
      <c r="DK389" s="12">
        <v>0</v>
      </c>
      <c r="DL389" s="12">
        <v>0</v>
      </c>
      <c r="DM389" s="12">
        <v>2</v>
      </c>
      <c r="DN389" s="12">
        <v>0</v>
      </c>
      <c r="DO389" s="12">
        <v>16.2</v>
      </c>
      <c r="DP389" s="12">
        <v>11.9</v>
      </c>
      <c r="DQ389" s="12">
        <v>-1.6285714285714263</v>
      </c>
      <c r="DR389" s="12">
        <v>-1.3667410714285693</v>
      </c>
      <c r="DS389" s="12">
        <v>0.9285714285714286</v>
      </c>
      <c r="DT389" s="12">
        <v>0.17811472415052981</v>
      </c>
      <c r="DU389" s="12">
        <v>40</v>
      </c>
      <c r="DV389" s="12">
        <v>1.9502116161240199</v>
      </c>
      <c r="DW389" s="12">
        <v>3.55923061166287</v>
      </c>
      <c r="DX389" s="12">
        <v>0</v>
      </c>
      <c r="DY389" s="12">
        <v>0</v>
      </c>
      <c r="DZ389" s="12">
        <v>3.28869615667884</v>
      </c>
      <c r="EA389" s="12">
        <v>0</v>
      </c>
      <c r="EB389" s="12">
        <v>0.79100000000000004</v>
      </c>
      <c r="EC389" s="12">
        <v>1.7</v>
      </c>
      <c r="ED389" s="12">
        <v>0.8</v>
      </c>
      <c r="EE389" s="12">
        <v>0.11799999999999999</v>
      </c>
      <c r="EF389" s="12">
        <v>9.0999999999999998E-2</v>
      </c>
      <c r="EG389" s="12">
        <v>0.17299999999999999</v>
      </c>
      <c r="EH389" s="12">
        <v>72033.350000000006</v>
      </c>
      <c r="EI389" s="12">
        <v>1</v>
      </c>
      <c r="EJ389" s="12">
        <v>1.58</v>
      </c>
      <c r="EK389" s="12">
        <v>0</v>
      </c>
      <c r="EL389" s="12">
        <v>157.93199999999999</v>
      </c>
      <c r="EM389" s="12">
        <v>0</v>
      </c>
      <c r="EN389" s="12">
        <v>0</v>
      </c>
      <c r="EO389" s="12">
        <v>602.79999999999995</v>
      </c>
      <c r="EP389" s="12">
        <v>0</v>
      </c>
      <c r="EQ389" s="12">
        <v>0</v>
      </c>
      <c r="ER389" s="12">
        <v>157.93199999999999</v>
      </c>
      <c r="ES389" s="12">
        <v>0</v>
      </c>
      <c r="ET389" s="12">
        <v>157.93199999999999</v>
      </c>
      <c r="EU389" s="12">
        <v>0</v>
      </c>
      <c r="EV389" s="12">
        <v>0</v>
      </c>
      <c r="EW389" s="12">
        <v>602.79999999999995</v>
      </c>
      <c r="EX389" s="12">
        <v>0</v>
      </c>
      <c r="EY389" s="12">
        <v>0</v>
      </c>
      <c r="EZ389" s="12">
        <v>0</v>
      </c>
      <c r="FA389" s="12">
        <v>0</v>
      </c>
      <c r="FB389" s="12">
        <v>-51.147058823529413</v>
      </c>
      <c r="FC389" s="12">
        <v>-15.294117647058824</v>
      </c>
      <c r="FD389" s="12">
        <v>46.545454545454547</v>
      </c>
      <c r="FE389" s="12">
        <v>-58.617647058823529</v>
      </c>
      <c r="FF389" s="12">
        <v>-59.029411764705884</v>
      </c>
      <c r="FG389" s="12">
        <v>23.212121212121211</v>
      </c>
      <c r="FH389" s="12">
        <v>0</v>
      </c>
      <c r="FI389" s="12">
        <v>0</v>
      </c>
      <c r="FJ389" s="12">
        <v>0</v>
      </c>
      <c r="FK389" s="12">
        <v>0</v>
      </c>
      <c r="FL389" s="12">
        <v>0</v>
      </c>
      <c r="FM389" s="12">
        <v>482.20000000000005</v>
      </c>
      <c r="FN389" s="12">
        <v>129</v>
      </c>
      <c r="FO389" s="12">
        <v>7.8</v>
      </c>
      <c r="FP389" s="12">
        <v>18900</v>
      </c>
      <c r="FQ389" s="12">
        <v>18900</v>
      </c>
      <c r="FR389" s="12">
        <v>482.20000000000005</v>
      </c>
      <c r="FS389" s="12">
        <v>129</v>
      </c>
      <c r="FT389" s="12">
        <v>7.8</v>
      </c>
      <c r="FU389" s="12">
        <v>2413</v>
      </c>
      <c r="FV389" s="12">
        <v>3885</v>
      </c>
      <c r="FW389" s="12">
        <v>94640</v>
      </c>
      <c r="FX389" s="12">
        <v>113540</v>
      </c>
      <c r="FY389" s="12">
        <v>0</v>
      </c>
      <c r="FZ389" s="12">
        <f t="shared" si="24"/>
        <v>0</v>
      </c>
      <c r="GA389" s="12">
        <f t="shared" si="25"/>
        <v>0</v>
      </c>
      <c r="GB389" s="12">
        <f t="shared" si="26"/>
        <v>0</v>
      </c>
      <c r="GC389" s="12">
        <v>0</v>
      </c>
      <c r="GD389" s="12">
        <v>0</v>
      </c>
      <c r="GE389" s="12">
        <v>0</v>
      </c>
      <c r="GF389" s="12">
        <v>112828</v>
      </c>
      <c r="GG389" s="12">
        <v>2</v>
      </c>
      <c r="GH389" s="12">
        <v>7</v>
      </c>
      <c r="GI389" s="12">
        <v>697</v>
      </c>
      <c r="GJ389" s="12">
        <v>6</v>
      </c>
      <c r="GK389" s="12">
        <v>0</v>
      </c>
      <c r="GL389" s="12">
        <v>0</v>
      </c>
      <c r="GM389" s="12">
        <v>0</v>
      </c>
      <c r="GN389" s="12">
        <v>0</v>
      </c>
      <c r="GO389" s="12">
        <v>0</v>
      </c>
      <c r="GP389" s="12">
        <v>0</v>
      </c>
      <c r="GQ389" s="12">
        <v>0</v>
      </c>
      <c r="GR389" s="12">
        <v>372.90000000000003</v>
      </c>
      <c r="GS389" s="12">
        <v>117.1</v>
      </c>
      <c r="GT389" s="12">
        <v>0</v>
      </c>
      <c r="GU389" s="12">
        <v>0</v>
      </c>
      <c r="GV389" s="12">
        <v>0</v>
      </c>
      <c r="GW389" s="12">
        <v>0</v>
      </c>
      <c r="GX389" s="12">
        <v>0</v>
      </c>
      <c r="GY389" s="12">
        <v>0</v>
      </c>
      <c r="GZ389" s="12">
        <v>0</v>
      </c>
      <c r="HA389" s="12">
        <v>0</v>
      </c>
      <c r="HB389" s="12">
        <f t="shared" si="27"/>
        <v>490</v>
      </c>
      <c r="HC389" s="12">
        <v>490</v>
      </c>
      <c r="HD389" s="12">
        <v>390.48387096774195</v>
      </c>
      <c r="HE389" s="12">
        <v>49</v>
      </c>
      <c r="HF389" s="12">
        <v>4.8228346456692911E-2</v>
      </c>
      <c r="HG389" s="12">
        <v>0</v>
      </c>
      <c r="HH389" s="12">
        <v>0</v>
      </c>
      <c r="HI389" s="12">
        <v>0</v>
      </c>
      <c r="HJ389" s="12">
        <v>0</v>
      </c>
      <c r="HK389" s="12">
        <v>0</v>
      </c>
      <c r="HL389" s="12">
        <v>0</v>
      </c>
      <c r="HM389" s="12">
        <v>6.0935039370078741</v>
      </c>
      <c r="HN389" s="12">
        <v>0</v>
      </c>
      <c r="HO389" s="12">
        <v>0</v>
      </c>
      <c r="HP389" s="12">
        <v>0</v>
      </c>
      <c r="HQ389" s="12">
        <v>6191</v>
      </c>
      <c r="HR389" s="12">
        <v>0</v>
      </c>
      <c r="HS389" s="12">
        <v>0</v>
      </c>
      <c r="HT389" s="12">
        <v>0</v>
      </c>
      <c r="HU389" s="12">
        <v>0</v>
      </c>
      <c r="HV389" s="12">
        <v>0</v>
      </c>
      <c r="HW389" s="12">
        <v>0</v>
      </c>
      <c r="HX389" s="12">
        <v>0</v>
      </c>
      <c r="HY389" s="12">
        <v>0</v>
      </c>
      <c r="HZ389" s="12">
        <v>0.36702755905511814</v>
      </c>
      <c r="IA389" s="12">
        <v>0.11525590551181102</v>
      </c>
      <c r="IB389" s="12">
        <v>0</v>
      </c>
      <c r="IC389" s="12">
        <v>0</v>
      </c>
      <c r="ID389" s="12">
        <v>0</v>
      </c>
      <c r="IE389" s="12">
        <v>0</v>
      </c>
      <c r="IF389" s="12">
        <v>0</v>
      </c>
      <c r="IG389" s="12">
        <v>0</v>
      </c>
      <c r="IH389" s="12">
        <v>0</v>
      </c>
      <c r="II389" s="12">
        <v>0</v>
      </c>
      <c r="IJ389" s="12">
        <v>0</v>
      </c>
      <c r="IK389" s="12">
        <v>49</v>
      </c>
      <c r="IL389" s="12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6191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50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50</v>
      </c>
    </row>
    <row r="390" spans="1:279" x14ac:dyDescent="0.25">
      <c r="A390" s="60">
        <v>44015</v>
      </c>
      <c r="B390" s="12" t="s">
        <v>329</v>
      </c>
      <c r="C390" s="12"/>
      <c r="D390" s="12"/>
      <c r="E390" s="61">
        <v>1453</v>
      </c>
      <c r="F390" s="12">
        <v>1904</v>
      </c>
      <c r="G390" s="12">
        <v>1</v>
      </c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1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3.964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3.964</v>
      </c>
      <c r="AG390" s="12">
        <v>0.39</v>
      </c>
      <c r="AH390" s="12">
        <v>315.229999999999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227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0.245</v>
      </c>
      <c r="AX390" s="12">
        <v>6.3630000000000004</v>
      </c>
      <c r="AY390" s="12">
        <v>295.7048387096774</v>
      </c>
      <c r="AZ390" s="12">
        <v>28.943709677419356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1048</v>
      </c>
      <c r="BL390" s="12">
        <v>130</v>
      </c>
      <c r="BM390" s="12">
        <v>74</v>
      </c>
      <c r="BN390" s="12">
        <v>663</v>
      </c>
      <c r="BO390" s="12">
        <v>65</v>
      </c>
      <c r="BP390" s="12">
        <v>1123</v>
      </c>
      <c r="BQ390" s="12">
        <v>29804</v>
      </c>
      <c r="BR390" s="12">
        <v>7404</v>
      </c>
      <c r="BS390" s="12">
        <v>0</v>
      </c>
      <c r="BT390" s="12">
        <v>0</v>
      </c>
      <c r="BU390" s="12">
        <v>0</v>
      </c>
      <c r="BV390" s="12">
        <v>0</v>
      </c>
      <c r="BW390" s="12">
        <v>0</v>
      </c>
      <c r="BX390" s="12">
        <v>0</v>
      </c>
      <c r="BY390" s="12">
        <v>0</v>
      </c>
      <c r="BZ390" s="12">
        <v>0</v>
      </c>
      <c r="CA390" s="12">
        <v>0</v>
      </c>
      <c r="CB390" s="12">
        <v>0</v>
      </c>
      <c r="CC390" s="12">
        <v>0</v>
      </c>
      <c r="CD390" s="12">
        <v>0</v>
      </c>
      <c r="CE390" s="12">
        <v>0</v>
      </c>
      <c r="CF390" s="12">
        <v>0</v>
      </c>
      <c r="CG390" s="12">
        <v>0</v>
      </c>
      <c r="CH390" s="12">
        <v>0</v>
      </c>
      <c r="CI390" s="12">
        <v>0</v>
      </c>
      <c r="CJ390" s="12">
        <v>0</v>
      </c>
      <c r="CK390" s="12">
        <v>446.4</v>
      </c>
      <c r="CL390" s="12">
        <v>115</v>
      </c>
      <c r="CM390" s="12">
        <v>23.3</v>
      </c>
      <c r="CN390" s="12">
        <v>196.9</v>
      </c>
      <c r="CO390" s="12">
        <v>57</v>
      </c>
      <c r="CP390" s="12">
        <v>6.7</v>
      </c>
      <c r="CQ390" s="12">
        <v>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v>0</v>
      </c>
      <c r="CZ390" s="12">
        <v>0</v>
      </c>
      <c r="DA390" s="12">
        <v>0</v>
      </c>
      <c r="DB390" s="12">
        <v>0</v>
      </c>
      <c r="DC390" s="12">
        <v>0</v>
      </c>
      <c r="DD390" s="12">
        <v>0</v>
      </c>
      <c r="DE390" s="12">
        <v>0</v>
      </c>
      <c r="DF390" s="12">
        <v>0</v>
      </c>
      <c r="DG390" s="12">
        <v>0</v>
      </c>
      <c r="DH390" s="12">
        <v>0</v>
      </c>
      <c r="DI390" s="12">
        <v>0</v>
      </c>
      <c r="DJ390" s="12">
        <v>0</v>
      </c>
      <c r="DK390" s="12">
        <v>0</v>
      </c>
      <c r="DL390" s="12">
        <v>0</v>
      </c>
      <c r="DM390" s="12">
        <v>2.2999999999999998</v>
      </c>
      <c r="DN390" s="12">
        <v>0</v>
      </c>
      <c r="DO390" s="12">
        <v>16.399999999999999</v>
      </c>
      <c r="DP390" s="12">
        <v>0</v>
      </c>
      <c r="DQ390" s="12">
        <v>-1.428571428571427</v>
      </c>
      <c r="DR390" s="12">
        <v>-1.1988956766917278</v>
      </c>
      <c r="DS390" s="12">
        <v>1.2285714285714284</v>
      </c>
      <c r="DT390" s="12">
        <v>0.23565948118377786</v>
      </c>
      <c r="DU390" s="12">
        <v>38</v>
      </c>
      <c r="DV390" s="12">
        <v>1.9958811211860099</v>
      </c>
      <c r="DW390" s="12">
        <v>3.5857066611873201</v>
      </c>
      <c r="DX390" s="12">
        <v>0</v>
      </c>
      <c r="DY390" s="12">
        <v>0</v>
      </c>
      <c r="DZ390" s="12">
        <v>3.44218210625001</v>
      </c>
      <c r="EA390" s="12">
        <v>0</v>
      </c>
      <c r="EB390" s="12">
        <v>0.77700000000000002</v>
      </c>
      <c r="EC390" s="12">
        <v>1.7</v>
      </c>
      <c r="ED390" s="12">
        <v>0.8</v>
      </c>
      <c r="EE390" s="12">
        <v>0.124</v>
      </c>
      <c r="EF390" s="12">
        <v>9.9000000000000005E-2</v>
      </c>
      <c r="EG390" s="12">
        <v>0.23799999999999999</v>
      </c>
      <c r="EH390" s="12">
        <v>71975.34</v>
      </c>
      <c r="EI390" s="12">
        <v>1</v>
      </c>
      <c r="EJ390" s="12">
        <v>1.59</v>
      </c>
      <c r="EK390" s="12">
        <v>0</v>
      </c>
      <c r="EL390" s="12">
        <v>179.501</v>
      </c>
      <c r="EM390" s="12">
        <v>0</v>
      </c>
      <c r="EN390" s="12">
        <v>0</v>
      </c>
      <c r="EO390" s="12">
        <v>663.64</v>
      </c>
      <c r="EP390" s="12">
        <v>0</v>
      </c>
      <c r="EQ390" s="12">
        <v>0</v>
      </c>
      <c r="ER390" s="12">
        <v>179.501</v>
      </c>
      <c r="ES390" s="12">
        <v>0</v>
      </c>
      <c r="ET390" s="12">
        <v>179.501</v>
      </c>
      <c r="EU390" s="12">
        <v>0</v>
      </c>
      <c r="EV390" s="12">
        <v>0</v>
      </c>
      <c r="EW390" s="12">
        <v>663.64</v>
      </c>
      <c r="EX390" s="12">
        <v>0</v>
      </c>
      <c r="EY390" s="12">
        <v>0</v>
      </c>
      <c r="EZ390" s="12">
        <v>0</v>
      </c>
      <c r="FA390" s="12">
        <v>0</v>
      </c>
      <c r="FB390" s="12">
        <v>-51.735294117647058</v>
      </c>
      <c r="FC390" s="12">
        <v>-12.058823529411764</v>
      </c>
      <c r="FD390" s="12">
        <v>77.727272727272734</v>
      </c>
      <c r="FE390" s="12">
        <v>-53.882352941176471</v>
      </c>
      <c r="FF390" s="12">
        <v>-56.882352941176471</v>
      </c>
      <c r="FG390" s="12">
        <v>21.696969696969695</v>
      </c>
      <c r="FH390" s="12">
        <v>0</v>
      </c>
      <c r="FI390" s="12">
        <v>0</v>
      </c>
      <c r="FJ390" s="12">
        <v>0</v>
      </c>
      <c r="FK390" s="12">
        <v>0</v>
      </c>
      <c r="FL390" s="12">
        <v>0</v>
      </c>
      <c r="FM390" s="12">
        <v>643.29999999999995</v>
      </c>
      <c r="FN390" s="12">
        <v>172</v>
      </c>
      <c r="FO390" s="12">
        <v>30</v>
      </c>
      <c r="FP390" s="12">
        <v>820</v>
      </c>
      <c r="FQ390" s="12">
        <v>820</v>
      </c>
      <c r="FR390" s="12">
        <v>643.29999999999995</v>
      </c>
      <c r="FS390" s="12">
        <v>172</v>
      </c>
      <c r="FT390" s="12">
        <v>30</v>
      </c>
      <c r="FU390" s="12">
        <v>3048</v>
      </c>
      <c r="FV390" s="12">
        <v>4919</v>
      </c>
      <c r="FW390" s="12">
        <v>1815</v>
      </c>
      <c r="FX390" s="12">
        <v>2635</v>
      </c>
      <c r="FY390" s="12">
        <v>0</v>
      </c>
      <c r="FZ390" s="12">
        <f t="shared" si="24"/>
        <v>0</v>
      </c>
      <c r="GA390" s="12">
        <f t="shared" si="25"/>
        <v>0</v>
      </c>
      <c r="GB390" s="12">
        <f t="shared" si="26"/>
        <v>0</v>
      </c>
      <c r="GC390" s="12">
        <v>1</v>
      </c>
      <c r="GD390" s="12">
        <v>0</v>
      </c>
      <c r="GE390" s="12">
        <v>0</v>
      </c>
      <c r="GF390" s="12">
        <v>1733</v>
      </c>
      <c r="GG390" s="12">
        <v>3</v>
      </c>
      <c r="GH390" s="12">
        <v>63</v>
      </c>
      <c r="GI390" s="12">
        <v>828</v>
      </c>
      <c r="GJ390" s="12">
        <v>6</v>
      </c>
      <c r="GK390" s="12">
        <v>0</v>
      </c>
      <c r="GL390" s="12">
        <v>0</v>
      </c>
      <c r="GM390" s="12">
        <v>0</v>
      </c>
      <c r="GN390" s="12">
        <v>0</v>
      </c>
      <c r="GO390" s="12">
        <v>0</v>
      </c>
      <c r="GP390" s="12">
        <v>0</v>
      </c>
      <c r="GQ390" s="12">
        <v>0</v>
      </c>
      <c r="GR390" s="12">
        <v>469.7</v>
      </c>
      <c r="GS390" s="12">
        <v>203.6</v>
      </c>
      <c r="GT390" s="12">
        <v>0</v>
      </c>
      <c r="GU390" s="12">
        <v>0</v>
      </c>
      <c r="GV390" s="12">
        <v>0</v>
      </c>
      <c r="GW390" s="12">
        <v>0</v>
      </c>
      <c r="GX390" s="12">
        <v>0</v>
      </c>
      <c r="GY390" s="12">
        <v>0</v>
      </c>
      <c r="GZ390" s="12">
        <v>0</v>
      </c>
      <c r="HA390" s="12">
        <v>0</v>
      </c>
      <c r="HB390" s="12">
        <f t="shared" si="27"/>
        <v>673.3</v>
      </c>
      <c r="HC390" s="12">
        <v>673.3</v>
      </c>
      <c r="HD390" s="12">
        <v>390.48387096774195</v>
      </c>
      <c r="HE390" s="12">
        <v>65</v>
      </c>
      <c r="HF390" s="12">
        <v>4.4735030970406056E-2</v>
      </c>
      <c r="HG390" s="12">
        <v>0</v>
      </c>
      <c r="HH390" s="12">
        <v>0</v>
      </c>
      <c r="HI390" s="12">
        <v>0</v>
      </c>
      <c r="HJ390" s="12">
        <v>0</v>
      </c>
      <c r="HK390" s="12">
        <v>0</v>
      </c>
      <c r="HL390" s="12">
        <v>0</v>
      </c>
      <c r="HM390" s="12">
        <v>5.0956641431520993</v>
      </c>
      <c r="HN390" s="12">
        <v>0</v>
      </c>
      <c r="HO390" s="12">
        <v>0</v>
      </c>
      <c r="HP390" s="12">
        <v>0</v>
      </c>
      <c r="HQ390" s="12">
        <v>7404</v>
      </c>
      <c r="HR390" s="12">
        <v>0</v>
      </c>
      <c r="HS390" s="12">
        <v>0</v>
      </c>
      <c r="HT390" s="12">
        <v>0</v>
      </c>
      <c r="HU390" s="12">
        <v>0</v>
      </c>
      <c r="HV390" s="12">
        <v>0</v>
      </c>
      <c r="HW390" s="12">
        <v>0</v>
      </c>
      <c r="HX390" s="12">
        <v>0</v>
      </c>
      <c r="HY390" s="12">
        <v>0</v>
      </c>
      <c r="HZ390" s="12">
        <v>0.32326221610461114</v>
      </c>
      <c r="IA390" s="12">
        <v>0.14012388162422573</v>
      </c>
      <c r="IB390" s="12">
        <v>0</v>
      </c>
      <c r="IC390" s="12">
        <v>0</v>
      </c>
      <c r="ID390" s="12">
        <v>0</v>
      </c>
      <c r="IE390" s="12">
        <v>0</v>
      </c>
      <c r="IF390" s="12">
        <v>0</v>
      </c>
      <c r="IG390" s="12">
        <v>0</v>
      </c>
      <c r="IH390" s="12">
        <v>0</v>
      </c>
      <c r="II390" s="12">
        <v>0</v>
      </c>
      <c r="IJ390" s="12">
        <v>0</v>
      </c>
      <c r="IK390" s="12">
        <v>65</v>
      </c>
      <c r="IL390" s="12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7404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70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70</v>
      </c>
    </row>
    <row r="391" spans="1:279" x14ac:dyDescent="0.25">
      <c r="A391" s="60">
        <v>44016</v>
      </c>
      <c r="B391" s="12" t="s">
        <v>329</v>
      </c>
      <c r="C391" s="12"/>
      <c r="D391" s="12"/>
      <c r="E391" s="61">
        <v>2340</v>
      </c>
      <c r="F391" s="12">
        <v>2746</v>
      </c>
      <c r="G391" s="12">
        <v>1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1</v>
      </c>
      <c r="P391" s="12">
        <v>1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4.0460000000000003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  <c r="AF391" s="12">
        <v>4.0460000000000003</v>
      </c>
      <c r="AG391" s="12">
        <v>0.38700000000000001</v>
      </c>
      <c r="AH391" s="12">
        <v>344.76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278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0</v>
      </c>
      <c r="AW391" s="12">
        <v>0.254</v>
      </c>
      <c r="AX391" s="12">
        <v>8.1229999999999993</v>
      </c>
      <c r="AY391" s="12">
        <v>295.7048387096774</v>
      </c>
      <c r="AZ391" s="12">
        <v>28.943709677419356</v>
      </c>
      <c r="BA391" s="12">
        <v>0</v>
      </c>
      <c r="BB391" s="12">
        <v>0</v>
      </c>
      <c r="BC391" s="12">
        <v>0</v>
      </c>
      <c r="BD391" s="12">
        <v>0</v>
      </c>
      <c r="BE391" s="12">
        <v>0</v>
      </c>
      <c r="BF391" s="12">
        <v>0</v>
      </c>
      <c r="BG391" s="12">
        <v>0</v>
      </c>
      <c r="BH391" s="12">
        <v>0</v>
      </c>
      <c r="BI391" s="12">
        <v>0</v>
      </c>
      <c r="BJ391" s="12">
        <v>0</v>
      </c>
      <c r="BK391" s="12">
        <v>1268</v>
      </c>
      <c r="BL391" s="12">
        <v>189</v>
      </c>
      <c r="BM391" s="12">
        <v>159</v>
      </c>
      <c r="BN391" s="12">
        <v>1213</v>
      </c>
      <c r="BO391" s="12">
        <v>74</v>
      </c>
      <c r="BP391" s="12">
        <v>3754</v>
      </c>
      <c r="BQ391" s="12">
        <v>49834</v>
      </c>
      <c r="BR391" s="12">
        <v>10806</v>
      </c>
      <c r="BS391" s="12">
        <v>0</v>
      </c>
      <c r="BT391" s="12">
        <v>0</v>
      </c>
      <c r="BU391" s="12">
        <v>0</v>
      </c>
      <c r="BV391" s="12">
        <v>0</v>
      </c>
      <c r="BW391" s="12">
        <v>0</v>
      </c>
      <c r="BX391" s="12">
        <v>0</v>
      </c>
      <c r="BY391" s="12">
        <v>0</v>
      </c>
      <c r="BZ391" s="12">
        <v>0</v>
      </c>
      <c r="CA391" s="12">
        <v>0</v>
      </c>
      <c r="CB391" s="12">
        <v>0</v>
      </c>
      <c r="CC391" s="12">
        <v>0</v>
      </c>
      <c r="CD391" s="12">
        <v>0</v>
      </c>
      <c r="CE391" s="12">
        <v>0</v>
      </c>
      <c r="CF391" s="12">
        <v>0</v>
      </c>
      <c r="CG391" s="12">
        <v>0</v>
      </c>
      <c r="CH391" s="12">
        <v>0</v>
      </c>
      <c r="CI391" s="12">
        <v>0</v>
      </c>
      <c r="CJ391" s="12">
        <v>0</v>
      </c>
      <c r="CK391" s="12">
        <v>916.6</v>
      </c>
      <c r="CL391" s="12">
        <v>236</v>
      </c>
      <c r="CM391" s="12">
        <v>62.1</v>
      </c>
      <c r="CN391" s="12">
        <v>300.2</v>
      </c>
      <c r="CO391" s="12">
        <v>82</v>
      </c>
      <c r="CP391" s="12">
        <v>18.3</v>
      </c>
      <c r="CQ391" s="12">
        <v>0</v>
      </c>
      <c r="CR391" s="12">
        <v>0</v>
      </c>
      <c r="CS391" s="12">
        <v>0</v>
      </c>
      <c r="CT391" s="12">
        <v>0</v>
      </c>
      <c r="CU391" s="12">
        <v>0</v>
      </c>
      <c r="CV391" s="12">
        <v>0</v>
      </c>
      <c r="CW391" s="12">
        <v>0</v>
      </c>
      <c r="CX391" s="12">
        <v>0</v>
      </c>
      <c r="CY391" s="12">
        <v>0</v>
      </c>
      <c r="CZ391" s="12">
        <v>0</v>
      </c>
      <c r="DA391" s="12">
        <v>0</v>
      </c>
      <c r="DB391" s="12">
        <v>0</v>
      </c>
      <c r="DC391" s="12">
        <v>0</v>
      </c>
      <c r="DD391" s="12">
        <v>0</v>
      </c>
      <c r="DE391" s="12">
        <v>0</v>
      </c>
      <c r="DF391" s="12">
        <v>0</v>
      </c>
      <c r="DG391" s="12">
        <v>0</v>
      </c>
      <c r="DH391" s="12">
        <v>0</v>
      </c>
      <c r="DI391" s="12">
        <v>0</v>
      </c>
      <c r="DJ391" s="12">
        <v>0</v>
      </c>
      <c r="DK391" s="12">
        <v>0</v>
      </c>
      <c r="DL391" s="12">
        <v>0</v>
      </c>
      <c r="DM391" s="12">
        <v>3</v>
      </c>
      <c r="DN391" s="12">
        <v>0</v>
      </c>
      <c r="DO391" s="12">
        <v>17.899999999999999</v>
      </c>
      <c r="DP391" s="12">
        <v>14.5</v>
      </c>
      <c r="DQ391" s="12">
        <v>7.1428571428572951E-2</v>
      </c>
      <c r="DR391" s="12">
        <v>5.9944783834587734E-2</v>
      </c>
      <c r="DS391" s="12">
        <v>1.9285714285714286</v>
      </c>
      <c r="DT391" s="12">
        <v>0.36993058092802344</v>
      </c>
      <c r="DU391" s="12">
        <v>32</v>
      </c>
      <c r="DV391" s="12">
        <v>2.0769874927494598</v>
      </c>
      <c r="DW391" s="12">
        <v>3.7410851665520899</v>
      </c>
      <c r="DX391" s="12">
        <v>0</v>
      </c>
      <c r="DY391" s="12">
        <v>0</v>
      </c>
      <c r="DZ391" s="12">
        <v>3.54302438014814</v>
      </c>
      <c r="EA391" s="12">
        <v>0</v>
      </c>
      <c r="EB391" s="12">
        <v>0.751</v>
      </c>
      <c r="EC391" s="12">
        <v>1.8</v>
      </c>
      <c r="ED391" s="12">
        <v>1</v>
      </c>
      <c r="EE391" s="12">
        <v>0.13700000000000001</v>
      </c>
      <c r="EF391" s="12">
        <v>0.112</v>
      </c>
      <c r="EG391" s="12">
        <v>0.317</v>
      </c>
      <c r="EH391" s="12">
        <v>75408.2</v>
      </c>
      <c r="EI391" s="12">
        <v>1</v>
      </c>
      <c r="EJ391" s="12">
        <v>1.56</v>
      </c>
      <c r="EK391" s="12">
        <v>0</v>
      </c>
      <c r="EL391" s="12">
        <v>246.93100000000001</v>
      </c>
      <c r="EM391" s="12">
        <v>0</v>
      </c>
      <c r="EN391" s="12">
        <v>0</v>
      </c>
      <c r="EO391" s="12">
        <v>881.24000000000012</v>
      </c>
      <c r="EP391" s="12">
        <v>0</v>
      </c>
      <c r="EQ391" s="12">
        <v>0</v>
      </c>
      <c r="ER391" s="12">
        <v>246.93100000000001</v>
      </c>
      <c r="ES391" s="12">
        <v>0</v>
      </c>
      <c r="ET391" s="12">
        <v>246.93100000000001</v>
      </c>
      <c r="EU391" s="12">
        <v>0</v>
      </c>
      <c r="EV391" s="12">
        <v>0</v>
      </c>
      <c r="EW391" s="12">
        <v>881.24000000000012</v>
      </c>
      <c r="EX391" s="12">
        <v>0</v>
      </c>
      <c r="EY391" s="12">
        <v>0</v>
      </c>
      <c r="EZ391" s="12">
        <v>0</v>
      </c>
      <c r="FA391" s="12">
        <v>0</v>
      </c>
      <c r="FB391" s="12">
        <v>-52.441176470588232</v>
      </c>
      <c r="FC391" s="12">
        <v>-17.382352941176471</v>
      </c>
      <c r="FD391" s="12">
        <v>35.705882352941174</v>
      </c>
      <c r="FE391" s="12">
        <v>-45.764705882352942</v>
      </c>
      <c r="FF391" s="12">
        <v>-22.515151515151516</v>
      </c>
      <c r="FG391" s="12">
        <v>9.2727272727272734</v>
      </c>
      <c r="FH391" s="12">
        <v>0</v>
      </c>
      <c r="FI391" s="12">
        <v>0</v>
      </c>
      <c r="FJ391" s="12">
        <v>0</v>
      </c>
      <c r="FK391" s="12">
        <v>0</v>
      </c>
      <c r="FL391" s="12">
        <v>0</v>
      </c>
      <c r="FM391" s="12">
        <v>1216.8</v>
      </c>
      <c r="FN391" s="12">
        <v>318</v>
      </c>
      <c r="FO391" s="12">
        <v>80.400000000000006</v>
      </c>
      <c r="FP391" s="12">
        <v>4294</v>
      </c>
      <c r="FQ391" s="12">
        <v>4294</v>
      </c>
      <c r="FR391" s="12">
        <v>1216.8</v>
      </c>
      <c r="FS391" s="12">
        <v>318</v>
      </c>
      <c r="FT391" s="12">
        <v>80.400000000000006</v>
      </c>
      <c r="FU391" s="12">
        <v>5063</v>
      </c>
      <c r="FV391" s="12">
        <v>8096</v>
      </c>
      <c r="FW391" s="12">
        <v>41288</v>
      </c>
      <c r="FX391" s="12">
        <v>45582</v>
      </c>
      <c r="FY391" s="12">
        <v>0</v>
      </c>
      <c r="FZ391" s="12">
        <f t="shared" si="24"/>
        <v>0</v>
      </c>
      <c r="GA391" s="12">
        <f t="shared" si="25"/>
        <v>0</v>
      </c>
      <c r="GB391" s="12">
        <f t="shared" si="26"/>
        <v>0</v>
      </c>
      <c r="GC391" s="12">
        <v>0</v>
      </c>
      <c r="GD391" s="12">
        <v>1</v>
      </c>
      <c r="GE391" s="12">
        <v>0</v>
      </c>
      <c r="GF391" s="12">
        <v>264</v>
      </c>
      <c r="GG391" s="12">
        <v>0</v>
      </c>
      <c r="GH391" s="12">
        <v>44200</v>
      </c>
      <c r="GI391" s="12">
        <v>1105</v>
      </c>
      <c r="GJ391" s="12">
        <v>13</v>
      </c>
      <c r="GK391" s="12">
        <v>0</v>
      </c>
      <c r="GL391" s="12">
        <v>0</v>
      </c>
      <c r="GM391" s="12">
        <v>0</v>
      </c>
      <c r="GN391" s="12">
        <v>0</v>
      </c>
      <c r="GO391" s="12">
        <v>0</v>
      </c>
      <c r="GP391" s="12">
        <v>0</v>
      </c>
      <c r="GQ391" s="12">
        <v>0</v>
      </c>
      <c r="GR391" s="12">
        <v>978.7</v>
      </c>
      <c r="GS391" s="12">
        <v>318.5</v>
      </c>
      <c r="GT391" s="12">
        <v>0</v>
      </c>
      <c r="GU391" s="12">
        <v>0</v>
      </c>
      <c r="GV391" s="12">
        <v>0</v>
      </c>
      <c r="GW391" s="12">
        <v>0</v>
      </c>
      <c r="GX391" s="12">
        <v>0</v>
      </c>
      <c r="GY391" s="12">
        <v>0</v>
      </c>
      <c r="GZ391" s="12">
        <v>0</v>
      </c>
      <c r="HA391" s="12">
        <v>0</v>
      </c>
      <c r="HB391" s="12">
        <f t="shared" si="27"/>
        <v>1297.2</v>
      </c>
      <c r="HC391" s="12">
        <v>1297.2</v>
      </c>
      <c r="HD391" s="12">
        <v>390.48387096774195</v>
      </c>
      <c r="HE391" s="12">
        <v>74</v>
      </c>
      <c r="HF391" s="12">
        <v>3.1623931623931623E-2</v>
      </c>
      <c r="HG391" s="12">
        <v>0</v>
      </c>
      <c r="HH391" s="12">
        <v>0</v>
      </c>
      <c r="HI391" s="12">
        <v>0</v>
      </c>
      <c r="HJ391" s="12">
        <v>0</v>
      </c>
      <c r="HK391" s="12">
        <v>0</v>
      </c>
      <c r="HL391" s="12">
        <v>4.6179487179487175</v>
      </c>
      <c r="HM391" s="12">
        <v>0</v>
      </c>
      <c r="HN391" s="12">
        <v>0</v>
      </c>
      <c r="HO391" s="12">
        <v>0</v>
      </c>
      <c r="HP391" s="12">
        <v>10806</v>
      </c>
      <c r="HQ391" s="12">
        <v>0</v>
      </c>
      <c r="HR391" s="12">
        <v>0</v>
      </c>
      <c r="HS391" s="12">
        <v>0</v>
      </c>
      <c r="HT391" s="12">
        <v>0</v>
      </c>
      <c r="HU391" s="12">
        <v>0</v>
      </c>
      <c r="HV391" s="12">
        <v>0</v>
      </c>
      <c r="HW391" s="12">
        <v>0</v>
      </c>
      <c r="HX391" s="12">
        <v>0</v>
      </c>
      <c r="HY391" s="12">
        <v>0</v>
      </c>
      <c r="HZ391" s="12">
        <v>0.41824786324786328</v>
      </c>
      <c r="IA391" s="12">
        <v>0.1361111111111111</v>
      </c>
      <c r="IB391" s="12">
        <v>0</v>
      </c>
      <c r="IC391" s="12">
        <v>0</v>
      </c>
      <c r="ID391" s="12">
        <v>0</v>
      </c>
      <c r="IE391" s="12">
        <v>0</v>
      </c>
      <c r="IF391" s="12">
        <v>0</v>
      </c>
      <c r="IG391" s="12">
        <v>0</v>
      </c>
      <c r="IH391" s="12">
        <v>0</v>
      </c>
      <c r="II391" s="12">
        <v>0</v>
      </c>
      <c r="IJ391" s="12">
        <v>0</v>
      </c>
      <c r="IK391" s="12">
        <v>74</v>
      </c>
      <c r="IL391" s="12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10806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70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70</v>
      </c>
    </row>
    <row r="392" spans="1:279" x14ac:dyDescent="0.25">
      <c r="A392" s="60">
        <v>44017</v>
      </c>
      <c r="B392" s="12" t="s">
        <v>329</v>
      </c>
      <c r="C392" s="12"/>
      <c r="D392" s="12"/>
      <c r="E392" s="61">
        <v>1932</v>
      </c>
      <c r="F392" s="12">
        <v>2423</v>
      </c>
      <c r="G392" s="12">
        <v>1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1</v>
      </c>
      <c r="P392" s="12">
        <v>1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4.0369999999999999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4.0369999999999999</v>
      </c>
      <c r="AG392" s="12">
        <v>0.376</v>
      </c>
      <c r="AH392" s="12">
        <v>309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257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0.60399999999999998</v>
      </c>
      <c r="AX392" s="12">
        <v>7.1769999999999996</v>
      </c>
      <c r="AY392" s="12">
        <v>295.7048387096774</v>
      </c>
      <c r="AZ392" s="12">
        <v>28.943709677419356</v>
      </c>
      <c r="BA392" s="12">
        <v>0</v>
      </c>
      <c r="BB392" s="12">
        <v>0</v>
      </c>
      <c r="BC392" s="12">
        <v>0</v>
      </c>
      <c r="BD392" s="12">
        <v>0</v>
      </c>
      <c r="BE392" s="12">
        <v>0</v>
      </c>
      <c r="BF392" s="12">
        <v>0</v>
      </c>
      <c r="BG392" s="12">
        <v>0</v>
      </c>
      <c r="BH392" s="12">
        <v>0</v>
      </c>
      <c r="BI392" s="12">
        <v>0</v>
      </c>
      <c r="BJ392" s="12">
        <v>0</v>
      </c>
      <c r="BK392" s="12">
        <v>1214</v>
      </c>
      <c r="BL392" s="12">
        <v>158</v>
      </c>
      <c r="BM392" s="12">
        <v>146</v>
      </c>
      <c r="BN392" s="12">
        <v>1059</v>
      </c>
      <c r="BO392" s="12">
        <v>11</v>
      </c>
      <c r="BP392" s="12">
        <v>3378</v>
      </c>
      <c r="BQ392" s="12">
        <v>44081</v>
      </c>
      <c r="BR392" s="12">
        <v>10200</v>
      </c>
      <c r="BS392" s="12">
        <v>0</v>
      </c>
      <c r="BT392" s="12">
        <v>0</v>
      </c>
      <c r="BU392" s="12">
        <v>0</v>
      </c>
      <c r="BV392" s="12">
        <v>0</v>
      </c>
      <c r="BW392" s="12">
        <v>0</v>
      </c>
      <c r="BX392" s="12">
        <v>0</v>
      </c>
      <c r="BY392" s="12">
        <v>0</v>
      </c>
      <c r="BZ392" s="12">
        <v>0</v>
      </c>
      <c r="CA392" s="12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862.7</v>
      </c>
      <c r="CL392" s="12">
        <v>222</v>
      </c>
      <c r="CM392" s="12">
        <v>50.5</v>
      </c>
      <c r="CN392" s="12">
        <v>219.3</v>
      </c>
      <c r="CO392" s="12">
        <v>63</v>
      </c>
      <c r="CP392" s="12">
        <v>22.2</v>
      </c>
      <c r="CQ392" s="12">
        <v>0</v>
      </c>
      <c r="CR392" s="12">
        <v>0</v>
      </c>
      <c r="CS392" s="12">
        <v>0</v>
      </c>
      <c r="CT392" s="12">
        <v>0</v>
      </c>
      <c r="CU392" s="12">
        <v>0</v>
      </c>
      <c r="CV392" s="12">
        <v>0</v>
      </c>
      <c r="CW392" s="12">
        <v>0</v>
      </c>
      <c r="CX392" s="12">
        <v>0</v>
      </c>
      <c r="CY392" s="12">
        <v>0</v>
      </c>
      <c r="CZ392" s="12">
        <v>0</v>
      </c>
      <c r="DA392" s="12">
        <v>0</v>
      </c>
      <c r="DB392" s="12">
        <v>0</v>
      </c>
      <c r="DC392" s="12">
        <v>0</v>
      </c>
      <c r="DD392" s="12">
        <v>0</v>
      </c>
      <c r="DE392" s="12">
        <v>0</v>
      </c>
      <c r="DF392" s="12">
        <v>0</v>
      </c>
      <c r="DG392" s="12">
        <v>0</v>
      </c>
      <c r="DH392" s="12">
        <v>0</v>
      </c>
      <c r="DI392" s="12">
        <v>0</v>
      </c>
      <c r="DJ392" s="12">
        <v>0</v>
      </c>
      <c r="DK392" s="12">
        <v>0</v>
      </c>
      <c r="DL392" s="12">
        <v>0</v>
      </c>
      <c r="DM392" s="12">
        <v>0</v>
      </c>
      <c r="DN392" s="12">
        <v>0</v>
      </c>
      <c r="DO392" s="12">
        <v>17.899999999999999</v>
      </c>
      <c r="DP392" s="12">
        <v>0</v>
      </c>
      <c r="DQ392" s="12">
        <v>-7.8571428571432733E-2</v>
      </c>
      <c r="DR392" s="12">
        <v>-6.6617716165417076E-2</v>
      </c>
      <c r="DS392" s="12">
        <v>-1.1285714285714286</v>
      </c>
      <c r="DT392" s="12">
        <v>-0.22802338326635005</v>
      </c>
      <c r="DU392" s="12">
        <v>51</v>
      </c>
      <c r="DV392" s="12">
        <v>2.3594522682864101</v>
      </c>
      <c r="DW392" s="12">
        <v>4.07519297067343</v>
      </c>
      <c r="DX392" s="12">
        <v>0</v>
      </c>
      <c r="DY392" s="12">
        <v>0</v>
      </c>
      <c r="DZ392" s="12">
        <v>3.9603660608531799</v>
      </c>
      <c r="EA392" s="12">
        <v>0</v>
      </c>
      <c r="EB392" s="12">
        <v>0.72099999999999997</v>
      </c>
      <c r="EC392" s="12">
        <v>2</v>
      </c>
      <c r="ED392" s="12">
        <v>1.5</v>
      </c>
      <c r="EE392" s="12">
        <v>0.14599999999999999</v>
      </c>
      <c r="EF392" s="12">
        <v>0.13300000000000001</v>
      </c>
      <c r="EG392" s="12">
        <v>0.36299999999999999</v>
      </c>
      <c r="EH392" s="12">
        <v>61014.12</v>
      </c>
      <c r="EI392" s="12">
        <v>1</v>
      </c>
      <c r="EJ392" s="12">
        <v>1.5</v>
      </c>
      <c r="EK392" s="12">
        <v>0</v>
      </c>
      <c r="EL392" s="12">
        <v>215.95699999999999</v>
      </c>
      <c r="EM392" s="12">
        <v>0</v>
      </c>
      <c r="EN392" s="12">
        <v>0</v>
      </c>
      <c r="EO392" s="12">
        <v>787.15</v>
      </c>
      <c r="EP392" s="12">
        <v>0</v>
      </c>
      <c r="EQ392" s="12">
        <v>0</v>
      </c>
      <c r="ER392" s="12">
        <v>215.95699999999999</v>
      </c>
      <c r="ES392" s="12">
        <v>0</v>
      </c>
      <c r="ET392" s="12">
        <v>215.95699999999999</v>
      </c>
      <c r="EU392" s="12">
        <v>0</v>
      </c>
      <c r="EV392" s="12">
        <v>0</v>
      </c>
      <c r="EW392" s="12">
        <v>787.15</v>
      </c>
      <c r="EX392" s="12">
        <v>0</v>
      </c>
      <c r="EY392" s="12">
        <v>0</v>
      </c>
      <c r="EZ392" s="12">
        <v>0</v>
      </c>
      <c r="FA392" s="12">
        <v>0</v>
      </c>
      <c r="FB392" s="12">
        <v>-49.941176470588232</v>
      </c>
      <c r="FC392" s="12">
        <v>-19.323529411764707</v>
      </c>
      <c r="FD392" s="12">
        <v>94.147058823529406</v>
      </c>
      <c r="FE392" s="12">
        <v>-43.029411764705884</v>
      </c>
      <c r="FF392" s="12">
        <v>-19.515151515151516</v>
      </c>
      <c r="FG392" s="12">
        <v>6.125</v>
      </c>
      <c r="FH392" s="12">
        <v>0</v>
      </c>
      <c r="FI392" s="12">
        <v>0</v>
      </c>
      <c r="FJ392" s="12">
        <v>0</v>
      </c>
      <c r="FK392" s="12">
        <v>0</v>
      </c>
      <c r="FL392" s="12">
        <v>0</v>
      </c>
      <c r="FM392" s="12">
        <v>1082</v>
      </c>
      <c r="FN392" s="12">
        <v>285</v>
      </c>
      <c r="FO392" s="12">
        <v>72.7</v>
      </c>
      <c r="FP392" s="12">
        <v>1030</v>
      </c>
      <c r="FQ392" s="12">
        <v>1030</v>
      </c>
      <c r="FR392" s="12">
        <v>1082</v>
      </c>
      <c r="FS392" s="12">
        <v>285</v>
      </c>
      <c r="FT392" s="12">
        <v>72.7</v>
      </c>
      <c r="FU392" s="12">
        <v>5183</v>
      </c>
      <c r="FV392" s="12">
        <v>8690</v>
      </c>
      <c r="FW392" s="12">
        <v>451</v>
      </c>
      <c r="FX392" s="12">
        <v>1481</v>
      </c>
      <c r="FY392" s="12">
        <v>0</v>
      </c>
      <c r="FZ392" s="12">
        <f t="shared" si="24"/>
        <v>0</v>
      </c>
      <c r="GA392" s="12">
        <f t="shared" si="25"/>
        <v>0</v>
      </c>
      <c r="GB392" s="12">
        <f t="shared" si="26"/>
        <v>0</v>
      </c>
      <c r="GC392" s="12">
        <v>0</v>
      </c>
      <c r="GD392" s="12">
        <v>0</v>
      </c>
      <c r="GE392" s="12">
        <v>1</v>
      </c>
      <c r="GF392" s="12">
        <v>241</v>
      </c>
      <c r="GG392" s="12">
        <v>3</v>
      </c>
      <c r="GH392" s="12">
        <v>25</v>
      </c>
      <c r="GI392" s="12">
        <v>1206</v>
      </c>
      <c r="GJ392" s="12">
        <v>6</v>
      </c>
      <c r="GK392" s="12">
        <v>0</v>
      </c>
      <c r="GL392" s="12">
        <v>0</v>
      </c>
      <c r="GM392" s="12">
        <v>0</v>
      </c>
      <c r="GN392" s="12">
        <v>0</v>
      </c>
      <c r="GO392" s="12">
        <v>0</v>
      </c>
      <c r="GP392" s="12">
        <v>0</v>
      </c>
      <c r="GQ392" s="12">
        <v>0</v>
      </c>
      <c r="GR392" s="12">
        <v>913.2</v>
      </c>
      <c r="GS392" s="12">
        <v>241.5</v>
      </c>
      <c r="GT392" s="12">
        <v>0</v>
      </c>
      <c r="GU392" s="12">
        <v>0</v>
      </c>
      <c r="GV392" s="12">
        <v>0</v>
      </c>
      <c r="GW392" s="12">
        <v>0</v>
      </c>
      <c r="GX392" s="12">
        <v>0</v>
      </c>
      <c r="GY392" s="12">
        <v>0</v>
      </c>
      <c r="GZ392" s="12">
        <v>0</v>
      </c>
      <c r="HA392" s="12">
        <v>0</v>
      </c>
      <c r="HB392" s="12">
        <f t="shared" si="27"/>
        <v>1154.7</v>
      </c>
      <c r="HC392" s="12">
        <v>1154.7</v>
      </c>
      <c r="HD392" s="12">
        <v>390.48387096774195</v>
      </c>
      <c r="HE392" s="12">
        <v>11</v>
      </c>
      <c r="HF392" s="12">
        <v>5.693581780538302E-3</v>
      </c>
      <c r="HG392" s="12">
        <v>0</v>
      </c>
      <c r="HH392" s="12">
        <v>0</v>
      </c>
      <c r="HI392" s="12">
        <v>0</v>
      </c>
      <c r="HJ392" s="12">
        <v>0</v>
      </c>
      <c r="HK392" s="12">
        <v>0</v>
      </c>
      <c r="HL392" s="12">
        <v>0</v>
      </c>
      <c r="HM392" s="12">
        <v>5.2795031055900621</v>
      </c>
      <c r="HN392" s="12">
        <v>0</v>
      </c>
      <c r="HO392" s="12">
        <v>0</v>
      </c>
      <c r="HP392" s="12">
        <v>0</v>
      </c>
      <c r="HQ392" s="12">
        <v>10200</v>
      </c>
      <c r="HR392" s="12">
        <v>0</v>
      </c>
      <c r="HS392" s="12">
        <v>0</v>
      </c>
      <c r="HT392" s="12">
        <v>0</v>
      </c>
      <c r="HU392" s="12">
        <v>0</v>
      </c>
      <c r="HV392" s="12">
        <v>0</v>
      </c>
      <c r="HW392" s="12">
        <v>0</v>
      </c>
      <c r="HX392" s="12">
        <v>0</v>
      </c>
      <c r="HY392" s="12">
        <v>0</v>
      </c>
      <c r="HZ392" s="12">
        <v>0.47267080745341616</v>
      </c>
      <c r="IA392" s="12">
        <v>0.125</v>
      </c>
      <c r="IB392" s="12">
        <v>0</v>
      </c>
      <c r="IC392" s="12">
        <v>0</v>
      </c>
      <c r="ID392" s="12">
        <v>0</v>
      </c>
      <c r="IE392" s="12">
        <v>0</v>
      </c>
      <c r="IF392" s="12">
        <v>0</v>
      </c>
      <c r="IG392" s="12">
        <v>0</v>
      </c>
      <c r="IH392" s="12">
        <v>0</v>
      </c>
      <c r="II392" s="12">
        <v>0</v>
      </c>
      <c r="IJ392" s="12">
        <v>0</v>
      </c>
      <c r="IK392" s="12">
        <v>11</v>
      </c>
      <c r="IL392" s="1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10200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10</v>
      </c>
    </row>
    <row r="393" spans="1:279" x14ac:dyDescent="0.25">
      <c r="A393" s="60">
        <v>44018</v>
      </c>
      <c r="B393" s="12" t="s">
        <v>329</v>
      </c>
      <c r="C393" s="12"/>
      <c r="D393" s="12"/>
      <c r="E393" s="61">
        <v>1081</v>
      </c>
      <c r="F393" s="12">
        <v>1526</v>
      </c>
      <c r="G393" s="12">
        <v>0</v>
      </c>
      <c r="H393" s="12">
        <v>0</v>
      </c>
      <c r="I393" s="12">
        <v>1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1</v>
      </c>
      <c r="P393" s="12">
        <v>1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3.661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3.661</v>
      </c>
      <c r="AG393" s="12">
        <v>0.42399999999999999</v>
      </c>
      <c r="AH393" s="12">
        <v>337.89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204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0</v>
      </c>
      <c r="AW393" s="12">
        <v>0.221</v>
      </c>
      <c r="AX393" s="12">
        <v>5.66</v>
      </c>
      <c r="AY393" s="12">
        <v>295.7048387096774</v>
      </c>
      <c r="AZ393" s="12">
        <v>28.943709677419356</v>
      </c>
      <c r="BA393" s="12">
        <v>0</v>
      </c>
      <c r="BB393" s="12">
        <v>0</v>
      </c>
      <c r="BC393" s="12">
        <v>0</v>
      </c>
      <c r="BD393" s="12">
        <v>0</v>
      </c>
      <c r="BE393" s="12">
        <v>0</v>
      </c>
      <c r="BF393" s="12">
        <v>0</v>
      </c>
      <c r="BG393" s="12">
        <v>0</v>
      </c>
      <c r="BH393" s="12">
        <v>0</v>
      </c>
      <c r="BI393" s="12">
        <v>0</v>
      </c>
      <c r="BJ393" s="12">
        <v>0</v>
      </c>
      <c r="BK393" s="12">
        <v>1111</v>
      </c>
      <c r="BL393" s="12">
        <v>119</v>
      </c>
      <c r="BM393" s="12">
        <v>47</v>
      </c>
      <c r="BN393" s="12">
        <v>612</v>
      </c>
      <c r="BO393" s="12">
        <v>0</v>
      </c>
      <c r="BP393" s="12">
        <v>1054</v>
      </c>
      <c r="BQ393" s="12">
        <v>22010</v>
      </c>
      <c r="BR393" s="12">
        <v>5125</v>
      </c>
      <c r="BS393" s="12">
        <v>0</v>
      </c>
      <c r="BT393" s="12">
        <v>0</v>
      </c>
      <c r="BU393" s="12">
        <v>0</v>
      </c>
      <c r="BV393" s="12">
        <v>0</v>
      </c>
      <c r="BW393" s="12">
        <v>0</v>
      </c>
      <c r="BX393" s="12">
        <v>0</v>
      </c>
      <c r="BY393" s="12">
        <v>0</v>
      </c>
      <c r="BZ393" s="12">
        <v>0</v>
      </c>
      <c r="CA393" s="12">
        <v>0</v>
      </c>
      <c r="CB393" s="12">
        <v>0</v>
      </c>
      <c r="CC393" s="12">
        <v>0</v>
      </c>
      <c r="CD393" s="12">
        <v>0</v>
      </c>
      <c r="CE393" s="12">
        <v>0</v>
      </c>
      <c r="CF393" s="12">
        <v>0</v>
      </c>
      <c r="CG393" s="12">
        <v>0</v>
      </c>
      <c r="CH393" s="12">
        <v>0</v>
      </c>
      <c r="CI393" s="12">
        <v>0</v>
      </c>
      <c r="CJ393" s="12">
        <v>0</v>
      </c>
      <c r="CK393" s="12">
        <v>491.4</v>
      </c>
      <c r="CL393" s="12">
        <v>127</v>
      </c>
      <c r="CM393" s="12">
        <v>19.399999999999999</v>
      </c>
      <c r="CN393" s="12">
        <v>124.9</v>
      </c>
      <c r="CO393" s="12">
        <v>38</v>
      </c>
      <c r="CP393" s="12">
        <v>7.7</v>
      </c>
      <c r="CQ393" s="12">
        <v>0</v>
      </c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v>0</v>
      </c>
      <c r="CZ393" s="12">
        <v>0</v>
      </c>
      <c r="DA393" s="12">
        <v>0</v>
      </c>
      <c r="DB393" s="12">
        <v>0</v>
      </c>
      <c r="DC393" s="12">
        <v>0</v>
      </c>
      <c r="DD393" s="12">
        <v>0</v>
      </c>
      <c r="DE393" s="12">
        <v>0</v>
      </c>
      <c r="DF393" s="12">
        <v>0</v>
      </c>
      <c r="DG393" s="12">
        <v>0</v>
      </c>
      <c r="DH393" s="12">
        <v>0</v>
      </c>
      <c r="DI393" s="12">
        <v>0</v>
      </c>
      <c r="DJ393" s="12">
        <v>0</v>
      </c>
      <c r="DK393" s="12">
        <v>0</v>
      </c>
      <c r="DL393" s="12">
        <v>0</v>
      </c>
      <c r="DM393" s="12">
        <v>0</v>
      </c>
      <c r="DN393" s="12">
        <v>0</v>
      </c>
      <c r="DO393" s="12">
        <v>15.8</v>
      </c>
      <c r="DP393" s="12">
        <v>0</v>
      </c>
      <c r="DQ393" s="12">
        <v>-2.1785714285714306</v>
      </c>
      <c r="DR393" s="12">
        <v>-1.8471275845864683</v>
      </c>
      <c r="DS393" s="12">
        <v>-1.1285714285714286</v>
      </c>
      <c r="DT393" s="12">
        <v>-0.22802338326635005</v>
      </c>
      <c r="DU393" s="12">
        <v>54</v>
      </c>
      <c r="DV393" s="12">
        <v>2.0842391595346799</v>
      </c>
      <c r="DW393" s="12">
        <v>3.8122053404116101</v>
      </c>
      <c r="DX393" s="12">
        <v>0</v>
      </c>
      <c r="DY393" s="12">
        <v>0</v>
      </c>
      <c r="DZ393" s="12">
        <v>3.5845388362088801</v>
      </c>
      <c r="EA393" s="12">
        <v>0</v>
      </c>
      <c r="EB393" s="12">
        <v>0.78800000000000003</v>
      </c>
      <c r="EC393" s="12">
        <v>1.7</v>
      </c>
      <c r="ED393" s="12">
        <v>1</v>
      </c>
      <c r="EE393" s="12">
        <v>0.11899999999999999</v>
      </c>
      <c r="EF393" s="12">
        <v>9.2999999999999999E-2</v>
      </c>
      <c r="EG393" s="12">
        <v>0.214</v>
      </c>
      <c r="EH393" s="12">
        <v>59401.46</v>
      </c>
      <c r="EI393" s="12">
        <v>1</v>
      </c>
      <c r="EJ393" s="12">
        <v>1.56</v>
      </c>
      <c r="EK393" s="12">
        <v>0</v>
      </c>
      <c r="EL393" s="12">
        <v>30.17</v>
      </c>
      <c r="EM393" s="12">
        <v>0</v>
      </c>
      <c r="EN393" s="12">
        <v>0</v>
      </c>
      <c r="EO393" s="12">
        <v>142.69999999999999</v>
      </c>
      <c r="EP393" s="12">
        <v>0</v>
      </c>
      <c r="EQ393" s="12">
        <v>0</v>
      </c>
      <c r="ER393" s="12">
        <v>30.17</v>
      </c>
      <c r="ES393" s="12">
        <v>0</v>
      </c>
      <c r="ET393" s="12">
        <v>30.17</v>
      </c>
      <c r="EU393" s="12">
        <v>0</v>
      </c>
      <c r="EV393" s="12">
        <v>0</v>
      </c>
      <c r="EW393" s="12">
        <v>142.69999999999999</v>
      </c>
      <c r="EX393" s="12">
        <v>0</v>
      </c>
      <c r="EY393" s="12">
        <v>0</v>
      </c>
      <c r="EZ393" s="12">
        <v>0</v>
      </c>
      <c r="FA393" s="12">
        <v>0</v>
      </c>
      <c r="FB393" s="12">
        <v>-42.058823529411768</v>
      </c>
      <c r="FC393" s="12">
        <v>-15.029411764705882</v>
      </c>
      <c r="FD393" s="12">
        <v>86.909090909090907</v>
      </c>
      <c r="FE393" s="12">
        <v>-54.117647058823529</v>
      </c>
      <c r="FF393" s="12">
        <v>-58.470588235294116</v>
      </c>
      <c r="FG393" s="12">
        <v>19.606060606060606</v>
      </c>
      <c r="FH393" s="12">
        <v>0</v>
      </c>
      <c r="FI393" s="12">
        <v>0</v>
      </c>
      <c r="FJ393" s="12">
        <v>0</v>
      </c>
      <c r="FK393" s="12">
        <v>0</v>
      </c>
      <c r="FL393" s="12">
        <v>0</v>
      </c>
      <c r="FM393" s="12">
        <v>616.29999999999995</v>
      </c>
      <c r="FN393" s="12">
        <v>165</v>
      </c>
      <c r="FO393" s="12">
        <v>27.099999999999998</v>
      </c>
      <c r="FP393" s="12">
        <v>590</v>
      </c>
      <c r="FQ393" s="12">
        <v>590</v>
      </c>
      <c r="FR393" s="12">
        <v>616.29999999999995</v>
      </c>
      <c r="FS393" s="12">
        <v>165</v>
      </c>
      <c r="FT393" s="12">
        <v>27.099999999999998</v>
      </c>
      <c r="FU393" s="12">
        <v>2663</v>
      </c>
      <c r="FV393" s="12">
        <v>4246</v>
      </c>
      <c r="FW393" s="12">
        <v>356</v>
      </c>
      <c r="FX393" s="12">
        <v>946</v>
      </c>
      <c r="FY393" s="12">
        <v>0</v>
      </c>
      <c r="FZ393" s="12">
        <f t="shared" si="24"/>
        <v>0</v>
      </c>
      <c r="GA393" s="12">
        <f t="shared" si="25"/>
        <v>0</v>
      </c>
      <c r="GB393" s="12">
        <f t="shared" si="26"/>
        <v>0</v>
      </c>
      <c r="GC393" s="12">
        <v>0</v>
      </c>
      <c r="GD393" s="12">
        <v>0</v>
      </c>
      <c r="GE393" s="12">
        <v>0</v>
      </c>
      <c r="GF393" s="12">
        <v>231</v>
      </c>
      <c r="GG393" s="12">
        <v>0</v>
      </c>
      <c r="GH393" s="12">
        <v>0</v>
      </c>
      <c r="GI393" s="12">
        <v>710</v>
      </c>
      <c r="GJ393" s="12">
        <v>4</v>
      </c>
      <c r="GK393" s="12">
        <v>0</v>
      </c>
      <c r="GL393" s="12">
        <v>0</v>
      </c>
      <c r="GM393" s="12">
        <v>0</v>
      </c>
      <c r="GN393" s="12">
        <v>0</v>
      </c>
      <c r="GO393" s="12">
        <v>0</v>
      </c>
      <c r="GP393" s="12">
        <v>0</v>
      </c>
      <c r="GQ393" s="12">
        <v>0</v>
      </c>
      <c r="GR393" s="12">
        <v>510.79999999999995</v>
      </c>
      <c r="GS393" s="12">
        <v>132.6</v>
      </c>
      <c r="GT393" s="12">
        <v>0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2">
        <v>0</v>
      </c>
      <c r="HB393" s="12">
        <f t="shared" si="27"/>
        <v>643.4</v>
      </c>
      <c r="HC393" s="12">
        <v>643.4</v>
      </c>
      <c r="HD393" s="12">
        <v>390.48387096774195</v>
      </c>
      <c r="HE393" s="12">
        <v>0</v>
      </c>
      <c r="HF393" s="12">
        <v>0</v>
      </c>
      <c r="HG393" s="12">
        <v>0</v>
      </c>
      <c r="HH393" s="12">
        <v>0</v>
      </c>
      <c r="HI393" s="12">
        <v>0</v>
      </c>
      <c r="HJ393" s="12">
        <v>0</v>
      </c>
      <c r="HK393" s="12">
        <v>0</v>
      </c>
      <c r="HL393" s="12">
        <v>4.7409805735430162</v>
      </c>
      <c r="HM393" s="12">
        <v>0</v>
      </c>
      <c r="HN393" s="12">
        <v>0</v>
      </c>
      <c r="HO393" s="12">
        <v>0</v>
      </c>
      <c r="HP393" s="12">
        <v>5125</v>
      </c>
      <c r="HQ393" s="12">
        <v>0</v>
      </c>
      <c r="HR393" s="12">
        <v>0</v>
      </c>
      <c r="HS393" s="12">
        <v>0</v>
      </c>
      <c r="HT393" s="12">
        <v>0</v>
      </c>
      <c r="HU393" s="12">
        <v>0</v>
      </c>
      <c r="HV393" s="12">
        <v>0</v>
      </c>
      <c r="HW393" s="12">
        <v>0</v>
      </c>
      <c r="HX393" s="12">
        <v>0</v>
      </c>
      <c r="HY393" s="12">
        <v>0</v>
      </c>
      <c r="HZ393" s="12">
        <v>0.47252543940795555</v>
      </c>
      <c r="IA393" s="12">
        <v>0.12266419981498612</v>
      </c>
      <c r="IB393" s="12">
        <v>0</v>
      </c>
      <c r="IC393" s="12">
        <v>0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v>0</v>
      </c>
      <c r="IJ393" s="12">
        <v>0</v>
      </c>
      <c r="IK393" s="12">
        <v>0</v>
      </c>
      <c r="IL393" s="12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5125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</row>
    <row r="394" spans="1:279" x14ac:dyDescent="0.25">
      <c r="A394" s="60">
        <v>44019</v>
      </c>
      <c r="B394" s="12" t="s">
        <v>329</v>
      </c>
      <c r="C394" s="12"/>
      <c r="D394" s="12"/>
      <c r="E394" s="61">
        <v>1177</v>
      </c>
      <c r="F394" s="12">
        <v>1705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1</v>
      </c>
      <c r="P394" s="12">
        <v>1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250.364</v>
      </c>
      <c r="Z394" s="12">
        <v>246.315</v>
      </c>
      <c r="AA394" s="12">
        <v>74.924000000000007</v>
      </c>
      <c r="AB394" s="12">
        <v>704.54</v>
      </c>
      <c r="AC394" s="12">
        <v>0</v>
      </c>
      <c r="AD394" s="12">
        <v>0</v>
      </c>
      <c r="AE394" s="12">
        <v>0</v>
      </c>
      <c r="AF394" s="12">
        <v>4.0490000000000004</v>
      </c>
      <c r="AG394" s="12">
        <v>0.45400000000000001</v>
      </c>
      <c r="AH394" s="12">
        <v>372.89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161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0.60699999999999998</v>
      </c>
      <c r="AX394" s="12">
        <v>6.0570000000000004</v>
      </c>
      <c r="AY394" s="12">
        <v>295.7048387096774</v>
      </c>
      <c r="AZ394" s="12">
        <v>28.943709677419356</v>
      </c>
      <c r="BA394" s="12">
        <v>0</v>
      </c>
      <c r="BB394" s="12">
        <v>0</v>
      </c>
      <c r="BC394" s="12">
        <v>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1085</v>
      </c>
      <c r="BL394" s="12">
        <v>120</v>
      </c>
      <c r="BM394" s="12">
        <v>109</v>
      </c>
      <c r="BN394" s="12">
        <v>608</v>
      </c>
      <c r="BO394" s="12">
        <v>78</v>
      </c>
      <c r="BP394" s="12">
        <v>1013</v>
      </c>
      <c r="BQ394" s="12">
        <v>20476</v>
      </c>
      <c r="BR394" s="12">
        <v>5894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0</v>
      </c>
      <c r="BZ394" s="12">
        <v>0</v>
      </c>
      <c r="CA394" s="12">
        <v>0</v>
      </c>
      <c r="CB394" s="12">
        <v>0</v>
      </c>
      <c r="CC394" s="12">
        <v>0</v>
      </c>
      <c r="CD394" s="12">
        <v>0</v>
      </c>
      <c r="CE394" s="12">
        <v>0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510.7</v>
      </c>
      <c r="CL394" s="12">
        <v>131</v>
      </c>
      <c r="CM394" s="12">
        <v>58.5</v>
      </c>
      <c r="CN394" s="12">
        <v>89.7</v>
      </c>
      <c r="CO394" s="12">
        <v>29</v>
      </c>
      <c r="CP394" s="12">
        <v>7.2</v>
      </c>
      <c r="CQ394" s="12">
        <v>0</v>
      </c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0</v>
      </c>
      <c r="DH394" s="12">
        <v>0</v>
      </c>
      <c r="DI394" s="12">
        <v>0</v>
      </c>
      <c r="DJ394" s="12">
        <v>0</v>
      </c>
      <c r="DK394" s="12">
        <v>0</v>
      </c>
      <c r="DL394" s="12">
        <v>0</v>
      </c>
      <c r="DM394" s="12">
        <v>0</v>
      </c>
      <c r="DN394" s="12">
        <v>0</v>
      </c>
      <c r="DO394" s="12">
        <v>15.6</v>
      </c>
      <c r="DP394" s="12">
        <v>0</v>
      </c>
      <c r="DQ394" s="12">
        <v>-2.3785714285714317</v>
      </c>
      <c r="DR394" s="12">
        <v>-2.0166999530075218</v>
      </c>
      <c r="DS394" s="12">
        <v>-1.1285714285714286</v>
      </c>
      <c r="DT394" s="12">
        <v>-0.22802338326635005</v>
      </c>
      <c r="DU394" s="12">
        <v>61</v>
      </c>
      <c r="DV394" s="12">
        <v>1.9956351750586601</v>
      </c>
      <c r="DW394" s="12">
        <v>3.6884784637309602</v>
      </c>
      <c r="DX394" s="12">
        <v>0</v>
      </c>
      <c r="DY394" s="12">
        <v>0</v>
      </c>
      <c r="DZ394" s="12">
        <v>3.4259354585207098</v>
      </c>
      <c r="EA394" s="12">
        <v>0</v>
      </c>
      <c r="EB394" s="12">
        <v>0.79200000000000004</v>
      </c>
      <c r="EC394" s="12">
        <v>1.7</v>
      </c>
      <c r="ED394" s="12">
        <v>0.8</v>
      </c>
      <c r="EE394" s="12">
        <v>0.11899999999999999</v>
      </c>
      <c r="EF394" s="12">
        <v>8.8999999999999996E-2</v>
      </c>
      <c r="EG394" s="12">
        <v>0.2</v>
      </c>
      <c r="EH394" s="12">
        <v>65116.95</v>
      </c>
      <c r="EI394" s="12">
        <v>1</v>
      </c>
      <c r="EJ394" s="12">
        <v>1.6</v>
      </c>
      <c r="EK394" s="12">
        <v>58.5</v>
      </c>
      <c r="EL394" s="12">
        <v>3.9319999999999999</v>
      </c>
      <c r="EM394" s="12">
        <v>0</v>
      </c>
      <c r="EN394" s="12">
        <v>158.02000000000112</v>
      </c>
      <c r="EO394" s="12">
        <v>79.16</v>
      </c>
      <c r="EP394" s="12">
        <v>0</v>
      </c>
      <c r="EQ394" s="12">
        <v>0</v>
      </c>
      <c r="ER394" s="12">
        <v>3.9319999999999999</v>
      </c>
      <c r="ES394" s="12">
        <v>0</v>
      </c>
      <c r="ET394" s="12">
        <v>3.9319999999999999</v>
      </c>
      <c r="EU394" s="12">
        <v>0</v>
      </c>
      <c r="EV394" s="12">
        <v>0</v>
      </c>
      <c r="EW394" s="12">
        <v>79.16</v>
      </c>
      <c r="EX394" s="12">
        <v>0</v>
      </c>
      <c r="EY394" s="12">
        <v>0</v>
      </c>
      <c r="EZ394" s="12">
        <v>0</v>
      </c>
      <c r="FA394" s="12">
        <v>0</v>
      </c>
      <c r="FB394" s="12">
        <v>-44.205882352941174</v>
      </c>
      <c r="FC394" s="12">
        <v>-16.882352941176471</v>
      </c>
      <c r="FD394" s="12">
        <v>67.272727272727266</v>
      </c>
      <c r="FE394" s="12">
        <v>-55.117647058823529</v>
      </c>
      <c r="FF394" s="12">
        <v>-59.176470588235297</v>
      </c>
      <c r="FG394" s="12">
        <v>20.727272727272727</v>
      </c>
      <c r="FH394" s="12">
        <v>0</v>
      </c>
      <c r="FI394" s="12">
        <v>0</v>
      </c>
      <c r="FJ394" s="12">
        <v>0</v>
      </c>
      <c r="FK394" s="12">
        <v>0</v>
      </c>
      <c r="FL394" s="12">
        <v>0</v>
      </c>
      <c r="FM394" s="12">
        <v>600.4</v>
      </c>
      <c r="FN394" s="12">
        <v>160</v>
      </c>
      <c r="FO394" s="12">
        <v>65.7</v>
      </c>
      <c r="FP394" s="12">
        <v>24516</v>
      </c>
      <c r="FQ394" s="12">
        <v>24516</v>
      </c>
      <c r="FR394" s="12">
        <v>600.4</v>
      </c>
      <c r="FS394" s="12">
        <v>160</v>
      </c>
      <c r="FT394" s="12">
        <v>65.7</v>
      </c>
      <c r="FU394" s="12">
        <v>2271</v>
      </c>
      <c r="FV394" s="12">
        <v>3700</v>
      </c>
      <c r="FW394" s="12">
        <v>147853</v>
      </c>
      <c r="FX394" s="12">
        <v>172369</v>
      </c>
      <c r="FY394" s="12">
        <v>0</v>
      </c>
      <c r="FZ394" s="12">
        <f t="shared" si="24"/>
        <v>0</v>
      </c>
      <c r="GA394" s="12">
        <f t="shared" si="25"/>
        <v>0</v>
      </c>
      <c r="GB394" s="12">
        <f t="shared" si="26"/>
        <v>0</v>
      </c>
      <c r="GC394" s="12">
        <v>0</v>
      </c>
      <c r="GD394" s="12">
        <v>0</v>
      </c>
      <c r="GE394" s="12">
        <v>0</v>
      </c>
      <c r="GF394" s="12">
        <v>171582</v>
      </c>
      <c r="GG394" s="12">
        <v>5</v>
      </c>
      <c r="GH394" s="12">
        <v>29</v>
      </c>
      <c r="GI394" s="12">
        <v>746</v>
      </c>
      <c r="GJ394" s="12">
        <v>6</v>
      </c>
      <c r="GK394" s="12">
        <v>0</v>
      </c>
      <c r="GL394" s="12">
        <v>0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569.20000000000005</v>
      </c>
      <c r="GS394" s="12">
        <v>96.9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2">
        <v>0</v>
      </c>
      <c r="HB394" s="12">
        <f t="shared" si="27"/>
        <v>666.1</v>
      </c>
      <c r="HC394" s="12">
        <v>666.1</v>
      </c>
      <c r="HD394" s="12">
        <v>390.48387096774195</v>
      </c>
      <c r="HE394" s="12">
        <v>78</v>
      </c>
      <c r="HF394" s="12">
        <v>6.6270178419711126E-2</v>
      </c>
      <c r="HG394" s="12">
        <v>0</v>
      </c>
      <c r="HH394" s="12">
        <v>0</v>
      </c>
      <c r="HI394" s="12">
        <v>0</v>
      </c>
      <c r="HJ394" s="12">
        <v>0</v>
      </c>
      <c r="HK394" s="12">
        <v>0</v>
      </c>
      <c r="HL394" s="12">
        <v>0</v>
      </c>
      <c r="HM394" s="12">
        <v>5.0076465590484283</v>
      </c>
      <c r="HN394" s="12">
        <v>0</v>
      </c>
      <c r="HO394" s="12">
        <v>0</v>
      </c>
      <c r="HP394" s="12">
        <v>0</v>
      </c>
      <c r="HQ394" s="12">
        <v>5894</v>
      </c>
      <c r="HR394" s="12">
        <v>0</v>
      </c>
      <c r="HS394" s="12">
        <v>0</v>
      </c>
      <c r="HT394" s="12">
        <v>0</v>
      </c>
      <c r="HU394" s="12">
        <v>0</v>
      </c>
      <c r="HV394" s="12">
        <v>0</v>
      </c>
      <c r="HW394" s="12">
        <v>0</v>
      </c>
      <c r="HX394" s="12">
        <v>0</v>
      </c>
      <c r="HY394" s="12">
        <v>0</v>
      </c>
      <c r="HZ394" s="12">
        <v>0.48360237892948177</v>
      </c>
      <c r="IA394" s="12">
        <v>8.2327952421410375E-2</v>
      </c>
      <c r="IB394" s="12">
        <v>0</v>
      </c>
      <c r="IC394" s="12">
        <v>0</v>
      </c>
      <c r="ID394" s="12">
        <v>0</v>
      </c>
      <c r="IE394" s="12">
        <v>0</v>
      </c>
      <c r="IF394" s="12">
        <v>0</v>
      </c>
      <c r="IG394" s="12">
        <v>0</v>
      </c>
      <c r="IH394" s="12">
        <v>0</v>
      </c>
      <c r="II394" s="12">
        <v>0</v>
      </c>
      <c r="IJ394" s="12">
        <v>0</v>
      </c>
      <c r="IK394" s="12">
        <v>78</v>
      </c>
      <c r="IL394" s="12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5894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70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70</v>
      </c>
    </row>
    <row r="395" spans="1:279" x14ac:dyDescent="0.25">
      <c r="A395" s="60">
        <v>44020</v>
      </c>
      <c r="B395" s="12" t="s">
        <v>329</v>
      </c>
      <c r="C395" s="12"/>
      <c r="D395" s="12"/>
      <c r="E395" s="61">
        <v>1330</v>
      </c>
      <c r="F395" s="12">
        <v>1898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0</v>
      </c>
      <c r="M395" s="12">
        <v>0</v>
      </c>
      <c r="N395" s="12">
        <v>0</v>
      </c>
      <c r="O395" s="12">
        <v>1</v>
      </c>
      <c r="P395" s="12">
        <v>1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197.16899999999998</v>
      </c>
      <c r="Z395" s="12">
        <v>192.79</v>
      </c>
      <c r="AA395" s="12">
        <v>56.613999999999997</v>
      </c>
      <c r="AB395" s="12">
        <v>690.14</v>
      </c>
      <c r="AC395" s="12">
        <v>0</v>
      </c>
      <c r="AD395" s="12">
        <v>0</v>
      </c>
      <c r="AE395" s="12">
        <v>0</v>
      </c>
      <c r="AF395" s="12">
        <v>4.3789999999999996</v>
      </c>
      <c r="AG395" s="12">
        <v>0.51900000000000002</v>
      </c>
      <c r="AH395" s="12">
        <v>403.79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192</v>
      </c>
      <c r="AQ395" s="12">
        <v>0</v>
      </c>
      <c r="AR395" s="12">
        <v>0</v>
      </c>
      <c r="AS395" s="12">
        <v>0</v>
      </c>
      <c r="AT395" s="12">
        <v>0</v>
      </c>
      <c r="AU395" s="12">
        <v>0</v>
      </c>
      <c r="AV395" s="12">
        <v>0</v>
      </c>
      <c r="AW395" s="12">
        <v>0.43</v>
      </c>
      <c r="AX395" s="12">
        <v>6.3879999999999999</v>
      </c>
      <c r="AY395" s="12">
        <v>295.7048387096774</v>
      </c>
      <c r="AZ395" s="12">
        <v>28.943709677419356</v>
      </c>
      <c r="BA395" s="12">
        <v>0</v>
      </c>
      <c r="BB395" s="12">
        <v>0</v>
      </c>
      <c r="BC395" s="12">
        <v>0</v>
      </c>
      <c r="BD395" s="12">
        <v>0</v>
      </c>
      <c r="BE395" s="12">
        <v>0</v>
      </c>
      <c r="BF395" s="12">
        <v>0</v>
      </c>
      <c r="BG395" s="12">
        <v>0</v>
      </c>
      <c r="BH395" s="12">
        <v>0</v>
      </c>
      <c r="BI395" s="12">
        <v>0</v>
      </c>
      <c r="BJ395" s="12">
        <v>0</v>
      </c>
      <c r="BK395" s="12">
        <v>1074</v>
      </c>
      <c r="BL395" s="12">
        <v>119</v>
      </c>
      <c r="BM395" s="12">
        <v>125</v>
      </c>
      <c r="BN395" s="12">
        <v>510</v>
      </c>
      <c r="BO395" s="12">
        <v>84</v>
      </c>
      <c r="BP395" s="12">
        <v>1022</v>
      </c>
      <c r="BQ395" s="12">
        <v>27457</v>
      </c>
      <c r="BR395" s="12">
        <v>5670</v>
      </c>
      <c r="BS395" s="12">
        <v>0</v>
      </c>
      <c r="BT395" s="12">
        <v>0</v>
      </c>
      <c r="BU395" s="12">
        <v>0</v>
      </c>
      <c r="BV395" s="12">
        <v>0</v>
      </c>
      <c r="BW395" s="12">
        <v>0</v>
      </c>
      <c r="BX395" s="12">
        <v>0</v>
      </c>
      <c r="BY395" s="12">
        <v>0</v>
      </c>
      <c r="BZ395" s="12">
        <v>0</v>
      </c>
      <c r="CA395" s="12">
        <v>0</v>
      </c>
      <c r="CB395" s="12">
        <v>0</v>
      </c>
      <c r="CC395" s="12">
        <v>0</v>
      </c>
      <c r="CD395" s="12">
        <v>0</v>
      </c>
      <c r="CE395" s="12">
        <v>0</v>
      </c>
      <c r="CF395" s="12">
        <v>0</v>
      </c>
      <c r="CG395" s="12">
        <v>0</v>
      </c>
      <c r="CH395" s="12">
        <v>0</v>
      </c>
      <c r="CI395" s="12">
        <v>0</v>
      </c>
      <c r="CJ395" s="12">
        <v>0</v>
      </c>
      <c r="CK395" s="12">
        <v>381.4</v>
      </c>
      <c r="CL395" s="12">
        <v>98</v>
      </c>
      <c r="CM395" s="12">
        <v>58.4</v>
      </c>
      <c r="CN395" s="12">
        <v>124.5</v>
      </c>
      <c r="CO395" s="12">
        <v>38</v>
      </c>
      <c r="CP395" s="12">
        <v>7.2</v>
      </c>
      <c r="CQ395" s="12">
        <v>0</v>
      </c>
      <c r="CR395" s="12">
        <v>0</v>
      </c>
      <c r="CS395" s="12">
        <v>0</v>
      </c>
      <c r="CT395" s="12">
        <v>0</v>
      </c>
      <c r="CU395" s="12">
        <v>0</v>
      </c>
      <c r="CV395" s="12">
        <v>0</v>
      </c>
      <c r="CW395" s="12">
        <v>0</v>
      </c>
      <c r="CX395" s="12">
        <v>0</v>
      </c>
      <c r="CY395" s="12">
        <v>0</v>
      </c>
      <c r="CZ395" s="12">
        <v>0</v>
      </c>
      <c r="DA395" s="12">
        <v>0</v>
      </c>
      <c r="DB395" s="12">
        <v>0</v>
      </c>
      <c r="DC395" s="12">
        <v>0</v>
      </c>
      <c r="DD395" s="12">
        <v>0</v>
      </c>
      <c r="DE395" s="12">
        <v>0</v>
      </c>
      <c r="DF395" s="12">
        <v>0</v>
      </c>
      <c r="DG395" s="12">
        <v>0</v>
      </c>
      <c r="DH395" s="12">
        <v>0</v>
      </c>
      <c r="DI395" s="12">
        <v>0</v>
      </c>
      <c r="DJ395" s="12">
        <v>0</v>
      </c>
      <c r="DK395" s="12">
        <v>0</v>
      </c>
      <c r="DL395" s="12">
        <v>0</v>
      </c>
      <c r="DM395" s="12">
        <v>7.9</v>
      </c>
      <c r="DN395" s="12">
        <v>0</v>
      </c>
      <c r="DO395" s="12">
        <v>16.7</v>
      </c>
      <c r="DP395" s="12">
        <v>13.2</v>
      </c>
      <c r="DQ395" s="12">
        <v>-1.278571428571432</v>
      </c>
      <c r="DR395" s="12">
        <v>-1.0840519266917326</v>
      </c>
      <c r="DS395" s="12">
        <v>6.7714285714285722</v>
      </c>
      <c r="DT395" s="12">
        <v>1.3681402995981005</v>
      </c>
      <c r="DU395" s="12">
        <v>57</v>
      </c>
      <c r="DV395" s="12">
        <v>1.97297781948924</v>
      </c>
      <c r="DW395" s="12">
        <v>3.6030474289628098</v>
      </c>
      <c r="DX395" s="12">
        <v>0</v>
      </c>
      <c r="DY395" s="12">
        <v>0</v>
      </c>
      <c r="DZ395" s="12">
        <v>3.35419333672183</v>
      </c>
      <c r="EA395" s="12">
        <v>0</v>
      </c>
      <c r="EB395" s="12">
        <v>0.79400000000000004</v>
      </c>
      <c r="EC395" s="12">
        <v>1.7</v>
      </c>
      <c r="ED395" s="12">
        <v>0.8</v>
      </c>
      <c r="EE395" s="12">
        <v>0.11700000000000001</v>
      </c>
      <c r="EF395" s="12">
        <v>8.8999999999999996E-2</v>
      </c>
      <c r="EG395" s="12">
        <v>0.19</v>
      </c>
      <c r="EH395" s="12">
        <v>71748.91</v>
      </c>
      <c r="EI395" s="12">
        <v>1</v>
      </c>
      <c r="EJ395" s="12">
        <v>1.59</v>
      </c>
      <c r="EK395" s="12">
        <v>222.476</v>
      </c>
      <c r="EL395" s="12">
        <v>5.1909999999999998</v>
      </c>
      <c r="EM395" s="12">
        <v>0</v>
      </c>
      <c r="EN395" s="12">
        <v>638.07999999999629</v>
      </c>
      <c r="EO395" s="12">
        <v>81</v>
      </c>
      <c r="EP395" s="12">
        <v>0</v>
      </c>
      <c r="EQ395" s="12">
        <v>0</v>
      </c>
      <c r="ER395" s="12">
        <v>5.1909999999999998</v>
      </c>
      <c r="ES395" s="12">
        <v>0</v>
      </c>
      <c r="ET395" s="12">
        <v>5.1909999999999998</v>
      </c>
      <c r="EU395" s="12">
        <v>0</v>
      </c>
      <c r="EV395" s="12">
        <v>0</v>
      </c>
      <c r="EW395" s="12">
        <v>81</v>
      </c>
      <c r="EX395" s="12">
        <v>0</v>
      </c>
      <c r="EY395" s="12">
        <v>0</v>
      </c>
      <c r="EZ395" s="12">
        <v>0</v>
      </c>
      <c r="FA395" s="12">
        <v>0</v>
      </c>
      <c r="FB395" s="12">
        <v>-47.676470588235297</v>
      </c>
      <c r="FC395" s="12">
        <v>-19.147058823529413</v>
      </c>
      <c r="FD395" s="12">
        <v>16.121212121212121</v>
      </c>
      <c r="FE395" s="12">
        <v>-57.411764705882355</v>
      </c>
      <c r="FF395" s="12">
        <v>-58.176470588235297</v>
      </c>
      <c r="FG395" s="12">
        <v>22.09090909090909</v>
      </c>
      <c r="FH395" s="12">
        <v>0</v>
      </c>
      <c r="FI395" s="12">
        <v>0</v>
      </c>
      <c r="FJ395" s="12">
        <v>0</v>
      </c>
      <c r="FK395" s="12">
        <v>0</v>
      </c>
      <c r="FL395" s="12">
        <v>0</v>
      </c>
      <c r="FM395" s="12">
        <v>505.9</v>
      </c>
      <c r="FN395" s="12">
        <v>136</v>
      </c>
      <c r="FO395" s="12">
        <v>65.599999999999994</v>
      </c>
      <c r="FP395" s="12">
        <v>48738</v>
      </c>
      <c r="FQ395" s="12">
        <v>48738</v>
      </c>
      <c r="FR395" s="12">
        <v>505.9</v>
      </c>
      <c r="FS395" s="12">
        <v>136</v>
      </c>
      <c r="FT395" s="12">
        <v>65.599999999999994</v>
      </c>
      <c r="FU395" s="12">
        <v>3791</v>
      </c>
      <c r="FV395" s="12">
        <v>6017</v>
      </c>
      <c r="FW395" s="12">
        <v>342841</v>
      </c>
      <c r="FX395" s="12">
        <v>391579</v>
      </c>
      <c r="FY395" s="12">
        <v>0</v>
      </c>
      <c r="FZ395" s="12">
        <f t="shared" si="24"/>
        <v>0</v>
      </c>
      <c r="GA395" s="12">
        <f t="shared" si="25"/>
        <v>0</v>
      </c>
      <c r="GB395" s="12">
        <f t="shared" si="26"/>
        <v>0</v>
      </c>
      <c r="GC395" s="12">
        <v>0</v>
      </c>
      <c r="GD395" s="12">
        <v>0</v>
      </c>
      <c r="GE395" s="12">
        <v>0</v>
      </c>
      <c r="GF395" s="12">
        <v>389857</v>
      </c>
      <c r="GG395" s="12">
        <v>0</v>
      </c>
      <c r="GH395" s="12">
        <v>860</v>
      </c>
      <c r="GI395" s="12">
        <v>858</v>
      </c>
      <c r="GJ395" s="12">
        <v>3</v>
      </c>
      <c r="GK395" s="12">
        <v>0</v>
      </c>
      <c r="GL395" s="12">
        <v>0</v>
      </c>
      <c r="GM395" s="12">
        <v>0</v>
      </c>
      <c r="GN395" s="12">
        <v>0</v>
      </c>
      <c r="GO395" s="12">
        <v>0</v>
      </c>
      <c r="GP395" s="12">
        <v>0</v>
      </c>
      <c r="GQ395" s="12">
        <v>0</v>
      </c>
      <c r="GR395" s="12">
        <v>439.79999999999995</v>
      </c>
      <c r="GS395" s="12">
        <v>131.69999999999999</v>
      </c>
      <c r="GT395" s="12">
        <v>0</v>
      </c>
      <c r="GU395" s="12">
        <v>0</v>
      </c>
      <c r="GV395" s="12">
        <v>0</v>
      </c>
      <c r="GW395" s="12">
        <v>0</v>
      </c>
      <c r="GX395" s="12">
        <v>0</v>
      </c>
      <c r="GY395" s="12">
        <v>0</v>
      </c>
      <c r="GZ395" s="12">
        <v>0</v>
      </c>
      <c r="HA395" s="12">
        <v>0</v>
      </c>
      <c r="HB395" s="12">
        <f t="shared" si="27"/>
        <v>571.5</v>
      </c>
      <c r="HC395" s="12">
        <v>571.5</v>
      </c>
      <c r="HD395" s="12">
        <v>390.48387096774195</v>
      </c>
      <c r="HE395" s="12">
        <v>84</v>
      </c>
      <c r="HF395" s="12">
        <v>6.3157894736842107E-2</v>
      </c>
      <c r="HG395" s="12">
        <v>0</v>
      </c>
      <c r="HH395" s="12">
        <v>0</v>
      </c>
      <c r="HI395" s="12">
        <v>0</v>
      </c>
      <c r="HJ395" s="12">
        <v>0</v>
      </c>
      <c r="HK395" s="12">
        <v>0</v>
      </c>
      <c r="HL395" s="12">
        <v>4.2631578947368425</v>
      </c>
      <c r="HM395" s="12">
        <v>0</v>
      </c>
      <c r="HN395" s="12">
        <v>0</v>
      </c>
      <c r="HO395" s="12">
        <v>0</v>
      </c>
      <c r="HP395" s="12">
        <v>5670</v>
      </c>
      <c r="HQ395" s="12">
        <v>0</v>
      </c>
      <c r="HR395" s="12">
        <v>0</v>
      </c>
      <c r="HS395" s="12">
        <v>0</v>
      </c>
      <c r="HT395" s="12">
        <v>0</v>
      </c>
      <c r="HU395" s="12">
        <v>0</v>
      </c>
      <c r="HV395" s="12">
        <v>0</v>
      </c>
      <c r="HW395" s="12">
        <v>0</v>
      </c>
      <c r="HX395" s="12">
        <v>0</v>
      </c>
      <c r="HY395" s="12">
        <v>0</v>
      </c>
      <c r="HZ395" s="12">
        <v>0.33067669172932329</v>
      </c>
      <c r="IA395" s="12">
        <v>9.9022556390977429E-2</v>
      </c>
      <c r="IB395" s="12">
        <v>0</v>
      </c>
      <c r="IC395" s="12">
        <v>0</v>
      </c>
      <c r="ID395" s="12">
        <v>0</v>
      </c>
      <c r="IE395" s="12">
        <v>0</v>
      </c>
      <c r="IF395" s="12">
        <v>0</v>
      </c>
      <c r="IG395" s="12">
        <v>0</v>
      </c>
      <c r="IH395" s="12">
        <v>0</v>
      </c>
      <c r="II395" s="12">
        <v>0</v>
      </c>
      <c r="IJ395" s="12">
        <v>0</v>
      </c>
      <c r="IK395" s="12">
        <v>84</v>
      </c>
      <c r="IL395" s="12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5670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80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80</v>
      </c>
    </row>
    <row r="396" spans="1:279" x14ac:dyDescent="0.25">
      <c r="A396" s="60">
        <v>44021</v>
      </c>
      <c r="B396" s="12" t="s">
        <v>329</v>
      </c>
      <c r="C396" s="12"/>
      <c r="D396" s="12"/>
      <c r="E396" s="61">
        <v>1389</v>
      </c>
      <c r="F396" s="12">
        <v>1887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1</v>
      </c>
      <c r="P396" s="12">
        <v>1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163.02800000000002</v>
      </c>
      <c r="Z396" s="12">
        <v>159.03200000000001</v>
      </c>
      <c r="AA396" s="12">
        <v>52.524999999999999</v>
      </c>
      <c r="AB396" s="12">
        <v>692.52</v>
      </c>
      <c r="AC396" s="12">
        <v>0</v>
      </c>
      <c r="AD396" s="12">
        <v>0</v>
      </c>
      <c r="AE396" s="12">
        <v>0</v>
      </c>
      <c r="AF396" s="12">
        <v>3.996</v>
      </c>
      <c r="AG396" s="12">
        <v>0.40799999999999997</v>
      </c>
      <c r="AH396" s="12">
        <v>312.47000000000003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184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0.36299999999999999</v>
      </c>
      <c r="AX396" s="12">
        <v>6.3330000000000002</v>
      </c>
      <c r="AY396" s="12">
        <v>295.7048387096774</v>
      </c>
      <c r="AZ396" s="12">
        <v>28.943709677419356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1025</v>
      </c>
      <c r="BL396" s="12">
        <v>120</v>
      </c>
      <c r="BM396" s="12">
        <v>98</v>
      </c>
      <c r="BN396" s="12">
        <v>526</v>
      </c>
      <c r="BO396" s="12">
        <v>31</v>
      </c>
      <c r="BP396" s="12">
        <v>1031</v>
      </c>
      <c r="BQ396" s="12">
        <v>30599</v>
      </c>
      <c r="BR396" s="12">
        <v>6602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>
        <v>0</v>
      </c>
      <c r="BZ396" s="12">
        <v>0</v>
      </c>
      <c r="CA396" s="12">
        <v>0</v>
      </c>
      <c r="CB396" s="12">
        <v>0</v>
      </c>
      <c r="CC396" s="12">
        <v>0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394.7</v>
      </c>
      <c r="CL396" s="12">
        <v>101</v>
      </c>
      <c r="CM396" s="12">
        <v>27.3</v>
      </c>
      <c r="CN396" s="12">
        <v>146.80000000000001</v>
      </c>
      <c r="CO396" s="12">
        <v>45</v>
      </c>
      <c r="CP396" s="12">
        <v>17.899999999999999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2.5</v>
      </c>
      <c r="DN396" s="12">
        <v>0</v>
      </c>
      <c r="DO396" s="12">
        <v>17.399999999999999</v>
      </c>
      <c r="DP396" s="12">
        <v>0</v>
      </c>
      <c r="DQ396" s="12">
        <v>-0.57857142857143273</v>
      </c>
      <c r="DR396" s="12">
        <v>-0.49054863721804876</v>
      </c>
      <c r="DS396" s="12">
        <v>1.3714285714285714</v>
      </c>
      <c r="DT396" s="12">
        <v>0.27709170624771651</v>
      </c>
      <c r="DU396" s="12">
        <v>54</v>
      </c>
      <c r="DV396" s="12">
        <v>1.70119754551852</v>
      </c>
      <c r="DW396" s="12">
        <v>3.6401495177592502</v>
      </c>
      <c r="DX396" s="12">
        <v>0</v>
      </c>
      <c r="DY396" s="12">
        <v>0</v>
      </c>
      <c r="DZ396" s="12">
        <v>3.31337165431533</v>
      </c>
      <c r="EA396" s="12">
        <v>0</v>
      </c>
      <c r="EB396" s="12">
        <v>0.79300000000000004</v>
      </c>
      <c r="EC396" s="12">
        <v>1.5</v>
      </c>
      <c r="ED396" s="12">
        <v>0.8</v>
      </c>
      <c r="EE396" s="12">
        <v>0.12</v>
      </c>
      <c r="EF396" s="12">
        <v>8.6999999999999994E-2</v>
      </c>
      <c r="EG396" s="12">
        <v>0.186</v>
      </c>
      <c r="EH396" s="12">
        <v>77822.17</v>
      </c>
      <c r="EI396" s="12">
        <v>1</v>
      </c>
      <c r="EJ396" s="12">
        <v>1.6</v>
      </c>
      <c r="EK396" s="12">
        <v>252.40700000000001</v>
      </c>
      <c r="EL396" s="12">
        <v>9.1739999999999995</v>
      </c>
      <c r="EM396" s="12">
        <v>0</v>
      </c>
      <c r="EN396" s="12">
        <v>686.72999999999979</v>
      </c>
      <c r="EO396" s="12">
        <v>118.67</v>
      </c>
      <c r="EP396" s="12">
        <v>0</v>
      </c>
      <c r="EQ396" s="12">
        <v>0</v>
      </c>
      <c r="ER396" s="12">
        <v>9.1739999999999995</v>
      </c>
      <c r="ES396" s="12">
        <v>0</v>
      </c>
      <c r="ET396" s="12">
        <v>9.1739999999999995</v>
      </c>
      <c r="EU396" s="12">
        <v>0</v>
      </c>
      <c r="EV396" s="12">
        <v>0</v>
      </c>
      <c r="EW396" s="12">
        <v>118.67</v>
      </c>
      <c r="EX396" s="12">
        <v>0</v>
      </c>
      <c r="EY396" s="12">
        <v>0</v>
      </c>
      <c r="EZ396" s="12">
        <v>0</v>
      </c>
      <c r="FA396" s="12">
        <v>0</v>
      </c>
      <c r="FB396" s="12">
        <v>-46.941176470588232</v>
      </c>
      <c r="FC396" s="12">
        <v>-16.441176470588236</v>
      </c>
      <c r="FD396" s="12">
        <v>28.818181818181817</v>
      </c>
      <c r="FE396" s="12">
        <v>-56.588235294117645</v>
      </c>
      <c r="FF396" s="12">
        <v>-58.147058823529413</v>
      </c>
      <c r="FG396" s="12">
        <v>21.606060606060606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541.5</v>
      </c>
      <c r="FN396" s="12">
        <v>146</v>
      </c>
      <c r="FO396" s="12">
        <v>45.2</v>
      </c>
      <c r="FP396" s="12">
        <v>29993</v>
      </c>
      <c r="FQ396" s="12">
        <v>29993</v>
      </c>
      <c r="FR396" s="12">
        <v>541.5</v>
      </c>
      <c r="FS396" s="12">
        <v>146</v>
      </c>
      <c r="FT396" s="12">
        <v>45.2</v>
      </c>
      <c r="FU396" s="12">
        <v>3350</v>
      </c>
      <c r="FV396" s="12">
        <v>5402</v>
      </c>
      <c r="FW396" s="12">
        <v>126199</v>
      </c>
      <c r="FX396" s="12">
        <v>156192</v>
      </c>
      <c r="FY396" s="12">
        <v>0</v>
      </c>
      <c r="FZ396" s="12">
        <f t="shared" si="24"/>
        <v>0</v>
      </c>
      <c r="GA396" s="12">
        <f t="shared" si="25"/>
        <v>0</v>
      </c>
      <c r="GB396" s="12">
        <f t="shared" si="26"/>
        <v>0</v>
      </c>
      <c r="GC396" s="12">
        <v>0</v>
      </c>
      <c r="GD396" s="12">
        <v>0</v>
      </c>
      <c r="GE396" s="12">
        <v>0</v>
      </c>
      <c r="GF396" s="12">
        <v>155317</v>
      </c>
      <c r="GG396" s="12">
        <v>4</v>
      </c>
      <c r="GH396" s="12">
        <v>6</v>
      </c>
      <c r="GI396" s="12">
        <v>864</v>
      </c>
      <c r="GJ396" s="12">
        <v>0</v>
      </c>
      <c r="GK396" s="12">
        <v>0</v>
      </c>
      <c r="GL396" s="12">
        <v>0</v>
      </c>
      <c r="GM396" s="12">
        <v>0</v>
      </c>
      <c r="GN396" s="12">
        <v>0</v>
      </c>
      <c r="GO396" s="12">
        <v>0</v>
      </c>
      <c r="GP396" s="12">
        <v>0</v>
      </c>
      <c r="GQ396" s="12">
        <v>0</v>
      </c>
      <c r="GR396" s="12">
        <v>422</v>
      </c>
      <c r="GS396" s="12">
        <v>164.70000000000002</v>
      </c>
      <c r="GT396" s="12">
        <v>0</v>
      </c>
      <c r="GU396" s="12">
        <v>0</v>
      </c>
      <c r="GV396" s="12">
        <v>0</v>
      </c>
      <c r="GW396" s="12">
        <v>0</v>
      </c>
      <c r="GX396" s="12">
        <v>0</v>
      </c>
      <c r="GY396" s="12">
        <v>0</v>
      </c>
      <c r="GZ396" s="12">
        <v>0</v>
      </c>
      <c r="HA396" s="12">
        <v>0</v>
      </c>
      <c r="HB396" s="12">
        <f t="shared" si="27"/>
        <v>586.70000000000005</v>
      </c>
      <c r="HC396" s="12">
        <v>586.70000000000005</v>
      </c>
      <c r="HD396" s="12">
        <v>390.48387096774195</v>
      </c>
      <c r="HE396" s="12">
        <v>31</v>
      </c>
      <c r="HF396" s="12">
        <v>2.2318214542836574E-2</v>
      </c>
      <c r="HG396" s="12">
        <v>0</v>
      </c>
      <c r="HH396" s="12">
        <v>0</v>
      </c>
      <c r="HI396" s="12">
        <v>0</v>
      </c>
      <c r="HJ396" s="12">
        <v>0</v>
      </c>
      <c r="HK396" s="12">
        <v>0</v>
      </c>
      <c r="HL396" s="12">
        <v>4.7530597552195823</v>
      </c>
      <c r="HM396" s="12">
        <v>0</v>
      </c>
      <c r="HN396" s="12">
        <v>0</v>
      </c>
      <c r="HO396" s="12">
        <v>0</v>
      </c>
      <c r="HP396" s="12">
        <v>6602</v>
      </c>
      <c r="HQ396" s="12">
        <v>0</v>
      </c>
      <c r="HR396" s="12">
        <v>0</v>
      </c>
      <c r="HS396" s="12">
        <v>0</v>
      </c>
      <c r="HT396" s="12">
        <v>0</v>
      </c>
      <c r="HU396" s="12">
        <v>0</v>
      </c>
      <c r="HV396" s="12">
        <v>0</v>
      </c>
      <c r="HW396" s="12">
        <v>0</v>
      </c>
      <c r="HX396" s="12">
        <v>0</v>
      </c>
      <c r="HY396" s="12">
        <v>0</v>
      </c>
      <c r="HZ396" s="12">
        <v>0.30381569474442044</v>
      </c>
      <c r="IA396" s="12">
        <v>0.11857451403887691</v>
      </c>
      <c r="IB396" s="12">
        <v>0</v>
      </c>
      <c r="IC396" s="12">
        <v>0</v>
      </c>
      <c r="ID396" s="12">
        <v>0</v>
      </c>
      <c r="IE396" s="12">
        <v>0</v>
      </c>
      <c r="IF396" s="12">
        <v>0</v>
      </c>
      <c r="IG396" s="12">
        <v>0</v>
      </c>
      <c r="IH396" s="12">
        <v>0</v>
      </c>
      <c r="II396" s="12">
        <v>0</v>
      </c>
      <c r="IJ396" s="12">
        <v>0</v>
      </c>
      <c r="IK396" s="12">
        <v>31</v>
      </c>
      <c r="IL396" s="12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6602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30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30</v>
      </c>
    </row>
    <row r="397" spans="1:279" x14ac:dyDescent="0.25">
      <c r="A397" s="60">
        <v>44022</v>
      </c>
      <c r="B397" s="12" t="s">
        <v>329</v>
      </c>
      <c r="C397" s="12"/>
      <c r="D397" s="12"/>
      <c r="E397" s="61">
        <v>1999</v>
      </c>
      <c r="F397" s="12">
        <v>2422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1</v>
      </c>
      <c r="P397" s="12">
        <v>1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139.86100000000002</v>
      </c>
      <c r="Z397" s="12">
        <v>135.92400000000001</v>
      </c>
      <c r="AA397" s="12">
        <v>51.72</v>
      </c>
      <c r="AB397" s="12">
        <v>691.21</v>
      </c>
      <c r="AC397" s="12">
        <v>0</v>
      </c>
      <c r="AD397" s="12">
        <v>0</v>
      </c>
      <c r="AE397" s="12">
        <v>0</v>
      </c>
      <c r="AF397" s="12">
        <v>3.9369999999999998</v>
      </c>
      <c r="AG397" s="12">
        <v>0.34799999999999998</v>
      </c>
      <c r="AH397" s="12">
        <v>292.27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191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0</v>
      </c>
      <c r="AW397" s="12">
        <v>0.311</v>
      </c>
      <c r="AX397" s="12">
        <v>7.843</v>
      </c>
      <c r="AY397" s="12">
        <v>295.7048387096774</v>
      </c>
      <c r="AZ397" s="12">
        <v>28.943709677419356</v>
      </c>
      <c r="BA397" s="12">
        <v>0</v>
      </c>
      <c r="BB397" s="12">
        <v>0</v>
      </c>
      <c r="BC397" s="12">
        <v>0</v>
      </c>
      <c r="BD397" s="12">
        <v>0</v>
      </c>
      <c r="BE397" s="12">
        <v>0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1152</v>
      </c>
      <c r="BL397" s="12">
        <v>162</v>
      </c>
      <c r="BM397" s="12">
        <v>171</v>
      </c>
      <c r="BN397" s="12">
        <v>707</v>
      </c>
      <c r="BO397" s="12">
        <v>191</v>
      </c>
      <c r="BP397" s="12">
        <v>8439</v>
      </c>
      <c r="BQ397" s="12">
        <v>42910</v>
      </c>
      <c r="BR397" s="12">
        <v>8818</v>
      </c>
      <c r="BS397" s="12">
        <v>0</v>
      </c>
      <c r="BT397" s="12">
        <v>0</v>
      </c>
      <c r="BU397" s="12">
        <v>0</v>
      </c>
      <c r="BV397" s="12">
        <v>0</v>
      </c>
      <c r="BW397" s="12">
        <v>0</v>
      </c>
      <c r="BX397" s="12">
        <v>0</v>
      </c>
      <c r="BY397" s="12">
        <v>0</v>
      </c>
      <c r="BZ397" s="12">
        <v>0</v>
      </c>
      <c r="CA397" s="12">
        <v>0</v>
      </c>
      <c r="CB397" s="12">
        <v>0</v>
      </c>
      <c r="CC397" s="12">
        <v>0</v>
      </c>
      <c r="CD397" s="12">
        <v>0</v>
      </c>
      <c r="CE397" s="12">
        <v>0</v>
      </c>
      <c r="CF397" s="12">
        <v>0</v>
      </c>
      <c r="CG397" s="12">
        <v>0</v>
      </c>
      <c r="CH397" s="12">
        <v>0</v>
      </c>
      <c r="CI397" s="12">
        <v>0</v>
      </c>
      <c r="CJ397" s="12">
        <v>0</v>
      </c>
      <c r="CK397" s="12">
        <v>508.9</v>
      </c>
      <c r="CL397" s="12">
        <v>130</v>
      </c>
      <c r="CM397" s="12">
        <v>62.6</v>
      </c>
      <c r="CN397" s="12">
        <v>179</v>
      </c>
      <c r="CO397" s="12">
        <v>51</v>
      </c>
      <c r="CP397" s="12">
        <v>1.7</v>
      </c>
      <c r="CQ397" s="12">
        <v>0</v>
      </c>
      <c r="CR397" s="12">
        <v>0</v>
      </c>
      <c r="CS397" s="12">
        <v>0</v>
      </c>
      <c r="CT397" s="12">
        <v>0</v>
      </c>
      <c r="CU397" s="12">
        <v>0</v>
      </c>
      <c r="CV397" s="12">
        <v>0</v>
      </c>
      <c r="CW397" s="12">
        <v>0</v>
      </c>
      <c r="CX397" s="12">
        <v>0</v>
      </c>
      <c r="CY397" s="12">
        <v>0</v>
      </c>
      <c r="CZ397" s="12">
        <v>0</v>
      </c>
      <c r="DA397" s="12">
        <v>0</v>
      </c>
      <c r="DB397" s="12">
        <v>0</v>
      </c>
      <c r="DC397" s="12">
        <v>0</v>
      </c>
      <c r="DD397" s="12">
        <v>0</v>
      </c>
      <c r="DE397" s="12">
        <v>0</v>
      </c>
      <c r="DF397" s="12">
        <v>0</v>
      </c>
      <c r="DG397" s="12">
        <v>0</v>
      </c>
      <c r="DH397" s="12">
        <v>0</v>
      </c>
      <c r="DI397" s="12">
        <v>0</v>
      </c>
      <c r="DJ397" s="12">
        <v>0</v>
      </c>
      <c r="DK397" s="12">
        <v>0</v>
      </c>
      <c r="DL397" s="12">
        <v>0</v>
      </c>
      <c r="DM397" s="12">
        <v>2.8</v>
      </c>
      <c r="DN397" s="12">
        <v>0</v>
      </c>
      <c r="DO397" s="12">
        <v>15.4</v>
      </c>
      <c r="DP397" s="12">
        <v>0</v>
      </c>
      <c r="DQ397" s="12">
        <v>-2.578571428571431</v>
      </c>
      <c r="DR397" s="12">
        <v>-2.1862723214285742</v>
      </c>
      <c r="DS397" s="12">
        <v>1.6714285714285713</v>
      </c>
      <c r="DT397" s="12">
        <v>0.33770551698940449</v>
      </c>
      <c r="DU397" s="12">
        <v>40</v>
      </c>
      <c r="DV397" s="12">
        <v>1.80748524523534</v>
      </c>
      <c r="DW397" s="12">
        <v>3.9252347349251702</v>
      </c>
      <c r="DX397" s="12">
        <v>0</v>
      </c>
      <c r="DY397" s="12">
        <v>0</v>
      </c>
      <c r="DZ397" s="12">
        <v>3.6631913891867298</v>
      </c>
      <c r="EA397" s="12">
        <v>0</v>
      </c>
      <c r="EB397" s="12">
        <v>0.77200000000000002</v>
      </c>
      <c r="EC397" s="12">
        <v>1.6</v>
      </c>
      <c r="ED397" s="12">
        <v>0.9</v>
      </c>
      <c r="EE397" s="12">
        <v>0.127</v>
      </c>
      <c r="EF397" s="12">
        <v>0.10100000000000001</v>
      </c>
      <c r="EG397" s="12">
        <v>0.25900000000000001</v>
      </c>
      <c r="EH397" s="12">
        <v>79029.78</v>
      </c>
      <c r="EI397" s="12">
        <v>1</v>
      </c>
      <c r="EJ397" s="12">
        <v>1.6</v>
      </c>
      <c r="EK397" s="12">
        <v>235.29</v>
      </c>
      <c r="EL397" s="12">
        <v>40.348999999999997</v>
      </c>
      <c r="EM397" s="12">
        <v>0</v>
      </c>
      <c r="EN397" s="12">
        <v>655.48999999999933</v>
      </c>
      <c r="EO397" s="12">
        <v>403.28</v>
      </c>
      <c r="EP397" s="12">
        <v>0</v>
      </c>
      <c r="EQ397" s="12">
        <v>0</v>
      </c>
      <c r="ER397" s="12">
        <v>40.348999999999997</v>
      </c>
      <c r="ES397" s="12">
        <v>0</v>
      </c>
      <c r="ET397" s="12">
        <v>40.348999999999997</v>
      </c>
      <c r="EU397" s="12">
        <v>0</v>
      </c>
      <c r="EV397" s="12">
        <v>0</v>
      </c>
      <c r="EW397" s="12">
        <v>403.28</v>
      </c>
      <c r="EX397" s="12">
        <v>0</v>
      </c>
      <c r="EY397" s="12">
        <v>0</v>
      </c>
      <c r="EZ397" s="12">
        <v>0</v>
      </c>
      <c r="FA397" s="12">
        <v>0</v>
      </c>
      <c r="FB397" s="12">
        <v>-45.617647058823529</v>
      </c>
      <c r="FC397" s="12">
        <v>-12.764705882352942</v>
      </c>
      <c r="FD397" s="12">
        <v>80.36363636363636</v>
      </c>
      <c r="FE397" s="12">
        <v>-51.058823529411768</v>
      </c>
      <c r="FF397" s="12">
        <v>-55.529411764705884</v>
      </c>
      <c r="FG397" s="12">
        <v>18.90909090909091</v>
      </c>
      <c r="FH397" s="12">
        <v>0</v>
      </c>
      <c r="FI397" s="12">
        <v>0</v>
      </c>
      <c r="FJ397" s="12">
        <v>0</v>
      </c>
      <c r="FK397" s="12">
        <v>0</v>
      </c>
      <c r="FL397" s="12">
        <v>0</v>
      </c>
      <c r="FM397" s="12">
        <v>687.9</v>
      </c>
      <c r="FN397" s="12">
        <v>181</v>
      </c>
      <c r="FO397" s="12">
        <v>64.3</v>
      </c>
      <c r="FP397" s="12">
        <v>1092</v>
      </c>
      <c r="FQ397" s="12">
        <v>1092</v>
      </c>
      <c r="FR397" s="12">
        <v>687.9</v>
      </c>
      <c r="FS397" s="12">
        <v>181</v>
      </c>
      <c r="FT397" s="12">
        <v>64.3</v>
      </c>
      <c r="FU397" s="12">
        <v>5039</v>
      </c>
      <c r="FV397" s="12">
        <v>8292</v>
      </c>
      <c r="FW397" s="12">
        <v>2235</v>
      </c>
      <c r="FX397" s="12">
        <v>3327</v>
      </c>
      <c r="FY397" s="12">
        <v>0.29049255676534042</v>
      </c>
      <c r="FZ397" s="12">
        <f t="shared" si="24"/>
        <v>0</v>
      </c>
      <c r="GA397" s="12">
        <f t="shared" si="25"/>
        <v>0.29049255676534042</v>
      </c>
      <c r="GB397" s="12">
        <f t="shared" si="26"/>
        <v>0</v>
      </c>
      <c r="GC397" s="12">
        <v>1</v>
      </c>
      <c r="GD397" s="12">
        <v>0</v>
      </c>
      <c r="GE397" s="12">
        <v>0</v>
      </c>
      <c r="GF397" s="12">
        <v>2310</v>
      </c>
      <c r="GG397" s="12">
        <v>2</v>
      </c>
      <c r="GH397" s="12">
        <v>8</v>
      </c>
      <c r="GI397" s="12">
        <v>1007</v>
      </c>
      <c r="GJ397" s="12">
        <v>0</v>
      </c>
      <c r="GK397" s="12">
        <v>0</v>
      </c>
      <c r="GL397" s="12">
        <v>0</v>
      </c>
      <c r="GM397" s="12">
        <v>0</v>
      </c>
      <c r="GN397" s="12">
        <v>0</v>
      </c>
      <c r="GO397" s="12">
        <v>0</v>
      </c>
      <c r="GP397" s="12">
        <v>0</v>
      </c>
      <c r="GQ397" s="12">
        <v>0</v>
      </c>
      <c r="GR397" s="12">
        <v>571.5</v>
      </c>
      <c r="GS397" s="12">
        <v>180.7</v>
      </c>
      <c r="GT397" s="12">
        <v>0</v>
      </c>
      <c r="GU397" s="12">
        <v>0</v>
      </c>
      <c r="GV397" s="12">
        <v>0</v>
      </c>
      <c r="GW397" s="12">
        <v>0</v>
      </c>
      <c r="GX397" s="12">
        <v>0</v>
      </c>
      <c r="GY397" s="12">
        <v>0</v>
      </c>
      <c r="GZ397" s="12">
        <v>0</v>
      </c>
      <c r="HA397" s="12">
        <v>0</v>
      </c>
      <c r="HB397" s="12">
        <f t="shared" si="27"/>
        <v>752.2</v>
      </c>
      <c r="HC397" s="12">
        <v>752.2</v>
      </c>
      <c r="HD397" s="12">
        <v>390.48387096774195</v>
      </c>
      <c r="HE397" s="12">
        <v>96.220967741935482</v>
      </c>
      <c r="HF397" s="12">
        <v>4.8134551146541013E-2</v>
      </c>
      <c r="HG397" s="12">
        <v>0</v>
      </c>
      <c r="HH397" s="12">
        <v>0</v>
      </c>
      <c r="HI397" s="12">
        <v>0</v>
      </c>
      <c r="HJ397" s="12">
        <v>0</v>
      </c>
      <c r="HK397" s="12">
        <v>0</v>
      </c>
      <c r="HL397" s="12">
        <v>4.4112056028014006</v>
      </c>
      <c r="HM397" s="12">
        <v>0</v>
      </c>
      <c r="HN397" s="12">
        <v>0</v>
      </c>
      <c r="HO397" s="12">
        <v>0</v>
      </c>
      <c r="HP397" s="12">
        <v>8818</v>
      </c>
      <c r="HQ397" s="12">
        <v>0</v>
      </c>
      <c r="HR397" s="12">
        <v>0</v>
      </c>
      <c r="HS397" s="12">
        <v>0</v>
      </c>
      <c r="HT397" s="12">
        <v>0</v>
      </c>
      <c r="HU397" s="12">
        <v>0</v>
      </c>
      <c r="HV397" s="12">
        <v>0</v>
      </c>
      <c r="HW397" s="12">
        <v>0</v>
      </c>
      <c r="HX397" s="12">
        <v>0</v>
      </c>
      <c r="HY397" s="12">
        <v>0</v>
      </c>
      <c r="HZ397" s="12">
        <v>0.2858929464732366</v>
      </c>
      <c r="IA397" s="12">
        <v>9.0395197598799396E-2</v>
      </c>
      <c r="IB397" s="12">
        <v>0</v>
      </c>
      <c r="IC397" s="12">
        <v>0</v>
      </c>
      <c r="ID397" s="12">
        <v>0</v>
      </c>
      <c r="IE397" s="12">
        <v>0</v>
      </c>
      <c r="IF397" s="12">
        <v>0</v>
      </c>
      <c r="IG397" s="12">
        <v>0</v>
      </c>
      <c r="IH397" s="12">
        <v>0</v>
      </c>
      <c r="II397" s="12">
        <v>0</v>
      </c>
      <c r="IJ397" s="12">
        <v>0</v>
      </c>
      <c r="IK397" s="12">
        <v>96.220967741935482</v>
      </c>
      <c r="IL397" s="12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8818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180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180</v>
      </c>
    </row>
    <row r="398" spans="1:279" x14ac:dyDescent="0.25">
      <c r="A398" s="60">
        <v>44023</v>
      </c>
      <c r="B398" s="12" t="s">
        <v>329</v>
      </c>
      <c r="C398" s="12"/>
      <c r="D398" s="12"/>
      <c r="E398" s="61">
        <v>3062</v>
      </c>
      <c r="F398" s="12">
        <v>3385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1</v>
      </c>
      <c r="P398" s="12">
        <v>1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161.917</v>
      </c>
      <c r="Z398" s="12">
        <v>157.816</v>
      </c>
      <c r="AA398" s="12">
        <v>63.216000000000001</v>
      </c>
      <c r="AB398" s="12">
        <v>688.84</v>
      </c>
      <c r="AC398" s="12">
        <v>0</v>
      </c>
      <c r="AD398" s="12">
        <v>0</v>
      </c>
      <c r="AE398" s="12">
        <v>0</v>
      </c>
      <c r="AF398" s="12">
        <v>4.101</v>
      </c>
      <c r="AG398" s="12">
        <v>0.39100000000000001</v>
      </c>
      <c r="AH398" s="12">
        <v>364.62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269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0.29299999999999998</v>
      </c>
      <c r="AX398" s="12">
        <v>8.532</v>
      </c>
      <c r="AY398" s="12">
        <v>295.7048387096774</v>
      </c>
      <c r="AZ398" s="12">
        <v>28.943709677419356</v>
      </c>
      <c r="BA398" s="12">
        <v>0</v>
      </c>
      <c r="BB398" s="12">
        <v>0</v>
      </c>
      <c r="BC398" s="12">
        <v>0</v>
      </c>
      <c r="BD398" s="12">
        <v>0</v>
      </c>
      <c r="BE398" s="12">
        <v>0</v>
      </c>
      <c r="BF398" s="12">
        <v>0</v>
      </c>
      <c r="BG398" s="12">
        <v>0</v>
      </c>
      <c r="BH398" s="12">
        <v>0</v>
      </c>
      <c r="BI398" s="12">
        <v>0</v>
      </c>
      <c r="BJ398" s="12">
        <v>0</v>
      </c>
      <c r="BK398" s="12">
        <v>1357</v>
      </c>
      <c r="BL398" s="12">
        <v>197</v>
      </c>
      <c r="BM398" s="12">
        <v>232</v>
      </c>
      <c r="BN398" s="12">
        <v>932</v>
      </c>
      <c r="BO398" s="12">
        <v>92</v>
      </c>
      <c r="BP398" s="12">
        <v>20580</v>
      </c>
      <c r="BQ398" s="12">
        <v>67295</v>
      </c>
      <c r="BR398" s="12">
        <v>13087</v>
      </c>
      <c r="BS398" s="12">
        <v>0</v>
      </c>
      <c r="BT398" s="12">
        <v>0</v>
      </c>
      <c r="BU398" s="12">
        <v>0</v>
      </c>
      <c r="BV398" s="12">
        <v>0</v>
      </c>
      <c r="BW398" s="12">
        <v>0</v>
      </c>
      <c r="BX398" s="12">
        <v>0</v>
      </c>
      <c r="BY398" s="12">
        <v>0</v>
      </c>
      <c r="BZ398" s="12">
        <v>0</v>
      </c>
      <c r="CA398" s="12">
        <v>0</v>
      </c>
      <c r="CB398" s="12">
        <v>0</v>
      </c>
      <c r="CC398" s="12">
        <v>0</v>
      </c>
      <c r="CD398" s="12">
        <v>0</v>
      </c>
      <c r="CE398" s="12">
        <v>0</v>
      </c>
      <c r="CF398" s="12">
        <v>0</v>
      </c>
      <c r="CG398" s="12">
        <v>0</v>
      </c>
      <c r="CH398" s="12">
        <v>0</v>
      </c>
      <c r="CI398" s="12">
        <v>0</v>
      </c>
      <c r="CJ398" s="12">
        <v>0</v>
      </c>
      <c r="CK398" s="12">
        <v>668.7</v>
      </c>
      <c r="CL398" s="12">
        <v>171</v>
      </c>
      <c r="CM398" s="12">
        <v>50.8</v>
      </c>
      <c r="CN398" s="12">
        <v>255.9</v>
      </c>
      <c r="CO398" s="12">
        <v>73</v>
      </c>
      <c r="CP398" s="12">
        <v>11.2</v>
      </c>
      <c r="CQ398" s="12">
        <v>0</v>
      </c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v>0</v>
      </c>
      <c r="CZ398" s="12">
        <v>0</v>
      </c>
      <c r="DA398" s="12">
        <v>0</v>
      </c>
      <c r="DB398" s="12">
        <v>0</v>
      </c>
      <c r="DC398" s="12">
        <v>0</v>
      </c>
      <c r="DD398" s="12">
        <v>0</v>
      </c>
      <c r="DE398" s="12">
        <v>0</v>
      </c>
      <c r="DF398" s="12">
        <v>0</v>
      </c>
      <c r="DG398" s="12">
        <v>0</v>
      </c>
      <c r="DH398" s="12">
        <v>0</v>
      </c>
      <c r="DI398" s="12">
        <v>0</v>
      </c>
      <c r="DJ398" s="12">
        <v>0</v>
      </c>
      <c r="DK398" s="12">
        <v>0</v>
      </c>
      <c r="DL398" s="12">
        <v>0</v>
      </c>
      <c r="DM398" s="12">
        <v>0</v>
      </c>
      <c r="DN398" s="12">
        <v>0</v>
      </c>
      <c r="DO398" s="12">
        <v>15.5</v>
      </c>
      <c r="DP398" s="12">
        <v>0</v>
      </c>
      <c r="DQ398" s="12">
        <v>-2.4785714285714313</v>
      </c>
      <c r="DR398" s="12">
        <v>-2.101486137218048</v>
      </c>
      <c r="DS398" s="12">
        <v>-1.1285714285714286</v>
      </c>
      <c r="DT398" s="12">
        <v>-0.22802338326635005</v>
      </c>
      <c r="DU398" s="12">
        <v>19</v>
      </c>
      <c r="DV398" s="12">
        <v>2.00349230883094</v>
      </c>
      <c r="DW398" s="12">
        <v>4.12287474842684</v>
      </c>
      <c r="DX398" s="12">
        <v>0</v>
      </c>
      <c r="DY398" s="12">
        <v>0</v>
      </c>
      <c r="DZ398" s="12">
        <v>3.9528663730770899</v>
      </c>
      <c r="EA398" s="12">
        <v>0</v>
      </c>
      <c r="EB398" s="12">
        <v>0.748</v>
      </c>
      <c r="EC398" s="12">
        <v>1.7</v>
      </c>
      <c r="ED398" s="12">
        <v>1.1000000000000001</v>
      </c>
      <c r="EE398" s="12">
        <v>0.13900000000000001</v>
      </c>
      <c r="EF398" s="12">
        <v>0.113</v>
      </c>
      <c r="EG398" s="12">
        <v>0.36399999999999999</v>
      </c>
      <c r="EH398" s="12">
        <v>80653.91</v>
      </c>
      <c r="EI398" s="12">
        <v>1</v>
      </c>
      <c r="EJ398" s="12">
        <v>1.56</v>
      </c>
      <c r="EK398" s="12">
        <v>243.875</v>
      </c>
      <c r="EL398" s="12">
        <v>69.319999999999993</v>
      </c>
      <c r="EM398" s="12">
        <v>0</v>
      </c>
      <c r="EN398" s="12">
        <v>766.73999999999978</v>
      </c>
      <c r="EO398" s="12">
        <v>533.36</v>
      </c>
      <c r="EP398" s="12">
        <v>0</v>
      </c>
      <c r="EQ398" s="12">
        <v>0</v>
      </c>
      <c r="ER398" s="12">
        <v>69.319999999999993</v>
      </c>
      <c r="ES398" s="12">
        <v>0</v>
      </c>
      <c r="ET398" s="12">
        <v>69.319999999999993</v>
      </c>
      <c r="EU398" s="12">
        <v>0</v>
      </c>
      <c r="EV398" s="12">
        <v>0</v>
      </c>
      <c r="EW398" s="12">
        <v>533.36</v>
      </c>
      <c r="EX398" s="12">
        <v>0</v>
      </c>
      <c r="EY398" s="12">
        <v>0</v>
      </c>
      <c r="EZ398" s="12">
        <v>0</v>
      </c>
      <c r="FA398" s="12">
        <v>0</v>
      </c>
      <c r="FB398" s="12">
        <v>-49.705882352941174</v>
      </c>
      <c r="FC398" s="12">
        <v>-15.970588235294118</v>
      </c>
      <c r="FD398" s="12">
        <v>84.088235294117652</v>
      </c>
      <c r="FE398" s="12">
        <v>-41.617647058823529</v>
      </c>
      <c r="FF398" s="12">
        <v>-19.121212121212121</v>
      </c>
      <c r="FG398" s="12">
        <v>6.7575757575757578</v>
      </c>
      <c r="FH398" s="12">
        <v>0</v>
      </c>
      <c r="FI398" s="12">
        <v>0</v>
      </c>
      <c r="FJ398" s="12">
        <v>0</v>
      </c>
      <c r="FK398" s="12">
        <v>0</v>
      </c>
      <c r="FL398" s="12">
        <v>0</v>
      </c>
      <c r="FM398" s="12">
        <v>924.6</v>
      </c>
      <c r="FN398" s="12">
        <v>244</v>
      </c>
      <c r="FO398" s="12">
        <v>62</v>
      </c>
      <c r="FP398" s="12">
        <v>37196</v>
      </c>
      <c r="FQ398" s="12">
        <v>37196</v>
      </c>
      <c r="FR398" s="12">
        <v>924.6</v>
      </c>
      <c r="FS398" s="12">
        <v>244</v>
      </c>
      <c r="FT398" s="12">
        <v>62</v>
      </c>
      <c r="FU398" s="12">
        <v>7083</v>
      </c>
      <c r="FV398" s="12">
        <v>11522</v>
      </c>
      <c r="FW398" s="12">
        <v>143391</v>
      </c>
      <c r="FX398" s="12">
        <v>180587</v>
      </c>
      <c r="FY398" s="12">
        <v>0.40534391350284382</v>
      </c>
      <c r="FZ398" s="12">
        <f t="shared" si="24"/>
        <v>0</v>
      </c>
      <c r="GA398" s="12">
        <f t="shared" si="25"/>
        <v>0.40534391350284382</v>
      </c>
      <c r="GB398" s="12">
        <f t="shared" si="26"/>
        <v>0</v>
      </c>
      <c r="GC398" s="12">
        <v>0</v>
      </c>
      <c r="GD398" s="12">
        <v>1</v>
      </c>
      <c r="GE398" s="12">
        <v>0</v>
      </c>
      <c r="GF398" s="12">
        <v>281</v>
      </c>
      <c r="GG398" s="12">
        <v>1</v>
      </c>
      <c r="GH398" s="12">
        <v>178910</v>
      </c>
      <c r="GI398" s="12">
        <v>1393</v>
      </c>
      <c r="GJ398" s="12">
        <v>1</v>
      </c>
      <c r="GK398" s="12">
        <v>0</v>
      </c>
      <c r="GL398" s="12">
        <v>0</v>
      </c>
      <c r="GM398" s="12">
        <v>0</v>
      </c>
      <c r="GN398" s="12">
        <v>0</v>
      </c>
      <c r="GO398" s="12">
        <v>0</v>
      </c>
      <c r="GP398" s="12">
        <v>0</v>
      </c>
      <c r="GQ398" s="12">
        <v>0</v>
      </c>
      <c r="GR398" s="12">
        <v>719.5</v>
      </c>
      <c r="GS398" s="12">
        <v>267.10000000000002</v>
      </c>
      <c r="GT398" s="12">
        <v>0</v>
      </c>
      <c r="GU398" s="12">
        <v>0</v>
      </c>
      <c r="GV398" s="12">
        <v>0</v>
      </c>
      <c r="GW398" s="12">
        <v>0</v>
      </c>
      <c r="GX398" s="12">
        <v>0</v>
      </c>
      <c r="GY398" s="12">
        <v>0</v>
      </c>
      <c r="GZ398" s="12">
        <v>0</v>
      </c>
      <c r="HA398" s="12">
        <v>0</v>
      </c>
      <c r="HB398" s="12">
        <f t="shared" si="27"/>
        <v>986.6</v>
      </c>
      <c r="HC398" s="12">
        <v>986.6</v>
      </c>
      <c r="HD398" s="12">
        <v>390.48387096774195</v>
      </c>
      <c r="HE398" s="12">
        <v>92</v>
      </c>
      <c r="HF398" s="12">
        <v>3.0045721750489876E-2</v>
      </c>
      <c r="HG398" s="12">
        <v>0</v>
      </c>
      <c r="HH398" s="12">
        <v>0</v>
      </c>
      <c r="HI398" s="12">
        <v>0</v>
      </c>
      <c r="HJ398" s="12">
        <v>0</v>
      </c>
      <c r="HK398" s="12">
        <v>0</v>
      </c>
      <c r="HL398" s="12">
        <v>4.2740039190071846</v>
      </c>
      <c r="HM398" s="12">
        <v>0</v>
      </c>
      <c r="HN398" s="12">
        <v>0</v>
      </c>
      <c r="HO398" s="12">
        <v>0</v>
      </c>
      <c r="HP398" s="12">
        <v>13087</v>
      </c>
      <c r="HQ398" s="12">
        <v>0</v>
      </c>
      <c r="HR398" s="12">
        <v>0</v>
      </c>
      <c r="HS398" s="12">
        <v>0</v>
      </c>
      <c r="HT398" s="12">
        <v>0</v>
      </c>
      <c r="HU398" s="12">
        <v>0</v>
      </c>
      <c r="HV398" s="12">
        <v>0</v>
      </c>
      <c r="HW398" s="12">
        <v>0</v>
      </c>
      <c r="HX398" s="12">
        <v>0</v>
      </c>
      <c r="HY398" s="12">
        <v>0</v>
      </c>
      <c r="HZ398" s="12">
        <v>0.23497713912475507</v>
      </c>
      <c r="IA398" s="12">
        <v>8.7230568256041807E-2</v>
      </c>
      <c r="IB398" s="12">
        <v>0</v>
      </c>
      <c r="IC398" s="12">
        <v>0</v>
      </c>
      <c r="ID398" s="12">
        <v>0</v>
      </c>
      <c r="IE398" s="12">
        <v>0</v>
      </c>
      <c r="IF398" s="12">
        <v>0</v>
      </c>
      <c r="IG398" s="12">
        <v>0</v>
      </c>
      <c r="IH398" s="12">
        <v>0</v>
      </c>
      <c r="II398" s="12">
        <v>0</v>
      </c>
      <c r="IJ398" s="12">
        <v>0</v>
      </c>
      <c r="IK398" s="12">
        <v>92</v>
      </c>
      <c r="IL398" s="12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13087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110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110</v>
      </c>
    </row>
    <row r="399" spans="1:279" x14ac:dyDescent="0.25">
      <c r="A399" s="60">
        <v>44024</v>
      </c>
      <c r="B399" s="12" t="s">
        <v>329</v>
      </c>
      <c r="C399" s="12"/>
      <c r="D399" s="12"/>
      <c r="E399" s="61">
        <v>2197</v>
      </c>
      <c r="F399" s="12">
        <v>2818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1</v>
      </c>
      <c r="P399" s="12">
        <v>1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162.36199999999999</v>
      </c>
      <c r="Z399" s="12">
        <v>157.96600000000001</v>
      </c>
      <c r="AA399" s="12">
        <v>65.998000000000005</v>
      </c>
      <c r="AB399" s="12">
        <v>710.38</v>
      </c>
      <c r="AC399" s="12">
        <v>0</v>
      </c>
      <c r="AD399" s="12">
        <v>0</v>
      </c>
      <c r="AE399" s="12">
        <v>0</v>
      </c>
      <c r="AF399" s="12">
        <v>4.3959999999999999</v>
      </c>
      <c r="AG399" s="12">
        <v>0.44500000000000001</v>
      </c>
      <c r="AH399" s="12">
        <v>402.79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240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1.73</v>
      </c>
      <c r="AX399" s="12">
        <v>7.1879999999999997</v>
      </c>
      <c r="AY399" s="12">
        <v>295.7048387096774</v>
      </c>
      <c r="AZ399" s="12">
        <v>28.943709677419356</v>
      </c>
      <c r="BA399" s="12">
        <v>0</v>
      </c>
      <c r="BB399" s="12">
        <v>0</v>
      </c>
      <c r="BC399" s="12">
        <v>0</v>
      </c>
      <c r="BD399" s="12">
        <v>0</v>
      </c>
      <c r="BE399" s="12">
        <v>0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1240</v>
      </c>
      <c r="BL399" s="12">
        <v>171</v>
      </c>
      <c r="BM399" s="12">
        <v>173</v>
      </c>
      <c r="BN399" s="12">
        <v>864</v>
      </c>
      <c r="BO399" s="12">
        <v>149</v>
      </c>
      <c r="BP399" s="12">
        <v>13546</v>
      </c>
      <c r="BQ399" s="12">
        <v>54386</v>
      </c>
      <c r="BR399" s="12">
        <v>11217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>
        <v>0</v>
      </c>
      <c r="CA399" s="12">
        <v>0</v>
      </c>
      <c r="CB399" s="12">
        <v>0</v>
      </c>
      <c r="CC399" s="12">
        <v>0</v>
      </c>
      <c r="CD399" s="12">
        <v>0</v>
      </c>
      <c r="CE399" s="12">
        <v>0</v>
      </c>
      <c r="CF399" s="12">
        <v>0</v>
      </c>
      <c r="CG399" s="12">
        <v>0</v>
      </c>
      <c r="CH399" s="12">
        <v>0</v>
      </c>
      <c r="CI399" s="12">
        <v>0</v>
      </c>
      <c r="CJ399" s="12">
        <v>0</v>
      </c>
      <c r="CK399" s="12">
        <v>696.2</v>
      </c>
      <c r="CL399" s="12">
        <v>178</v>
      </c>
      <c r="CM399" s="12">
        <v>93.9</v>
      </c>
      <c r="CN399" s="12">
        <v>199.5</v>
      </c>
      <c r="CO399" s="12">
        <v>54</v>
      </c>
      <c r="CP399" s="12">
        <v>7.8</v>
      </c>
      <c r="CQ399" s="12">
        <v>0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0</v>
      </c>
      <c r="DD399" s="12">
        <v>0</v>
      </c>
      <c r="DE399" s="12">
        <v>0</v>
      </c>
      <c r="DF399" s="12">
        <v>0</v>
      </c>
      <c r="DG399" s="12">
        <v>0</v>
      </c>
      <c r="DH399" s="12">
        <v>0</v>
      </c>
      <c r="DI399" s="12">
        <v>0</v>
      </c>
      <c r="DJ399" s="12">
        <v>0</v>
      </c>
      <c r="DK399" s="12">
        <v>0</v>
      </c>
      <c r="DL399" s="12">
        <v>0</v>
      </c>
      <c r="DM399" s="12">
        <v>0</v>
      </c>
      <c r="DN399" s="12">
        <v>0</v>
      </c>
      <c r="DO399" s="12">
        <v>17.899999999999999</v>
      </c>
      <c r="DP399" s="12">
        <v>0</v>
      </c>
      <c r="DQ399" s="12">
        <v>-0.78571428571428825</v>
      </c>
      <c r="DR399" s="12">
        <v>-0.69816141917293473</v>
      </c>
      <c r="DS399" s="12">
        <v>-1.55</v>
      </c>
      <c r="DT399" s="12">
        <v>-0.43011508951406657</v>
      </c>
      <c r="DU399" s="12">
        <v>38</v>
      </c>
      <c r="DV399" s="12">
        <v>2.03889644058032</v>
      </c>
      <c r="DW399" s="12">
        <v>4.3272328594532699</v>
      </c>
      <c r="DX399" s="12">
        <v>0</v>
      </c>
      <c r="DY399" s="12">
        <v>0</v>
      </c>
      <c r="DZ399" s="12">
        <v>4.04541634620238</v>
      </c>
      <c r="EA399" s="12">
        <v>0</v>
      </c>
      <c r="EB399" s="12">
        <v>0.752</v>
      </c>
      <c r="EC399" s="12">
        <v>1.7</v>
      </c>
      <c r="ED399" s="12">
        <v>1.2</v>
      </c>
      <c r="EE399" s="12">
        <v>0.13600000000000001</v>
      </c>
      <c r="EF399" s="12">
        <v>0.112</v>
      </c>
      <c r="EG399" s="12">
        <v>0.36799999999999999</v>
      </c>
      <c r="EH399" s="12">
        <v>65556.509999999995</v>
      </c>
      <c r="EI399" s="12">
        <v>1</v>
      </c>
      <c r="EJ399" s="12">
        <v>1.51</v>
      </c>
      <c r="EK399" s="12">
        <v>242.90700000000001</v>
      </c>
      <c r="EL399" s="12">
        <v>67.165000000000006</v>
      </c>
      <c r="EM399" s="12">
        <v>0</v>
      </c>
      <c r="EN399" s="12">
        <v>642.09999999999991</v>
      </c>
      <c r="EO399" s="12">
        <v>499.53999999999996</v>
      </c>
      <c r="EP399" s="12">
        <v>0</v>
      </c>
      <c r="EQ399" s="12">
        <v>0</v>
      </c>
      <c r="ER399" s="12">
        <v>67.165000000000006</v>
      </c>
      <c r="ES399" s="12">
        <v>0</v>
      </c>
      <c r="ET399" s="12">
        <v>67.165000000000006</v>
      </c>
      <c r="EU399" s="12">
        <v>0</v>
      </c>
      <c r="EV399" s="12">
        <v>0</v>
      </c>
      <c r="EW399" s="12">
        <v>499.53999999999996</v>
      </c>
      <c r="EX399" s="12">
        <v>0</v>
      </c>
      <c r="EY399" s="12">
        <v>0</v>
      </c>
      <c r="EZ399" s="12">
        <v>0</v>
      </c>
      <c r="FA399" s="12">
        <v>0</v>
      </c>
      <c r="FB399" s="12">
        <v>-48.970588235294116</v>
      </c>
      <c r="FC399" s="12">
        <v>-19.529411764705884</v>
      </c>
      <c r="FD399" s="12">
        <v>109.94117647058823</v>
      </c>
      <c r="FE399" s="12">
        <v>-40.705882352941174</v>
      </c>
      <c r="FF399" s="12">
        <v>-16.09090909090909</v>
      </c>
      <c r="FG399" s="12">
        <v>4.15625</v>
      </c>
      <c r="FH399" s="12">
        <v>0</v>
      </c>
      <c r="FI399" s="12">
        <v>0</v>
      </c>
      <c r="FJ399" s="12">
        <v>0</v>
      </c>
      <c r="FK399" s="12">
        <v>0</v>
      </c>
      <c r="FL399" s="12">
        <v>0</v>
      </c>
      <c r="FM399" s="12">
        <v>895.7</v>
      </c>
      <c r="FN399" s="12">
        <v>232</v>
      </c>
      <c r="FO399" s="12">
        <v>101.7</v>
      </c>
      <c r="FP399" s="12">
        <v>1153</v>
      </c>
      <c r="FQ399" s="12">
        <v>1153</v>
      </c>
      <c r="FR399" s="12">
        <v>895.7</v>
      </c>
      <c r="FS399" s="12">
        <v>232</v>
      </c>
      <c r="FT399" s="12">
        <v>101.7</v>
      </c>
      <c r="FU399" s="12">
        <v>7340</v>
      </c>
      <c r="FV399" s="12">
        <v>11729</v>
      </c>
      <c r="FW399" s="12">
        <v>512</v>
      </c>
      <c r="FX399" s="12">
        <v>1665</v>
      </c>
      <c r="FY399" s="12">
        <v>0.30416352973181582</v>
      </c>
      <c r="FZ399" s="12">
        <f t="shared" si="24"/>
        <v>0</v>
      </c>
      <c r="GA399" s="12">
        <f t="shared" si="25"/>
        <v>0.30416352973181582</v>
      </c>
      <c r="GB399" s="12">
        <f t="shared" si="26"/>
        <v>0</v>
      </c>
      <c r="GC399" s="12">
        <v>0</v>
      </c>
      <c r="GD399" s="12">
        <v>0</v>
      </c>
      <c r="GE399" s="12">
        <v>1</v>
      </c>
      <c r="GF399" s="12">
        <v>254</v>
      </c>
      <c r="GG399" s="12">
        <v>1</v>
      </c>
      <c r="GH399" s="12">
        <v>0</v>
      </c>
      <c r="GI399" s="12">
        <v>1406</v>
      </c>
      <c r="GJ399" s="12">
        <v>2</v>
      </c>
      <c r="GK399" s="12">
        <v>0</v>
      </c>
      <c r="GL399" s="12">
        <v>0</v>
      </c>
      <c r="GM399" s="12">
        <v>0</v>
      </c>
      <c r="GN399" s="12">
        <v>0</v>
      </c>
      <c r="GO399" s="12">
        <v>0</v>
      </c>
      <c r="GP399" s="12">
        <v>0</v>
      </c>
      <c r="GQ399" s="12">
        <v>0</v>
      </c>
      <c r="GR399" s="12">
        <v>790.1</v>
      </c>
      <c r="GS399" s="12">
        <v>207.3</v>
      </c>
      <c r="GT399" s="12">
        <v>0</v>
      </c>
      <c r="GU399" s="12">
        <v>0</v>
      </c>
      <c r="GV399" s="12">
        <v>0</v>
      </c>
      <c r="GW399" s="12">
        <v>0</v>
      </c>
      <c r="GX399" s="12">
        <v>0</v>
      </c>
      <c r="GY399" s="12">
        <v>0</v>
      </c>
      <c r="GZ399" s="12">
        <v>0</v>
      </c>
      <c r="HA399" s="12">
        <v>0</v>
      </c>
      <c r="HB399" s="12">
        <f t="shared" si="27"/>
        <v>997.40000000000009</v>
      </c>
      <c r="HC399" s="12">
        <v>997.40000000000009</v>
      </c>
      <c r="HD399" s="12">
        <v>390.48387096774195</v>
      </c>
      <c r="HE399" s="12">
        <v>54.220967741935482</v>
      </c>
      <c r="HF399" s="12">
        <v>2.4679548357731215E-2</v>
      </c>
      <c r="HG399" s="12">
        <v>0</v>
      </c>
      <c r="HH399" s="12">
        <v>0</v>
      </c>
      <c r="HI399" s="12">
        <v>0</v>
      </c>
      <c r="HJ399" s="12">
        <v>0</v>
      </c>
      <c r="HK399" s="12">
        <v>0</v>
      </c>
      <c r="HL399" s="12">
        <v>0</v>
      </c>
      <c r="HM399" s="12">
        <v>5.1055985434683659</v>
      </c>
      <c r="HN399" s="12">
        <v>0</v>
      </c>
      <c r="HO399" s="12">
        <v>0</v>
      </c>
      <c r="HP399" s="12">
        <v>0</v>
      </c>
      <c r="HQ399" s="12">
        <v>11217</v>
      </c>
      <c r="HR399" s="12">
        <v>0</v>
      </c>
      <c r="HS399" s="12">
        <v>0</v>
      </c>
      <c r="HT399" s="12">
        <v>0</v>
      </c>
      <c r="HU399" s="12">
        <v>0</v>
      </c>
      <c r="HV399" s="12">
        <v>0</v>
      </c>
      <c r="HW399" s="12">
        <v>0</v>
      </c>
      <c r="HX399" s="12">
        <v>0</v>
      </c>
      <c r="HY399" s="12">
        <v>0</v>
      </c>
      <c r="HZ399" s="12">
        <v>0.35962676376877561</v>
      </c>
      <c r="IA399" s="12">
        <v>9.4355939918070106E-2</v>
      </c>
      <c r="IB399" s="12">
        <v>0</v>
      </c>
      <c r="IC399" s="12">
        <v>0</v>
      </c>
      <c r="ID399" s="12">
        <v>0</v>
      </c>
      <c r="IE399" s="12">
        <v>0</v>
      </c>
      <c r="IF399" s="12">
        <v>0</v>
      </c>
      <c r="IG399" s="12">
        <v>0</v>
      </c>
      <c r="IH399" s="12">
        <v>0</v>
      </c>
      <c r="II399" s="12">
        <v>0</v>
      </c>
      <c r="IJ399" s="12">
        <v>0</v>
      </c>
      <c r="IK399" s="12">
        <v>54.220967741935482</v>
      </c>
      <c r="IL399" s="12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11217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140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140</v>
      </c>
    </row>
    <row r="400" spans="1:279" x14ac:dyDescent="0.25">
      <c r="A400" s="60">
        <v>44025</v>
      </c>
      <c r="B400" s="12" t="s">
        <v>329</v>
      </c>
      <c r="C400" s="12"/>
      <c r="D400" s="12"/>
      <c r="E400" s="61">
        <v>1210</v>
      </c>
      <c r="F400" s="12">
        <v>1820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1</v>
      </c>
      <c r="P400" s="12">
        <v>1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196.43600000000001</v>
      </c>
      <c r="Z400" s="12">
        <v>191.84</v>
      </c>
      <c r="AA400" s="12">
        <v>82.667000000000002</v>
      </c>
      <c r="AB400" s="12">
        <v>696.98</v>
      </c>
      <c r="AC400" s="12">
        <v>0</v>
      </c>
      <c r="AD400" s="12">
        <v>0</v>
      </c>
      <c r="AE400" s="12">
        <v>0</v>
      </c>
      <c r="AF400" s="12">
        <v>4.5960000000000001</v>
      </c>
      <c r="AG400" s="12">
        <v>0.40699999999999997</v>
      </c>
      <c r="AH400" s="12">
        <v>371.54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180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0.624</v>
      </c>
      <c r="AX400" s="12">
        <v>5.8250000000000002</v>
      </c>
      <c r="AY400" s="12">
        <v>295.7048387096774</v>
      </c>
      <c r="AZ400" s="12">
        <v>28.943709677419356</v>
      </c>
      <c r="BA400" s="12">
        <v>0</v>
      </c>
      <c r="BB400" s="12">
        <v>0</v>
      </c>
      <c r="BC400" s="12">
        <v>0</v>
      </c>
      <c r="BD400" s="12">
        <v>0</v>
      </c>
      <c r="BE400" s="12">
        <v>0</v>
      </c>
      <c r="BF400" s="12">
        <v>0</v>
      </c>
      <c r="BG400" s="12">
        <v>0</v>
      </c>
      <c r="BH400" s="12">
        <v>0</v>
      </c>
      <c r="BI400" s="12">
        <v>0</v>
      </c>
      <c r="BJ400" s="12">
        <v>0</v>
      </c>
      <c r="BK400" s="12">
        <v>1243</v>
      </c>
      <c r="BL400" s="12">
        <v>151</v>
      </c>
      <c r="BM400" s="12">
        <v>92</v>
      </c>
      <c r="BN400" s="12">
        <v>378</v>
      </c>
      <c r="BO400" s="12">
        <v>62</v>
      </c>
      <c r="BP400" s="12">
        <v>859</v>
      </c>
      <c r="BQ400" s="12">
        <v>27914</v>
      </c>
      <c r="BR400" s="12">
        <v>6514</v>
      </c>
      <c r="BS400" s="12">
        <v>0</v>
      </c>
      <c r="BT400" s="12">
        <v>0</v>
      </c>
      <c r="BU400" s="12">
        <v>0</v>
      </c>
      <c r="BV400" s="12">
        <v>0</v>
      </c>
      <c r="BW400" s="12">
        <v>0</v>
      </c>
      <c r="BX400" s="12">
        <v>0</v>
      </c>
      <c r="BY400" s="12">
        <v>0</v>
      </c>
      <c r="BZ400" s="12">
        <v>0</v>
      </c>
      <c r="CA400" s="12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0</v>
      </c>
      <c r="CG400" s="12">
        <v>0</v>
      </c>
      <c r="CH400" s="12">
        <v>0</v>
      </c>
      <c r="CI400" s="12">
        <v>0</v>
      </c>
      <c r="CJ400" s="12">
        <v>0</v>
      </c>
      <c r="CK400" s="12">
        <v>268</v>
      </c>
      <c r="CL400" s="12">
        <v>69</v>
      </c>
      <c r="CM400" s="12">
        <v>38.9</v>
      </c>
      <c r="CN400" s="12">
        <v>106</v>
      </c>
      <c r="CO400" s="12">
        <v>29</v>
      </c>
      <c r="CP400" s="12">
        <v>11.1</v>
      </c>
      <c r="CQ400" s="12">
        <v>0</v>
      </c>
      <c r="CR400" s="12">
        <v>0</v>
      </c>
      <c r="CS400" s="12">
        <v>0</v>
      </c>
      <c r="CT400" s="12">
        <v>0</v>
      </c>
      <c r="CU400" s="12">
        <v>0</v>
      </c>
      <c r="CV400" s="12">
        <v>0</v>
      </c>
      <c r="CW400" s="12">
        <v>0</v>
      </c>
      <c r="CX400" s="12">
        <v>0</v>
      </c>
      <c r="CY400" s="12">
        <v>0</v>
      </c>
      <c r="CZ400" s="12">
        <v>0</v>
      </c>
      <c r="DA400" s="12">
        <v>0</v>
      </c>
      <c r="DB400" s="12">
        <v>0</v>
      </c>
      <c r="DC400" s="12">
        <v>0</v>
      </c>
      <c r="DD400" s="12">
        <v>0</v>
      </c>
      <c r="DE400" s="12">
        <v>0</v>
      </c>
      <c r="DF400" s="12">
        <v>0</v>
      </c>
      <c r="DG400" s="12">
        <v>0</v>
      </c>
      <c r="DH400" s="12">
        <v>0</v>
      </c>
      <c r="DI400" s="12">
        <v>0</v>
      </c>
      <c r="DJ400" s="12">
        <v>0</v>
      </c>
      <c r="DK400" s="12">
        <v>0</v>
      </c>
      <c r="DL400" s="12">
        <v>0</v>
      </c>
      <c r="DM400" s="12">
        <v>0</v>
      </c>
      <c r="DN400" s="12">
        <v>0</v>
      </c>
      <c r="DO400" s="12">
        <v>18.899999999999999</v>
      </c>
      <c r="DP400" s="12">
        <v>0</v>
      </c>
      <c r="DQ400" s="12">
        <v>0.21428571428571175</v>
      </c>
      <c r="DR400" s="12">
        <v>0.19040765977443386</v>
      </c>
      <c r="DS400" s="12">
        <v>-1.55</v>
      </c>
      <c r="DT400" s="12">
        <v>-0.43011508951406657</v>
      </c>
      <c r="DU400" s="12">
        <v>85</v>
      </c>
      <c r="DV400" s="12">
        <v>1.85610725677181</v>
      </c>
      <c r="DW400" s="12">
        <v>4.0635506342110599</v>
      </c>
      <c r="DX400" s="12">
        <v>0</v>
      </c>
      <c r="DY400" s="12">
        <v>0</v>
      </c>
      <c r="DZ400" s="12">
        <v>3.79054999818687</v>
      </c>
      <c r="EA400" s="12">
        <v>0</v>
      </c>
      <c r="EB400" s="12">
        <v>0.79</v>
      </c>
      <c r="EC400" s="12">
        <v>1.5</v>
      </c>
      <c r="ED400" s="12">
        <v>1</v>
      </c>
      <c r="EE400" s="12">
        <v>0.123</v>
      </c>
      <c r="EF400" s="12">
        <v>8.7999999999999995E-2</v>
      </c>
      <c r="EG400" s="12">
        <v>0.22800000000000001</v>
      </c>
      <c r="EH400" s="12">
        <v>59763.92</v>
      </c>
      <c r="EI400" s="12">
        <v>1</v>
      </c>
      <c r="EJ400" s="12">
        <v>1.56</v>
      </c>
      <c r="EK400" s="12">
        <v>274.82</v>
      </c>
      <c r="EL400" s="12">
        <v>0</v>
      </c>
      <c r="EM400" s="12">
        <v>0</v>
      </c>
      <c r="EN400" s="12">
        <v>665.9400000000004</v>
      </c>
      <c r="EO400" s="12">
        <v>0</v>
      </c>
      <c r="EP400" s="12">
        <v>0</v>
      </c>
      <c r="EQ400" s="12">
        <v>0</v>
      </c>
      <c r="ER400" s="12">
        <v>0</v>
      </c>
      <c r="ES400" s="12">
        <v>0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0</v>
      </c>
      <c r="EZ400" s="12">
        <v>0</v>
      </c>
      <c r="FA400" s="12">
        <v>0</v>
      </c>
      <c r="FB400" s="12">
        <v>-40.617647058823529</v>
      </c>
      <c r="FC400" s="12">
        <v>-14.941176470588236</v>
      </c>
      <c r="FD400" s="12">
        <v>101</v>
      </c>
      <c r="FE400" s="12">
        <v>-53.029411764705884</v>
      </c>
      <c r="FF400" s="12">
        <v>-57.294117647058826</v>
      </c>
      <c r="FG400" s="12">
        <v>18.575757575757574</v>
      </c>
      <c r="FH400" s="12">
        <v>0</v>
      </c>
      <c r="FI400" s="12">
        <v>0</v>
      </c>
      <c r="FJ400" s="12">
        <v>0</v>
      </c>
      <c r="FK400" s="12">
        <v>0</v>
      </c>
      <c r="FL400" s="12">
        <v>0</v>
      </c>
      <c r="FM400" s="12">
        <v>374</v>
      </c>
      <c r="FN400" s="12">
        <v>98</v>
      </c>
      <c r="FO400" s="12">
        <v>50</v>
      </c>
      <c r="FP400" s="12">
        <v>741</v>
      </c>
      <c r="FQ400" s="12">
        <v>741</v>
      </c>
      <c r="FR400" s="12">
        <v>374</v>
      </c>
      <c r="FS400" s="12">
        <v>98</v>
      </c>
      <c r="FT400" s="12">
        <v>50</v>
      </c>
      <c r="FU400" s="12">
        <v>3258</v>
      </c>
      <c r="FV400" s="12">
        <v>5149</v>
      </c>
      <c r="FW400" s="12">
        <v>447</v>
      </c>
      <c r="FX400" s="12">
        <v>1188</v>
      </c>
      <c r="FY400" s="12">
        <v>0</v>
      </c>
      <c r="FZ400" s="12">
        <f t="shared" si="24"/>
        <v>0</v>
      </c>
      <c r="GA400" s="12">
        <f t="shared" si="25"/>
        <v>0</v>
      </c>
      <c r="GB400" s="12">
        <f t="shared" si="26"/>
        <v>0</v>
      </c>
      <c r="GC400" s="12">
        <v>0</v>
      </c>
      <c r="GD400" s="12">
        <v>0</v>
      </c>
      <c r="GE400" s="12">
        <v>0</v>
      </c>
      <c r="GF400" s="12">
        <v>286</v>
      </c>
      <c r="GG400" s="12">
        <v>2</v>
      </c>
      <c r="GH400" s="12">
        <v>8</v>
      </c>
      <c r="GI400" s="12">
        <v>888</v>
      </c>
      <c r="GJ400" s="12">
        <v>3</v>
      </c>
      <c r="GK400" s="12">
        <v>0</v>
      </c>
      <c r="GL400" s="12">
        <v>0</v>
      </c>
      <c r="GM400" s="12">
        <v>0</v>
      </c>
      <c r="GN400" s="12">
        <v>0</v>
      </c>
      <c r="GO400" s="12">
        <v>0</v>
      </c>
      <c r="GP400" s="12">
        <v>0</v>
      </c>
      <c r="GQ400" s="12">
        <v>0</v>
      </c>
      <c r="GR400" s="12">
        <v>306.89999999999998</v>
      </c>
      <c r="GS400" s="12">
        <v>117.1</v>
      </c>
      <c r="GT400" s="12">
        <v>0</v>
      </c>
      <c r="GU400" s="12">
        <v>0</v>
      </c>
      <c r="GV400" s="12">
        <v>0</v>
      </c>
      <c r="GW400" s="12">
        <v>0</v>
      </c>
      <c r="GX400" s="12">
        <v>0</v>
      </c>
      <c r="GY400" s="12">
        <v>0</v>
      </c>
      <c r="GZ400" s="12">
        <v>0</v>
      </c>
      <c r="HA400" s="12">
        <v>0</v>
      </c>
      <c r="HB400" s="12">
        <f t="shared" si="27"/>
        <v>424</v>
      </c>
      <c r="HC400" s="12">
        <v>424</v>
      </c>
      <c r="HD400" s="12">
        <v>390.48387096774195</v>
      </c>
      <c r="HE400" s="12">
        <v>62</v>
      </c>
      <c r="HF400" s="12">
        <v>5.1239669421487603E-2</v>
      </c>
      <c r="HG400" s="12">
        <v>0</v>
      </c>
      <c r="HH400" s="12">
        <v>0</v>
      </c>
      <c r="HI400" s="12">
        <v>0</v>
      </c>
      <c r="HJ400" s="12">
        <v>0</v>
      </c>
      <c r="HK400" s="12">
        <v>0</v>
      </c>
      <c r="HL400" s="12">
        <v>0</v>
      </c>
      <c r="HM400" s="12">
        <v>5.3834710743801653</v>
      </c>
      <c r="HN400" s="12">
        <v>0</v>
      </c>
      <c r="HO400" s="12">
        <v>0</v>
      </c>
      <c r="HP400" s="12">
        <v>0</v>
      </c>
      <c r="HQ400" s="12">
        <v>6514</v>
      </c>
      <c r="HR400" s="12">
        <v>0</v>
      </c>
      <c r="HS400" s="12">
        <v>0</v>
      </c>
      <c r="HT400" s="12">
        <v>0</v>
      </c>
      <c r="HU400" s="12">
        <v>0</v>
      </c>
      <c r="HV400" s="12">
        <v>0</v>
      </c>
      <c r="HW400" s="12">
        <v>0</v>
      </c>
      <c r="HX400" s="12">
        <v>0</v>
      </c>
      <c r="HY400" s="12">
        <v>0</v>
      </c>
      <c r="HZ400" s="12">
        <v>0.2536363636363636</v>
      </c>
      <c r="IA400" s="12">
        <v>9.6776859504132229E-2</v>
      </c>
      <c r="IB400" s="12">
        <v>0</v>
      </c>
      <c r="IC400" s="12">
        <v>0</v>
      </c>
      <c r="ID400" s="12">
        <v>0</v>
      </c>
      <c r="IE400" s="12">
        <v>0</v>
      </c>
      <c r="IF400" s="12">
        <v>0</v>
      </c>
      <c r="IG400" s="12">
        <v>0</v>
      </c>
      <c r="IH400" s="12">
        <v>0</v>
      </c>
      <c r="II400" s="12">
        <v>0</v>
      </c>
      <c r="IJ400" s="12">
        <v>0</v>
      </c>
      <c r="IK400" s="12">
        <v>62</v>
      </c>
      <c r="IL400" s="12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6514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60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60</v>
      </c>
    </row>
    <row r="401" spans="1:279" x14ac:dyDescent="0.25">
      <c r="A401" s="60">
        <v>44026</v>
      </c>
      <c r="B401" s="12" t="s">
        <v>329</v>
      </c>
      <c r="C401" s="12"/>
      <c r="D401" s="12"/>
      <c r="E401" s="61">
        <v>1234</v>
      </c>
      <c r="F401" s="12">
        <v>1805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1</v>
      </c>
      <c r="P401" s="12">
        <v>1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149.07400000000001</v>
      </c>
      <c r="Z401" s="12">
        <v>145.03200000000001</v>
      </c>
      <c r="AA401" s="12">
        <v>64.396000000000001</v>
      </c>
      <c r="AB401" s="12">
        <v>636.80999999999995</v>
      </c>
      <c r="AC401" s="12">
        <v>0</v>
      </c>
      <c r="AD401" s="12">
        <v>0</v>
      </c>
      <c r="AE401" s="12">
        <v>0</v>
      </c>
      <c r="AF401" s="12">
        <v>4.0419999999999998</v>
      </c>
      <c r="AG401" s="12">
        <v>0.378</v>
      </c>
      <c r="AH401" s="12">
        <v>367.69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149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0.50600000000000001</v>
      </c>
      <c r="AX401" s="12">
        <v>5.8140000000000001</v>
      </c>
      <c r="AY401" s="12">
        <v>295.7048387096774</v>
      </c>
      <c r="AZ401" s="12">
        <v>28.943709677419356</v>
      </c>
      <c r="BA401" s="12">
        <v>0</v>
      </c>
      <c r="BB401" s="12">
        <v>0</v>
      </c>
      <c r="BC401" s="12">
        <v>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1210</v>
      </c>
      <c r="BL401" s="12">
        <v>121</v>
      </c>
      <c r="BM401" s="12">
        <v>103</v>
      </c>
      <c r="BN401" s="12">
        <v>448</v>
      </c>
      <c r="BO401" s="12">
        <v>64</v>
      </c>
      <c r="BP401" s="12">
        <v>1028</v>
      </c>
      <c r="BQ401" s="12">
        <v>22154</v>
      </c>
      <c r="BR401" s="12">
        <v>5967</v>
      </c>
      <c r="BS401" s="12">
        <v>0</v>
      </c>
      <c r="BT401" s="12">
        <v>0</v>
      </c>
      <c r="BU401" s="12">
        <v>0</v>
      </c>
      <c r="BV401" s="12">
        <v>0</v>
      </c>
      <c r="BW401" s="12">
        <v>0</v>
      </c>
      <c r="BX401" s="12">
        <v>0</v>
      </c>
      <c r="BY401" s="12">
        <v>0</v>
      </c>
      <c r="BZ401" s="12">
        <v>0</v>
      </c>
      <c r="CA401" s="12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330.9</v>
      </c>
      <c r="CL401" s="12">
        <v>86</v>
      </c>
      <c r="CM401" s="12">
        <v>50</v>
      </c>
      <c r="CN401" s="12">
        <v>113.3</v>
      </c>
      <c r="CO401" s="12">
        <v>34</v>
      </c>
      <c r="CP401" s="12">
        <v>3.8</v>
      </c>
      <c r="CQ401" s="12">
        <v>0</v>
      </c>
      <c r="CR401" s="12">
        <v>0</v>
      </c>
      <c r="CS401" s="12">
        <v>0</v>
      </c>
      <c r="CT401" s="12">
        <v>0</v>
      </c>
      <c r="CU401" s="12">
        <v>0</v>
      </c>
      <c r="CV401" s="12">
        <v>0</v>
      </c>
      <c r="CW401" s="12">
        <v>0</v>
      </c>
      <c r="CX401" s="12">
        <v>0</v>
      </c>
      <c r="CY401" s="12">
        <v>0</v>
      </c>
      <c r="CZ401" s="12">
        <v>0</v>
      </c>
      <c r="DA401" s="12">
        <v>0</v>
      </c>
      <c r="DB401" s="12">
        <v>0</v>
      </c>
      <c r="DC401" s="12">
        <v>0</v>
      </c>
      <c r="DD401" s="12">
        <v>0</v>
      </c>
      <c r="DE401" s="12">
        <v>0</v>
      </c>
      <c r="DF401" s="12">
        <v>0</v>
      </c>
      <c r="DG401" s="12">
        <v>0</v>
      </c>
      <c r="DH401" s="12">
        <v>0</v>
      </c>
      <c r="DI401" s="12">
        <v>0</v>
      </c>
      <c r="DJ401" s="12">
        <v>0</v>
      </c>
      <c r="DK401" s="12">
        <v>0</v>
      </c>
      <c r="DL401" s="12">
        <v>0</v>
      </c>
      <c r="DM401" s="12">
        <v>1.3</v>
      </c>
      <c r="DN401" s="12">
        <v>0</v>
      </c>
      <c r="DO401" s="12">
        <v>17.8</v>
      </c>
      <c r="DP401" s="12">
        <v>0</v>
      </c>
      <c r="DQ401" s="12">
        <v>-0.88571428571428612</v>
      </c>
      <c r="DR401" s="12">
        <v>-0.78701832706766972</v>
      </c>
      <c r="DS401" s="12">
        <v>-0.25</v>
      </c>
      <c r="DT401" s="12">
        <v>-6.9373401534526868E-2</v>
      </c>
      <c r="DU401" s="12">
        <v>62</v>
      </c>
      <c r="DV401" s="12">
        <v>1.7526124553861999</v>
      </c>
      <c r="DW401" s="12">
        <v>3.8180322279190699</v>
      </c>
      <c r="DX401" s="12">
        <v>0</v>
      </c>
      <c r="DY401" s="12">
        <v>0</v>
      </c>
      <c r="DZ401" s="12">
        <v>3.46054696298757</v>
      </c>
      <c r="EA401" s="12">
        <v>0</v>
      </c>
      <c r="EB401" s="12">
        <v>0.81200000000000006</v>
      </c>
      <c r="EC401" s="12">
        <v>1.5</v>
      </c>
      <c r="ED401" s="12">
        <v>0.8</v>
      </c>
      <c r="EE401" s="12">
        <v>0.113</v>
      </c>
      <c r="EF401" s="12">
        <v>7.5999999999999998E-2</v>
      </c>
      <c r="EG401" s="12">
        <v>0.17799999999999999</v>
      </c>
      <c r="EH401" s="12">
        <v>70533.789999999994</v>
      </c>
      <c r="EI401" s="12">
        <v>1</v>
      </c>
      <c r="EJ401" s="12">
        <v>1.57</v>
      </c>
      <c r="EK401" s="12">
        <v>287.411</v>
      </c>
      <c r="EL401" s="12">
        <v>0</v>
      </c>
      <c r="EM401" s="12">
        <v>0</v>
      </c>
      <c r="EN401" s="12">
        <v>688.2600000000009</v>
      </c>
      <c r="EO401" s="12">
        <v>0</v>
      </c>
      <c r="EP401" s="12">
        <v>0</v>
      </c>
      <c r="EQ401" s="12">
        <v>0</v>
      </c>
      <c r="ER401" s="12">
        <v>0</v>
      </c>
      <c r="ES401" s="12">
        <v>0</v>
      </c>
      <c r="ET401" s="12">
        <v>0</v>
      </c>
      <c r="EU401" s="12">
        <v>0</v>
      </c>
      <c r="EV401" s="12">
        <v>0</v>
      </c>
      <c r="EW401" s="12">
        <v>0</v>
      </c>
      <c r="EX401" s="12">
        <v>0</v>
      </c>
      <c r="EY401" s="12">
        <v>0</v>
      </c>
      <c r="EZ401" s="12">
        <v>0</v>
      </c>
      <c r="FA401" s="12">
        <v>0</v>
      </c>
      <c r="FB401" s="12">
        <v>-41.676470588235297</v>
      </c>
      <c r="FC401" s="12">
        <v>-16.352941176470587</v>
      </c>
      <c r="FD401" s="12">
        <v>79.424242424242422</v>
      </c>
      <c r="FE401" s="12">
        <v>-54.941176470588232</v>
      </c>
      <c r="FF401" s="12">
        <v>-58.205882352941174</v>
      </c>
      <c r="FG401" s="12">
        <v>19.90909090909091</v>
      </c>
      <c r="FH401" s="12">
        <v>0</v>
      </c>
      <c r="FI401" s="12">
        <v>0</v>
      </c>
      <c r="FJ401" s="12">
        <v>0</v>
      </c>
      <c r="FK401" s="12">
        <v>0</v>
      </c>
      <c r="FL401" s="12">
        <v>0</v>
      </c>
      <c r="FM401" s="12">
        <v>444.2</v>
      </c>
      <c r="FN401" s="12">
        <v>120</v>
      </c>
      <c r="FO401" s="12">
        <v>53.8</v>
      </c>
      <c r="FP401" s="12">
        <v>20971</v>
      </c>
      <c r="FQ401" s="12">
        <v>20971</v>
      </c>
      <c r="FR401" s="12">
        <v>444.2</v>
      </c>
      <c r="FS401" s="12">
        <v>120</v>
      </c>
      <c r="FT401" s="12">
        <v>53.8</v>
      </c>
      <c r="FU401" s="12">
        <v>2870</v>
      </c>
      <c r="FV401" s="12">
        <v>4434</v>
      </c>
      <c r="FW401" s="12">
        <v>116726</v>
      </c>
      <c r="FX401" s="12">
        <v>137697</v>
      </c>
      <c r="FY401" s="12">
        <v>0</v>
      </c>
      <c r="FZ401" s="12">
        <f t="shared" si="24"/>
        <v>0</v>
      </c>
      <c r="GA401" s="12">
        <f t="shared" si="25"/>
        <v>0</v>
      </c>
      <c r="GB401" s="12">
        <f t="shared" si="26"/>
        <v>0</v>
      </c>
      <c r="GC401" s="12">
        <v>0</v>
      </c>
      <c r="GD401" s="12">
        <v>0</v>
      </c>
      <c r="GE401" s="12">
        <v>0</v>
      </c>
      <c r="GF401" s="12">
        <v>136871</v>
      </c>
      <c r="GG401" s="12">
        <v>2</v>
      </c>
      <c r="GH401" s="12">
        <v>0</v>
      </c>
      <c r="GI401" s="12">
        <v>824</v>
      </c>
      <c r="GJ401" s="12">
        <v>0</v>
      </c>
      <c r="GK401" s="12">
        <v>0</v>
      </c>
      <c r="GL401" s="12">
        <v>0</v>
      </c>
      <c r="GM401" s="12">
        <v>0</v>
      </c>
      <c r="GN401" s="12">
        <v>0</v>
      </c>
      <c r="GO401" s="12">
        <v>0</v>
      </c>
      <c r="GP401" s="12">
        <v>0</v>
      </c>
      <c r="GQ401" s="12">
        <v>0</v>
      </c>
      <c r="GR401" s="12">
        <v>380.9</v>
      </c>
      <c r="GS401" s="12">
        <v>117.1</v>
      </c>
      <c r="GT401" s="12">
        <v>0</v>
      </c>
      <c r="GU401" s="12">
        <v>0</v>
      </c>
      <c r="GV401" s="12">
        <v>0</v>
      </c>
      <c r="GW401" s="12">
        <v>0</v>
      </c>
      <c r="GX401" s="12">
        <v>0</v>
      </c>
      <c r="GY401" s="12">
        <v>0</v>
      </c>
      <c r="GZ401" s="12">
        <v>0</v>
      </c>
      <c r="HA401" s="12">
        <v>0</v>
      </c>
      <c r="HB401" s="12">
        <f t="shared" si="27"/>
        <v>498</v>
      </c>
      <c r="HC401" s="12">
        <v>498</v>
      </c>
      <c r="HD401" s="12">
        <v>390.48387096774195</v>
      </c>
      <c r="HE401" s="12">
        <v>64</v>
      </c>
      <c r="HF401" s="12">
        <v>5.1863857374392218E-2</v>
      </c>
      <c r="HG401" s="12">
        <v>0</v>
      </c>
      <c r="HH401" s="12">
        <v>0</v>
      </c>
      <c r="HI401" s="12">
        <v>0</v>
      </c>
      <c r="HJ401" s="12">
        <v>0</v>
      </c>
      <c r="HK401" s="12">
        <v>0</v>
      </c>
      <c r="HL401" s="12">
        <v>4.8354943273905997</v>
      </c>
      <c r="HM401" s="12">
        <v>0</v>
      </c>
      <c r="HN401" s="12">
        <v>0</v>
      </c>
      <c r="HO401" s="12">
        <v>0</v>
      </c>
      <c r="HP401" s="12">
        <v>5967</v>
      </c>
      <c r="HQ401" s="12">
        <v>0</v>
      </c>
      <c r="HR401" s="12">
        <v>0</v>
      </c>
      <c r="HS401" s="12">
        <v>0</v>
      </c>
      <c r="HT401" s="12">
        <v>0</v>
      </c>
      <c r="HU401" s="12">
        <v>0</v>
      </c>
      <c r="HV401" s="12">
        <v>0</v>
      </c>
      <c r="HW401" s="12">
        <v>0</v>
      </c>
      <c r="HX401" s="12">
        <v>0</v>
      </c>
      <c r="HY401" s="12">
        <v>0</v>
      </c>
      <c r="HZ401" s="12">
        <v>0.30867098865478115</v>
      </c>
      <c r="IA401" s="12">
        <v>9.4894651539708261E-2</v>
      </c>
      <c r="IB401" s="12">
        <v>0</v>
      </c>
      <c r="IC401" s="12">
        <v>0</v>
      </c>
      <c r="ID401" s="12">
        <v>0</v>
      </c>
      <c r="IE401" s="12">
        <v>0</v>
      </c>
      <c r="IF401" s="12">
        <v>0</v>
      </c>
      <c r="IG401" s="12">
        <v>0</v>
      </c>
      <c r="IH401" s="12">
        <v>0</v>
      </c>
      <c r="II401" s="12">
        <v>0</v>
      </c>
      <c r="IJ401" s="12">
        <v>0</v>
      </c>
      <c r="IK401" s="12">
        <v>64</v>
      </c>
      <c r="IL401" s="12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5967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60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60</v>
      </c>
    </row>
    <row r="402" spans="1:279" x14ac:dyDescent="0.25">
      <c r="A402" s="60">
        <v>44027</v>
      </c>
      <c r="B402" s="12" t="s">
        <v>329</v>
      </c>
      <c r="C402" s="12"/>
      <c r="D402" s="12"/>
      <c r="E402" s="61">
        <v>1297</v>
      </c>
      <c r="F402" s="12">
        <v>1952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1</v>
      </c>
      <c r="P402" s="12">
        <v>1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132.67499999999998</v>
      </c>
      <c r="Z402" s="12">
        <v>128.71299999999999</v>
      </c>
      <c r="AA402" s="12">
        <v>64.287000000000006</v>
      </c>
      <c r="AB402" s="12">
        <v>542.52</v>
      </c>
      <c r="AC402" s="12">
        <v>0</v>
      </c>
      <c r="AD402" s="12">
        <v>0</v>
      </c>
      <c r="AE402" s="12">
        <v>0</v>
      </c>
      <c r="AF402" s="12">
        <v>3.9620000000000002</v>
      </c>
      <c r="AG402" s="12">
        <v>0.42099999999999999</v>
      </c>
      <c r="AH402" s="12">
        <v>335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172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  <c r="AW402" s="12">
        <v>0.36899999999999999</v>
      </c>
      <c r="AX402" s="12">
        <v>6.1509999999999998</v>
      </c>
      <c r="AY402" s="12">
        <v>295.7048387096774</v>
      </c>
      <c r="AZ402" s="12">
        <v>28.943709677419356</v>
      </c>
      <c r="BA402" s="12">
        <v>0</v>
      </c>
      <c r="BB402" s="12">
        <v>0</v>
      </c>
      <c r="BC402" s="12">
        <v>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1173</v>
      </c>
      <c r="BL402" s="12">
        <v>150</v>
      </c>
      <c r="BM402" s="12">
        <v>91</v>
      </c>
      <c r="BN402" s="12">
        <v>0</v>
      </c>
      <c r="BO402" s="12">
        <v>85</v>
      </c>
      <c r="BP402" s="12">
        <v>959</v>
      </c>
      <c r="BQ402" s="12">
        <v>29949</v>
      </c>
      <c r="BR402" s="12">
        <v>6554</v>
      </c>
      <c r="BS402" s="12">
        <v>0</v>
      </c>
      <c r="BT402" s="12">
        <v>0</v>
      </c>
      <c r="BU402" s="12">
        <v>0</v>
      </c>
      <c r="BV402" s="12">
        <v>0</v>
      </c>
      <c r="BW402" s="12">
        <v>0</v>
      </c>
      <c r="BX402" s="12">
        <v>0</v>
      </c>
      <c r="BY402" s="12">
        <v>0</v>
      </c>
      <c r="BZ402" s="12">
        <v>0</v>
      </c>
      <c r="CA402" s="12">
        <v>0</v>
      </c>
      <c r="CB402" s="12">
        <v>0</v>
      </c>
      <c r="CC402" s="12">
        <v>0</v>
      </c>
      <c r="CD402" s="12">
        <v>0</v>
      </c>
      <c r="CE402" s="12">
        <v>0</v>
      </c>
      <c r="CF402" s="12">
        <v>0</v>
      </c>
      <c r="CG402" s="12">
        <v>0</v>
      </c>
      <c r="CH402" s="12">
        <v>0</v>
      </c>
      <c r="CI402" s="12">
        <v>0</v>
      </c>
      <c r="CJ402" s="12">
        <v>0</v>
      </c>
      <c r="CK402" s="12">
        <v>3.8</v>
      </c>
      <c r="CL402" s="12">
        <v>1</v>
      </c>
      <c r="CM402" s="12">
        <v>46.4</v>
      </c>
      <c r="CN402" s="12">
        <v>3.8</v>
      </c>
      <c r="CO402" s="12">
        <v>1</v>
      </c>
      <c r="CP402" s="12">
        <v>7.7</v>
      </c>
      <c r="CQ402" s="12">
        <v>0</v>
      </c>
      <c r="CR402" s="12">
        <v>0</v>
      </c>
      <c r="CS402" s="12">
        <v>0</v>
      </c>
      <c r="CT402" s="12">
        <v>0</v>
      </c>
      <c r="CU402" s="12">
        <v>0</v>
      </c>
      <c r="CV402" s="12">
        <v>0</v>
      </c>
      <c r="CW402" s="12">
        <v>0</v>
      </c>
      <c r="CX402" s="12">
        <v>0</v>
      </c>
      <c r="CY402" s="12">
        <v>0</v>
      </c>
      <c r="CZ402" s="12">
        <v>0</v>
      </c>
      <c r="DA402" s="12">
        <v>0</v>
      </c>
      <c r="DB402" s="12">
        <v>0</v>
      </c>
      <c r="DC402" s="12">
        <v>0</v>
      </c>
      <c r="DD402" s="12">
        <v>0</v>
      </c>
      <c r="DE402" s="12">
        <v>0</v>
      </c>
      <c r="DF402" s="12">
        <v>0</v>
      </c>
      <c r="DG402" s="12">
        <v>0</v>
      </c>
      <c r="DH402" s="12">
        <v>0</v>
      </c>
      <c r="DI402" s="12">
        <v>0</v>
      </c>
      <c r="DJ402" s="12">
        <v>0</v>
      </c>
      <c r="DK402" s="12">
        <v>0</v>
      </c>
      <c r="DL402" s="12">
        <v>0</v>
      </c>
      <c r="DM402" s="12">
        <v>0</v>
      </c>
      <c r="DN402" s="12">
        <v>0</v>
      </c>
      <c r="DO402" s="12">
        <v>16.3</v>
      </c>
      <c r="DP402" s="12">
        <v>0</v>
      </c>
      <c r="DQ402" s="12">
        <v>-2.3857142857142861</v>
      </c>
      <c r="DR402" s="12">
        <v>-2.1198719454887227</v>
      </c>
      <c r="DS402" s="12">
        <v>-1.55</v>
      </c>
      <c r="DT402" s="12">
        <v>-0.43011508951406657</v>
      </c>
      <c r="DU402" s="12">
        <v>76</v>
      </c>
      <c r="DV402" s="12">
        <v>1.69379457548546</v>
      </c>
      <c r="DW402" s="12">
        <v>3.7069563603900901</v>
      </c>
      <c r="DX402" s="12">
        <v>0</v>
      </c>
      <c r="DY402" s="12">
        <v>0</v>
      </c>
      <c r="DZ402" s="12">
        <v>3.3724618547462</v>
      </c>
      <c r="EA402" s="12">
        <v>0</v>
      </c>
      <c r="EB402" s="12">
        <v>0.81299999999999994</v>
      </c>
      <c r="EC402" s="12">
        <v>1.5</v>
      </c>
      <c r="ED402" s="12">
        <v>0.7</v>
      </c>
      <c r="EE402" s="12">
        <v>0.111</v>
      </c>
      <c r="EF402" s="12">
        <v>7.5999999999999998E-2</v>
      </c>
      <c r="EG402" s="12">
        <v>0.17799999999999999</v>
      </c>
      <c r="EH402" s="12">
        <v>77381.98</v>
      </c>
      <c r="EI402" s="12">
        <v>1</v>
      </c>
      <c r="EJ402" s="12">
        <v>1.58</v>
      </c>
      <c r="EK402" s="12">
        <v>268.62400000000002</v>
      </c>
      <c r="EL402" s="12">
        <v>2.0870000000000002</v>
      </c>
      <c r="EM402" s="12">
        <v>0</v>
      </c>
      <c r="EN402" s="12">
        <v>654.80999999999597</v>
      </c>
      <c r="EO402" s="12">
        <v>21.77</v>
      </c>
      <c r="EP402" s="12">
        <v>0</v>
      </c>
      <c r="EQ402" s="12">
        <v>0</v>
      </c>
      <c r="ER402" s="12">
        <v>2.0870000000000002</v>
      </c>
      <c r="ES402" s="12">
        <v>0</v>
      </c>
      <c r="ET402" s="12">
        <v>2.0870000000000002</v>
      </c>
      <c r="EU402" s="12">
        <v>0</v>
      </c>
      <c r="EV402" s="12">
        <v>0</v>
      </c>
      <c r="EW402" s="12">
        <v>21.77</v>
      </c>
      <c r="EX402" s="12">
        <v>0</v>
      </c>
      <c r="EY402" s="12">
        <v>0</v>
      </c>
      <c r="EZ402" s="12">
        <v>0</v>
      </c>
      <c r="FA402" s="12">
        <v>0</v>
      </c>
      <c r="FB402" s="12">
        <v>-39.147058823529413</v>
      </c>
      <c r="FC402" s="12">
        <v>-18.147058823529413</v>
      </c>
      <c r="FD402" s="12">
        <v>58.303030303030305</v>
      </c>
      <c r="FE402" s="12">
        <v>-56.029411764705884</v>
      </c>
      <c r="FF402" s="12">
        <v>-56.205882352941174</v>
      </c>
      <c r="FG402" s="12">
        <v>20</v>
      </c>
      <c r="FH402" s="12">
        <v>0</v>
      </c>
      <c r="FI402" s="12">
        <v>0</v>
      </c>
      <c r="FJ402" s="12">
        <v>0</v>
      </c>
      <c r="FK402" s="12">
        <v>0</v>
      </c>
      <c r="FL402" s="12">
        <v>0</v>
      </c>
      <c r="FM402" s="12">
        <v>7.6</v>
      </c>
      <c r="FN402" s="12">
        <v>2</v>
      </c>
      <c r="FO402" s="12">
        <v>54.1</v>
      </c>
      <c r="FP402" s="12">
        <v>18207</v>
      </c>
      <c r="FQ402" s="12">
        <v>18207</v>
      </c>
      <c r="FR402" s="12">
        <v>7.6</v>
      </c>
      <c r="FS402" s="12">
        <v>2</v>
      </c>
      <c r="FT402" s="12">
        <v>54.1</v>
      </c>
      <c r="FU402" s="12">
        <v>3470</v>
      </c>
      <c r="FV402" s="12">
        <v>5860</v>
      </c>
      <c r="FW402" s="12">
        <v>106548</v>
      </c>
      <c r="FX402" s="12">
        <v>124755</v>
      </c>
      <c r="FY402" s="12">
        <v>0</v>
      </c>
      <c r="FZ402" s="12">
        <f t="shared" si="24"/>
        <v>0</v>
      </c>
      <c r="GA402" s="12">
        <f t="shared" si="25"/>
        <v>0</v>
      </c>
      <c r="GB402" s="12">
        <f t="shared" si="26"/>
        <v>0</v>
      </c>
      <c r="GC402" s="12">
        <v>0</v>
      </c>
      <c r="GD402" s="12">
        <v>0</v>
      </c>
      <c r="GE402" s="12">
        <v>0</v>
      </c>
      <c r="GF402" s="12">
        <v>123871</v>
      </c>
      <c r="GG402" s="12">
        <v>2</v>
      </c>
      <c r="GH402" s="12">
        <v>0</v>
      </c>
      <c r="GI402" s="12">
        <v>880</v>
      </c>
      <c r="GJ402" s="12">
        <v>1</v>
      </c>
      <c r="GK402" s="12">
        <v>0</v>
      </c>
      <c r="GL402" s="12">
        <v>0</v>
      </c>
      <c r="GM402" s="12">
        <v>0</v>
      </c>
      <c r="GN402" s="12">
        <v>0</v>
      </c>
      <c r="GO402" s="12">
        <v>0</v>
      </c>
      <c r="GP402" s="12">
        <v>0</v>
      </c>
      <c r="GQ402" s="12">
        <v>0</v>
      </c>
      <c r="GR402" s="12">
        <v>50.199999999999996</v>
      </c>
      <c r="GS402" s="12">
        <v>11.5</v>
      </c>
      <c r="GT402" s="12">
        <v>0</v>
      </c>
      <c r="GU402" s="12">
        <v>0</v>
      </c>
      <c r="GV402" s="12">
        <v>0</v>
      </c>
      <c r="GW402" s="12">
        <v>0</v>
      </c>
      <c r="GX402" s="12">
        <v>0</v>
      </c>
      <c r="GY402" s="12">
        <v>0</v>
      </c>
      <c r="GZ402" s="12">
        <v>0</v>
      </c>
      <c r="HA402" s="12">
        <v>0</v>
      </c>
      <c r="HB402" s="12">
        <f t="shared" si="27"/>
        <v>61.699999999999996</v>
      </c>
      <c r="HC402" s="12">
        <v>61.699999999999996</v>
      </c>
      <c r="HD402" s="12">
        <v>390.48387096774195</v>
      </c>
      <c r="HE402" s="12">
        <v>85</v>
      </c>
      <c r="HF402" s="12">
        <v>6.5535851966075559E-2</v>
      </c>
      <c r="HG402" s="12">
        <v>0</v>
      </c>
      <c r="HH402" s="12">
        <v>0</v>
      </c>
      <c r="HI402" s="12">
        <v>0</v>
      </c>
      <c r="HJ402" s="12">
        <v>0</v>
      </c>
      <c r="HK402" s="12">
        <v>0</v>
      </c>
      <c r="HL402" s="12">
        <v>0</v>
      </c>
      <c r="HM402" s="12">
        <v>5.0531996915959905</v>
      </c>
      <c r="HN402" s="12">
        <v>0</v>
      </c>
      <c r="HO402" s="12">
        <v>0</v>
      </c>
      <c r="HP402" s="12">
        <v>0</v>
      </c>
      <c r="HQ402" s="12">
        <v>6554</v>
      </c>
      <c r="HR402" s="12">
        <v>0</v>
      </c>
      <c r="HS402" s="12">
        <v>0</v>
      </c>
      <c r="HT402" s="12">
        <v>0</v>
      </c>
      <c r="HU402" s="12">
        <v>0</v>
      </c>
      <c r="HV402" s="12">
        <v>0</v>
      </c>
      <c r="HW402" s="12">
        <v>0</v>
      </c>
      <c r="HX402" s="12">
        <v>0</v>
      </c>
      <c r="HY402" s="12">
        <v>0</v>
      </c>
      <c r="HZ402" s="12">
        <v>3.8704703161141094E-2</v>
      </c>
      <c r="IA402" s="12">
        <v>8.8666152659984572E-3</v>
      </c>
      <c r="IB402" s="12">
        <v>0</v>
      </c>
      <c r="IC402" s="12">
        <v>0</v>
      </c>
      <c r="ID402" s="12">
        <v>0</v>
      </c>
      <c r="IE402" s="12">
        <v>0</v>
      </c>
      <c r="IF402" s="12">
        <v>0</v>
      </c>
      <c r="IG402" s="12">
        <v>0</v>
      </c>
      <c r="IH402" s="12">
        <v>0</v>
      </c>
      <c r="II402" s="12">
        <v>0</v>
      </c>
      <c r="IJ402" s="12">
        <v>0</v>
      </c>
      <c r="IK402" s="12">
        <v>85</v>
      </c>
      <c r="IL402" s="1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6554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80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80</v>
      </c>
    </row>
    <row r="403" spans="1:279" x14ac:dyDescent="0.25">
      <c r="A403" s="60">
        <v>44028</v>
      </c>
      <c r="B403" s="12" t="s">
        <v>329</v>
      </c>
      <c r="C403" s="12"/>
      <c r="D403" s="12"/>
      <c r="E403" s="61">
        <v>1572</v>
      </c>
      <c r="F403" s="12">
        <v>2139</v>
      </c>
      <c r="G403" s="12">
        <v>0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2">
        <v>0</v>
      </c>
      <c r="N403" s="12">
        <v>0</v>
      </c>
      <c r="O403" s="12">
        <v>1</v>
      </c>
      <c r="P403" s="12">
        <v>1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166.78899999999999</v>
      </c>
      <c r="Z403" s="12">
        <v>162.654</v>
      </c>
      <c r="AA403" s="12">
        <v>73.254000000000005</v>
      </c>
      <c r="AB403" s="12">
        <v>648.91</v>
      </c>
      <c r="AC403" s="12">
        <v>0</v>
      </c>
      <c r="AD403" s="12">
        <v>0</v>
      </c>
      <c r="AE403" s="12">
        <v>0</v>
      </c>
      <c r="AF403" s="12">
        <v>4.1349999999999998</v>
      </c>
      <c r="AG403" s="12">
        <v>0.41</v>
      </c>
      <c r="AH403" s="12">
        <v>323.08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189</v>
      </c>
      <c r="AQ403" s="12">
        <v>0</v>
      </c>
      <c r="AR403" s="12">
        <v>0</v>
      </c>
      <c r="AS403" s="12">
        <v>0</v>
      </c>
      <c r="AT403" s="12">
        <v>0</v>
      </c>
      <c r="AU403" s="12">
        <v>0</v>
      </c>
      <c r="AV403" s="12">
        <v>0</v>
      </c>
      <c r="AW403" s="12">
        <v>0.46300000000000002</v>
      </c>
      <c r="AX403" s="12">
        <v>6.5940000000000003</v>
      </c>
      <c r="AY403" s="12">
        <v>295.7048387096774</v>
      </c>
      <c r="AZ403" s="12">
        <v>28.943709677419356</v>
      </c>
      <c r="BA403" s="12">
        <v>0</v>
      </c>
      <c r="BB403" s="12">
        <v>0</v>
      </c>
      <c r="BC403" s="12">
        <v>0</v>
      </c>
      <c r="BD403" s="12">
        <v>0</v>
      </c>
      <c r="BE403" s="12">
        <v>0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1203</v>
      </c>
      <c r="BL403" s="12">
        <v>149</v>
      </c>
      <c r="BM403" s="12">
        <v>98</v>
      </c>
      <c r="BN403" s="12">
        <v>51</v>
      </c>
      <c r="BO403" s="12">
        <v>217</v>
      </c>
      <c r="BP403" s="12">
        <v>933</v>
      </c>
      <c r="BQ403" s="12">
        <v>35364</v>
      </c>
      <c r="BR403" s="12">
        <v>7768</v>
      </c>
      <c r="BS403" s="12">
        <v>0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0</v>
      </c>
      <c r="BZ403" s="12">
        <v>0</v>
      </c>
      <c r="CA403" s="12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0</v>
      </c>
      <c r="CG403" s="12">
        <v>0</v>
      </c>
      <c r="CH403" s="12">
        <v>0</v>
      </c>
      <c r="CI403" s="12">
        <v>0</v>
      </c>
      <c r="CJ403" s="12">
        <v>0</v>
      </c>
      <c r="CK403" s="12">
        <v>0</v>
      </c>
      <c r="CL403" s="12">
        <v>0</v>
      </c>
      <c r="CM403" s="12">
        <v>38.6</v>
      </c>
      <c r="CN403" s="12">
        <v>29.8</v>
      </c>
      <c r="CO403" s="12">
        <v>8</v>
      </c>
      <c r="CP403" s="12">
        <v>0</v>
      </c>
      <c r="CQ403" s="12">
        <v>0</v>
      </c>
      <c r="CR403" s="12">
        <v>0</v>
      </c>
      <c r="CS403" s="12">
        <v>0</v>
      </c>
      <c r="CT403" s="12">
        <v>0</v>
      </c>
      <c r="CU403" s="12">
        <v>0</v>
      </c>
      <c r="CV403" s="12">
        <v>0</v>
      </c>
      <c r="CW403" s="12">
        <v>0</v>
      </c>
      <c r="CX403" s="12">
        <v>0</v>
      </c>
      <c r="CY403" s="12">
        <v>0</v>
      </c>
      <c r="CZ403" s="12">
        <v>0</v>
      </c>
      <c r="DA403" s="12">
        <v>0</v>
      </c>
      <c r="DB403" s="12">
        <v>0</v>
      </c>
      <c r="DC403" s="12">
        <v>0</v>
      </c>
      <c r="DD403" s="12">
        <v>0</v>
      </c>
      <c r="DE403" s="12">
        <v>0</v>
      </c>
      <c r="DF403" s="12">
        <v>0</v>
      </c>
      <c r="DG403" s="12">
        <v>0</v>
      </c>
      <c r="DH403" s="12">
        <v>0</v>
      </c>
      <c r="DI403" s="12">
        <v>0</v>
      </c>
      <c r="DJ403" s="12">
        <v>0</v>
      </c>
      <c r="DK403" s="12">
        <v>0</v>
      </c>
      <c r="DL403" s="12">
        <v>0</v>
      </c>
      <c r="DM403" s="12">
        <v>0</v>
      </c>
      <c r="DN403" s="12">
        <v>0</v>
      </c>
      <c r="DO403" s="12">
        <v>19.3</v>
      </c>
      <c r="DP403" s="12">
        <v>16</v>
      </c>
      <c r="DQ403" s="12">
        <v>0.61428571428571388</v>
      </c>
      <c r="DR403" s="12">
        <v>0.54583529135338316</v>
      </c>
      <c r="DS403" s="12">
        <v>-1.55</v>
      </c>
      <c r="DT403" s="12">
        <v>-0.43011508951406657</v>
      </c>
      <c r="DU403" s="12">
        <v>70</v>
      </c>
      <c r="DV403" s="12">
        <v>1.6670163676450001</v>
      </c>
      <c r="DW403" s="12">
        <v>3.60526819351323</v>
      </c>
      <c r="DX403" s="12">
        <v>0</v>
      </c>
      <c r="DY403" s="12">
        <v>0</v>
      </c>
      <c r="DZ403" s="12">
        <v>3.2635284101147501</v>
      </c>
      <c r="EA403" s="12">
        <v>0</v>
      </c>
      <c r="EB403" s="12">
        <v>0.80700000000000005</v>
      </c>
      <c r="EC403" s="12">
        <v>1.5</v>
      </c>
      <c r="ED403" s="12">
        <v>0.7</v>
      </c>
      <c r="EE403" s="12">
        <v>0.114</v>
      </c>
      <c r="EF403" s="12">
        <v>7.9000000000000001E-2</v>
      </c>
      <c r="EG403" s="12">
        <v>0.184</v>
      </c>
      <c r="EH403" s="12">
        <v>82997.570000000007</v>
      </c>
      <c r="EI403" s="12">
        <v>1</v>
      </c>
      <c r="EJ403" s="12">
        <v>1.57</v>
      </c>
      <c r="EK403" s="12">
        <v>274.084</v>
      </c>
      <c r="EL403" s="12">
        <v>7.2130000000000001</v>
      </c>
      <c r="EM403" s="12">
        <v>0</v>
      </c>
      <c r="EN403" s="12">
        <v>729.17999999999972</v>
      </c>
      <c r="EO403" s="12">
        <v>74.850000000000009</v>
      </c>
      <c r="EP403" s="12">
        <v>0</v>
      </c>
      <c r="EQ403" s="12">
        <v>0</v>
      </c>
      <c r="ER403" s="12">
        <v>7.2130000000000001</v>
      </c>
      <c r="ES403" s="12">
        <v>0</v>
      </c>
      <c r="ET403" s="12">
        <v>7.2130000000000001</v>
      </c>
      <c r="EU403" s="12">
        <v>0</v>
      </c>
      <c r="EV403" s="12">
        <v>0</v>
      </c>
      <c r="EW403" s="12">
        <v>74.850000000000009</v>
      </c>
      <c r="EX403" s="12">
        <v>0</v>
      </c>
      <c r="EY403" s="12">
        <v>0</v>
      </c>
      <c r="EZ403" s="12">
        <v>0</v>
      </c>
      <c r="FA403" s="12">
        <v>0</v>
      </c>
      <c r="FB403" s="12">
        <v>-37.558823529411768</v>
      </c>
      <c r="FC403" s="12">
        <v>-14.294117647058824</v>
      </c>
      <c r="FD403" s="12">
        <v>87.030303030303031</v>
      </c>
      <c r="FE403" s="12">
        <v>-55.176470588235297</v>
      </c>
      <c r="FF403" s="12">
        <v>-56.235294117647058</v>
      </c>
      <c r="FG403" s="12">
        <v>19.393939393939394</v>
      </c>
      <c r="FH403" s="12">
        <v>0</v>
      </c>
      <c r="FI403" s="12">
        <v>0</v>
      </c>
      <c r="FJ403" s="12">
        <v>0</v>
      </c>
      <c r="FK403" s="12">
        <v>0</v>
      </c>
      <c r="FL403" s="12">
        <v>0</v>
      </c>
      <c r="FM403" s="12">
        <v>29.8</v>
      </c>
      <c r="FN403" s="12">
        <v>8</v>
      </c>
      <c r="FO403" s="12">
        <v>38.6</v>
      </c>
      <c r="FP403" s="12">
        <v>29960</v>
      </c>
      <c r="FQ403" s="12">
        <v>29960</v>
      </c>
      <c r="FR403" s="12">
        <v>29.8</v>
      </c>
      <c r="FS403" s="12">
        <v>8</v>
      </c>
      <c r="FT403" s="12">
        <v>38.6</v>
      </c>
      <c r="FU403" s="12">
        <v>4562</v>
      </c>
      <c r="FV403" s="12">
        <v>7914</v>
      </c>
      <c r="FW403" s="12">
        <v>127837</v>
      </c>
      <c r="FX403" s="12">
        <v>157797</v>
      </c>
      <c r="FY403" s="12">
        <v>0</v>
      </c>
      <c r="FZ403" s="12">
        <f t="shared" si="24"/>
        <v>0</v>
      </c>
      <c r="GA403" s="12">
        <f t="shared" si="25"/>
        <v>0</v>
      </c>
      <c r="GB403" s="12">
        <f t="shared" si="26"/>
        <v>0</v>
      </c>
      <c r="GC403" s="12">
        <v>0</v>
      </c>
      <c r="GD403" s="12">
        <v>0</v>
      </c>
      <c r="GE403" s="12">
        <v>0</v>
      </c>
      <c r="GF403" s="12">
        <v>156822</v>
      </c>
      <c r="GG403" s="12">
        <v>2</v>
      </c>
      <c r="GH403" s="12">
        <v>0</v>
      </c>
      <c r="GI403" s="12">
        <v>972</v>
      </c>
      <c r="GJ403" s="12">
        <v>0</v>
      </c>
      <c r="GK403" s="12">
        <v>1</v>
      </c>
      <c r="GL403" s="12">
        <v>0</v>
      </c>
      <c r="GM403" s="12">
        <v>0</v>
      </c>
      <c r="GN403" s="12">
        <v>0</v>
      </c>
      <c r="GO403" s="12">
        <v>0</v>
      </c>
      <c r="GP403" s="12">
        <v>0</v>
      </c>
      <c r="GQ403" s="12">
        <v>0</v>
      </c>
      <c r="GR403" s="12">
        <v>38.6</v>
      </c>
      <c r="GS403" s="12">
        <v>29.8</v>
      </c>
      <c r="GT403" s="12">
        <v>0</v>
      </c>
      <c r="GU403" s="12">
        <v>0</v>
      </c>
      <c r="GV403" s="12">
        <v>0</v>
      </c>
      <c r="GW403" s="12">
        <v>0</v>
      </c>
      <c r="GX403" s="12">
        <v>0</v>
      </c>
      <c r="GY403" s="12">
        <v>0</v>
      </c>
      <c r="GZ403" s="12">
        <v>0</v>
      </c>
      <c r="HA403" s="12">
        <v>0</v>
      </c>
      <c r="HB403" s="12">
        <f t="shared" si="27"/>
        <v>68.400000000000006</v>
      </c>
      <c r="HC403" s="12">
        <v>68.400000000000006</v>
      </c>
      <c r="HD403" s="12">
        <v>390.48387096774195</v>
      </c>
      <c r="HE403" s="12">
        <v>122.22096774193548</v>
      </c>
      <c r="HF403" s="12">
        <v>7.774870721497168E-2</v>
      </c>
      <c r="HG403" s="12">
        <v>0</v>
      </c>
      <c r="HH403" s="12">
        <v>0</v>
      </c>
      <c r="HI403" s="12">
        <v>0</v>
      </c>
      <c r="HJ403" s="12">
        <v>0</v>
      </c>
      <c r="HK403" s="12">
        <v>0</v>
      </c>
      <c r="HL403" s="12">
        <v>4.9414758269720105</v>
      </c>
      <c r="HM403" s="12">
        <v>0</v>
      </c>
      <c r="HN403" s="12">
        <v>0</v>
      </c>
      <c r="HO403" s="12">
        <v>0</v>
      </c>
      <c r="HP403" s="12">
        <v>7768</v>
      </c>
      <c r="HQ403" s="12">
        <v>0</v>
      </c>
      <c r="HR403" s="12">
        <v>0</v>
      </c>
      <c r="HS403" s="12">
        <v>0</v>
      </c>
      <c r="HT403" s="12">
        <v>0</v>
      </c>
      <c r="HU403" s="12">
        <v>0</v>
      </c>
      <c r="HV403" s="12">
        <v>0</v>
      </c>
      <c r="HW403" s="12">
        <v>0</v>
      </c>
      <c r="HX403" s="12">
        <v>0</v>
      </c>
      <c r="HY403" s="12">
        <v>0</v>
      </c>
      <c r="HZ403" s="12">
        <v>2.4554707379134861E-2</v>
      </c>
      <c r="IA403" s="12">
        <v>1.8956743002544529E-2</v>
      </c>
      <c r="IB403" s="12">
        <v>0</v>
      </c>
      <c r="IC403" s="12">
        <v>0</v>
      </c>
      <c r="ID403" s="12">
        <v>0</v>
      </c>
      <c r="IE403" s="12">
        <v>0</v>
      </c>
      <c r="IF403" s="12">
        <v>0</v>
      </c>
      <c r="IG403" s="12">
        <v>0</v>
      </c>
      <c r="IH403" s="12">
        <v>0</v>
      </c>
      <c r="II403" s="12">
        <v>0</v>
      </c>
      <c r="IJ403" s="12">
        <v>0</v>
      </c>
      <c r="IK403" s="12">
        <v>122.22096774193548</v>
      </c>
      <c r="IL403" s="12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7768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200</v>
      </c>
      <c r="JM403">
        <v>10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200</v>
      </c>
    </row>
    <row r="404" spans="1:279" x14ac:dyDescent="0.25">
      <c r="A404" s="60">
        <v>44029</v>
      </c>
      <c r="B404" s="12" t="s">
        <v>329</v>
      </c>
      <c r="C404" s="12"/>
      <c r="D404" s="12"/>
      <c r="E404" s="61">
        <v>2381</v>
      </c>
      <c r="F404" s="12">
        <v>2823</v>
      </c>
      <c r="G404" s="12">
        <v>0</v>
      </c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1</v>
      </c>
      <c r="P404" s="12">
        <v>1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257.28899999999999</v>
      </c>
      <c r="Z404" s="12">
        <v>253.47300000000001</v>
      </c>
      <c r="AA404" s="12">
        <v>115.989</v>
      </c>
      <c r="AB404" s="12">
        <v>950.9</v>
      </c>
      <c r="AC404" s="12">
        <v>0</v>
      </c>
      <c r="AD404" s="12">
        <v>0</v>
      </c>
      <c r="AE404" s="12">
        <v>0</v>
      </c>
      <c r="AF404" s="12">
        <v>3.8159999999999998</v>
      </c>
      <c r="AG404" s="12">
        <v>0.378</v>
      </c>
      <c r="AH404" s="12">
        <v>285.94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180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  <c r="AW404" s="12">
        <v>0.41499999999999998</v>
      </c>
      <c r="AX404" s="12">
        <v>8.2550000000000008</v>
      </c>
      <c r="AY404" s="12">
        <v>295.7048387096774</v>
      </c>
      <c r="AZ404" s="12">
        <v>28.943709677419356</v>
      </c>
      <c r="BA404" s="12">
        <v>0</v>
      </c>
      <c r="BB404" s="12">
        <v>0</v>
      </c>
      <c r="BC404" s="12">
        <v>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1449</v>
      </c>
      <c r="BL404" s="12">
        <v>183</v>
      </c>
      <c r="BM404" s="12">
        <v>177</v>
      </c>
      <c r="BN404" s="12">
        <v>1056</v>
      </c>
      <c r="BO404" s="12">
        <v>212</v>
      </c>
      <c r="BP404" s="12">
        <v>1310</v>
      </c>
      <c r="BQ404" s="12">
        <v>52682</v>
      </c>
      <c r="BR404" s="12">
        <v>10740</v>
      </c>
      <c r="BS404" s="12">
        <v>0</v>
      </c>
      <c r="BT404" s="12">
        <v>0</v>
      </c>
      <c r="BU404" s="12">
        <v>0</v>
      </c>
      <c r="BV404" s="12">
        <v>0</v>
      </c>
      <c r="BW404" s="12">
        <v>0</v>
      </c>
      <c r="BX404" s="12">
        <v>0</v>
      </c>
      <c r="BY404" s="12">
        <v>0</v>
      </c>
      <c r="BZ404" s="12">
        <v>0</v>
      </c>
      <c r="CA404" s="12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0</v>
      </c>
      <c r="CG404" s="12">
        <v>0</v>
      </c>
      <c r="CH404" s="12">
        <v>0</v>
      </c>
      <c r="CI404" s="12">
        <v>0</v>
      </c>
      <c r="CJ404" s="12">
        <v>0</v>
      </c>
      <c r="CK404" s="12">
        <v>30.7</v>
      </c>
      <c r="CL404" s="12">
        <v>8</v>
      </c>
      <c r="CM404" s="12">
        <v>19.2</v>
      </c>
      <c r="CN404" s="12">
        <v>981.2</v>
      </c>
      <c r="CO404" s="12">
        <v>273</v>
      </c>
      <c r="CP404" s="12">
        <v>37.9</v>
      </c>
      <c r="CQ404" s="12">
        <v>0</v>
      </c>
      <c r="CR404" s="12">
        <v>0</v>
      </c>
      <c r="CS404" s="12">
        <v>0</v>
      </c>
      <c r="CT404" s="12">
        <v>0</v>
      </c>
      <c r="CU404" s="12">
        <v>0</v>
      </c>
      <c r="CV404" s="12">
        <v>0</v>
      </c>
      <c r="CW404" s="12">
        <v>0</v>
      </c>
      <c r="CX404" s="12">
        <v>0</v>
      </c>
      <c r="CY404" s="12">
        <v>0</v>
      </c>
      <c r="CZ404" s="12">
        <v>0</v>
      </c>
      <c r="DA404" s="12">
        <v>0</v>
      </c>
      <c r="DB404" s="12">
        <v>0</v>
      </c>
      <c r="DC404" s="12">
        <v>0</v>
      </c>
      <c r="DD404" s="12">
        <v>0</v>
      </c>
      <c r="DE404" s="12">
        <v>0</v>
      </c>
      <c r="DF404" s="12">
        <v>0</v>
      </c>
      <c r="DG404" s="12">
        <v>0</v>
      </c>
      <c r="DH404" s="12">
        <v>0</v>
      </c>
      <c r="DI404" s="12">
        <v>0</v>
      </c>
      <c r="DJ404" s="12">
        <v>0</v>
      </c>
      <c r="DK404" s="12">
        <v>0</v>
      </c>
      <c r="DL404" s="12">
        <v>0</v>
      </c>
      <c r="DM404" s="12">
        <v>0</v>
      </c>
      <c r="DN404" s="12">
        <v>0</v>
      </c>
      <c r="DO404" s="12">
        <v>21.7</v>
      </c>
      <c r="DP404" s="12">
        <v>0</v>
      </c>
      <c r="DQ404" s="12">
        <v>3.0142857142857125</v>
      </c>
      <c r="DR404" s="12">
        <v>2.6784010808270664</v>
      </c>
      <c r="DS404" s="12">
        <v>-1.55</v>
      </c>
      <c r="DT404" s="12">
        <v>-0.43011508951406657</v>
      </c>
      <c r="DU404" s="12">
        <v>48</v>
      </c>
      <c r="DV404" s="12">
        <v>1.94323570079376</v>
      </c>
      <c r="DW404" s="12">
        <v>3.9442896935933098</v>
      </c>
      <c r="DX404" s="12">
        <v>0</v>
      </c>
      <c r="DY404" s="12">
        <v>0</v>
      </c>
      <c r="DZ404" s="12">
        <v>3.7652994099025499</v>
      </c>
      <c r="EA404" s="12">
        <v>0</v>
      </c>
      <c r="EB404" s="12">
        <v>0.76</v>
      </c>
      <c r="EC404" s="12">
        <v>1.7</v>
      </c>
      <c r="ED404" s="12">
        <v>1</v>
      </c>
      <c r="EE404" s="12">
        <v>0.13400000000000001</v>
      </c>
      <c r="EF404" s="12">
        <v>0.106</v>
      </c>
      <c r="EG404" s="12">
        <v>0.29399999999999998</v>
      </c>
      <c r="EH404" s="12">
        <v>79812.5</v>
      </c>
      <c r="EI404" s="12">
        <v>1</v>
      </c>
      <c r="EJ404" s="12">
        <v>1.58</v>
      </c>
      <c r="EK404" s="12">
        <v>247.96899999999999</v>
      </c>
      <c r="EL404" s="12">
        <v>46.201999999999998</v>
      </c>
      <c r="EM404" s="12">
        <v>21.120999999999999</v>
      </c>
      <c r="EN404" s="12">
        <v>664.77000000000089</v>
      </c>
      <c r="EO404" s="12">
        <v>124.56</v>
      </c>
      <c r="EP404" s="12">
        <v>162.77000000000004</v>
      </c>
      <c r="EQ404" s="12">
        <v>37.845999999999997</v>
      </c>
      <c r="ER404" s="12">
        <v>8.3559999999999999</v>
      </c>
      <c r="ES404" s="12">
        <v>0</v>
      </c>
      <c r="ET404" s="12">
        <v>8.3559999999999999</v>
      </c>
      <c r="EU404" s="12">
        <v>0</v>
      </c>
      <c r="EV404" s="12">
        <v>46.65</v>
      </c>
      <c r="EW404" s="12">
        <v>77.91</v>
      </c>
      <c r="EX404" s="12">
        <v>0</v>
      </c>
      <c r="EY404" s="12">
        <v>0</v>
      </c>
      <c r="EZ404" s="12">
        <v>0</v>
      </c>
      <c r="FA404" s="12">
        <v>0</v>
      </c>
      <c r="FB404" s="12">
        <v>-38.705882352941174</v>
      </c>
      <c r="FC404" s="12">
        <v>-12.470588235294118</v>
      </c>
      <c r="FD404" s="12">
        <v>124.12121212121212</v>
      </c>
      <c r="FE404" s="12">
        <v>-50.617647058823529</v>
      </c>
      <c r="FF404" s="12">
        <v>-54.294117647058826</v>
      </c>
      <c r="FG404" s="12">
        <v>16.848484848484848</v>
      </c>
      <c r="FH404" s="12">
        <v>0</v>
      </c>
      <c r="FI404" s="12">
        <v>0</v>
      </c>
      <c r="FJ404" s="12">
        <v>0</v>
      </c>
      <c r="FK404" s="12">
        <v>0</v>
      </c>
      <c r="FL404" s="12">
        <v>0</v>
      </c>
      <c r="FM404" s="12">
        <v>1011.9000000000001</v>
      </c>
      <c r="FN404" s="12">
        <v>281</v>
      </c>
      <c r="FO404" s="12">
        <v>57.099999999999994</v>
      </c>
      <c r="FP404" s="12">
        <v>1321</v>
      </c>
      <c r="FQ404" s="12">
        <v>1321</v>
      </c>
      <c r="FR404" s="12">
        <v>1011.9000000000001</v>
      </c>
      <c r="FS404" s="12">
        <v>281</v>
      </c>
      <c r="FT404" s="12">
        <v>57.099999999999994</v>
      </c>
      <c r="FU404" s="12">
        <v>5437</v>
      </c>
      <c r="FV404" s="12">
        <v>8924</v>
      </c>
      <c r="FW404" s="12">
        <v>3113</v>
      </c>
      <c r="FX404" s="12">
        <v>4434</v>
      </c>
      <c r="FY404" s="12">
        <v>0.29049255676534042</v>
      </c>
      <c r="FZ404" s="12">
        <f t="shared" si="24"/>
        <v>0</v>
      </c>
      <c r="GA404" s="12">
        <f t="shared" si="25"/>
        <v>0.29049255676534042</v>
      </c>
      <c r="GB404" s="12">
        <f t="shared" si="26"/>
        <v>0</v>
      </c>
      <c r="GC404" s="12">
        <v>1</v>
      </c>
      <c r="GD404" s="12">
        <v>0</v>
      </c>
      <c r="GE404" s="12">
        <v>0</v>
      </c>
      <c r="GF404" s="12">
        <v>3297</v>
      </c>
      <c r="GG404" s="12">
        <v>2</v>
      </c>
      <c r="GH404" s="12">
        <v>9</v>
      </c>
      <c r="GI404" s="12">
        <v>1120</v>
      </c>
      <c r="GJ404" s="12">
        <v>4</v>
      </c>
      <c r="GK404" s="12">
        <v>1</v>
      </c>
      <c r="GL404" s="12">
        <v>0</v>
      </c>
      <c r="GM404" s="12">
        <v>0</v>
      </c>
      <c r="GN404" s="12">
        <v>0</v>
      </c>
      <c r="GO404" s="12">
        <v>0</v>
      </c>
      <c r="GP404" s="12">
        <v>0</v>
      </c>
      <c r="GQ404" s="12">
        <v>0</v>
      </c>
      <c r="GR404" s="12">
        <v>49.9</v>
      </c>
      <c r="GS404" s="12">
        <v>1019.1</v>
      </c>
      <c r="GT404" s="12">
        <v>0</v>
      </c>
      <c r="GU404" s="12">
        <v>0</v>
      </c>
      <c r="GV404" s="12">
        <v>0</v>
      </c>
      <c r="GW404" s="12">
        <v>0</v>
      </c>
      <c r="GX404" s="12">
        <v>0</v>
      </c>
      <c r="GY404" s="12">
        <v>0</v>
      </c>
      <c r="GZ404" s="12">
        <v>0</v>
      </c>
      <c r="HA404" s="12">
        <v>0</v>
      </c>
      <c r="HB404" s="12">
        <f t="shared" si="27"/>
        <v>1069</v>
      </c>
      <c r="HC404" s="12">
        <v>1069</v>
      </c>
      <c r="HD404" s="12">
        <v>390.48387096774195</v>
      </c>
      <c r="HE404" s="12">
        <v>117.22096774193548</v>
      </c>
      <c r="HF404" s="12">
        <v>4.9231821815176602E-2</v>
      </c>
      <c r="HG404" s="12">
        <v>0</v>
      </c>
      <c r="HH404" s="12">
        <v>0</v>
      </c>
      <c r="HI404" s="12">
        <v>0</v>
      </c>
      <c r="HJ404" s="12">
        <v>0</v>
      </c>
      <c r="HK404" s="12">
        <v>0</v>
      </c>
      <c r="HL404" s="12">
        <v>4.5107097858042842</v>
      </c>
      <c r="HM404" s="12">
        <v>0</v>
      </c>
      <c r="HN404" s="12">
        <v>0</v>
      </c>
      <c r="HO404" s="12">
        <v>0</v>
      </c>
      <c r="HP404" s="12">
        <v>10740</v>
      </c>
      <c r="HQ404" s="12">
        <v>0</v>
      </c>
      <c r="HR404" s="12">
        <v>0</v>
      </c>
      <c r="HS404" s="12">
        <v>0</v>
      </c>
      <c r="HT404" s="12">
        <v>0</v>
      </c>
      <c r="HU404" s="12">
        <v>0</v>
      </c>
      <c r="HV404" s="12">
        <v>0</v>
      </c>
      <c r="HW404" s="12">
        <v>0</v>
      </c>
      <c r="HX404" s="12">
        <v>0</v>
      </c>
      <c r="HY404" s="12">
        <v>0</v>
      </c>
      <c r="HZ404" s="12">
        <v>2.095758084838303E-2</v>
      </c>
      <c r="IA404" s="12">
        <v>0.42801343973120537</v>
      </c>
      <c r="IB404" s="12">
        <v>0</v>
      </c>
      <c r="IC404" s="12">
        <v>0</v>
      </c>
      <c r="ID404" s="12">
        <v>0</v>
      </c>
      <c r="IE404" s="12">
        <v>0</v>
      </c>
      <c r="IF404" s="12">
        <v>0</v>
      </c>
      <c r="IG404" s="12">
        <v>0</v>
      </c>
      <c r="IH404" s="12">
        <v>0</v>
      </c>
      <c r="II404" s="12">
        <v>0</v>
      </c>
      <c r="IJ404" s="12">
        <v>0</v>
      </c>
      <c r="IK404" s="12">
        <v>117.22096774193548</v>
      </c>
      <c r="IL404" s="12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10740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200</v>
      </c>
      <c r="JM404">
        <v>10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200</v>
      </c>
    </row>
    <row r="405" spans="1:279" x14ac:dyDescent="0.25">
      <c r="A405" s="60">
        <v>44030</v>
      </c>
      <c r="B405" s="12" t="s">
        <v>329</v>
      </c>
      <c r="C405" s="12"/>
      <c r="D405" s="12"/>
      <c r="E405" s="61">
        <v>3555</v>
      </c>
      <c r="F405" s="12">
        <v>3918</v>
      </c>
      <c r="G405" s="12">
        <v>0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12">
        <v>1</v>
      </c>
      <c r="P405" s="12">
        <v>1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188.22800000000001</v>
      </c>
      <c r="Z405" s="12">
        <v>184.03200000000001</v>
      </c>
      <c r="AA405" s="12">
        <v>71.777000000000001</v>
      </c>
      <c r="AB405" s="12">
        <v>763.38</v>
      </c>
      <c r="AC405" s="12">
        <v>0</v>
      </c>
      <c r="AD405" s="12">
        <v>0</v>
      </c>
      <c r="AE405" s="12">
        <v>0</v>
      </c>
      <c r="AF405" s="12">
        <v>4.1959999999999997</v>
      </c>
      <c r="AG405" s="12">
        <v>0.40500000000000003</v>
      </c>
      <c r="AH405" s="12">
        <v>317.229999999999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233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  <c r="AW405" s="12">
        <v>2.101</v>
      </c>
      <c r="AX405" s="12">
        <v>9.4009999999999998</v>
      </c>
      <c r="AY405" s="12">
        <v>295.7048387096774</v>
      </c>
      <c r="AZ405" s="12">
        <v>28.943709677419356</v>
      </c>
      <c r="BA405" s="12">
        <v>0</v>
      </c>
      <c r="BB405" s="12">
        <v>0</v>
      </c>
      <c r="BC405" s="12">
        <v>0</v>
      </c>
      <c r="BD405" s="12">
        <v>0</v>
      </c>
      <c r="BE405" s="12">
        <v>0</v>
      </c>
      <c r="BF405" s="12">
        <v>0</v>
      </c>
      <c r="BG405" s="12">
        <v>0</v>
      </c>
      <c r="BH405" s="12">
        <v>0</v>
      </c>
      <c r="BI405" s="12">
        <v>0</v>
      </c>
      <c r="BJ405" s="12">
        <v>0</v>
      </c>
      <c r="BK405" s="12">
        <v>1607</v>
      </c>
      <c r="BL405" s="12">
        <v>236</v>
      </c>
      <c r="BM405" s="12">
        <v>393</v>
      </c>
      <c r="BN405" s="12">
        <v>927</v>
      </c>
      <c r="BO405" s="12">
        <v>247</v>
      </c>
      <c r="BP405" s="12">
        <v>1986</v>
      </c>
      <c r="BQ405" s="12">
        <v>80888</v>
      </c>
      <c r="BR405" s="12">
        <v>22330</v>
      </c>
      <c r="BS405" s="12">
        <v>0</v>
      </c>
      <c r="BT405" s="12">
        <v>0</v>
      </c>
      <c r="BU405" s="12">
        <v>0</v>
      </c>
      <c r="BV405" s="12">
        <v>0</v>
      </c>
      <c r="BW405" s="12">
        <v>0</v>
      </c>
      <c r="BX405" s="12">
        <v>0</v>
      </c>
      <c r="BY405" s="12">
        <v>0</v>
      </c>
      <c r="BZ405" s="12">
        <v>0</v>
      </c>
      <c r="CA405" s="12">
        <v>0</v>
      </c>
      <c r="CB405" s="12">
        <v>0</v>
      </c>
      <c r="CC405" s="12">
        <v>0</v>
      </c>
      <c r="CD405" s="12">
        <v>0</v>
      </c>
      <c r="CE405" s="12">
        <v>0</v>
      </c>
      <c r="CF405" s="12">
        <v>0</v>
      </c>
      <c r="CG405" s="12">
        <v>0</v>
      </c>
      <c r="CH405" s="12">
        <v>0</v>
      </c>
      <c r="CI405" s="12">
        <v>0</v>
      </c>
      <c r="CJ405" s="12">
        <v>0</v>
      </c>
      <c r="CK405" s="12">
        <v>42.3</v>
      </c>
      <c r="CL405" s="12">
        <v>11</v>
      </c>
      <c r="CM405" s="12">
        <v>26.9</v>
      </c>
      <c r="CN405" s="12">
        <v>896.7</v>
      </c>
      <c r="CO405" s="12">
        <v>213</v>
      </c>
      <c r="CP405" s="12">
        <v>80.3</v>
      </c>
      <c r="CQ405" s="12">
        <v>0</v>
      </c>
      <c r="CR405" s="12">
        <v>0</v>
      </c>
      <c r="CS405" s="12">
        <v>0</v>
      </c>
      <c r="CT405" s="12">
        <v>0</v>
      </c>
      <c r="CU405" s="12">
        <v>0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0</v>
      </c>
      <c r="DG405" s="12">
        <v>0</v>
      </c>
      <c r="DH405" s="12">
        <v>0</v>
      </c>
      <c r="DI405" s="12">
        <v>0</v>
      </c>
      <c r="DJ405" s="12">
        <v>0</v>
      </c>
      <c r="DK405" s="12">
        <v>0</v>
      </c>
      <c r="DL405" s="12">
        <v>0</v>
      </c>
      <c r="DM405" s="12">
        <v>0</v>
      </c>
      <c r="DN405" s="12">
        <v>0</v>
      </c>
      <c r="DO405" s="12">
        <v>19.5</v>
      </c>
      <c r="DP405" s="12">
        <v>0</v>
      </c>
      <c r="DQ405" s="12">
        <v>0.81428571428571317</v>
      </c>
      <c r="DR405" s="12">
        <v>0.72354910714285625</v>
      </c>
      <c r="DS405" s="12">
        <v>-1.55</v>
      </c>
      <c r="DT405" s="12">
        <v>-0.43011508951406657</v>
      </c>
      <c r="DU405" s="12">
        <v>47</v>
      </c>
      <c r="DV405" s="12">
        <v>2.0105178836262199</v>
      </c>
      <c r="DW405" s="12">
        <v>3.8067884124956399</v>
      </c>
      <c r="DX405" s="12">
        <v>0</v>
      </c>
      <c r="DY405" s="12">
        <v>0</v>
      </c>
      <c r="DZ405" s="12">
        <v>3.7589061195111002</v>
      </c>
      <c r="EA405" s="12">
        <v>0</v>
      </c>
      <c r="EB405" s="12">
        <v>0.751</v>
      </c>
      <c r="EC405" s="12">
        <v>1.7</v>
      </c>
      <c r="ED405" s="12">
        <v>1.1000000000000001</v>
      </c>
      <c r="EE405" s="12">
        <v>0.13700000000000001</v>
      </c>
      <c r="EF405" s="12">
        <v>0.112</v>
      </c>
      <c r="EG405" s="12">
        <v>0.372</v>
      </c>
      <c r="EH405" s="12">
        <v>84276.23</v>
      </c>
      <c r="EI405" s="12">
        <v>1</v>
      </c>
      <c r="EJ405" s="12">
        <v>1.54</v>
      </c>
      <c r="EK405" s="12">
        <v>253.79900000000001</v>
      </c>
      <c r="EL405" s="12">
        <v>62.070999999999998</v>
      </c>
      <c r="EM405" s="12">
        <v>33.481999999999999</v>
      </c>
      <c r="EN405" s="12">
        <v>784.94</v>
      </c>
      <c r="EO405" s="12">
        <v>168.37</v>
      </c>
      <c r="EP405" s="12">
        <v>282.34000000000003</v>
      </c>
      <c r="EQ405" s="12">
        <v>54.661000000000001</v>
      </c>
      <c r="ER405" s="12">
        <v>7.41</v>
      </c>
      <c r="ES405" s="12">
        <v>0</v>
      </c>
      <c r="ET405" s="12">
        <v>7.41</v>
      </c>
      <c r="EU405" s="12">
        <v>0</v>
      </c>
      <c r="EV405" s="12">
        <v>89.95</v>
      </c>
      <c r="EW405" s="12">
        <v>78.419999999999987</v>
      </c>
      <c r="EX405" s="12">
        <v>0</v>
      </c>
      <c r="EY405" s="12">
        <v>0</v>
      </c>
      <c r="EZ405" s="12">
        <v>0</v>
      </c>
      <c r="FA405" s="12">
        <v>0</v>
      </c>
      <c r="FB405" s="12">
        <v>-45.058823529411768</v>
      </c>
      <c r="FC405" s="12">
        <v>-17.147058823529413</v>
      </c>
      <c r="FD405" s="12">
        <v>94.794117647058826</v>
      </c>
      <c r="FE405" s="12">
        <v>-41.617647058823529</v>
      </c>
      <c r="FF405" s="12">
        <v>-17.757575757575758</v>
      </c>
      <c r="FG405" s="12">
        <v>5.1212121212121211</v>
      </c>
      <c r="FH405" s="12">
        <v>0</v>
      </c>
      <c r="FI405" s="12">
        <v>0</v>
      </c>
      <c r="FJ405" s="12">
        <v>0</v>
      </c>
      <c r="FK405" s="12">
        <v>0</v>
      </c>
      <c r="FL405" s="12">
        <v>0</v>
      </c>
      <c r="FM405" s="12">
        <v>939</v>
      </c>
      <c r="FN405" s="12">
        <v>224</v>
      </c>
      <c r="FO405" s="12">
        <v>107.19999999999999</v>
      </c>
      <c r="FP405" s="12">
        <v>1395</v>
      </c>
      <c r="FQ405" s="12">
        <v>1395</v>
      </c>
      <c r="FR405" s="12">
        <v>939</v>
      </c>
      <c r="FS405" s="12">
        <v>224</v>
      </c>
      <c r="FT405" s="12">
        <v>107.19999999999999</v>
      </c>
      <c r="FU405" s="12">
        <v>8147</v>
      </c>
      <c r="FV405" s="12">
        <v>13381</v>
      </c>
      <c r="FW405" s="12">
        <v>532</v>
      </c>
      <c r="FX405" s="12">
        <v>1927</v>
      </c>
      <c r="FY405" s="12">
        <v>0.40534391350284382</v>
      </c>
      <c r="FZ405" s="12">
        <f t="shared" si="24"/>
        <v>0</v>
      </c>
      <c r="GA405" s="12">
        <f t="shared" si="25"/>
        <v>0.40534391350284382</v>
      </c>
      <c r="GB405" s="12">
        <f t="shared" si="26"/>
        <v>0</v>
      </c>
      <c r="GC405" s="12">
        <v>0</v>
      </c>
      <c r="GD405" s="12">
        <v>1</v>
      </c>
      <c r="GE405" s="12">
        <v>0</v>
      </c>
      <c r="GF405" s="12">
        <v>474</v>
      </c>
      <c r="GG405" s="12">
        <v>2</v>
      </c>
      <c r="GH405" s="12">
        <v>0</v>
      </c>
      <c r="GI405" s="12">
        <v>1445</v>
      </c>
      <c r="GJ405" s="12">
        <v>5</v>
      </c>
      <c r="GK405" s="12">
        <v>0</v>
      </c>
      <c r="GL405" s="12">
        <v>0</v>
      </c>
      <c r="GM405" s="12">
        <v>0</v>
      </c>
      <c r="GN405" s="12">
        <v>0</v>
      </c>
      <c r="GO405" s="12">
        <v>0</v>
      </c>
      <c r="GP405" s="12">
        <v>0</v>
      </c>
      <c r="GQ405" s="12">
        <v>0</v>
      </c>
      <c r="GR405" s="12">
        <v>69.199999999999989</v>
      </c>
      <c r="GS405" s="12">
        <v>977</v>
      </c>
      <c r="GT405" s="12">
        <v>0</v>
      </c>
      <c r="GU405" s="12">
        <v>0</v>
      </c>
      <c r="GV405" s="12">
        <v>0</v>
      </c>
      <c r="GW405" s="12">
        <v>0</v>
      </c>
      <c r="GX405" s="12">
        <v>0</v>
      </c>
      <c r="GY405" s="12">
        <v>0</v>
      </c>
      <c r="GZ405" s="12">
        <v>0</v>
      </c>
      <c r="HA405" s="12">
        <v>0</v>
      </c>
      <c r="HB405" s="12">
        <f t="shared" si="27"/>
        <v>1046.2</v>
      </c>
      <c r="HC405" s="12">
        <v>1046.2</v>
      </c>
      <c r="HD405" s="12">
        <v>390.48387096774195</v>
      </c>
      <c r="HE405" s="12">
        <v>152.22096774193548</v>
      </c>
      <c r="HF405" s="12">
        <v>4.2818837620797606E-2</v>
      </c>
      <c r="HG405" s="12">
        <v>0</v>
      </c>
      <c r="HH405" s="12">
        <v>0</v>
      </c>
      <c r="HI405" s="12">
        <v>0</v>
      </c>
      <c r="HJ405" s="12">
        <v>0</v>
      </c>
      <c r="HK405" s="12">
        <v>0</v>
      </c>
      <c r="HL405" s="12">
        <v>0</v>
      </c>
      <c r="HM405" s="12">
        <v>6.281293952180028</v>
      </c>
      <c r="HN405" s="12">
        <v>0</v>
      </c>
      <c r="HO405" s="12">
        <v>0</v>
      </c>
      <c r="HP405" s="12">
        <v>0</v>
      </c>
      <c r="HQ405" s="12">
        <v>22330</v>
      </c>
      <c r="HR405" s="12">
        <v>0</v>
      </c>
      <c r="HS405" s="12">
        <v>0</v>
      </c>
      <c r="HT405" s="12">
        <v>0</v>
      </c>
      <c r="HU405" s="12">
        <v>0</v>
      </c>
      <c r="HV405" s="12">
        <v>0</v>
      </c>
      <c r="HW405" s="12">
        <v>0</v>
      </c>
      <c r="HX405" s="12">
        <v>0</v>
      </c>
      <c r="HY405" s="12">
        <v>0</v>
      </c>
      <c r="HZ405" s="12">
        <v>1.9465541490857944E-2</v>
      </c>
      <c r="IA405" s="12">
        <v>0.2748241912798875</v>
      </c>
      <c r="IB405" s="12">
        <v>0</v>
      </c>
      <c r="IC405" s="12">
        <v>0</v>
      </c>
      <c r="ID405" s="12">
        <v>0</v>
      </c>
      <c r="IE405" s="12">
        <v>0</v>
      </c>
      <c r="IF405" s="12">
        <v>0</v>
      </c>
      <c r="IG405" s="12">
        <v>0</v>
      </c>
      <c r="IH405" s="12">
        <v>0</v>
      </c>
      <c r="II405" s="12">
        <v>0</v>
      </c>
      <c r="IJ405" s="12">
        <v>0</v>
      </c>
      <c r="IK405" s="12">
        <v>152.22096774193548</v>
      </c>
      <c r="IL405" s="12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22330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250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250</v>
      </c>
    </row>
    <row r="406" spans="1:279" x14ac:dyDescent="0.25">
      <c r="A406" s="60">
        <v>44031</v>
      </c>
      <c r="B406" s="12" t="s">
        <v>329</v>
      </c>
      <c r="C406" s="12"/>
      <c r="D406" s="12"/>
      <c r="E406" s="61">
        <v>2311</v>
      </c>
      <c r="F406" s="12">
        <v>2986</v>
      </c>
      <c r="G406" s="12">
        <v>0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1</v>
      </c>
      <c r="P406" s="12">
        <v>1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201.29300000000001</v>
      </c>
      <c r="Z406" s="12">
        <v>197.03700000000001</v>
      </c>
      <c r="AA406" s="12">
        <v>77.858999999999995</v>
      </c>
      <c r="AB406" s="12">
        <v>785.57</v>
      </c>
      <c r="AC406" s="12">
        <v>0</v>
      </c>
      <c r="AD406" s="12">
        <v>0</v>
      </c>
      <c r="AE406" s="12">
        <v>0</v>
      </c>
      <c r="AF406" s="12">
        <v>4.2560000000000002</v>
      </c>
      <c r="AG406" s="12">
        <v>0.437</v>
      </c>
      <c r="AH406" s="12">
        <v>363.85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228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2.46</v>
      </c>
      <c r="AX406" s="12">
        <v>7.59</v>
      </c>
      <c r="AY406" s="12">
        <v>295.7048387096774</v>
      </c>
      <c r="AZ406" s="12">
        <v>28.943709677419356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0</v>
      </c>
      <c r="BI406" s="12">
        <v>0</v>
      </c>
      <c r="BJ406" s="12">
        <v>0</v>
      </c>
      <c r="BK406" s="12">
        <v>1380</v>
      </c>
      <c r="BL406" s="12">
        <v>221</v>
      </c>
      <c r="BM406" s="12">
        <v>180</v>
      </c>
      <c r="BN406" s="12">
        <v>579</v>
      </c>
      <c r="BO406" s="12">
        <v>96</v>
      </c>
      <c r="BP406" s="12">
        <v>1374</v>
      </c>
      <c r="BQ406" s="12">
        <v>57794</v>
      </c>
      <c r="BR406" s="12">
        <v>20226</v>
      </c>
      <c r="BS406" s="12">
        <v>0</v>
      </c>
      <c r="BT406" s="12">
        <v>0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>
        <v>0</v>
      </c>
      <c r="CA406" s="12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0</v>
      </c>
      <c r="CH406" s="12">
        <v>0</v>
      </c>
      <c r="CI406" s="12">
        <v>0</v>
      </c>
      <c r="CJ406" s="12">
        <v>0</v>
      </c>
      <c r="CK406" s="12">
        <v>15.4</v>
      </c>
      <c r="CL406" s="12">
        <v>4</v>
      </c>
      <c r="CM406" s="12">
        <v>11.5</v>
      </c>
      <c r="CN406" s="12">
        <v>609.4</v>
      </c>
      <c r="CO406" s="12">
        <v>116</v>
      </c>
      <c r="CP406" s="12">
        <v>34.6</v>
      </c>
      <c r="CQ406" s="12">
        <v>0</v>
      </c>
      <c r="CR406" s="12">
        <v>0</v>
      </c>
      <c r="CS406" s="12">
        <v>0</v>
      </c>
      <c r="CT406" s="12">
        <v>0</v>
      </c>
      <c r="CU406" s="12">
        <v>0</v>
      </c>
      <c r="CV406" s="12">
        <v>0</v>
      </c>
      <c r="CW406" s="12">
        <v>0</v>
      </c>
      <c r="CX406" s="12">
        <v>0</v>
      </c>
      <c r="CY406" s="12">
        <v>0</v>
      </c>
      <c r="CZ406" s="12">
        <v>0</v>
      </c>
      <c r="DA406" s="12">
        <v>0</v>
      </c>
      <c r="DB406" s="12">
        <v>0</v>
      </c>
      <c r="DC406" s="12">
        <v>0</v>
      </c>
      <c r="DD406" s="12">
        <v>0</v>
      </c>
      <c r="DE406" s="12">
        <v>0</v>
      </c>
      <c r="DF406" s="12">
        <v>0</v>
      </c>
      <c r="DG406" s="12">
        <v>0</v>
      </c>
      <c r="DH406" s="12">
        <v>0</v>
      </c>
      <c r="DI406" s="12">
        <v>0</v>
      </c>
      <c r="DJ406" s="12">
        <v>0</v>
      </c>
      <c r="DK406" s="12">
        <v>0</v>
      </c>
      <c r="DL406" s="12">
        <v>0</v>
      </c>
      <c r="DM406" s="12">
        <v>0.3</v>
      </c>
      <c r="DN406" s="12">
        <v>0</v>
      </c>
      <c r="DO406" s="12">
        <v>17.3</v>
      </c>
      <c r="DP406" s="12">
        <v>0</v>
      </c>
      <c r="DQ406" s="12">
        <v>-3.3214285714285694</v>
      </c>
      <c r="DR406" s="12">
        <v>-3.3214285714285694</v>
      </c>
      <c r="DS406" s="12">
        <v>-1.1428571428571428</v>
      </c>
      <c r="DT406" s="12">
        <v>-0.29521373766898068</v>
      </c>
      <c r="DU406" s="12">
        <v>41</v>
      </c>
      <c r="DV406" s="12">
        <v>1.9106479032485999</v>
      </c>
      <c r="DW406" s="12">
        <v>3.8753199252780202</v>
      </c>
      <c r="DX406" s="12">
        <v>0</v>
      </c>
      <c r="DY406" s="12">
        <v>0</v>
      </c>
      <c r="DZ406" s="12">
        <v>3.5747043130965701</v>
      </c>
      <c r="EA406" s="12">
        <v>0</v>
      </c>
      <c r="EB406" s="12">
        <v>0.76600000000000001</v>
      </c>
      <c r="EC406" s="12">
        <v>1.6</v>
      </c>
      <c r="ED406" s="12">
        <v>1.1000000000000001</v>
      </c>
      <c r="EE406" s="12">
        <v>0.129</v>
      </c>
      <c r="EF406" s="12">
        <v>0.104</v>
      </c>
      <c r="EG406" s="12">
        <v>0.313</v>
      </c>
      <c r="EH406" s="12">
        <v>73780.97</v>
      </c>
      <c r="EI406" s="12">
        <v>1</v>
      </c>
      <c r="EJ406" s="12">
        <v>1.48</v>
      </c>
      <c r="EK406" s="12">
        <v>249.078</v>
      </c>
      <c r="EL406" s="12">
        <v>69.218999999999994</v>
      </c>
      <c r="EM406" s="12">
        <v>32.859000000000002</v>
      </c>
      <c r="EN406" s="12">
        <v>692.66999999999985</v>
      </c>
      <c r="EO406" s="12">
        <v>173.93</v>
      </c>
      <c r="EP406" s="12">
        <v>254.63</v>
      </c>
      <c r="EQ406" s="12">
        <v>59.372</v>
      </c>
      <c r="ER406" s="12">
        <v>9.8469999999999995</v>
      </c>
      <c r="ES406" s="12">
        <v>0</v>
      </c>
      <c r="ET406" s="12">
        <v>9.8469999999999995</v>
      </c>
      <c r="EU406" s="12">
        <v>0</v>
      </c>
      <c r="EV406" s="12">
        <v>89.92</v>
      </c>
      <c r="EW406" s="12">
        <v>84.01</v>
      </c>
      <c r="EX406" s="12">
        <v>0</v>
      </c>
      <c r="EY406" s="12">
        <v>0</v>
      </c>
      <c r="EZ406" s="12">
        <v>0</v>
      </c>
      <c r="FA406" s="12">
        <v>0</v>
      </c>
      <c r="FB406" s="12">
        <v>-46.176470588235297</v>
      </c>
      <c r="FC406" s="12">
        <v>-24.264705882352942</v>
      </c>
      <c r="FD406" s="12">
        <v>38.176470588235297</v>
      </c>
      <c r="FE406" s="12">
        <v>-46.176470588235297</v>
      </c>
      <c r="FF406" s="12">
        <v>-17.424242424242426</v>
      </c>
      <c r="FG406" s="12">
        <v>5.375</v>
      </c>
      <c r="FH406" s="12">
        <v>0</v>
      </c>
      <c r="FI406" s="12">
        <v>0</v>
      </c>
      <c r="FJ406" s="12">
        <v>0</v>
      </c>
      <c r="FK406" s="12">
        <v>0</v>
      </c>
      <c r="FL406" s="12">
        <v>0</v>
      </c>
      <c r="FM406" s="12">
        <v>624.79999999999995</v>
      </c>
      <c r="FN406" s="12">
        <v>120</v>
      </c>
      <c r="FO406" s="12">
        <v>46.1</v>
      </c>
      <c r="FP406" s="12">
        <v>1274</v>
      </c>
      <c r="FQ406" s="12">
        <v>1274</v>
      </c>
      <c r="FR406" s="12">
        <v>624.79999999999995</v>
      </c>
      <c r="FS406" s="12">
        <v>120</v>
      </c>
      <c r="FT406" s="12">
        <v>46.1</v>
      </c>
      <c r="FU406" s="12">
        <v>6541</v>
      </c>
      <c r="FV406" s="12">
        <v>10961</v>
      </c>
      <c r="FW406" s="12">
        <v>510</v>
      </c>
      <c r="FX406" s="12">
        <v>1784</v>
      </c>
      <c r="FY406" s="12">
        <v>0.30416352973181582</v>
      </c>
      <c r="FZ406" s="12">
        <f t="shared" si="24"/>
        <v>0</v>
      </c>
      <c r="GA406" s="12">
        <f t="shared" si="25"/>
        <v>0.30416352973181582</v>
      </c>
      <c r="GB406" s="12">
        <f t="shared" si="26"/>
        <v>0</v>
      </c>
      <c r="GC406" s="12">
        <v>0</v>
      </c>
      <c r="GD406" s="12">
        <v>0</v>
      </c>
      <c r="GE406" s="12">
        <v>1</v>
      </c>
      <c r="GF406" s="12">
        <v>409</v>
      </c>
      <c r="GG406" s="12">
        <v>2</v>
      </c>
      <c r="GH406" s="12">
        <v>0</v>
      </c>
      <c r="GI406" s="12">
        <v>1368</v>
      </c>
      <c r="GJ406" s="12">
        <v>2</v>
      </c>
      <c r="GK406" s="12">
        <v>1</v>
      </c>
      <c r="GL406" s="12">
        <v>0</v>
      </c>
      <c r="GM406" s="12">
        <v>0</v>
      </c>
      <c r="GN406" s="12">
        <v>0</v>
      </c>
      <c r="GO406" s="12">
        <v>0</v>
      </c>
      <c r="GP406" s="12">
        <v>0</v>
      </c>
      <c r="GQ406" s="12">
        <v>0</v>
      </c>
      <c r="GR406" s="12">
        <v>26.9</v>
      </c>
      <c r="GS406" s="12">
        <v>644</v>
      </c>
      <c r="GT406" s="12">
        <v>0</v>
      </c>
      <c r="GU406" s="12">
        <v>0</v>
      </c>
      <c r="GV406" s="12">
        <v>0</v>
      </c>
      <c r="GW406" s="12">
        <v>0</v>
      </c>
      <c r="GX406" s="12">
        <v>0</v>
      </c>
      <c r="GY406" s="12">
        <v>0</v>
      </c>
      <c r="GZ406" s="12">
        <v>0</v>
      </c>
      <c r="HA406" s="12">
        <v>0</v>
      </c>
      <c r="HB406" s="12">
        <f t="shared" si="27"/>
        <v>670.9</v>
      </c>
      <c r="HC406" s="12">
        <v>670.9</v>
      </c>
      <c r="HD406" s="12">
        <v>390.48387096774195</v>
      </c>
      <c r="HE406" s="12">
        <v>1.2209677419354819</v>
      </c>
      <c r="HF406" s="12">
        <v>5.2832875029661694E-4</v>
      </c>
      <c r="HG406" s="12">
        <v>0</v>
      </c>
      <c r="HH406" s="12">
        <v>0</v>
      </c>
      <c r="HI406" s="12">
        <v>0</v>
      </c>
      <c r="HJ406" s="12">
        <v>0</v>
      </c>
      <c r="HK406" s="12">
        <v>0</v>
      </c>
      <c r="HL406" s="12">
        <v>0</v>
      </c>
      <c r="HM406" s="12">
        <v>8.7520553872782347</v>
      </c>
      <c r="HN406" s="12">
        <v>0</v>
      </c>
      <c r="HO406" s="12">
        <v>0</v>
      </c>
      <c r="HP406" s="12">
        <v>0</v>
      </c>
      <c r="HQ406" s="12">
        <v>20226</v>
      </c>
      <c r="HR406" s="12">
        <v>0</v>
      </c>
      <c r="HS406" s="12">
        <v>0</v>
      </c>
      <c r="HT406" s="12">
        <v>0</v>
      </c>
      <c r="HU406" s="12">
        <v>0</v>
      </c>
      <c r="HV406" s="12">
        <v>0</v>
      </c>
      <c r="HW406" s="12">
        <v>0</v>
      </c>
      <c r="HX406" s="12">
        <v>0</v>
      </c>
      <c r="HY406" s="12">
        <v>0</v>
      </c>
      <c r="HZ406" s="12">
        <v>1.1639982691475551E-2</v>
      </c>
      <c r="IA406" s="12">
        <v>0.27866724361748163</v>
      </c>
      <c r="IB406" s="12">
        <v>0</v>
      </c>
      <c r="IC406" s="12">
        <v>0</v>
      </c>
      <c r="ID406" s="12">
        <v>0</v>
      </c>
      <c r="IE406" s="12">
        <v>0</v>
      </c>
      <c r="IF406" s="12">
        <v>0</v>
      </c>
      <c r="IG406" s="12">
        <v>0</v>
      </c>
      <c r="IH406" s="12">
        <v>0</v>
      </c>
      <c r="II406" s="12">
        <v>0</v>
      </c>
      <c r="IJ406" s="12">
        <v>0</v>
      </c>
      <c r="IK406" s="12">
        <v>1.2209677419354819</v>
      </c>
      <c r="IL406" s="12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20226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80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80</v>
      </c>
    </row>
    <row r="407" spans="1:279" x14ac:dyDescent="0.25">
      <c r="A407" s="60">
        <v>44032</v>
      </c>
      <c r="B407" s="12" t="s">
        <v>329</v>
      </c>
      <c r="C407" s="12"/>
      <c r="D407" s="12"/>
      <c r="E407" s="61">
        <v>1457</v>
      </c>
      <c r="F407" s="12">
        <v>2039</v>
      </c>
      <c r="G407" s="12">
        <v>0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>
        <v>0</v>
      </c>
      <c r="O407" s="12">
        <v>1</v>
      </c>
      <c r="P407" s="12">
        <v>1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202.81799999999998</v>
      </c>
      <c r="Z407" s="12">
        <v>198.71799999999999</v>
      </c>
      <c r="AA407" s="12">
        <v>78.004000000000005</v>
      </c>
      <c r="AB407" s="12">
        <v>787.5</v>
      </c>
      <c r="AC407" s="12">
        <v>0</v>
      </c>
      <c r="AD407" s="12">
        <v>0</v>
      </c>
      <c r="AE407" s="12">
        <v>0</v>
      </c>
      <c r="AF407" s="12">
        <v>4.0999999999999996</v>
      </c>
      <c r="AG407" s="12">
        <v>0.47</v>
      </c>
      <c r="AH407" s="12">
        <v>353.65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173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0.89800000000000002</v>
      </c>
      <c r="AX407" s="12">
        <v>6.5309999999999997</v>
      </c>
      <c r="AY407" s="12">
        <v>295.7048387096774</v>
      </c>
      <c r="AZ407" s="12">
        <v>28.943709677419356</v>
      </c>
      <c r="BA407" s="12">
        <v>0</v>
      </c>
      <c r="BB407" s="12">
        <v>0</v>
      </c>
      <c r="BC407" s="12">
        <v>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0</v>
      </c>
      <c r="BJ407" s="12">
        <v>0</v>
      </c>
      <c r="BK407" s="12">
        <v>1264</v>
      </c>
      <c r="BL407" s="12">
        <v>159</v>
      </c>
      <c r="BM407" s="12">
        <v>69</v>
      </c>
      <c r="BN407" s="12">
        <v>275</v>
      </c>
      <c r="BO407" s="12">
        <v>75</v>
      </c>
      <c r="BP407" s="12">
        <v>900</v>
      </c>
      <c r="BQ407" s="12">
        <v>30559</v>
      </c>
      <c r="BR407" s="12">
        <v>12669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0</v>
      </c>
      <c r="BY407" s="12">
        <v>0</v>
      </c>
      <c r="BZ407" s="12">
        <v>0</v>
      </c>
      <c r="CA407" s="12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0</v>
      </c>
      <c r="CH407" s="12">
        <v>0</v>
      </c>
      <c r="CI407" s="12">
        <v>0</v>
      </c>
      <c r="CJ407" s="12">
        <v>0</v>
      </c>
      <c r="CK407" s="12">
        <v>7.7</v>
      </c>
      <c r="CL407" s="12">
        <v>2</v>
      </c>
      <c r="CM407" s="12">
        <v>0</v>
      </c>
      <c r="CN407" s="12">
        <v>268.60000000000002</v>
      </c>
      <c r="CO407" s="12">
        <v>42</v>
      </c>
      <c r="CP407" s="12">
        <v>34.799999999999997</v>
      </c>
      <c r="CQ407" s="12">
        <v>0</v>
      </c>
      <c r="CR407" s="12">
        <v>0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v>0</v>
      </c>
      <c r="CZ407" s="12">
        <v>0</v>
      </c>
      <c r="DA407" s="12">
        <v>0</v>
      </c>
      <c r="DB407" s="12">
        <v>0</v>
      </c>
      <c r="DC407" s="12">
        <v>0</v>
      </c>
      <c r="DD407" s="12">
        <v>0</v>
      </c>
      <c r="DE407" s="12">
        <v>0</v>
      </c>
      <c r="DF407" s="12">
        <v>0</v>
      </c>
      <c r="DG407" s="12">
        <v>0</v>
      </c>
      <c r="DH407" s="12">
        <v>0</v>
      </c>
      <c r="DI407" s="12">
        <v>0</v>
      </c>
      <c r="DJ407" s="12">
        <v>0</v>
      </c>
      <c r="DK407" s="12">
        <v>0</v>
      </c>
      <c r="DL407" s="12">
        <v>0</v>
      </c>
      <c r="DM407" s="12">
        <v>0.5</v>
      </c>
      <c r="DN407" s="12">
        <v>0</v>
      </c>
      <c r="DO407" s="12">
        <v>16.8</v>
      </c>
      <c r="DP407" s="12">
        <v>10.5</v>
      </c>
      <c r="DQ407" s="12">
        <v>-3.8214285714285694</v>
      </c>
      <c r="DR407" s="12">
        <v>-3.8214285714285694</v>
      </c>
      <c r="DS407" s="12">
        <v>-0.94285714285714284</v>
      </c>
      <c r="DT407" s="12">
        <v>-0.24355133357690908</v>
      </c>
      <c r="DU407" s="12">
        <v>97</v>
      </c>
      <c r="DV407" s="12">
        <v>1.8807855159470801</v>
      </c>
      <c r="DW407" s="12">
        <v>4.0304454184219001</v>
      </c>
      <c r="DX407" s="12">
        <v>0</v>
      </c>
      <c r="DY407" s="12">
        <v>0</v>
      </c>
      <c r="DZ407" s="12">
        <v>3.7111015654177102</v>
      </c>
      <c r="EA407" s="12">
        <v>0</v>
      </c>
      <c r="EB407" s="12">
        <v>0.79200000000000004</v>
      </c>
      <c r="EC407" s="12">
        <v>1.6</v>
      </c>
      <c r="ED407" s="12">
        <v>1</v>
      </c>
      <c r="EE407" s="12">
        <v>0.11799999999999999</v>
      </c>
      <c r="EF407" s="12">
        <v>8.8999999999999996E-2</v>
      </c>
      <c r="EG407" s="12">
        <v>0.23599999999999999</v>
      </c>
      <c r="EH407" s="12">
        <v>61411.38</v>
      </c>
      <c r="EI407" s="12">
        <v>1</v>
      </c>
      <c r="EJ407" s="12">
        <v>1.55</v>
      </c>
      <c r="EK407" s="12">
        <v>258.86700000000002</v>
      </c>
      <c r="EL407" s="12">
        <v>100.605</v>
      </c>
      <c r="EM407" s="12">
        <v>35.454999999999998</v>
      </c>
      <c r="EN407" s="12">
        <v>658.38999999999942</v>
      </c>
      <c r="EO407" s="12">
        <v>239.91000000000003</v>
      </c>
      <c r="EP407" s="12">
        <v>315.22000000000077</v>
      </c>
      <c r="EQ407" s="12">
        <v>90.74</v>
      </c>
      <c r="ER407" s="12">
        <v>9.8650000000000002</v>
      </c>
      <c r="ES407" s="12">
        <v>0</v>
      </c>
      <c r="ET407" s="12">
        <v>9.8650000000000002</v>
      </c>
      <c r="EU407" s="12">
        <v>0</v>
      </c>
      <c r="EV407" s="12">
        <v>156.82999999999998</v>
      </c>
      <c r="EW407" s="12">
        <v>83.080000000000013</v>
      </c>
      <c r="EX407" s="12">
        <v>0</v>
      </c>
      <c r="EY407" s="12">
        <v>0</v>
      </c>
      <c r="EZ407" s="12">
        <v>0</v>
      </c>
      <c r="FA407" s="12">
        <v>0</v>
      </c>
      <c r="FB407" s="12">
        <v>-33.352941176470587</v>
      </c>
      <c r="FC407" s="12">
        <v>-14.411764705882353</v>
      </c>
      <c r="FD407" s="12">
        <v>130.12121212121212</v>
      </c>
      <c r="FE407" s="12">
        <v>-53.558823529411768</v>
      </c>
      <c r="FF407" s="12">
        <v>-56.264705882352942</v>
      </c>
      <c r="FG407" s="12">
        <v>17.454545454545453</v>
      </c>
      <c r="FH407" s="12">
        <v>0</v>
      </c>
      <c r="FI407" s="12">
        <v>0</v>
      </c>
      <c r="FJ407" s="12">
        <v>0</v>
      </c>
      <c r="FK407" s="12">
        <v>0</v>
      </c>
      <c r="FL407" s="12">
        <v>0</v>
      </c>
      <c r="FM407" s="12">
        <v>276.3</v>
      </c>
      <c r="FN407" s="12">
        <v>44</v>
      </c>
      <c r="FO407" s="12">
        <v>34.799999999999997</v>
      </c>
      <c r="FP407" s="12">
        <v>892</v>
      </c>
      <c r="FQ407" s="12">
        <v>892</v>
      </c>
      <c r="FR407" s="12">
        <v>276.3</v>
      </c>
      <c r="FS407" s="12">
        <v>44</v>
      </c>
      <c r="FT407" s="12">
        <v>34.799999999999997</v>
      </c>
      <c r="FU407" s="12">
        <v>3187</v>
      </c>
      <c r="FV407" s="12">
        <v>5306</v>
      </c>
      <c r="FW407" s="12">
        <v>455</v>
      </c>
      <c r="FX407" s="12">
        <v>1347</v>
      </c>
      <c r="FY407" s="12">
        <v>0</v>
      </c>
      <c r="FZ407" s="12">
        <f t="shared" si="24"/>
        <v>0</v>
      </c>
      <c r="GA407" s="12">
        <f t="shared" si="25"/>
        <v>0</v>
      </c>
      <c r="GB407" s="12">
        <f t="shared" si="26"/>
        <v>0</v>
      </c>
      <c r="GC407" s="12">
        <v>0</v>
      </c>
      <c r="GD407" s="12">
        <v>0</v>
      </c>
      <c r="GE407" s="12">
        <v>0</v>
      </c>
      <c r="GF407" s="12">
        <v>409</v>
      </c>
      <c r="GG407" s="12">
        <v>2</v>
      </c>
      <c r="GH407" s="12">
        <v>0</v>
      </c>
      <c r="GI407" s="12">
        <v>934</v>
      </c>
      <c r="GJ407" s="12">
        <v>1</v>
      </c>
      <c r="GK407" s="12">
        <v>1</v>
      </c>
      <c r="GL407" s="12">
        <v>0</v>
      </c>
      <c r="GM407" s="12">
        <v>0</v>
      </c>
      <c r="GN407" s="12">
        <v>0</v>
      </c>
      <c r="GO407" s="12">
        <v>0</v>
      </c>
      <c r="GP407" s="12">
        <v>0</v>
      </c>
      <c r="GQ407" s="12">
        <v>0</v>
      </c>
      <c r="GR407" s="12">
        <v>7.7</v>
      </c>
      <c r="GS407" s="12">
        <v>303.40000000000003</v>
      </c>
      <c r="GT407" s="12">
        <v>0</v>
      </c>
      <c r="GU407" s="12">
        <v>0</v>
      </c>
      <c r="GV407" s="12">
        <v>0</v>
      </c>
      <c r="GW407" s="12">
        <v>0</v>
      </c>
      <c r="GX407" s="12">
        <v>0</v>
      </c>
      <c r="GY407" s="12">
        <v>0</v>
      </c>
      <c r="GZ407" s="12">
        <v>0</v>
      </c>
      <c r="HA407" s="12">
        <v>0</v>
      </c>
      <c r="HB407" s="12">
        <f t="shared" si="27"/>
        <v>311.10000000000002</v>
      </c>
      <c r="HC407" s="12">
        <v>311.10000000000002</v>
      </c>
      <c r="HD407" s="12">
        <v>390.48387096774195</v>
      </c>
      <c r="HE407" s="12">
        <v>75</v>
      </c>
      <c r="HF407" s="12">
        <v>5.1475634866163349E-2</v>
      </c>
      <c r="HG407" s="12">
        <v>0</v>
      </c>
      <c r="HH407" s="12">
        <v>0</v>
      </c>
      <c r="HI407" s="12">
        <v>0</v>
      </c>
      <c r="HJ407" s="12">
        <v>0</v>
      </c>
      <c r="HK407" s="12">
        <v>0</v>
      </c>
      <c r="HL407" s="12">
        <v>0</v>
      </c>
      <c r="HM407" s="12">
        <v>8.6952642415923123</v>
      </c>
      <c r="HN407" s="12">
        <v>0</v>
      </c>
      <c r="HO407" s="12">
        <v>0</v>
      </c>
      <c r="HP407" s="12">
        <v>0</v>
      </c>
      <c r="HQ407" s="12">
        <v>12669</v>
      </c>
      <c r="HR407" s="12">
        <v>0</v>
      </c>
      <c r="HS407" s="12">
        <v>0</v>
      </c>
      <c r="HT407" s="12">
        <v>0</v>
      </c>
      <c r="HU407" s="12">
        <v>0</v>
      </c>
      <c r="HV407" s="12">
        <v>0</v>
      </c>
      <c r="HW407" s="12">
        <v>0</v>
      </c>
      <c r="HX407" s="12">
        <v>0</v>
      </c>
      <c r="HY407" s="12">
        <v>0</v>
      </c>
      <c r="HZ407" s="12">
        <v>5.2848318462594369E-3</v>
      </c>
      <c r="IA407" s="12">
        <v>0.20823610157858616</v>
      </c>
      <c r="IB407" s="12">
        <v>0</v>
      </c>
      <c r="IC407" s="12">
        <v>0</v>
      </c>
      <c r="ID407" s="12">
        <v>0</v>
      </c>
      <c r="IE407" s="12">
        <v>0</v>
      </c>
      <c r="IF407" s="12">
        <v>0</v>
      </c>
      <c r="IG407" s="12">
        <v>0</v>
      </c>
      <c r="IH407" s="12">
        <v>0</v>
      </c>
      <c r="II407" s="12">
        <v>0</v>
      </c>
      <c r="IJ407" s="12">
        <v>0</v>
      </c>
      <c r="IK407" s="12">
        <v>75</v>
      </c>
      <c r="IL407" s="12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12669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70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70</v>
      </c>
    </row>
    <row r="408" spans="1:279" x14ac:dyDescent="0.25">
      <c r="A408" s="60">
        <v>44033</v>
      </c>
      <c r="B408" s="12" t="s">
        <v>329</v>
      </c>
      <c r="C408" s="12"/>
      <c r="D408" s="12"/>
      <c r="E408" s="61">
        <v>1424</v>
      </c>
      <c r="F408" s="12">
        <v>1977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1</v>
      </c>
      <c r="P408" s="12">
        <v>1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198.06799999999998</v>
      </c>
      <c r="Z408" s="12">
        <v>194.374</v>
      </c>
      <c r="AA408" s="12">
        <v>72.948999999999998</v>
      </c>
      <c r="AB408" s="12">
        <v>759.89</v>
      </c>
      <c r="AC408" s="12">
        <v>0</v>
      </c>
      <c r="AD408" s="12">
        <v>0</v>
      </c>
      <c r="AE408" s="12">
        <v>0</v>
      </c>
      <c r="AF408" s="12">
        <v>3.694</v>
      </c>
      <c r="AG408" s="12">
        <v>0.38300000000000001</v>
      </c>
      <c r="AH408" s="12">
        <v>314.26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145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0.54200000000000004</v>
      </c>
      <c r="AX408" s="12">
        <v>6.5430000000000001</v>
      </c>
      <c r="AY408" s="12">
        <v>295.7048387096774</v>
      </c>
      <c r="AZ408" s="12">
        <v>28.943709677419356</v>
      </c>
      <c r="BA408" s="12">
        <v>0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1345</v>
      </c>
      <c r="BL408" s="12">
        <v>155</v>
      </c>
      <c r="BM408" s="12">
        <v>77</v>
      </c>
      <c r="BN408" s="12">
        <v>280</v>
      </c>
      <c r="BO408" s="12">
        <v>90</v>
      </c>
      <c r="BP408" s="12">
        <v>852</v>
      </c>
      <c r="BQ408" s="12">
        <v>26945</v>
      </c>
      <c r="BR408" s="12">
        <v>12586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3.9</v>
      </c>
      <c r="CL408" s="12">
        <v>1</v>
      </c>
      <c r="CM408" s="12">
        <v>0</v>
      </c>
      <c r="CN408" s="12">
        <v>283.5</v>
      </c>
      <c r="CO408" s="12">
        <v>58</v>
      </c>
      <c r="CP408" s="12">
        <v>19.399999999999999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0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17.100000000000001</v>
      </c>
      <c r="DP408" s="12">
        <v>0</v>
      </c>
      <c r="DQ408" s="12">
        <v>-3.5214285714285687</v>
      </c>
      <c r="DR408" s="12">
        <v>-3.5214285714285687</v>
      </c>
      <c r="DS408" s="12">
        <v>-1.4428571428571428</v>
      </c>
      <c r="DT408" s="12">
        <v>-0.37270734380708814</v>
      </c>
      <c r="DU408" s="12">
        <v>81</v>
      </c>
      <c r="DV408" s="12">
        <v>1.77884928070365</v>
      </c>
      <c r="DW408" s="12">
        <v>3.8515145539804601</v>
      </c>
      <c r="DX408" s="12">
        <v>0</v>
      </c>
      <c r="DY408" s="12">
        <v>0</v>
      </c>
      <c r="DZ408" s="12">
        <v>3.5443686284949001</v>
      </c>
      <c r="EA408" s="12">
        <v>0</v>
      </c>
      <c r="EB408" s="12">
        <v>0.80400000000000005</v>
      </c>
      <c r="EC408" s="12">
        <v>1.5</v>
      </c>
      <c r="ED408" s="12">
        <v>0.8</v>
      </c>
      <c r="EE408" s="12">
        <v>0.115</v>
      </c>
      <c r="EF408" s="12">
        <v>8.1000000000000003E-2</v>
      </c>
      <c r="EG408" s="12">
        <v>0.19500000000000001</v>
      </c>
      <c r="EH408" s="12">
        <v>70052.92</v>
      </c>
      <c r="EI408" s="12">
        <v>1</v>
      </c>
      <c r="EJ408" s="12">
        <v>1.59</v>
      </c>
      <c r="EK408" s="12">
        <v>236.261</v>
      </c>
      <c r="EL408" s="12">
        <v>100.806</v>
      </c>
      <c r="EM408" s="12">
        <v>51.186999999999998</v>
      </c>
      <c r="EN408" s="12">
        <v>642.32999999999925</v>
      </c>
      <c r="EO408" s="12">
        <v>280.44</v>
      </c>
      <c r="EP408" s="12">
        <v>556.26</v>
      </c>
      <c r="EQ408" s="12">
        <v>91.997</v>
      </c>
      <c r="ER408" s="12">
        <v>8.8089999999999993</v>
      </c>
      <c r="ES408" s="12">
        <v>0</v>
      </c>
      <c r="ET408" s="12">
        <v>8.8089999999999993</v>
      </c>
      <c r="EU408" s="12">
        <v>0</v>
      </c>
      <c r="EV408" s="12">
        <v>200.48000000000002</v>
      </c>
      <c r="EW408" s="12">
        <v>79.959999999999994</v>
      </c>
      <c r="EX408" s="12">
        <v>0</v>
      </c>
      <c r="EY408" s="12">
        <v>0</v>
      </c>
      <c r="EZ408" s="12">
        <v>0</v>
      </c>
      <c r="FA408" s="12">
        <v>0</v>
      </c>
      <c r="FB408" s="12">
        <v>-35.117647058823529</v>
      </c>
      <c r="FC408" s="12">
        <v>-16.176470588235293</v>
      </c>
      <c r="FD408" s="12">
        <v>112</v>
      </c>
      <c r="FE408" s="12">
        <v>-54.705882352941174</v>
      </c>
      <c r="FF408" s="12">
        <v>-56.911764705882355</v>
      </c>
      <c r="FG408" s="12">
        <v>18.606060606060606</v>
      </c>
      <c r="FH408" s="12">
        <v>0</v>
      </c>
      <c r="FI408" s="12">
        <v>0</v>
      </c>
      <c r="FJ408" s="12">
        <v>0</v>
      </c>
      <c r="FK408" s="12">
        <v>0</v>
      </c>
      <c r="FL408" s="12">
        <v>0</v>
      </c>
      <c r="FM408" s="12">
        <v>287.39999999999998</v>
      </c>
      <c r="FN408" s="12">
        <v>59</v>
      </c>
      <c r="FO408" s="12">
        <v>19.399999999999999</v>
      </c>
      <c r="FP408" s="12">
        <v>19194</v>
      </c>
      <c r="FQ408" s="12">
        <v>19194</v>
      </c>
      <c r="FR408" s="12">
        <v>287.39999999999998</v>
      </c>
      <c r="FS408" s="12">
        <v>59</v>
      </c>
      <c r="FT408" s="12">
        <v>19.399999999999999</v>
      </c>
      <c r="FU408" s="12">
        <v>3228</v>
      </c>
      <c r="FV408" s="12">
        <v>5454</v>
      </c>
      <c r="FW408" s="12">
        <v>120617</v>
      </c>
      <c r="FX408" s="12">
        <v>139811</v>
      </c>
      <c r="FY408" s="12">
        <v>0</v>
      </c>
      <c r="FZ408" s="12">
        <f t="shared" si="24"/>
        <v>0</v>
      </c>
      <c r="GA408" s="12">
        <f t="shared" si="25"/>
        <v>0</v>
      </c>
      <c r="GB408" s="12">
        <f t="shared" si="26"/>
        <v>0</v>
      </c>
      <c r="GC408" s="12">
        <v>0</v>
      </c>
      <c r="GD408" s="12">
        <v>0</v>
      </c>
      <c r="GE408" s="12">
        <v>0</v>
      </c>
      <c r="GF408" s="12">
        <v>138952</v>
      </c>
      <c r="GG408" s="12">
        <v>6</v>
      </c>
      <c r="GH408" s="12">
        <v>0</v>
      </c>
      <c r="GI408" s="12">
        <v>852</v>
      </c>
      <c r="GJ408" s="12">
        <v>0</v>
      </c>
      <c r="GK408" s="12">
        <v>0</v>
      </c>
      <c r="GL408" s="12">
        <v>0</v>
      </c>
      <c r="GM408" s="12">
        <v>0</v>
      </c>
      <c r="GN408" s="12">
        <v>0</v>
      </c>
      <c r="GO408" s="12">
        <v>0</v>
      </c>
      <c r="GP408" s="12">
        <v>0</v>
      </c>
      <c r="GQ408" s="12">
        <v>0</v>
      </c>
      <c r="GR408" s="12">
        <v>3.9</v>
      </c>
      <c r="GS408" s="12">
        <v>302.89999999999998</v>
      </c>
      <c r="GT408" s="12">
        <v>0</v>
      </c>
      <c r="GU408" s="12">
        <v>0</v>
      </c>
      <c r="GV408" s="12">
        <v>0</v>
      </c>
      <c r="GW408" s="12">
        <v>0</v>
      </c>
      <c r="GX408" s="12">
        <v>0</v>
      </c>
      <c r="GY408" s="12">
        <v>0</v>
      </c>
      <c r="GZ408" s="12">
        <v>0</v>
      </c>
      <c r="HA408" s="12">
        <v>0</v>
      </c>
      <c r="HB408" s="12">
        <f t="shared" si="27"/>
        <v>306.79999999999995</v>
      </c>
      <c r="HC408" s="12">
        <v>306.79999999999995</v>
      </c>
      <c r="HD408" s="12">
        <v>390.48387096774195</v>
      </c>
      <c r="HE408" s="12">
        <v>90</v>
      </c>
      <c r="HF408" s="12">
        <v>6.3202247191011238E-2</v>
      </c>
      <c r="HG408" s="12">
        <v>0</v>
      </c>
      <c r="HH408" s="12">
        <v>0</v>
      </c>
      <c r="HI408" s="12">
        <v>0</v>
      </c>
      <c r="HJ408" s="12">
        <v>0</v>
      </c>
      <c r="HK408" s="12">
        <v>0</v>
      </c>
      <c r="HL408" s="12">
        <v>0</v>
      </c>
      <c r="HM408" s="12">
        <v>8.838483146067416</v>
      </c>
      <c r="HN408" s="12">
        <v>0</v>
      </c>
      <c r="HO408" s="12">
        <v>0</v>
      </c>
      <c r="HP408" s="12">
        <v>0</v>
      </c>
      <c r="HQ408" s="12">
        <v>12586</v>
      </c>
      <c r="HR408" s="12">
        <v>0</v>
      </c>
      <c r="HS408" s="12">
        <v>0</v>
      </c>
      <c r="HT408" s="12">
        <v>0</v>
      </c>
      <c r="HU408" s="12">
        <v>0</v>
      </c>
      <c r="HV408" s="12">
        <v>0</v>
      </c>
      <c r="HW408" s="12">
        <v>0</v>
      </c>
      <c r="HX408" s="12">
        <v>0</v>
      </c>
      <c r="HY408" s="12">
        <v>0</v>
      </c>
      <c r="HZ408" s="12">
        <v>2.7387640449438202E-3</v>
      </c>
      <c r="IA408" s="12">
        <v>0.21271067415730335</v>
      </c>
      <c r="IB408" s="12">
        <v>0</v>
      </c>
      <c r="IC408" s="12">
        <v>0</v>
      </c>
      <c r="ID408" s="12">
        <v>0</v>
      </c>
      <c r="IE408" s="12">
        <v>0</v>
      </c>
      <c r="IF408" s="12">
        <v>0</v>
      </c>
      <c r="IG408" s="12">
        <v>0</v>
      </c>
      <c r="IH408" s="12">
        <v>0</v>
      </c>
      <c r="II408" s="12">
        <v>0</v>
      </c>
      <c r="IJ408" s="12">
        <v>0</v>
      </c>
      <c r="IK408" s="12">
        <v>90</v>
      </c>
      <c r="IL408" s="12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12586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80</v>
      </c>
      <c r="JM408">
        <v>10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80</v>
      </c>
    </row>
    <row r="409" spans="1:279" x14ac:dyDescent="0.25">
      <c r="A409" s="60">
        <v>44034</v>
      </c>
      <c r="B409" s="12" t="s">
        <v>329</v>
      </c>
      <c r="C409" s="12"/>
      <c r="D409" s="12"/>
      <c r="E409" s="61">
        <v>1641</v>
      </c>
      <c r="F409" s="12">
        <v>2273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1</v>
      </c>
      <c r="P409" s="12">
        <v>1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187.779</v>
      </c>
      <c r="Z409" s="12">
        <v>184.05500000000001</v>
      </c>
      <c r="AA409" s="12">
        <v>70.501999999999995</v>
      </c>
      <c r="AB409" s="12">
        <v>716.39</v>
      </c>
      <c r="AC409" s="12">
        <v>0</v>
      </c>
      <c r="AD409" s="12">
        <v>0</v>
      </c>
      <c r="AE409" s="12">
        <v>0</v>
      </c>
      <c r="AF409" s="12">
        <v>3.7240000000000002</v>
      </c>
      <c r="AG409" s="12">
        <v>0.36899999999999999</v>
      </c>
      <c r="AH409" s="12">
        <v>274.95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188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0.35299999999999998</v>
      </c>
      <c r="AX409" s="12">
        <v>6.98</v>
      </c>
      <c r="AY409" s="12">
        <v>295.7048387096774</v>
      </c>
      <c r="AZ409" s="12">
        <v>28.943709677419356</v>
      </c>
      <c r="BA409" s="12">
        <v>0</v>
      </c>
      <c r="BB409" s="12">
        <v>0</v>
      </c>
      <c r="BC409" s="12">
        <v>0</v>
      </c>
      <c r="BD409" s="12">
        <v>0</v>
      </c>
      <c r="BE409" s="12">
        <v>0</v>
      </c>
      <c r="BF409" s="12">
        <v>0</v>
      </c>
      <c r="BG409" s="12">
        <v>0</v>
      </c>
      <c r="BH409" s="12">
        <v>0</v>
      </c>
      <c r="BI409" s="12">
        <v>0</v>
      </c>
      <c r="BJ409" s="12">
        <v>0</v>
      </c>
      <c r="BK409" s="12">
        <v>1307</v>
      </c>
      <c r="BL409" s="12">
        <v>151</v>
      </c>
      <c r="BM409" s="12">
        <v>101</v>
      </c>
      <c r="BN409" s="12">
        <v>338</v>
      </c>
      <c r="BO409" s="12">
        <v>60</v>
      </c>
      <c r="BP409" s="12">
        <v>909</v>
      </c>
      <c r="BQ409" s="12">
        <v>38097</v>
      </c>
      <c r="BR409" s="12">
        <v>13442</v>
      </c>
      <c r="BS409" s="12">
        <v>0</v>
      </c>
      <c r="BT409" s="12">
        <v>0</v>
      </c>
      <c r="BU409" s="12">
        <v>0</v>
      </c>
      <c r="BV409" s="12">
        <v>0</v>
      </c>
      <c r="BW409" s="12">
        <v>0</v>
      </c>
      <c r="BX409" s="12">
        <v>0</v>
      </c>
      <c r="BY409" s="12">
        <v>0</v>
      </c>
      <c r="BZ409" s="12">
        <v>0</v>
      </c>
      <c r="CA409" s="12">
        <v>0</v>
      </c>
      <c r="CB409" s="12">
        <v>0</v>
      </c>
      <c r="CC409" s="12">
        <v>0</v>
      </c>
      <c r="CD409" s="12">
        <v>0</v>
      </c>
      <c r="CE409" s="12">
        <v>0</v>
      </c>
      <c r="CF409" s="12">
        <v>0</v>
      </c>
      <c r="CG409" s="12">
        <v>0</v>
      </c>
      <c r="CH409" s="12">
        <v>0</v>
      </c>
      <c r="CI409" s="12">
        <v>0</v>
      </c>
      <c r="CJ409" s="12">
        <v>0</v>
      </c>
      <c r="CK409" s="12">
        <v>0</v>
      </c>
      <c r="CL409" s="12">
        <v>0</v>
      </c>
      <c r="CM409" s="12">
        <v>0</v>
      </c>
      <c r="CN409" s="12">
        <v>334.9</v>
      </c>
      <c r="CO409" s="12">
        <v>67</v>
      </c>
      <c r="CP409" s="12">
        <v>42.3</v>
      </c>
      <c r="CQ409" s="12">
        <v>0</v>
      </c>
      <c r="CR409" s="12">
        <v>0</v>
      </c>
      <c r="CS409" s="12">
        <v>0</v>
      </c>
      <c r="CT409" s="12">
        <v>0</v>
      </c>
      <c r="CU409" s="12">
        <v>0</v>
      </c>
      <c r="CV409" s="12">
        <v>0</v>
      </c>
      <c r="CW409" s="12">
        <v>0</v>
      </c>
      <c r="CX409" s="12">
        <v>0</v>
      </c>
      <c r="CY409" s="12">
        <v>0</v>
      </c>
      <c r="CZ409" s="12">
        <v>0</v>
      </c>
      <c r="DA409" s="12">
        <v>0</v>
      </c>
      <c r="DB409" s="12">
        <v>0</v>
      </c>
      <c r="DC409" s="12">
        <v>0</v>
      </c>
      <c r="DD409" s="12">
        <v>0</v>
      </c>
      <c r="DE409" s="12">
        <v>0</v>
      </c>
      <c r="DF409" s="12">
        <v>0</v>
      </c>
      <c r="DG409" s="12">
        <v>0</v>
      </c>
      <c r="DH409" s="12">
        <v>0</v>
      </c>
      <c r="DI409" s="12">
        <v>3.8</v>
      </c>
      <c r="DJ409" s="12">
        <v>0</v>
      </c>
      <c r="DK409" s="12">
        <v>0</v>
      </c>
      <c r="DL409" s="12">
        <v>0</v>
      </c>
      <c r="DM409" s="12">
        <v>0</v>
      </c>
      <c r="DN409" s="12">
        <v>0</v>
      </c>
      <c r="DO409" s="12">
        <v>19.7</v>
      </c>
      <c r="DP409" s="12">
        <v>0</v>
      </c>
      <c r="DQ409" s="12">
        <v>-0.92142857142857082</v>
      </c>
      <c r="DR409" s="12">
        <v>-0.92142857142857082</v>
      </c>
      <c r="DS409" s="12">
        <v>-1.4428571428571428</v>
      </c>
      <c r="DT409" s="12">
        <v>-0.37270734380708814</v>
      </c>
      <c r="DU409" s="12">
        <v>81</v>
      </c>
      <c r="DV409" s="12">
        <v>1.73744528830282</v>
      </c>
      <c r="DW409" s="12">
        <v>3.8693866357976301</v>
      </c>
      <c r="DX409" s="12">
        <v>0</v>
      </c>
      <c r="DY409" s="12">
        <v>0</v>
      </c>
      <c r="DZ409" s="12">
        <v>3.4022853338447199</v>
      </c>
      <c r="EA409" s="12">
        <v>0</v>
      </c>
      <c r="EB409" s="12">
        <v>0.79800000000000004</v>
      </c>
      <c r="EC409" s="12">
        <v>1.5</v>
      </c>
      <c r="ED409" s="12">
        <v>0.8</v>
      </c>
      <c r="EE409" s="12">
        <v>0.11899999999999999</v>
      </c>
      <c r="EF409" s="12">
        <v>8.3000000000000004E-2</v>
      </c>
      <c r="EG409" s="12">
        <v>0.20699999999999999</v>
      </c>
      <c r="EH409" s="12">
        <v>76295.98</v>
      </c>
      <c r="EI409" s="12">
        <v>1</v>
      </c>
      <c r="EJ409" s="12">
        <v>1.58</v>
      </c>
      <c r="EK409" s="12">
        <v>240.726</v>
      </c>
      <c r="EL409" s="12">
        <v>88.242000000000004</v>
      </c>
      <c r="EM409" s="12">
        <v>49.582999999999998</v>
      </c>
      <c r="EN409" s="12">
        <v>697.22000000000014</v>
      </c>
      <c r="EO409" s="12">
        <v>274.43</v>
      </c>
      <c r="EP409" s="12">
        <v>528.91</v>
      </c>
      <c r="EQ409" s="12">
        <v>84.171000000000006</v>
      </c>
      <c r="ER409" s="12">
        <v>4.0709999999999997</v>
      </c>
      <c r="ES409" s="12">
        <v>0</v>
      </c>
      <c r="ET409" s="12">
        <v>4.0709999999999997</v>
      </c>
      <c r="EU409" s="12">
        <v>0</v>
      </c>
      <c r="EV409" s="12">
        <v>207.3</v>
      </c>
      <c r="EW409" s="12">
        <v>67.13</v>
      </c>
      <c r="EX409" s="12">
        <v>0</v>
      </c>
      <c r="EY409" s="12">
        <v>0</v>
      </c>
      <c r="EZ409" s="12">
        <v>0</v>
      </c>
      <c r="FA409" s="12">
        <v>0</v>
      </c>
      <c r="FB409" s="12">
        <v>-35.823529411764703</v>
      </c>
      <c r="FC409" s="12">
        <v>-16.470588235294116</v>
      </c>
      <c r="FD409" s="12">
        <v>107.63636363636364</v>
      </c>
      <c r="FE409" s="12">
        <v>-53.882352941176471</v>
      </c>
      <c r="FF409" s="12">
        <v>-56.647058823529413</v>
      </c>
      <c r="FG409" s="12">
        <v>18.575757575757574</v>
      </c>
      <c r="FH409" s="12">
        <v>0</v>
      </c>
      <c r="FI409" s="12">
        <v>0</v>
      </c>
      <c r="FJ409" s="12">
        <v>0</v>
      </c>
      <c r="FK409" s="12">
        <v>0</v>
      </c>
      <c r="FL409" s="12">
        <v>0</v>
      </c>
      <c r="FM409" s="12">
        <v>334.9</v>
      </c>
      <c r="FN409" s="12">
        <v>67</v>
      </c>
      <c r="FO409" s="12">
        <v>46.099999999999994</v>
      </c>
      <c r="FP409" s="12">
        <v>57097</v>
      </c>
      <c r="FQ409" s="12">
        <v>57097</v>
      </c>
      <c r="FR409" s="12">
        <v>334.9</v>
      </c>
      <c r="FS409" s="12">
        <v>67</v>
      </c>
      <c r="FT409" s="12">
        <v>46.099999999999994</v>
      </c>
      <c r="FU409" s="12">
        <v>4242</v>
      </c>
      <c r="FV409" s="12">
        <v>7404</v>
      </c>
      <c r="FW409" s="12">
        <v>363029</v>
      </c>
      <c r="FX409" s="12">
        <v>420126</v>
      </c>
      <c r="FY409" s="12">
        <v>0</v>
      </c>
      <c r="FZ409" s="12">
        <f t="shared" si="24"/>
        <v>0</v>
      </c>
      <c r="GA409" s="12">
        <f t="shared" si="25"/>
        <v>0</v>
      </c>
      <c r="GB409" s="12">
        <f t="shared" si="26"/>
        <v>0</v>
      </c>
      <c r="GC409" s="12">
        <v>0</v>
      </c>
      <c r="GD409" s="12">
        <v>0</v>
      </c>
      <c r="GE409" s="12">
        <v>0</v>
      </c>
      <c r="GF409" s="12">
        <v>394554</v>
      </c>
      <c r="GG409" s="12">
        <v>22</v>
      </c>
      <c r="GH409" s="12">
        <v>24646</v>
      </c>
      <c r="GI409" s="12">
        <v>901</v>
      </c>
      <c r="GJ409" s="12">
        <v>1</v>
      </c>
      <c r="GK409" s="12">
        <v>1</v>
      </c>
      <c r="GL409" s="12">
        <v>0</v>
      </c>
      <c r="GM409" s="12">
        <v>0</v>
      </c>
      <c r="GN409" s="12">
        <v>0</v>
      </c>
      <c r="GO409" s="12">
        <v>0</v>
      </c>
      <c r="GP409" s="12">
        <v>0</v>
      </c>
      <c r="GQ409" s="12">
        <v>0</v>
      </c>
      <c r="GR409" s="12">
        <v>0</v>
      </c>
      <c r="GS409" s="12">
        <v>377.2</v>
      </c>
      <c r="GT409" s="12">
        <v>0</v>
      </c>
      <c r="GU409" s="12">
        <v>0</v>
      </c>
      <c r="GV409" s="12">
        <v>0</v>
      </c>
      <c r="GW409" s="12">
        <v>0</v>
      </c>
      <c r="GX409" s="12">
        <v>0</v>
      </c>
      <c r="GY409" s="12">
        <v>0</v>
      </c>
      <c r="GZ409" s="12">
        <v>3.8</v>
      </c>
      <c r="HA409" s="12">
        <v>0</v>
      </c>
      <c r="HB409" s="12">
        <f t="shared" si="27"/>
        <v>381</v>
      </c>
      <c r="HC409" s="12">
        <v>381</v>
      </c>
      <c r="HD409" s="12">
        <v>390.48387096774195</v>
      </c>
      <c r="HE409" s="12">
        <v>60</v>
      </c>
      <c r="HF409" s="12">
        <v>3.6563071297989032E-2</v>
      </c>
      <c r="HG409" s="12">
        <v>0</v>
      </c>
      <c r="HH409" s="12">
        <v>0</v>
      </c>
      <c r="HI409" s="12">
        <v>0</v>
      </c>
      <c r="HJ409" s="12">
        <v>0</v>
      </c>
      <c r="HK409" s="12">
        <v>0</v>
      </c>
      <c r="HL409" s="12">
        <v>0</v>
      </c>
      <c r="HM409" s="12">
        <v>8.1913467397928095</v>
      </c>
      <c r="HN409" s="12">
        <v>0</v>
      </c>
      <c r="HO409" s="12">
        <v>0</v>
      </c>
      <c r="HP409" s="12">
        <v>0</v>
      </c>
      <c r="HQ409" s="12">
        <v>13442</v>
      </c>
      <c r="HR409" s="12">
        <v>0</v>
      </c>
      <c r="HS409" s="12">
        <v>0</v>
      </c>
      <c r="HT409" s="12">
        <v>0</v>
      </c>
      <c r="HU409" s="12">
        <v>0</v>
      </c>
      <c r="HV409" s="12">
        <v>0</v>
      </c>
      <c r="HW409" s="12">
        <v>0</v>
      </c>
      <c r="HX409" s="12">
        <v>0</v>
      </c>
      <c r="HY409" s="12">
        <v>0</v>
      </c>
      <c r="HZ409" s="12">
        <v>0</v>
      </c>
      <c r="IA409" s="12">
        <v>0.22985984156002437</v>
      </c>
      <c r="IB409" s="12">
        <v>0</v>
      </c>
      <c r="IC409" s="12">
        <v>0</v>
      </c>
      <c r="ID409" s="12">
        <v>0</v>
      </c>
      <c r="IE409" s="12">
        <v>0</v>
      </c>
      <c r="IF409" s="12">
        <v>0</v>
      </c>
      <c r="IG409" s="12">
        <v>0</v>
      </c>
      <c r="IH409" s="12">
        <v>2.3156611822059718E-3</v>
      </c>
      <c r="II409" s="12">
        <v>0</v>
      </c>
      <c r="IJ409" s="12">
        <v>0</v>
      </c>
      <c r="IK409" s="12">
        <v>60</v>
      </c>
      <c r="IL409" s="12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13442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60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60</v>
      </c>
    </row>
    <row r="410" spans="1:279" x14ac:dyDescent="0.25">
      <c r="A410" s="60">
        <v>44035</v>
      </c>
      <c r="B410" s="12" t="s">
        <v>329</v>
      </c>
      <c r="C410" s="12"/>
      <c r="D410" s="12"/>
      <c r="E410" s="61">
        <v>1828</v>
      </c>
      <c r="F410" s="12">
        <v>2361</v>
      </c>
      <c r="G410" s="12">
        <v>0</v>
      </c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1</v>
      </c>
      <c r="P410" s="12">
        <v>1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172.03200000000001</v>
      </c>
      <c r="Z410" s="12">
        <v>167.96</v>
      </c>
      <c r="AA410" s="12">
        <v>62.96</v>
      </c>
      <c r="AB410" s="12">
        <v>658.99</v>
      </c>
      <c r="AC410" s="12">
        <v>0</v>
      </c>
      <c r="AD410" s="12">
        <v>0</v>
      </c>
      <c r="AE410" s="12">
        <v>0</v>
      </c>
      <c r="AF410" s="12">
        <v>4.0720000000000001</v>
      </c>
      <c r="AG410" s="12">
        <v>0.40300000000000002</v>
      </c>
      <c r="AH410" s="12">
        <v>351.17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172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0.442</v>
      </c>
      <c r="AX410" s="12">
        <v>7.1079999999999997</v>
      </c>
      <c r="AY410" s="12">
        <v>295.7048387096774</v>
      </c>
      <c r="AZ410" s="12">
        <v>28.943709677419356</v>
      </c>
      <c r="BA410" s="12">
        <v>0</v>
      </c>
      <c r="BB410" s="12">
        <v>0</v>
      </c>
      <c r="BC410" s="12">
        <v>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1258</v>
      </c>
      <c r="BL410" s="12">
        <v>163</v>
      </c>
      <c r="BM410" s="12">
        <v>196</v>
      </c>
      <c r="BN410" s="12">
        <v>378</v>
      </c>
      <c r="BO410" s="12">
        <v>69</v>
      </c>
      <c r="BP410" s="12">
        <v>996</v>
      </c>
      <c r="BQ410" s="12">
        <v>43531</v>
      </c>
      <c r="BR410" s="12">
        <v>15556</v>
      </c>
      <c r="BS410" s="12">
        <v>0</v>
      </c>
      <c r="BT410" s="12">
        <v>0</v>
      </c>
      <c r="BU410" s="12">
        <v>0</v>
      </c>
      <c r="BV410" s="12">
        <v>0</v>
      </c>
      <c r="BW410" s="12">
        <v>0</v>
      </c>
      <c r="BX410" s="12">
        <v>0</v>
      </c>
      <c r="BY410" s="12">
        <v>0</v>
      </c>
      <c r="BZ410" s="12">
        <v>0</v>
      </c>
      <c r="CA410" s="12">
        <v>0</v>
      </c>
      <c r="CB410" s="12">
        <v>0</v>
      </c>
      <c r="CC410" s="12">
        <v>0</v>
      </c>
      <c r="CD410" s="12">
        <v>0</v>
      </c>
      <c r="CE410" s="12">
        <v>0</v>
      </c>
      <c r="CF410" s="12">
        <v>0</v>
      </c>
      <c r="CG410" s="12">
        <v>0</v>
      </c>
      <c r="CH410" s="12">
        <v>0</v>
      </c>
      <c r="CI410" s="12">
        <v>0</v>
      </c>
      <c r="CJ410" s="12">
        <v>0</v>
      </c>
      <c r="CK410" s="12">
        <v>0</v>
      </c>
      <c r="CL410" s="12">
        <v>0</v>
      </c>
      <c r="CM410" s="12">
        <v>0</v>
      </c>
      <c r="CN410" s="12">
        <v>365.5</v>
      </c>
      <c r="CO410" s="12">
        <v>70</v>
      </c>
      <c r="CP410" s="12">
        <v>76.900000000000006</v>
      </c>
      <c r="CQ410" s="12">
        <v>0</v>
      </c>
      <c r="CR410" s="12">
        <v>0</v>
      </c>
      <c r="CS410" s="12">
        <v>0</v>
      </c>
      <c r="CT410" s="12">
        <v>0</v>
      </c>
      <c r="CU410" s="12">
        <v>0</v>
      </c>
      <c r="CV410" s="12">
        <v>0</v>
      </c>
      <c r="CW410" s="12">
        <v>0</v>
      </c>
      <c r="CX410" s="12">
        <v>0</v>
      </c>
      <c r="CY410" s="12">
        <v>0</v>
      </c>
      <c r="CZ410" s="12">
        <v>0</v>
      </c>
      <c r="DA410" s="12">
        <v>0</v>
      </c>
      <c r="DB410" s="12">
        <v>0</v>
      </c>
      <c r="DC410" s="12">
        <v>0</v>
      </c>
      <c r="DD410" s="12">
        <v>0</v>
      </c>
      <c r="DE410" s="12">
        <v>0</v>
      </c>
      <c r="DF410" s="12">
        <v>0</v>
      </c>
      <c r="DG410" s="12">
        <v>0</v>
      </c>
      <c r="DH410" s="12">
        <v>0</v>
      </c>
      <c r="DI410" s="12">
        <v>0</v>
      </c>
      <c r="DJ410" s="12">
        <v>0</v>
      </c>
      <c r="DK410" s="12">
        <v>0</v>
      </c>
      <c r="DL410" s="12">
        <v>0</v>
      </c>
      <c r="DM410" s="12">
        <v>0</v>
      </c>
      <c r="DN410" s="12">
        <v>0</v>
      </c>
      <c r="DO410" s="12">
        <v>19.399999999999999</v>
      </c>
      <c r="DP410" s="12">
        <v>13.3</v>
      </c>
      <c r="DQ410" s="12">
        <v>-1.2214285714285715</v>
      </c>
      <c r="DR410" s="12">
        <v>-1.2214285714285715</v>
      </c>
      <c r="DS410" s="12">
        <v>-1.4428571428571428</v>
      </c>
      <c r="DT410" s="12">
        <v>-0.37270734380708814</v>
      </c>
      <c r="DU410" s="12">
        <v>70</v>
      </c>
      <c r="DV410" s="12">
        <v>1.67323054934017</v>
      </c>
      <c r="DW410" s="12">
        <v>3.6075147314173299</v>
      </c>
      <c r="DX410" s="12">
        <v>0</v>
      </c>
      <c r="DY410" s="12">
        <v>0</v>
      </c>
      <c r="DZ410" s="12">
        <v>3.22598131312373</v>
      </c>
      <c r="EA410" s="12">
        <v>0</v>
      </c>
      <c r="EB410" s="12">
        <v>0.80500000000000005</v>
      </c>
      <c r="EC410" s="12">
        <v>1.5</v>
      </c>
      <c r="ED410" s="12">
        <v>0.7</v>
      </c>
      <c r="EE410" s="12">
        <v>0.114</v>
      </c>
      <c r="EF410" s="12">
        <v>8.1000000000000003E-2</v>
      </c>
      <c r="EG410" s="12">
        <v>0.19900000000000001</v>
      </c>
      <c r="EH410" s="12">
        <v>85320.94</v>
      </c>
      <c r="EI410" s="12">
        <v>1</v>
      </c>
      <c r="EJ410" s="12">
        <v>1.58</v>
      </c>
      <c r="EK410" s="12">
        <v>254.12799999999999</v>
      </c>
      <c r="EL410" s="12">
        <v>92.641999999999996</v>
      </c>
      <c r="EM410" s="12">
        <v>46.831000000000003</v>
      </c>
      <c r="EN410" s="12">
        <v>717.49</v>
      </c>
      <c r="EO410" s="12">
        <v>338</v>
      </c>
      <c r="EP410" s="12">
        <v>521.58999999999992</v>
      </c>
      <c r="EQ410" s="12">
        <v>83.096000000000004</v>
      </c>
      <c r="ER410" s="12">
        <v>9.5459999999999994</v>
      </c>
      <c r="ES410" s="12">
        <v>0</v>
      </c>
      <c r="ET410" s="12">
        <v>9.5459999999999994</v>
      </c>
      <c r="EU410" s="12">
        <v>0</v>
      </c>
      <c r="EV410" s="12">
        <v>195.65</v>
      </c>
      <c r="EW410" s="12">
        <v>142.35</v>
      </c>
      <c r="EX410" s="12">
        <v>0</v>
      </c>
      <c r="EY410" s="12">
        <v>0</v>
      </c>
      <c r="EZ410" s="12">
        <v>0</v>
      </c>
      <c r="FA410" s="12">
        <v>0</v>
      </c>
      <c r="FB410" s="12">
        <v>-36.352941176470587</v>
      </c>
      <c r="FC410" s="12">
        <v>-15</v>
      </c>
      <c r="FD410" s="12">
        <v>97.818181818181813</v>
      </c>
      <c r="FE410" s="12">
        <v>-54.764705882352942</v>
      </c>
      <c r="FF410" s="12">
        <v>-57.323529411764703</v>
      </c>
      <c r="FG410" s="12">
        <v>18.818181818181817</v>
      </c>
      <c r="FH410" s="12">
        <v>0</v>
      </c>
      <c r="FI410" s="12">
        <v>0</v>
      </c>
      <c r="FJ410" s="12">
        <v>0</v>
      </c>
      <c r="FK410" s="12">
        <v>0</v>
      </c>
      <c r="FL410" s="12">
        <v>0</v>
      </c>
      <c r="FM410" s="12">
        <v>365.5</v>
      </c>
      <c r="FN410" s="12">
        <v>70</v>
      </c>
      <c r="FO410" s="12">
        <v>76.900000000000006</v>
      </c>
      <c r="FP410" s="12">
        <v>29916</v>
      </c>
      <c r="FQ410" s="12">
        <v>29916</v>
      </c>
      <c r="FR410" s="12">
        <v>365.5</v>
      </c>
      <c r="FS410" s="12">
        <v>70</v>
      </c>
      <c r="FT410" s="12">
        <v>76.900000000000006</v>
      </c>
      <c r="FU410" s="12">
        <v>4940</v>
      </c>
      <c r="FV410" s="12">
        <v>8968</v>
      </c>
      <c r="FW410" s="12">
        <v>128532</v>
      </c>
      <c r="FX410" s="12">
        <v>158448</v>
      </c>
      <c r="FY410" s="12">
        <v>0</v>
      </c>
      <c r="FZ410" s="12">
        <f t="shared" si="24"/>
        <v>0</v>
      </c>
      <c r="GA410" s="12">
        <f t="shared" si="25"/>
        <v>0</v>
      </c>
      <c r="GB410" s="12">
        <f t="shared" si="26"/>
        <v>0</v>
      </c>
      <c r="GC410" s="12">
        <v>0</v>
      </c>
      <c r="GD410" s="12">
        <v>0</v>
      </c>
      <c r="GE410" s="12">
        <v>0</v>
      </c>
      <c r="GF410" s="12">
        <v>156769</v>
      </c>
      <c r="GG410" s="12">
        <v>694</v>
      </c>
      <c r="GH410" s="12">
        <v>0</v>
      </c>
      <c r="GI410" s="12">
        <v>1653</v>
      </c>
      <c r="GJ410" s="12">
        <v>1</v>
      </c>
      <c r="GK410" s="12">
        <v>1</v>
      </c>
      <c r="GL410" s="12">
        <v>0</v>
      </c>
      <c r="GM410" s="12">
        <v>0</v>
      </c>
      <c r="GN410" s="12">
        <v>0</v>
      </c>
      <c r="GO410" s="12">
        <v>0</v>
      </c>
      <c r="GP410" s="12">
        <v>0</v>
      </c>
      <c r="GQ410" s="12">
        <v>0</v>
      </c>
      <c r="GR410" s="12">
        <v>0</v>
      </c>
      <c r="GS410" s="12">
        <v>442.4</v>
      </c>
      <c r="GT410" s="12">
        <v>0</v>
      </c>
      <c r="GU410" s="12">
        <v>0</v>
      </c>
      <c r="GV410" s="12">
        <v>0</v>
      </c>
      <c r="GW410" s="12">
        <v>0</v>
      </c>
      <c r="GX410" s="12">
        <v>0</v>
      </c>
      <c r="GY410" s="12">
        <v>0</v>
      </c>
      <c r="GZ410" s="12">
        <v>0</v>
      </c>
      <c r="HA410" s="12">
        <v>0</v>
      </c>
      <c r="HB410" s="12">
        <f t="shared" si="27"/>
        <v>442.4</v>
      </c>
      <c r="HC410" s="12">
        <v>442.4</v>
      </c>
      <c r="HD410" s="12">
        <v>390.48387096774195</v>
      </c>
      <c r="HE410" s="12">
        <v>69</v>
      </c>
      <c r="HF410" s="12">
        <v>3.7746170678336979E-2</v>
      </c>
      <c r="HG410" s="12">
        <v>0</v>
      </c>
      <c r="HH410" s="12">
        <v>0</v>
      </c>
      <c r="HI410" s="12">
        <v>0</v>
      </c>
      <c r="HJ410" s="12">
        <v>0</v>
      </c>
      <c r="HK410" s="12">
        <v>0</v>
      </c>
      <c r="HL410" s="12">
        <v>0</v>
      </c>
      <c r="HM410" s="12">
        <v>8.5098468271334795</v>
      </c>
      <c r="HN410" s="12">
        <v>0</v>
      </c>
      <c r="HO410" s="12">
        <v>0</v>
      </c>
      <c r="HP410" s="12">
        <v>0</v>
      </c>
      <c r="HQ410" s="12">
        <v>15556</v>
      </c>
      <c r="HR410" s="12">
        <v>0</v>
      </c>
      <c r="HS410" s="12">
        <v>0</v>
      </c>
      <c r="HT410" s="12">
        <v>0</v>
      </c>
      <c r="HU410" s="12">
        <v>0</v>
      </c>
      <c r="HV410" s="12">
        <v>0</v>
      </c>
      <c r="HW410" s="12">
        <v>0</v>
      </c>
      <c r="HX410" s="12">
        <v>0</v>
      </c>
      <c r="HY410" s="12">
        <v>0</v>
      </c>
      <c r="HZ410" s="12">
        <v>0</v>
      </c>
      <c r="IA410" s="12">
        <v>0.24201312910284462</v>
      </c>
      <c r="IB410" s="12">
        <v>0</v>
      </c>
      <c r="IC410" s="12">
        <v>0</v>
      </c>
      <c r="ID410" s="12">
        <v>0</v>
      </c>
      <c r="IE410" s="12">
        <v>0</v>
      </c>
      <c r="IF410" s="12">
        <v>0</v>
      </c>
      <c r="IG410" s="12">
        <v>0</v>
      </c>
      <c r="IH410" s="12">
        <v>0</v>
      </c>
      <c r="II410" s="12">
        <v>0</v>
      </c>
      <c r="IJ410" s="12">
        <v>0</v>
      </c>
      <c r="IK410" s="12">
        <v>69</v>
      </c>
      <c r="IL410" s="12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15556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20</v>
      </c>
      <c r="JI410">
        <v>0</v>
      </c>
      <c r="JJ410">
        <v>0</v>
      </c>
      <c r="JK410">
        <v>0</v>
      </c>
      <c r="JL410">
        <v>80</v>
      </c>
      <c r="JM410">
        <v>0</v>
      </c>
      <c r="JN410">
        <v>0</v>
      </c>
      <c r="JO410">
        <v>0</v>
      </c>
      <c r="JP410">
        <v>20</v>
      </c>
      <c r="JQ410">
        <v>0</v>
      </c>
      <c r="JR410">
        <v>0</v>
      </c>
      <c r="JS410">
        <v>80</v>
      </c>
    </row>
    <row r="411" spans="1:279" x14ac:dyDescent="0.25">
      <c r="A411" s="60">
        <v>44036</v>
      </c>
      <c r="B411" s="12" t="s">
        <v>329</v>
      </c>
      <c r="C411" s="12"/>
      <c r="D411" s="12"/>
      <c r="E411" s="61">
        <v>2612</v>
      </c>
      <c r="F411" s="12">
        <v>3114</v>
      </c>
      <c r="G411" s="12">
        <v>0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>
        <v>0</v>
      </c>
      <c r="N411" s="12">
        <v>0</v>
      </c>
      <c r="O411" s="12">
        <v>1</v>
      </c>
      <c r="P411" s="12">
        <v>1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125.32000000000001</v>
      </c>
      <c r="Z411" s="12">
        <v>121.67700000000001</v>
      </c>
      <c r="AA411" s="12">
        <v>53.642000000000003</v>
      </c>
      <c r="AB411" s="12">
        <v>642.16</v>
      </c>
      <c r="AC411" s="12">
        <v>0</v>
      </c>
      <c r="AD411" s="12">
        <v>0</v>
      </c>
      <c r="AE411" s="12">
        <v>0</v>
      </c>
      <c r="AF411" s="12">
        <v>3.6429999999999998</v>
      </c>
      <c r="AG411" s="12">
        <v>0.37</v>
      </c>
      <c r="AH411" s="12">
        <v>312.37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191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0.313</v>
      </c>
      <c r="AX411" s="12">
        <v>9.202</v>
      </c>
      <c r="AY411" s="12">
        <v>295.7048387096774</v>
      </c>
      <c r="AZ411" s="12">
        <v>28.943709677419356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  <c r="BF411" s="12">
        <v>0</v>
      </c>
      <c r="BG411" s="12">
        <v>0</v>
      </c>
      <c r="BH411" s="12">
        <v>0</v>
      </c>
      <c r="BI411" s="12">
        <v>0</v>
      </c>
      <c r="BJ411" s="12">
        <v>0</v>
      </c>
      <c r="BK411" s="12">
        <v>1578</v>
      </c>
      <c r="BL411" s="12">
        <v>208</v>
      </c>
      <c r="BM411" s="12">
        <v>207</v>
      </c>
      <c r="BN411" s="12">
        <v>498</v>
      </c>
      <c r="BO411" s="12">
        <v>149</v>
      </c>
      <c r="BP411" s="12">
        <v>1540</v>
      </c>
      <c r="BQ411" s="12">
        <v>59568</v>
      </c>
      <c r="BR411" s="12">
        <v>21917</v>
      </c>
      <c r="BS411" s="12">
        <v>0</v>
      </c>
      <c r="BT411" s="12">
        <v>0</v>
      </c>
      <c r="BU411" s="12">
        <v>0</v>
      </c>
      <c r="BV411" s="12">
        <v>0</v>
      </c>
      <c r="BW411" s="12">
        <v>0</v>
      </c>
      <c r="BX411" s="12">
        <v>0</v>
      </c>
      <c r="BY411" s="12">
        <v>0</v>
      </c>
      <c r="BZ411" s="12">
        <v>0</v>
      </c>
      <c r="CA411" s="12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</v>
      </c>
      <c r="CG411" s="12">
        <v>0</v>
      </c>
      <c r="CH411" s="12">
        <v>0</v>
      </c>
      <c r="CI411" s="12">
        <v>0</v>
      </c>
      <c r="CJ411" s="12">
        <v>0</v>
      </c>
      <c r="CK411" s="12">
        <v>0</v>
      </c>
      <c r="CL411" s="12">
        <v>0</v>
      </c>
      <c r="CM411" s="12">
        <v>0</v>
      </c>
      <c r="CN411" s="12">
        <v>497.7</v>
      </c>
      <c r="CO411" s="12">
        <v>107</v>
      </c>
      <c r="CP411" s="12">
        <v>38.5</v>
      </c>
      <c r="CQ411" s="12">
        <v>0</v>
      </c>
      <c r="CR411" s="12">
        <v>0</v>
      </c>
      <c r="CS411" s="12">
        <v>0</v>
      </c>
      <c r="CT411" s="12">
        <v>0</v>
      </c>
      <c r="CU411" s="12">
        <v>0</v>
      </c>
      <c r="CV411" s="12">
        <v>0</v>
      </c>
      <c r="CW411" s="12">
        <v>0</v>
      </c>
      <c r="CX411" s="12">
        <v>0</v>
      </c>
      <c r="CY411" s="12">
        <v>0</v>
      </c>
      <c r="CZ411" s="12">
        <v>0</v>
      </c>
      <c r="DA411" s="12">
        <v>0</v>
      </c>
      <c r="DB411" s="12">
        <v>0</v>
      </c>
      <c r="DC411" s="12">
        <v>0</v>
      </c>
      <c r="DD411" s="12">
        <v>0</v>
      </c>
      <c r="DE411" s="12">
        <v>0</v>
      </c>
      <c r="DF411" s="12">
        <v>0</v>
      </c>
      <c r="DG411" s="12">
        <v>0</v>
      </c>
      <c r="DH411" s="12">
        <v>0</v>
      </c>
      <c r="DI411" s="12">
        <v>3.8</v>
      </c>
      <c r="DJ411" s="12">
        <v>0</v>
      </c>
      <c r="DK411" s="12">
        <v>0</v>
      </c>
      <c r="DL411" s="12">
        <v>0</v>
      </c>
      <c r="DM411" s="12">
        <v>0</v>
      </c>
      <c r="DN411" s="12">
        <v>0</v>
      </c>
      <c r="DO411" s="12">
        <v>20</v>
      </c>
      <c r="DP411" s="12">
        <v>0</v>
      </c>
      <c r="DQ411" s="12">
        <v>-0.62142857142857011</v>
      </c>
      <c r="DR411" s="12">
        <v>-0.62142857142857011</v>
      </c>
      <c r="DS411" s="12">
        <v>-1.4428571428571428</v>
      </c>
      <c r="DT411" s="12">
        <v>-0.37270734380708814</v>
      </c>
      <c r="DU411" s="12">
        <v>83</v>
      </c>
      <c r="DV411" s="12">
        <v>1.7407909785567801</v>
      </c>
      <c r="DW411" s="12">
        <v>3.6509824737918399</v>
      </c>
      <c r="DX411" s="12">
        <v>0</v>
      </c>
      <c r="DY411" s="12">
        <v>0</v>
      </c>
      <c r="DZ411" s="12">
        <v>3.3996363980508302</v>
      </c>
      <c r="EA411" s="12">
        <v>0</v>
      </c>
      <c r="EB411" s="12">
        <v>0.78500000000000003</v>
      </c>
      <c r="EC411" s="12">
        <v>1.5</v>
      </c>
      <c r="ED411" s="12">
        <v>0.8</v>
      </c>
      <c r="EE411" s="12">
        <v>0.123</v>
      </c>
      <c r="EF411" s="12">
        <v>9.0999999999999998E-2</v>
      </c>
      <c r="EG411" s="12">
        <v>0.25900000000000001</v>
      </c>
      <c r="EH411" s="12">
        <v>89270.6</v>
      </c>
      <c r="EI411" s="12">
        <v>1</v>
      </c>
      <c r="EJ411" s="12">
        <v>1.58</v>
      </c>
      <c r="EK411" s="12">
        <v>322.08999999999997</v>
      </c>
      <c r="EL411" s="12">
        <v>100.928</v>
      </c>
      <c r="EM411" s="12">
        <v>55.176000000000002</v>
      </c>
      <c r="EN411" s="12">
        <v>714.97000000000367</v>
      </c>
      <c r="EO411" s="12">
        <v>422.22000000000082</v>
      </c>
      <c r="EP411" s="12">
        <v>600.23999999999796</v>
      </c>
      <c r="EQ411" s="12">
        <v>74.613</v>
      </c>
      <c r="ER411" s="12">
        <v>26.315000000000001</v>
      </c>
      <c r="ES411" s="12">
        <v>0</v>
      </c>
      <c r="ET411" s="12">
        <v>26.315000000000001</v>
      </c>
      <c r="EU411" s="12">
        <v>0</v>
      </c>
      <c r="EV411" s="12">
        <v>200.35</v>
      </c>
      <c r="EW411" s="12">
        <v>221.8700000000008</v>
      </c>
      <c r="EX411" s="12">
        <v>0</v>
      </c>
      <c r="EY411" s="12">
        <v>0</v>
      </c>
      <c r="EZ411" s="12">
        <v>0</v>
      </c>
      <c r="FA411" s="12">
        <v>0</v>
      </c>
      <c r="FB411" s="12">
        <v>-39.323529411764703</v>
      </c>
      <c r="FC411" s="12">
        <v>-16.705882352941178</v>
      </c>
      <c r="FD411" s="12">
        <v>91.424242424242422</v>
      </c>
      <c r="FE411" s="12">
        <v>-50.823529411764703</v>
      </c>
      <c r="FF411" s="12">
        <v>-55.676470588235297</v>
      </c>
      <c r="FG411" s="12">
        <v>17.363636363636363</v>
      </c>
      <c r="FH411" s="12">
        <v>0</v>
      </c>
      <c r="FI411" s="12">
        <v>0</v>
      </c>
      <c r="FJ411" s="12">
        <v>0</v>
      </c>
      <c r="FK411" s="12">
        <v>0</v>
      </c>
      <c r="FL411" s="12">
        <v>0</v>
      </c>
      <c r="FM411" s="12">
        <v>497.7</v>
      </c>
      <c r="FN411" s="12">
        <v>107</v>
      </c>
      <c r="FO411" s="12">
        <v>42.3</v>
      </c>
      <c r="FP411" s="12">
        <v>1611</v>
      </c>
      <c r="FQ411" s="12">
        <v>1611</v>
      </c>
      <c r="FR411" s="12">
        <v>497.7</v>
      </c>
      <c r="FS411" s="12">
        <v>107</v>
      </c>
      <c r="FT411" s="12">
        <v>42.3</v>
      </c>
      <c r="FU411" s="12">
        <v>5812</v>
      </c>
      <c r="FV411" s="12">
        <v>10030</v>
      </c>
      <c r="FW411" s="12">
        <v>2358</v>
      </c>
      <c r="FX411" s="12">
        <v>3969</v>
      </c>
      <c r="FY411" s="12">
        <v>0.29049255676534042</v>
      </c>
      <c r="FZ411" s="12">
        <f t="shared" si="24"/>
        <v>0</v>
      </c>
      <c r="GA411" s="12">
        <f t="shared" si="25"/>
        <v>0.29049255676534042</v>
      </c>
      <c r="GB411" s="12">
        <f t="shared" si="26"/>
        <v>0</v>
      </c>
      <c r="GC411" s="12">
        <v>1</v>
      </c>
      <c r="GD411" s="12">
        <v>0</v>
      </c>
      <c r="GE411" s="12">
        <v>0</v>
      </c>
      <c r="GF411" s="12">
        <v>2056</v>
      </c>
      <c r="GG411" s="12">
        <v>608</v>
      </c>
      <c r="GH411" s="12">
        <v>3</v>
      </c>
      <c r="GI411" s="12">
        <v>1892</v>
      </c>
      <c r="GJ411" s="12">
        <v>2</v>
      </c>
      <c r="GK411" s="12">
        <v>1</v>
      </c>
      <c r="GL411" s="12">
        <v>0</v>
      </c>
      <c r="GM411" s="12">
        <v>0</v>
      </c>
      <c r="GN411" s="12">
        <v>0</v>
      </c>
      <c r="GO411" s="12">
        <v>0</v>
      </c>
      <c r="GP411" s="12">
        <v>0</v>
      </c>
      <c r="GQ411" s="12">
        <v>0</v>
      </c>
      <c r="GR411" s="12">
        <v>0</v>
      </c>
      <c r="GS411" s="12">
        <v>536.20000000000005</v>
      </c>
      <c r="GT411" s="12">
        <v>0</v>
      </c>
      <c r="GU411" s="12">
        <v>0</v>
      </c>
      <c r="GV411" s="12">
        <v>0</v>
      </c>
      <c r="GW411" s="12">
        <v>0</v>
      </c>
      <c r="GX411" s="12">
        <v>0</v>
      </c>
      <c r="GY411" s="12">
        <v>0</v>
      </c>
      <c r="GZ411" s="12">
        <v>3.8</v>
      </c>
      <c r="HA411" s="12">
        <v>0</v>
      </c>
      <c r="HB411" s="12">
        <f t="shared" si="27"/>
        <v>540</v>
      </c>
      <c r="HC411" s="12">
        <v>540</v>
      </c>
      <c r="HD411" s="12">
        <v>390.48387096774195</v>
      </c>
      <c r="HE411" s="12">
        <v>54.220967741935482</v>
      </c>
      <c r="HF411" s="12">
        <v>2.0758410314676679E-2</v>
      </c>
      <c r="HG411" s="12">
        <v>0</v>
      </c>
      <c r="HH411" s="12">
        <v>0</v>
      </c>
      <c r="HI411" s="12">
        <v>0</v>
      </c>
      <c r="HJ411" s="12">
        <v>0</v>
      </c>
      <c r="HK411" s="12">
        <v>0</v>
      </c>
      <c r="HL411" s="12">
        <v>0</v>
      </c>
      <c r="HM411" s="12">
        <v>8.3908882082695246</v>
      </c>
      <c r="HN411" s="12">
        <v>0</v>
      </c>
      <c r="HO411" s="12">
        <v>0</v>
      </c>
      <c r="HP411" s="12">
        <v>0</v>
      </c>
      <c r="HQ411" s="12">
        <v>21917</v>
      </c>
      <c r="HR411" s="12">
        <v>0</v>
      </c>
      <c r="HS411" s="12">
        <v>0</v>
      </c>
      <c r="HT411" s="12">
        <v>0</v>
      </c>
      <c r="HU411" s="12">
        <v>0</v>
      </c>
      <c r="HV411" s="12">
        <v>0</v>
      </c>
      <c r="HW411" s="12">
        <v>0</v>
      </c>
      <c r="HX411" s="12">
        <v>0</v>
      </c>
      <c r="HY411" s="12">
        <v>0</v>
      </c>
      <c r="HZ411" s="12">
        <v>0</v>
      </c>
      <c r="IA411" s="12">
        <v>0.2052833078101072</v>
      </c>
      <c r="IB411" s="12">
        <v>0</v>
      </c>
      <c r="IC411" s="12">
        <v>0</v>
      </c>
      <c r="ID411" s="12">
        <v>0</v>
      </c>
      <c r="IE411" s="12">
        <v>0</v>
      </c>
      <c r="IF411" s="12">
        <v>0</v>
      </c>
      <c r="IG411" s="12">
        <v>0</v>
      </c>
      <c r="IH411" s="12">
        <v>1.4548238897396631E-3</v>
      </c>
      <c r="II411" s="12">
        <v>0</v>
      </c>
      <c r="IJ411" s="12">
        <v>0</v>
      </c>
      <c r="IK411" s="12">
        <v>54.220967741935482</v>
      </c>
      <c r="IL411" s="12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21917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60</v>
      </c>
      <c r="JI411">
        <v>0</v>
      </c>
      <c r="JJ411">
        <v>0</v>
      </c>
      <c r="JK411">
        <v>0</v>
      </c>
      <c r="JL411">
        <v>80</v>
      </c>
      <c r="JM411">
        <v>0</v>
      </c>
      <c r="JN411">
        <v>0</v>
      </c>
      <c r="JO411">
        <v>0</v>
      </c>
      <c r="JP411">
        <v>60</v>
      </c>
      <c r="JQ411">
        <v>0</v>
      </c>
      <c r="JR411">
        <v>0</v>
      </c>
      <c r="JS411">
        <v>80</v>
      </c>
    </row>
    <row r="412" spans="1:279" x14ac:dyDescent="0.25">
      <c r="A412" s="60">
        <v>44037</v>
      </c>
      <c r="B412" s="12" t="s">
        <v>329</v>
      </c>
      <c r="C412" s="12"/>
      <c r="D412" s="12"/>
      <c r="E412" s="61">
        <v>4120</v>
      </c>
      <c r="F412" s="12">
        <v>4730</v>
      </c>
      <c r="G412" s="12">
        <v>0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1</v>
      </c>
      <c r="P412" s="12">
        <v>1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115.676</v>
      </c>
      <c r="Z412" s="12">
        <v>112.15600000000001</v>
      </c>
      <c r="AA412" s="12">
        <v>48.767000000000003</v>
      </c>
      <c r="AB412" s="12">
        <v>691.64</v>
      </c>
      <c r="AC412" s="12">
        <v>0</v>
      </c>
      <c r="AD412" s="12">
        <v>0</v>
      </c>
      <c r="AE412" s="12">
        <v>0</v>
      </c>
      <c r="AF412" s="12">
        <v>3.52</v>
      </c>
      <c r="AG412" s="12">
        <v>0.35799999999999998</v>
      </c>
      <c r="AH412" s="12">
        <v>258.729999999999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242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2.2010000000000001</v>
      </c>
      <c r="AX412" s="12">
        <v>10.371</v>
      </c>
      <c r="AY412" s="12">
        <v>295.7048387096774</v>
      </c>
      <c r="AZ412" s="12">
        <v>28.943709677419356</v>
      </c>
      <c r="BA412" s="12">
        <v>0</v>
      </c>
      <c r="BB412" s="12">
        <v>0</v>
      </c>
      <c r="BC412" s="12">
        <v>0</v>
      </c>
      <c r="BD412" s="12">
        <v>0</v>
      </c>
      <c r="BE412" s="12">
        <v>0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1622</v>
      </c>
      <c r="BL412" s="12">
        <v>297</v>
      </c>
      <c r="BM412" s="12">
        <v>234</v>
      </c>
      <c r="BN412" s="12">
        <v>764</v>
      </c>
      <c r="BO412" s="12">
        <v>310</v>
      </c>
      <c r="BP412" s="12">
        <v>1739</v>
      </c>
      <c r="BQ412" s="12">
        <v>91094</v>
      </c>
      <c r="BR412" s="12">
        <v>34940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0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746.5</v>
      </c>
      <c r="CO412" s="12">
        <v>169</v>
      </c>
      <c r="CP412" s="12">
        <v>57.7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0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18.2</v>
      </c>
      <c r="DP412" s="12">
        <v>0</v>
      </c>
      <c r="DQ412" s="12">
        <v>-2.4214285714285708</v>
      </c>
      <c r="DR412" s="12">
        <v>-2.4214285714285708</v>
      </c>
      <c r="DS412" s="12">
        <v>-1.4428571428571428</v>
      </c>
      <c r="DT412" s="12">
        <v>-0.37270734380708814</v>
      </c>
      <c r="DU412" s="12">
        <v>56</v>
      </c>
      <c r="DV412" s="12">
        <v>1.8160015649452199</v>
      </c>
      <c r="DW412" s="12">
        <v>3.7251821167503198</v>
      </c>
      <c r="DX412" s="12">
        <v>0</v>
      </c>
      <c r="DY412" s="12">
        <v>0</v>
      </c>
      <c r="DZ412" s="12">
        <v>3.4936983178568899</v>
      </c>
      <c r="EA412" s="12">
        <v>0</v>
      </c>
      <c r="EB412" s="12">
        <v>0.76</v>
      </c>
      <c r="EC412" s="12">
        <v>1.6</v>
      </c>
      <c r="ED412" s="12">
        <v>0.9</v>
      </c>
      <c r="EE412" s="12">
        <v>0.13300000000000001</v>
      </c>
      <c r="EF412" s="12">
        <v>0.107</v>
      </c>
      <c r="EG412" s="12">
        <v>0.34300000000000003</v>
      </c>
      <c r="EH412" s="12">
        <v>94071.14</v>
      </c>
      <c r="EI412" s="12">
        <v>1</v>
      </c>
      <c r="EJ412" s="12">
        <v>1.55</v>
      </c>
      <c r="EK412" s="12">
        <v>324.18799999999999</v>
      </c>
      <c r="EL412" s="12">
        <v>132.554</v>
      </c>
      <c r="EM412" s="12">
        <v>63.042000000000002</v>
      </c>
      <c r="EN412" s="12">
        <v>706.92999999999984</v>
      </c>
      <c r="EO412" s="12">
        <v>523.74</v>
      </c>
      <c r="EP412" s="12">
        <v>550.9</v>
      </c>
      <c r="EQ412" s="12">
        <v>84.787000000000006</v>
      </c>
      <c r="ER412" s="12">
        <v>47.767000000000003</v>
      </c>
      <c r="ES412" s="12">
        <v>0</v>
      </c>
      <c r="ET412" s="12">
        <v>47.767000000000003</v>
      </c>
      <c r="EU412" s="12">
        <v>0</v>
      </c>
      <c r="EV412" s="12">
        <v>223.63</v>
      </c>
      <c r="EW412" s="12">
        <v>300.10999999999996</v>
      </c>
      <c r="EX412" s="12">
        <v>0</v>
      </c>
      <c r="EY412" s="12">
        <v>0</v>
      </c>
      <c r="EZ412" s="12">
        <v>0</v>
      </c>
      <c r="FA412" s="12">
        <v>0</v>
      </c>
      <c r="FB412" s="12">
        <v>-47.147058823529413</v>
      </c>
      <c r="FC412" s="12">
        <v>-23.323529411764707</v>
      </c>
      <c r="FD412" s="12">
        <v>-1.6176470588235294</v>
      </c>
      <c r="FE412" s="12">
        <v>-45.735294117647058</v>
      </c>
      <c r="FF412" s="12">
        <v>-19.90909090909091</v>
      </c>
      <c r="FG412" s="12">
        <v>7.9393939393939394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746.5</v>
      </c>
      <c r="FN412" s="12">
        <v>169</v>
      </c>
      <c r="FO412" s="12">
        <v>57.7</v>
      </c>
      <c r="FP412" s="12">
        <v>2136</v>
      </c>
      <c r="FQ412" s="12">
        <v>2136</v>
      </c>
      <c r="FR412" s="12">
        <v>746.5</v>
      </c>
      <c r="FS412" s="12">
        <v>169</v>
      </c>
      <c r="FT412" s="12">
        <v>57.7</v>
      </c>
      <c r="FU412" s="12">
        <v>8673</v>
      </c>
      <c r="FV412" s="12">
        <v>15245</v>
      </c>
      <c r="FW412" s="12">
        <v>1023</v>
      </c>
      <c r="FX412" s="12">
        <v>3159</v>
      </c>
      <c r="FY412" s="12">
        <v>0.40534391350284382</v>
      </c>
      <c r="FZ412" s="12">
        <f t="shared" si="24"/>
        <v>0</v>
      </c>
      <c r="GA412" s="12">
        <f t="shared" si="25"/>
        <v>0.40534391350284382</v>
      </c>
      <c r="GB412" s="12">
        <f t="shared" si="26"/>
        <v>0</v>
      </c>
      <c r="GC412" s="12">
        <v>0</v>
      </c>
      <c r="GD412" s="12">
        <v>1</v>
      </c>
      <c r="GE412" s="12">
        <v>0</v>
      </c>
      <c r="GF412" s="12">
        <v>589</v>
      </c>
      <c r="GG412" s="12">
        <v>706</v>
      </c>
      <c r="GH412" s="12">
        <v>0</v>
      </c>
      <c r="GI412" s="12">
        <v>2530</v>
      </c>
      <c r="GJ412" s="12">
        <v>3</v>
      </c>
      <c r="GK412" s="12">
        <v>1</v>
      </c>
      <c r="GL412" s="12">
        <v>0</v>
      </c>
      <c r="GM412" s="12">
        <v>0</v>
      </c>
      <c r="GN412" s="12">
        <v>0</v>
      </c>
      <c r="GO412" s="12">
        <v>0</v>
      </c>
      <c r="GP412" s="12">
        <v>0</v>
      </c>
      <c r="GQ412" s="12">
        <v>0</v>
      </c>
      <c r="GR412" s="12">
        <v>0</v>
      </c>
      <c r="GS412" s="12">
        <v>804.2</v>
      </c>
      <c r="GT412" s="12">
        <v>0</v>
      </c>
      <c r="GU412" s="12">
        <v>0</v>
      </c>
      <c r="GV412" s="12">
        <v>0</v>
      </c>
      <c r="GW412" s="12">
        <v>0</v>
      </c>
      <c r="GX412" s="12">
        <v>0</v>
      </c>
      <c r="GY412" s="12">
        <v>0</v>
      </c>
      <c r="GZ412" s="12">
        <v>0</v>
      </c>
      <c r="HA412" s="12">
        <v>0</v>
      </c>
      <c r="HB412" s="12">
        <f t="shared" si="27"/>
        <v>804.2</v>
      </c>
      <c r="HC412" s="12">
        <v>804.2</v>
      </c>
      <c r="HD412" s="12">
        <v>390.48387096774195</v>
      </c>
      <c r="HE412" s="12">
        <v>215.22096774193548</v>
      </c>
      <c r="HF412" s="12">
        <v>5.2238098966489198E-2</v>
      </c>
      <c r="HG412" s="12">
        <v>0</v>
      </c>
      <c r="HH412" s="12">
        <v>0</v>
      </c>
      <c r="HI412" s="12">
        <v>0</v>
      </c>
      <c r="HJ412" s="12">
        <v>0</v>
      </c>
      <c r="HK412" s="12">
        <v>0</v>
      </c>
      <c r="HL412" s="12">
        <v>0</v>
      </c>
      <c r="HM412" s="12">
        <v>8.4805825242718438</v>
      </c>
      <c r="HN412" s="12">
        <v>0</v>
      </c>
      <c r="HO412" s="12">
        <v>0</v>
      </c>
      <c r="HP412" s="12">
        <v>0</v>
      </c>
      <c r="HQ412" s="12">
        <v>34940</v>
      </c>
      <c r="HR412" s="12">
        <v>0</v>
      </c>
      <c r="HS412" s="12">
        <v>0</v>
      </c>
      <c r="HT412" s="12">
        <v>0</v>
      </c>
      <c r="HU412" s="12">
        <v>0</v>
      </c>
      <c r="HV412" s="12">
        <v>0</v>
      </c>
      <c r="HW412" s="12">
        <v>0</v>
      </c>
      <c r="HX412" s="12">
        <v>0</v>
      </c>
      <c r="HY412" s="12">
        <v>0</v>
      </c>
      <c r="HZ412" s="12">
        <v>0</v>
      </c>
      <c r="IA412" s="12">
        <v>0.19519417475728157</v>
      </c>
      <c r="IB412" s="12">
        <v>0</v>
      </c>
      <c r="IC412" s="12">
        <v>0</v>
      </c>
      <c r="ID412" s="12">
        <v>0</v>
      </c>
      <c r="IE412" s="12">
        <v>0</v>
      </c>
      <c r="IF412" s="12">
        <v>0</v>
      </c>
      <c r="IG412" s="12">
        <v>0</v>
      </c>
      <c r="IH412" s="12">
        <v>0</v>
      </c>
      <c r="II412" s="12">
        <v>0</v>
      </c>
      <c r="IJ412" s="12">
        <v>0</v>
      </c>
      <c r="IK412" s="12">
        <v>215.22096774193548</v>
      </c>
      <c r="IL412" s="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34940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190</v>
      </c>
      <c r="JI412">
        <v>0</v>
      </c>
      <c r="JJ412">
        <v>0</v>
      </c>
      <c r="JK412">
        <v>0</v>
      </c>
      <c r="JL412">
        <v>90</v>
      </c>
      <c r="JM412">
        <v>10</v>
      </c>
      <c r="JN412">
        <v>0</v>
      </c>
      <c r="JO412">
        <v>0</v>
      </c>
      <c r="JP412">
        <v>190</v>
      </c>
      <c r="JQ412">
        <v>0</v>
      </c>
      <c r="JR412">
        <v>0</v>
      </c>
      <c r="JS412">
        <v>90</v>
      </c>
    </row>
    <row r="413" spans="1:279" x14ac:dyDescent="0.25">
      <c r="A413" s="60">
        <v>44038</v>
      </c>
      <c r="B413" s="12" t="s">
        <v>329</v>
      </c>
      <c r="C413" s="12"/>
      <c r="D413" s="12"/>
      <c r="E413" s="61">
        <v>2849</v>
      </c>
      <c r="F413" s="12">
        <v>3542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1</v>
      </c>
      <c r="P413" s="12">
        <v>1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130.54499999999999</v>
      </c>
      <c r="Z413" s="12">
        <v>126.84399999999999</v>
      </c>
      <c r="AA413" s="12">
        <v>47.32</v>
      </c>
      <c r="AB413" s="12">
        <v>665.33</v>
      </c>
      <c r="AC413" s="12">
        <v>0</v>
      </c>
      <c r="AD413" s="12">
        <v>0</v>
      </c>
      <c r="AE413" s="12">
        <v>0</v>
      </c>
      <c r="AF413" s="12">
        <v>3.7010000000000001</v>
      </c>
      <c r="AG413" s="12">
        <v>0.32600000000000001</v>
      </c>
      <c r="AH413" s="12">
        <v>275.24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225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2.6389999999999998</v>
      </c>
      <c r="AX413" s="12">
        <v>8.4949999999999992</v>
      </c>
      <c r="AY413" s="12">
        <v>295.7048387096774</v>
      </c>
      <c r="AZ413" s="12">
        <v>28.943709677419356</v>
      </c>
      <c r="BA413" s="12">
        <v>0</v>
      </c>
      <c r="BB413" s="12">
        <v>0</v>
      </c>
      <c r="BC413" s="12">
        <v>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0</v>
      </c>
      <c r="BK413" s="12">
        <v>1412</v>
      </c>
      <c r="BL413" s="12">
        <v>221</v>
      </c>
      <c r="BM413" s="12">
        <v>414</v>
      </c>
      <c r="BN413" s="12">
        <v>694</v>
      </c>
      <c r="BO413" s="12">
        <v>321</v>
      </c>
      <c r="BP413" s="12">
        <v>1633</v>
      </c>
      <c r="BQ413" s="12">
        <v>69261</v>
      </c>
      <c r="BR413" s="12">
        <v>28537</v>
      </c>
      <c r="BS413" s="12">
        <v>0</v>
      </c>
      <c r="BT413" s="12">
        <v>0</v>
      </c>
      <c r="BU413" s="12">
        <v>0</v>
      </c>
      <c r="BV413" s="12">
        <v>0</v>
      </c>
      <c r="BW413" s="12">
        <v>0</v>
      </c>
      <c r="BX413" s="12">
        <v>0</v>
      </c>
      <c r="BY413" s="12">
        <v>0</v>
      </c>
      <c r="BZ413" s="12">
        <v>0</v>
      </c>
      <c r="CA413" s="12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</v>
      </c>
      <c r="CH413" s="12">
        <v>0</v>
      </c>
      <c r="CI413" s="12">
        <v>0</v>
      </c>
      <c r="CJ413" s="12">
        <v>0</v>
      </c>
      <c r="CK413" s="12">
        <v>0</v>
      </c>
      <c r="CL413" s="12">
        <v>0</v>
      </c>
      <c r="CM413" s="12">
        <v>0</v>
      </c>
      <c r="CN413" s="12">
        <v>718.4</v>
      </c>
      <c r="CO413" s="12">
        <v>141</v>
      </c>
      <c r="CP413" s="12">
        <v>49.9</v>
      </c>
      <c r="CQ413" s="12">
        <v>0</v>
      </c>
      <c r="CR413" s="12">
        <v>0</v>
      </c>
      <c r="CS413" s="12">
        <v>0</v>
      </c>
      <c r="CT413" s="12">
        <v>0</v>
      </c>
      <c r="CU413" s="12">
        <v>0</v>
      </c>
      <c r="CV413" s="12">
        <v>0</v>
      </c>
      <c r="CW413" s="12">
        <v>0</v>
      </c>
      <c r="CX413" s="12">
        <v>0</v>
      </c>
      <c r="CY413" s="12">
        <v>0</v>
      </c>
      <c r="CZ413" s="12">
        <v>0</v>
      </c>
      <c r="DA413" s="12">
        <v>0</v>
      </c>
      <c r="DB413" s="12">
        <v>0</v>
      </c>
      <c r="DC413" s="12">
        <v>0</v>
      </c>
      <c r="DD413" s="12">
        <v>0</v>
      </c>
      <c r="DE413" s="12">
        <v>0</v>
      </c>
      <c r="DF413" s="12">
        <v>0</v>
      </c>
      <c r="DG413" s="12">
        <v>0</v>
      </c>
      <c r="DH413" s="12">
        <v>0</v>
      </c>
      <c r="DI413" s="12">
        <v>0</v>
      </c>
      <c r="DJ413" s="12">
        <v>0</v>
      </c>
      <c r="DK413" s="12">
        <v>0</v>
      </c>
      <c r="DL413" s="12">
        <v>0</v>
      </c>
      <c r="DM413" s="12">
        <v>7.6</v>
      </c>
      <c r="DN413" s="12">
        <v>0</v>
      </c>
      <c r="DO413" s="12">
        <v>17</v>
      </c>
      <c r="DP413" s="12">
        <v>12.5</v>
      </c>
      <c r="DQ413" s="12">
        <v>-2.5642857142857167</v>
      </c>
      <c r="DR413" s="12">
        <v>-2.4082354323308297</v>
      </c>
      <c r="DS413" s="12">
        <v>6.4428571428571431</v>
      </c>
      <c r="DT413" s="12">
        <v>1.3347095359883085</v>
      </c>
      <c r="DU413" s="12">
        <v>65</v>
      </c>
      <c r="DV413" s="12">
        <v>1.89405778104264</v>
      </c>
      <c r="DW413" s="12">
        <v>4.0243177142783404</v>
      </c>
      <c r="DX413" s="12">
        <v>0</v>
      </c>
      <c r="DY413" s="12">
        <v>0</v>
      </c>
      <c r="DZ413" s="12">
        <v>3.5568619648715698</v>
      </c>
      <c r="EA413" s="12">
        <v>0</v>
      </c>
      <c r="EB413" s="12">
        <v>0.76700000000000002</v>
      </c>
      <c r="EC413" s="12">
        <v>1.6</v>
      </c>
      <c r="ED413" s="12">
        <v>1</v>
      </c>
      <c r="EE413" s="12">
        <v>0.13100000000000001</v>
      </c>
      <c r="EF413" s="12">
        <v>0.10199999999999999</v>
      </c>
      <c r="EG413" s="12">
        <v>0.32700000000000001</v>
      </c>
      <c r="EH413" s="12">
        <v>77870.86</v>
      </c>
      <c r="EI413" s="12">
        <v>1</v>
      </c>
      <c r="EJ413" s="12">
        <v>1.5</v>
      </c>
      <c r="EK413" s="12">
        <v>373.43200000000002</v>
      </c>
      <c r="EL413" s="12">
        <v>141.054</v>
      </c>
      <c r="EM413" s="12">
        <v>68.971999999999994</v>
      </c>
      <c r="EN413" s="12">
        <v>692.04</v>
      </c>
      <c r="EO413" s="12">
        <v>521.2299999999999</v>
      </c>
      <c r="EP413" s="12">
        <v>575.27</v>
      </c>
      <c r="EQ413" s="12">
        <v>90.45</v>
      </c>
      <c r="ER413" s="12">
        <v>50.603999999999999</v>
      </c>
      <c r="ES413" s="12">
        <v>0</v>
      </c>
      <c r="ET413" s="12">
        <v>50.603999999999999</v>
      </c>
      <c r="EU413" s="12">
        <v>0</v>
      </c>
      <c r="EV413" s="12">
        <v>213.94</v>
      </c>
      <c r="EW413" s="12">
        <v>307.28999999999996</v>
      </c>
      <c r="EX413" s="12">
        <v>0</v>
      </c>
      <c r="EY413" s="12">
        <v>0</v>
      </c>
      <c r="EZ413" s="12">
        <v>0</v>
      </c>
      <c r="FA413" s="12">
        <v>0</v>
      </c>
      <c r="FB413" s="12">
        <v>-42.823529411764703</v>
      </c>
      <c r="FC413" s="12">
        <v>-22.852941176470587</v>
      </c>
      <c r="FD413" s="12">
        <v>50.911764705882355</v>
      </c>
      <c r="FE413" s="12">
        <v>-41.558823529411768</v>
      </c>
      <c r="FF413" s="12">
        <v>-14.787878787878787</v>
      </c>
      <c r="FG413" s="12">
        <v>3.96875</v>
      </c>
      <c r="FH413" s="12">
        <v>0</v>
      </c>
      <c r="FI413" s="12">
        <v>0</v>
      </c>
      <c r="FJ413" s="12">
        <v>0</v>
      </c>
      <c r="FK413" s="12">
        <v>0</v>
      </c>
      <c r="FL413" s="12">
        <v>0</v>
      </c>
      <c r="FM413" s="12">
        <v>718.4</v>
      </c>
      <c r="FN413" s="12">
        <v>141</v>
      </c>
      <c r="FO413" s="12">
        <v>49.9</v>
      </c>
      <c r="FP413" s="12">
        <v>1780</v>
      </c>
      <c r="FQ413" s="12">
        <v>1780</v>
      </c>
      <c r="FR413" s="12">
        <v>718.4</v>
      </c>
      <c r="FS413" s="12">
        <v>141</v>
      </c>
      <c r="FT413" s="12">
        <v>49.9</v>
      </c>
      <c r="FU413" s="12">
        <v>6802</v>
      </c>
      <c r="FV413" s="12">
        <v>11742</v>
      </c>
      <c r="FW413" s="12">
        <v>978</v>
      </c>
      <c r="FX413" s="12">
        <v>2758</v>
      </c>
      <c r="FY413" s="12">
        <v>0.30416352973181582</v>
      </c>
      <c r="FZ413" s="12">
        <f t="shared" si="24"/>
        <v>0</v>
      </c>
      <c r="GA413" s="12">
        <f t="shared" si="25"/>
        <v>0.30416352973181582</v>
      </c>
      <c r="GB413" s="12">
        <f t="shared" si="26"/>
        <v>0</v>
      </c>
      <c r="GC413" s="12">
        <v>0</v>
      </c>
      <c r="GD413" s="12">
        <v>0</v>
      </c>
      <c r="GE413" s="12">
        <v>1</v>
      </c>
      <c r="GF413" s="12">
        <v>486</v>
      </c>
      <c r="GG413" s="12">
        <v>708</v>
      </c>
      <c r="GH413" s="12">
        <v>0</v>
      </c>
      <c r="GI413" s="12">
        <v>2246</v>
      </c>
      <c r="GJ413" s="12">
        <v>2</v>
      </c>
      <c r="GK413" s="12">
        <v>0</v>
      </c>
      <c r="GL413" s="12">
        <v>0</v>
      </c>
      <c r="GM413" s="12">
        <v>0</v>
      </c>
      <c r="GN413" s="12">
        <v>0</v>
      </c>
      <c r="GO413" s="12">
        <v>0</v>
      </c>
      <c r="GP413" s="12">
        <v>0</v>
      </c>
      <c r="GQ413" s="12">
        <v>0</v>
      </c>
      <c r="GR413" s="12">
        <v>0</v>
      </c>
      <c r="GS413" s="12">
        <v>768.3</v>
      </c>
      <c r="GT413" s="12">
        <v>0</v>
      </c>
      <c r="GU413" s="12">
        <v>0</v>
      </c>
      <c r="GV413" s="12">
        <v>0</v>
      </c>
      <c r="GW413" s="12">
        <v>0</v>
      </c>
      <c r="GX413" s="12">
        <v>0</v>
      </c>
      <c r="GY413" s="12">
        <v>0</v>
      </c>
      <c r="GZ413" s="12">
        <v>0</v>
      </c>
      <c r="HA413" s="12">
        <v>0</v>
      </c>
      <c r="HB413" s="12">
        <f t="shared" si="27"/>
        <v>768.3</v>
      </c>
      <c r="HC413" s="12">
        <v>768.3</v>
      </c>
      <c r="HD413" s="12">
        <v>390.48387096774195</v>
      </c>
      <c r="HE413" s="12">
        <v>226.22096774193548</v>
      </c>
      <c r="HF413" s="12">
        <v>7.9403639081058436E-2</v>
      </c>
      <c r="HG413" s="12">
        <v>0</v>
      </c>
      <c r="HH413" s="12">
        <v>0</v>
      </c>
      <c r="HI413" s="12">
        <v>0</v>
      </c>
      <c r="HJ413" s="12">
        <v>0</v>
      </c>
      <c r="HK413" s="12">
        <v>0</v>
      </c>
      <c r="HL413" s="12">
        <v>0</v>
      </c>
      <c r="HM413" s="12">
        <v>0</v>
      </c>
      <c r="HN413" s="12">
        <v>10.016497016497016</v>
      </c>
      <c r="HO413" s="12">
        <v>0</v>
      </c>
      <c r="HP413" s="12">
        <v>0</v>
      </c>
      <c r="HQ413" s="12">
        <v>0</v>
      </c>
      <c r="HR413" s="12">
        <v>28537</v>
      </c>
      <c r="HS413" s="12">
        <v>0</v>
      </c>
      <c r="HT413" s="12">
        <v>0</v>
      </c>
      <c r="HU413" s="12">
        <v>0</v>
      </c>
      <c r="HV413" s="12">
        <v>0</v>
      </c>
      <c r="HW413" s="12">
        <v>0</v>
      </c>
      <c r="HX413" s="12">
        <v>0</v>
      </c>
      <c r="HY413" s="12">
        <v>0</v>
      </c>
      <c r="HZ413" s="12">
        <v>0</v>
      </c>
      <c r="IA413" s="12">
        <v>0.26967356967356965</v>
      </c>
      <c r="IB413" s="12">
        <v>0</v>
      </c>
      <c r="IC413" s="12">
        <v>0</v>
      </c>
      <c r="ID413" s="12">
        <v>0</v>
      </c>
      <c r="IE413" s="12">
        <v>0</v>
      </c>
      <c r="IF413" s="12">
        <v>0</v>
      </c>
      <c r="IG413" s="12">
        <v>0</v>
      </c>
      <c r="IH413" s="12">
        <v>0</v>
      </c>
      <c r="II413" s="12">
        <v>0</v>
      </c>
      <c r="IJ413" s="12">
        <v>0</v>
      </c>
      <c r="IK413" s="12">
        <v>226.22096774193548</v>
      </c>
      <c r="IL413" s="12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28537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150</v>
      </c>
      <c r="JI413">
        <v>0</v>
      </c>
      <c r="JJ413">
        <v>0</v>
      </c>
      <c r="JK413">
        <v>0</v>
      </c>
      <c r="JL413">
        <v>150</v>
      </c>
      <c r="JM413">
        <v>0</v>
      </c>
      <c r="JN413">
        <v>0</v>
      </c>
      <c r="JO413">
        <v>0</v>
      </c>
      <c r="JP413">
        <v>150</v>
      </c>
      <c r="JQ413">
        <v>0</v>
      </c>
      <c r="JR413">
        <v>0</v>
      </c>
      <c r="JS413">
        <v>150</v>
      </c>
    </row>
    <row r="414" spans="1:279" x14ac:dyDescent="0.25">
      <c r="A414" s="60">
        <v>44039</v>
      </c>
      <c r="B414" s="12" t="s">
        <v>329</v>
      </c>
      <c r="C414" s="12"/>
      <c r="D414" s="12"/>
      <c r="E414" s="61">
        <v>1691</v>
      </c>
      <c r="F414" s="12">
        <v>2392</v>
      </c>
      <c r="G414" s="12">
        <v>0</v>
      </c>
      <c r="H414" s="12">
        <v>0</v>
      </c>
      <c r="I414" s="12">
        <v>0</v>
      </c>
      <c r="J414" s="12">
        <v>1</v>
      </c>
      <c r="K414" s="12">
        <v>3159.1350000000002</v>
      </c>
      <c r="L414" s="12">
        <v>4194.04000000001</v>
      </c>
      <c r="M414" s="12">
        <v>0</v>
      </c>
      <c r="N414" s="12">
        <v>0</v>
      </c>
      <c r="O414" s="12">
        <v>1</v>
      </c>
      <c r="P414" s="12">
        <v>1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492.44599999999997</v>
      </c>
      <c r="Z414" s="12">
        <v>488.95699999999999</v>
      </c>
      <c r="AA414" s="12">
        <v>157.96600000000001</v>
      </c>
      <c r="AB414" s="12">
        <v>1623.09</v>
      </c>
      <c r="AC414" s="12">
        <v>0</v>
      </c>
      <c r="AD414" s="12">
        <v>0</v>
      </c>
      <c r="AE414" s="12">
        <v>0</v>
      </c>
      <c r="AF414" s="12">
        <v>3.4889999999999999</v>
      </c>
      <c r="AG414" s="12">
        <v>0.35499999999999998</v>
      </c>
      <c r="AH414" s="12">
        <v>322.38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179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1.5389999999999999</v>
      </c>
      <c r="AX414" s="12">
        <v>7.1159999999999997</v>
      </c>
      <c r="AY414" s="12">
        <v>295.7048387096774</v>
      </c>
      <c r="AZ414" s="12">
        <v>28.943709677419356</v>
      </c>
      <c r="BA414" s="12">
        <v>0</v>
      </c>
      <c r="BB414" s="12">
        <v>0</v>
      </c>
      <c r="BC414" s="12">
        <v>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1344</v>
      </c>
      <c r="BL414" s="12">
        <v>178</v>
      </c>
      <c r="BM414" s="12">
        <v>129</v>
      </c>
      <c r="BN414" s="12">
        <v>523</v>
      </c>
      <c r="BO414" s="12">
        <v>135</v>
      </c>
      <c r="BP414" s="12">
        <v>1053</v>
      </c>
      <c r="BQ414" s="12">
        <v>35789</v>
      </c>
      <c r="BR414" s="12">
        <v>16313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0</v>
      </c>
      <c r="CA414" s="12">
        <v>0</v>
      </c>
      <c r="CB414" s="12">
        <v>0</v>
      </c>
      <c r="CC414" s="12">
        <v>0</v>
      </c>
      <c r="CD414" s="12">
        <v>0</v>
      </c>
      <c r="CE414" s="12">
        <v>0</v>
      </c>
      <c r="CF414" s="12">
        <v>0</v>
      </c>
      <c r="CG414" s="12">
        <v>0</v>
      </c>
      <c r="CH414" s="12">
        <v>0</v>
      </c>
      <c r="CI414" s="12">
        <v>0</v>
      </c>
      <c r="CJ414" s="12">
        <v>0</v>
      </c>
      <c r="CK414" s="12">
        <v>0</v>
      </c>
      <c r="CL414" s="12">
        <v>0</v>
      </c>
      <c r="CM414" s="12">
        <v>0</v>
      </c>
      <c r="CN414" s="12">
        <v>526.79999999999995</v>
      </c>
      <c r="CO414" s="12">
        <v>107</v>
      </c>
      <c r="CP414" s="12">
        <v>46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0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0</v>
      </c>
      <c r="DH414" s="12">
        <v>0</v>
      </c>
      <c r="DI414" s="12">
        <v>0</v>
      </c>
      <c r="DJ414" s="12">
        <v>0</v>
      </c>
      <c r="DK414" s="12">
        <v>0</v>
      </c>
      <c r="DL414" s="12">
        <v>0</v>
      </c>
      <c r="DM414" s="12">
        <v>2.5</v>
      </c>
      <c r="DN414" s="12">
        <v>0</v>
      </c>
      <c r="DO414" s="12">
        <v>17.399999999999999</v>
      </c>
      <c r="DP414" s="12">
        <v>0</v>
      </c>
      <c r="DQ414" s="12">
        <v>-2.1642857142857181</v>
      </c>
      <c r="DR414" s="12">
        <v>-2.0325775375939887</v>
      </c>
      <c r="DS414" s="12">
        <v>1.342857142857143</v>
      </c>
      <c r="DT414" s="12">
        <v>0.27818779685787365</v>
      </c>
      <c r="DU414" s="12">
        <v>100</v>
      </c>
      <c r="DV414" s="12">
        <v>1.945164249194</v>
      </c>
      <c r="DW414" s="12">
        <v>4.0165199625810697</v>
      </c>
      <c r="DX414" s="12">
        <v>0</v>
      </c>
      <c r="DY414" s="12">
        <v>0</v>
      </c>
      <c r="DZ414" s="12">
        <v>3.6231185031362898</v>
      </c>
      <c r="EA414" s="12">
        <v>0</v>
      </c>
      <c r="EB414" s="12">
        <v>0.79800000000000004</v>
      </c>
      <c r="EC414" s="12">
        <v>1.6</v>
      </c>
      <c r="ED414" s="12">
        <v>0.9</v>
      </c>
      <c r="EE414" s="12">
        <v>0.11600000000000001</v>
      </c>
      <c r="EF414" s="12">
        <v>8.5999999999999993E-2</v>
      </c>
      <c r="EG414" s="12">
        <v>0.22</v>
      </c>
      <c r="EH414" s="12">
        <v>69376.039999999994</v>
      </c>
      <c r="EI414" s="12">
        <v>1</v>
      </c>
      <c r="EJ414" s="12">
        <v>1.55</v>
      </c>
      <c r="EK414" s="12">
        <v>363.91399999999999</v>
      </c>
      <c r="EL414" s="12">
        <v>131.06700000000001</v>
      </c>
      <c r="EM414" s="12">
        <v>78.733000000000004</v>
      </c>
      <c r="EN414" s="12">
        <v>691.0500000000003</v>
      </c>
      <c r="EO414" s="12">
        <v>471.92999999999995</v>
      </c>
      <c r="EP414" s="12">
        <v>541.89</v>
      </c>
      <c r="EQ414" s="12">
        <v>83.546999999999997</v>
      </c>
      <c r="ER414" s="12">
        <v>47.52</v>
      </c>
      <c r="ES414" s="12">
        <v>0</v>
      </c>
      <c r="ET414" s="12">
        <v>47.52</v>
      </c>
      <c r="EU414" s="12">
        <v>0</v>
      </c>
      <c r="EV414" s="12">
        <v>207.67000000000002</v>
      </c>
      <c r="EW414" s="12">
        <v>264.26</v>
      </c>
      <c r="EX414" s="12">
        <v>0</v>
      </c>
      <c r="EY414" s="12">
        <v>0</v>
      </c>
      <c r="EZ414" s="12">
        <v>0</v>
      </c>
      <c r="FA414" s="12">
        <v>0</v>
      </c>
      <c r="FB414" s="12">
        <v>-37.205882352941174</v>
      </c>
      <c r="FC414" s="12">
        <v>-19.382352941176471</v>
      </c>
      <c r="FD414" s="12">
        <v>29.454545454545453</v>
      </c>
      <c r="FE414" s="12">
        <v>-55.382352941176471</v>
      </c>
      <c r="FF414" s="12">
        <v>-60.235294117647058</v>
      </c>
      <c r="FG414" s="12">
        <v>18.757575757575758</v>
      </c>
      <c r="FH414" s="12">
        <v>0</v>
      </c>
      <c r="FI414" s="12">
        <v>0</v>
      </c>
      <c r="FJ414" s="12">
        <v>0</v>
      </c>
      <c r="FK414" s="12">
        <v>0</v>
      </c>
      <c r="FL414" s="12">
        <v>3159.1350000000002</v>
      </c>
      <c r="FM414" s="12">
        <v>526.79999999999995</v>
      </c>
      <c r="FN414" s="12">
        <v>107</v>
      </c>
      <c r="FO414" s="12">
        <v>46</v>
      </c>
      <c r="FP414" s="12">
        <v>1633</v>
      </c>
      <c r="FQ414" s="12">
        <v>1633</v>
      </c>
      <c r="FR414" s="12">
        <v>526.79999999999995</v>
      </c>
      <c r="FS414" s="12">
        <v>107</v>
      </c>
      <c r="FT414" s="12">
        <v>46</v>
      </c>
      <c r="FU414" s="12">
        <v>3641</v>
      </c>
      <c r="FV414" s="12">
        <v>6233</v>
      </c>
      <c r="FW414" s="12">
        <v>1268</v>
      </c>
      <c r="FX414" s="12">
        <v>2901</v>
      </c>
      <c r="FY414" s="12">
        <v>0</v>
      </c>
      <c r="FZ414" s="12">
        <f t="shared" si="24"/>
        <v>0</v>
      </c>
      <c r="GA414" s="12">
        <f t="shared" si="25"/>
        <v>0</v>
      </c>
      <c r="GB414" s="12">
        <f t="shared" si="26"/>
        <v>0</v>
      </c>
      <c r="GC414" s="12">
        <v>0</v>
      </c>
      <c r="GD414" s="12">
        <v>0</v>
      </c>
      <c r="GE414" s="12">
        <v>0</v>
      </c>
      <c r="GF414" s="12">
        <v>508</v>
      </c>
      <c r="GG414" s="12">
        <v>1377</v>
      </c>
      <c r="GH414" s="12">
        <v>0</v>
      </c>
      <c r="GI414" s="12">
        <v>2256</v>
      </c>
      <c r="GJ414" s="12">
        <v>0</v>
      </c>
      <c r="GK414" s="12">
        <v>0</v>
      </c>
      <c r="GL414" s="12">
        <v>0</v>
      </c>
      <c r="GM414" s="12">
        <v>0</v>
      </c>
      <c r="GN414" s="12">
        <v>0</v>
      </c>
      <c r="GO414" s="12">
        <v>0</v>
      </c>
      <c r="GP414" s="12">
        <v>0</v>
      </c>
      <c r="GQ414" s="12">
        <v>0</v>
      </c>
      <c r="GR414" s="12">
        <v>0</v>
      </c>
      <c r="GS414" s="12">
        <v>572.79999999999995</v>
      </c>
      <c r="GT414" s="12">
        <v>0</v>
      </c>
      <c r="GU414" s="12">
        <v>0</v>
      </c>
      <c r="GV414" s="12">
        <v>0</v>
      </c>
      <c r="GW414" s="12">
        <v>0</v>
      </c>
      <c r="GX414" s="12">
        <v>0</v>
      </c>
      <c r="GY414" s="12">
        <v>0</v>
      </c>
      <c r="GZ414" s="12">
        <v>0</v>
      </c>
      <c r="HA414" s="12">
        <v>0</v>
      </c>
      <c r="HB414" s="12">
        <f t="shared" si="27"/>
        <v>572.79999999999995</v>
      </c>
      <c r="HC414" s="12">
        <v>572.79999999999995</v>
      </c>
      <c r="HD414" s="12">
        <v>390.48387096774195</v>
      </c>
      <c r="HE414" s="12">
        <v>40.220967741935482</v>
      </c>
      <c r="HF414" s="12">
        <v>2.3785315045497031E-2</v>
      </c>
      <c r="HG414" s="12">
        <v>0</v>
      </c>
      <c r="HH414" s="12">
        <v>0</v>
      </c>
      <c r="HI414" s="12">
        <v>0</v>
      </c>
      <c r="HJ414" s="12">
        <v>0</v>
      </c>
      <c r="HK414" s="12">
        <v>0</v>
      </c>
      <c r="HL414" s="12">
        <v>0</v>
      </c>
      <c r="HM414" s="12">
        <v>9.6469544648137191</v>
      </c>
      <c r="HN414" s="12">
        <v>0</v>
      </c>
      <c r="HO414" s="12">
        <v>0</v>
      </c>
      <c r="HP414" s="12">
        <v>0</v>
      </c>
      <c r="HQ414" s="12">
        <v>16313</v>
      </c>
      <c r="HR414" s="12">
        <v>0</v>
      </c>
      <c r="HS414" s="12">
        <v>0</v>
      </c>
      <c r="HT414" s="12">
        <v>0</v>
      </c>
      <c r="HU414" s="12">
        <v>0</v>
      </c>
      <c r="HV414" s="12">
        <v>0</v>
      </c>
      <c r="HW414" s="12">
        <v>0</v>
      </c>
      <c r="HX414" s="12">
        <v>0</v>
      </c>
      <c r="HY414" s="12">
        <v>0</v>
      </c>
      <c r="HZ414" s="12">
        <v>0</v>
      </c>
      <c r="IA414" s="12">
        <v>0.33873447664104078</v>
      </c>
      <c r="IB414" s="12">
        <v>0</v>
      </c>
      <c r="IC414" s="12">
        <v>0</v>
      </c>
      <c r="ID414" s="12">
        <v>0</v>
      </c>
      <c r="IE414" s="12">
        <v>0</v>
      </c>
      <c r="IF414" s="12">
        <v>0</v>
      </c>
      <c r="IG414" s="12">
        <v>0</v>
      </c>
      <c r="IH414" s="12">
        <v>0</v>
      </c>
      <c r="II414" s="12">
        <v>0</v>
      </c>
      <c r="IJ414" s="12">
        <v>0</v>
      </c>
      <c r="IK414" s="12">
        <v>40.220967741935482</v>
      </c>
      <c r="IL414" s="12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16313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90</v>
      </c>
      <c r="JI414">
        <v>0</v>
      </c>
      <c r="JJ414">
        <v>0</v>
      </c>
      <c r="JK414">
        <v>0</v>
      </c>
      <c r="JL414">
        <v>50</v>
      </c>
      <c r="JM414">
        <v>0</v>
      </c>
      <c r="JN414">
        <v>0</v>
      </c>
      <c r="JO414">
        <v>0</v>
      </c>
      <c r="JP414">
        <v>90</v>
      </c>
      <c r="JQ414">
        <v>0</v>
      </c>
      <c r="JR414">
        <v>0</v>
      </c>
      <c r="JS414">
        <v>50</v>
      </c>
    </row>
    <row r="415" spans="1:279" x14ac:dyDescent="0.25">
      <c r="A415" s="60">
        <v>44040</v>
      </c>
      <c r="B415" s="12" t="s">
        <v>329</v>
      </c>
      <c r="C415" s="12"/>
      <c r="D415" s="12"/>
      <c r="E415" s="61">
        <v>1733</v>
      </c>
      <c r="F415" s="12">
        <v>2468</v>
      </c>
      <c r="G415" s="12">
        <v>0</v>
      </c>
      <c r="H415" s="12">
        <v>0</v>
      </c>
      <c r="I415" s="12">
        <v>0</v>
      </c>
      <c r="J415" s="12">
        <v>1</v>
      </c>
      <c r="K415" s="12">
        <v>3159.1350000000002</v>
      </c>
      <c r="L415" s="12">
        <v>4194.04000000001</v>
      </c>
      <c r="M415" s="12">
        <v>0</v>
      </c>
      <c r="N415" s="12">
        <v>0</v>
      </c>
      <c r="O415" s="12">
        <v>1</v>
      </c>
      <c r="P415" s="12">
        <v>1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557.55399999999997</v>
      </c>
      <c r="Z415" s="12">
        <v>554.24</v>
      </c>
      <c r="AA415" s="12">
        <v>135.69</v>
      </c>
      <c r="AB415" s="12">
        <v>1629.6</v>
      </c>
      <c r="AC415" s="12">
        <v>0</v>
      </c>
      <c r="AD415" s="12">
        <v>0</v>
      </c>
      <c r="AE415" s="12">
        <v>0</v>
      </c>
      <c r="AF415" s="12">
        <v>3.3140000000000001</v>
      </c>
      <c r="AG415" s="12">
        <v>0.35899999999999999</v>
      </c>
      <c r="AH415" s="12">
        <v>316.67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29.99</v>
      </c>
      <c r="AO415" s="12">
        <v>1.2490000000000001</v>
      </c>
      <c r="AP415" s="12">
        <v>797</v>
      </c>
      <c r="AQ415" s="12">
        <v>1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  <c r="AW415" s="12">
        <v>0.69699999999999995</v>
      </c>
      <c r="AX415" s="12">
        <v>7.8819999999999997</v>
      </c>
      <c r="AY415" s="12">
        <v>295.7048387096774</v>
      </c>
      <c r="AZ415" s="12">
        <v>28.943709677419356</v>
      </c>
      <c r="BA415" s="12">
        <v>0</v>
      </c>
      <c r="BB415" s="12">
        <v>0</v>
      </c>
      <c r="BC415" s="12">
        <v>0</v>
      </c>
      <c r="BD415" s="12">
        <v>0</v>
      </c>
      <c r="BE415" s="12">
        <v>0</v>
      </c>
      <c r="BF415" s="12">
        <v>0</v>
      </c>
      <c r="BG415" s="12">
        <v>0</v>
      </c>
      <c r="BH415" s="12">
        <v>0</v>
      </c>
      <c r="BI415" s="12">
        <v>0</v>
      </c>
      <c r="BJ415" s="12">
        <v>0</v>
      </c>
      <c r="BK415" s="12">
        <v>1375</v>
      </c>
      <c r="BL415" s="12">
        <v>178</v>
      </c>
      <c r="BM415" s="12">
        <v>146</v>
      </c>
      <c r="BN415" s="12">
        <v>663</v>
      </c>
      <c r="BO415" s="12">
        <v>218</v>
      </c>
      <c r="BP415" s="12">
        <v>1107</v>
      </c>
      <c r="BQ415" s="12">
        <v>19172</v>
      </c>
      <c r="BR415" s="12">
        <v>16607</v>
      </c>
      <c r="BS415" s="12">
        <v>0</v>
      </c>
      <c r="BT415" s="12">
        <v>0</v>
      </c>
      <c r="BU415" s="12">
        <v>0</v>
      </c>
      <c r="BV415" s="12">
        <v>0</v>
      </c>
      <c r="BW415" s="12">
        <v>0</v>
      </c>
      <c r="BX415" s="12">
        <v>0</v>
      </c>
      <c r="BY415" s="12">
        <v>0</v>
      </c>
      <c r="BZ415" s="12">
        <v>0</v>
      </c>
      <c r="CA415" s="12">
        <v>0</v>
      </c>
      <c r="CB415" s="12">
        <v>0</v>
      </c>
      <c r="CC415" s="12">
        <v>0</v>
      </c>
      <c r="CD415" s="12">
        <v>0</v>
      </c>
      <c r="CE415" s="12">
        <v>0</v>
      </c>
      <c r="CF415" s="12">
        <v>0</v>
      </c>
      <c r="CG415" s="12">
        <v>0</v>
      </c>
      <c r="CH415" s="12">
        <v>0</v>
      </c>
      <c r="CI415" s="12">
        <v>0</v>
      </c>
      <c r="CJ415" s="12">
        <v>0</v>
      </c>
      <c r="CK415" s="12">
        <v>0</v>
      </c>
      <c r="CL415" s="12">
        <v>0</v>
      </c>
      <c r="CM415" s="12">
        <v>0</v>
      </c>
      <c r="CN415" s="12">
        <v>648.70000000000005</v>
      </c>
      <c r="CO415" s="12">
        <v>150</v>
      </c>
      <c r="CP415" s="12">
        <v>77.2</v>
      </c>
      <c r="CQ415" s="12">
        <v>0</v>
      </c>
      <c r="CR415" s="12">
        <v>0</v>
      </c>
      <c r="CS415" s="12">
        <v>0</v>
      </c>
      <c r="CT415" s="12">
        <v>0</v>
      </c>
      <c r="CU415" s="12">
        <v>0</v>
      </c>
      <c r="CV415" s="12">
        <v>0</v>
      </c>
      <c r="CW415" s="12">
        <v>0</v>
      </c>
      <c r="CX415" s="12">
        <v>0</v>
      </c>
      <c r="CY415" s="12">
        <v>0</v>
      </c>
      <c r="CZ415" s="12">
        <v>0</v>
      </c>
      <c r="DA415" s="12">
        <v>0</v>
      </c>
      <c r="DB415" s="12">
        <v>0</v>
      </c>
      <c r="DC415" s="12">
        <v>0</v>
      </c>
      <c r="DD415" s="12">
        <v>0</v>
      </c>
      <c r="DE415" s="12">
        <v>0</v>
      </c>
      <c r="DF415" s="12">
        <v>0</v>
      </c>
      <c r="DG415" s="12">
        <v>0</v>
      </c>
      <c r="DH415" s="12">
        <v>0</v>
      </c>
      <c r="DI415" s="12">
        <v>0</v>
      </c>
      <c r="DJ415" s="12">
        <v>0</v>
      </c>
      <c r="DK415" s="12">
        <v>0</v>
      </c>
      <c r="DL415" s="12">
        <v>0</v>
      </c>
      <c r="DM415" s="12">
        <v>2.2999999999999998</v>
      </c>
      <c r="DN415" s="12">
        <v>0</v>
      </c>
      <c r="DO415" s="12">
        <v>16.399999999999999</v>
      </c>
      <c r="DP415" s="12">
        <v>0</v>
      </c>
      <c r="DQ415" s="12">
        <v>-3.1642857142857181</v>
      </c>
      <c r="DR415" s="12">
        <v>-2.9717222744360945</v>
      </c>
      <c r="DS415" s="12">
        <v>1.1428571428571428</v>
      </c>
      <c r="DT415" s="12">
        <v>0.23675557179393497</v>
      </c>
      <c r="DU415" s="12">
        <v>100</v>
      </c>
      <c r="DV415" s="12">
        <v>2.0720215528647898</v>
      </c>
      <c r="DW415" s="12">
        <v>3.91477359808446</v>
      </c>
      <c r="DX415" s="12">
        <v>0</v>
      </c>
      <c r="DY415" s="12">
        <v>0</v>
      </c>
      <c r="DZ415" s="12">
        <v>3.4925490307031302</v>
      </c>
      <c r="EA415" s="12">
        <v>0</v>
      </c>
      <c r="EB415" s="12">
        <v>0.80700000000000005</v>
      </c>
      <c r="EC415" s="12">
        <v>1.7</v>
      </c>
      <c r="ED415" s="12">
        <v>0.8</v>
      </c>
      <c r="EE415" s="12">
        <v>0.113</v>
      </c>
      <c r="EF415" s="12">
        <v>8.1000000000000003E-2</v>
      </c>
      <c r="EG415" s="12">
        <v>0.19600000000000001</v>
      </c>
      <c r="EH415" s="12">
        <v>75593.710000000006</v>
      </c>
      <c r="EI415" s="12">
        <v>1</v>
      </c>
      <c r="EJ415" s="12">
        <v>1.58</v>
      </c>
      <c r="EK415" s="12">
        <v>332.476</v>
      </c>
      <c r="EL415" s="12">
        <v>149.327</v>
      </c>
      <c r="EM415" s="12">
        <v>82.546999999999997</v>
      </c>
      <c r="EN415" s="12">
        <v>692.37999999999988</v>
      </c>
      <c r="EO415" s="12">
        <v>554.63999999999987</v>
      </c>
      <c r="EP415" s="12">
        <v>605.32000000000005</v>
      </c>
      <c r="EQ415" s="12">
        <v>87.983000000000004</v>
      </c>
      <c r="ER415" s="12">
        <v>61.344000000000001</v>
      </c>
      <c r="ES415" s="12">
        <v>0</v>
      </c>
      <c r="ET415" s="12">
        <v>61.344000000000001</v>
      </c>
      <c r="EU415" s="12">
        <v>0</v>
      </c>
      <c r="EV415" s="12">
        <v>209.05</v>
      </c>
      <c r="EW415" s="12">
        <v>345.58999999999992</v>
      </c>
      <c r="EX415" s="12">
        <v>0</v>
      </c>
      <c r="EY415" s="12">
        <v>0</v>
      </c>
      <c r="EZ415" s="12">
        <v>0</v>
      </c>
      <c r="FA415" s="12">
        <v>0</v>
      </c>
      <c r="FB415" s="12">
        <v>-33.735294117647058</v>
      </c>
      <c r="FC415" s="12">
        <v>-15.970588235294118</v>
      </c>
      <c r="FD415" s="12">
        <v>89.666666666666671</v>
      </c>
      <c r="FE415" s="12">
        <v>-53.705882352941174</v>
      </c>
      <c r="FF415" s="12">
        <v>-58.617647058823529</v>
      </c>
      <c r="FG415" s="12">
        <v>18.333333333333332</v>
      </c>
      <c r="FH415" s="12">
        <v>0</v>
      </c>
      <c r="FI415" s="12">
        <v>0</v>
      </c>
      <c r="FJ415" s="12">
        <v>0</v>
      </c>
      <c r="FK415" s="12">
        <v>0</v>
      </c>
      <c r="FL415" s="12">
        <v>3159.1350000000002</v>
      </c>
      <c r="FM415" s="12">
        <v>648.70000000000005</v>
      </c>
      <c r="FN415" s="12">
        <v>150</v>
      </c>
      <c r="FO415" s="12">
        <v>77.2</v>
      </c>
      <c r="FP415" s="12">
        <v>20715</v>
      </c>
      <c r="FQ415" s="12">
        <v>20715</v>
      </c>
      <c r="FR415" s="12">
        <v>648.70000000000005</v>
      </c>
      <c r="FS415" s="12">
        <v>150</v>
      </c>
      <c r="FT415" s="12">
        <v>77.2</v>
      </c>
      <c r="FU415" s="12">
        <v>3122</v>
      </c>
      <c r="FV415" s="12">
        <v>5196</v>
      </c>
      <c r="FW415" s="12">
        <v>155921</v>
      </c>
      <c r="FX415" s="12">
        <v>176636</v>
      </c>
      <c r="FY415" s="12">
        <v>0</v>
      </c>
      <c r="FZ415" s="12">
        <f t="shared" si="24"/>
        <v>0</v>
      </c>
      <c r="GA415" s="12">
        <f t="shared" si="25"/>
        <v>0</v>
      </c>
      <c r="GB415" s="12">
        <f t="shared" si="26"/>
        <v>0</v>
      </c>
      <c r="GC415" s="12">
        <v>0</v>
      </c>
      <c r="GD415" s="12">
        <v>0</v>
      </c>
      <c r="GE415" s="12">
        <v>0</v>
      </c>
      <c r="GF415" s="12">
        <v>173909</v>
      </c>
      <c r="GG415" s="12">
        <v>1656</v>
      </c>
      <c r="GH415" s="12">
        <v>0</v>
      </c>
      <c r="GI415" s="12">
        <v>2541</v>
      </c>
      <c r="GJ415" s="12">
        <v>4</v>
      </c>
      <c r="GK415" s="12">
        <v>0</v>
      </c>
      <c r="GL415" s="12">
        <v>0</v>
      </c>
      <c r="GM415" s="12">
        <v>0</v>
      </c>
      <c r="GN415" s="12">
        <v>0</v>
      </c>
      <c r="GO415" s="12">
        <v>0</v>
      </c>
      <c r="GP415" s="12">
        <v>0</v>
      </c>
      <c r="GQ415" s="12">
        <v>0</v>
      </c>
      <c r="GR415" s="12">
        <v>0</v>
      </c>
      <c r="GS415" s="12">
        <v>725.90000000000009</v>
      </c>
      <c r="GT415" s="12">
        <v>0</v>
      </c>
      <c r="GU415" s="12">
        <v>0</v>
      </c>
      <c r="GV415" s="12">
        <v>0</v>
      </c>
      <c r="GW415" s="12">
        <v>0</v>
      </c>
      <c r="GX415" s="12">
        <v>0</v>
      </c>
      <c r="GY415" s="12">
        <v>0</v>
      </c>
      <c r="GZ415" s="12">
        <v>0</v>
      </c>
      <c r="HA415" s="12">
        <v>0</v>
      </c>
      <c r="HB415" s="12">
        <f t="shared" si="27"/>
        <v>725.90000000000009</v>
      </c>
      <c r="HC415" s="12">
        <v>725.90000000000009</v>
      </c>
      <c r="HD415" s="12">
        <v>390.48387096774195</v>
      </c>
      <c r="HE415" s="12">
        <v>123.22096774193548</v>
      </c>
      <c r="HF415" s="12">
        <v>7.1102693446010085E-2</v>
      </c>
      <c r="HG415" s="12">
        <v>0</v>
      </c>
      <c r="HH415" s="12">
        <v>0</v>
      </c>
      <c r="HI415" s="12">
        <v>0</v>
      </c>
      <c r="HJ415" s="12">
        <v>0</v>
      </c>
      <c r="HK415" s="12">
        <v>0</v>
      </c>
      <c r="HL415" s="12">
        <v>0</v>
      </c>
      <c r="HM415" s="12">
        <v>9.5828043854587417</v>
      </c>
      <c r="HN415" s="12">
        <v>0</v>
      </c>
      <c r="HO415" s="12">
        <v>0</v>
      </c>
      <c r="HP415" s="12">
        <v>0</v>
      </c>
      <c r="HQ415" s="12">
        <v>16607</v>
      </c>
      <c r="HR415" s="12">
        <v>0</v>
      </c>
      <c r="HS415" s="12">
        <v>0</v>
      </c>
      <c r="HT415" s="12">
        <v>0</v>
      </c>
      <c r="HU415" s="12">
        <v>0</v>
      </c>
      <c r="HV415" s="12">
        <v>0</v>
      </c>
      <c r="HW415" s="12">
        <v>0</v>
      </c>
      <c r="HX415" s="12">
        <v>0</v>
      </c>
      <c r="HY415" s="12">
        <v>0</v>
      </c>
      <c r="HZ415" s="12">
        <v>0</v>
      </c>
      <c r="IA415" s="12">
        <v>0.41886901327178311</v>
      </c>
      <c r="IB415" s="12">
        <v>0</v>
      </c>
      <c r="IC415" s="12">
        <v>0</v>
      </c>
      <c r="ID415" s="12">
        <v>0</v>
      </c>
      <c r="IE415" s="12">
        <v>0</v>
      </c>
      <c r="IF415" s="12">
        <v>0</v>
      </c>
      <c r="IG415" s="12">
        <v>0</v>
      </c>
      <c r="IH415" s="12">
        <v>0</v>
      </c>
      <c r="II415" s="12">
        <v>0</v>
      </c>
      <c r="IJ415" s="12">
        <v>0</v>
      </c>
      <c r="IK415" s="12">
        <v>123.22096774193548</v>
      </c>
      <c r="IL415" s="12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16607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110</v>
      </c>
      <c r="JI415">
        <v>0</v>
      </c>
      <c r="JJ415">
        <v>0</v>
      </c>
      <c r="JK415">
        <v>0</v>
      </c>
      <c r="JL415">
        <v>110</v>
      </c>
      <c r="JM415">
        <v>0</v>
      </c>
      <c r="JN415">
        <v>0</v>
      </c>
      <c r="JO415">
        <v>0</v>
      </c>
      <c r="JP415">
        <v>110</v>
      </c>
      <c r="JQ415">
        <v>0</v>
      </c>
      <c r="JR415">
        <v>0</v>
      </c>
      <c r="JS415">
        <v>110</v>
      </c>
    </row>
    <row r="416" spans="1:279" x14ac:dyDescent="0.25">
      <c r="A416" s="60">
        <v>44041</v>
      </c>
      <c r="B416" s="12" t="s">
        <v>329</v>
      </c>
      <c r="C416" s="12"/>
      <c r="D416" s="12"/>
      <c r="E416" s="61">
        <v>1728</v>
      </c>
      <c r="F416" s="12">
        <v>2490</v>
      </c>
      <c r="G416" s="12">
        <v>0</v>
      </c>
      <c r="H416" s="12">
        <v>0</v>
      </c>
      <c r="I416" s="12">
        <v>0</v>
      </c>
      <c r="J416" s="12">
        <v>1</v>
      </c>
      <c r="K416" s="12">
        <v>3159.1350000000002</v>
      </c>
      <c r="L416" s="12">
        <v>4194.04000000001</v>
      </c>
      <c r="M416" s="12">
        <v>0</v>
      </c>
      <c r="N416" s="12">
        <v>0</v>
      </c>
      <c r="O416" s="12">
        <v>1</v>
      </c>
      <c r="P416" s="12">
        <v>1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584.08199999999999</v>
      </c>
      <c r="Z416" s="12">
        <v>581.40700000000004</v>
      </c>
      <c r="AA416" s="12">
        <v>156.827</v>
      </c>
      <c r="AB416" s="12">
        <v>1710.78</v>
      </c>
      <c r="AC416" s="12">
        <v>0</v>
      </c>
      <c r="AD416" s="12">
        <v>0</v>
      </c>
      <c r="AE416" s="12">
        <v>0</v>
      </c>
      <c r="AF416" s="12">
        <v>2.6749999999999998</v>
      </c>
      <c r="AG416" s="12">
        <v>0.41099999999999998</v>
      </c>
      <c r="AH416" s="12">
        <v>296.25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90</v>
      </c>
      <c r="AO416" s="12">
        <v>2.8260000000000001</v>
      </c>
      <c r="AP416" s="12">
        <v>1577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0</v>
      </c>
      <c r="AW416" s="12">
        <v>0.53800000000000003</v>
      </c>
      <c r="AX416" s="12">
        <v>8.9440000000000008</v>
      </c>
      <c r="AY416" s="12">
        <v>295.7048387096774</v>
      </c>
      <c r="AZ416" s="12">
        <v>28.943709677419356</v>
      </c>
      <c r="BA416" s="12">
        <v>0</v>
      </c>
      <c r="BB416" s="12">
        <v>0</v>
      </c>
      <c r="BC416" s="12">
        <v>0</v>
      </c>
      <c r="BD416" s="12">
        <v>0</v>
      </c>
      <c r="BE416" s="12">
        <v>0</v>
      </c>
      <c r="BF416" s="12">
        <v>0</v>
      </c>
      <c r="BG416" s="12">
        <v>0</v>
      </c>
      <c r="BH416" s="12">
        <v>0</v>
      </c>
      <c r="BI416" s="12">
        <v>0</v>
      </c>
      <c r="BJ416" s="12">
        <v>0</v>
      </c>
      <c r="BK416" s="12">
        <v>1263</v>
      </c>
      <c r="BL416" s="12">
        <v>147</v>
      </c>
      <c r="BM416" s="12">
        <v>87</v>
      </c>
      <c r="BN416" s="12">
        <v>584</v>
      </c>
      <c r="BO416" s="12">
        <v>191</v>
      </c>
      <c r="BP416" s="12">
        <v>1288</v>
      </c>
      <c r="BQ416" s="12">
        <v>24417</v>
      </c>
      <c r="BR416" s="12">
        <v>16611</v>
      </c>
      <c r="BS416" s="12">
        <v>0</v>
      </c>
      <c r="BT416" s="12">
        <v>0</v>
      </c>
      <c r="BU416" s="12">
        <v>0</v>
      </c>
      <c r="BV416" s="12">
        <v>0</v>
      </c>
      <c r="BW416" s="12">
        <v>0</v>
      </c>
      <c r="BX416" s="12">
        <v>0</v>
      </c>
      <c r="BY416" s="12">
        <v>0</v>
      </c>
      <c r="BZ416" s="12">
        <v>0</v>
      </c>
      <c r="CA416" s="12">
        <v>0</v>
      </c>
      <c r="CB416" s="12">
        <v>0</v>
      </c>
      <c r="CC416" s="12">
        <v>0</v>
      </c>
      <c r="CD416" s="12">
        <v>0</v>
      </c>
      <c r="CE416" s="12">
        <v>0</v>
      </c>
      <c r="CF416" s="12">
        <v>0</v>
      </c>
      <c r="CG416" s="12">
        <v>0</v>
      </c>
      <c r="CH416" s="12">
        <v>0</v>
      </c>
      <c r="CI416" s="12">
        <v>0</v>
      </c>
      <c r="CJ416" s="12">
        <v>0</v>
      </c>
      <c r="CK416" s="12">
        <v>0</v>
      </c>
      <c r="CL416" s="12">
        <v>0</v>
      </c>
      <c r="CM416" s="12">
        <v>0</v>
      </c>
      <c r="CN416" s="12">
        <v>601.9</v>
      </c>
      <c r="CO416" s="12">
        <v>128</v>
      </c>
      <c r="CP416" s="12">
        <v>38.5</v>
      </c>
      <c r="CQ416" s="12">
        <v>0</v>
      </c>
      <c r="CR416" s="12">
        <v>0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0</v>
      </c>
      <c r="DC416" s="12">
        <v>0</v>
      </c>
      <c r="DD416" s="12">
        <v>0</v>
      </c>
      <c r="DE416" s="12">
        <v>0</v>
      </c>
      <c r="DF416" s="12">
        <v>0</v>
      </c>
      <c r="DG416" s="12">
        <v>0</v>
      </c>
      <c r="DH416" s="12">
        <v>0</v>
      </c>
      <c r="DI416" s="12">
        <v>0</v>
      </c>
      <c r="DJ416" s="12">
        <v>0</v>
      </c>
      <c r="DK416" s="12">
        <v>0</v>
      </c>
      <c r="DL416" s="12">
        <v>0</v>
      </c>
      <c r="DM416" s="12">
        <v>0</v>
      </c>
      <c r="DN416" s="12">
        <v>0</v>
      </c>
      <c r="DO416" s="12">
        <v>17.2</v>
      </c>
      <c r="DP416" s="12">
        <v>0</v>
      </c>
      <c r="DQ416" s="12">
        <v>-2.3642857142857174</v>
      </c>
      <c r="DR416" s="12">
        <v>-2.2204064849624094</v>
      </c>
      <c r="DS416" s="12">
        <v>-1.157142857142857</v>
      </c>
      <c r="DT416" s="12">
        <v>-0.23971501644135915</v>
      </c>
      <c r="DU416" s="12">
        <v>99</v>
      </c>
      <c r="DV416" s="12">
        <v>2.0591957332996702</v>
      </c>
      <c r="DW416" s="12">
        <v>3.86301316502374</v>
      </c>
      <c r="DX416" s="12">
        <v>0</v>
      </c>
      <c r="DY416" s="12">
        <v>0</v>
      </c>
      <c r="DZ416" s="12">
        <v>3.5094655699531501</v>
      </c>
      <c r="EA416" s="12">
        <v>0</v>
      </c>
      <c r="EB416" s="12">
        <v>0.8</v>
      </c>
      <c r="EC416" s="12">
        <v>1.7</v>
      </c>
      <c r="ED416" s="12">
        <v>0.8</v>
      </c>
      <c r="EE416" s="12">
        <v>0.11700000000000001</v>
      </c>
      <c r="EF416" s="12">
        <v>8.3000000000000004E-2</v>
      </c>
      <c r="EG416" s="12">
        <v>0.21299999999999999</v>
      </c>
      <c r="EH416" s="12">
        <v>78038.52</v>
      </c>
      <c r="EI416" s="12">
        <v>1</v>
      </c>
      <c r="EJ416" s="12">
        <v>1.58</v>
      </c>
      <c r="EK416" s="12">
        <v>285.26799999999997</v>
      </c>
      <c r="EL416" s="12">
        <v>221.14599999999999</v>
      </c>
      <c r="EM416" s="12">
        <v>80.766999999999996</v>
      </c>
      <c r="EN416" s="12">
        <v>656.03</v>
      </c>
      <c r="EO416" s="12">
        <v>661.2</v>
      </c>
      <c r="EP416" s="12">
        <v>548.99</v>
      </c>
      <c r="EQ416" s="12">
        <v>82.007000000000005</v>
      </c>
      <c r="ER416" s="12">
        <v>139.13900000000001</v>
      </c>
      <c r="ES416" s="12">
        <v>0</v>
      </c>
      <c r="ET416" s="12">
        <v>139.13900000000001</v>
      </c>
      <c r="EU416" s="12">
        <v>0</v>
      </c>
      <c r="EV416" s="12">
        <v>213.26999999999998</v>
      </c>
      <c r="EW416" s="12">
        <v>447.93000000000006</v>
      </c>
      <c r="EX416" s="12">
        <v>0</v>
      </c>
      <c r="EY416" s="12">
        <v>0</v>
      </c>
      <c r="EZ416" s="12">
        <v>0</v>
      </c>
      <c r="FA416" s="12">
        <v>0</v>
      </c>
      <c r="FB416" s="12">
        <v>-32.617647058823529</v>
      </c>
      <c r="FC416" s="12">
        <v>-14.941176470588236</v>
      </c>
      <c r="FD416" s="12">
        <v>105.60606060606061</v>
      </c>
      <c r="FE416" s="12">
        <v>-52.852941176470587</v>
      </c>
      <c r="FF416" s="12">
        <v>-58.029411764705884</v>
      </c>
      <c r="FG416" s="12">
        <v>17.757575757575758</v>
      </c>
      <c r="FH416" s="12">
        <v>0</v>
      </c>
      <c r="FI416" s="12">
        <v>0</v>
      </c>
      <c r="FJ416" s="12">
        <v>0</v>
      </c>
      <c r="FK416" s="12">
        <v>0</v>
      </c>
      <c r="FL416" s="12">
        <v>3159.1350000000002</v>
      </c>
      <c r="FM416" s="12">
        <v>601.9</v>
      </c>
      <c r="FN416" s="12">
        <v>128</v>
      </c>
      <c r="FO416" s="12">
        <v>38.5</v>
      </c>
      <c r="FP416" s="12">
        <v>25344</v>
      </c>
      <c r="FQ416" s="12">
        <v>25344</v>
      </c>
      <c r="FR416" s="12">
        <v>601.9</v>
      </c>
      <c r="FS416" s="12">
        <v>128</v>
      </c>
      <c r="FT416" s="12">
        <v>38.5</v>
      </c>
      <c r="FU416" s="12">
        <v>3797</v>
      </c>
      <c r="FV416" s="12">
        <v>6364</v>
      </c>
      <c r="FW416" s="12">
        <v>75222</v>
      </c>
      <c r="FX416" s="12">
        <v>100566</v>
      </c>
      <c r="FY416" s="12">
        <v>0</v>
      </c>
      <c r="FZ416" s="12">
        <f t="shared" si="24"/>
        <v>0</v>
      </c>
      <c r="GA416" s="12">
        <f t="shared" si="25"/>
        <v>0</v>
      </c>
      <c r="GB416" s="12">
        <f t="shared" si="26"/>
        <v>0</v>
      </c>
      <c r="GC416" s="12">
        <v>0</v>
      </c>
      <c r="GD416" s="12">
        <v>0</v>
      </c>
      <c r="GE416" s="12">
        <v>0</v>
      </c>
      <c r="GF416" s="12">
        <v>73584</v>
      </c>
      <c r="GG416" s="12">
        <v>1075</v>
      </c>
      <c r="GH416" s="12">
        <v>24794</v>
      </c>
      <c r="GI416" s="12">
        <v>2149</v>
      </c>
      <c r="GJ416" s="12">
        <v>4</v>
      </c>
      <c r="GK416" s="12">
        <v>0</v>
      </c>
      <c r="GL416" s="12">
        <v>0</v>
      </c>
      <c r="GM416" s="12">
        <v>0</v>
      </c>
      <c r="GN416" s="12">
        <v>0</v>
      </c>
      <c r="GO416" s="12">
        <v>0</v>
      </c>
      <c r="GP416" s="12">
        <v>0</v>
      </c>
      <c r="GQ416" s="12">
        <v>0</v>
      </c>
      <c r="GR416" s="12">
        <v>0</v>
      </c>
      <c r="GS416" s="12">
        <v>640.4</v>
      </c>
      <c r="GT416" s="12">
        <v>0</v>
      </c>
      <c r="GU416" s="12">
        <v>0</v>
      </c>
      <c r="GV416" s="12">
        <v>0</v>
      </c>
      <c r="GW416" s="12">
        <v>0</v>
      </c>
      <c r="GX416" s="12">
        <v>0</v>
      </c>
      <c r="GY416" s="12">
        <v>0</v>
      </c>
      <c r="GZ416" s="12">
        <v>0</v>
      </c>
      <c r="HA416" s="12">
        <v>0</v>
      </c>
      <c r="HB416" s="12">
        <f t="shared" si="27"/>
        <v>640.4</v>
      </c>
      <c r="HC416" s="12">
        <v>640.4</v>
      </c>
      <c r="HD416" s="12">
        <v>390.48387096774195</v>
      </c>
      <c r="HE416" s="12">
        <v>96.220967741935482</v>
      </c>
      <c r="HF416" s="12">
        <v>5.568343040621266E-2</v>
      </c>
      <c r="HG416" s="12">
        <v>0</v>
      </c>
      <c r="HH416" s="12">
        <v>0</v>
      </c>
      <c r="HI416" s="12">
        <v>0</v>
      </c>
      <c r="HJ416" s="12">
        <v>0</v>
      </c>
      <c r="HK416" s="12">
        <v>0</v>
      </c>
      <c r="HL416" s="12">
        <v>0</v>
      </c>
      <c r="HM416" s="12">
        <v>9.6128472222222214</v>
      </c>
      <c r="HN416" s="12">
        <v>0</v>
      </c>
      <c r="HO416" s="12">
        <v>0</v>
      </c>
      <c r="HP416" s="12">
        <v>0</v>
      </c>
      <c r="HQ416" s="12">
        <v>16611</v>
      </c>
      <c r="HR416" s="12">
        <v>0</v>
      </c>
      <c r="HS416" s="12">
        <v>0</v>
      </c>
      <c r="HT416" s="12">
        <v>0</v>
      </c>
      <c r="HU416" s="12">
        <v>0</v>
      </c>
      <c r="HV416" s="12">
        <v>0</v>
      </c>
      <c r="HW416" s="12">
        <v>0</v>
      </c>
      <c r="HX416" s="12">
        <v>0</v>
      </c>
      <c r="HY416" s="12">
        <v>0</v>
      </c>
      <c r="HZ416" s="12">
        <v>0</v>
      </c>
      <c r="IA416" s="12">
        <v>0.37060185185185185</v>
      </c>
      <c r="IB416" s="12">
        <v>0</v>
      </c>
      <c r="IC416" s="12">
        <v>0</v>
      </c>
      <c r="ID416" s="12">
        <v>0</v>
      </c>
      <c r="IE416" s="12">
        <v>0</v>
      </c>
      <c r="IF416" s="12">
        <v>0</v>
      </c>
      <c r="IG416" s="12">
        <v>0</v>
      </c>
      <c r="IH416" s="12">
        <v>0</v>
      </c>
      <c r="II416" s="12">
        <v>0</v>
      </c>
      <c r="IJ416" s="12">
        <v>0</v>
      </c>
      <c r="IK416" s="12">
        <v>96.220967741935482</v>
      </c>
      <c r="IL416" s="12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16611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100</v>
      </c>
      <c r="JI416">
        <v>0</v>
      </c>
      <c r="JJ416">
        <v>0</v>
      </c>
      <c r="JK416">
        <v>0</v>
      </c>
      <c r="JL416">
        <v>100</v>
      </c>
      <c r="JM416">
        <v>0</v>
      </c>
      <c r="JN416">
        <v>0</v>
      </c>
      <c r="JO416">
        <v>0</v>
      </c>
      <c r="JP416">
        <v>100</v>
      </c>
      <c r="JQ416">
        <v>0</v>
      </c>
      <c r="JR416">
        <v>0</v>
      </c>
      <c r="JS416">
        <v>100</v>
      </c>
    </row>
    <row r="417" spans="1:279" x14ac:dyDescent="0.25">
      <c r="A417" s="60">
        <v>44042</v>
      </c>
      <c r="B417" s="12" t="s">
        <v>329</v>
      </c>
      <c r="C417" s="12"/>
      <c r="D417" s="12"/>
      <c r="E417" s="61">
        <v>2136</v>
      </c>
      <c r="F417" s="12">
        <v>2983</v>
      </c>
      <c r="G417" s="12">
        <v>0</v>
      </c>
      <c r="H417" s="12">
        <v>0</v>
      </c>
      <c r="I417" s="12">
        <v>0</v>
      </c>
      <c r="J417" s="12">
        <v>1</v>
      </c>
      <c r="K417" s="12">
        <v>3159.1350000000002</v>
      </c>
      <c r="L417" s="12">
        <v>4194.04</v>
      </c>
      <c r="M417" s="12">
        <v>0</v>
      </c>
      <c r="N417" s="12">
        <v>0</v>
      </c>
      <c r="O417" s="12">
        <v>1</v>
      </c>
      <c r="P417" s="12">
        <v>1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660.15899999999999</v>
      </c>
      <c r="Z417" s="12">
        <v>657.77300000000002</v>
      </c>
      <c r="AA417" s="12">
        <v>171.43700000000001</v>
      </c>
      <c r="AB417" s="12">
        <v>2013.16</v>
      </c>
      <c r="AC417" s="12">
        <v>0</v>
      </c>
      <c r="AD417" s="12">
        <v>0</v>
      </c>
      <c r="AE417" s="12">
        <v>0</v>
      </c>
      <c r="AF417" s="12">
        <v>2.3860000000000001</v>
      </c>
      <c r="AG417" s="12">
        <v>0.33300000000000002</v>
      </c>
      <c r="AH417" s="12">
        <v>202.76999999999899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35.65</v>
      </c>
      <c r="AO417" s="12">
        <v>1.5089999999999999</v>
      </c>
      <c r="AP417" s="12">
        <v>3262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0</v>
      </c>
      <c r="AW417" s="12">
        <v>0.74199999999999999</v>
      </c>
      <c r="AX417" s="12">
        <v>8.4740000000000002</v>
      </c>
      <c r="AY417" s="12">
        <v>295.7048387096774</v>
      </c>
      <c r="AZ417" s="12">
        <v>28.943709677419356</v>
      </c>
      <c r="BA417" s="12">
        <v>0</v>
      </c>
      <c r="BB417" s="12">
        <v>0</v>
      </c>
      <c r="BC417" s="12">
        <v>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0</v>
      </c>
      <c r="BK417" s="12">
        <v>1393</v>
      </c>
      <c r="BL417" s="12">
        <v>188</v>
      </c>
      <c r="BM417" s="12">
        <v>168</v>
      </c>
      <c r="BN417" s="12">
        <v>967</v>
      </c>
      <c r="BO417" s="12">
        <v>266</v>
      </c>
      <c r="BP417" s="12">
        <v>1566</v>
      </c>
      <c r="BQ417" s="12">
        <v>29689</v>
      </c>
      <c r="BR417" s="12">
        <v>20171</v>
      </c>
      <c r="BS417" s="12">
        <v>0</v>
      </c>
      <c r="BT417" s="12">
        <v>0</v>
      </c>
      <c r="BU417" s="12">
        <v>0</v>
      </c>
      <c r="BV417" s="12">
        <v>0</v>
      </c>
      <c r="BW417" s="12">
        <v>0</v>
      </c>
      <c r="BX417" s="12">
        <v>0</v>
      </c>
      <c r="BY417" s="12">
        <v>0</v>
      </c>
      <c r="BZ417" s="12">
        <v>0</v>
      </c>
      <c r="CA417" s="12">
        <v>0</v>
      </c>
      <c r="CB417" s="12">
        <v>0</v>
      </c>
      <c r="CC417" s="12">
        <v>0</v>
      </c>
      <c r="CD417" s="12">
        <v>0</v>
      </c>
      <c r="CE417" s="12">
        <v>0</v>
      </c>
      <c r="CF417" s="12">
        <v>0</v>
      </c>
      <c r="CG417" s="12">
        <v>0</v>
      </c>
      <c r="CH417" s="12">
        <v>0</v>
      </c>
      <c r="CI417" s="12">
        <v>0</v>
      </c>
      <c r="CJ417" s="12">
        <v>0</v>
      </c>
      <c r="CK417" s="12">
        <v>0</v>
      </c>
      <c r="CL417" s="12">
        <v>0</v>
      </c>
      <c r="CM417" s="12">
        <v>0</v>
      </c>
      <c r="CN417" s="12">
        <v>53.7</v>
      </c>
      <c r="CO417" s="12">
        <v>18</v>
      </c>
      <c r="CP417" s="12">
        <v>62</v>
      </c>
      <c r="CQ417" s="12">
        <v>0</v>
      </c>
      <c r="CR417" s="12">
        <v>0</v>
      </c>
      <c r="CS417" s="12">
        <v>0</v>
      </c>
      <c r="CT417" s="12">
        <v>856.1</v>
      </c>
      <c r="CU417" s="12">
        <v>155</v>
      </c>
      <c r="CV417" s="12">
        <v>28.8</v>
      </c>
      <c r="CW417" s="12">
        <v>0</v>
      </c>
      <c r="CX417" s="12">
        <v>0</v>
      </c>
      <c r="CY417" s="12">
        <v>0</v>
      </c>
      <c r="CZ417" s="12">
        <v>0</v>
      </c>
      <c r="DA417" s="12">
        <v>0</v>
      </c>
      <c r="DB417" s="12">
        <v>0</v>
      </c>
      <c r="DC417" s="12">
        <v>0</v>
      </c>
      <c r="DD417" s="12">
        <v>0</v>
      </c>
      <c r="DE417" s="12">
        <v>0</v>
      </c>
      <c r="DF417" s="12">
        <v>0</v>
      </c>
      <c r="DG417" s="12">
        <v>0</v>
      </c>
      <c r="DH417" s="12">
        <v>0</v>
      </c>
      <c r="DI417" s="12">
        <v>0</v>
      </c>
      <c r="DJ417" s="12">
        <v>0</v>
      </c>
      <c r="DK417" s="12">
        <v>0</v>
      </c>
      <c r="DL417" s="12">
        <v>0</v>
      </c>
      <c r="DM417" s="12">
        <v>0</v>
      </c>
      <c r="DN417" s="12">
        <v>0</v>
      </c>
      <c r="DO417" s="12">
        <v>21.7</v>
      </c>
      <c r="DP417" s="12">
        <v>12.9</v>
      </c>
      <c r="DQ417" s="12">
        <v>2.1357142857142826</v>
      </c>
      <c r="DR417" s="12">
        <v>2.0057448308270649</v>
      </c>
      <c r="DS417" s="12">
        <v>-1.157142857142857</v>
      </c>
      <c r="DT417" s="12">
        <v>-0.23971501644135915</v>
      </c>
      <c r="DU417" s="12">
        <v>102</v>
      </c>
      <c r="DV417" s="12">
        <v>2.2988683195624402</v>
      </c>
      <c r="DW417" s="12">
        <v>4.1599581889110304</v>
      </c>
      <c r="DX417" s="12">
        <v>0</v>
      </c>
      <c r="DY417" s="12">
        <v>0</v>
      </c>
      <c r="DZ417" s="12">
        <v>3.8606643437934398</v>
      </c>
      <c r="EA417" s="12">
        <v>0</v>
      </c>
      <c r="EB417" s="12">
        <v>0.75700000000000001</v>
      </c>
      <c r="EC417" s="12">
        <v>1.9</v>
      </c>
      <c r="ED417" s="12">
        <v>1</v>
      </c>
      <c r="EE417" s="12">
        <v>0.13400000000000001</v>
      </c>
      <c r="EF417" s="12">
        <v>0.109</v>
      </c>
      <c r="EG417" s="12">
        <v>0.27200000000000002</v>
      </c>
      <c r="EH417" s="12">
        <v>72509.52</v>
      </c>
      <c r="EI417" s="12">
        <v>1</v>
      </c>
      <c r="EJ417" s="12">
        <v>1.6</v>
      </c>
      <c r="EK417" s="12">
        <v>295.78699999999998</v>
      </c>
      <c r="EL417" s="12">
        <v>440.99900000000002</v>
      </c>
      <c r="EM417" s="12">
        <v>84.305000000000007</v>
      </c>
      <c r="EN417" s="12">
        <v>690.78000000000316</v>
      </c>
      <c r="EO417" s="12">
        <v>1416.37</v>
      </c>
      <c r="EP417" s="12">
        <v>576.38999999999646</v>
      </c>
      <c r="EQ417" s="12">
        <v>88.064999999999998</v>
      </c>
      <c r="ER417" s="12">
        <v>352.93400000000003</v>
      </c>
      <c r="ES417" s="12">
        <v>0</v>
      </c>
      <c r="ET417" s="12">
        <v>352.93400000000003</v>
      </c>
      <c r="EU417" s="12">
        <v>0</v>
      </c>
      <c r="EV417" s="12">
        <v>231.82</v>
      </c>
      <c r="EW417" s="12">
        <v>1184.55</v>
      </c>
      <c r="EX417" s="12">
        <v>0</v>
      </c>
      <c r="EY417" s="12">
        <v>0</v>
      </c>
      <c r="EZ417" s="12">
        <v>0</v>
      </c>
      <c r="FA417" s="12">
        <v>0</v>
      </c>
      <c r="FB417" s="12">
        <v>-31.088235294117649</v>
      </c>
      <c r="FC417" s="12">
        <v>-10.823529411764707</v>
      </c>
      <c r="FD417" s="12">
        <v>115.54545454545455</v>
      </c>
      <c r="FE417" s="12">
        <v>-52.823529411764703</v>
      </c>
      <c r="FF417" s="12">
        <v>-58.617647058823529</v>
      </c>
      <c r="FG417" s="12">
        <v>17.242424242424242</v>
      </c>
      <c r="FH417" s="12">
        <v>0</v>
      </c>
      <c r="FI417" s="12">
        <v>0</v>
      </c>
      <c r="FJ417" s="12">
        <v>0</v>
      </c>
      <c r="FK417" s="12">
        <v>0</v>
      </c>
      <c r="FL417" s="12">
        <v>3159.1350000000002</v>
      </c>
      <c r="FM417" s="12">
        <v>909.80000000000007</v>
      </c>
      <c r="FN417" s="12">
        <v>173</v>
      </c>
      <c r="FO417" s="12">
        <v>90.8</v>
      </c>
      <c r="FP417" s="12">
        <v>31268</v>
      </c>
      <c r="FQ417" s="12">
        <v>31268</v>
      </c>
      <c r="FR417" s="12">
        <v>909.80000000000007</v>
      </c>
      <c r="FS417" s="12">
        <v>173</v>
      </c>
      <c r="FT417" s="12">
        <v>90.8</v>
      </c>
      <c r="FU417" s="12">
        <v>4873</v>
      </c>
      <c r="FV417" s="12">
        <v>8711</v>
      </c>
      <c r="FW417" s="12">
        <v>129894</v>
      </c>
      <c r="FX417" s="12">
        <v>161162</v>
      </c>
      <c r="FY417" s="12">
        <v>0</v>
      </c>
      <c r="FZ417" s="12">
        <f t="shared" si="24"/>
        <v>0</v>
      </c>
      <c r="GA417" s="12">
        <f t="shared" si="25"/>
        <v>0</v>
      </c>
      <c r="GB417" s="12">
        <f t="shared" si="26"/>
        <v>0</v>
      </c>
      <c r="GC417" s="12">
        <v>0</v>
      </c>
      <c r="GD417" s="12">
        <v>0</v>
      </c>
      <c r="GE417" s="12">
        <v>0</v>
      </c>
      <c r="GF417" s="12">
        <v>156621</v>
      </c>
      <c r="GG417" s="12">
        <v>1868</v>
      </c>
      <c r="GH417" s="12">
        <v>0</v>
      </c>
      <c r="GI417" s="12">
        <v>2603</v>
      </c>
      <c r="GJ417" s="12">
        <v>1785</v>
      </c>
      <c r="GK417" s="12">
        <v>1</v>
      </c>
      <c r="GL417" s="12">
        <v>0</v>
      </c>
      <c r="GM417" s="12">
        <v>0</v>
      </c>
      <c r="GN417" s="12">
        <v>0</v>
      </c>
      <c r="GO417" s="12">
        <v>0</v>
      </c>
      <c r="GP417" s="12">
        <v>0</v>
      </c>
      <c r="GQ417" s="12">
        <v>0</v>
      </c>
      <c r="GR417" s="12">
        <v>0</v>
      </c>
      <c r="GS417" s="12">
        <v>115.7</v>
      </c>
      <c r="GT417" s="12">
        <v>0</v>
      </c>
      <c r="GU417" s="12">
        <v>884.9</v>
      </c>
      <c r="GV417" s="12">
        <v>0</v>
      </c>
      <c r="GW417" s="12">
        <v>0</v>
      </c>
      <c r="GX417" s="12">
        <v>0</v>
      </c>
      <c r="GY417" s="12">
        <v>0</v>
      </c>
      <c r="GZ417" s="12">
        <v>0</v>
      </c>
      <c r="HA417" s="12">
        <v>0</v>
      </c>
      <c r="HB417" s="12">
        <f t="shared" si="27"/>
        <v>1000.6</v>
      </c>
      <c r="HC417" s="12">
        <v>1000.6</v>
      </c>
      <c r="HD417" s="12">
        <v>390.48387096774195</v>
      </c>
      <c r="HE417" s="12">
        <v>171.22096774193548</v>
      </c>
      <c r="HF417" s="12">
        <v>8.0159629092666426E-2</v>
      </c>
      <c r="HG417" s="12">
        <v>0</v>
      </c>
      <c r="HH417" s="12">
        <v>0</v>
      </c>
      <c r="HI417" s="12">
        <v>0</v>
      </c>
      <c r="HJ417" s="12">
        <v>0</v>
      </c>
      <c r="HK417" s="12">
        <v>0</v>
      </c>
      <c r="HL417" s="12">
        <v>0</v>
      </c>
      <c r="HM417" s="12">
        <v>9.4433520599250933</v>
      </c>
      <c r="HN417" s="12">
        <v>0</v>
      </c>
      <c r="HO417" s="12">
        <v>0</v>
      </c>
      <c r="HP417" s="12">
        <v>0</v>
      </c>
      <c r="HQ417" s="12">
        <v>20171</v>
      </c>
      <c r="HR417" s="12">
        <v>0</v>
      </c>
      <c r="HS417" s="12">
        <v>0</v>
      </c>
      <c r="HT417" s="12">
        <v>0</v>
      </c>
      <c r="HU417" s="12">
        <v>0</v>
      </c>
      <c r="HV417" s="12">
        <v>0</v>
      </c>
      <c r="HW417" s="12">
        <v>0</v>
      </c>
      <c r="HX417" s="12">
        <v>0</v>
      </c>
      <c r="HY417" s="12">
        <v>0</v>
      </c>
      <c r="HZ417" s="12">
        <v>0</v>
      </c>
      <c r="IA417" s="12">
        <v>5.4166666666666669E-2</v>
      </c>
      <c r="IB417" s="12">
        <v>0</v>
      </c>
      <c r="IC417" s="12">
        <v>0.41427902621722845</v>
      </c>
      <c r="ID417" s="12">
        <v>0</v>
      </c>
      <c r="IE417" s="12">
        <v>0</v>
      </c>
      <c r="IF417" s="12">
        <v>0</v>
      </c>
      <c r="IG417" s="12">
        <v>0</v>
      </c>
      <c r="IH417" s="12">
        <v>0</v>
      </c>
      <c r="II417" s="12">
        <v>0</v>
      </c>
      <c r="IJ417" s="12">
        <v>0</v>
      </c>
      <c r="IK417" s="12">
        <v>171.22096774193548</v>
      </c>
      <c r="IL417" s="12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20171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170</v>
      </c>
      <c r="JI417">
        <v>0</v>
      </c>
      <c r="JJ417">
        <v>0</v>
      </c>
      <c r="JK417">
        <v>0</v>
      </c>
      <c r="JL417">
        <v>80</v>
      </c>
      <c r="JM417">
        <v>0</v>
      </c>
      <c r="JN417">
        <v>0</v>
      </c>
      <c r="JO417">
        <v>0</v>
      </c>
      <c r="JP417">
        <v>170</v>
      </c>
      <c r="JQ417">
        <v>0</v>
      </c>
      <c r="JR417">
        <v>0</v>
      </c>
      <c r="JS417">
        <v>80</v>
      </c>
    </row>
    <row r="418" spans="1:279" x14ac:dyDescent="0.25">
      <c r="A418" s="60">
        <v>44043</v>
      </c>
      <c r="B418" s="12" t="s">
        <v>329</v>
      </c>
      <c r="C418" s="12"/>
      <c r="D418" s="12"/>
      <c r="E418" s="61">
        <v>4358</v>
      </c>
      <c r="F418" s="12">
        <v>5753</v>
      </c>
      <c r="G418" s="12">
        <v>0</v>
      </c>
      <c r="H418" s="12">
        <v>0</v>
      </c>
      <c r="I418" s="12">
        <v>0</v>
      </c>
      <c r="J418" s="12">
        <v>1</v>
      </c>
      <c r="K418" s="12">
        <v>3159.1350000000002</v>
      </c>
      <c r="L418" s="12">
        <v>4194.04</v>
      </c>
      <c r="M418" s="12">
        <v>0</v>
      </c>
      <c r="N418" s="12">
        <v>0</v>
      </c>
      <c r="O418" s="12">
        <v>1</v>
      </c>
      <c r="P418" s="12">
        <v>1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648.71999999999991</v>
      </c>
      <c r="Z418" s="12">
        <v>646.10799999999995</v>
      </c>
      <c r="AA418" s="12">
        <v>198.715</v>
      </c>
      <c r="AB418" s="12">
        <v>2844.02</v>
      </c>
      <c r="AC418" s="12">
        <v>0</v>
      </c>
      <c r="AD418" s="12">
        <v>0</v>
      </c>
      <c r="AE418" s="12">
        <v>0</v>
      </c>
      <c r="AF418" s="12">
        <v>2.6120000000000001</v>
      </c>
      <c r="AG418" s="12">
        <v>0.39300000000000002</v>
      </c>
      <c r="AH418" s="12">
        <v>270.89999999999998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165.4</v>
      </c>
      <c r="AO418" s="12">
        <v>4.3810000000000002</v>
      </c>
      <c r="AP418" s="12">
        <v>1442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1.9339999999999999</v>
      </c>
      <c r="AX418" s="12">
        <v>14.872</v>
      </c>
      <c r="AY418" s="12">
        <v>295.7048387096774</v>
      </c>
      <c r="AZ418" s="12">
        <v>28.943709677419356</v>
      </c>
      <c r="BA418" s="12">
        <v>0</v>
      </c>
      <c r="BB418" s="12">
        <v>0</v>
      </c>
      <c r="BC418" s="12">
        <v>0</v>
      </c>
      <c r="BD418" s="12">
        <v>0</v>
      </c>
      <c r="BE418" s="12">
        <v>0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1669</v>
      </c>
      <c r="BL418" s="12">
        <v>322</v>
      </c>
      <c r="BM418" s="12">
        <v>347</v>
      </c>
      <c r="BN418" s="12">
        <v>2308</v>
      </c>
      <c r="BO418" s="12">
        <v>609</v>
      </c>
      <c r="BP418" s="12">
        <v>2006</v>
      </c>
      <c r="BQ418" s="12">
        <v>49257</v>
      </c>
      <c r="BR418" s="12">
        <v>33331</v>
      </c>
      <c r="BS418" s="12">
        <v>0</v>
      </c>
      <c r="BT418" s="12">
        <v>0</v>
      </c>
      <c r="BU418" s="12">
        <v>0</v>
      </c>
      <c r="BV418" s="12">
        <v>0</v>
      </c>
      <c r="BW418" s="12">
        <v>0</v>
      </c>
      <c r="BX418" s="12">
        <v>0</v>
      </c>
      <c r="BY418" s="12">
        <v>0</v>
      </c>
      <c r="BZ418" s="12">
        <v>0</v>
      </c>
      <c r="CA418" s="12">
        <v>0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</v>
      </c>
      <c r="CL418" s="12">
        <v>0</v>
      </c>
      <c r="CM418" s="12">
        <v>0</v>
      </c>
      <c r="CN418" s="12">
        <v>78.8</v>
      </c>
      <c r="CO418" s="12">
        <v>28</v>
      </c>
      <c r="CP418" s="12">
        <v>81.599999999999994</v>
      </c>
      <c r="CQ418" s="12">
        <v>0</v>
      </c>
      <c r="CR418" s="12">
        <v>0</v>
      </c>
      <c r="CS418" s="12">
        <v>0</v>
      </c>
      <c r="CT418" s="12">
        <v>2142.1999999999998</v>
      </c>
      <c r="CU418" s="12">
        <v>364</v>
      </c>
      <c r="CV418" s="12">
        <v>91</v>
      </c>
      <c r="CW418" s="12">
        <v>0</v>
      </c>
      <c r="CX418" s="12">
        <v>0</v>
      </c>
      <c r="CY418" s="12">
        <v>0</v>
      </c>
      <c r="CZ418" s="12">
        <v>0</v>
      </c>
      <c r="DA418" s="12">
        <v>0</v>
      </c>
      <c r="DB418" s="12">
        <v>0</v>
      </c>
      <c r="DC418" s="12">
        <v>0</v>
      </c>
      <c r="DD418" s="12">
        <v>0</v>
      </c>
      <c r="DE418" s="12">
        <v>0</v>
      </c>
      <c r="DF418" s="12">
        <v>0</v>
      </c>
      <c r="DG418" s="12">
        <v>0</v>
      </c>
      <c r="DH418" s="12">
        <v>0</v>
      </c>
      <c r="DI418" s="12">
        <v>0</v>
      </c>
      <c r="DJ418" s="12">
        <v>0</v>
      </c>
      <c r="DK418" s="12">
        <v>0</v>
      </c>
      <c r="DL418" s="12">
        <v>0</v>
      </c>
      <c r="DM418" s="12">
        <v>0</v>
      </c>
      <c r="DN418" s="12">
        <v>0</v>
      </c>
      <c r="DO418" s="12">
        <v>25.8</v>
      </c>
      <c r="DP418" s="12">
        <v>16.5</v>
      </c>
      <c r="DQ418" s="12">
        <v>6.235714285714284</v>
      </c>
      <c r="DR418" s="12">
        <v>5.8562382518796987</v>
      </c>
      <c r="DS418" s="12">
        <v>-1.157142857142857</v>
      </c>
      <c r="DT418" s="12">
        <v>-0.23971501644135915</v>
      </c>
      <c r="DU418" s="12">
        <v>73</v>
      </c>
      <c r="DV418" s="12">
        <v>5.2201103162329803</v>
      </c>
      <c r="DW418" s="12">
        <v>5.3975680412170801</v>
      </c>
      <c r="DX418" s="12">
        <v>0</v>
      </c>
      <c r="DY418" s="12">
        <v>0</v>
      </c>
      <c r="DZ418" s="12">
        <v>5.6769413655429997</v>
      </c>
      <c r="EA418" s="12">
        <v>0</v>
      </c>
      <c r="EB418" s="12">
        <v>0.56499999999999995</v>
      </c>
      <c r="EC418" s="12">
        <v>3.9</v>
      </c>
      <c r="ED418" s="12">
        <v>4.7</v>
      </c>
      <c r="EE418" s="12">
        <v>0.185</v>
      </c>
      <c r="EF418" s="12">
        <v>0.251</v>
      </c>
      <c r="EG418" s="12">
        <v>0.65400000000000003</v>
      </c>
      <c r="EH418" s="12">
        <v>49165.1</v>
      </c>
      <c r="EI418" s="12">
        <v>1.05</v>
      </c>
      <c r="EJ418" s="12">
        <v>1.65</v>
      </c>
      <c r="EK418" s="12">
        <v>280.40899999999999</v>
      </c>
      <c r="EL418" s="12">
        <v>188.37899999999999</v>
      </c>
      <c r="EM418" s="12">
        <v>59.703000000000003</v>
      </c>
      <c r="EN418" s="12">
        <v>691.68000000000006</v>
      </c>
      <c r="EO418" s="12">
        <v>621.81000000000006</v>
      </c>
      <c r="EP418" s="12">
        <v>379.28</v>
      </c>
      <c r="EQ418" s="12">
        <v>40.820999999999998</v>
      </c>
      <c r="ER418" s="12">
        <v>147.55799999999999</v>
      </c>
      <c r="ES418" s="12">
        <v>0</v>
      </c>
      <c r="ET418" s="12">
        <v>147.55799999999999</v>
      </c>
      <c r="EU418" s="12">
        <v>0</v>
      </c>
      <c r="EV418" s="12">
        <v>102.89</v>
      </c>
      <c r="EW418" s="12">
        <v>518.92000000000007</v>
      </c>
      <c r="EX418" s="12">
        <v>0</v>
      </c>
      <c r="EY418" s="12">
        <v>0</v>
      </c>
      <c r="EZ418" s="12">
        <v>0</v>
      </c>
      <c r="FA418" s="12">
        <v>0</v>
      </c>
      <c r="FB418" s="12">
        <v>-39.117647058823529</v>
      </c>
      <c r="FC418" s="12">
        <v>-16.470588235294116</v>
      </c>
      <c r="FD418" s="12">
        <v>99.818181818181813</v>
      </c>
      <c r="FE418" s="12">
        <v>-49.970588235294116</v>
      </c>
      <c r="FF418" s="12">
        <v>-58.088235294117645</v>
      </c>
      <c r="FG418" s="12">
        <v>14.666666666666666</v>
      </c>
      <c r="FH418" s="12">
        <v>0</v>
      </c>
      <c r="FI418" s="12">
        <v>0</v>
      </c>
      <c r="FJ418" s="12">
        <v>0</v>
      </c>
      <c r="FK418" s="12">
        <v>0</v>
      </c>
      <c r="FL418" s="12">
        <v>3159.1350000000002</v>
      </c>
      <c r="FM418" s="12">
        <v>2221</v>
      </c>
      <c r="FN418" s="12">
        <v>392</v>
      </c>
      <c r="FO418" s="12">
        <v>172.6</v>
      </c>
      <c r="FP418" s="12">
        <v>3124</v>
      </c>
      <c r="FQ418" s="12">
        <v>3124</v>
      </c>
      <c r="FR418" s="12">
        <v>2221</v>
      </c>
      <c r="FS418" s="12">
        <v>392</v>
      </c>
      <c r="FT418" s="12">
        <v>172.6</v>
      </c>
      <c r="FU418" s="12">
        <v>8120</v>
      </c>
      <c r="FV418" s="12">
        <v>14389</v>
      </c>
      <c r="FW418" s="12">
        <v>5337</v>
      </c>
      <c r="FX418" s="12">
        <v>8461</v>
      </c>
      <c r="FY418" s="12">
        <v>0.29049255676534042</v>
      </c>
      <c r="FZ418" s="12">
        <f t="shared" si="24"/>
        <v>0</v>
      </c>
      <c r="GA418" s="12">
        <f t="shared" si="25"/>
        <v>0.29049255676534042</v>
      </c>
      <c r="GB418" s="12">
        <f t="shared" si="26"/>
        <v>0</v>
      </c>
      <c r="GC418" s="12">
        <v>1</v>
      </c>
      <c r="GD418" s="12">
        <v>0</v>
      </c>
      <c r="GE418" s="12">
        <v>0</v>
      </c>
      <c r="GF418" s="12">
        <v>4898</v>
      </c>
      <c r="GG418" s="12">
        <v>1510</v>
      </c>
      <c r="GH418" s="12">
        <v>0</v>
      </c>
      <c r="GI418" s="12">
        <v>3317</v>
      </c>
      <c r="GJ418" s="12">
        <v>55</v>
      </c>
      <c r="GK418" s="12">
        <v>1</v>
      </c>
      <c r="GL418" s="12">
        <v>0</v>
      </c>
      <c r="GM418" s="12">
        <v>0</v>
      </c>
      <c r="GN418" s="12">
        <v>0</v>
      </c>
      <c r="GO418" s="12">
        <v>0</v>
      </c>
      <c r="GP418" s="12">
        <v>0</v>
      </c>
      <c r="GQ418" s="12">
        <v>0</v>
      </c>
      <c r="GR418" s="12">
        <v>0</v>
      </c>
      <c r="GS418" s="12">
        <v>160.39999999999998</v>
      </c>
      <c r="GT418" s="12">
        <v>0</v>
      </c>
      <c r="GU418" s="12">
        <v>2233.1999999999998</v>
      </c>
      <c r="GV418" s="12">
        <v>0</v>
      </c>
      <c r="GW418" s="12">
        <v>0</v>
      </c>
      <c r="GX418" s="12">
        <v>0</v>
      </c>
      <c r="GY418" s="12">
        <v>0</v>
      </c>
      <c r="GZ418" s="12">
        <v>0</v>
      </c>
      <c r="HA418" s="12">
        <v>0</v>
      </c>
      <c r="HB418" s="12">
        <f t="shared" si="27"/>
        <v>2393.6</v>
      </c>
      <c r="HC418" s="12">
        <v>2393.6</v>
      </c>
      <c r="HD418" s="12">
        <v>390.48387096774195</v>
      </c>
      <c r="HE418" s="12">
        <v>514.22096774193551</v>
      </c>
      <c r="HF418" s="12">
        <v>0.11799471494766763</v>
      </c>
      <c r="HG418" s="12">
        <v>0</v>
      </c>
      <c r="HH418" s="12">
        <v>0</v>
      </c>
      <c r="HI418" s="12">
        <v>0</v>
      </c>
      <c r="HJ418" s="12">
        <v>0</v>
      </c>
      <c r="HK418" s="12">
        <v>0</v>
      </c>
      <c r="HL418" s="12">
        <v>0</v>
      </c>
      <c r="HM418" s="12">
        <v>7.6482331344653511</v>
      </c>
      <c r="HN418" s="12">
        <v>0</v>
      </c>
      <c r="HO418" s="12">
        <v>0</v>
      </c>
      <c r="HP418" s="12">
        <v>0</v>
      </c>
      <c r="HQ418" s="12">
        <v>33331</v>
      </c>
      <c r="HR418" s="12">
        <v>0</v>
      </c>
      <c r="HS418" s="12">
        <v>0</v>
      </c>
      <c r="HT418" s="12">
        <v>0</v>
      </c>
      <c r="HU418" s="12">
        <v>0</v>
      </c>
      <c r="HV418" s="12">
        <v>0</v>
      </c>
      <c r="HW418" s="12">
        <v>0</v>
      </c>
      <c r="HX418" s="12">
        <v>0</v>
      </c>
      <c r="HY418" s="12">
        <v>0</v>
      </c>
      <c r="HZ418" s="12">
        <v>0</v>
      </c>
      <c r="IA418" s="12">
        <v>3.6805874254245058E-2</v>
      </c>
      <c r="IB418" s="12">
        <v>0</v>
      </c>
      <c r="IC418" s="12">
        <v>0.51243689765947675</v>
      </c>
      <c r="ID418" s="12">
        <v>0</v>
      </c>
      <c r="IE418" s="12">
        <v>0</v>
      </c>
      <c r="IF418" s="12">
        <v>0</v>
      </c>
      <c r="IG418" s="12">
        <v>0</v>
      </c>
      <c r="IH418" s="12">
        <v>0</v>
      </c>
      <c r="II418" s="12">
        <v>0</v>
      </c>
      <c r="IJ418" s="12">
        <v>0</v>
      </c>
      <c r="IK418" s="12">
        <v>514.22096774193551</v>
      </c>
      <c r="IL418" s="12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33331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430</v>
      </c>
      <c r="JI418">
        <v>0</v>
      </c>
      <c r="JJ418">
        <v>0</v>
      </c>
      <c r="JK418">
        <v>0</v>
      </c>
      <c r="JL418">
        <v>160</v>
      </c>
      <c r="JM418">
        <v>0</v>
      </c>
      <c r="JN418">
        <v>0</v>
      </c>
      <c r="JO418">
        <v>0</v>
      </c>
      <c r="JP418">
        <v>430</v>
      </c>
      <c r="JQ418">
        <v>0</v>
      </c>
      <c r="JR418">
        <v>0</v>
      </c>
      <c r="JS418">
        <v>160</v>
      </c>
    </row>
    <row r="419" spans="1:279" x14ac:dyDescent="0.25">
      <c r="A419" s="60">
        <v>44044</v>
      </c>
      <c r="B419" s="12" t="s">
        <v>329</v>
      </c>
      <c r="C419" s="12"/>
      <c r="D419" s="12"/>
      <c r="E419" s="61">
        <v>5286</v>
      </c>
      <c r="F419" s="12">
        <v>6075</v>
      </c>
      <c r="G419" s="12">
        <v>0</v>
      </c>
      <c r="H419" s="12">
        <v>0</v>
      </c>
      <c r="I419" s="12">
        <v>1</v>
      </c>
      <c r="J419" s="12">
        <v>1</v>
      </c>
      <c r="K419" s="12">
        <v>3159.1350000000002</v>
      </c>
      <c r="L419" s="12">
        <v>4194.04</v>
      </c>
      <c r="M419" s="12">
        <v>0</v>
      </c>
      <c r="N419" s="12">
        <v>0</v>
      </c>
      <c r="O419" s="12">
        <v>1</v>
      </c>
      <c r="P419" s="12">
        <v>1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458.82600000000002</v>
      </c>
      <c r="Z419" s="12">
        <v>455.64800000000002</v>
      </c>
      <c r="AA419" s="12">
        <v>160.70400000000001</v>
      </c>
      <c r="AB419" s="12">
        <v>2141.4899999999998</v>
      </c>
      <c r="AC419" s="12">
        <v>0</v>
      </c>
      <c r="AD419" s="12">
        <v>0</v>
      </c>
      <c r="AE419" s="12">
        <v>0</v>
      </c>
      <c r="AF419" s="12">
        <v>3.1779999999999999</v>
      </c>
      <c r="AG419" s="12">
        <v>0.505</v>
      </c>
      <c r="AH419" s="12">
        <v>289.95999999999998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114</v>
      </c>
      <c r="AO419" s="12">
        <v>3.7480000000000002</v>
      </c>
      <c r="AP419" s="12">
        <v>5521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3.3180000000000001</v>
      </c>
      <c r="AX419" s="12">
        <v>14.726000000000001</v>
      </c>
      <c r="AY419" s="12">
        <v>316.54838709677421</v>
      </c>
      <c r="AZ419" s="12">
        <v>78.660161290322577</v>
      </c>
      <c r="BA419" s="12">
        <v>0</v>
      </c>
      <c r="BB419" s="12">
        <v>0</v>
      </c>
      <c r="BC419" s="12">
        <v>0</v>
      </c>
      <c r="BD419" s="12">
        <v>0</v>
      </c>
      <c r="BE419" s="12">
        <v>0</v>
      </c>
      <c r="BF419" s="12">
        <v>0</v>
      </c>
      <c r="BG419" s="12">
        <v>0</v>
      </c>
      <c r="BH419" s="12">
        <v>0</v>
      </c>
      <c r="BI419" s="12">
        <v>0</v>
      </c>
      <c r="BJ419" s="12">
        <v>0</v>
      </c>
      <c r="BK419" s="12">
        <v>1815</v>
      </c>
      <c r="BL419" s="12">
        <v>319</v>
      </c>
      <c r="BM419" s="12">
        <v>588</v>
      </c>
      <c r="BN419" s="12">
        <v>3507</v>
      </c>
      <c r="BO419" s="12">
        <v>798</v>
      </c>
      <c r="BP419" s="12">
        <v>2291</v>
      </c>
      <c r="BQ419" s="12">
        <v>71949</v>
      </c>
      <c r="BR419" s="12">
        <v>45610</v>
      </c>
      <c r="BS419" s="12">
        <v>0</v>
      </c>
      <c r="BT419" s="12">
        <v>0</v>
      </c>
      <c r="BU419" s="12">
        <v>0</v>
      </c>
      <c r="BV419" s="12">
        <v>0</v>
      </c>
      <c r="BW419" s="12">
        <v>0</v>
      </c>
      <c r="BX419" s="12">
        <v>0</v>
      </c>
      <c r="BY419" s="12">
        <v>0</v>
      </c>
      <c r="BZ419" s="12">
        <v>0</v>
      </c>
      <c r="CA419" s="12">
        <v>0</v>
      </c>
      <c r="CB419" s="12">
        <v>0</v>
      </c>
      <c r="CC419" s="12">
        <v>0</v>
      </c>
      <c r="CD419" s="12">
        <v>0</v>
      </c>
      <c r="CE419" s="12">
        <v>0</v>
      </c>
      <c r="CF419" s="12">
        <v>0</v>
      </c>
      <c r="CG419" s="12">
        <v>0</v>
      </c>
      <c r="CH419" s="12">
        <v>0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111.7</v>
      </c>
      <c r="CO419" s="12">
        <v>34</v>
      </c>
      <c r="CP419" s="12">
        <v>54.5</v>
      </c>
      <c r="CQ419" s="12">
        <v>0</v>
      </c>
      <c r="CR419" s="12">
        <v>0</v>
      </c>
      <c r="CS419" s="12">
        <v>0</v>
      </c>
      <c r="CT419" s="12">
        <v>3333.5</v>
      </c>
      <c r="CU419" s="12">
        <v>565</v>
      </c>
      <c r="CV419" s="12">
        <v>260</v>
      </c>
      <c r="CW419" s="12">
        <v>0</v>
      </c>
      <c r="CX419" s="12">
        <v>0</v>
      </c>
      <c r="CY419" s="12">
        <v>0</v>
      </c>
      <c r="CZ419" s="12">
        <v>0</v>
      </c>
      <c r="DA419" s="12">
        <v>0</v>
      </c>
      <c r="DB419" s="12">
        <v>0</v>
      </c>
      <c r="DC419" s="12">
        <v>0</v>
      </c>
      <c r="DD419" s="12">
        <v>0</v>
      </c>
      <c r="DE419" s="12">
        <v>0</v>
      </c>
      <c r="DF419" s="12">
        <v>0</v>
      </c>
      <c r="DG419" s="12">
        <v>0</v>
      </c>
      <c r="DH419" s="12">
        <v>0</v>
      </c>
      <c r="DI419" s="12">
        <v>0</v>
      </c>
      <c r="DJ419" s="12">
        <v>0</v>
      </c>
      <c r="DK419" s="12">
        <v>0</v>
      </c>
      <c r="DL419" s="12">
        <v>0</v>
      </c>
      <c r="DM419" s="12">
        <v>0</v>
      </c>
      <c r="DN419" s="12">
        <v>0</v>
      </c>
      <c r="DO419" s="12">
        <v>20.8</v>
      </c>
      <c r="DP419" s="12">
        <v>0</v>
      </c>
      <c r="DQ419" s="12">
        <v>1.235714285714284</v>
      </c>
      <c r="DR419" s="12">
        <v>1.1605145676691715</v>
      </c>
      <c r="DS419" s="12">
        <v>-1.157142857142857</v>
      </c>
      <c r="DT419" s="12">
        <v>-0.23971501644135915</v>
      </c>
      <c r="DU419" s="12">
        <v>58</v>
      </c>
      <c r="DV419" s="12">
        <v>3.8516284728614498</v>
      </c>
      <c r="DW419" s="12">
        <v>4.6345897415980497</v>
      </c>
      <c r="DX419" s="12">
        <v>0</v>
      </c>
      <c r="DY419" s="12">
        <v>0</v>
      </c>
      <c r="DZ419" s="12">
        <v>4.9822619608767296</v>
      </c>
      <c r="EA419" s="12">
        <v>0</v>
      </c>
      <c r="EB419" s="12">
        <v>0.64600000000000002</v>
      </c>
      <c r="EC419" s="12">
        <v>2.9</v>
      </c>
      <c r="ED419" s="12">
        <v>3</v>
      </c>
      <c r="EE419" s="12">
        <v>0.16900000000000001</v>
      </c>
      <c r="EF419" s="12">
        <v>0.185</v>
      </c>
      <c r="EG419" s="12">
        <v>0.61399999999999999</v>
      </c>
      <c r="EH419" s="12">
        <v>66559.59</v>
      </c>
      <c r="EI419" s="12">
        <v>1.006</v>
      </c>
      <c r="EJ419" s="12">
        <v>1.56</v>
      </c>
      <c r="EK419" s="12">
        <v>286.97800000000001</v>
      </c>
      <c r="EL419" s="12">
        <v>0</v>
      </c>
      <c r="EM419" s="12">
        <v>0</v>
      </c>
      <c r="EN419" s="12">
        <v>716.04</v>
      </c>
      <c r="EO419" s="12">
        <v>0</v>
      </c>
      <c r="EP419" s="12">
        <v>0</v>
      </c>
      <c r="EQ419" s="12">
        <v>0</v>
      </c>
      <c r="ER419" s="12">
        <v>0</v>
      </c>
      <c r="ES419" s="12">
        <v>0</v>
      </c>
      <c r="ET419" s="12">
        <v>0</v>
      </c>
      <c r="EU419" s="12">
        <v>0</v>
      </c>
      <c r="EV419" s="12">
        <v>0</v>
      </c>
      <c r="EW419" s="12">
        <v>0</v>
      </c>
      <c r="EX419" s="12">
        <v>0</v>
      </c>
      <c r="EY419" s="12">
        <v>0</v>
      </c>
      <c r="EZ419" s="12">
        <v>0</v>
      </c>
      <c r="FA419" s="12">
        <v>0</v>
      </c>
      <c r="FB419" s="12">
        <v>-43.117647058823529</v>
      </c>
      <c r="FC419" s="12">
        <v>-19</v>
      </c>
      <c r="FD419" s="12">
        <v>68.647058823529406</v>
      </c>
      <c r="FE419" s="12">
        <v>-40.352941176470587</v>
      </c>
      <c r="FF419" s="12">
        <v>-17.969696969696969</v>
      </c>
      <c r="FG419" s="12">
        <v>3.8484848484848486</v>
      </c>
      <c r="FH419" s="12">
        <v>0</v>
      </c>
      <c r="FI419" s="12">
        <v>0</v>
      </c>
      <c r="FJ419" s="12">
        <v>0</v>
      </c>
      <c r="FK419" s="12">
        <v>0</v>
      </c>
      <c r="FL419" s="12">
        <v>3159.1350000000002</v>
      </c>
      <c r="FM419" s="12">
        <v>3445.2</v>
      </c>
      <c r="FN419" s="12">
        <v>599</v>
      </c>
      <c r="FO419" s="12">
        <v>314.5</v>
      </c>
      <c r="FP419" s="12">
        <v>3403</v>
      </c>
      <c r="FQ419" s="12">
        <v>3403</v>
      </c>
      <c r="FR419" s="12">
        <v>3445.2</v>
      </c>
      <c r="FS419" s="12">
        <v>599</v>
      </c>
      <c r="FT419" s="12">
        <v>314.5</v>
      </c>
      <c r="FU419" s="12">
        <v>10517</v>
      </c>
      <c r="FV419" s="12">
        <v>18392</v>
      </c>
      <c r="FW419" s="12">
        <v>2145</v>
      </c>
      <c r="FX419" s="12">
        <v>5548</v>
      </c>
      <c r="FY419" s="12">
        <v>0.40534391350284382</v>
      </c>
      <c r="FZ419" s="12">
        <f t="shared" si="24"/>
        <v>0</v>
      </c>
      <c r="GA419" s="12">
        <f t="shared" si="25"/>
        <v>0.40534391350284382</v>
      </c>
      <c r="GB419" s="12">
        <f t="shared" si="26"/>
        <v>0</v>
      </c>
      <c r="GC419" s="12">
        <v>0</v>
      </c>
      <c r="GD419" s="12">
        <v>1</v>
      </c>
      <c r="GE419" s="12">
        <v>0</v>
      </c>
      <c r="GF419" s="12">
        <v>871</v>
      </c>
      <c r="GG419" s="12">
        <v>2281</v>
      </c>
      <c r="GH419" s="12">
        <v>0</v>
      </c>
      <c r="GI419" s="12">
        <v>4398</v>
      </c>
      <c r="GJ419" s="12">
        <v>29</v>
      </c>
      <c r="GK419" s="12">
        <v>0</v>
      </c>
      <c r="GL419" s="12">
        <v>0</v>
      </c>
      <c r="GM419" s="12">
        <v>0</v>
      </c>
      <c r="GN419" s="12">
        <v>0</v>
      </c>
      <c r="GO419" s="12">
        <v>0</v>
      </c>
      <c r="GP419" s="12">
        <v>0</v>
      </c>
      <c r="GQ419" s="12">
        <v>0</v>
      </c>
      <c r="GR419" s="12">
        <v>0</v>
      </c>
      <c r="GS419" s="12">
        <v>166.2</v>
      </c>
      <c r="GT419" s="12">
        <v>0</v>
      </c>
      <c r="GU419" s="12">
        <v>3593.5</v>
      </c>
      <c r="GV419" s="12">
        <v>0</v>
      </c>
      <c r="GW419" s="12">
        <v>0</v>
      </c>
      <c r="GX419" s="12">
        <v>0</v>
      </c>
      <c r="GY419" s="12">
        <v>0</v>
      </c>
      <c r="GZ419" s="12">
        <v>0</v>
      </c>
      <c r="HA419" s="12">
        <v>0</v>
      </c>
      <c r="HB419" s="12">
        <f t="shared" si="27"/>
        <v>3759.7</v>
      </c>
      <c r="HC419" s="12">
        <v>3759.7</v>
      </c>
      <c r="HD419" s="12">
        <v>504.51612903225805</v>
      </c>
      <c r="HE419" s="12">
        <v>610.0322580645161</v>
      </c>
      <c r="HF419" s="12">
        <v>0.11540527015976468</v>
      </c>
      <c r="HG419" s="12">
        <v>0</v>
      </c>
      <c r="HH419" s="12">
        <v>0</v>
      </c>
      <c r="HI419" s="12">
        <v>0</v>
      </c>
      <c r="HJ419" s="12">
        <v>0</v>
      </c>
      <c r="HK419" s="12">
        <v>0</v>
      </c>
      <c r="HL419" s="12">
        <v>0</v>
      </c>
      <c r="HM419" s="12">
        <v>8.6284525160802126</v>
      </c>
      <c r="HN419" s="12">
        <v>0</v>
      </c>
      <c r="HO419" s="12">
        <v>0</v>
      </c>
      <c r="HP419" s="12">
        <v>0</v>
      </c>
      <c r="HQ419" s="12">
        <v>45610</v>
      </c>
      <c r="HR419" s="12">
        <v>0</v>
      </c>
      <c r="HS419" s="12">
        <v>0</v>
      </c>
      <c r="HT419" s="12">
        <v>0</v>
      </c>
      <c r="HU419" s="12">
        <v>0</v>
      </c>
      <c r="HV419" s="12">
        <v>0</v>
      </c>
      <c r="HW419" s="12">
        <v>0</v>
      </c>
      <c r="HX419" s="12">
        <v>0</v>
      </c>
      <c r="HY419" s="12">
        <v>0</v>
      </c>
      <c r="HZ419" s="12">
        <v>0</v>
      </c>
      <c r="IA419" s="12">
        <v>3.1441543700340517E-2</v>
      </c>
      <c r="IB419" s="12">
        <v>0</v>
      </c>
      <c r="IC419" s="12">
        <v>0.67981460461596666</v>
      </c>
      <c r="ID419" s="12">
        <v>0</v>
      </c>
      <c r="IE419" s="12">
        <v>0</v>
      </c>
      <c r="IF419" s="12">
        <v>0</v>
      </c>
      <c r="IG419" s="12">
        <v>0</v>
      </c>
      <c r="IH419" s="12">
        <v>0</v>
      </c>
      <c r="II419" s="12">
        <v>0</v>
      </c>
      <c r="IJ419" s="12">
        <v>0</v>
      </c>
      <c r="IK419" s="12">
        <v>610.0322580645161</v>
      </c>
      <c r="IL419" s="12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45610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560</v>
      </c>
      <c r="JI419">
        <v>0</v>
      </c>
      <c r="JJ419">
        <v>0</v>
      </c>
      <c r="JK419">
        <v>0</v>
      </c>
      <c r="JL419">
        <v>180</v>
      </c>
      <c r="JM419">
        <v>0</v>
      </c>
      <c r="JN419">
        <v>0</v>
      </c>
      <c r="JO419">
        <v>0</v>
      </c>
      <c r="JP419">
        <v>560</v>
      </c>
      <c r="JQ419">
        <v>0</v>
      </c>
      <c r="JR419">
        <v>0</v>
      </c>
      <c r="JS419">
        <v>180</v>
      </c>
    </row>
    <row r="420" spans="1:279" x14ac:dyDescent="0.25">
      <c r="A420" s="60">
        <v>44045</v>
      </c>
      <c r="B420" s="12" t="s">
        <v>329</v>
      </c>
      <c r="C420" s="12"/>
      <c r="D420" s="12"/>
      <c r="E420" s="61">
        <v>3380</v>
      </c>
      <c r="F420" s="12">
        <v>4342</v>
      </c>
      <c r="G420" s="12">
        <v>0</v>
      </c>
      <c r="H420" s="12">
        <v>0</v>
      </c>
      <c r="I420" s="12">
        <v>0</v>
      </c>
      <c r="J420" s="12">
        <v>1</v>
      </c>
      <c r="K420" s="12">
        <v>3159.1350000000002</v>
      </c>
      <c r="L420" s="12">
        <v>4194.04</v>
      </c>
      <c r="M420" s="12">
        <v>0</v>
      </c>
      <c r="N420" s="12">
        <v>0</v>
      </c>
      <c r="O420" s="12">
        <v>1</v>
      </c>
      <c r="P420" s="12">
        <v>1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536.31499999999994</v>
      </c>
      <c r="Z420" s="12">
        <v>532.99599999999998</v>
      </c>
      <c r="AA420" s="12">
        <v>165.00800000000001</v>
      </c>
      <c r="AB420" s="12">
        <v>2258.58</v>
      </c>
      <c r="AC420" s="12">
        <v>0</v>
      </c>
      <c r="AD420" s="12">
        <v>0</v>
      </c>
      <c r="AE420" s="12">
        <v>0</v>
      </c>
      <c r="AF420" s="12">
        <v>3.319</v>
      </c>
      <c r="AG420" s="12">
        <v>0.47</v>
      </c>
      <c r="AH420" s="12">
        <v>288.83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69.27</v>
      </c>
      <c r="AO420" s="12">
        <v>1.7829999999999999</v>
      </c>
      <c r="AP420" s="12">
        <v>1367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</v>
      </c>
      <c r="AW420" s="12">
        <v>3.5920000000000001</v>
      </c>
      <c r="AX420" s="12">
        <v>10.262</v>
      </c>
      <c r="AY420" s="12">
        <v>316.54838709677421</v>
      </c>
      <c r="AZ420" s="12">
        <v>78.660161290322577</v>
      </c>
      <c r="BA420" s="12">
        <v>0</v>
      </c>
      <c r="BB420" s="12">
        <v>0</v>
      </c>
      <c r="BC420" s="12">
        <v>0</v>
      </c>
      <c r="BD420" s="12">
        <v>0</v>
      </c>
      <c r="BE420" s="12">
        <v>0</v>
      </c>
      <c r="BF420" s="12">
        <v>0</v>
      </c>
      <c r="BG420" s="12">
        <v>0</v>
      </c>
      <c r="BH420" s="12">
        <v>0</v>
      </c>
      <c r="BI420" s="12">
        <v>0</v>
      </c>
      <c r="BJ420" s="12">
        <v>0</v>
      </c>
      <c r="BK420" s="12">
        <v>1604</v>
      </c>
      <c r="BL420" s="12">
        <v>268</v>
      </c>
      <c r="BM420" s="12">
        <v>624</v>
      </c>
      <c r="BN420" s="12">
        <v>2658</v>
      </c>
      <c r="BO420" s="12">
        <v>625</v>
      </c>
      <c r="BP420" s="12">
        <v>1586</v>
      </c>
      <c r="BQ420" s="12">
        <v>82714</v>
      </c>
      <c r="BR420" s="12">
        <v>34744</v>
      </c>
      <c r="BS420" s="12">
        <v>0</v>
      </c>
      <c r="BT420" s="12">
        <v>0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>
        <v>0</v>
      </c>
      <c r="CA420" s="12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0</v>
      </c>
      <c r="CN420" s="12">
        <v>38.299999999999997</v>
      </c>
      <c r="CO420" s="12">
        <v>11</v>
      </c>
      <c r="CP420" s="12">
        <v>31.1</v>
      </c>
      <c r="CQ420" s="12">
        <v>0</v>
      </c>
      <c r="CR420" s="12">
        <v>0</v>
      </c>
      <c r="CS420" s="12">
        <v>0</v>
      </c>
      <c r="CT420" s="12">
        <v>2782.3</v>
      </c>
      <c r="CU420" s="12">
        <v>472</v>
      </c>
      <c r="CV420" s="12">
        <v>206.6</v>
      </c>
      <c r="CW420" s="12">
        <v>0</v>
      </c>
      <c r="CX420" s="12">
        <v>0</v>
      </c>
      <c r="CY420" s="12">
        <v>0</v>
      </c>
      <c r="CZ420" s="12">
        <v>0</v>
      </c>
      <c r="DA420" s="12">
        <v>0</v>
      </c>
      <c r="DB420" s="12">
        <v>0</v>
      </c>
      <c r="DC420" s="12">
        <v>0</v>
      </c>
      <c r="DD420" s="12">
        <v>0</v>
      </c>
      <c r="DE420" s="12">
        <v>0</v>
      </c>
      <c r="DF420" s="12">
        <v>0</v>
      </c>
      <c r="DG420" s="12">
        <v>0</v>
      </c>
      <c r="DH420" s="12">
        <v>0</v>
      </c>
      <c r="DI420" s="12">
        <v>0</v>
      </c>
      <c r="DJ420" s="12">
        <v>0</v>
      </c>
      <c r="DK420" s="12">
        <v>0</v>
      </c>
      <c r="DL420" s="12">
        <v>0</v>
      </c>
      <c r="DM420" s="12">
        <v>0</v>
      </c>
      <c r="DN420" s="12">
        <v>0</v>
      </c>
      <c r="DO420" s="12">
        <v>18.2</v>
      </c>
      <c r="DP420" s="12">
        <v>0</v>
      </c>
      <c r="DQ420" s="12">
        <v>-2.1499999999999986</v>
      </c>
      <c r="DR420" s="12">
        <v>-2.1164062499999985</v>
      </c>
      <c r="DS420" s="12">
        <v>-0.5714285714285714</v>
      </c>
      <c r="DT420" s="12">
        <v>-5.8458165875045674E-2</v>
      </c>
      <c r="DU420" s="12">
        <v>75</v>
      </c>
      <c r="DV420" s="12">
        <v>2.9557332022426199</v>
      </c>
      <c r="DW420" s="12">
        <v>4.4221858514621202</v>
      </c>
      <c r="DX420" s="12">
        <v>0</v>
      </c>
      <c r="DY420" s="12">
        <v>0</v>
      </c>
      <c r="DZ420" s="12">
        <v>4.3315026740231701</v>
      </c>
      <c r="EA420" s="12">
        <v>0</v>
      </c>
      <c r="EB420" s="12">
        <v>0.69899999999999995</v>
      </c>
      <c r="EC420" s="12">
        <v>2.2999999999999998</v>
      </c>
      <c r="ED420" s="12">
        <v>2.1</v>
      </c>
      <c r="EE420" s="12">
        <v>0.151</v>
      </c>
      <c r="EF420" s="12">
        <v>0.15</v>
      </c>
      <c r="EG420" s="12">
        <v>0.48499999999999999</v>
      </c>
      <c r="EH420" s="12">
        <v>65335.7</v>
      </c>
      <c r="EI420" s="12">
        <v>1</v>
      </c>
      <c r="EJ420" s="12">
        <v>1.51</v>
      </c>
      <c r="EK420" s="12">
        <v>264.44600000000003</v>
      </c>
      <c r="EL420" s="12">
        <v>0</v>
      </c>
      <c r="EM420" s="12">
        <v>0</v>
      </c>
      <c r="EN420" s="12">
        <v>666.3399999999998</v>
      </c>
      <c r="EO420" s="12">
        <v>0</v>
      </c>
      <c r="EP420" s="12">
        <v>0</v>
      </c>
      <c r="EQ420" s="12">
        <v>0</v>
      </c>
      <c r="ER420" s="12">
        <v>0</v>
      </c>
      <c r="ES420" s="12">
        <v>0</v>
      </c>
      <c r="ET420" s="12">
        <v>0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-40.323529411764703</v>
      </c>
      <c r="FC420" s="12">
        <v>-21.5</v>
      </c>
      <c r="FD420" s="12">
        <v>81.411764705882348</v>
      </c>
      <c r="FE420" s="12">
        <v>-39.558823529411768</v>
      </c>
      <c r="FF420" s="12">
        <v>-14</v>
      </c>
      <c r="FG420" s="12">
        <v>2.21875</v>
      </c>
      <c r="FH420" s="12">
        <v>0</v>
      </c>
      <c r="FI420" s="12">
        <v>0</v>
      </c>
      <c r="FJ420" s="12">
        <v>0</v>
      </c>
      <c r="FK420" s="12">
        <v>0</v>
      </c>
      <c r="FL420" s="12">
        <v>3159.1350000000002</v>
      </c>
      <c r="FM420" s="12">
        <v>2820.6000000000004</v>
      </c>
      <c r="FN420" s="12">
        <v>483</v>
      </c>
      <c r="FO420" s="12">
        <v>237.7</v>
      </c>
      <c r="FP420" s="12">
        <v>3074</v>
      </c>
      <c r="FQ420" s="12">
        <v>3074</v>
      </c>
      <c r="FR420" s="12">
        <v>2820.6000000000004</v>
      </c>
      <c r="FS420" s="12">
        <v>483</v>
      </c>
      <c r="FT420" s="12">
        <v>237.7</v>
      </c>
      <c r="FU420" s="12">
        <v>8177</v>
      </c>
      <c r="FV420" s="12">
        <v>14414</v>
      </c>
      <c r="FW420" s="12">
        <v>2347</v>
      </c>
      <c r="FX420" s="12">
        <v>5421</v>
      </c>
      <c r="FY420" s="12">
        <v>0.30416352973181582</v>
      </c>
      <c r="FZ420" s="12">
        <f t="shared" si="24"/>
        <v>0</v>
      </c>
      <c r="GA420" s="12">
        <f t="shared" si="25"/>
        <v>0.30416352973181582</v>
      </c>
      <c r="GB420" s="12">
        <f t="shared" si="26"/>
        <v>0</v>
      </c>
      <c r="GC420" s="12">
        <v>0</v>
      </c>
      <c r="GD420" s="12">
        <v>0</v>
      </c>
      <c r="GE420" s="12">
        <v>1</v>
      </c>
      <c r="GF420" s="12">
        <v>686</v>
      </c>
      <c r="GG420" s="12">
        <v>2682</v>
      </c>
      <c r="GH420" s="12">
        <v>0</v>
      </c>
      <c r="GI420" s="12">
        <v>4322</v>
      </c>
      <c r="GJ420" s="12">
        <v>17</v>
      </c>
      <c r="GK420" s="12">
        <v>0</v>
      </c>
      <c r="GL420" s="12">
        <v>0</v>
      </c>
      <c r="GM420" s="12">
        <v>0</v>
      </c>
      <c r="GN420" s="12">
        <v>0</v>
      </c>
      <c r="GO420" s="12">
        <v>0</v>
      </c>
      <c r="GP420" s="12">
        <v>0</v>
      </c>
      <c r="GQ420" s="12">
        <v>0</v>
      </c>
      <c r="GR420" s="12">
        <v>0</v>
      </c>
      <c r="GS420" s="12">
        <v>69.400000000000006</v>
      </c>
      <c r="GT420" s="12">
        <v>0</v>
      </c>
      <c r="GU420" s="12">
        <v>2988.9</v>
      </c>
      <c r="GV420" s="12">
        <v>0</v>
      </c>
      <c r="GW420" s="12">
        <v>0</v>
      </c>
      <c r="GX420" s="12">
        <v>0</v>
      </c>
      <c r="GY420" s="12">
        <v>0</v>
      </c>
      <c r="GZ420" s="12">
        <v>0</v>
      </c>
      <c r="HA420" s="12">
        <v>0</v>
      </c>
      <c r="HB420" s="12">
        <f t="shared" si="27"/>
        <v>3058.3</v>
      </c>
      <c r="HC420" s="12">
        <v>3058.3</v>
      </c>
      <c r="HD420" s="12">
        <v>504.51612903225805</v>
      </c>
      <c r="HE420" s="12">
        <v>437.0322580645161</v>
      </c>
      <c r="HF420" s="12">
        <v>0.12929948463447222</v>
      </c>
      <c r="HG420" s="12">
        <v>0</v>
      </c>
      <c r="HH420" s="12">
        <v>0</v>
      </c>
      <c r="HI420" s="12">
        <v>0</v>
      </c>
      <c r="HJ420" s="12">
        <v>0</v>
      </c>
      <c r="HK420" s="12">
        <v>0</v>
      </c>
      <c r="HL420" s="12">
        <v>0</v>
      </c>
      <c r="HM420" s="12">
        <v>0</v>
      </c>
      <c r="HN420" s="12">
        <v>10.279289940828402</v>
      </c>
      <c r="HO420" s="12">
        <v>0</v>
      </c>
      <c r="HP420" s="12">
        <v>0</v>
      </c>
      <c r="HQ420" s="12">
        <v>0</v>
      </c>
      <c r="HR420" s="12">
        <v>34744</v>
      </c>
      <c r="HS420" s="12">
        <v>0</v>
      </c>
      <c r="HT420" s="12">
        <v>0</v>
      </c>
      <c r="HU420" s="12">
        <v>0</v>
      </c>
      <c r="HV420" s="12">
        <v>0</v>
      </c>
      <c r="HW420" s="12">
        <v>0</v>
      </c>
      <c r="HX420" s="12">
        <v>0</v>
      </c>
      <c r="HY420" s="12">
        <v>0</v>
      </c>
      <c r="HZ420" s="12">
        <v>0</v>
      </c>
      <c r="IA420" s="12">
        <v>2.0532544378698225E-2</v>
      </c>
      <c r="IB420" s="12">
        <v>0</v>
      </c>
      <c r="IC420" s="12">
        <v>0.8842899408284024</v>
      </c>
      <c r="ID420" s="12">
        <v>0</v>
      </c>
      <c r="IE420" s="12">
        <v>0</v>
      </c>
      <c r="IF420" s="12">
        <v>0</v>
      </c>
      <c r="IG420" s="12">
        <v>0</v>
      </c>
      <c r="IH420" s="12">
        <v>0</v>
      </c>
      <c r="II420" s="12">
        <v>0</v>
      </c>
      <c r="IJ420" s="12">
        <v>0</v>
      </c>
      <c r="IK420" s="12">
        <v>437.0322580645161</v>
      </c>
      <c r="IL420" s="12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34744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530</v>
      </c>
      <c r="JI420">
        <v>0</v>
      </c>
      <c r="JJ420">
        <v>0</v>
      </c>
      <c r="JK420">
        <v>0</v>
      </c>
      <c r="JL420">
        <v>110</v>
      </c>
      <c r="JM420">
        <v>0</v>
      </c>
      <c r="JN420">
        <v>0</v>
      </c>
      <c r="JO420">
        <v>0</v>
      </c>
      <c r="JP420">
        <v>530</v>
      </c>
      <c r="JQ420">
        <v>0</v>
      </c>
      <c r="JR420">
        <v>0</v>
      </c>
      <c r="JS420">
        <v>110</v>
      </c>
    </row>
    <row r="421" spans="1:279" x14ac:dyDescent="0.25">
      <c r="A421" s="60">
        <v>44046</v>
      </c>
      <c r="B421" s="12" t="s">
        <v>329</v>
      </c>
      <c r="C421" s="12"/>
      <c r="D421" s="12"/>
      <c r="E421" s="61">
        <v>1899</v>
      </c>
      <c r="F421" s="12">
        <v>2757</v>
      </c>
      <c r="G421" s="12">
        <v>0</v>
      </c>
      <c r="H421" s="12">
        <v>0</v>
      </c>
      <c r="I421" s="12">
        <v>0</v>
      </c>
      <c r="J421" s="12">
        <v>1</v>
      </c>
      <c r="K421" s="12">
        <v>3159.1350000000002</v>
      </c>
      <c r="L421" s="12">
        <v>4194.04</v>
      </c>
      <c r="M421" s="12">
        <v>0</v>
      </c>
      <c r="N421" s="12">
        <v>0</v>
      </c>
      <c r="O421" s="12">
        <v>1</v>
      </c>
      <c r="P421" s="12">
        <v>1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763.44399999999996</v>
      </c>
      <c r="Z421" s="12">
        <v>759.88900000000001</v>
      </c>
      <c r="AA421" s="12">
        <v>211.75299999999999</v>
      </c>
      <c r="AB421" s="12">
        <v>2804.15</v>
      </c>
      <c r="AC421" s="12">
        <v>0</v>
      </c>
      <c r="AD421" s="12">
        <v>0</v>
      </c>
      <c r="AE421" s="12">
        <v>0</v>
      </c>
      <c r="AF421" s="12">
        <v>3.5550000000000002</v>
      </c>
      <c r="AG421" s="12">
        <v>0.41399999999999998</v>
      </c>
      <c r="AH421" s="12">
        <v>287.52</v>
      </c>
      <c r="AI421" s="12">
        <v>0</v>
      </c>
      <c r="AJ421" s="12">
        <v>0</v>
      </c>
      <c r="AK421" s="12">
        <v>0</v>
      </c>
      <c r="AL421" s="12">
        <v>0</v>
      </c>
      <c r="AM421" s="12">
        <v>0</v>
      </c>
      <c r="AN421" s="12">
        <v>38.909999999999997</v>
      </c>
      <c r="AO421" s="12">
        <v>1.377</v>
      </c>
      <c r="AP421" s="12">
        <v>699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</v>
      </c>
      <c r="AW421" s="12">
        <v>2.0350000000000001</v>
      </c>
      <c r="AX421" s="12">
        <v>8.7119999999999997</v>
      </c>
      <c r="AY421" s="12">
        <v>316.54838709677421</v>
      </c>
      <c r="AZ421" s="12">
        <v>78.660161290322577</v>
      </c>
      <c r="BA421" s="12">
        <v>0</v>
      </c>
      <c r="BB421" s="12">
        <v>0</v>
      </c>
      <c r="BC421" s="12">
        <v>0</v>
      </c>
      <c r="BD421" s="12">
        <v>0</v>
      </c>
      <c r="BE421" s="12">
        <v>0</v>
      </c>
      <c r="BF421" s="12">
        <v>0</v>
      </c>
      <c r="BG421" s="12">
        <v>0</v>
      </c>
      <c r="BH421" s="12">
        <v>0</v>
      </c>
      <c r="BI421" s="12">
        <v>0</v>
      </c>
      <c r="BJ421" s="12">
        <v>0</v>
      </c>
      <c r="BK421" s="12">
        <v>1475</v>
      </c>
      <c r="BL421" s="12">
        <v>195</v>
      </c>
      <c r="BM421" s="12">
        <v>304</v>
      </c>
      <c r="BN421" s="12">
        <v>1109</v>
      </c>
      <c r="BO421" s="12">
        <v>315</v>
      </c>
      <c r="BP421" s="12">
        <v>985</v>
      </c>
      <c r="BQ421" s="12">
        <v>43415</v>
      </c>
      <c r="BR421" s="12">
        <v>19670</v>
      </c>
      <c r="BS421" s="12">
        <v>0</v>
      </c>
      <c r="BT421" s="12">
        <v>0</v>
      </c>
      <c r="BU421" s="12">
        <v>0</v>
      </c>
      <c r="BV421" s="12">
        <v>0</v>
      </c>
      <c r="BW421" s="12">
        <v>0</v>
      </c>
      <c r="BX421" s="12">
        <v>0</v>
      </c>
      <c r="BY421" s="12">
        <v>0</v>
      </c>
      <c r="BZ421" s="12">
        <v>0</v>
      </c>
      <c r="CA421" s="12">
        <v>0</v>
      </c>
      <c r="CB421" s="12">
        <v>0</v>
      </c>
      <c r="CC421" s="12">
        <v>0</v>
      </c>
      <c r="CD421" s="12">
        <v>0</v>
      </c>
      <c r="CE421" s="12">
        <v>0</v>
      </c>
      <c r="CF421" s="12">
        <v>0</v>
      </c>
      <c r="CG421" s="12">
        <v>0</v>
      </c>
      <c r="CH421" s="12">
        <v>0</v>
      </c>
      <c r="CI421" s="12">
        <v>0</v>
      </c>
      <c r="CJ421" s="12">
        <v>0</v>
      </c>
      <c r="CK421" s="12">
        <v>0</v>
      </c>
      <c r="CL421" s="12">
        <v>0</v>
      </c>
      <c r="CM421" s="12">
        <v>0</v>
      </c>
      <c r="CN421" s="12">
        <v>7.2</v>
      </c>
      <c r="CO421" s="12">
        <v>3</v>
      </c>
      <c r="CP421" s="12">
        <v>23.3</v>
      </c>
      <c r="CQ421" s="12">
        <v>0</v>
      </c>
      <c r="CR421" s="12">
        <v>0</v>
      </c>
      <c r="CS421" s="12">
        <v>0</v>
      </c>
      <c r="CT421" s="12">
        <v>1116.5</v>
      </c>
      <c r="CU421" s="12">
        <v>195</v>
      </c>
      <c r="CV421" s="12">
        <v>193.1</v>
      </c>
      <c r="CW421" s="12">
        <v>0</v>
      </c>
      <c r="CX421" s="12">
        <v>0</v>
      </c>
      <c r="CY421" s="12">
        <v>0</v>
      </c>
      <c r="CZ421" s="12">
        <v>0</v>
      </c>
      <c r="DA421" s="12">
        <v>0</v>
      </c>
      <c r="DB421" s="12">
        <v>0</v>
      </c>
      <c r="DC421" s="12">
        <v>0</v>
      </c>
      <c r="DD421" s="12">
        <v>0</v>
      </c>
      <c r="DE421" s="12">
        <v>0</v>
      </c>
      <c r="DF421" s="12">
        <v>0</v>
      </c>
      <c r="DG421" s="12">
        <v>0</v>
      </c>
      <c r="DH421" s="12">
        <v>0</v>
      </c>
      <c r="DI421" s="12">
        <v>0</v>
      </c>
      <c r="DJ421" s="12">
        <v>0</v>
      </c>
      <c r="DK421" s="12">
        <v>0</v>
      </c>
      <c r="DL421" s="12">
        <v>0</v>
      </c>
      <c r="DM421" s="12">
        <v>0</v>
      </c>
      <c r="DN421" s="12">
        <v>0</v>
      </c>
      <c r="DO421" s="12">
        <v>18.2</v>
      </c>
      <c r="DP421" s="12">
        <v>13.8</v>
      </c>
      <c r="DQ421" s="12">
        <v>-2.1499999999999986</v>
      </c>
      <c r="DR421" s="12">
        <v>-2.1164062499999985</v>
      </c>
      <c r="DS421" s="12">
        <v>-0.5714285714285714</v>
      </c>
      <c r="DT421" s="12">
        <v>-5.8458165875045674E-2</v>
      </c>
      <c r="DU421" s="12">
        <v>87</v>
      </c>
      <c r="DV421" s="12">
        <v>2.1829253195293101</v>
      </c>
      <c r="DW421" s="12">
        <v>4.2957123616823001</v>
      </c>
      <c r="DX421" s="12">
        <v>0</v>
      </c>
      <c r="DY421" s="12">
        <v>0</v>
      </c>
      <c r="DZ421" s="12">
        <v>3.97334629510895</v>
      </c>
      <c r="EA421" s="12">
        <v>0</v>
      </c>
      <c r="EB421" s="12">
        <v>0.78700000000000003</v>
      </c>
      <c r="EC421" s="12">
        <v>1.7</v>
      </c>
      <c r="ED421" s="12">
        <v>1.1000000000000001</v>
      </c>
      <c r="EE421" s="12">
        <v>0.11899999999999999</v>
      </c>
      <c r="EF421" s="12">
        <v>9.4E-2</v>
      </c>
      <c r="EG421" s="12">
        <v>0.29899999999999999</v>
      </c>
      <c r="EH421" s="12">
        <v>59410.55</v>
      </c>
      <c r="EI421" s="12">
        <v>1</v>
      </c>
      <c r="EJ421" s="12">
        <v>1.55</v>
      </c>
      <c r="EK421" s="12">
        <v>169.69499999999999</v>
      </c>
      <c r="EL421" s="12">
        <v>0</v>
      </c>
      <c r="EM421" s="12">
        <v>0</v>
      </c>
      <c r="EN421" s="12">
        <v>411.81000000000006</v>
      </c>
      <c r="EO421" s="12">
        <v>0</v>
      </c>
      <c r="EP421" s="12">
        <v>0</v>
      </c>
      <c r="EQ421" s="12">
        <v>0</v>
      </c>
      <c r="ER421" s="12">
        <v>0</v>
      </c>
      <c r="ES421" s="12">
        <v>0</v>
      </c>
      <c r="ET421" s="12">
        <v>0</v>
      </c>
      <c r="EU421" s="12">
        <v>0</v>
      </c>
      <c r="EV421" s="12">
        <v>0</v>
      </c>
      <c r="EW421" s="12">
        <v>0</v>
      </c>
      <c r="EX421" s="12">
        <v>0</v>
      </c>
      <c r="EY421" s="12">
        <v>0</v>
      </c>
      <c r="EZ421" s="12">
        <v>0</v>
      </c>
      <c r="FA421" s="12">
        <v>0</v>
      </c>
      <c r="FB421" s="12">
        <v>-27.235294117647058</v>
      </c>
      <c r="FC421" s="12">
        <v>-16.970588235294116</v>
      </c>
      <c r="FD421" s="12">
        <v>95.242424242424249</v>
      </c>
      <c r="FE421" s="12">
        <v>-52.852941176470587</v>
      </c>
      <c r="FF421" s="12">
        <v>-59.117647058823529</v>
      </c>
      <c r="FG421" s="12">
        <v>16.121212121212121</v>
      </c>
      <c r="FH421" s="12">
        <v>0</v>
      </c>
      <c r="FI421" s="12">
        <v>0</v>
      </c>
      <c r="FJ421" s="12">
        <v>0</v>
      </c>
      <c r="FK421" s="12">
        <v>0</v>
      </c>
      <c r="FL421" s="12">
        <v>3159.1350000000002</v>
      </c>
      <c r="FM421" s="12">
        <v>1123.7</v>
      </c>
      <c r="FN421" s="12">
        <v>198</v>
      </c>
      <c r="FO421" s="12">
        <v>216.4</v>
      </c>
      <c r="FP421" s="12">
        <v>2676</v>
      </c>
      <c r="FQ421" s="12">
        <v>2676</v>
      </c>
      <c r="FR421" s="12">
        <v>1123.7</v>
      </c>
      <c r="FS421" s="12">
        <v>198</v>
      </c>
      <c r="FT421" s="12">
        <v>216.4</v>
      </c>
      <c r="FU421" s="12">
        <v>4095</v>
      </c>
      <c r="FV421" s="12">
        <v>7145</v>
      </c>
      <c r="FW421" s="12">
        <v>2688</v>
      </c>
      <c r="FX421" s="12">
        <v>5364</v>
      </c>
      <c r="FY421" s="12">
        <v>0</v>
      </c>
      <c r="FZ421" s="12">
        <f t="shared" si="24"/>
        <v>0</v>
      </c>
      <c r="GA421" s="12">
        <f t="shared" si="25"/>
        <v>0</v>
      </c>
      <c r="GB421" s="12">
        <f t="shared" si="26"/>
        <v>0</v>
      </c>
      <c r="GC421" s="12">
        <v>0</v>
      </c>
      <c r="GD421" s="12">
        <v>0</v>
      </c>
      <c r="GE421" s="12">
        <v>0</v>
      </c>
      <c r="GF421" s="12">
        <v>624</v>
      </c>
      <c r="GG421" s="12">
        <v>3582</v>
      </c>
      <c r="GH421" s="12">
        <v>2</v>
      </c>
      <c r="GI421" s="12">
        <v>4408</v>
      </c>
      <c r="GJ421" s="12">
        <v>4</v>
      </c>
      <c r="GK421" s="12">
        <v>1</v>
      </c>
      <c r="GL421" s="12">
        <v>0</v>
      </c>
      <c r="GM421" s="12">
        <v>0</v>
      </c>
      <c r="GN421" s="12">
        <v>0</v>
      </c>
      <c r="GO421" s="12">
        <v>0</v>
      </c>
      <c r="GP421" s="12">
        <v>0</v>
      </c>
      <c r="GQ421" s="12">
        <v>0</v>
      </c>
      <c r="GR421" s="12">
        <v>0</v>
      </c>
      <c r="GS421" s="12">
        <v>30.5</v>
      </c>
      <c r="GT421" s="12">
        <v>0</v>
      </c>
      <c r="GU421" s="12">
        <v>1309.5999999999999</v>
      </c>
      <c r="GV421" s="12">
        <v>0</v>
      </c>
      <c r="GW421" s="12">
        <v>0</v>
      </c>
      <c r="GX421" s="12">
        <v>0</v>
      </c>
      <c r="GY421" s="12">
        <v>0</v>
      </c>
      <c r="GZ421" s="12">
        <v>0</v>
      </c>
      <c r="HA421" s="12">
        <v>0</v>
      </c>
      <c r="HB421" s="12">
        <f t="shared" si="27"/>
        <v>1340.1</v>
      </c>
      <c r="HC421" s="12">
        <v>1340.1</v>
      </c>
      <c r="HD421" s="12">
        <v>504.51612903225805</v>
      </c>
      <c r="HE421" s="12">
        <v>127.03225806451613</v>
      </c>
      <c r="HF421" s="12">
        <v>6.689429071327864E-2</v>
      </c>
      <c r="HG421" s="12">
        <v>0</v>
      </c>
      <c r="HH421" s="12">
        <v>0</v>
      </c>
      <c r="HI421" s="12">
        <v>0</v>
      </c>
      <c r="HJ421" s="12">
        <v>0</v>
      </c>
      <c r="HK421" s="12">
        <v>0</v>
      </c>
      <c r="HL421" s="12">
        <v>0</v>
      </c>
      <c r="HM421" s="12">
        <v>0</v>
      </c>
      <c r="HN421" s="12">
        <v>10.358083201685098</v>
      </c>
      <c r="HO421" s="12">
        <v>0</v>
      </c>
      <c r="HP421" s="12">
        <v>0</v>
      </c>
      <c r="HQ421" s="12">
        <v>0</v>
      </c>
      <c r="HR421" s="12">
        <v>19670</v>
      </c>
      <c r="HS421" s="12">
        <v>0</v>
      </c>
      <c r="HT421" s="12">
        <v>0</v>
      </c>
      <c r="HU421" s="12">
        <v>0</v>
      </c>
      <c r="HV421" s="12">
        <v>0</v>
      </c>
      <c r="HW421" s="12">
        <v>0</v>
      </c>
      <c r="HX421" s="12">
        <v>0</v>
      </c>
      <c r="HY421" s="12">
        <v>0</v>
      </c>
      <c r="HZ421" s="12">
        <v>0</v>
      </c>
      <c r="IA421" s="12">
        <v>1.6061084781463928E-2</v>
      </c>
      <c r="IB421" s="12">
        <v>0</v>
      </c>
      <c r="IC421" s="12">
        <v>0.68962611901000526</v>
      </c>
      <c r="ID421" s="12">
        <v>0</v>
      </c>
      <c r="IE421" s="12">
        <v>0</v>
      </c>
      <c r="IF421" s="12">
        <v>0</v>
      </c>
      <c r="IG421" s="12">
        <v>0</v>
      </c>
      <c r="IH421" s="12">
        <v>0</v>
      </c>
      <c r="II421" s="12">
        <v>0</v>
      </c>
      <c r="IJ421" s="12">
        <v>0</v>
      </c>
      <c r="IK421" s="12">
        <v>127.03225806451613</v>
      </c>
      <c r="IL421" s="12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19670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210</v>
      </c>
      <c r="JI421">
        <v>0</v>
      </c>
      <c r="JJ421">
        <v>0</v>
      </c>
      <c r="JK421">
        <v>0</v>
      </c>
      <c r="JL421">
        <v>60</v>
      </c>
      <c r="JM421">
        <v>0</v>
      </c>
      <c r="JN421">
        <v>0</v>
      </c>
      <c r="JO421">
        <v>0</v>
      </c>
      <c r="JP421">
        <v>210</v>
      </c>
      <c r="JQ421">
        <v>0</v>
      </c>
      <c r="JR421">
        <v>0</v>
      </c>
      <c r="JS421">
        <v>60</v>
      </c>
    </row>
    <row r="422" spans="1:279" x14ac:dyDescent="0.25">
      <c r="A422" s="60">
        <v>44047</v>
      </c>
      <c r="B422" s="12" t="s">
        <v>329</v>
      </c>
      <c r="C422" s="12"/>
      <c r="D422" s="12"/>
      <c r="E422" s="61">
        <v>1989</v>
      </c>
      <c r="F422" s="12">
        <v>2770</v>
      </c>
      <c r="G422" s="12">
        <v>0</v>
      </c>
      <c r="H422" s="12">
        <v>0</v>
      </c>
      <c r="I422" s="12">
        <v>0</v>
      </c>
      <c r="J422" s="12">
        <v>1</v>
      </c>
      <c r="K422" s="12">
        <v>3159.1350000000002</v>
      </c>
      <c r="L422" s="12">
        <v>4194.04</v>
      </c>
      <c r="M422" s="12">
        <v>0</v>
      </c>
      <c r="N422" s="12">
        <v>0</v>
      </c>
      <c r="O422" s="12">
        <v>1</v>
      </c>
      <c r="P422" s="12">
        <v>1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696.322</v>
      </c>
      <c r="Z422" s="12">
        <v>693.779</v>
      </c>
      <c r="AA422" s="12">
        <v>184.483</v>
      </c>
      <c r="AB422" s="12">
        <v>2748.94</v>
      </c>
      <c r="AC422" s="12">
        <v>0</v>
      </c>
      <c r="AD422" s="12">
        <v>0</v>
      </c>
      <c r="AE422" s="12">
        <v>0</v>
      </c>
      <c r="AF422" s="12">
        <v>2.5430000000000001</v>
      </c>
      <c r="AG422" s="12">
        <v>0.33400000000000002</v>
      </c>
      <c r="AH422" s="12">
        <v>256.37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82.43</v>
      </c>
      <c r="AO422" s="12">
        <v>2.2400000000000002</v>
      </c>
      <c r="AP422" s="12">
        <v>442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1.9550000000000001</v>
      </c>
      <c r="AX422" s="12">
        <v>9.0519999999999996</v>
      </c>
      <c r="AY422" s="12">
        <v>316.54838709677421</v>
      </c>
      <c r="AZ422" s="12">
        <v>78.660161290322577</v>
      </c>
      <c r="BA422" s="12">
        <v>0</v>
      </c>
      <c r="BB422" s="12">
        <v>0</v>
      </c>
      <c r="BC422" s="12">
        <v>0</v>
      </c>
      <c r="BD422" s="12">
        <v>0</v>
      </c>
      <c r="BE422" s="12">
        <v>0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1432</v>
      </c>
      <c r="BL422" s="12">
        <v>173</v>
      </c>
      <c r="BM422" s="12">
        <v>360</v>
      </c>
      <c r="BN422" s="12">
        <v>1334</v>
      </c>
      <c r="BO422" s="12">
        <v>330</v>
      </c>
      <c r="BP422" s="12">
        <v>1034</v>
      </c>
      <c r="BQ422" s="12">
        <v>42554</v>
      </c>
      <c r="BR422" s="12">
        <v>19098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22.7</v>
      </c>
      <c r="CO422" s="12">
        <v>5</v>
      </c>
      <c r="CP422" s="12">
        <v>27.2</v>
      </c>
      <c r="CQ422" s="12">
        <v>0</v>
      </c>
      <c r="CR422" s="12">
        <v>0</v>
      </c>
      <c r="CS422" s="12">
        <v>0</v>
      </c>
      <c r="CT422" s="12">
        <v>1315</v>
      </c>
      <c r="CU422" s="12">
        <v>232</v>
      </c>
      <c r="CV422" s="12">
        <v>193.1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3.9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17.600000000000001</v>
      </c>
      <c r="DP422" s="12">
        <v>11</v>
      </c>
      <c r="DQ422" s="12">
        <v>-2.7499999999999964</v>
      </c>
      <c r="DR422" s="12">
        <v>-2.7070312499999964</v>
      </c>
      <c r="DS422" s="12">
        <v>-0.5714285714285714</v>
      </c>
      <c r="DT422" s="12">
        <v>-5.8458165875045674E-2</v>
      </c>
      <c r="DU422" s="12">
        <v>104</v>
      </c>
      <c r="DV422" s="12">
        <v>1.79589568442671</v>
      </c>
      <c r="DW422" s="12">
        <v>3.8809549954387199</v>
      </c>
      <c r="DX422" s="12">
        <v>0</v>
      </c>
      <c r="DY422" s="12">
        <v>0</v>
      </c>
      <c r="DZ422" s="12">
        <v>3.51549707014488</v>
      </c>
      <c r="EA422" s="12">
        <v>0</v>
      </c>
      <c r="EB422" s="12">
        <v>0.79500000000000004</v>
      </c>
      <c r="EC422" s="12">
        <v>1.5</v>
      </c>
      <c r="ED422" s="12">
        <v>0.9</v>
      </c>
      <c r="EE422" s="12">
        <v>0.11899999999999999</v>
      </c>
      <c r="EF422" s="12">
        <v>8.6999999999999994E-2</v>
      </c>
      <c r="EG422" s="12">
        <v>0.25</v>
      </c>
      <c r="EH422" s="12">
        <v>69137.45</v>
      </c>
      <c r="EI422" s="12">
        <v>1</v>
      </c>
      <c r="EJ422" s="12">
        <v>1.59</v>
      </c>
      <c r="EK422" s="12">
        <v>116.405</v>
      </c>
      <c r="EL422" s="12">
        <v>6.4169999999999998</v>
      </c>
      <c r="EM422" s="12">
        <v>0</v>
      </c>
      <c r="EN422" s="12">
        <v>279.25999999999993</v>
      </c>
      <c r="EO422" s="12">
        <v>103.12</v>
      </c>
      <c r="EP422" s="12">
        <v>0</v>
      </c>
      <c r="EQ422" s="12">
        <v>0</v>
      </c>
      <c r="ER422" s="12">
        <v>6.4169999999999998</v>
      </c>
      <c r="ES422" s="12">
        <v>0</v>
      </c>
      <c r="ET422" s="12">
        <v>6.4169999999999998</v>
      </c>
      <c r="EU422" s="12">
        <v>0</v>
      </c>
      <c r="EV422" s="12">
        <v>0</v>
      </c>
      <c r="EW422" s="12">
        <v>103.12</v>
      </c>
      <c r="EX422" s="12">
        <v>0</v>
      </c>
      <c r="EY422" s="12">
        <v>0</v>
      </c>
      <c r="EZ422" s="12">
        <v>0</v>
      </c>
      <c r="FA422" s="12">
        <v>0</v>
      </c>
      <c r="FB422" s="12">
        <v>-26.411764705882351</v>
      </c>
      <c r="FC422" s="12">
        <v>-18.176470588235293</v>
      </c>
      <c r="FD422" s="12">
        <v>94.181818181818187</v>
      </c>
      <c r="FE422" s="12">
        <v>-53.176470588235297</v>
      </c>
      <c r="FF422" s="12">
        <v>-59.294117647058826</v>
      </c>
      <c r="FG422" s="12">
        <v>16.90909090909091</v>
      </c>
      <c r="FH422" s="12">
        <v>0</v>
      </c>
      <c r="FI422" s="12">
        <v>0</v>
      </c>
      <c r="FJ422" s="12">
        <v>0</v>
      </c>
      <c r="FK422" s="12">
        <v>0</v>
      </c>
      <c r="FL422" s="12">
        <v>3159.1350000000002</v>
      </c>
      <c r="FM422" s="12">
        <v>1337.7</v>
      </c>
      <c r="FN422" s="12">
        <v>237</v>
      </c>
      <c r="FO422" s="12">
        <v>224.2</v>
      </c>
      <c r="FP422" s="12">
        <v>52546</v>
      </c>
      <c r="FQ422" s="12">
        <v>52546</v>
      </c>
      <c r="FR422" s="12">
        <v>1337.7</v>
      </c>
      <c r="FS422" s="12">
        <v>237</v>
      </c>
      <c r="FT422" s="12">
        <v>224.2</v>
      </c>
      <c r="FU422" s="12">
        <v>4116</v>
      </c>
      <c r="FV422" s="12">
        <v>7365</v>
      </c>
      <c r="FW422" s="12">
        <v>435835</v>
      </c>
      <c r="FX422" s="12">
        <v>488381</v>
      </c>
      <c r="FY422" s="12">
        <v>0</v>
      </c>
      <c r="FZ422" s="12">
        <f t="shared" si="24"/>
        <v>0</v>
      </c>
      <c r="GA422" s="12">
        <f t="shared" si="25"/>
        <v>0</v>
      </c>
      <c r="GB422" s="12">
        <f t="shared" si="26"/>
        <v>0</v>
      </c>
      <c r="GC422" s="12">
        <v>0</v>
      </c>
      <c r="GD422" s="12">
        <v>0</v>
      </c>
      <c r="GE422" s="12">
        <v>0</v>
      </c>
      <c r="GF422" s="12">
        <v>483793</v>
      </c>
      <c r="GG422" s="12">
        <v>3494</v>
      </c>
      <c r="GH422" s="12">
        <v>0</v>
      </c>
      <c r="GI422" s="12">
        <v>3837</v>
      </c>
      <c r="GJ422" s="12">
        <v>10</v>
      </c>
      <c r="GK422" s="12">
        <v>1</v>
      </c>
      <c r="GL422" s="12">
        <v>0</v>
      </c>
      <c r="GM422" s="12">
        <v>0</v>
      </c>
      <c r="GN422" s="12">
        <v>0</v>
      </c>
      <c r="GO422" s="12">
        <v>0</v>
      </c>
      <c r="GP422" s="12">
        <v>0</v>
      </c>
      <c r="GQ422" s="12">
        <v>0</v>
      </c>
      <c r="GR422" s="12">
        <v>0</v>
      </c>
      <c r="GS422" s="12">
        <v>49.9</v>
      </c>
      <c r="GT422" s="12">
        <v>0</v>
      </c>
      <c r="GU422" s="12">
        <v>1508.1</v>
      </c>
      <c r="GV422" s="12">
        <v>0</v>
      </c>
      <c r="GW422" s="12">
        <v>0</v>
      </c>
      <c r="GX422" s="12">
        <v>0</v>
      </c>
      <c r="GY422" s="12">
        <v>0</v>
      </c>
      <c r="GZ422" s="12">
        <v>3.9</v>
      </c>
      <c r="HA422" s="12">
        <v>0</v>
      </c>
      <c r="HB422" s="12">
        <f t="shared" si="27"/>
        <v>1561.8999999999999</v>
      </c>
      <c r="HC422" s="12">
        <v>1561.9</v>
      </c>
      <c r="HD422" s="12">
        <v>504.51612903225805</v>
      </c>
      <c r="HE422" s="12">
        <v>142.03225806451613</v>
      </c>
      <c r="HF422" s="12">
        <v>7.1408877860490758E-2</v>
      </c>
      <c r="HG422" s="12">
        <v>0</v>
      </c>
      <c r="HH422" s="12">
        <v>0</v>
      </c>
      <c r="HI422" s="12">
        <v>0</v>
      </c>
      <c r="HJ422" s="12">
        <v>0</v>
      </c>
      <c r="HK422" s="12">
        <v>0</v>
      </c>
      <c r="HL422" s="12">
        <v>0</v>
      </c>
      <c r="HM422" s="12">
        <v>9.6018099547511309</v>
      </c>
      <c r="HN422" s="12">
        <v>0</v>
      </c>
      <c r="HO422" s="12">
        <v>0</v>
      </c>
      <c r="HP422" s="12">
        <v>0</v>
      </c>
      <c r="HQ422" s="12">
        <v>19098</v>
      </c>
      <c r="HR422" s="12">
        <v>0</v>
      </c>
      <c r="HS422" s="12">
        <v>0</v>
      </c>
      <c r="HT422" s="12">
        <v>0</v>
      </c>
      <c r="HU422" s="12">
        <v>0</v>
      </c>
      <c r="HV422" s="12">
        <v>0</v>
      </c>
      <c r="HW422" s="12">
        <v>0</v>
      </c>
      <c r="HX422" s="12">
        <v>0</v>
      </c>
      <c r="HY422" s="12">
        <v>0</v>
      </c>
      <c r="HZ422" s="12">
        <v>0</v>
      </c>
      <c r="IA422" s="12">
        <v>2.5087983911513321E-2</v>
      </c>
      <c r="IB422" s="12">
        <v>0</v>
      </c>
      <c r="IC422" s="12">
        <v>0.7582202111613876</v>
      </c>
      <c r="ID422" s="12">
        <v>0</v>
      </c>
      <c r="IE422" s="12">
        <v>0</v>
      </c>
      <c r="IF422" s="12">
        <v>0</v>
      </c>
      <c r="IG422" s="12">
        <v>0</v>
      </c>
      <c r="IH422" s="12">
        <v>1.9607843137254902E-3</v>
      </c>
      <c r="II422" s="12">
        <v>0</v>
      </c>
      <c r="IJ422" s="12">
        <v>0</v>
      </c>
      <c r="IK422" s="12">
        <v>142.03225806451613</v>
      </c>
      <c r="IL422" s="1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19098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330</v>
      </c>
      <c r="JI422">
        <v>0</v>
      </c>
      <c r="JJ422">
        <v>0</v>
      </c>
      <c r="JK422">
        <v>0</v>
      </c>
      <c r="JL422">
        <v>0</v>
      </c>
      <c r="JM422">
        <v>10</v>
      </c>
      <c r="JN422">
        <v>0</v>
      </c>
      <c r="JO422">
        <v>0</v>
      </c>
      <c r="JP422">
        <v>330</v>
      </c>
      <c r="JQ422">
        <v>0</v>
      </c>
      <c r="JR422">
        <v>0</v>
      </c>
      <c r="JS422">
        <v>0</v>
      </c>
    </row>
    <row r="423" spans="1:279" x14ac:dyDescent="0.25">
      <c r="A423" s="60">
        <v>44048</v>
      </c>
      <c r="B423" s="12" t="s">
        <v>329</v>
      </c>
      <c r="C423" s="12"/>
      <c r="D423" s="12"/>
      <c r="E423" s="61">
        <v>2306</v>
      </c>
      <c r="F423" s="12">
        <v>2991</v>
      </c>
      <c r="G423" s="12">
        <v>0</v>
      </c>
      <c r="H423" s="12">
        <v>0</v>
      </c>
      <c r="I423" s="12">
        <v>0</v>
      </c>
      <c r="J423" s="12">
        <v>1</v>
      </c>
      <c r="K423" s="12">
        <v>3159.1350000000002</v>
      </c>
      <c r="L423" s="12">
        <v>4194.04</v>
      </c>
      <c r="M423" s="12">
        <v>0</v>
      </c>
      <c r="N423" s="12">
        <v>0</v>
      </c>
      <c r="O423" s="12">
        <v>1</v>
      </c>
      <c r="P423" s="12">
        <v>1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724.39299999999992</v>
      </c>
      <c r="Z423" s="12">
        <v>721.55499999999995</v>
      </c>
      <c r="AA423" s="12">
        <v>194.91300000000001</v>
      </c>
      <c r="AB423" s="12">
        <v>2704.08</v>
      </c>
      <c r="AC423" s="12">
        <v>0</v>
      </c>
      <c r="AD423" s="12">
        <v>0</v>
      </c>
      <c r="AE423" s="12">
        <v>0</v>
      </c>
      <c r="AF423" s="12">
        <v>2.8380000000000001</v>
      </c>
      <c r="AG423" s="12">
        <v>0.36899999999999999</v>
      </c>
      <c r="AH423" s="12">
        <v>275.70999999999998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95.6</v>
      </c>
      <c r="AO423" s="12">
        <v>2.7370000000000001</v>
      </c>
      <c r="AP423" s="12">
        <v>340</v>
      </c>
      <c r="AQ423" s="12">
        <v>0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2.105</v>
      </c>
      <c r="AX423" s="12">
        <v>9.4610000000000003</v>
      </c>
      <c r="AY423" s="12">
        <v>316.54838709677421</v>
      </c>
      <c r="AZ423" s="12">
        <v>78.660161290322577</v>
      </c>
      <c r="BA423" s="12">
        <v>0</v>
      </c>
      <c r="BB423" s="12">
        <v>0</v>
      </c>
      <c r="BC423" s="12">
        <v>0</v>
      </c>
      <c r="BD423" s="12">
        <v>0</v>
      </c>
      <c r="BE423" s="12">
        <v>0</v>
      </c>
      <c r="BF423" s="12">
        <v>0</v>
      </c>
      <c r="BG423" s="12">
        <v>0</v>
      </c>
      <c r="BH423" s="12">
        <v>0</v>
      </c>
      <c r="BI423" s="12">
        <v>0</v>
      </c>
      <c r="BJ423" s="12">
        <v>0</v>
      </c>
      <c r="BK423" s="12">
        <v>1503</v>
      </c>
      <c r="BL423" s="12">
        <v>197</v>
      </c>
      <c r="BM423" s="12">
        <v>357</v>
      </c>
      <c r="BN423" s="12">
        <v>1412</v>
      </c>
      <c r="BO423" s="12">
        <v>420</v>
      </c>
      <c r="BP423" s="12">
        <v>1302</v>
      </c>
      <c r="BQ423" s="12">
        <v>54688</v>
      </c>
      <c r="BR423" s="12">
        <v>21417</v>
      </c>
      <c r="BS423" s="12">
        <v>0</v>
      </c>
      <c r="BT423" s="12">
        <v>0</v>
      </c>
      <c r="BU423" s="12">
        <v>0</v>
      </c>
      <c r="BV423" s="12">
        <v>0</v>
      </c>
      <c r="BW423" s="12">
        <v>0</v>
      </c>
      <c r="BX423" s="12">
        <v>0</v>
      </c>
      <c r="BY423" s="12">
        <v>0</v>
      </c>
      <c r="BZ423" s="12">
        <v>0</v>
      </c>
      <c r="CA423" s="12">
        <v>0</v>
      </c>
      <c r="CB423" s="12">
        <v>0</v>
      </c>
      <c r="CC423" s="12">
        <v>0</v>
      </c>
      <c r="CD423" s="12">
        <v>0</v>
      </c>
      <c r="CE423" s="12">
        <v>0</v>
      </c>
      <c r="CF423" s="12">
        <v>0</v>
      </c>
      <c r="CG423" s="12">
        <v>0</v>
      </c>
      <c r="CH423" s="12">
        <v>0</v>
      </c>
      <c r="CI423" s="12">
        <v>0</v>
      </c>
      <c r="CJ423" s="12">
        <v>0</v>
      </c>
      <c r="CK423" s="12">
        <v>0</v>
      </c>
      <c r="CL423" s="12">
        <v>0</v>
      </c>
      <c r="CM423" s="12">
        <v>0</v>
      </c>
      <c r="CN423" s="12">
        <v>7.7</v>
      </c>
      <c r="CO423" s="12">
        <v>1</v>
      </c>
      <c r="CP423" s="12">
        <v>11.6</v>
      </c>
      <c r="CQ423" s="12">
        <v>0</v>
      </c>
      <c r="CR423" s="12">
        <v>0</v>
      </c>
      <c r="CS423" s="12">
        <v>0</v>
      </c>
      <c r="CT423" s="12">
        <v>1372.1</v>
      </c>
      <c r="CU423" s="12">
        <v>246</v>
      </c>
      <c r="CV423" s="12">
        <v>208</v>
      </c>
      <c r="CW423" s="12">
        <v>0</v>
      </c>
      <c r="CX423" s="12">
        <v>0</v>
      </c>
      <c r="CY423" s="12">
        <v>0</v>
      </c>
      <c r="CZ423" s="12">
        <v>0</v>
      </c>
      <c r="DA423" s="12">
        <v>0</v>
      </c>
      <c r="DB423" s="12">
        <v>0</v>
      </c>
      <c r="DC423" s="12">
        <v>0</v>
      </c>
      <c r="DD423" s="12">
        <v>0</v>
      </c>
      <c r="DE423" s="12">
        <v>0</v>
      </c>
      <c r="DF423" s="12">
        <v>0</v>
      </c>
      <c r="DG423" s="12">
        <v>0</v>
      </c>
      <c r="DH423" s="12">
        <v>0</v>
      </c>
      <c r="DI423" s="12">
        <v>0</v>
      </c>
      <c r="DJ423" s="12">
        <v>0</v>
      </c>
      <c r="DK423" s="12">
        <v>0</v>
      </c>
      <c r="DL423" s="12">
        <v>0</v>
      </c>
      <c r="DM423" s="12">
        <v>0</v>
      </c>
      <c r="DN423" s="12">
        <v>0</v>
      </c>
      <c r="DO423" s="12">
        <v>20.3</v>
      </c>
      <c r="DP423" s="12">
        <v>15.6</v>
      </c>
      <c r="DQ423" s="12">
        <v>-4.9999999999997158E-2</v>
      </c>
      <c r="DR423" s="12">
        <v>-4.9218749999997202E-2</v>
      </c>
      <c r="DS423" s="12">
        <v>-0.5714285714285714</v>
      </c>
      <c r="DT423" s="12">
        <v>-5.8458165875045674E-2</v>
      </c>
      <c r="DU423" s="12">
        <v>113</v>
      </c>
      <c r="DV423" s="12">
        <v>1.7926203565860499</v>
      </c>
      <c r="DW423" s="12">
        <v>3.88026895804953</v>
      </c>
      <c r="DX423" s="12">
        <v>0</v>
      </c>
      <c r="DY423" s="12">
        <v>0</v>
      </c>
      <c r="DZ423" s="12">
        <v>3.4854686482350199</v>
      </c>
      <c r="EA423" s="12">
        <v>0</v>
      </c>
      <c r="EB423" s="12">
        <v>0.78900000000000003</v>
      </c>
      <c r="EC423" s="12">
        <v>1.5</v>
      </c>
      <c r="ED423" s="12">
        <v>0.9</v>
      </c>
      <c r="EE423" s="12">
        <v>0.122</v>
      </c>
      <c r="EF423" s="12">
        <v>8.8999999999999996E-2</v>
      </c>
      <c r="EG423" s="12">
        <v>0.26700000000000002</v>
      </c>
      <c r="EH423" s="12">
        <v>73757.539999999994</v>
      </c>
      <c r="EI423" s="12">
        <v>1</v>
      </c>
      <c r="EJ423" s="12">
        <v>1.59</v>
      </c>
      <c r="EK423" s="12">
        <v>111.121</v>
      </c>
      <c r="EL423" s="12">
        <v>13.101000000000001</v>
      </c>
      <c r="EM423" s="12">
        <v>0</v>
      </c>
      <c r="EN423" s="12">
        <v>269.64999999999992</v>
      </c>
      <c r="EO423" s="12">
        <v>152.30000000000001</v>
      </c>
      <c r="EP423" s="12">
        <v>0</v>
      </c>
      <c r="EQ423" s="12">
        <v>0</v>
      </c>
      <c r="ER423" s="12">
        <v>13.101000000000001</v>
      </c>
      <c r="ES423" s="12">
        <v>0</v>
      </c>
      <c r="ET423" s="12">
        <v>13.101000000000001</v>
      </c>
      <c r="EU423" s="12">
        <v>0</v>
      </c>
      <c r="EV423" s="12">
        <v>0</v>
      </c>
      <c r="EW423" s="12">
        <v>152.30000000000001</v>
      </c>
      <c r="EX423" s="12">
        <v>0</v>
      </c>
      <c r="EY423" s="12">
        <v>0</v>
      </c>
      <c r="EZ423" s="12">
        <v>0</v>
      </c>
      <c r="FA423" s="12">
        <v>0</v>
      </c>
      <c r="FB423" s="12">
        <v>-25.676470588235293</v>
      </c>
      <c r="FC423" s="12">
        <v>-18.647058823529413</v>
      </c>
      <c r="FD423" s="12">
        <v>90.090909090909093</v>
      </c>
      <c r="FE423" s="12">
        <v>-52.852941176470587</v>
      </c>
      <c r="FF423" s="12">
        <v>-57.852941176470587</v>
      </c>
      <c r="FG423" s="12">
        <v>16.878787878787879</v>
      </c>
      <c r="FH423" s="12">
        <v>0</v>
      </c>
      <c r="FI423" s="12">
        <v>0</v>
      </c>
      <c r="FJ423" s="12">
        <v>0</v>
      </c>
      <c r="FK423" s="12">
        <v>0</v>
      </c>
      <c r="FL423" s="12">
        <v>3159.1350000000002</v>
      </c>
      <c r="FM423" s="12">
        <v>1379.8</v>
      </c>
      <c r="FN423" s="12">
        <v>247</v>
      </c>
      <c r="FO423" s="12">
        <v>219.6</v>
      </c>
      <c r="FP423" s="12">
        <v>22758</v>
      </c>
      <c r="FQ423" s="12">
        <v>22758</v>
      </c>
      <c r="FR423" s="12">
        <v>1379.8</v>
      </c>
      <c r="FS423" s="12">
        <v>247</v>
      </c>
      <c r="FT423" s="12">
        <v>219.6</v>
      </c>
      <c r="FU423" s="12">
        <v>5187</v>
      </c>
      <c r="FV423" s="12">
        <v>9359</v>
      </c>
      <c r="FW423" s="12">
        <v>61780</v>
      </c>
      <c r="FX423" s="12">
        <v>84538</v>
      </c>
      <c r="FY423" s="12">
        <v>0</v>
      </c>
      <c r="FZ423" s="12">
        <f t="shared" si="24"/>
        <v>0</v>
      </c>
      <c r="GA423" s="12">
        <f t="shared" si="25"/>
        <v>0</v>
      </c>
      <c r="GB423" s="12">
        <f t="shared" si="26"/>
        <v>0</v>
      </c>
      <c r="GC423" s="12">
        <v>0</v>
      </c>
      <c r="GD423" s="12">
        <v>0</v>
      </c>
      <c r="GE423" s="12">
        <v>0</v>
      </c>
      <c r="GF423" s="12">
        <v>55925</v>
      </c>
      <c r="GG423" s="12">
        <v>1984</v>
      </c>
      <c r="GH423" s="12">
        <v>25300</v>
      </c>
      <c r="GI423" s="12">
        <v>3047</v>
      </c>
      <c r="GJ423" s="12">
        <v>8</v>
      </c>
      <c r="GK423" s="12">
        <v>0</v>
      </c>
      <c r="GL423" s="12">
        <v>0</v>
      </c>
      <c r="GM423" s="12">
        <v>0</v>
      </c>
      <c r="GN423" s="12">
        <v>0</v>
      </c>
      <c r="GO423" s="12">
        <v>0</v>
      </c>
      <c r="GP423" s="12">
        <v>0</v>
      </c>
      <c r="GQ423" s="12">
        <v>0</v>
      </c>
      <c r="GR423" s="12">
        <v>0</v>
      </c>
      <c r="GS423" s="12">
        <v>19.3</v>
      </c>
      <c r="GT423" s="12">
        <v>0</v>
      </c>
      <c r="GU423" s="12">
        <v>1580.1</v>
      </c>
      <c r="GV423" s="12">
        <v>0</v>
      </c>
      <c r="GW423" s="12">
        <v>0</v>
      </c>
      <c r="GX423" s="12">
        <v>0</v>
      </c>
      <c r="GY423" s="12">
        <v>0</v>
      </c>
      <c r="GZ423" s="12">
        <v>0</v>
      </c>
      <c r="HA423" s="12">
        <v>0</v>
      </c>
      <c r="HB423" s="12">
        <f t="shared" si="27"/>
        <v>1599.3999999999999</v>
      </c>
      <c r="HC423" s="12">
        <v>1599.3999999999999</v>
      </c>
      <c r="HD423" s="12">
        <v>504.51612903225805</v>
      </c>
      <c r="HE423" s="12">
        <v>232.03225806451613</v>
      </c>
      <c r="HF423" s="12">
        <v>0.10062110063508939</v>
      </c>
      <c r="HG423" s="12">
        <v>0</v>
      </c>
      <c r="HH423" s="12">
        <v>0</v>
      </c>
      <c r="HI423" s="12">
        <v>0</v>
      </c>
      <c r="HJ423" s="12">
        <v>0</v>
      </c>
      <c r="HK423" s="12">
        <v>0</v>
      </c>
      <c r="HL423" s="12">
        <v>0</v>
      </c>
      <c r="HM423" s="12">
        <v>9.2875108412836074</v>
      </c>
      <c r="HN423" s="12">
        <v>0</v>
      </c>
      <c r="HO423" s="12">
        <v>0</v>
      </c>
      <c r="HP423" s="12">
        <v>0</v>
      </c>
      <c r="HQ423" s="12">
        <v>21417</v>
      </c>
      <c r="HR423" s="12">
        <v>0</v>
      </c>
      <c r="HS423" s="12">
        <v>0</v>
      </c>
      <c r="HT423" s="12">
        <v>0</v>
      </c>
      <c r="HU423" s="12">
        <v>0</v>
      </c>
      <c r="HV423" s="12">
        <v>0</v>
      </c>
      <c r="HW423" s="12">
        <v>0</v>
      </c>
      <c r="HX423" s="12">
        <v>0</v>
      </c>
      <c r="HY423" s="12">
        <v>0</v>
      </c>
      <c r="HZ423" s="12">
        <v>0</v>
      </c>
      <c r="IA423" s="12">
        <v>8.3694709453599313E-3</v>
      </c>
      <c r="IB423" s="12">
        <v>0</v>
      </c>
      <c r="IC423" s="12">
        <v>0.68521248915871635</v>
      </c>
      <c r="ID423" s="12">
        <v>0</v>
      </c>
      <c r="IE423" s="12">
        <v>0</v>
      </c>
      <c r="IF423" s="12">
        <v>0</v>
      </c>
      <c r="IG423" s="12">
        <v>0</v>
      </c>
      <c r="IH423" s="12">
        <v>0</v>
      </c>
      <c r="II423" s="12">
        <v>0</v>
      </c>
      <c r="IJ423" s="12">
        <v>0</v>
      </c>
      <c r="IK423" s="12">
        <v>232.03225806451613</v>
      </c>
      <c r="IL423" s="12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21417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270</v>
      </c>
      <c r="JI423">
        <v>0</v>
      </c>
      <c r="JJ423">
        <v>0</v>
      </c>
      <c r="JK423">
        <v>0</v>
      </c>
      <c r="JL423">
        <v>150</v>
      </c>
      <c r="JM423">
        <v>0</v>
      </c>
      <c r="JN423">
        <v>0</v>
      </c>
      <c r="JO423">
        <v>0</v>
      </c>
      <c r="JP423">
        <v>270</v>
      </c>
      <c r="JQ423">
        <v>0</v>
      </c>
      <c r="JR423">
        <v>0</v>
      </c>
      <c r="JS423">
        <v>150</v>
      </c>
    </row>
    <row r="424" spans="1:279" x14ac:dyDescent="0.25">
      <c r="A424" s="60">
        <v>44049</v>
      </c>
      <c r="B424" s="12" t="s">
        <v>329</v>
      </c>
      <c r="C424" s="12"/>
      <c r="D424" s="12"/>
      <c r="E424" s="61">
        <v>2317</v>
      </c>
      <c r="F424" s="12">
        <v>3046</v>
      </c>
      <c r="G424" s="12">
        <v>0</v>
      </c>
      <c r="H424" s="12">
        <v>0</v>
      </c>
      <c r="I424" s="12">
        <v>0</v>
      </c>
      <c r="J424" s="12">
        <v>1</v>
      </c>
      <c r="K424" s="12">
        <v>3159.1350000000002</v>
      </c>
      <c r="L424" s="12">
        <v>4194.04</v>
      </c>
      <c r="M424" s="12">
        <v>0</v>
      </c>
      <c r="N424" s="12">
        <v>0</v>
      </c>
      <c r="O424" s="12">
        <v>1</v>
      </c>
      <c r="P424" s="12">
        <v>1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590.70699999999999</v>
      </c>
      <c r="Z424" s="12">
        <v>588.28800000000001</v>
      </c>
      <c r="AA424" s="12">
        <v>201.255</v>
      </c>
      <c r="AB424" s="12">
        <v>2604.0500000000002</v>
      </c>
      <c r="AC424" s="12">
        <v>0</v>
      </c>
      <c r="AD424" s="12">
        <v>0</v>
      </c>
      <c r="AE424" s="12">
        <v>0</v>
      </c>
      <c r="AF424" s="12">
        <v>2.419</v>
      </c>
      <c r="AG424" s="12">
        <v>0.32100000000000001</v>
      </c>
      <c r="AH424" s="12">
        <v>237.81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113.85</v>
      </c>
      <c r="AO424" s="12">
        <v>2.976</v>
      </c>
      <c r="AP424" s="12">
        <v>280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1.6140000000000001</v>
      </c>
      <c r="AX424" s="12">
        <v>10.01</v>
      </c>
      <c r="AY424" s="12">
        <v>316.54838709677421</v>
      </c>
      <c r="AZ424" s="12">
        <v>78.660161290322577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1496</v>
      </c>
      <c r="BL424" s="12">
        <v>187</v>
      </c>
      <c r="BM424" s="12">
        <v>431</v>
      </c>
      <c r="BN424" s="12">
        <v>1255</v>
      </c>
      <c r="BO424" s="12">
        <v>430</v>
      </c>
      <c r="BP424" s="12">
        <v>1251</v>
      </c>
      <c r="BQ424" s="12">
        <v>58314</v>
      </c>
      <c r="BR424" s="12">
        <v>22857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0</v>
      </c>
      <c r="CA424" s="12">
        <v>0</v>
      </c>
      <c r="CB424" s="12">
        <v>0</v>
      </c>
      <c r="CC424" s="12">
        <v>0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0</v>
      </c>
      <c r="CM424" s="12">
        <v>0</v>
      </c>
      <c r="CN424" s="12">
        <v>0</v>
      </c>
      <c r="CO424" s="12">
        <v>0</v>
      </c>
      <c r="CP424" s="12">
        <v>11.6</v>
      </c>
      <c r="CQ424" s="12">
        <v>0</v>
      </c>
      <c r="CR424" s="12">
        <v>0</v>
      </c>
      <c r="CS424" s="12">
        <v>0</v>
      </c>
      <c r="CT424" s="12">
        <v>1294</v>
      </c>
      <c r="CU424" s="12">
        <v>231</v>
      </c>
      <c r="CV424" s="12">
        <v>226.5</v>
      </c>
      <c r="CW424" s="12">
        <v>0</v>
      </c>
      <c r="CX424" s="12">
        <v>0</v>
      </c>
      <c r="CY424" s="12">
        <v>0</v>
      </c>
      <c r="CZ424" s="12">
        <v>0</v>
      </c>
      <c r="DA424" s="12">
        <v>0</v>
      </c>
      <c r="DB424" s="12">
        <v>0</v>
      </c>
      <c r="DC424" s="12">
        <v>0</v>
      </c>
      <c r="DD424" s="12">
        <v>0</v>
      </c>
      <c r="DE424" s="12">
        <v>0</v>
      </c>
      <c r="DF424" s="12">
        <v>0</v>
      </c>
      <c r="DG424" s="12">
        <v>0</v>
      </c>
      <c r="DH424" s="12">
        <v>0</v>
      </c>
      <c r="DI424" s="12">
        <v>0</v>
      </c>
      <c r="DJ424" s="12">
        <v>0</v>
      </c>
      <c r="DK424" s="12">
        <v>0</v>
      </c>
      <c r="DL424" s="12">
        <v>0</v>
      </c>
      <c r="DM424" s="12">
        <v>0</v>
      </c>
      <c r="DN424" s="12">
        <v>0</v>
      </c>
      <c r="DO424" s="12">
        <v>23.1</v>
      </c>
      <c r="DP424" s="12">
        <v>0</v>
      </c>
      <c r="DQ424" s="12">
        <v>2.7500000000000036</v>
      </c>
      <c r="DR424" s="12">
        <v>2.7070312500000036</v>
      </c>
      <c r="DS424" s="12">
        <v>-0.5714285714285714</v>
      </c>
      <c r="DT424" s="12">
        <v>-5.8458165875045674E-2</v>
      </c>
      <c r="DU424" s="12">
        <v>103</v>
      </c>
      <c r="DV424" s="12">
        <v>1.7334332708723701</v>
      </c>
      <c r="DW424" s="12">
        <v>3.7756467258093198</v>
      </c>
      <c r="DX424" s="12">
        <v>0</v>
      </c>
      <c r="DY424" s="12">
        <v>0</v>
      </c>
      <c r="DZ424" s="12">
        <v>3.3656182469248099</v>
      </c>
      <c r="EA424" s="12">
        <v>0</v>
      </c>
      <c r="EB424" s="12">
        <v>0.79400000000000004</v>
      </c>
      <c r="EC424" s="12">
        <v>1.5</v>
      </c>
      <c r="ED424" s="12">
        <v>0.8</v>
      </c>
      <c r="EE424" s="12">
        <v>0.11799999999999999</v>
      </c>
      <c r="EF424" s="12">
        <v>8.7999999999999995E-2</v>
      </c>
      <c r="EG424" s="12">
        <v>0.26300000000000001</v>
      </c>
      <c r="EH424" s="12">
        <v>79319.009999999995</v>
      </c>
      <c r="EI424" s="12">
        <v>1</v>
      </c>
      <c r="EJ424" s="12">
        <v>1.59</v>
      </c>
      <c r="EK424" s="12">
        <v>126.84699999999999</v>
      </c>
      <c r="EL424" s="12">
        <v>13.02</v>
      </c>
      <c r="EM424" s="12">
        <v>0</v>
      </c>
      <c r="EN424" s="12">
        <v>270.41999999999933</v>
      </c>
      <c r="EO424" s="12">
        <v>157.47999999999999</v>
      </c>
      <c r="EP424" s="12">
        <v>0</v>
      </c>
      <c r="EQ424" s="12">
        <v>0</v>
      </c>
      <c r="ER424" s="12">
        <v>13.02</v>
      </c>
      <c r="ES424" s="12">
        <v>0</v>
      </c>
      <c r="ET424" s="12">
        <v>13.02</v>
      </c>
      <c r="EU424" s="12">
        <v>0</v>
      </c>
      <c r="EV424" s="12">
        <v>0</v>
      </c>
      <c r="EW424" s="12">
        <v>157.47999999999999</v>
      </c>
      <c r="EX424" s="12">
        <v>0</v>
      </c>
      <c r="EY424" s="12">
        <v>0</v>
      </c>
      <c r="EZ424" s="12">
        <v>0</v>
      </c>
      <c r="FA424" s="12">
        <v>0</v>
      </c>
      <c r="FB424" s="12">
        <v>-32.794117647058826</v>
      </c>
      <c r="FC424" s="12">
        <v>-14.970588235294118</v>
      </c>
      <c r="FD424" s="12">
        <v>95.545454545454547</v>
      </c>
      <c r="FE424" s="12">
        <v>-53.411764705882355</v>
      </c>
      <c r="FF424" s="12">
        <v>-58.441176470588232</v>
      </c>
      <c r="FG424" s="12">
        <v>17.030303030303031</v>
      </c>
      <c r="FH424" s="12">
        <v>0</v>
      </c>
      <c r="FI424" s="12">
        <v>0</v>
      </c>
      <c r="FJ424" s="12">
        <v>0</v>
      </c>
      <c r="FK424" s="12">
        <v>0</v>
      </c>
      <c r="FL424" s="12">
        <v>3159.1350000000002</v>
      </c>
      <c r="FM424" s="12">
        <v>1294</v>
      </c>
      <c r="FN424" s="12">
        <v>231</v>
      </c>
      <c r="FO424" s="12">
        <v>238.1</v>
      </c>
      <c r="FP424" s="12">
        <v>30388</v>
      </c>
      <c r="FQ424" s="12">
        <v>30388</v>
      </c>
      <c r="FR424" s="12">
        <v>1294</v>
      </c>
      <c r="FS424" s="12">
        <v>231</v>
      </c>
      <c r="FT424" s="12">
        <v>238.1</v>
      </c>
      <c r="FU424" s="12">
        <v>4601</v>
      </c>
      <c r="FV424" s="12">
        <v>8244</v>
      </c>
      <c r="FW424" s="12">
        <v>129945</v>
      </c>
      <c r="FX424" s="12">
        <v>160333</v>
      </c>
      <c r="FY424" s="12">
        <v>0</v>
      </c>
      <c r="FZ424" s="12">
        <f t="shared" si="24"/>
        <v>0</v>
      </c>
      <c r="GA424" s="12">
        <f t="shared" si="25"/>
        <v>0</v>
      </c>
      <c r="GB424" s="12">
        <f t="shared" si="26"/>
        <v>0</v>
      </c>
      <c r="GC424" s="12">
        <v>0</v>
      </c>
      <c r="GD424" s="12">
        <v>0</v>
      </c>
      <c r="GE424" s="12">
        <v>0</v>
      </c>
      <c r="GF424" s="12">
        <v>156105</v>
      </c>
      <c r="GG424" s="12">
        <v>3009</v>
      </c>
      <c r="GH424" s="12">
        <v>0</v>
      </c>
      <c r="GI424" s="12">
        <v>3817</v>
      </c>
      <c r="GJ424" s="12">
        <v>3</v>
      </c>
      <c r="GK424" s="12">
        <v>0</v>
      </c>
      <c r="GL424" s="12">
        <v>0</v>
      </c>
      <c r="GM424" s="12">
        <v>0</v>
      </c>
      <c r="GN424" s="12">
        <v>0</v>
      </c>
      <c r="GO424" s="12">
        <v>0</v>
      </c>
      <c r="GP424" s="12">
        <v>0</v>
      </c>
      <c r="GQ424" s="12">
        <v>0</v>
      </c>
      <c r="GR424" s="12">
        <v>0</v>
      </c>
      <c r="GS424" s="12">
        <v>11.6</v>
      </c>
      <c r="GT424" s="12">
        <v>0</v>
      </c>
      <c r="GU424" s="12">
        <v>1520.5</v>
      </c>
      <c r="GV424" s="12">
        <v>0</v>
      </c>
      <c r="GW424" s="12">
        <v>0</v>
      </c>
      <c r="GX424" s="12">
        <v>0</v>
      </c>
      <c r="GY424" s="12">
        <v>0</v>
      </c>
      <c r="GZ424" s="12">
        <v>0</v>
      </c>
      <c r="HA424" s="12">
        <v>0</v>
      </c>
      <c r="HB424" s="12">
        <f t="shared" si="27"/>
        <v>1532.1</v>
      </c>
      <c r="HC424" s="12">
        <v>1532.1</v>
      </c>
      <c r="HD424" s="12">
        <v>504.51612903225805</v>
      </c>
      <c r="HE424" s="12">
        <v>242.03225806451613</v>
      </c>
      <c r="HF424" s="12">
        <v>0.10445932588024003</v>
      </c>
      <c r="HG424" s="12">
        <v>0</v>
      </c>
      <c r="HH424" s="12">
        <v>0</v>
      </c>
      <c r="HI424" s="12">
        <v>0</v>
      </c>
      <c r="HJ424" s="12">
        <v>0</v>
      </c>
      <c r="HK424" s="12">
        <v>0</v>
      </c>
      <c r="HL424" s="12">
        <v>0</v>
      </c>
      <c r="HM424" s="12">
        <v>9.8649115235217959</v>
      </c>
      <c r="HN424" s="12">
        <v>0</v>
      </c>
      <c r="HO424" s="12">
        <v>0</v>
      </c>
      <c r="HP424" s="12">
        <v>0</v>
      </c>
      <c r="HQ424" s="12">
        <v>22857</v>
      </c>
      <c r="HR424" s="12">
        <v>0</v>
      </c>
      <c r="HS424" s="12">
        <v>0</v>
      </c>
      <c r="HT424" s="12">
        <v>0</v>
      </c>
      <c r="HU424" s="12">
        <v>0</v>
      </c>
      <c r="HV424" s="12">
        <v>0</v>
      </c>
      <c r="HW424" s="12">
        <v>0</v>
      </c>
      <c r="HX424" s="12">
        <v>0</v>
      </c>
      <c r="HY424" s="12">
        <v>0</v>
      </c>
      <c r="HZ424" s="12">
        <v>0</v>
      </c>
      <c r="IA424" s="12">
        <v>5.0064738886491152E-3</v>
      </c>
      <c r="IB424" s="12">
        <v>0</v>
      </c>
      <c r="IC424" s="12">
        <v>0.65623651273198103</v>
      </c>
      <c r="ID424" s="12">
        <v>0</v>
      </c>
      <c r="IE424" s="12">
        <v>0</v>
      </c>
      <c r="IF424" s="12">
        <v>0</v>
      </c>
      <c r="IG424" s="12">
        <v>0</v>
      </c>
      <c r="IH424" s="12">
        <v>0</v>
      </c>
      <c r="II424" s="12">
        <v>0</v>
      </c>
      <c r="IJ424" s="12">
        <v>0</v>
      </c>
      <c r="IK424" s="12">
        <v>242.03225806451613</v>
      </c>
      <c r="IL424" s="12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22857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370</v>
      </c>
      <c r="JI424">
        <v>0</v>
      </c>
      <c r="JJ424">
        <v>0</v>
      </c>
      <c r="JK424">
        <v>0</v>
      </c>
      <c r="JL424">
        <v>40</v>
      </c>
      <c r="JM424">
        <v>0</v>
      </c>
      <c r="JN424">
        <v>0</v>
      </c>
      <c r="JO424">
        <v>0</v>
      </c>
      <c r="JP424">
        <v>370</v>
      </c>
      <c r="JQ424">
        <v>0</v>
      </c>
      <c r="JR424">
        <v>0</v>
      </c>
      <c r="JS424">
        <v>40</v>
      </c>
    </row>
    <row r="425" spans="1:279" x14ac:dyDescent="0.25">
      <c r="A425" s="60">
        <v>44050</v>
      </c>
      <c r="B425" s="12" t="s">
        <v>329</v>
      </c>
      <c r="C425" s="12"/>
      <c r="D425" s="12"/>
      <c r="E425" s="61">
        <v>3600</v>
      </c>
      <c r="F425" s="12">
        <v>4223</v>
      </c>
      <c r="G425" s="12">
        <v>0</v>
      </c>
      <c r="H425" s="12">
        <v>0</v>
      </c>
      <c r="I425" s="12">
        <v>0</v>
      </c>
      <c r="J425" s="12">
        <v>1</v>
      </c>
      <c r="K425" s="12">
        <v>3159.1350000000002</v>
      </c>
      <c r="L425" s="12">
        <v>4194.04</v>
      </c>
      <c r="M425" s="12">
        <v>0</v>
      </c>
      <c r="N425" s="12">
        <v>0</v>
      </c>
      <c r="O425" s="12">
        <v>1</v>
      </c>
      <c r="P425" s="12">
        <v>1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563.97899999999993</v>
      </c>
      <c r="Z425" s="12">
        <v>561.61199999999997</v>
      </c>
      <c r="AA425" s="12">
        <v>150.90600000000001</v>
      </c>
      <c r="AB425" s="12">
        <v>2414.88</v>
      </c>
      <c r="AC425" s="12">
        <v>0</v>
      </c>
      <c r="AD425" s="12">
        <v>0</v>
      </c>
      <c r="AE425" s="12">
        <v>0</v>
      </c>
      <c r="AF425" s="12">
        <v>2.367</v>
      </c>
      <c r="AG425" s="12">
        <v>0.311</v>
      </c>
      <c r="AH425" s="12">
        <v>186.92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142.31</v>
      </c>
      <c r="AO425" s="12">
        <v>2.8410000000000002</v>
      </c>
      <c r="AP425" s="12">
        <v>305</v>
      </c>
      <c r="AQ425" s="12">
        <v>0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  <c r="AW425" s="12">
        <v>1.9870000000000001</v>
      </c>
      <c r="AX425" s="12">
        <v>11.558999999999999</v>
      </c>
      <c r="AY425" s="12">
        <v>316.54838709677421</v>
      </c>
      <c r="AZ425" s="12">
        <v>78.660161290322577</v>
      </c>
      <c r="BA425" s="12">
        <v>0</v>
      </c>
      <c r="BB425" s="12">
        <v>0</v>
      </c>
      <c r="BC425" s="12">
        <v>0</v>
      </c>
      <c r="BD425" s="12">
        <v>0</v>
      </c>
      <c r="BE425" s="12">
        <v>0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1611</v>
      </c>
      <c r="BL425" s="12">
        <v>226</v>
      </c>
      <c r="BM425" s="12">
        <v>585</v>
      </c>
      <c r="BN425" s="12">
        <v>2257</v>
      </c>
      <c r="BO425" s="12">
        <v>562</v>
      </c>
      <c r="BP425" s="12">
        <v>2109</v>
      </c>
      <c r="BQ425" s="12">
        <v>87032</v>
      </c>
      <c r="BR425" s="12">
        <v>31477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0</v>
      </c>
      <c r="BY425" s="12">
        <v>0</v>
      </c>
      <c r="BZ425" s="12">
        <v>0</v>
      </c>
      <c r="CA425" s="12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0</v>
      </c>
      <c r="CL425" s="12">
        <v>0</v>
      </c>
      <c r="CM425" s="12">
        <v>0</v>
      </c>
      <c r="CN425" s="12">
        <v>0</v>
      </c>
      <c r="CO425" s="12">
        <v>0</v>
      </c>
      <c r="CP425" s="12">
        <v>7.7</v>
      </c>
      <c r="CQ425" s="12">
        <v>0</v>
      </c>
      <c r="CR425" s="12">
        <v>0</v>
      </c>
      <c r="CS425" s="12">
        <v>0</v>
      </c>
      <c r="CT425" s="12">
        <v>2179.3000000000002</v>
      </c>
      <c r="CU425" s="12">
        <v>386</v>
      </c>
      <c r="CV425" s="12">
        <v>365.3</v>
      </c>
      <c r="CW425" s="12">
        <v>0</v>
      </c>
      <c r="CX425" s="12">
        <v>0</v>
      </c>
      <c r="CY425" s="12">
        <v>0</v>
      </c>
      <c r="CZ425" s="12">
        <v>0</v>
      </c>
      <c r="DA425" s="12">
        <v>0</v>
      </c>
      <c r="DB425" s="12">
        <v>0</v>
      </c>
      <c r="DC425" s="12">
        <v>0</v>
      </c>
      <c r="DD425" s="12">
        <v>0</v>
      </c>
      <c r="DE425" s="12">
        <v>0</v>
      </c>
      <c r="DF425" s="12">
        <v>0</v>
      </c>
      <c r="DG425" s="12">
        <v>0</v>
      </c>
      <c r="DH425" s="12">
        <v>0</v>
      </c>
      <c r="DI425" s="12">
        <v>0</v>
      </c>
      <c r="DJ425" s="12">
        <v>0</v>
      </c>
      <c r="DK425" s="12">
        <v>0</v>
      </c>
      <c r="DL425" s="12">
        <v>0</v>
      </c>
      <c r="DM425" s="12">
        <v>0</v>
      </c>
      <c r="DN425" s="12">
        <v>0</v>
      </c>
      <c r="DO425" s="12">
        <v>25.8</v>
      </c>
      <c r="DP425" s="12">
        <v>0</v>
      </c>
      <c r="DQ425" s="12">
        <v>5.4500000000000028</v>
      </c>
      <c r="DR425" s="12">
        <v>5.364843750000003</v>
      </c>
      <c r="DS425" s="12">
        <v>-0.5714285714285714</v>
      </c>
      <c r="DT425" s="12">
        <v>-5.8458165875045674E-2</v>
      </c>
      <c r="DU425" s="12">
        <v>122</v>
      </c>
      <c r="DV425" s="12">
        <v>2.11996919606056</v>
      </c>
      <c r="DW425" s="12">
        <v>3.9649727038009401</v>
      </c>
      <c r="DX425" s="12">
        <v>0</v>
      </c>
      <c r="DY425" s="12">
        <v>0</v>
      </c>
      <c r="DZ425" s="12">
        <v>3.8109221743458401</v>
      </c>
      <c r="EA425" s="12">
        <v>0</v>
      </c>
      <c r="EB425" s="12">
        <v>0.747</v>
      </c>
      <c r="EC425" s="12">
        <v>1.7</v>
      </c>
      <c r="ED425" s="12">
        <v>1.2</v>
      </c>
      <c r="EE425" s="12">
        <v>0.13900000000000001</v>
      </c>
      <c r="EF425" s="12">
        <v>0.115</v>
      </c>
      <c r="EG425" s="12">
        <v>0.39200000000000002</v>
      </c>
      <c r="EH425" s="12">
        <v>78397.440000000002</v>
      </c>
      <c r="EI425" s="12">
        <v>1.0069999999999999</v>
      </c>
      <c r="EJ425" s="12">
        <v>1.6</v>
      </c>
      <c r="EK425" s="12">
        <v>131.19200000000001</v>
      </c>
      <c r="EL425" s="12">
        <v>14.444000000000001</v>
      </c>
      <c r="EM425" s="12">
        <v>0</v>
      </c>
      <c r="EN425" s="12">
        <v>276.29999999999978</v>
      </c>
      <c r="EO425" s="12">
        <v>163.66999999999999</v>
      </c>
      <c r="EP425" s="12">
        <v>0</v>
      </c>
      <c r="EQ425" s="12">
        <v>0</v>
      </c>
      <c r="ER425" s="12">
        <v>14.444000000000001</v>
      </c>
      <c r="ES425" s="12">
        <v>0</v>
      </c>
      <c r="ET425" s="12">
        <v>14.444000000000001</v>
      </c>
      <c r="EU425" s="12">
        <v>0</v>
      </c>
      <c r="EV425" s="12">
        <v>0</v>
      </c>
      <c r="EW425" s="12">
        <v>163.66999999999999</v>
      </c>
      <c r="EX425" s="12">
        <v>0</v>
      </c>
      <c r="EY425" s="12">
        <v>0</v>
      </c>
      <c r="EZ425" s="12">
        <v>0</v>
      </c>
      <c r="FA425" s="12">
        <v>0</v>
      </c>
      <c r="FB425" s="12">
        <v>-38.588235294117645</v>
      </c>
      <c r="FC425" s="12">
        <v>-16.470588235294116</v>
      </c>
      <c r="FD425" s="12">
        <v>83.878787878787875</v>
      </c>
      <c r="FE425" s="12">
        <v>-51.323529411764703</v>
      </c>
      <c r="FF425" s="12">
        <v>-57.323529411764703</v>
      </c>
      <c r="FG425" s="12">
        <v>15.303030303030303</v>
      </c>
      <c r="FH425" s="12">
        <v>0</v>
      </c>
      <c r="FI425" s="12">
        <v>0</v>
      </c>
      <c r="FJ425" s="12">
        <v>0</v>
      </c>
      <c r="FK425" s="12">
        <v>0</v>
      </c>
      <c r="FL425" s="12">
        <v>3159.1350000000002</v>
      </c>
      <c r="FM425" s="12">
        <v>2179.3000000000002</v>
      </c>
      <c r="FN425" s="12">
        <v>386</v>
      </c>
      <c r="FO425" s="12">
        <v>373</v>
      </c>
      <c r="FP425" s="12">
        <v>3264</v>
      </c>
      <c r="FQ425" s="12">
        <v>3264</v>
      </c>
      <c r="FR425" s="12">
        <v>2179.3000000000002</v>
      </c>
      <c r="FS425" s="12">
        <v>386</v>
      </c>
      <c r="FT425" s="12">
        <v>373</v>
      </c>
      <c r="FU425" s="12">
        <v>7007</v>
      </c>
      <c r="FV425" s="12">
        <v>12585</v>
      </c>
      <c r="FW425" s="12">
        <v>4603</v>
      </c>
      <c r="FX425" s="12">
        <v>7867</v>
      </c>
      <c r="FY425" s="12">
        <v>0.29049255676534042</v>
      </c>
      <c r="FZ425" s="12">
        <f t="shared" si="24"/>
        <v>0</v>
      </c>
      <c r="GA425" s="12">
        <f t="shared" si="25"/>
        <v>0.29049255676534042</v>
      </c>
      <c r="GB425" s="12">
        <f t="shared" si="26"/>
        <v>0</v>
      </c>
      <c r="GC425" s="12">
        <v>1</v>
      </c>
      <c r="GD425" s="12">
        <v>0</v>
      </c>
      <c r="GE425" s="12">
        <v>0</v>
      </c>
      <c r="GF425" s="12">
        <v>3042</v>
      </c>
      <c r="GG425" s="12">
        <v>3201</v>
      </c>
      <c r="GH425" s="12">
        <v>10</v>
      </c>
      <c r="GI425" s="12">
        <v>4234</v>
      </c>
      <c r="GJ425" s="12">
        <v>3</v>
      </c>
      <c r="GK425" s="12">
        <v>0</v>
      </c>
      <c r="GL425" s="12">
        <v>0</v>
      </c>
      <c r="GM425" s="12">
        <v>0</v>
      </c>
      <c r="GN425" s="12">
        <v>0</v>
      </c>
      <c r="GO425" s="12">
        <v>0</v>
      </c>
      <c r="GP425" s="12">
        <v>0</v>
      </c>
      <c r="GQ425" s="12">
        <v>0</v>
      </c>
      <c r="GR425" s="12">
        <v>0</v>
      </c>
      <c r="GS425" s="12">
        <v>7.7</v>
      </c>
      <c r="GT425" s="12">
        <v>0</v>
      </c>
      <c r="GU425" s="12">
        <v>2544.6000000000004</v>
      </c>
      <c r="GV425" s="12">
        <v>0</v>
      </c>
      <c r="GW425" s="12">
        <v>0</v>
      </c>
      <c r="GX425" s="12">
        <v>0</v>
      </c>
      <c r="GY425" s="12">
        <v>0</v>
      </c>
      <c r="GZ425" s="12">
        <v>0</v>
      </c>
      <c r="HA425" s="12">
        <v>0</v>
      </c>
      <c r="HB425" s="12">
        <f t="shared" si="27"/>
        <v>2552.3000000000002</v>
      </c>
      <c r="HC425" s="12">
        <v>2552.3000000000002</v>
      </c>
      <c r="HD425" s="12">
        <v>504.51612903225805</v>
      </c>
      <c r="HE425" s="12">
        <v>374.0322580645161</v>
      </c>
      <c r="HF425" s="12">
        <v>0.10389784946236558</v>
      </c>
      <c r="HG425" s="12">
        <v>0</v>
      </c>
      <c r="HH425" s="12">
        <v>0</v>
      </c>
      <c r="HI425" s="12">
        <v>0</v>
      </c>
      <c r="HJ425" s="12">
        <v>0</v>
      </c>
      <c r="HK425" s="12">
        <v>0</v>
      </c>
      <c r="HL425" s="12">
        <v>0</v>
      </c>
      <c r="HM425" s="12">
        <v>8.743611111111111</v>
      </c>
      <c r="HN425" s="12">
        <v>0</v>
      </c>
      <c r="HO425" s="12">
        <v>0</v>
      </c>
      <c r="HP425" s="12">
        <v>0</v>
      </c>
      <c r="HQ425" s="12">
        <v>31477</v>
      </c>
      <c r="HR425" s="12">
        <v>0</v>
      </c>
      <c r="HS425" s="12">
        <v>0</v>
      </c>
      <c r="HT425" s="12">
        <v>0</v>
      </c>
      <c r="HU425" s="12">
        <v>0</v>
      </c>
      <c r="HV425" s="12">
        <v>0</v>
      </c>
      <c r="HW425" s="12">
        <v>0</v>
      </c>
      <c r="HX425" s="12">
        <v>0</v>
      </c>
      <c r="HY425" s="12">
        <v>0</v>
      </c>
      <c r="HZ425" s="12">
        <v>0</v>
      </c>
      <c r="IA425" s="12">
        <v>2.138888888888889E-3</v>
      </c>
      <c r="IB425" s="12">
        <v>0</v>
      </c>
      <c r="IC425" s="12">
        <v>0.70683333333333342</v>
      </c>
      <c r="ID425" s="12">
        <v>0</v>
      </c>
      <c r="IE425" s="12">
        <v>0</v>
      </c>
      <c r="IF425" s="12">
        <v>0</v>
      </c>
      <c r="IG425" s="12">
        <v>0</v>
      </c>
      <c r="IH425" s="12">
        <v>0</v>
      </c>
      <c r="II425" s="12">
        <v>0</v>
      </c>
      <c r="IJ425" s="12">
        <v>0</v>
      </c>
      <c r="IK425" s="12">
        <v>374.0322580645161</v>
      </c>
      <c r="IL425" s="12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31477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470</v>
      </c>
      <c r="JI425">
        <v>0</v>
      </c>
      <c r="JJ425">
        <v>0</v>
      </c>
      <c r="JK425">
        <v>0</v>
      </c>
      <c r="JL425">
        <v>80</v>
      </c>
      <c r="JM425">
        <v>0</v>
      </c>
      <c r="JN425">
        <v>0</v>
      </c>
      <c r="JO425">
        <v>0</v>
      </c>
      <c r="JP425">
        <v>470</v>
      </c>
      <c r="JQ425">
        <v>0</v>
      </c>
      <c r="JR425">
        <v>0</v>
      </c>
      <c r="JS425">
        <v>80</v>
      </c>
    </row>
    <row r="426" spans="1:279" x14ac:dyDescent="0.25">
      <c r="A426" s="60">
        <v>44051</v>
      </c>
      <c r="B426" s="12" t="s">
        <v>329</v>
      </c>
      <c r="C426" s="12"/>
      <c r="D426" s="12"/>
      <c r="E426" s="61">
        <v>5219</v>
      </c>
      <c r="F426" s="12">
        <v>5801</v>
      </c>
      <c r="G426" s="12">
        <v>0</v>
      </c>
      <c r="H426" s="12">
        <v>0</v>
      </c>
      <c r="I426" s="12">
        <v>0</v>
      </c>
      <c r="J426" s="12">
        <v>1</v>
      </c>
      <c r="K426" s="12">
        <v>3159.1350000000002</v>
      </c>
      <c r="L426" s="12">
        <v>4194.04</v>
      </c>
      <c r="M426" s="12">
        <v>0</v>
      </c>
      <c r="N426" s="12">
        <v>0</v>
      </c>
      <c r="O426" s="12">
        <v>1</v>
      </c>
      <c r="P426" s="12">
        <v>1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487.77699999999999</v>
      </c>
      <c r="Z426" s="12">
        <v>484.99700000000001</v>
      </c>
      <c r="AA426" s="12">
        <v>191.15600000000001</v>
      </c>
      <c r="AB426" s="12">
        <v>2733.39</v>
      </c>
      <c r="AC426" s="12">
        <v>0</v>
      </c>
      <c r="AD426" s="12">
        <v>0</v>
      </c>
      <c r="AE426" s="12">
        <v>0</v>
      </c>
      <c r="AF426" s="12">
        <v>2.78</v>
      </c>
      <c r="AG426" s="12">
        <v>0.39300000000000002</v>
      </c>
      <c r="AH426" s="12">
        <v>238.43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130.47999999999999</v>
      </c>
      <c r="AO426" s="12">
        <v>2.5390000000000001</v>
      </c>
      <c r="AP426" s="12">
        <v>350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3.0449999999999999</v>
      </c>
      <c r="AX426" s="12">
        <v>12.68</v>
      </c>
      <c r="AY426" s="12">
        <v>316.54838709677421</v>
      </c>
      <c r="AZ426" s="12">
        <v>78.660161290322577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1719</v>
      </c>
      <c r="BL426" s="12">
        <v>320</v>
      </c>
      <c r="BM426" s="12">
        <v>822</v>
      </c>
      <c r="BN426" s="12">
        <v>4073</v>
      </c>
      <c r="BO426" s="12">
        <v>841</v>
      </c>
      <c r="BP426" s="12">
        <v>2478</v>
      </c>
      <c r="BQ426" s="12">
        <v>120650</v>
      </c>
      <c r="BR426" s="12">
        <v>44797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0</v>
      </c>
      <c r="BY426" s="12">
        <v>0</v>
      </c>
      <c r="BZ426" s="12">
        <v>0</v>
      </c>
      <c r="CA426" s="12">
        <v>0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2">
        <v>0</v>
      </c>
      <c r="CM426" s="12">
        <v>0</v>
      </c>
      <c r="CN426" s="12">
        <v>0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3981.6</v>
      </c>
      <c r="CU426" s="12">
        <v>692</v>
      </c>
      <c r="CV426" s="12">
        <v>522.79999999999995</v>
      </c>
      <c r="CW426" s="12">
        <v>0</v>
      </c>
      <c r="CX426" s="12">
        <v>0</v>
      </c>
      <c r="CY426" s="12">
        <v>0</v>
      </c>
      <c r="CZ426" s="12">
        <v>0</v>
      </c>
      <c r="DA426" s="12">
        <v>0</v>
      </c>
      <c r="DB426" s="12">
        <v>0</v>
      </c>
      <c r="DC426" s="12">
        <v>0</v>
      </c>
      <c r="DD426" s="12">
        <v>0</v>
      </c>
      <c r="DE426" s="12">
        <v>0</v>
      </c>
      <c r="DF426" s="12">
        <v>0</v>
      </c>
      <c r="DG426" s="12">
        <v>0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0</v>
      </c>
      <c r="DN426" s="12">
        <v>0</v>
      </c>
      <c r="DO426" s="12">
        <v>25.3</v>
      </c>
      <c r="DP426" s="12">
        <v>0</v>
      </c>
      <c r="DQ426" s="12">
        <v>4.9500000000000028</v>
      </c>
      <c r="DR426" s="12">
        <v>4.872656250000003</v>
      </c>
      <c r="DS426" s="12">
        <v>-0.5714285714285714</v>
      </c>
      <c r="DT426" s="12">
        <v>-5.8458165875045674E-2</v>
      </c>
      <c r="DU426" s="12">
        <v>55</v>
      </c>
      <c r="DV426" s="12">
        <v>2.0678024025181401</v>
      </c>
      <c r="DW426" s="12">
        <v>3.9467256272812898</v>
      </c>
      <c r="DX426" s="12">
        <v>0</v>
      </c>
      <c r="DY426" s="12">
        <v>0</v>
      </c>
      <c r="DZ426" s="12">
        <v>3.81466612315295</v>
      </c>
      <c r="EA426" s="12">
        <v>0</v>
      </c>
      <c r="EB426" s="12">
        <v>0.74199999999999999</v>
      </c>
      <c r="EC426" s="12">
        <v>1.7</v>
      </c>
      <c r="ED426" s="12">
        <v>1.2</v>
      </c>
      <c r="EE426" s="12">
        <v>0.14099999999999999</v>
      </c>
      <c r="EF426" s="12">
        <v>0.11600000000000001</v>
      </c>
      <c r="EG426" s="12">
        <v>0.44900000000000001</v>
      </c>
      <c r="EH426" s="12">
        <v>87459.62</v>
      </c>
      <c r="EI426" s="12">
        <v>1.0049999999999999</v>
      </c>
      <c r="EJ426" s="12">
        <v>1.56</v>
      </c>
      <c r="EK426" s="12">
        <v>140.822</v>
      </c>
      <c r="EL426" s="12">
        <v>14.827</v>
      </c>
      <c r="EM426" s="12">
        <v>0</v>
      </c>
      <c r="EN426" s="12">
        <v>298.21000000000004</v>
      </c>
      <c r="EO426" s="12">
        <v>160.79</v>
      </c>
      <c r="EP426" s="12">
        <v>0</v>
      </c>
      <c r="EQ426" s="12">
        <v>0</v>
      </c>
      <c r="ER426" s="12">
        <v>14.827</v>
      </c>
      <c r="ES426" s="12">
        <v>0</v>
      </c>
      <c r="ET426" s="12">
        <v>14.827</v>
      </c>
      <c r="EU426" s="12">
        <v>0</v>
      </c>
      <c r="EV426" s="12">
        <v>0</v>
      </c>
      <c r="EW426" s="12">
        <v>160.79</v>
      </c>
      <c r="EX426" s="12">
        <v>0</v>
      </c>
      <c r="EY426" s="12">
        <v>0</v>
      </c>
      <c r="EZ426" s="12">
        <v>0</v>
      </c>
      <c r="FA426" s="12">
        <v>0</v>
      </c>
      <c r="FB426" s="12">
        <v>-44.264705882352942</v>
      </c>
      <c r="FC426" s="12">
        <v>-20.088235294117649</v>
      </c>
      <c r="FD426" s="12">
        <v>61.294117647058826</v>
      </c>
      <c r="FE426" s="12">
        <v>-42.294117647058826</v>
      </c>
      <c r="FF426" s="12">
        <v>-18.272727272727273</v>
      </c>
      <c r="FG426" s="12">
        <v>3.8484848484848486</v>
      </c>
      <c r="FH426" s="12">
        <v>0</v>
      </c>
      <c r="FI426" s="12">
        <v>0</v>
      </c>
      <c r="FJ426" s="12">
        <v>0</v>
      </c>
      <c r="FK426" s="12">
        <v>0</v>
      </c>
      <c r="FL426" s="12">
        <v>3159.1350000000002</v>
      </c>
      <c r="FM426" s="12">
        <v>3981.6</v>
      </c>
      <c r="FN426" s="12">
        <v>692</v>
      </c>
      <c r="FO426" s="12">
        <v>522.79999999999995</v>
      </c>
      <c r="FP426" s="12">
        <v>3827</v>
      </c>
      <c r="FQ426" s="12">
        <v>3827</v>
      </c>
      <c r="FR426" s="12">
        <v>3981.6</v>
      </c>
      <c r="FS426" s="12">
        <v>692</v>
      </c>
      <c r="FT426" s="12">
        <v>522.79999999999995</v>
      </c>
      <c r="FU426" s="12">
        <v>9474</v>
      </c>
      <c r="FV426" s="12">
        <v>17297</v>
      </c>
      <c r="FW426" s="12">
        <v>2816</v>
      </c>
      <c r="FX426" s="12">
        <v>6643</v>
      </c>
      <c r="FY426" s="12">
        <v>0.40534391350284382</v>
      </c>
      <c r="FZ426" s="12">
        <f t="shared" si="24"/>
        <v>0</v>
      </c>
      <c r="GA426" s="12">
        <f t="shared" si="25"/>
        <v>0.40534391350284382</v>
      </c>
      <c r="GB426" s="12">
        <f t="shared" si="26"/>
        <v>0</v>
      </c>
      <c r="GC426" s="12">
        <v>0</v>
      </c>
      <c r="GD426" s="12">
        <v>1</v>
      </c>
      <c r="GE426" s="12">
        <v>0</v>
      </c>
      <c r="GF426" s="12">
        <v>656</v>
      </c>
      <c r="GG426" s="12">
        <v>3824</v>
      </c>
      <c r="GH426" s="12">
        <v>1</v>
      </c>
      <c r="GI426" s="12">
        <v>5411</v>
      </c>
      <c r="GJ426" s="12">
        <v>9</v>
      </c>
      <c r="GK426" s="12">
        <v>1</v>
      </c>
      <c r="GL426" s="12">
        <v>0</v>
      </c>
      <c r="GM426" s="12">
        <v>0</v>
      </c>
      <c r="GN426" s="12">
        <v>0</v>
      </c>
      <c r="GO426" s="12">
        <v>0</v>
      </c>
      <c r="GP426" s="12">
        <v>0</v>
      </c>
      <c r="GQ426" s="12">
        <v>0</v>
      </c>
      <c r="GR426" s="12">
        <v>0</v>
      </c>
      <c r="GS426" s="12">
        <v>0</v>
      </c>
      <c r="GT426" s="12">
        <v>0</v>
      </c>
      <c r="GU426" s="12">
        <v>4504.3999999999996</v>
      </c>
      <c r="GV426" s="12">
        <v>0</v>
      </c>
      <c r="GW426" s="12">
        <v>0</v>
      </c>
      <c r="GX426" s="12">
        <v>0</v>
      </c>
      <c r="GY426" s="12">
        <v>0</v>
      </c>
      <c r="GZ426" s="12">
        <v>0</v>
      </c>
      <c r="HA426" s="12">
        <v>0</v>
      </c>
      <c r="HB426" s="12">
        <f t="shared" si="27"/>
        <v>4504.3999999999996</v>
      </c>
      <c r="HC426" s="12">
        <v>4504.3999999999996</v>
      </c>
      <c r="HD426" s="12">
        <v>504.51612903225805</v>
      </c>
      <c r="HE426" s="12">
        <v>653.0322580645161</v>
      </c>
      <c r="HF426" s="12">
        <v>0.12512593563221233</v>
      </c>
      <c r="HG426" s="12">
        <v>0</v>
      </c>
      <c r="HH426" s="12">
        <v>0</v>
      </c>
      <c r="HI426" s="12">
        <v>0</v>
      </c>
      <c r="HJ426" s="12">
        <v>0</v>
      </c>
      <c r="HK426" s="12">
        <v>0</v>
      </c>
      <c r="HL426" s="12">
        <v>0</v>
      </c>
      <c r="HM426" s="12">
        <v>8.5834451044261346</v>
      </c>
      <c r="HN426" s="12">
        <v>0</v>
      </c>
      <c r="HO426" s="12">
        <v>0</v>
      </c>
      <c r="HP426" s="12">
        <v>0</v>
      </c>
      <c r="HQ426" s="12">
        <v>44797</v>
      </c>
      <c r="HR426" s="12">
        <v>0</v>
      </c>
      <c r="HS426" s="12">
        <v>0</v>
      </c>
      <c r="HT426" s="12">
        <v>0</v>
      </c>
      <c r="HU426" s="12">
        <v>0</v>
      </c>
      <c r="HV426" s="12">
        <v>0</v>
      </c>
      <c r="HW426" s="12">
        <v>0</v>
      </c>
      <c r="HX426" s="12">
        <v>0</v>
      </c>
      <c r="HY426" s="12">
        <v>0</v>
      </c>
      <c r="HZ426" s="12">
        <v>0</v>
      </c>
      <c r="IA426" s="12">
        <v>0</v>
      </c>
      <c r="IB426" s="12">
        <v>0</v>
      </c>
      <c r="IC426" s="12">
        <v>0.86307721785782709</v>
      </c>
      <c r="ID426" s="12">
        <v>0</v>
      </c>
      <c r="IE426" s="12">
        <v>0</v>
      </c>
      <c r="IF426" s="12">
        <v>0</v>
      </c>
      <c r="IG426" s="12">
        <v>0</v>
      </c>
      <c r="IH426" s="12">
        <v>0</v>
      </c>
      <c r="II426" s="12">
        <v>0</v>
      </c>
      <c r="IJ426" s="12">
        <v>0</v>
      </c>
      <c r="IK426" s="12">
        <v>653.0322580645161</v>
      </c>
      <c r="IL426" s="12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44797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740</v>
      </c>
      <c r="JI426">
        <v>0</v>
      </c>
      <c r="JJ426">
        <v>0</v>
      </c>
      <c r="JK426">
        <v>0</v>
      </c>
      <c r="JL426">
        <v>80</v>
      </c>
      <c r="JM426">
        <v>10</v>
      </c>
      <c r="JN426">
        <v>0</v>
      </c>
      <c r="JO426">
        <v>0</v>
      </c>
      <c r="JP426">
        <v>740</v>
      </c>
      <c r="JQ426">
        <v>0</v>
      </c>
      <c r="JR426">
        <v>0</v>
      </c>
      <c r="JS426">
        <v>80</v>
      </c>
    </row>
    <row r="427" spans="1:279" x14ac:dyDescent="0.25">
      <c r="A427" s="60">
        <v>44052</v>
      </c>
      <c r="B427" s="12" t="s">
        <v>329</v>
      </c>
      <c r="C427" s="12"/>
      <c r="D427" s="12"/>
      <c r="E427" s="61">
        <v>3645</v>
      </c>
      <c r="F427" s="12">
        <v>4633</v>
      </c>
      <c r="G427" s="12">
        <v>0</v>
      </c>
      <c r="H427" s="12">
        <v>0</v>
      </c>
      <c r="I427" s="12">
        <v>0</v>
      </c>
      <c r="J427" s="12">
        <v>1</v>
      </c>
      <c r="K427" s="12">
        <v>3159.1350000000002</v>
      </c>
      <c r="L427" s="12">
        <v>4194.04</v>
      </c>
      <c r="M427" s="12">
        <v>0</v>
      </c>
      <c r="N427" s="12">
        <v>0</v>
      </c>
      <c r="O427" s="12">
        <v>1</v>
      </c>
      <c r="P427" s="12">
        <v>1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802.93600000000004</v>
      </c>
      <c r="Z427" s="12">
        <v>800.14400000000001</v>
      </c>
      <c r="AA427" s="12">
        <v>178.845</v>
      </c>
      <c r="AB427" s="12">
        <v>2739.87</v>
      </c>
      <c r="AC427" s="12">
        <v>0</v>
      </c>
      <c r="AD427" s="12">
        <v>0</v>
      </c>
      <c r="AE427" s="12">
        <v>0</v>
      </c>
      <c r="AF427" s="12">
        <v>2.7919999999999998</v>
      </c>
      <c r="AG427" s="12">
        <v>0.38500000000000001</v>
      </c>
      <c r="AH427" s="12">
        <v>258.62</v>
      </c>
      <c r="AI427" s="12">
        <v>0</v>
      </c>
      <c r="AJ427" s="12">
        <v>0</v>
      </c>
      <c r="AK427" s="12">
        <v>0</v>
      </c>
      <c r="AL427" s="12">
        <v>0</v>
      </c>
      <c r="AM427" s="12">
        <v>0</v>
      </c>
      <c r="AN427" s="12">
        <v>122.74</v>
      </c>
      <c r="AO427" s="12">
        <v>2.6789999999999998</v>
      </c>
      <c r="AP427" s="12">
        <v>337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3.827</v>
      </c>
      <c r="AX427" s="12">
        <v>10.868</v>
      </c>
      <c r="AY427" s="12">
        <v>316.54838709677421</v>
      </c>
      <c r="AZ427" s="12">
        <v>78.660161290322577</v>
      </c>
      <c r="BA427" s="12">
        <v>0</v>
      </c>
      <c r="BB427" s="12">
        <v>0</v>
      </c>
      <c r="BC427" s="12">
        <v>0</v>
      </c>
      <c r="BD427" s="12">
        <v>0</v>
      </c>
      <c r="BE427" s="12">
        <v>0</v>
      </c>
      <c r="BF427" s="12">
        <v>0</v>
      </c>
      <c r="BG427" s="12">
        <v>0</v>
      </c>
      <c r="BH427" s="12">
        <v>0</v>
      </c>
      <c r="BI427" s="12">
        <v>0</v>
      </c>
      <c r="BJ427" s="12">
        <v>0</v>
      </c>
      <c r="BK427" s="12">
        <v>1684</v>
      </c>
      <c r="BL427" s="12">
        <v>258</v>
      </c>
      <c r="BM427" s="12">
        <v>834</v>
      </c>
      <c r="BN427" s="12">
        <v>2892</v>
      </c>
      <c r="BO427" s="12">
        <v>802</v>
      </c>
      <c r="BP427" s="12">
        <v>2091</v>
      </c>
      <c r="BQ427" s="12">
        <v>93730</v>
      </c>
      <c r="BR427" s="12">
        <v>37548</v>
      </c>
      <c r="BS427" s="12">
        <v>0</v>
      </c>
      <c r="BT427" s="12">
        <v>0</v>
      </c>
      <c r="BU427" s="12">
        <v>0</v>
      </c>
      <c r="BV427" s="12">
        <v>0</v>
      </c>
      <c r="BW427" s="12">
        <v>0</v>
      </c>
      <c r="BX427" s="12">
        <v>0</v>
      </c>
      <c r="BY427" s="12">
        <v>0</v>
      </c>
      <c r="BZ427" s="12">
        <v>0</v>
      </c>
      <c r="CA427" s="12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0</v>
      </c>
      <c r="CG427" s="12">
        <v>0</v>
      </c>
      <c r="CH427" s="12">
        <v>0</v>
      </c>
      <c r="CI427" s="12">
        <v>0</v>
      </c>
      <c r="CJ427" s="12">
        <v>0</v>
      </c>
      <c r="CK427" s="12">
        <v>0</v>
      </c>
      <c r="CL427" s="12">
        <v>0</v>
      </c>
      <c r="CM427" s="12">
        <v>0</v>
      </c>
      <c r="CN427" s="12">
        <v>0</v>
      </c>
      <c r="CO427" s="12">
        <v>0</v>
      </c>
      <c r="CP427" s="12">
        <v>0</v>
      </c>
      <c r="CQ427" s="12">
        <v>0</v>
      </c>
      <c r="CR427" s="12">
        <v>0</v>
      </c>
      <c r="CS427" s="12">
        <v>0</v>
      </c>
      <c r="CT427" s="12">
        <v>3039.3</v>
      </c>
      <c r="CU427" s="12">
        <v>517</v>
      </c>
      <c r="CV427" s="12">
        <v>507.3</v>
      </c>
      <c r="CW427" s="12">
        <v>0</v>
      </c>
      <c r="CX427" s="12">
        <v>0</v>
      </c>
      <c r="CY427" s="12">
        <v>0</v>
      </c>
      <c r="CZ427" s="12">
        <v>0</v>
      </c>
      <c r="DA427" s="12">
        <v>0</v>
      </c>
      <c r="DB427" s="12">
        <v>0</v>
      </c>
      <c r="DC427" s="12">
        <v>0</v>
      </c>
      <c r="DD427" s="12">
        <v>0</v>
      </c>
      <c r="DE427" s="12">
        <v>0</v>
      </c>
      <c r="DF427" s="12">
        <v>0</v>
      </c>
      <c r="DG427" s="12">
        <v>0</v>
      </c>
      <c r="DH427" s="12">
        <v>0</v>
      </c>
      <c r="DI427" s="12">
        <v>0</v>
      </c>
      <c r="DJ427" s="12">
        <v>0</v>
      </c>
      <c r="DK427" s="12">
        <v>0</v>
      </c>
      <c r="DL427" s="12">
        <v>0</v>
      </c>
      <c r="DM427" s="12">
        <v>0</v>
      </c>
      <c r="DN427" s="12">
        <v>0</v>
      </c>
      <c r="DO427" s="12">
        <v>24.3</v>
      </c>
      <c r="DP427" s="12">
        <v>0</v>
      </c>
      <c r="DQ427" s="12">
        <v>3.9285714285714306</v>
      </c>
      <c r="DR427" s="12">
        <v>3.8720335996240625</v>
      </c>
      <c r="DS427" s="12">
        <v>-1.7071428571428571</v>
      </c>
      <c r="DT427" s="12">
        <v>-0.52174826452320067</v>
      </c>
      <c r="DU427" s="12">
        <v>67</v>
      </c>
      <c r="DV427" s="12">
        <v>2.2238116723497301</v>
      </c>
      <c r="DW427" s="12">
        <v>4.3733036924929198</v>
      </c>
      <c r="DX427" s="12">
        <v>0</v>
      </c>
      <c r="DY427" s="12">
        <v>0</v>
      </c>
      <c r="DZ427" s="12">
        <v>3.9557761887496699</v>
      </c>
      <c r="EA427" s="12">
        <v>0</v>
      </c>
      <c r="EB427" s="12">
        <v>0.73399999999999999</v>
      </c>
      <c r="EC427" s="12">
        <v>1.8</v>
      </c>
      <c r="ED427" s="12">
        <v>1.3</v>
      </c>
      <c r="EE427" s="12">
        <v>0.14599999999999999</v>
      </c>
      <c r="EF427" s="12">
        <v>0.12</v>
      </c>
      <c r="EG427" s="12">
        <v>0.44400000000000001</v>
      </c>
      <c r="EH427" s="12">
        <v>72673.91</v>
      </c>
      <c r="EI427" s="12">
        <v>1.002</v>
      </c>
      <c r="EJ427" s="12">
        <v>1.52</v>
      </c>
      <c r="EK427" s="12">
        <v>140.12700000000001</v>
      </c>
      <c r="EL427" s="12">
        <v>20.109000000000002</v>
      </c>
      <c r="EM427" s="12">
        <v>0</v>
      </c>
      <c r="EN427" s="12">
        <v>276.58000000000004</v>
      </c>
      <c r="EO427" s="12">
        <v>175.81</v>
      </c>
      <c r="EP427" s="12">
        <v>0</v>
      </c>
      <c r="EQ427" s="12">
        <v>0</v>
      </c>
      <c r="ER427" s="12">
        <v>20.109000000000002</v>
      </c>
      <c r="ES427" s="12">
        <v>0</v>
      </c>
      <c r="ET427" s="12">
        <v>20.109000000000002</v>
      </c>
      <c r="EU427" s="12">
        <v>0</v>
      </c>
      <c r="EV427" s="12">
        <v>0</v>
      </c>
      <c r="EW427" s="12">
        <v>175.81</v>
      </c>
      <c r="EX427" s="12">
        <v>0</v>
      </c>
      <c r="EY427" s="12">
        <v>0</v>
      </c>
      <c r="EZ427" s="12">
        <v>0</v>
      </c>
      <c r="FA427" s="12">
        <v>0</v>
      </c>
      <c r="FB427" s="12">
        <v>-41.941176470588232</v>
      </c>
      <c r="FC427" s="12">
        <v>-21.970588235294116</v>
      </c>
      <c r="FD427" s="12">
        <v>73.941176470588232</v>
      </c>
      <c r="FE427" s="12">
        <v>-40.588235294117645</v>
      </c>
      <c r="FF427" s="12">
        <v>-13.848484848484848</v>
      </c>
      <c r="FG427" s="12">
        <v>1.625</v>
      </c>
      <c r="FH427" s="12">
        <v>0</v>
      </c>
      <c r="FI427" s="12">
        <v>0</v>
      </c>
      <c r="FJ427" s="12">
        <v>0</v>
      </c>
      <c r="FK427" s="12">
        <v>0</v>
      </c>
      <c r="FL427" s="12">
        <v>3159.1350000000002</v>
      </c>
      <c r="FM427" s="12">
        <v>3039.3</v>
      </c>
      <c r="FN427" s="12">
        <v>517</v>
      </c>
      <c r="FO427" s="12">
        <v>507.3</v>
      </c>
      <c r="FP427" s="12">
        <v>3434</v>
      </c>
      <c r="FQ427" s="12">
        <v>3434</v>
      </c>
      <c r="FR427" s="12">
        <v>3039.3</v>
      </c>
      <c r="FS427" s="12">
        <v>517</v>
      </c>
      <c r="FT427" s="12">
        <v>507.3</v>
      </c>
      <c r="FU427" s="12">
        <v>8498</v>
      </c>
      <c r="FV427" s="12">
        <v>15640</v>
      </c>
      <c r="FW427" s="12">
        <v>2591</v>
      </c>
      <c r="FX427" s="12">
        <v>6025</v>
      </c>
      <c r="FY427" s="12">
        <v>0.30416352973181582</v>
      </c>
      <c r="FZ427" s="12">
        <f t="shared" si="24"/>
        <v>0</v>
      </c>
      <c r="GA427" s="12">
        <f t="shared" si="25"/>
        <v>0.30416352973181582</v>
      </c>
      <c r="GB427" s="12">
        <f t="shared" si="26"/>
        <v>0</v>
      </c>
      <c r="GC427" s="12">
        <v>0</v>
      </c>
      <c r="GD427" s="12">
        <v>0</v>
      </c>
      <c r="GE427" s="12">
        <v>1</v>
      </c>
      <c r="GF427" s="12">
        <v>626</v>
      </c>
      <c r="GG427" s="12">
        <v>3323</v>
      </c>
      <c r="GH427" s="12">
        <v>0</v>
      </c>
      <c r="GI427" s="12">
        <v>4990</v>
      </c>
      <c r="GJ427" s="12">
        <v>1</v>
      </c>
      <c r="GK427" s="12">
        <v>0</v>
      </c>
      <c r="GL427" s="12">
        <v>0</v>
      </c>
      <c r="GM427" s="12">
        <v>0</v>
      </c>
      <c r="GN427" s="12">
        <v>0</v>
      </c>
      <c r="GO427" s="12">
        <v>0</v>
      </c>
      <c r="GP427" s="12">
        <v>0</v>
      </c>
      <c r="GQ427" s="12">
        <v>0</v>
      </c>
      <c r="GR427" s="12">
        <v>0</v>
      </c>
      <c r="GS427" s="12">
        <v>0</v>
      </c>
      <c r="GT427" s="12">
        <v>0</v>
      </c>
      <c r="GU427" s="12">
        <v>3546.6000000000004</v>
      </c>
      <c r="GV427" s="12">
        <v>0</v>
      </c>
      <c r="GW427" s="12">
        <v>0</v>
      </c>
      <c r="GX427" s="12">
        <v>0</v>
      </c>
      <c r="GY427" s="12">
        <v>0</v>
      </c>
      <c r="GZ427" s="12">
        <v>0</v>
      </c>
      <c r="HA427" s="12">
        <v>0</v>
      </c>
      <c r="HB427" s="12">
        <f t="shared" si="27"/>
        <v>3546.6000000000004</v>
      </c>
      <c r="HC427" s="12">
        <v>3546.6000000000004</v>
      </c>
      <c r="HD427" s="12">
        <v>504.51612903225805</v>
      </c>
      <c r="HE427" s="12">
        <v>614.0322580645161</v>
      </c>
      <c r="HF427" s="12">
        <v>0.16845878136200715</v>
      </c>
      <c r="HG427" s="12">
        <v>0</v>
      </c>
      <c r="HH427" s="12">
        <v>0</v>
      </c>
      <c r="HI427" s="12">
        <v>0</v>
      </c>
      <c r="HJ427" s="12">
        <v>0</v>
      </c>
      <c r="HK427" s="12">
        <v>0</v>
      </c>
      <c r="HL427" s="12">
        <v>0</v>
      </c>
      <c r="HM427" s="12">
        <v>0</v>
      </c>
      <c r="HN427" s="12">
        <v>10.301234567901234</v>
      </c>
      <c r="HO427" s="12">
        <v>0</v>
      </c>
      <c r="HP427" s="12">
        <v>0</v>
      </c>
      <c r="HQ427" s="12">
        <v>0</v>
      </c>
      <c r="HR427" s="12">
        <v>37548</v>
      </c>
      <c r="HS427" s="12">
        <v>0</v>
      </c>
      <c r="HT427" s="12">
        <v>0</v>
      </c>
      <c r="HU427" s="12">
        <v>0</v>
      </c>
      <c r="HV427" s="12">
        <v>0</v>
      </c>
      <c r="HW427" s="12">
        <v>0</v>
      </c>
      <c r="HX427" s="12">
        <v>0</v>
      </c>
      <c r="HY427" s="12">
        <v>0</v>
      </c>
      <c r="HZ427" s="12">
        <v>0</v>
      </c>
      <c r="IA427" s="12">
        <v>0</v>
      </c>
      <c r="IB427" s="12">
        <v>0</v>
      </c>
      <c r="IC427" s="12">
        <v>0.97300411522633756</v>
      </c>
      <c r="ID427" s="12">
        <v>0</v>
      </c>
      <c r="IE427" s="12">
        <v>0</v>
      </c>
      <c r="IF427" s="12">
        <v>0</v>
      </c>
      <c r="IG427" s="12">
        <v>0</v>
      </c>
      <c r="IH427" s="12">
        <v>0</v>
      </c>
      <c r="II427" s="12">
        <v>0</v>
      </c>
      <c r="IJ427" s="12">
        <v>0</v>
      </c>
      <c r="IK427" s="12">
        <v>614.0322580645161</v>
      </c>
      <c r="IL427" s="12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37548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680</v>
      </c>
      <c r="JI427">
        <v>0</v>
      </c>
      <c r="JJ427">
        <v>0</v>
      </c>
      <c r="JK427">
        <v>0</v>
      </c>
      <c r="JL427">
        <v>70</v>
      </c>
      <c r="JM427">
        <v>0</v>
      </c>
      <c r="JN427">
        <v>0</v>
      </c>
      <c r="JO427">
        <v>0</v>
      </c>
      <c r="JP427">
        <v>680</v>
      </c>
      <c r="JQ427">
        <v>0</v>
      </c>
      <c r="JR427">
        <v>0</v>
      </c>
      <c r="JS427">
        <v>70</v>
      </c>
    </row>
    <row r="428" spans="1:279" x14ac:dyDescent="0.25">
      <c r="A428" s="60">
        <v>44053</v>
      </c>
      <c r="B428" s="12" t="s">
        <v>329</v>
      </c>
      <c r="C428" s="12"/>
      <c r="D428" s="12"/>
      <c r="E428" s="61">
        <v>2346</v>
      </c>
      <c r="F428" s="12">
        <v>3098</v>
      </c>
      <c r="G428" s="12">
        <v>0</v>
      </c>
      <c r="H428" s="12">
        <v>0</v>
      </c>
      <c r="I428" s="12">
        <v>0</v>
      </c>
      <c r="J428" s="12">
        <v>1</v>
      </c>
      <c r="K428" s="12">
        <v>3159.1350000000002</v>
      </c>
      <c r="L428" s="12">
        <v>4194.04</v>
      </c>
      <c r="M428" s="12">
        <v>0</v>
      </c>
      <c r="N428" s="12">
        <v>0</v>
      </c>
      <c r="O428" s="12">
        <v>1</v>
      </c>
      <c r="P428" s="12">
        <v>1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1079.1120000000001</v>
      </c>
      <c r="Z428" s="12">
        <v>1076.7560000000001</v>
      </c>
      <c r="AA428" s="12">
        <v>208.57300000000001</v>
      </c>
      <c r="AB428" s="12">
        <v>2801.14</v>
      </c>
      <c r="AC428" s="12">
        <v>0</v>
      </c>
      <c r="AD428" s="12">
        <v>0</v>
      </c>
      <c r="AE428" s="12">
        <v>0</v>
      </c>
      <c r="AF428" s="12">
        <v>2.3559999999999999</v>
      </c>
      <c r="AG428" s="12">
        <v>0.315</v>
      </c>
      <c r="AH428" s="12">
        <v>266.56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126.18</v>
      </c>
      <c r="AO428" s="12">
        <v>3.1059999999999999</v>
      </c>
      <c r="AP428" s="12">
        <v>265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2.847</v>
      </c>
      <c r="AX428" s="12">
        <v>10.545999999999999</v>
      </c>
      <c r="AY428" s="12">
        <v>316.54838709677421</v>
      </c>
      <c r="AZ428" s="12">
        <v>78.660161290322577</v>
      </c>
      <c r="BA428" s="12">
        <v>0</v>
      </c>
      <c r="BB428" s="12">
        <v>0</v>
      </c>
      <c r="BC428" s="12">
        <v>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1628</v>
      </c>
      <c r="BL428" s="12">
        <v>226</v>
      </c>
      <c r="BM428" s="12">
        <v>593</v>
      </c>
      <c r="BN428" s="12">
        <v>1736</v>
      </c>
      <c r="BO428" s="12">
        <v>510</v>
      </c>
      <c r="BP428" s="12">
        <v>1574</v>
      </c>
      <c r="BQ428" s="12">
        <v>54823</v>
      </c>
      <c r="BR428" s="12">
        <v>22539</v>
      </c>
      <c r="BS428" s="12">
        <v>0</v>
      </c>
      <c r="BT428" s="12">
        <v>0</v>
      </c>
      <c r="BU428" s="12">
        <v>0</v>
      </c>
      <c r="BV428" s="12">
        <v>0</v>
      </c>
      <c r="BW428" s="12">
        <v>0</v>
      </c>
      <c r="BX428" s="12">
        <v>0</v>
      </c>
      <c r="BY428" s="12">
        <v>0</v>
      </c>
      <c r="BZ428" s="12">
        <v>0</v>
      </c>
      <c r="CA428" s="12">
        <v>0</v>
      </c>
      <c r="CB428" s="12">
        <v>0</v>
      </c>
      <c r="CC428" s="12">
        <v>0</v>
      </c>
      <c r="CD428" s="12">
        <v>0</v>
      </c>
      <c r="CE428" s="12">
        <v>0</v>
      </c>
      <c r="CF428" s="12">
        <v>0</v>
      </c>
      <c r="CG428" s="12">
        <v>0</v>
      </c>
      <c r="CH428" s="12">
        <v>0</v>
      </c>
      <c r="CI428" s="12">
        <v>0</v>
      </c>
      <c r="CJ428" s="12">
        <v>0</v>
      </c>
      <c r="CK428" s="12">
        <v>0</v>
      </c>
      <c r="CL428" s="12">
        <v>0</v>
      </c>
      <c r="CM428" s="12">
        <v>0</v>
      </c>
      <c r="CN428" s="12">
        <v>0</v>
      </c>
      <c r="CO428" s="12">
        <v>0</v>
      </c>
      <c r="CP428" s="12">
        <v>0</v>
      </c>
      <c r="CQ428" s="12">
        <v>0</v>
      </c>
      <c r="CR428" s="12">
        <v>0</v>
      </c>
      <c r="CS428" s="12">
        <v>0</v>
      </c>
      <c r="CT428" s="12">
        <v>1728.2</v>
      </c>
      <c r="CU428" s="12">
        <v>318</v>
      </c>
      <c r="CV428" s="12">
        <v>351.5</v>
      </c>
      <c r="CW428" s="12">
        <v>0</v>
      </c>
      <c r="CX428" s="12">
        <v>0</v>
      </c>
      <c r="CY428" s="12">
        <v>0</v>
      </c>
      <c r="CZ428" s="12">
        <v>0</v>
      </c>
      <c r="DA428" s="12">
        <v>0</v>
      </c>
      <c r="DB428" s="12">
        <v>0</v>
      </c>
      <c r="DC428" s="12">
        <v>0</v>
      </c>
      <c r="DD428" s="12">
        <v>0</v>
      </c>
      <c r="DE428" s="12">
        <v>0</v>
      </c>
      <c r="DF428" s="12">
        <v>0</v>
      </c>
      <c r="DG428" s="12">
        <v>0</v>
      </c>
      <c r="DH428" s="12">
        <v>0</v>
      </c>
      <c r="DI428" s="12">
        <v>0</v>
      </c>
      <c r="DJ428" s="12">
        <v>0</v>
      </c>
      <c r="DK428" s="12">
        <v>0</v>
      </c>
      <c r="DL428" s="12">
        <v>0</v>
      </c>
      <c r="DM428" s="12">
        <v>0</v>
      </c>
      <c r="DN428" s="12">
        <v>0</v>
      </c>
      <c r="DO428" s="12">
        <v>26.6</v>
      </c>
      <c r="DP428" s="12">
        <v>18.7</v>
      </c>
      <c r="DQ428" s="12">
        <v>6.2285714285714313</v>
      </c>
      <c r="DR428" s="12">
        <v>6.138933270676695</v>
      </c>
      <c r="DS428" s="12">
        <v>-1.7071428571428571</v>
      </c>
      <c r="DT428" s="12">
        <v>-0.52174826452320067</v>
      </c>
      <c r="DU428" s="12">
        <v>143</v>
      </c>
      <c r="DV428" s="12">
        <v>2.2785875271857101</v>
      </c>
      <c r="DW428" s="12">
        <v>4.3944585980414201</v>
      </c>
      <c r="DX428" s="12">
        <v>0</v>
      </c>
      <c r="DY428" s="12">
        <v>0</v>
      </c>
      <c r="DZ428" s="12">
        <v>4.2794593627155999</v>
      </c>
      <c r="EA428" s="12">
        <v>0</v>
      </c>
      <c r="EB428" s="12">
        <v>0.754</v>
      </c>
      <c r="EC428" s="12">
        <v>1.8</v>
      </c>
      <c r="ED428" s="12">
        <v>1.3</v>
      </c>
      <c r="EE428" s="12">
        <v>0.13600000000000001</v>
      </c>
      <c r="EF428" s="12">
        <v>0.11</v>
      </c>
      <c r="EG428" s="12">
        <v>0.375</v>
      </c>
      <c r="EH428" s="12">
        <v>56265.46</v>
      </c>
      <c r="EI428" s="12">
        <v>1</v>
      </c>
      <c r="EJ428" s="12">
        <v>1.58</v>
      </c>
      <c r="EK428" s="12">
        <v>129.81700000000001</v>
      </c>
      <c r="EL428" s="12">
        <v>12.807</v>
      </c>
      <c r="EM428" s="12">
        <v>0</v>
      </c>
      <c r="EN428" s="12">
        <v>284.8</v>
      </c>
      <c r="EO428" s="12">
        <v>106.45</v>
      </c>
      <c r="EP428" s="12">
        <v>0</v>
      </c>
      <c r="EQ428" s="12">
        <v>0</v>
      </c>
      <c r="ER428" s="12">
        <v>12.807</v>
      </c>
      <c r="ES428" s="12">
        <v>0</v>
      </c>
      <c r="ET428" s="12">
        <v>12.807</v>
      </c>
      <c r="EU428" s="12">
        <v>0</v>
      </c>
      <c r="EV428" s="12">
        <v>0</v>
      </c>
      <c r="EW428" s="12">
        <v>106.45</v>
      </c>
      <c r="EX428" s="12">
        <v>0</v>
      </c>
      <c r="EY428" s="12">
        <v>0</v>
      </c>
      <c r="EZ428" s="12">
        <v>0</v>
      </c>
      <c r="FA428" s="12">
        <v>0</v>
      </c>
      <c r="FB428" s="12">
        <v>-24.558823529411764</v>
      </c>
      <c r="FC428" s="12">
        <v>-16.441176470588236</v>
      </c>
      <c r="FD428" s="12">
        <v>88.575757575757578</v>
      </c>
      <c r="FE428" s="12">
        <v>-52.264705882352942</v>
      </c>
      <c r="FF428" s="12">
        <v>-59.117647058823529</v>
      </c>
      <c r="FG428" s="12">
        <v>15.272727272727273</v>
      </c>
      <c r="FH428" s="12">
        <v>0</v>
      </c>
      <c r="FI428" s="12">
        <v>0</v>
      </c>
      <c r="FJ428" s="12">
        <v>0</v>
      </c>
      <c r="FK428" s="12">
        <v>0</v>
      </c>
      <c r="FL428" s="12">
        <v>3159.1350000000002</v>
      </c>
      <c r="FM428" s="12">
        <v>1728.2</v>
      </c>
      <c r="FN428" s="12">
        <v>318</v>
      </c>
      <c r="FO428" s="12">
        <v>351.5</v>
      </c>
      <c r="FP428" s="12">
        <v>2889</v>
      </c>
      <c r="FQ428" s="12">
        <v>2889</v>
      </c>
      <c r="FR428" s="12">
        <v>1728.2</v>
      </c>
      <c r="FS428" s="12">
        <v>318</v>
      </c>
      <c r="FT428" s="12">
        <v>351.5</v>
      </c>
      <c r="FU428" s="12">
        <v>4789</v>
      </c>
      <c r="FV428" s="12">
        <v>8874</v>
      </c>
      <c r="FW428" s="12">
        <v>2675</v>
      </c>
      <c r="FX428" s="12">
        <v>5564</v>
      </c>
      <c r="FY428" s="12">
        <v>0</v>
      </c>
      <c r="FZ428" s="12">
        <f t="shared" si="24"/>
        <v>0</v>
      </c>
      <c r="GA428" s="12">
        <f t="shared" si="25"/>
        <v>0</v>
      </c>
      <c r="GB428" s="12">
        <f t="shared" si="26"/>
        <v>0</v>
      </c>
      <c r="GC428" s="12">
        <v>0</v>
      </c>
      <c r="GD428" s="12">
        <v>0</v>
      </c>
      <c r="GE428" s="12">
        <v>0</v>
      </c>
      <c r="GF428" s="12">
        <v>634</v>
      </c>
      <c r="GG428" s="12">
        <v>3621</v>
      </c>
      <c r="GH428" s="12">
        <v>5</v>
      </c>
      <c r="GI428" s="12">
        <v>4513</v>
      </c>
      <c r="GJ428" s="12">
        <v>0</v>
      </c>
      <c r="GK428" s="12">
        <v>0</v>
      </c>
      <c r="GL428" s="12">
        <v>0</v>
      </c>
      <c r="GM428" s="12">
        <v>0</v>
      </c>
      <c r="GN428" s="12">
        <v>0</v>
      </c>
      <c r="GO428" s="12">
        <v>0</v>
      </c>
      <c r="GP428" s="12">
        <v>0</v>
      </c>
      <c r="GQ428" s="12">
        <v>0</v>
      </c>
      <c r="GR428" s="12">
        <v>0</v>
      </c>
      <c r="GS428" s="12">
        <v>0</v>
      </c>
      <c r="GT428" s="12">
        <v>0</v>
      </c>
      <c r="GU428" s="12">
        <v>2079.6999999999998</v>
      </c>
      <c r="GV428" s="12">
        <v>0</v>
      </c>
      <c r="GW428" s="12">
        <v>0</v>
      </c>
      <c r="GX428" s="12">
        <v>0</v>
      </c>
      <c r="GY428" s="12">
        <v>0</v>
      </c>
      <c r="GZ428" s="12">
        <v>0</v>
      </c>
      <c r="HA428" s="12">
        <v>0</v>
      </c>
      <c r="HB428" s="12">
        <f t="shared" si="27"/>
        <v>2079.6999999999998</v>
      </c>
      <c r="HC428" s="12">
        <v>2079.6999999999998</v>
      </c>
      <c r="HD428" s="12">
        <v>504.51612903225805</v>
      </c>
      <c r="HE428" s="12">
        <v>322.0322580645161</v>
      </c>
      <c r="HF428" s="12">
        <v>0.13726865220141352</v>
      </c>
      <c r="HG428" s="12">
        <v>0</v>
      </c>
      <c r="HH428" s="12">
        <v>0</v>
      </c>
      <c r="HI428" s="12">
        <v>0</v>
      </c>
      <c r="HJ428" s="12">
        <v>0</v>
      </c>
      <c r="HK428" s="12">
        <v>0</v>
      </c>
      <c r="HL428" s="12">
        <v>0</v>
      </c>
      <c r="HM428" s="12">
        <v>9.6074168797953963</v>
      </c>
      <c r="HN428" s="12">
        <v>0</v>
      </c>
      <c r="HO428" s="12">
        <v>0</v>
      </c>
      <c r="HP428" s="12">
        <v>0</v>
      </c>
      <c r="HQ428" s="12">
        <v>22539</v>
      </c>
      <c r="HR428" s="12">
        <v>0</v>
      </c>
      <c r="HS428" s="12">
        <v>0</v>
      </c>
      <c r="HT428" s="12">
        <v>0</v>
      </c>
      <c r="HU428" s="12">
        <v>0</v>
      </c>
      <c r="HV428" s="12">
        <v>0</v>
      </c>
      <c r="HW428" s="12">
        <v>0</v>
      </c>
      <c r="HX428" s="12">
        <v>0</v>
      </c>
      <c r="HY428" s="12">
        <v>0</v>
      </c>
      <c r="HZ428" s="12">
        <v>0</v>
      </c>
      <c r="IA428" s="12">
        <v>0</v>
      </c>
      <c r="IB428" s="12">
        <v>0</v>
      </c>
      <c r="IC428" s="12">
        <v>0.88648763853367429</v>
      </c>
      <c r="ID428" s="12">
        <v>0</v>
      </c>
      <c r="IE428" s="12">
        <v>0</v>
      </c>
      <c r="IF428" s="12">
        <v>0</v>
      </c>
      <c r="IG428" s="12">
        <v>0</v>
      </c>
      <c r="IH428" s="12">
        <v>0</v>
      </c>
      <c r="II428" s="12">
        <v>0</v>
      </c>
      <c r="IJ428" s="12">
        <v>0</v>
      </c>
      <c r="IK428" s="12">
        <v>322.0322580645161</v>
      </c>
      <c r="IL428" s="12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22539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420</v>
      </c>
      <c r="JI428">
        <v>0</v>
      </c>
      <c r="JJ428">
        <v>0</v>
      </c>
      <c r="JK428">
        <v>0</v>
      </c>
      <c r="JL428">
        <v>100</v>
      </c>
      <c r="JM428">
        <v>0</v>
      </c>
      <c r="JN428">
        <v>0</v>
      </c>
      <c r="JO428">
        <v>0</v>
      </c>
      <c r="JP428">
        <v>420</v>
      </c>
      <c r="JQ428">
        <v>0</v>
      </c>
      <c r="JR428">
        <v>0</v>
      </c>
      <c r="JS428">
        <v>100</v>
      </c>
    </row>
    <row r="429" spans="1:279" x14ac:dyDescent="0.25">
      <c r="A429" s="60">
        <v>44054</v>
      </c>
      <c r="B429" s="12" t="s">
        <v>329</v>
      </c>
      <c r="C429" s="12"/>
      <c r="D429" s="12"/>
      <c r="E429" s="61">
        <v>2370</v>
      </c>
      <c r="F429" s="12">
        <v>3333</v>
      </c>
      <c r="G429" s="12">
        <v>0</v>
      </c>
      <c r="H429" s="12">
        <v>0</v>
      </c>
      <c r="I429" s="12">
        <v>0</v>
      </c>
      <c r="J429" s="12">
        <v>1</v>
      </c>
      <c r="K429" s="12">
        <v>3159.1350000000002</v>
      </c>
      <c r="L429" s="12">
        <v>4194.04</v>
      </c>
      <c r="M429" s="12">
        <v>0</v>
      </c>
      <c r="N429" s="12">
        <v>0</v>
      </c>
      <c r="O429" s="12">
        <v>1</v>
      </c>
      <c r="P429" s="12">
        <v>1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1075.4770000000001</v>
      </c>
      <c r="Z429" s="12">
        <v>1071.6310000000001</v>
      </c>
      <c r="AA429" s="12">
        <v>219.666</v>
      </c>
      <c r="AB429" s="12">
        <v>2706.96</v>
      </c>
      <c r="AC429" s="12">
        <v>0</v>
      </c>
      <c r="AD429" s="12">
        <v>0</v>
      </c>
      <c r="AE429" s="12">
        <v>0</v>
      </c>
      <c r="AF429" s="12">
        <v>3.8460000000000001</v>
      </c>
      <c r="AG429" s="12">
        <v>0.48299999999999998</v>
      </c>
      <c r="AH429" s="12">
        <v>359.72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139.9</v>
      </c>
      <c r="AO429" s="12">
        <v>2.7360000000000002</v>
      </c>
      <c r="AP429" s="12">
        <v>251</v>
      </c>
      <c r="AQ429" s="12">
        <v>1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2.1720000000000002</v>
      </c>
      <c r="AX429" s="12">
        <v>10.061</v>
      </c>
      <c r="AY429" s="12">
        <v>316.54838709677421</v>
      </c>
      <c r="AZ429" s="12">
        <v>78.660161290322577</v>
      </c>
      <c r="BA429" s="12">
        <v>0</v>
      </c>
      <c r="BB429" s="12">
        <v>0</v>
      </c>
      <c r="BC429" s="12">
        <v>0</v>
      </c>
      <c r="BD429" s="12">
        <v>0</v>
      </c>
      <c r="BE429" s="12">
        <v>0</v>
      </c>
      <c r="BF429" s="12">
        <v>0</v>
      </c>
      <c r="BG429" s="12">
        <v>0</v>
      </c>
      <c r="BH429" s="12">
        <v>0</v>
      </c>
      <c r="BI429" s="12">
        <v>0</v>
      </c>
      <c r="BJ429" s="12">
        <v>0</v>
      </c>
      <c r="BK429" s="12">
        <v>1427</v>
      </c>
      <c r="BL429" s="12">
        <v>187</v>
      </c>
      <c r="BM429" s="12">
        <v>406</v>
      </c>
      <c r="BN429" s="12">
        <v>1622</v>
      </c>
      <c r="BO429" s="12">
        <v>486</v>
      </c>
      <c r="BP429" s="12">
        <v>1649</v>
      </c>
      <c r="BQ429" s="12">
        <v>47601</v>
      </c>
      <c r="BR429" s="12">
        <v>23613</v>
      </c>
      <c r="BS429" s="12">
        <v>0</v>
      </c>
      <c r="BT429" s="12">
        <v>0</v>
      </c>
      <c r="BU429" s="12">
        <v>0</v>
      </c>
      <c r="BV429" s="12">
        <v>0</v>
      </c>
      <c r="BW429" s="12">
        <v>0</v>
      </c>
      <c r="BX429" s="12">
        <v>0</v>
      </c>
      <c r="BY429" s="12">
        <v>0</v>
      </c>
      <c r="BZ429" s="12">
        <v>0</v>
      </c>
      <c r="CA429" s="12">
        <v>0</v>
      </c>
      <c r="CB429" s="12">
        <v>0</v>
      </c>
      <c r="CC429" s="12">
        <v>0</v>
      </c>
      <c r="CD429" s="12">
        <v>0</v>
      </c>
      <c r="CE429" s="12">
        <v>0</v>
      </c>
      <c r="CF429" s="12">
        <v>0</v>
      </c>
      <c r="CG429" s="12">
        <v>0</v>
      </c>
      <c r="CH429" s="12">
        <v>0</v>
      </c>
      <c r="CI429" s="12">
        <v>0</v>
      </c>
      <c r="CJ429" s="12">
        <v>0</v>
      </c>
      <c r="CK429" s="12">
        <v>0</v>
      </c>
      <c r="CL429" s="12">
        <v>0</v>
      </c>
      <c r="CM429" s="12">
        <v>0</v>
      </c>
      <c r="CN429" s="12">
        <v>0</v>
      </c>
      <c r="CO429" s="12">
        <v>0</v>
      </c>
      <c r="CP429" s="12">
        <v>0</v>
      </c>
      <c r="CQ429" s="12">
        <v>0</v>
      </c>
      <c r="CR429" s="12">
        <v>0</v>
      </c>
      <c r="CS429" s="12">
        <v>0</v>
      </c>
      <c r="CT429" s="12">
        <v>1616.6</v>
      </c>
      <c r="CU429" s="12">
        <v>290</v>
      </c>
      <c r="CV429" s="12">
        <v>331.4</v>
      </c>
      <c r="CW429" s="12">
        <v>0</v>
      </c>
      <c r="CX429" s="12">
        <v>0</v>
      </c>
      <c r="CY429" s="12">
        <v>0</v>
      </c>
      <c r="CZ429" s="12">
        <v>0</v>
      </c>
      <c r="DA429" s="12">
        <v>0</v>
      </c>
      <c r="DB429" s="12">
        <v>0</v>
      </c>
      <c r="DC429" s="12">
        <v>0</v>
      </c>
      <c r="DD429" s="12">
        <v>0</v>
      </c>
      <c r="DE429" s="12">
        <v>0</v>
      </c>
      <c r="DF429" s="12">
        <v>0</v>
      </c>
      <c r="DG429" s="12">
        <v>0</v>
      </c>
      <c r="DH429" s="12">
        <v>0</v>
      </c>
      <c r="DI429" s="12">
        <v>0</v>
      </c>
      <c r="DJ429" s="12">
        <v>0</v>
      </c>
      <c r="DK429" s="12">
        <v>0</v>
      </c>
      <c r="DL429" s="12">
        <v>0</v>
      </c>
      <c r="DM429" s="12">
        <v>0</v>
      </c>
      <c r="DN429" s="12">
        <v>0</v>
      </c>
      <c r="DO429" s="12">
        <v>28.2</v>
      </c>
      <c r="DP429" s="12">
        <v>0</v>
      </c>
      <c r="DQ429" s="12">
        <v>7.8285714285714292</v>
      </c>
      <c r="DR429" s="12">
        <v>7.7159069548872186</v>
      </c>
      <c r="DS429" s="12">
        <v>-1.7071428571428571</v>
      </c>
      <c r="DT429" s="12">
        <v>-0.52174826452320067</v>
      </c>
      <c r="DU429" s="12">
        <v>149</v>
      </c>
      <c r="DV429" s="12">
        <v>2.08414774282791</v>
      </c>
      <c r="DW429" s="12">
        <v>4.0961664318479496</v>
      </c>
      <c r="DX429" s="12">
        <v>0</v>
      </c>
      <c r="DY429" s="12">
        <v>0</v>
      </c>
      <c r="DZ429" s="12">
        <v>4.0566249406615897</v>
      </c>
      <c r="EA429" s="12">
        <v>0</v>
      </c>
      <c r="EB429" s="12">
        <v>0.76100000000000001</v>
      </c>
      <c r="EC429" s="12">
        <v>1.7</v>
      </c>
      <c r="ED429" s="12">
        <v>1.1000000000000001</v>
      </c>
      <c r="EE429" s="12">
        <v>0.13400000000000001</v>
      </c>
      <c r="EF429" s="12">
        <v>0.105</v>
      </c>
      <c r="EG429" s="12">
        <v>0.33600000000000002</v>
      </c>
      <c r="EH429" s="12">
        <v>62757.55</v>
      </c>
      <c r="EI429" s="12">
        <v>1</v>
      </c>
      <c r="EJ429" s="12">
        <v>1.62</v>
      </c>
      <c r="EK429" s="12">
        <v>124.797</v>
      </c>
      <c r="EL429" s="12">
        <v>8.593</v>
      </c>
      <c r="EM429" s="12">
        <v>0</v>
      </c>
      <c r="EN429" s="12">
        <v>276.409999999999</v>
      </c>
      <c r="EO429" s="12">
        <v>67.89</v>
      </c>
      <c r="EP429" s="12">
        <v>0</v>
      </c>
      <c r="EQ429" s="12">
        <v>0</v>
      </c>
      <c r="ER429" s="12">
        <v>8.593</v>
      </c>
      <c r="ES429" s="12">
        <v>0</v>
      </c>
      <c r="ET429" s="12">
        <v>8.593</v>
      </c>
      <c r="EU429" s="12">
        <v>0</v>
      </c>
      <c r="EV429" s="12">
        <v>0</v>
      </c>
      <c r="EW429" s="12">
        <v>67.89</v>
      </c>
      <c r="EX429" s="12">
        <v>0</v>
      </c>
      <c r="EY429" s="12">
        <v>0</v>
      </c>
      <c r="EZ429" s="12">
        <v>0</v>
      </c>
      <c r="FA429" s="12">
        <v>0</v>
      </c>
      <c r="FB429" s="12">
        <v>-25.294117647058822</v>
      </c>
      <c r="FC429" s="12">
        <v>-17.382352941176471</v>
      </c>
      <c r="FD429" s="12">
        <v>79.666666666666671</v>
      </c>
      <c r="FE429" s="12">
        <v>-53.441176470588232</v>
      </c>
      <c r="FF429" s="12">
        <v>-59.264705882352942</v>
      </c>
      <c r="FG429" s="12">
        <v>16.121212121212121</v>
      </c>
      <c r="FH429" s="12">
        <v>0</v>
      </c>
      <c r="FI429" s="12">
        <v>0</v>
      </c>
      <c r="FJ429" s="12">
        <v>0</v>
      </c>
      <c r="FK429" s="12">
        <v>0</v>
      </c>
      <c r="FL429" s="12">
        <v>3159.1350000000002</v>
      </c>
      <c r="FM429" s="12">
        <v>1616.6</v>
      </c>
      <c r="FN429" s="12">
        <v>290</v>
      </c>
      <c r="FO429" s="12">
        <v>331.4</v>
      </c>
      <c r="FP429" s="12">
        <v>25396</v>
      </c>
      <c r="FQ429" s="12">
        <v>25396</v>
      </c>
      <c r="FR429" s="12">
        <v>1616.6</v>
      </c>
      <c r="FS429" s="12">
        <v>290</v>
      </c>
      <c r="FT429" s="12">
        <v>331.4</v>
      </c>
      <c r="FU429" s="12">
        <v>4072</v>
      </c>
      <c r="FV429" s="12">
        <v>7410</v>
      </c>
      <c r="FW429" s="12">
        <v>216821</v>
      </c>
      <c r="FX429" s="12">
        <v>242217</v>
      </c>
      <c r="FY429" s="12">
        <v>0</v>
      </c>
      <c r="FZ429" s="12">
        <f t="shared" si="24"/>
        <v>0</v>
      </c>
      <c r="GA429" s="12">
        <f t="shared" si="25"/>
        <v>0</v>
      </c>
      <c r="GB429" s="12">
        <f t="shared" si="26"/>
        <v>0</v>
      </c>
      <c r="GC429" s="12">
        <v>0</v>
      </c>
      <c r="GD429" s="12">
        <v>0</v>
      </c>
      <c r="GE429" s="12">
        <v>0</v>
      </c>
      <c r="GF429" s="12">
        <v>237143</v>
      </c>
      <c r="GG429" s="12">
        <v>3754</v>
      </c>
      <c r="GH429" s="12">
        <v>4</v>
      </c>
      <c r="GI429" s="12">
        <v>4132</v>
      </c>
      <c r="GJ429" s="12">
        <v>2</v>
      </c>
      <c r="GK429" s="12">
        <v>1</v>
      </c>
      <c r="GL429" s="12">
        <v>0</v>
      </c>
      <c r="GM429" s="12">
        <v>0</v>
      </c>
      <c r="GN429" s="12">
        <v>0</v>
      </c>
      <c r="GO429" s="12">
        <v>0</v>
      </c>
      <c r="GP429" s="12">
        <v>0</v>
      </c>
      <c r="GQ429" s="12">
        <v>0</v>
      </c>
      <c r="GR429" s="12">
        <v>0</v>
      </c>
      <c r="GS429" s="12">
        <v>0</v>
      </c>
      <c r="GT429" s="12">
        <v>0</v>
      </c>
      <c r="GU429" s="12">
        <v>1948</v>
      </c>
      <c r="GV429" s="12">
        <v>0</v>
      </c>
      <c r="GW429" s="12">
        <v>0</v>
      </c>
      <c r="GX429" s="12">
        <v>0</v>
      </c>
      <c r="GY429" s="12">
        <v>0</v>
      </c>
      <c r="GZ429" s="12">
        <v>0</v>
      </c>
      <c r="HA429" s="12">
        <v>0</v>
      </c>
      <c r="HB429" s="12">
        <f t="shared" si="27"/>
        <v>1948</v>
      </c>
      <c r="HC429" s="12">
        <v>1948</v>
      </c>
      <c r="HD429" s="12">
        <v>504.51612903225805</v>
      </c>
      <c r="HE429" s="12">
        <v>298.0322580645161</v>
      </c>
      <c r="HF429" s="12">
        <v>0.12575200762215868</v>
      </c>
      <c r="HG429" s="12">
        <v>0</v>
      </c>
      <c r="HH429" s="12">
        <v>0</v>
      </c>
      <c r="HI429" s="12">
        <v>0</v>
      </c>
      <c r="HJ429" s="12">
        <v>0</v>
      </c>
      <c r="HK429" s="12">
        <v>0</v>
      </c>
      <c r="HL429" s="12">
        <v>0</v>
      </c>
      <c r="HM429" s="12">
        <v>9.963291139240507</v>
      </c>
      <c r="HN429" s="12">
        <v>0</v>
      </c>
      <c r="HO429" s="12">
        <v>0</v>
      </c>
      <c r="HP429" s="12">
        <v>0</v>
      </c>
      <c r="HQ429" s="12">
        <v>23613</v>
      </c>
      <c r="HR429" s="12">
        <v>0</v>
      </c>
      <c r="HS429" s="12">
        <v>0</v>
      </c>
      <c r="HT429" s="12">
        <v>0</v>
      </c>
      <c r="HU429" s="12">
        <v>0</v>
      </c>
      <c r="HV429" s="12">
        <v>0</v>
      </c>
      <c r="HW429" s="12">
        <v>0</v>
      </c>
      <c r="HX429" s="12">
        <v>0</v>
      </c>
      <c r="HY429" s="12">
        <v>0</v>
      </c>
      <c r="HZ429" s="12">
        <v>0</v>
      </c>
      <c r="IA429" s="12">
        <v>0</v>
      </c>
      <c r="IB429" s="12">
        <v>0</v>
      </c>
      <c r="IC429" s="12">
        <v>0.82194092827004217</v>
      </c>
      <c r="ID429" s="12">
        <v>0</v>
      </c>
      <c r="IE429" s="12">
        <v>0</v>
      </c>
      <c r="IF429" s="12">
        <v>0</v>
      </c>
      <c r="IG429" s="12">
        <v>0</v>
      </c>
      <c r="IH429" s="12">
        <v>0</v>
      </c>
      <c r="II429" s="12">
        <v>0</v>
      </c>
      <c r="IJ429" s="12">
        <v>0</v>
      </c>
      <c r="IK429" s="12">
        <v>298.0322580645161</v>
      </c>
      <c r="IL429" s="12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23613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380</v>
      </c>
      <c r="JI429">
        <v>0</v>
      </c>
      <c r="JJ429">
        <v>0</v>
      </c>
      <c r="JK429">
        <v>0</v>
      </c>
      <c r="JL429">
        <v>60</v>
      </c>
      <c r="JM429">
        <v>10</v>
      </c>
      <c r="JN429">
        <v>0</v>
      </c>
      <c r="JO429">
        <v>0</v>
      </c>
      <c r="JP429">
        <v>380</v>
      </c>
      <c r="JQ429">
        <v>0</v>
      </c>
      <c r="JR429">
        <v>0</v>
      </c>
      <c r="JS429">
        <v>60</v>
      </c>
    </row>
    <row r="430" spans="1:279" x14ac:dyDescent="0.25">
      <c r="A430" s="60">
        <v>44055</v>
      </c>
      <c r="B430" s="12" t="s">
        <v>329</v>
      </c>
      <c r="C430" s="12"/>
      <c r="D430" s="12"/>
      <c r="E430" s="61">
        <v>2566</v>
      </c>
      <c r="F430" s="12">
        <v>3323</v>
      </c>
      <c r="G430" s="12">
        <v>0</v>
      </c>
      <c r="H430" s="12">
        <v>0</v>
      </c>
      <c r="I430" s="12">
        <v>0</v>
      </c>
      <c r="J430" s="12">
        <v>1</v>
      </c>
      <c r="K430" s="12">
        <v>3159.1350000000002</v>
      </c>
      <c r="L430" s="12">
        <v>4194.04</v>
      </c>
      <c r="M430" s="12">
        <v>0</v>
      </c>
      <c r="N430" s="12">
        <v>0</v>
      </c>
      <c r="O430" s="12">
        <v>1</v>
      </c>
      <c r="P430" s="12">
        <v>1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858.62599999999998</v>
      </c>
      <c r="Z430" s="12">
        <v>854.04700000000003</v>
      </c>
      <c r="AA430" s="12">
        <v>206.24</v>
      </c>
      <c r="AB430" s="12">
        <v>2381.9899999999998</v>
      </c>
      <c r="AC430" s="12">
        <v>0</v>
      </c>
      <c r="AD430" s="12">
        <v>0</v>
      </c>
      <c r="AE430" s="12">
        <v>0</v>
      </c>
      <c r="AF430" s="12">
        <v>4.5789999999999997</v>
      </c>
      <c r="AG430" s="12">
        <v>0.51700000000000002</v>
      </c>
      <c r="AH430" s="12">
        <v>384.93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120.07</v>
      </c>
      <c r="AO430" s="12">
        <v>1.615</v>
      </c>
      <c r="AP430" s="12">
        <v>386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2</v>
      </c>
      <c r="AX430" s="12">
        <v>8.8930000000000007</v>
      </c>
      <c r="AY430" s="12">
        <v>316.54838709677421</v>
      </c>
      <c r="AZ430" s="12">
        <v>78.660161290322577</v>
      </c>
      <c r="BA430" s="12">
        <v>0</v>
      </c>
      <c r="BB430" s="12">
        <v>0</v>
      </c>
      <c r="BC430" s="12">
        <v>0</v>
      </c>
      <c r="BD430" s="12">
        <v>0</v>
      </c>
      <c r="BE430" s="12">
        <v>0</v>
      </c>
      <c r="BF430" s="12">
        <v>0</v>
      </c>
      <c r="BG430" s="12">
        <v>0</v>
      </c>
      <c r="BH430" s="12">
        <v>0</v>
      </c>
      <c r="BI430" s="12">
        <v>0</v>
      </c>
      <c r="BJ430" s="12">
        <v>0</v>
      </c>
      <c r="BK430" s="12">
        <v>1589</v>
      </c>
      <c r="BL430" s="12">
        <v>212</v>
      </c>
      <c r="BM430" s="12">
        <v>585</v>
      </c>
      <c r="BN430" s="12">
        <v>1906</v>
      </c>
      <c r="BO430" s="12">
        <v>439</v>
      </c>
      <c r="BP430" s="12">
        <v>1567</v>
      </c>
      <c r="BQ430" s="12">
        <v>58016</v>
      </c>
      <c r="BR430" s="12">
        <v>24271</v>
      </c>
      <c r="BS430" s="12">
        <v>0</v>
      </c>
      <c r="BT430" s="12">
        <v>0</v>
      </c>
      <c r="BU430" s="12">
        <v>0</v>
      </c>
      <c r="BV430" s="12">
        <v>0</v>
      </c>
      <c r="BW430" s="12">
        <v>0</v>
      </c>
      <c r="BX430" s="12">
        <v>0</v>
      </c>
      <c r="BY430" s="12">
        <v>0</v>
      </c>
      <c r="BZ430" s="12">
        <v>0</v>
      </c>
      <c r="CA430" s="12">
        <v>0</v>
      </c>
      <c r="CB430" s="12">
        <v>0</v>
      </c>
      <c r="CC430" s="12">
        <v>0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0</v>
      </c>
      <c r="CK430" s="12">
        <v>0</v>
      </c>
      <c r="CL430" s="12">
        <v>0</v>
      </c>
      <c r="CM430" s="12">
        <v>0</v>
      </c>
      <c r="CN430" s="12">
        <v>0</v>
      </c>
      <c r="CO430" s="12">
        <v>0</v>
      </c>
      <c r="CP430" s="12">
        <v>0</v>
      </c>
      <c r="CQ430" s="12">
        <v>0</v>
      </c>
      <c r="CR430" s="12">
        <v>0</v>
      </c>
      <c r="CS430" s="12">
        <v>0</v>
      </c>
      <c r="CT430" s="12">
        <v>1934.9</v>
      </c>
      <c r="CU430" s="12">
        <v>349</v>
      </c>
      <c r="CV430" s="12">
        <v>442.4</v>
      </c>
      <c r="CW430" s="12">
        <v>0</v>
      </c>
      <c r="CX430" s="12">
        <v>0</v>
      </c>
      <c r="CY430" s="12">
        <v>0</v>
      </c>
      <c r="CZ430" s="12">
        <v>0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0</v>
      </c>
      <c r="DG430" s="12">
        <v>0</v>
      </c>
      <c r="DH430" s="12">
        <v>0</v>
      </c>
      <c r="DI430" s="12">
        <v>0</v>
      </c>
      <c r="DJ430" s="12">
        <v>0</v>
      </c>
      <c r="DK430" s="12">
        <v>0</v>
      </c>
      <c r="DL430" s="12">
        <v>0</v>
      </c>
      <c r="DM430" s="12">
        <v>0</v>
      </c>
      <c r="DN430" s="12">
        <v>0</v>
      </c>
      <c r="DO430" s="12">
        <v>26.9</v>
      </c>
      <c r="DP430" s="12">
        <v>21.7</v>
      </c>
      <c r="DQ430" s="12">
        <v>6.5285714285714285</v>
      </c>
      <c r="DR430" s="12">
        <v>6.4346158364661656</v>
      </c>
      <c r="DS430" s="12">
        <v>-1.7071428571428571</v>
      </c>
      <c r="DT430" s="12">
        <v>-0.52174826452320067</v>
      </c>
      <c r="DU430" s="12">
        <v>160</v>
      </c>
      <c r="DV430" s="12">
        <v>1.9294149725974601</v>
      </c>
      <c r="DW430" s="12">
        <v>4.0168601298073199</v>
      </c>
      <c r="DX430" s="12">
        <v>0</v>
      </c>
      <c r="DY430" s="12">
        <v>0</v>
      </c>
      <c r="DZ430" s="12">
        <v>3.7381720067581701</v>
      </c>
      <c r="EA430" s="12">
        <v>0</v>
      </c>
      <c r="EB430" s="12">
        <v>0.77200000000000002</v>
      </c>
      <c r="EC430" s="12">
        <v>1.6</v>
      </c>
      <c r="ED430" s="12">
        <v>1</v>
      </c>
      <c r="EE430" s="12">
        <v>0.128</v>
      </c>
      <c r="EF430" s="12">
        <v>0.10100000000000001</v>
      </c>
      <c r="EG430" s="12">
        <v>0.317</v>
      </c>
      <c r="EH430" s="12">
        <v>69816.63</v>
      </c>
      <c r="EI430" s="12">
        <v>1</v>
      </c>
      <c r="EJ430" s="12">
        <v>1.61</v>
      </c>
      <c r="EK430" s="12">
        <v>129.45699999999999</v>
      </c>
      <c r="EL430" s="12">
        <v>24.062999999999999</v>
      </c>
      <c r="EM430" s="12">
        <v>0</v>
      </c>
      <c r="EN430" s="12">
        <v>276.11999999999995</v>
      </c>
      <c r="EO430" s="12">
        <v>108.67999999999999</v>
      </c>
      <c r="EP430" s="12">
        <v>0</v>
      </c>
      <c r="EQ430" s="12">
        <v>0</v>
      </c>
      <c r="ER430" s="12">
        <v>24.062999999999999</v>
      </c>
      <c r="ES430" s="12">
        <v>0</v>
      </c>
      <c r="ET430" s="12">
        <v>24.062999999999999</v>
      </c>
      <c r="EU430" s="12">
        <v>0</v>
      </c>
      <c r="EV430" s="12">
        <v>0</v>
      </c>
      <c r="EW430" s="12">
        <v>108.67999999999999</v>
      </c>
      <c r="EX430" s="12">
        <v>0</v>
      </c>
      <c r="EY430" s="12">
        <v>0</v>
      </c>
      <c r="EZ430" s="12">
        <v>0</v>
      </c>
      <c r="FA430" s="12">
        <v>0</v>
      </c>
      <c r="FB430" s="12">
        <v>-25.705882352941178</v>
      </c>
      <c r="FC430" s="12">
        <v>-18.352941176470587</v>
      </c>
      <c r="FD430" s="12">
        <v>65.454545454545453</v>
      </c>
      <c r="FE430" s="12">
        <v>-53.794117647058826</v>
      </c>
      <c r="FF430" s="12">
        <v>-57.941176470588232</v>
      </c>
      <c r="FG430" s="12">
        <v>16.575757575757574</v>
      </c>
      <c r="FH430" s="12">
        <v>0</v>
      </c>
      <c r="FI430" s="12">
        <v>0</v>
      </c>
      <c r="FJ430" s="12">
        <v>0</v>
      </c>
      <c r="FK430" s="12">
        <v>0</v>
      </c>
      <c r="FL430" s="12">
        <v>3159.1350000000002</v>
      </c>
      <c r="FM430" s="12">
        <v>1934.9</v>
      </c>
      <c r="FN430" s="12">
        <v>349</v>
      </c>
      <c r="FO430" s="12">
        <v>442.4</v>
      </c>
      <c r="FP430" s="12">
        <v>40053</v>
      </c>
      <c r="FQ430" s="12">
        <v>40053</v>
      </c>
      <c r="FR430" s="12">
        <v>1934.9</v>
      </c>
      <c r="FS430" s="12">
        <v>349</v>
      </c>
      <c r="FT430" s="12">
        <v>442.4</v>
      </c>
      <c r="FU430" s="12">
        <v>5185</v>
      </c>
      <c r="FV430" s="12">
        <v>9408</v>
      </c>
      <c r="FW430" s="12">
        <v>162915</v>
      </c>
      <c r="FX430" s="12">
        <v>202968</v>
      </c>
      <c r="FY430" s="12">
        <v>0</v>
      </c>
      <c r="FZ430" s="12">
        <f t="shared" si="24"/>
        <v>0</v>
      </c>
      <c r="GA430" s="12">
        <f t="shared" si="25"/>
        <v>0</v>
      </c>
      <c r="GB430" s="12">
        <f t="shared" si="26"/>
        <v>0</v>
      </c>
      <c r="GC430" s="12">
        <v>0</v>
      </c>
      <c r="GD430" s="12">
        <v>0</v>
      </c>
      <c r="GE430" s="12">
        <v>0</v>
      </c>
      <c r="GF430" s="12">
        <v>174123</v>
      </c>
      <c r="GG430" s="12">
        <v>2262</v>
      </c>
      <c r="GH430" s="12">
        <v>25236</v>
      </c>
      <c r="GI430" s="12">
        <v>3281</v>
      </c>
      <c r="GJ430" s="12">
        <v>3</v>
      </c>
      <c r="GK430" s="12">
        <v>1</v>
      </c>
      <c r="GL430" s="12">
        <v>0</v>
      </c>
      <c r="GM430" s="12">
        <v>0</v>
      </c>
      <c r="GN430" s="12">
        <v>0</v>
      </c>
      <c r="GO430" s="12">
        <v>0</v>
      </c>
      <c r="GP430" s="12">
        <v>0</v>
      </c>
      <c r="GQ430" s="12">
        <v>0</v>
      </c>
      <c r="GR430" s="12">
        <v>0</v>
      </c>
      <c r="GS430" s="12">
        <v>0</v>
      </c>
      <c r="GT430" s="12">
        <v>0</v>
      </c>
      <c r="GU430" s="12">
        <v>2377.3000000000002</v>
      </c>
      <c r="GV430" s="12">
        <v>0</v>
      </c>
      <c r="GW430" s="12">
        <v>0</v>
      </c>
      <c r="GX430" s="12">
        <v>0</v>
      </c>
      <c r="GY430" s="12">
        <v>0</v>
      </c>
      <c r="GZ430" s="12">
        <v>0</v>
      </c>
      <c r="HA430" s="12">
        <v>0</v>
      </c>
      <c r="HB430" s="12">
        <f t="shared" si="27"/>
        <v>2377.3000000000002</v>
      </c>
      <c r="HC430" s="12">
        <v>2377.3000000000002</v>
      </c>
      <c r="HD430" s="12">
        <v>504.51612903225805</v>
      </c>
      <c r="HE430" s="12">
        <v>251.03225806451613</v>
      </c>
      <c r="HF430" s="12">
        <v>9.7830186307293898E-2</v>
      </c>
      <c r="HG430" s="12">
        <v>0</v>
      </c>
      <c r="HH430" s="12">
        <v>0</v>
      </c>
      <c r="HI430" s="12">
        <v>0</v>
      </c>
      <c r="HJ430" s="12">
        <v>0</v>
      </c>
      <c r="HK430" s="12">
        <v>0</v>
      </c>
      <c r="HL430" s="12">
        <v>0</v>
      </c>
      <c r="HM430" s="12">
        <v>9.4586905689789553</v>
      </c>
      <c r="HN430" s="12">
        <v>0</v>
      </c>
      <c r="HO430" s="12">
        <v>0</v>
      </c>
      <c r="HP430" s="12">
        <v>0</v>
      </c>
      <c r="HQ430" s="12">
        <v>24271</v>
      </c>
      <c r="HR430" s="12">
        <v>0</v>
      </c>
      <c r="HS430" s="12">
        <v>0</v>
      </c>
      <c r="HT430" s="12">
        <v>0</v>
      </c>
      <c r="HU430" s="12">
        <v>0</v>
      </c>
      <c r="HV430" s="12">
        <v>0</v>
      </c>
      <c r="HW430" s="12">
        <v>0</v>
      </c>
      <c r="HX430" s="12">
        <v>0</v>
      </c>
      <c r="HY430" s="12">
        <v>0</v>
      </c>
      <c r="HZ430" s="12">
        <v>0</v>
      </c>
      <c r="IA430" s="12">
        <v>0</v>
      </c>
      <c r="IB430" s="12">
        <v>0</v>
      </c>
      <c r="IC430" s="12">
        <v>0.92646141855027286</v>
      </c>
      <c r="ID430" s="12">
        <v>0</v>
      </c>
      <c r="IE430" s="12">
        <v>0</v>
      </c>
      <c r="IF430" s="12">
        <v>0</v>
      </c>
      <c r="IG430" s="12">
        <v>0</v>
      </c>
      <c r="IH430" s="12">
        <v>0</v>
      </c>
      <c r="II430" s="12">
        <v>0</v>
      </c>
      <c r="IJ430" s="12">
        <v>0</v>
      </c>
      <c r="IK430" s="12">
        <v>251.03225806451613</v>
      </c>
      <c r="IL430" s="12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24271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400</v>
      </c>
      <c r="JI430">
        <v>0</v>
      </c>
      <c r="JJ430">
        <v>0</v>
      </c>
      <c r="JK430">
        <v>0</v>
      </c>
      <c r="JL430">
        <v>60</v>
      </c>
      <c r="JM430">
        <v>0</v>
      </c>
      <c r="JN430">
        <v>0</v>
      </c>
      <c r="JO430">
        <v>0</v>
      </c>
      <c r="JP430">
        <v>400</v>
      </c>
      <c r="JQ430">
        <v>0</v>
      </c>
      <c r="JR430">
        <v>0</v>
      </c>
      <c r="JS430">
        <v>60</v>
      </c>
    </row>
    <row r="431" spans="1:279" x14ac:dyDescent="0.25">
      <c r="A431" s="60">
        <v>44056</v>
      </c>
      <c r="B431" s="12" t="s">
        <v>329</v>
      </c>
      <c r="C431" s="12"/>
      <c r="D431" s="12"/>
      <c r="E431" s="61">
        <v>2447</v>
      </c>
      <c r="F431" s="12">
        <v>3338</v>
      </c>
      <c r="G431" s="12">
        <v>0</v>
      </c>
      <c r="H431" s="12">
        <v>0</v>
      </c>
      <c r="I431" s="12">
        <v>0</v>
      </c>
      <c r="J431" s="12">
        <v>1</v>
      </c>
      <c r="K431" s="12">
        <v>3159.1350000000002</v>
      </c>
      <c r="L431" s="12">
        <v>4194.04</v>
      </c>
      <c r="M431" s="12">
        <v>0</v>
      </c>
      <c r="N431" s="12">
        <v>0</v>
      </c>
      <c r="O431" s="12">
        <v>1</v>
      </c>
      <c r="P431" s="12">
        <v>1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769.15099999999995</v>
      </c>
      <c r="Z431" s="12">
        <v>764.63199999999995</v>
      </c>
      <c r="AA431" s="12">
        <v>214.41300000000001</v>
      </c>
      <c r="AB431" s="12">
        <v>2338.64</v>
      </c>
      <c r="AC431" s="12">
        <v>0</v>
      </c>
      <c r="AD431" s="12">
        <v>0</v>
      </c>
      <c r="AE431" s="12">
        <v>0</v>
      </c>
      <c r="AF431" s="12">
        <v>4.5190000000000001</v>
      </c>
      <c r="AG431" s="12">
        <v>0.59099999999999997</v>
      </c>
      <c r="AH431" s="12">
        <v>505.54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126.73</v>
      </c>
      <c r="AO431" s="12">
        <v>1.518</v>
      </c>
      <c r="AP431" s="12">
        <v>496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2.0670000000000002</v>
      </c>
      <c r="AX431" s="12">
        <v>8.7560000000000002</v>
      </c>
      <c r="AY431" s="12">
        <v>316.54838709677421</v>
      </c>
      <c r="AZ431" s="12">
        <v>78.660161290322577</v>
      </c>
      <c r="BA431" s="12">
        <v>0</v>
      </c>
      <c r="BB431" s="12">
        <v>0</v>
      </c>
      <c r="BC431" s="12">
        <v>0</v>
      </c>
      <c r="BD431" s="12">
        <v>0</v>
      </c>
      <c r="BE431" s="12">
        <v>0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1503</v>
      </c>
      <c r="BL431" s="12">
        <v>201</v>
      </c>
      <c r="BM431" s="12">
        <v>568</v>
      </c>
      <c r="BN431" s="12">
        <v>1720</v>
      </c>
      <c r="BO431" s="12">
        <v>509</v>
      </c>
      <c r="BP431" s="12">
        <v>1466</v>
      </c>
      <c r="BQ431" s="12">
        <v>60015</v>
      </c>
      <c r="BR431" s="12">
        <v>23146</v>
      </c>
      <c r="BS431" s="12">
        <v>0</v>
      </c>
      <c r="BT431" s="12">
        <v>0</v>
      </c>
      <c r="BU431" s="12">
        <v>0</v>
      </c>
      <c r="BV431" s="12">
        <v>0</v>
      </c>
      <c r="BW431" s="12">
        <v>0</v>
      </c>
      <c r="BX431" s="12">
        <v>0</v>
      </c>
      <c r="BY431" s="12">
        <v>0</v>
      </c>
      <c r="BZ431" s="12">
        <v>0</v>
      </c>
      <c r="CA431" s="12">
        <v>0</v>
      </c>
      <c r="CB431" s="12">
        <v>0</v>
      </c>
      <c r="CC431" s="12">
        <v>0</v>
      </c>
      <c r="CD431" s="12">
        <v>0</v>
      </c>
      <c r="CE431" s="12">
        <v>0</v>
      </c>
      <c r="CF431" s="12">
        <v>0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2">
        <v>0</v>
      </c>
      <c r="CM431" s="12">
        <v>0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1688.8</v>
      </c>
      <c r="CU431" s="12">
        <v>310</v>
      </c>
      <c r="CV431" s="12">
        <v>447</v>
      </c>
      <c r="CW431" s="12">
        <v>0</v>
      </c>
      <c r="CX431" s="12">
        <v>0</v>
      </c>
      <c r="CY431" s="12">
        <v>0</v>
      </c>
      <c r="CZ431" s="12">
        <v>0</v>
      </c>
      <c r="DA431" s="12">
        <v>0</v>
      </c>
      <c r="DB431" s="12">
        <v>0</v>
      </c>
      <c r="DC431" s="12">
        <v>0</v>
      </c>
      <c r="DD431" s="12">
        <v>0</v>
      </c>
      <c r="DE431" s="12">
        <v>0</v>
      </c>
      <c r="DF431" s="12">
        <v>0</v>
      </c>
      <c r="DG431" s="12">
        <v>0</v>
      </c>
      <c r="DH431" s="12">
        <v>0</v>
      </c>
      <c r="DI431" s="12">
        <v>0</v>
      </c>
      <c r="DJ431" s="12">
        <v>0</v>
      </c>
      <c r="DK431" s="12">
        <v>0</v>
      </c>
      <c r="DL431" s="12">
        <v>0</v>
      </c>
      <c r="DM431" s="12">
        <v>0.5</v>
      </c>
      <c r="DN431" s="12">
        <v>0</v>
      </c>
      <c r="DO431" s="12">
        <v>22.5</v>
      </c>
      <c r="DP431" s="12">
        <v>0</v>
      </c>
      <c r="DQ431" s="12">
        <v>2.1285714285714299</v>
      </c>
      <c r="DR431" s="12">
        <v>2.0979382048872193</v>
      </c>
      <c r="DS431" s="12">
        <v>-1.2071428571428571</v>
      </c>
      <c r="DT431" s="12">
        <v>-0.36893496529046405</v>
      </c>
      <c r="DU431" s="12">
        <v>124</v>
      </c>
      <c r="DV431" s="12">
        <v>1.8068208051194801</v>
      </c>
      <c r="DW431" s="12">
        <v>3.7848806128056598</v>
      </c>
      <c r="DX431" s="12">
        <v>0</v>
      </c>
      <c r="DY431" s="12">
        <v>0</v>
      </c>
      <c r="DZ431" s="12">
        <v>3.43270103626464</v>
      </c>
      <c r="EA431" s="12">
        <v>0</v>
      </c>
      <c r="EB431" s="12">
        <v>0.78300000000000003</v>
      </c>
      <c r="EC431" s="12">
        <v>1.5</v>
      </c>
      <c r="ED431" s="12">
        <v>0.9</v>
      </c>
      <c r="EE431" s="12">
        <v>0.124</v>
      </c>
      <c r="EF431" s="12">
        <v>9.2999999999999999E-2</v>
      </c>
      <c r="EG431" s="12">
        <v>0.27600000000000002</v>
      </c>
      <c r="EH431" s="12">
        <v>81317.63</v>
      </c>
      <c r="EI431" s="12">
        <v>1</v>
      </c>
      <c r="EJ431" s="12">
        <v>1.6</v>
      </c>
      <c r="EK431" s="12">
        <v>124.57599999999999</v>
      </c>
      <c r="EL431" s="12">
        <v>51.481999999999999</v>
      </c>
      <c r="EM431" s="12">
        <v>0</v>
      </c>
      <c r="EN431" s="12">
        <v>289.58999999999878</v>
      </c>
      <c r="EO431" s="12">
        <v>184.08</v>
      </c>
      <c r="EP431" s="12">
        <v>0</v>
      </c>
      <c r="EQ431" s="12">
        <v>0</v>
      </c>
      <c r="ER431" s="12">
        <v>51.481999999999999</v>
      </c>
      <c r="ES431" s="12">
        <v>0</v>
      </c>
      <c r="ET431" s="12">
        <v>51.481999999999999</v>
      </c>
      <c r="EU431" s="12">
        <v>0</v>
      </c>
      <c r="EV431" s="12">
        <v>0</v>
      </c>
      <c r="EW431" s="12">
        <v>184.08</v>
      </c>
      <c r="EX431" s="12">
        <v>0</v>
      </c>
      <c r="EY431" s="12">
        <v>0</v>
      </c>
      <c r="EZ431" s="12">
        <v>0</v>
      </c>
      <c r="FA431" s="12">
        <v>0</v>
      </c>
      <c r="FB431" s="12">
        <v>-34.735294117647058</v>
      </c>
      <c r="FC431" s="12">
        <v>-17.852941176470587</v>
      </c>
      <c r="FD431" s="12">
        <v>51</v>
      </c>
      <c r="FE431" s="12">
        <v>-54.882352941176471</v>
      </c>
      <c r="FF431" s="12">
        <v>-58.882352941176471</v>
      </c>
      <c r="FG431" s="12">
        <v>17.969696969696969</v>
      </c>
      <c r="FH431" s="12">
        <v>0</v>
      </c>
      <c r="FI431" s="12">
        <v>0</v>
      </c>
      <c r="FJ431" s="12">
        <v>0</v>
      </c>
      <c r="FK431" s="12">
        <v>0</v>
      </c>
      <c r="FL431" s="12">
        <v>3159.1350000000002</v>
      </c>
      <c r="FM431" s="12">
        <v>1688.8</v>
      </c>
      <c r="FN431" s="12">
        <v>310</v>
      </c>
      <c r="FO431" s="12">
        <v>447</v>
      </c>
      <c r="FP431" s="12">
        <v>28579</v>
      </c>
      <c r="FQ431" s="12">
        <v>28579</v>
      </c>
      <c r="FR431" s="12">
        <v>1688.8</v>
      </c>
      <c r="FS431" s="12">
        <v>310</v>
      </c>
      <c r="FT431" s="12">
        <v>447</v>
      </c>
      <c r="FU431" s="12">
        <v>4957</v>
      </c>
      <c r="FV431" s="12">
        <v>9308</v>
      </c>
      <c r="FW431" s="12">
        <v>124635</v>
      </c>
      <c r="FX431" s="12">
        <v>153214</v>
      </c>
      <c r="FY431" s="12">
        <v>0</v>
      </c>
      <c r="FZ431" s="12">
        <f t="shared" si="24"/>
        <v>0</v>
      </c>
      <c r="GA431" s="12">
        <f t="shared" si="25"/>
        <v>0</v>
      </c>
      <c r="GB431" s="12">
        <f t="shared" si="26"/>
        <v>0</v>
      </c>
      <c r="GC431" s="12">
        <v>0</v>
      </c>
      <c r="GD431" s="12">
        <v>0</v>
      </c>
      <c r="GE431" s="12">
        <v>0</v>
      </c>
      <c r="GF431" s="12">
        <v>148261</v>
      </c>
      <c r="GG431" s="12">
        <v>3603</v>
      </c>
      <c r="GH431" s="12">
        <v>20</v>
      </c>
      <c r="GI431" s="12">
        <v>4396</v>
      </c>
      <c r="GJ431" s="12">
        <v>2</v>
      </c>
      <c r="GK431" s="12">
        <v>0</v>
      </c>
      <c r="GL431" s="12">
        <v>0</v>
      </c>
      <c r="GM431" s="12">
        <v>0</v>
      </c>
      <c r="GN431" s="12">
        <v>0</v>
      </c>
      <c r="GO431" s="12">
        <v>0</v>
      </c>
      <c r="GP431" s="12">
        <v>0</v>
      </c>
      <c r="GQ431" s="12">
        <v>0</v>
      </c>
      <c r="GR431" s="12">
        <v>0</v>
      </c>
      <c r="GS431" s="12">
        <v>0</v>
      </c>
      <c r="GT431" s="12">
        <v>0</v>
      </c>
      <c r="GU431" s="12">
        <v>2135.8000000000002</v>
      </c>
      <c r="GV431" s="12">
        <v>0</v>
      </c>
      <c r="GW431" s="12">
        <v>0</v>
      </c>
      <c r="GX431" s="12">
        <v>0</v>
      </c>
      <c r="GY431" s="12">
        <v>0</v>
      </c>
      <c r="GZ431" s="12">
        <v>0</v>
      </c>
      <c r="HA431" s="12">
        <v>0</v>
      </c>
      <c r="HB431" s="12">
        <f t="shared" si="27"/>
        <v>2135.8000000000002</v>
      </c>
      <c r="HC431" s="12">
        <v>2135.8000000000002</v>
      </c>
      <c r="HD431" s="12">
        <v>504.51612903225805</v>
      </c>
      <c r="HE431" s="12">
        <v>321.0322580645161</v>
      </c>
      <c r="HF431" s="12">
        <v>0.13119422070474707</v>
      </c>
      <c r="HG431" s="12">
        <v>0</v>
      </c>
      <c r="HH431" s="12">
        <v>0</v>
      </c>
      <c r="HI431" s="12">
        <v>0</v>
      </c>
      <c r="HJ431" s="12">
        <v>0</v>
      </c>
      <c r="HK431" s="12">
        <v>0</v>
      </c>
      <c r="HL431" s="12">
        <v>0</v>
      </c>
      <c r="HM431" s="12">
        <v>9.4589293011851243</v>
      </c>
      <c r="HN431" s="12">
        <v>0</v>
      </c>
      <c r="HO431" s="12">
        <v>0</v>
      </c>
      <c r="HP431" s="12">
        <v>0</v>
      </c>
      <c r="HQ431" s="12">
        <v>23146</v>
      </c>
      <c r="HR431" s="12">
        <v>0</v>
      </c>
      <c r="HS431" s="12">
        <v>0</v>
      </c>
      <c r="HT431" s="12">
        <v>0</v>
      </c>
      <c r="HU431" s="12">
        <v>0</v>
      </c>
      <c r="HV431" s="12">
        <v>0</v>
      </c>
      <c r="HW431" s="12">
        <v>0</v>
      </c>
      <c r="HX431" s="12">
        <v>0</v>
      </c>
      <c r="HY431" s="12">
        <v>0</v>
      </c>
      <c r="HZ431" s="12">
        <v>0</v>
      </c>
      <c r="IA431" s="12">
        <v>0</v>
      </c>
      <c r="IB431" s="12">
        <v>0</v>
      </c>
      <c r="IC431" s="12">
        <v>0.8728238659583164</v>
      </c>
      <c r="ID431" s="12">
        <v>0</v>
      </c>
      <c r="IE431" s="12">
        <v>0</v>
      </c>
      <c r="IF431" s="12">
        <v>0</v>
      </c>
      <c r="IG431" s="12">
        <v>0</v>
      </c>
      <c r="IH431" s="12">
        <v>0</v>
      </c>
      <c r="II431" s="12">
        <v>0</v>
      </c>
      <c r="IJ431" s="12">
        <v>0</v>
      </c>
      <c r="IK431" s="12">
        <v>321.0322580645161</v>
      </c>
      <c r="IL431" s="12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23146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470</v>
      </c>
      <c r="JI431">
        <v>0</v>
      </c>
      <c r="JJ431">
        <v>0</v>
      </c>
      <c r="JK431">
        <v>0</v>
      </c>
      <c r="JL431">
        <v>40</v>
      </c>
      <c r="JM431">
        <v>0</v>
      </c>
      <c r="JN431">
        <v>0</v>
      </c>
      <c r="JO431">
        <v>0</v>
      </c>
      <c r="JP431">
        <v>470</v>
      </c>
      <c r="JQ431">
        <v>0</v>
      </c>
      <c r="JR431">
        <v>0</v>
      </c>
      <c r="JS431">
        <v>40</v>
      </c>
    </row>
    <row r="432" spans="1:279" x14ac:dyDescent="0.25">
      <c r="A432" s="60">
        <v>44057</v>
      </c>
      <c r="B432" s="12" t="s">
        <v>329</v>
      </c>
      <c r="C432" s="12"/>
      <c r="D432" s="12"/>
      <c r="E432" s="61">
        <v>3344</v>
      </c>
      <c r="F432" s="12">
        <v>4024</v>
      </c>
      <c r="G432" s="12">
        <v>0</v>
      </c>
      <c r="H432" s="12">
        <v>0</v>
      </c>
      <c r="I432" s="12">
        <v>0</v>
      </c>
      <c r="J432" s="12">
        <v>1</v>
      </c>
      <c r="K432" s="12">
        <v>3159.1350000000002</v>
      </c>
      <c r="L432" s="12">
        <v>4194.04</v>
      </c>
      <c r="M432" s="12">
        <v>0</v>
      </c>
      <c r="N432" s="12">
        <v>0</v>
      </c>
      <c r="O432" s="12">
        <v>1</v>
      </c>
      <c r="P432" s="12">
        <v>1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671.08300000000008</v>
      </c>
      <c r="Z432" s="12">
        <v>666.21400000000006</v>
      </c>
      <c r="AA432" s="12">
        <v>216.10900000000001</v>
      </c>
      <c r="AB432" s="12">
        <v>2644.95</v>
      </c>
      <c r="AC432" s="12">
        <v>0</v>
      </c>
      <c r="AD432" s="12">
        <v>0</v>
      </c>
      <c r="AE432" s="12">
        <v>0</v>
      </c>
      <c r="AF432" s="12">
        <v>4.8689999999999998</v>
      </c>
      <c r="AG432" s="12">
        <v>0.57199999999999995</v>
      </c>
      <c r="AH432" s="12">
        <v>505.31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151.02000000000001</v>
      </c>
      <c r="AO432" s="12">
        <v>1.7410000000000001</v>
      </c>
      <c r="AP432" s="12">
        <v>493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2.0499999999999998</v>
      </c>
      <c r="AX432" s="12">
        <v>9.8960000000000008</v>
      </c>
      <c r="AY432" s="12">
        <v>316.54838709677421</v>
      </c>
      <c r="AZ432" s="12">
        <v>78.660161290322577</v>
      </c>
      <c r="BA432" s="12">
        <v>0</v>
      </c>
      <c r="BB432" s="12">
        <v>0</v>
      </c>
      <c r="BC432" s="12">
        <v>0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1506</v>
      </c>
      <c r="BL432" s="12">
        <v>264</v>
      </c>
      <c r="BM432" s="12">
        <v>668</v>
      </c>
      <c r="BN432" s="12">
        <v>2272</v>
      </c>
      <c r="BO432" s="12">
        <v>923</v>
      </c>
      <c r="BP432" s="12">
        <v>1877</v>
      </c>
      <c r="BQ432" s="12">
        <v>74526</v>
      </c>
      <c r="BR432" s="12">
        <v>29573</v>
      </c>
      <c r="BS432" s="12">
        <v>0</v>
      </c>
      <c r="BT432" s="12">
        <v>0</v>
      </c>
      <c r="BU432" s="12">
        <v>0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0</v>
      </c>
      <c r="CD432" s="12">
        <v>0</v>
      </c>
      <c r="CE432" s="12">
        <v>0</v>
      </c>
      <c r="CF432" s="12">
        <v>0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0</v>
      </c>
      <c r="CM432" s="12">
        <v>0</v>
      </c>
      <c r="CN432" s="12">
        <v>0</v>
      </c>
      <c r="CO432" s="12">
        <v>0</v>
      </c>
      <c r="CP432" s="12">
        <v>0</v>
      </c>
      <c r="CQ432" s="12">
        <v>0</v>
      </c>
      <c r="CR432" s="12">
        <v>0</v>
      </c>
      <c r="CS432" s="12">
        <v>0</v>
      </c>
      <c r="CT432" s="12">
        <v>2256.6</v>
      </c>
      <c r="CU432" s="12">
        <v>402</v>
      </c>
      <c r="CV432" s="12">
        <v>429.9</v>
      </c>
      <c r="CW432" s="12">
        <v>0</v>
      </c>
      <c r="CX432" s="12">
        <v>0</v>
      </c>
      <c r="CY432" s="12">
        <v>0</v>
      </c>
      <c r="CZ432" s="12">
        <v>0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2.8</v>
      </c>
      <c r="DN432" s="12">
        <v>0</v>
      </c>
      <c r="DO432" s="12">
        <v>18.399999999999999</v>
      </c>
      <c r="DP432" s="12">
        <v>0</v>
      </c>
      <c r="DQ432" s="12">
        <v>-1.9714285714285715</v>
      </c>
      <c r="DR432" s="12">
        <v>-1.9430568609022558</v>
      </c>
      <c r="DS432" s="12">
        <v>1.0928571428571427</v>
      </c>
      <c r="DT432" s="12">
        <v>0.33400621118012425</v>
      </c>
      <c r="DU432" s="12">
        <v>126</v>
      </c>
      <c r="DV432" s="12">
        <v>1.83849111298236</v>
      </c>
      <c r="DW432" s="12">
        <v>3.7021365103175099</v>
      </c>
      <c r="DX432" s="12">
        <v>0</v>
      </c>
      <c r="DY432" s="12">
        <v>0</v>
      </c>
      <c r="DZ432" s="12">
        <v>3.4991351475834098</v>
      </c>
      <c r="EA432" s="12">
        <v>0</v>
      </c>
      <c r="EB432" s="12">
        <v>0.76700000000000002</v>
      </c>
      <c r="EC432" s="12">
        <v>1.5</v>
      </c>
      <c r="ED432" s="12">
        <v>0.9</v>
      </c>
      <c r="EE432" s="12">
        <v>0.129</v>
      </c>
      <c r="EF432" s="12">
        <v>0.105</v>
      </c>
      <c r="EG432" s="12">
        <v>0.32600000000000001</v>
      </c>
      <c r="EH432" s="12">
        <v>86576.24</v>
      </c>
      <c r="EI432" s="12">
        <v>1</v>
      </c>
      <c r="EJ432" s="12">
        <v>1.62</v>
      </c>
      <c r="EK432" s="12">
        <v>113.312</v>
      </c>
      <c r="EL432" s="12">
        <v>50.116999999999997</v>
      </c>
      <c r="EM432" s="12">
        <v>0</v>
      </c>
      <c r="EN432" s="12">
        <v>278.62999999999988</v>
      </c>
      <c r="EO432" s="12">
        <v>254.05999999999997</v>
      </c>
      <c r="EP432" s="12">
        <v>0</v>
      </c>
      <c r="EQ432" s="12">
        <v>0</v>
      </c>
      <c r="ER432" s="12">
        <v>50.116999999999997</v>
      </c>
      <c r="ES432" s="12">
        <v>0</v>
      </c>
      <c r="ET432" s="12">
        <v>50.116999999999997</v>
      </c>
      <c r="EU432" s="12">
        <v>0</v>
      </c>
      <c r="EV432" s="12">
        <v>0</v>
      </c>
      <c r="EW432" s="12">
        <v>254.05999999999997</v>
      </c>
      <c r="EX432" s="12">
        <v>0</v>
      </c>
      <c r="EY432" s="12">
        <v>0</v>
      </c>
      <c r="EZ432" s="12">
        <v>0</v>
      </c>
      <c r="FA432" s="12">
        <v>0</v>
      </c>
      <c r="FB432" s="12">
        <v>-37.5</v>
      </c>
      <c r="FC432" s="12">
        <v>-19.882352941176471</v>
      </c>
      <c r="FD432" s="12">
        <v>27.060606060606062</v>
      </c>
      <c r="FE432" s="12">
        <v>-51.411764705882355</v>
      </c>
      <c r="FF432" s="12">
        <v>-57.117647058823529</v>
      </c>
      <c r="FG432" s="12">
        <v>16.515151515151516</v>
      </c>
      <c r="FH432" s="12">
        <v>0</v>
      </c>
      <c r="FI432" s="12">
        <v>0</v>
      </c>
      <c r="FJ432" s="12">
        <v>0</v>
      </c>
      <c r="FK432" s="12">
        <v>0</v>
      </c>
      <c r="FL432" s="12">
        <v>3159.1350000000002</v>
      </c>
      <c r="FM432" s="12">
        <v>2256.6</v>
      </c>
      <c r="FN432" s="12">
        <v>402</v>
      </c>
      <c r="FO432" s="12">
        <v>429.9</v>
      </c>
      <c r="FP432" s="12">
        <v>3034</v>
      </c>
      <c r="FQ432" s="12">
        <v>3034</v>
      </c>
      <c r="FR432" s="12">
        <v>2256.6</v>
      </c>
      <c r="FS432" s="12">
        <v>402</v>
      </c>
      <c r="FT432" s="12">
        <v>429.9</v>
      </c>
      <c r="FU432" s="12">
        <v>6391</v>
      </c>
      <c r="FV432" s="12">
        <v>12061</v>
      </c>
      <c r="FW432" s="12">
        <v>4300</v>
      </c>
      <c r="FX432" s="12">
        <v>7334</v>
      </c>
      <c r="FY432" s="12">
        <v>0.29049255676534042</v>
      </c>
      <c r="FZ432" s="12">
        <f t="shared" si="24"/>
        <v>0</v>
      </c>
      <c r="GA432" s="12">
        <f t="shared" si="25"/>
        <v>0.29049255676534042</v>
      </c>
      <c r="GB432" s="12">
        <f t="shared" si="26"/>
        <v>0</v>
      </c>
      <c r="GC432" s="12">
        <v>1</v>
      </c>
      <c r="GD432" s="12">
        <v>0</v>
      </c>
      <c r="GE432" s="12">
        <v>0</v>
      </c>
      <c r="GF432" s="12">
        <v>2694</v>
      </c>
      <c r="GG432" s="12">
        <v>3115</v>
      </c>
      <c r="GH432" s="12">
        <v>10</v>
      </c>
      <c r="GI432" s="12">
        <v>4067</v>
      </c>
      <c r="GJ432" s="12">
        <v>3</v>
      </c>
      <c r="GK432" s="12">
        <v>0</v>
      </c>
      <c r="GL432" s="12">
        <v>0</v>
      </c>
      <c r="GM432" s="12">
        <v>0</v>
      </c>
      <c r="GN432" s="12">
        <v>0</v>
      </c>
      <c r="GO432" s="12">
        <v>0</v>
      </c>
      <c r="GP432" s="12">
        <v>0</v>
      </c>
      <c r="GQ432" s="12">
        <v>0</v>
      </c>
      <c r="GR432" s="12">
        <v>0</v>
      </c>
      <c r="GS432" s="12">
        <v>0</v>
      </c>
      <c r="GT432" s="12">
        <v>0</v>
      </c>
      <c r="GU432" s="12">
        <v>2686.5</v>
      </c>
      <c r="GV432" s="12">
        <v>0</v>
      </c>
      <c r="GW432" s="12">
        <v>0</v>
      </c>
      <c r="GX432" s="12">
        <v>0</v>
      </c>
      <c r="GY432" s="12">
        <v>0</v>
      </c>
      <c r="GZ432" s="12">
        <v>0</v>
      </c>
      <c r="HA432" s="12">
        <v>0</v>
      </c>
      <c r="HB432" s="12">
        <f t="shared" si="27"/>
        <v>2686.5</v>
      </c>
      <c r="HC432" s="12">
        <v>2686.5</v>
      </c>
      <c r="HD432" s="12">
        <v>504.51612903225805</v>
      </c>
      <c r="HE432" s="12">
        <v>735.0322580645161</v>
      </c>
      <c r="HF432" s="12">
        <v>0.21980629726809692</v>
      </c>
      <c r="HG432" s="12">
        <v>0</v>
      </c>
      <c r="HH432" s="12">
        <v>0</v>
      </c>
      <c r="HI432" s="12">
        <v>0</v>
      </c>
      <c r="HJ432" s="12">
        <v>0</v>
      </c>
      <c r="HK432" s="12">
        <v>0</v>
      </c>
      <c r="HL432" s="12">
        <v>0</v>
      </c>
      <c r="HM432" s="12">
        <v>8.8436004784689004</v>
      </c>
      <c r="HN432" s="12">
        <v>0</v>
      </c>
      <c r="HO432" s="12">
        <v>0</v>
      </c>
      <c r="HP432" s="12">
        <v>0</v>
      </c>
      <c r="HQ432" s="12">
        <v>29573</v>
      </c>
      <c r="HR432" s="12">
        <v>0</v>
      </c>
      <c r="HS432" s="12">
        <v>0</v>
      </c>
      <c r="HT432" s="12">
        <v>0</v>
      </c>
      <c r="HU432" s="12">
        <v>0</v>
      </c>
      <c r="HV432" s="12">
        <v>0</v>
      </c>
      <c r="HW432" s="12">
        <v>0</v>
      </c>
      <c r="HX432" s="12">
        <v>0</v>
      </c>
      <c r="HY432" s="12">
        <v>0</v>
      </c>
      <c r="HZ432" s="12">
        <v>0</v>
      </c>
      <c r="IA432" s="12">
        <v>0</v>
      </c>
      <c r="IB432" s="12">
        <v>0</v>
      </c>
      <c r="IC432" s="12">
        <v>0.80337918660287078</v>
      </c>
      <c r="ID432" s="12">
        <v>0</v>
      </c>
      <c r="IE432" s="12">
        <v>0</v>
      </c>
      <c r="IF432" s="12">
        <v>0</v>
      </c>
      <c r="IG432" s="12">
        <v>0</v>
      </c>
      <c r="IH432" s="12">
        <v>0</v>
      </c>
      <c r="II432" s="12">
        <v>0</v>
      </c>
      <c r="IJ432" s="12">
        <v>0</v>
      </c>
      <c r="IK432" s="12">
        <v>735.0322580645161</v>
      </c>
      <c r="IL432" s="1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29573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760</v>
      </c>
      <c r="JI432">
        <v>0</v>
      </c>
      <c r="JJ432">
        <v>0</v>
      </c>
      <c r="JK432">
        <v>0</v>
      </c>
      <c r="JL432">
        <v>140</v>
      </c>
      <c r="JM432">
        <v>0</v>
      </c>
      <c r="JN432">
        <v>0</v>
      </c>
      <c r="JO432">
        <v>0</v>
      </c>
      <c r="JP432">
        <v>760</v>
      </c>
      <c r="JQ432">
        <v>0</v>
      </c>
      <c r="JR432">
        <v>0</v>
      </c>
      <c r="JS432">
        <v>140</v>
      </c>
    </row>
    <row r="433" spans="1:279" x14ac:dyDescent="0.25">
      <c r="A433" s="60">
        <v>44058</v>
      </c>
      <c r="B433" s="12" t="s">
        <v>329</v>
      </c>
      <c r="C433" s="12"/>
      <c r="D433" s="12"/>
      <c r="E433" s="61">
        <v>5263</v>
      </c>
      <c r="F433" s="12">
        <v>5947</v>
      </c>
      <c r="G433" s="12">
        <v>0</v>
      </c>
      <c r="H433" s="12">
        <v>0</v>
      </c>
      <c r="I433" s="12">
        <v>0</v>
      </c>
      <c r="J433" s="12">
        <v>1</v>
      </c>
      <c r="K433" s="12">
        <v>3159.1350000000002</v>
      </c>
      <c r="L433" s="12">
        <v>4194.04</v>
      </c>
      <c r="M433" s="12">
        <v>0</v>
      </c>
      <c r="N433" s="12">
        <v>0</v>
      </c>
      <c r="O433" s="12">
        <v>1</v>
      </c>
      <c r="P433" s="12">
        <v>1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701.899</v>
      </c>
      <c r="Z433" s="12">
        <v>698.05899999999997</v>
      </c>
      <c r="AA433" s="12">
        <v>240.45699999999999</v>
      </c>
      <c r="AB433" s="12">
        <v>2901.94</v>
      </c>
      <c r="AC433" s="12">
        <v>0</v>
      </c>
      <c r="AD433" s="12">
        <v>0</v>
      </c>
      <c r="AE433" s="12">
        <v>0</v>
      </c>
      <c r="AF433" s="12">
        <v>3.84</v>
      </c>
      <c r="AG433" s="12">
        <v>0.53500000000000003</v>
      </c>
      <c r="AH433" s="12">
        <v>409.01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181.73</v>
      </c>
      <c r="AO433" s="12">
        <v>1.7849999999999999</v>
      </c>
      <c r="AP433" s="12">
        <v>619</v>
      </c>
      <c r="AQ433" s="12">
        <v>0</v>
      </c>
      <c r="AR433" s="12">
        <v>0</v>
      </c>
      <c r="AS433" s="12">
        <v>0</v>
      </c>
      <c r="AT433" s="12">
        <v>0</v>
      </c>
      <c r="AU433" s="12">
        <v>0</v>
      </c>
      <c r="AV433" s="12">
        <v>0</v>
      </c>
      <c r="AW433" s="12">
        <v>3.383</v>
      </c>
      <c r="AX433" s="12">
        <v>12.178000000000001</v>
      </c>
      <c r="AY433" s="12">
        <v>316.54838709677421</v>
      </c>
      <c r="AZ433" s="12">
        <v>78.660161290322577</v>
      </c>
      <c r="BA433" s="12">
        <v>0</v>
      </c>
      <c r="BB433" s="12">
        <v>0</v>
      </c>
      <c r="BC433" s="12">
        <v>0</v>
      </c>
      <c r="BD433" s="12">
        <v>0</v>
      </c>
      <c r="BE433" s="12">
        <v>0</v>
      </c>
      <c r="BF433" s="12">
        <v>0</v>
      </c>
      <c r="BG433" s="12">
        <v>0</v>
      </c>
      <c r="BH433" s="12">
        <v>0</v>
      </c>
      <c r="BI433" s="12">
        <v>0</v>
      </c>
      <c r="BJ433" s="12">
        <v>0</v>
      </c>
      <c r="BK433" s="12">
        <v>1721</v>
      </c>
      <c r="BL433" s="12">
        <v>265</v>
      </c>
      <c r="BM433" s="12">
        <v>1083</v>
      </c>
      <c r="BN433" s="12">
        <v>4201</v>
      </c>
      <c r="BO433" s="12">
        <v>1140</v>
      </c>
      <c r="BP433" s="12">
        <v>2461</v>
      </c>
      <c r="BQ433" s="12">
        <v>107800</v>
      </c>
      <c r="BR433" s="12">
        <v>42959</v>
      </c>
      <c r="BS433" s="12">
        <v>0</v>
      </c>
      <c r="BT433" s="12">
        <v>0</v>
      </c>
      <c r="BU433" s="12">
        <v>0</v>
      </c>
      <c r="BV433" s="12">
        <v>0</v>
      </c>
      <c r="BW433" s="12">
        <v>0</v>
      </c>
      <c r="BX433" s="12">
        <v>0</v>
      </c>
      <c r="BY433" s="12">
        <v>0</v>
      </c>
      <c r="BZ433" s="12">
        <v>0</v>
      </c>
      <c r="CA433" s="12">
        <v>0</v>
      </c>
      <c r="CB433" s="12">
        <v>0</v>
      </c>
      <c r="CC433" s="12">
        <v>0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0</v>
      </c>
      <c r="CK433" s="12">
        <v>0</v>
      </c>
      <c r="CL433" s="12">
        <v>0</v>
      </c>
      <c r="CM433" s="12">
        <v>0</v>
      </c>
      <c r="CN433" s="12">
        <v>0</v>
      </c>
      <c r="CO433" s="12">
        <v>0</v>
      </c>
      <c r="CP433" s="12">
        <v>0</v>
      </c>
      <c r="CQ433" s="12">
        <v>0</v>
      </c>
      <c r="CR433" s="12">
        <v>0</v>
      </c>
      <c r="CS433" s="12">
        <v>0</v>
      </c>
      <c r="CT433" s="12">
        <v>4113.8999999999996</v>
      </c>
      <c r="CU433" s="12">
        <v>733</v>
      </c>
      <c r="CV433" s="12">
        <v>636.6</v>
      </c>
      <c r="CW433" s="12">
        <v>0</v>
      </c>
      <c r="CX433" s="12">
        <v>0</v>
      </c>
      <c r="CY433" s="12">
        <v>0</v>
      </c>
      <c r="CZ433" s="12">
        <v>0</v>
      </c>
      <c r="DA433" s="12">
        <v>0</v>
      </c>
      <c r="DB433" s="12">
        <v>0</v>
      </c>
      <c r="DC433" s="12">
        <v>0</v>
      </c>
      <c r="DD433" s="12">
        <v>0</v>
      </c>
      <c r="DE433" s="12">
        <v>0</v>
      </c>
      <c r="DF433" s="12">
        <v>0</v>
      </c>
      <c r="DG433" s="12">
        <v>0</v>
      </c>
      <c r="DH433" s="12">
        <v>0</v>
      </c>
      <c r="DI433" s="12">
        <v>0</v>
      </c>
      <c r="DJ433" s="12">
        <v>0</v>
      </c>
      <c r="DK433" s="12">
        <v>0</v>
      </c>
      <c r="DL433" s="12">
        <v>0</v>
      </c>
      <c r="DM433" s="12">
        <v>0.8</v>
      </c>
      <c r="DN433" s="12">
        <v>0</v>
      </c>
      <c r="DO433" s="12">
        <v>18.2</v>
      </c>
      <c r="DP433" s="12">
        <v>16.600000000000001</v>
      </c>
      <c r="DQ433" s="12">
        <v>-2.1714285714285708</v>
      </c>
      <c r="DR433" s="12">
        <v>-2.1401785714285708</v>
      </c>
      <c r="DS433" s="12">
        <v>-0.90714285714285703</v>
      </c>
      <c r="DT433" s="12">
        <v>-0.27724698575082207</v>
      </c>
      <c r="DU433" s="12">
        <v>106</v>
      </c>
      <c r="DV433" s="12">
        <v>1.90637455860706</v>
      </c>
      <c r="DW433" s="12">
        <v>3.8062451485916999</v>
      </c>
      <c r="DX433" s="12">
        <v>0</v>
      </c>
      <c r="DY433" s="12">
        <v>0</v>
      </c>
      <c r="DZ433" s="12">
        <v>3.6308381671317802</v>
      </c>
      <c r="EA433" s="12">
        <v>0</v>
      </c>
      <c r="EB433" s="12">
        <v>0.745</v>
      </c>
      <c r="EC433" s="12">
        <v>1.6</v>
      </c>
      <c r="ED433" s="12">
        <v>1</v>
      </c>
      <c r="EE433" s="12">
        <v>0.14000000000000001</v>
      </c>
      <c r="EF433" s="12">
        <v>0.115</v>
      </c>
      <c r="EG433" s="12">
        <v>0.40100000000000002</v>
      </c>
      <c r="EH433" s="12">
        <v>92089.5</v>
      </c>
      <c r="EI433" s="12">
        <v>1.004</v>
      </c>
      <c r="EJ433" s="12">
        <v>1.58</v>
      </c>
      <c r="EK433" s="12">
        <v>126.648</v>
      </c>
      <c r="EL433" s="12">
        <v>41.470999999999997</v>
      </c>
      <c r="EM433" s="12">
        <v>0</v>
      </c>
      <c r="EN433" s="12">
        <v>298.07</v>
      </c>
      <c r="EO433" s="12">
        <v>339.45</v>
      </c>
      <c r="EP433" s="12">
        <v>0</v>
      </c>
      <c r="EQ433" s="12">
        <v>0</v>
      </c>
      <c r="ER433" s="12">
        <v>41.470999999999997</v>
      </c>
      <c r="ES433" s="12">
        <v>0</v>
      </c>
      <c r="ET433" s="12">
        <v>41.470999999999997</v>
      </c>
      <c r="EU433" s="12">
        <v>0</v>
      </c>
      <c r="EV433" s="12">
        <v>0</v>
      </c>
      <c r="EW433" s="12">
        <v>339.45</v>
      </c>
      <c r="EX433" s="12">
        <v>0</v>
      </c>
      <c r="EY433" s="12">
        <v>0</v>
      </c>
      <c r="EZ433" s="12">
        <v>0</v>
      </c>
      <c r="FA433" s="12">
        <v>0</v>
      </c>
      <c r="FB433" s="12">
        <v>-42.117647058823529</v>
      </c>
      <c r="FC433" s="12">
        <v>-23.029411764705884</v>
      </c>
      <c r="FD433" s="12">
        <v>6.117647058823529</v>
      </c>
      <c r="FE433" s="12">
        <v>-44.205882352941174</v>
      </c>
      <c r="FF433" s="12">
        <v>-19.484848484848484</v>
      </c>
      <c r="FG433" s="12">
        <v>5.8787878787878789</v>
      </c>
      <c r="FH433" s="12">
        <v>0</v>
      </c>
      <c r="FI433" s="12">
        <v>0</v>
      </c>
      <c r="FJ433" s="12">
        <v>0</v>
      </c>
      <c r="FK433" s="12">
        <v>0</v>
      </c>
      <c r="FL433" s="12">
        <v>3159.1350000000002</v>
      </c>
      <c r="FM433" s="12">
        <v>4113.8999999999996</v>
      </c>
      <c r="FN433" s="12">
        <v>733</v>
      </c>
      <c r="FO433" s="12">
        <v>636.6</v>
      </c>
      <c r="FP433" s="12">
        <v>3908</v>
      </c>
      <c r="FQ433" s="12">
        <v>3908</v>
      </c>
      <c r="FR433" s="12">
        <v>4113.8999999999996</v>
      </c>
      <c r="FS433" s="12">
        <v>733</v>
      </c>
      <c r="FT433" s="12">
        <v>636.6</v>
      </c>
      <c r="FU433" s="12">
        <v>9994</v>
      </c>
      <c r="FV433" s="12">
        <v>18756</v>
      </c>
      <c r="FW433" s="12">
        <v>2977</v>
      </c>
      <c r="FX433" s="12">
        <v>6885</v>
      </c>
      <c r="FY433" s="12">
        <v>0.40534391350284382</v>
      </c>
      <c r="FZ433" s="12">
        <f t="shared" si="24"/>
        <v>0</v>
      </c>
      <c r="GA433" s="12">
        <f t="shared" si="25"/>
        <v>0.40534391350284382</v>
      </c>
      <c r="GB433" s="12">
        <f t="shared" si="26"/>
        <v>0</v>
      </c>
      <c r="GC433" s="12">
        <v>0</v>
      </c>
      <c r="GD433" s="12">
        <v>1</v>
      </c>
      <c r="GE433" s="12">
        <v>0</v>
      </c>
      <c r="GF433" s="12">
        <v>767</v>
      </c>
      <c r="GG433" s="12">
        <v>3859</v>
      </c>
      <c r="GH433" s="12">
        <v>8</v>
      </c>
      <c r="GI433" s="12">
        <v>5482</v>
      </c>
      <c r="GJ433" s="12">
        <v>2</v>
      </c>
      <c r="GK433" s="12">
        <v>1</v>
      </c>
      <c r="GL433" s="12">
        <v>0</v>
      </c>
      <c r="GM433" s="12">
        <v>0</v>
      </c>
      <c r="GN433" s="12">
        <v>0</v>
      </c>
      <c r="GO433" s="12">
        <v>0</v>
      </c>
      <c r="GP433" s="12">
        <v>0</v>
      </c>
      <c r="GQ433" s="12">
        <v>0</v>
      </c>
      <c r="GR433" s="12">
        <v>0</v>
      </c>
      <c r="GS433" s="12">
        <v>0</v>
      </c>
      <c r="GT433" s="12">
        <v>0</v>
      </c>
      <c r="GU433" s="12">
        <v>4750.5</v>
      </c>
      <c r="GV433" s="12">
        <v>0</v>
      </c>
      <c r="GW433" s="12">
        <v>0</v>
      </c>
      <c r="GX433" s="12">
        <v>0</v>
      </c>
      <c r="GY433" s="12">
        <v>0</v>
      </c>
      <c r="GZ433" s="12">
        <v>0</v>
      </c>
      <c r="HA433" s="12">
        <v>0</v>
      </c>
      <c r="HB433" s="12">
        <f t="shared" si="27"/>
        <v>4750.5</v>
      </c>
      <c r="HC433" s="12">
        <v>4750.5</v>
      </c>
      <c r="HD433" s="12">
        <v>504.51612903225805</v>
      </c>
      <c r="HE433" s="12">
        <v>952.0322580645161</v>
      </c>
      <c r="HF433" s="12">
        <v>0.18089155577893143</v>
      </c>
      <c r="HG433" s="12">
        <v>0</v>
      </c>
      <c r="HH433" s="12">
        <v>0</v>
      </c>
      <c r="HI433" s="12">
        <v>0</v>
      </c>
      <c r="HJ433" s="12">
        <v>0</v>
      </c>
      <c r="HK433" s="12">
        <v>0</v>
      </c>
      <c r="HL433" s="12">
        <v>0</v>
      </c>
      <c r="HM433" s="12">
        <v>8.1624548736462099</v>
      </c>
      <c r="HN433" s="12">
        <v>0</v>
      </c>
      <c r="HO433" s="12">
        <v>0</v>
      </c>
      <c r="HP433" s="12">
        <v>0</v>
      </c>
      <c r="HQ433" s="12">
        <v>42959</v>
      </c>
      <c r="HR433" s="12">
        <v>0</v>
      </c>
      <c r="HS433" s="12">
        <v>0</v>
      </c>
      <c r="HT433" s="12">
        <v>0</v>
      </c>
      <c r="HU433" s="12">
        <v>0</v>
      </c>
      <c r="HV433" s="12">
        <v>0</v>
      </c>
      <c r="HW433" s="12">
        <v>0</v>
      </c>
      <c r="HX433" s="12">
        <v>0</v>
      </c>
      <c r="HY433" s="12">
        <v>0</v>
      </c>
      <c r="HZ433" s="12">
        <v>0</v>
      </c>
      <c r="IA433" s="12">
        <v>0</v>
      </c>
      <c r="IB433" s="12">
        <v>0</v>
      </c>
      <c r="IC433" s="12">
        <v>0.90262207866235988</v>
      </c>
      <c r="ID433" s="12">
        <v>0</v>
      </c>
      <c r="IE433" s="12">
        <v>0</v>
      </c>
      <c r="IF433" s="12">
        <v>0</v>
      </c>
      <c r="IG433" s="12">
        <v>0</v>
      </c>
      <c r="IH433" s="12">
        <v>0</v>
      </c>
      <c r="II433" s="12">
        <v>0</v>
      </c>
      <c r="IJ433" s="12">
        <v>0</v>
      </c>
      <c r="IK433" s="12">
        <v>952.0322580645161</v>
      </c>
      <c r="IL433" s="12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42959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1000</v>
      </c>
      <c r="JI433">
        <v>0</v>
      </c>
      <c r="JJ433">
        <v>0</v>
      </c>
      <c r="JK433">
        <v>0</v>
      </c>
      <c r="JL433">
        <v>160</v>
      </c>
      <c r="JM433">
        <v>0</v>
      </c>
      <c r="JN433">
        <v>0</v>
      </c>
      <c r="JO433">
        <v>0</v>
      </c>
      <c r="JP433">
        <v>1000</v>
      </c>
      <c r="JQ433">
        <v>0</v>
      </c>
      <c r="JR433">
        <v>0</v>
      </c>
      <c r="JS433">
        <v>160</v>
      </c>
    </row>
    <row r="434" spans="1:279" x14ac:dyDescent="0.25">
      <c r="A434" s="60">
        <v>44059</v>
      </c>
      <c r="B434" s="12" t="s">
        <v>329</v>
      </c>
      <c r="C434" s="12"/>
      <c r="D434" s="12"/>
      <c r="E434" s="61">
        <v>3553</v>
      </c>
      <c r="F434" s="12">
        <v>4643</v>
      </c>
      <c r="G434" s="12">
        <v>0</v>
      </c>
      <c r="H434" s="12">
        <v>0</v>
      </c>
      <c r="I434" s="12">
        <v>0</v>
      </c>
      <c r="J434" s="12">
        <v>1</v>
      </c>
      <c r="K434" s="12">
        <v>3159.1350000000002</v>
      </c>
      <c r="L434" s="12">
        <v>4194.04</v>
      </c>
      <c r="M434" s="12">
        <v>0</v>
      </c>
      <c r="N434" s="12">
        <v>0</v>
      </c>
      <c r="O434" s="12">
        <v>1</v>
      </c>
      <c r="P434" s="12">
        <v>1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624.15600000000006</v>
      </c>
      <c r="Z434" s="12">
        <v>619.65200000000004</v>
      </c>
      <c r="AA434" s="12">
        <v>223.268</v>
      </c>
      <c r="AB434" s="12">
        <v>2809.91</v>
      </c>
      <c r="AC434" s="12">
        <v>0</v>
      </c>
      <c r="AD434" s="12">
        <v>0</v>
      </c>
      <c r="AE434" s="12">
        <v>0</v>
      </c>
      <c r="AF434" s="12">
        <v>4.5039999999999996</v>
      </c>
      <c r="AG434" s="12">
        <v>0.55300000000000005</v>
      </c>
      <c r="AH434" s="12">
        <v>460.81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126.54</v>
      </c>
      <c r="AO434" s="12">
        <v>1.6359999999999999</v>
      </c>
      <c r="AP434" s="12">
        <v>526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4.1180000000000003</v>
      </c>
      <c r="AX434" s="12">
        <v>9.782</v>
      </c>
      <c r="AY434" s="12">
        <v>316.54838709677421</v>
      </c>
      <c r="AZ434" s="12">
        <v>78.660161290322577</v>
      </c>
      <c r="BA434" s="12">
        <v>0</v>
      </c>
      <c r="BB434" s="12">
        <v>0</v>
      </c>
      <c r="BC434" s="12">
        <v>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1458</v>
      </c>
      <c r="BL434" s="12">
        <v>210</v>
      </c>
      <c r="BM434" s="12">
        <v>846</v>
      </c>
      <c r="BN434" s="12">
        <v>3009</v>
      </c>
      <c r="BO434" s="12">
        <v>960</v>
      </c>
      <c r="BP434" s="12">
        <v>1890</v>
      </c>
      <c r="BQ434" s="12">
        <v>86637</v>
      </c>
      <c r="BR434" s="12">
        <v>36134</v>
      </c>
      <c r="BS434" s="12">
        <v>0</v>
      </c>
      <c r="BT434" s="12">
        <v>0</v>
      </c>
      <c r="BU434" s="12">
        <v>0</v>
      </c>
      <c r="BV434" s="12">
        <v>0</v>
      </c>
      <c r="BW434" s="12">
        <v>0</v>
      </c>
      <c r="BX434" s="12">
        <v>0</v>
      </c>
      <c r="BY434" s="12">
        <v>0</v>
      </c>
      <c r="BZ434" s="12">
        <v>0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2">
        <v>0</v>
      </c>
      <c r="CM434" s="12">
        <v>0</v>
      </c>
      <c r="CN434" s="12">
        <v>0</v>
      </c>
      <c r="CO434" s="12">
        <v>0</v>
      </c>
      <c r="CP434" s="12">
        <v>0</v>
      </c>
      <c r="CQ434" s="12">
        <v>0</v>
      </c>
      <c r="CR434" s="12">
        <v>0</v>
      </c>
      <c r="CS434" s="12">
        <v>0</v>
      </c>
      <c r="CT434" s="12">
        <v>3154.7</v>
      </c>
      <c r="CU434" s="12">
        <v>553</v>
      </c>
      <c r="CV434" s="12">
        <v>614.4</v>
      </c>
      <c r="CW434" s="12">
        <v>0</v>
      </c>
      <c r="CX434" s="12">
        <v>0</v>
      </c>
      <c r="CY434" s="12">
        <v>0</v>
      </c>
      <c r="CZ434" s="12">
        <v>0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0</v>
      </c>
      <c r="DG434" s="12">
        <v>0</v>
      </c>
      <c r="DH434" s="12">
        <v>0</v>
      </c>
      <c r="DI434" s="12">
        <v>0</v>
      </c>
      <c r="DJ434" s="12">
        <v>0</v>
      </c>
      <c r="DK434" s="12">
        <v>0</v>
      </c>
      <c r="DL434" s="12">
        <v>0</v>
      </c>
      <c r="DM434" s="12">
        <v>0</v>
      </c>
      <c r="DN434" s="12">
        <v>0</v>
      </c>
      <c r="DO434" s="12">
        <v>20.399999999999999</v>
      </c>
      <c r="DP434" s="12">
        <v>0</v>
      </c>
      <c r="DQ434" s="12">
        <v>1.6428571428571388</v>
      </c>
      <c r="DR434" s="12">
        <v>1.4665472274436058</v>
      </c>
      <c r="DS434" s="12">
        <v>-1.8571428571428572</v>
      </c>
      <c r="DT434" s="12">
        <v>-0.61746437705516999</v>
      </c>
      <c r="DU434" s="12">
        <v>88</v>
      </c>
      <c r="DV434" s="12">
        <v>2.0581827287758898</v>
      </c>
      <c r="DW434" s="12">
        <v>4.1079955381994804</v>
      </c>
      <c r="DX434" s="12">
        <v>0</v>
      </c>
      <c r="DY434" s="12">
        <v>0</v>
      </c>
      <c r="DZ434" s="12">
        <v>3.80544361412157</v>
      </c>
      <c r="EA434" s="12">
        <v>0</v>
      </c>
      <c r="EB434" s="12">
        <v>0.73899999999999999</v>
      </c>
      <c r="EC434" s="12">
        <v>1.7</v>
      </c>
      <c r="ED434" s="12">
        <v>1.2</v>
      </c>
      <c r="EE434" s="12">
        <v>0.14099999999999999</v>
      </c>
      <c r="EF434" s="12">
        <v>0.121</v>
      </c>
      <c r="EG434" s="12">
        <v>0.39300000000000002</v>
      </c>
      <c r="EH434" s="12">
        <v>77667.509999999995</v>
      </c>
      <c r="EI434" s="12">
        <v>1.008</v>
      </c>
      <c r="EJ434" s="12">
        <v>1.53</v>
      </c>
      <c r="EK434" s="12">
        <v>124.467</v>
      </c>
      <c r="EL434" s="12">
        <v>46.81</v>
      </c>
      <c r="EM434" s="12">
        <v>0</v>
      </c>
      <c r="EN434" s="12">
        <v>283.08</v>
      </c>
      <c r="EO434" s="12">
        <v>343.67</v>
      </c>
      <c r="EP434" s="12">
        <v>0</v>
      </c>
      <c r="EQ434" s="12">
        <v>0</v>
      </c>
      <c r="ER434" s="12">
        <v>46.81</v>
      </c>
      <c r="ES434" s="12">
        <v>0</v>
      </c>
      <c r="ET434" s="12">
        <v>46.81</v>
      </c>
      <c r="EU434" s="12">
        <v>0</v>
      </c>
      <c r="EV434" s="12">
        <v>0</v>
      </c>
      <c r="EW434" s="12">
        <v>343.67</v>
      </c>
      <c r="EX434" s="12">
        <v>0</v>
      </c>
      <c r="EY434" s="12">
        <v>0</v>
      </c>
      <c r="EZ434" s="12">
        <v>0</v>
      </c>
      <c r="FA434" s="12">
        <v>0</v>
      </c>
      <c r="FB434" s="12">
        <v>-40.176470588235297</v>
      </c>
      <c r="FC434" s="12">
        <v>-25</v>
      </c>
      <c r="FD434" s="12">
        <v>34.617647058823529</v>
      </c>
      <c r="FE434" s="12">
        <v>-42.647058823529413</v>
      </c>
      <c r="FF434" s="12">
        <v>-15.090909090909092</v>
      </c>
      <c r="FG434" s="12">
        <v>3.59375</v>
      </c>
      <c r="FH434" s="12">
        <v>0</v>
      </c>
      <c r="FI434" s="12">
        <v>0</v>
      </c>
      <c r="FJ434" s="12">
        <v>0</v>
      </c>
      <c r="FK434" s="12">
        <v>0</v>
      </c>
      <c r="FL434" s="12">
        <v>3159.1350000000002</v>
      </c>
      <c r="FM434" s="12">
        <v>3154.7</v>
      </c>
      <c r="FN434" s="12">
        <v>553</v>
      </c>
      <c r="FO434" s="12">
        <v>614.4</v>
      </c>
      <c r="FP434" s="12">
        <v>3290</v>
      </c>
      <c r="FQ434" s="12">
        <v>3290</v>
      </c>
      <c r="FR434" s="12">
        <v>3154.7</v>
      </c>
      <c r="FS434" s="12">
        <v>553</v>
      </c>
      <c r="FT434" s="12">
        <v>614.4</v>
      </c>
      <c r="FU434" s="12">
        <v>8058</v>
      </c>
      <c r="FV434" s="12">
        <v>15279</v>
      </c>
      <c r="FW434" s="12">
        <v>2481</v>
      </c>
      <c r="FX434" s="12">
        <v>5771</v>
      </c>
      <c r="FY434" s="12">
        <v>0.30416352973181582</v>
      </c>
      <c r="FZ434" s="12">
        <f t="shared" si="24"/>
        <v>0</v>
      </c>
      <c r="GA434" s="12">
        <f t="shared" si="25"/>
        <v>0.30416352973181582</v>
      </c>
      <c r="GB434" s="12">
        <f t="shared" si="26"/>
        <v>0</v>
      </c>
      <c r="GC434" s="12">
        <v>0</v>
      </c>
      <c r="GD434" s="12">
        <v>0</v>
      </c>
      <c r="GE434" s="12">
        <v>1</v>
      </c>
      <c r="GF434" s="12">
        <v>600</v>
      </c>
      <c r="GG434" s="12">
        <v>3075</v>
      </c>
      <c r="GH434" s="12">
        <v>3</v>
      </c>
      <c r="GI434" s="12">
        <v>4690</v>
      </c>
      <c r="GJ434" s="12">
        <v>2</v>
      </c>
      <c r="GK434" s="12">
        <v>0</v>
      </c>
      <c r="GL434" s="12">
        <v>0</v>
      </c>
      <c r="GM434" s="12">
        <v>0</v>
      </c>
      <c r="GN434" s="12">
        <v>0</v>
      </c>
      <c r="GO434" s="12">
        <v>0</v>
      </c>
      <c r="GP434" s="12">
        <v>0</v>
      </c>
      <c r="GQ434" s="12">
        <v>0</v>
      </c>
      <c r="GR434" s="12">
        <v>0</v>
      </c>
      <c r="GS434" s="12">
        <v>0</v>
      </c>
      <c r="GT434" s="12">
        <v>0</v>
      </c>
      <c r="GU434" s="12">
        <v>3769.1</v>
      </c>
      <c r="GV434" s="12">
        <v>0</v>
      </c>
      <c r="GW434" s="12">
        <v>0</v>
      </c>
      <c r="GX434" s="12">
        <v>0</v>
      </c>
      <c r="GY434" s="12">
        <v>0</v>
      </c>
      <c r="GZ434" s="12">
        <v>0</v>
      </c>
      <c r="HA434" s="12">
        <v>0</v>
      </c>
      <c r="HB434" s="12">
        <f t="shared" si="27"/>
        <v>3769.1</v>
      </c>
      <c r="HC434" s="12">
        <v>3769.1</v>
      </c>
      <c r="HD434" s="12">
        <v>504.51612903225805</v>
      </c>
      <c r="HE434" s="12">
        <v>772.0322580645161</v>
      </c>
      <c r="HF434" s="12">
        <v>0.21729024994779514</v>
      </c>
      <c r="HG434" s="12">
        <v>0</v>
      </c>
      <c r="HH434" s="12">
        <v>0</v>
      </c>
      <c r="HI434" s="12">
        <v>0</v>
      </c>
      <c r="HJ434" s="12">
        <v>0</v>
      </c>
      <c r="HK434" s="12">
        <v>0</v>
      </c>
      <c r="HL434" s="12">
        <v>0</v>
      </c>
      <c r="HM434" s="12">
        <v>0</v>
      </c>
      <c r="HN434" s="12">
        <v>10.169997185477062</v>
      </c>
      <c r="HO434" s="12">
        <v>0</v>
      </c>
      <c r="HP434" s="12">
        <v>0</v>
      </c>
      <c r="HQ434" s="12">
        <v>0</v>
      </c>
      <c r="HR434" s="12">
        <v>36134</v>
      </c>
      <c r="HS434" s="12">
        <v>0</v>
      </c>
      <c r="HT434" s="12">
        <v>0</v>
      </c>
      <c r="HU434" s="12">
        <v>0</v>
      </c>
      <c r="HV434" s="12">
        <v>0</v>
      </c>
      <c r="HW434" s="12">
        <v>0</v>
      </c>
      <c r="HX434" s="12">
        <v>0</v>
      </c>
      <c r="HY434" s="12">
        <v>0</v>
      </c>
      <c r="HZ434" s="12">
        <v>0</v>
      </c>
      <c r="IA434" s="12">
        <v>0</v>
      </c>
      <c r="IB434" s="12">
        <v>0</v>
      </c>
      <c r="IC434" s="12">
        <v>1.0608218406980017</v>
      </c>
      <c r="ID434" s="12">
        <v>0</v>
      </c>
      <c r="IE434" s="12">
        <v>0</v>
      </c>
      <c r="IF434" s="12">
        <v>0</v>
      </c>
      <c r="IG434" s="12">
        <v>0</v>
      </c>
      <c r="IH434" s="12">
        <v>0</v>
      </c>
      <c r="II434" s="12">
        <v>0</v>
      </c>
      <c r="IJ434" s="12">
        <v>0</v>
      </c>
      <c r="IK434" s="12">
        <v>772.0322580645161</v>
      </c>
      <c r="IL434" s="12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36134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750</v>
      </c>
      <c r="JI434">
        <v>0</v>
      </c>
      <c r="JJ434">
        <v>0</v>
      </c>
      <c r="JK434">
        <v>0</v>
      </c>
      <c r="JL434">
        <v>160</v>
      </c>
      <c r="JM434">
        <v>10</v>
      </c>
      <c r="JN434">
        <v>0</v>
      </c>
      <c r="JO434">
        <v>0</v>
      </c>
      <c r="JP434">
        <v>750</v>
      </c>
      <c r="JQ434">
        <v>0</v>
      </c>
      <c r="JR434">
        <v>0</v>
      </c>
      <c r="JS434">
        <v>160</v>
      </c>
    </row>
    <row r="435" spans="1:279" x14ac:dyDescent="0.25">
      <c r="A435" s="60">
        <v>44060</v>
      </c>
      <c r="B435" s="12" t="s">
        <v>329</v>
      </c>
      <c r="C435" s="12"/>
      <c r="D435" s="12"/>
      <c r="E435" s="61">
        <v>2276</v>
      </c>
      <c r="F435" s="12">
        <v>3096</v>
      </c>
      <c r="G435" s="12">
        <v>0</v>
      </c>
      <c r="H435" s="12">
        <v>0</v>
      </c>
      <c r="I435" s="12">
        <v>0</v>
      </c>
      <c r="J435" s="12">
        <v>1</v>
      </c>
      <c r="K435" s="12">
        <v>3159.1350000000002</v>
      </c>
      <c r="L435" s="12">
        <v>4194.04</v>
      </c>
      <c r="M435" s="12">
        <v>0</v>
      </c>
      <c r="N435" s="12">
        <v>0</v>
      </c>
      <c r="O435" s="12">
        <v>1</v>
      </c>
      <c r="P435" s="12">
        <v>1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708.827</v>
      </c>
      <c r="Z435" s="12">
        <v>703.79399999999998</v>
      </c>
      <c r="AA435" s="12">
        <v>227.60599999999999</v>
      </c>
      <c r="AB435" s="12">
        <v>2810.71</v>
      </c>
      <c r="AC435" s="12">
        <v>0</v>
      </c>
      <c r="AD435" s="12">
        <v>0</v>
      </c>
      <c r="AE435" s="12">
        <v>0</v>
      </c>
      <c r="AF435" s="12">
        <v>5.0330000000000004</v>
      </c>
      <c r="AG435" s="12">
        <v>0.56299999999999994</v>
      </c>
      <c r="AH435" s="12">
        <v>562.94999999999902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118.81</v>
      </c>
      <c r="AO435" s="12">
        <v>1.5449999999999999</v>
      </c>
      <c r="AP435" s="12">
        <v>290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2.4569999999999999</v>
      </c>
      <c r="AX435" s="12">
        <v>8.4700000000000006</v>
      </c>
      <c r="AY435" s="12">
        <v>316.54838709677421</v>
      </c>
      <c r="AZ435" s="12">
        <v>78.660161290322577</v>
      </c>
      <c r="BA435" s="12">
        <v>0</v>
      </c>
      <c r="BB435" s="12">
        <v>0</v>
      </c>
      <c r="BC435" s="12">
        <v>0</v>
      </c>
      <c r="BD435" s="12">
        <v>0</v>
      </c>
      <c r="BE435" s="12">
        <v>0</v>
      </c>
      <c r="BF435" s="12">
        <v>0</v>
      </c>
      <c r="BG435" s="12">
        <v>0</v>
      </c>
      <c r="BH435" s="12">
        <v>0</v>
      </c>
      <c r="BI435" s="12">
        <v>0</v>
      </c>
      <c r="BJ435" s="12">
        <v>0</v>
      </c>
      <c r="BK435" s="12">
        <v>1598</v>
      </c>
      <c r="BL435" s="12">
        <v>216</v>
      </c>
      <c r="BM435" s="12">
        <v>531</v>
      </c>
      <c r="BN435" s="12">
        <v>1573</v>
      </c>
      <c r="BO435" s="12">
        <v>710</v>
      </c>
      <c r="BP435" s="12">
        <v>1596</v>
      </c>
      <c r="BQ435" s="12">
        <v>47906</v>
      </c>
      <c r="BR435" s="12">
        <v>21683</v>
      </c>
      <c r="BS435" s="12">
        <v>0</v>
      </c>
      <c r="BT435" s="12">
        <v>0</v>
      </c>
      <c r="BU435" s="12">
        <v>0</v>
      </c>
      <c r="BV435" s="12">
        <v>0</v>
      </c>
      <c r="BW435" s="12">
        <v>0</v>
      </c>
      <c r="BX435" s="12">
        <v>0</v>
      </c>
      <c r="BY435" s="12">
        <v>0</v>
      </c>
      <c r="BZ435" s="12">
        <v>0</v>
      </c>
      <c r="CA435" s="12">
        <v>0</v>
      </c>
      <c r="CB435" s="12">
        <v>0</v>
      </c>
      <c r="CC435" s="12">
        <v>0</v>
      </c>
      <c r="CD435" s="12">
        <v>0</v>
      </c>
      <c r="CE435" s="12">
        <v>0</v>
      </c>
      <c r="CF435" s="12">
        <v>0</v>
      </c>
      <c r="CG435" s="12">
        <v>0</v>
      </c>
      <c r="CH435" s="12">
        <v>0</v>
      </c>
      <c r="CI435" s="12">
        <v>0</v>
      </c>
      <c r="CJ435" s="12">
        <v>0</v>
      </c>
      <c r="CK435" s="12">
        <v>0</v>
      </c>
      <c r="CL435" s="12">
        <v>0</v>
      </c>
      <c r="CM435" s="12">
        <v>0</v>
      </c>
      <c r="CN435" s="12">
        <v>0</v>
      </c>
      <c r="CO435" s="12">
        <v>0</v>
      </c>
      <c r="CP435" s="12">
        <v>0</v>
      </c>
      <c r="CQ435" s="12">
        <v>0</v>
      </c>
      <c r="CR435" s="12">
        <v>0</v>
      </c>
      <c r="CS435" s="12">
        <v>0</v>
      </c>
      <c r="CT435" s="12">
        <v>1564.5</v>
      </c>
      <c r="CU435" s="12">
        <v>287</v>
      </c>
      <c r="CV435" s="12">
        <v>419.4</v>
      </c>
      <c r="CW435" s="12">
        <v>0</v>
      </c>
      <c r="CX435" s="12">
        <v>0</v>
      </c>
      <c r="CY435" s="12">
        <v>0</v>
      </c>
      <c r="CZ435" s="12">
        <v>0</v>
      </c>
      <c r="DA435" s="12">
        <v>0</v>
      </c>
      <c r="DB435" s="12">
        <v>0</v>
      </c>
      <c r="DC435" s="12">
        <v>0</v>
      </c>
      <c r="DD435" s="12">
        <v>0</v>
      </c>
      <c r="DE435" s="12">
        <v>0</v>
      </c>
      <c r="DF435" s="12">
        <v>0</v>
      </c>
      <c r="DG435" s="12">
        <v>0</v>
      </c>
      <c r="DH435" s="12">
        <v>0</v>
      </c>
      <c r="DI435" s="12">
        <v>0</v>
      </c>
      <c r="DJ435" s="12">
        <v>0</v>
      </c>
      <c r="DK435" s="12">
        <v>0</v>
      </c>
      <c r="DL435" s="12">
        <v>0</v>
      </c>
      <c r="DM435" s="12">
        <v>0.8</v>
      </c>
      <c r="DN435" s="12">
        <v>0</v>
      </c>
      <c r="DO435" s="12">
        <v>18.5</v>
      </c>
      <c r="DP435" s="12">
        <v>15</v>
      </c>
      <c r="DQ435" s="12">
        <v>-0.25714285714285978</v>
      </c>
      <c r="DR435" s="12">
        <v>-0.22954652255639338</v>
      </c>
      <c r="DS435" s="12">
        <v>-1.0571428571428572</v>
      </c>
      <c r="DT435" s="12">
        <v>-0.35147972232371216</v>
      </c>
      <c r="DU435" s="12">
        <v>189</v>
      </c>
      <c r="DV435" s="12">
        <v>2.0182604042641801</v>
      </c>
      <c r="DW435" s="12">
        <v>4.2026806986456</v>
      </c>
      <c r="DX435" s="12">
        <v>0</v>
      </c>
      <c r="DY435" s="12">
        <v>0</v>
      </c>
      <c r="DZ435" s="12">
        <v>3.8586081655154501</v>
      </c>
      <c r="EA435" s="12">
        <v>0</v>
      </c>
      <c r="EB435" s="12">
        <v>0.77900000000000003</v>
      </c>
      <c r="EC435" s="12">
        <v>1.6</v>
      </c>
      <c r="ED435" s="12">
        <v>1.1000000000000001</v>
      </c>
      <c r="EE435" s="12">
        <v>0.124</v>
      </c>
      <c r="EF435" s="12">
        <v>9.6000000000000002E-2</v>
      </c>
      <c r="EG435" s="12">
        <v>0.311</v>
      </c>
      <c r="EH435" s="12">
        <v>62246.16</v>
      </c>
      <c r="EI435" s="12">
        <v>1</v>
      </c>
      <c r="EJ435" s="12">
        <v>1.58</v>
      </c>
      <c r="EK435" s="12">
        <v>160.066</v>
      </c>
      <c r="EL435" s="12">
        <v>11.657999999999999</v>
      </c>
      <c r="EM435" s="12">
        <v>0</v>
      </c>
      <c r="EN435" s="12">
        <v>460.43000000000319</v>
      </c>
      <c r="EO435" s="12">
        <v>233.18999999999676</v>
      </c>
      <c r="EP435" s="12">
        <v>0</v>
      </c>
      <c r="EQ435" s="12">
        <v>0</v>
      </c>
      <c r="ER435" s="12">
        <v>11.657999999999999</v>
      </c>
      <c r="ES435" s="12">
        <v>0</v>
      </c>
      <c r="ET435" s="12">
        <v>11.657999999999999</v>
      </c>
      <c r="EU435" s="12">
        <v>0</v>
      </c>
      <c r="EV435" s="12">
        <v>0</v>
      </c>
      <c r="EW435" s="12">
        <v>233.18999999999676</v>
      </c>
      <c r="EX435" s="12">
        <v>0</v>
      </c>
      <c r="EY435" s="12">
        <v>0</v>
      </c>
      <c r="EZ435" s="12">
        <v>0</v>
      </c>
      <c r="FA435" s="12">
        <v>0</v>
      </c>
      <c r="FB435" s="12">
        <v>-23.181818181818183</v>
      </c>
      <c r="FC435" s="12">
        <v>-21.470588235294116</v>
      </c>
      <c r="FD435" s="12">
        <v>-14.4</v>
      </c>
      <c r="FE435" s="12">
        <v>-52.558823529411768</v>
      </c>
      <c r="FF435" s="12">
        <v>-58.727272727272727</v>
      </c>
      <c r="FG435" s="12">
        <v>15.727272727272727</v>
      </c>
      <c r="FH435" s="12">
        <v>0</v>
      </c>
      <c r="FI435" s="12">
        <v>0</v>
      </c>
      <c r="FJ435" s="12">
        <v>0</v>
      </c>
      <c r="FK435" s="12">
        <v>0</v>
      </c>
      <c r="FL435" s="12">
        <v>3159.1350000000002</v>
      </c>
      <c r="FM435" s="12">
        <v>1564.5</v>
      </c>
      <c r="FN435" s="12">
        <v>287</v>
      </c>
      <c r="FO435" s="12">
        <v>419.4</v>
      </c>
      <c r="FP435" s="12">
        <v>2776</v>
      </c>
      <c r="FQ435" s="12">
        <v>2776</v>
      </c>
      <c r="FR435" s="12">
        <v>1564.5</v>
      </c>
      <c r="FS435" s="12">
        <v>287</v>
      </c>
      <c r="FT435" s="12">
        <v>419.4</v>
      </c>
      <c r="FU435" s="12">
        <v>4561</v>
      </c>
      <c r="FV435" s="12">
        <v>8526</v>
      </c>
      <c r="FW435" s="12">
        <v>2619</v>
      </c>
      <c r="FX435" s="12">
        <v>5395</v>
      </c>
      <c r="FY435" s="12">
        <v>0</v>
      </c>
      <c r="FZ435" s="12">
        <f t="shared" si="24"/>
        <v>0</v>
      </c>
      <c r="GA435" s="12">
        <f t="shared" si="25"/>
        <v>0</v>
      </c>
      <c r="GB435" s="12">
        <f t="shared" si="26"/>
        <v>0</v>
      </c>
      <c r="GC435" s="12">
        <v>0</v>
      </c>
      <c r="GD435" s="12">
        <v>0</v>
      </c>
      <c r="GE435" s="12">
        <v>0</v>
      </c>
      <c r="GF435" s="12">
        <v>533</v>
      </c>
      <c r="GG435" s="12">
        <v>3465</v>
      </c>
      <c r="GH435" s="12">
        <v>19</v>
      </c>
      <c r="GI435" s="12">
        <v>4469</v>
      </c>
      <c r="GJ435" s="12">
        <v>2</v>
      </c>
      <c r="GK435" s="12">
        <v>0</v>
      </c>
      <c r="GL435" s="12">
        <v>0</v>
      </c>
      <c r="GM435" s="12">
        <v>0</v>
      </c>
      <c r="GN435" s="12">
        <v>0</v>
      </c>
      <c r="GO435" s="12">
        <v>0</v>
      </c>
      <c r="GP435" s="12">
        <v>0</v>
      </c>
      <c r="GQ435" s="12">
        <v>0</v>
      </c>
      <c r="GR435" s="12">
        <v>0</v>
      </c>
      <c r="GS435" s="12">
        <v>0</v>
      </c>
      <c r="GT435" s="12">
        <v>0</v>
      </c>
      <c r="GU435" s="12">
        <v>1983.9</v>
      </c>
      <c r="GV435" s="12">
        <v>0</v>
      </c>
      <c r="GW435" s="12">
        <v>0</v>
      </c>
      <c r="GX435" s="12">
        <v>0</v>
      </c>
      <c r="GY435" s="12">
        <v>0</v>
      </c>
      <c r="GZ435" s="12">
        <v>0</v>
      </c>
      <c r="HA435" s="12">
        <v>0</v>
      </c>
      <c r="HB435" s="12">
        <f t="shared" si="27"/>
        <v>1983.9</v>
      </c>
      <c r="HC435" s="12">
        <v>1983.9</v>
      </c>
      <c r="HD435" s="12">
        <v>504.51612903225805</v>
      </c>
      <c r="HE435" s="12">
        <v>522.0322580645161</v>
      </c>
      <c r="HF435" s="12">
        <v>0.22936390951868019</v>
      </c>
      <c r="HG435" s="12">
        <v>0</v>
      </c>
      <c r="HH435" s="12">
        <v>0</v>
      </c>
      <c r="HI435" s="12">
        <v>0</v>
      </c>
      <c r="HJ435" s="12">
        <v>0</v>
      </c>
      <c r="HK435" s="12">
        <v>0</v>
      </c>
      <c r="HL435" s="12">
        <v>0</v>
      </c>
      <c r="HM435" s="12">
        <v>9.5268014059753963</v>
      </c>
      <c r="HN435" s="12">
        <v>0</v>
      </c>
      <c r="HO435" s="12">
        <v>0</v>
      </c>
      <c r="HP435" s="12">
        <v>0</v>
      </c>
      <c r="HQ435" s="12">
        <v>21683</v>
      </c>
      <c r="HR435" s="12">
        <v>0</v>
      </c>
      <c r="HS435" s="12">
        <v>0</v>
      </c>
      <c r="HT435" s="12">
        <v>0</v>
      </c>
      <c r="HU435" s="12">
        <v>0</v>
      </c>
      <c r="HV435" s="12">
        <v>0</v>
      </c>
      <c r="HW435" s="12">
        <v>0</v>
      </c>
      <c r="HX435" s="12">
        <v>0</v>
      </c>
      <c r="HY435" s="12">
        <v>0</v>
      </c>
      <c r="HZ435" s="12">
        <v>0</v>
      </c>
      <c r="IA435" s="12">
        <v>0</v>
      </c>
      <c r="IB435" s="12">
        <v>0</v>
      </c>
      <c r="IC435" s="12">
        <v>0.87166080843585236</v>
      </c>
      <c r="ID435" s="12">
        <v>0</v>
      </c>
      <c r="IE435" s="12">
        <v>0</v>
      </c>
      <c r="IF435" s="12">
        <v>0</v>
      </c>
      <c r="IG435" s="12">
        <v>0</v>
      </c>
      <c r="IH435" s="12">
        <v>0</v>
      </c>
      <c r="II435" s="12">
        <v>0</v>
      </c>
      <c r="IJ435" s="12">
        <v>0</v>
      </c>
      <c r="IK435" s="12">
        <v>522.0322580645161</v>
      </c>
      <c r="IL435" s="12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21683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540</v>
      </c>
      <c r="JI435">
        <v>0</v>
      </c>
      <c r="JJ435">
        <v>0</v>
      </c>
      <c r="JK435">
        <v>0</v>
      </c>
      <c r="JL435">
        <v>140</v>
      </c>
      <c r="JM435">
        <v>0</v>
      </c>
      <c r="JN435">
        <v>0</v>
      </c>
      <c r="JO435">
        <v>0</v>
      </c>
      <c r="JP435">
        <v>540</v>
      </c>
      <c r="JQ435">
        <v>0</v>
      </c>
      <c r="JR435">
        <v>0</v>
      </c>
      <c r="JS435">
        <v>140</v>
      </c>
    </row>
    <row r="436" spans="1:279" x14ac:dyDescent="0.25">
      <c r="A436" s="60">
        <v>44061</v>
      </c>
      <c r="B436" s="12" t="s">
        <v>329</v>
      </c>
      <c r="C436" s="12"/>
      <c r="D436" s="12"/>
      <c r="E436" s="61">
        <v>2128</v>
      </c>
      <c r="F436" s="12">
        <v>2976</v>
      </c>
      <c r="G436" s="12">
        <v>0</v>
      </c>
      <c r="H436" s="12">
        <v>0</v>
      </c>
      <c r="I436" s="12">
        <v>0</v>
      </c>
      <c r="J436" s="12">
        <v>1</v>
      </c>
      <c r="K436" s="12">
        <v>3159.1350000000002</v>
      </c>
      <c r="L436" s="12">
        <v>4194.04</v>
      </c>
      <c r="M436" s="12">
        <v>0</v>
      </c>
      <c r="N436" s="12">
        <v>0</v>
      </c>
      <c r="O436" s="12">
        <v>1</v>
      </c>
      <c r="P436" s="12">
        <v>1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266.16000000000003</v>
      </c>
      <c r="Z436" s="12">
        <v>261.44400000000002</v>
      </c>
      <c r="AA436" s="12">
        <v>78.852999999999994</v>
      </c>
      <c r="AB436" s="12">
        <v>1067.79</v>
      </c>
      <c r="AC436" s="12">
        <v>0</v>
      </c>
      <c r="AD436" s="12">
        <v>0</v>
      </c>
      <c r="AE436" s="12">
        <v>0</v>
      </c>
      <c r="AF436" s="12">
        <v>4.7160000000000002</v>
      </c>
      <c r="AG436" s="12">
        <v>0.61599999999999999</v>
      </c>
      <c r="AH436" s="12">
        <v>551.59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143.51</v>
      </c>
      <c r="AO436" s="12">
        <v>1.6439999999999999</v>
      </c>
      <c r="AP436" s="12">
        <v>281</v>
      </c>
      <c r="AQ436" s="12">
        <v>1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2.0390000000000001</v>
      </c>
      <c r="AX436" s="12">
        <v>8.4760000000000009</v>
      </c>
      <c r="AY436" s="12">
        <v>316.54838709677421</v>
      </c>
      <c r="AZ436" s="12">
        <v>78.660161290322577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0</v>
      </c>
      <c r="BJ436" s="12">
        <v>0</v>
      </c>
      <c r="BK436" s="12">
        <v>1431</v>
      </c>
      <c r="BL436" s="12">
        <v>170</v>
      </c>
      <c r="BM436" s="12">
        <v>510</v>
      </c>
      <c r="BN436" s="12">
        <v>1546</v>
      </c>
      <c r="BO436" s="12">
        <v>614</v>
      </c>
      <c r="BP436" s="12">
        <v>1522</v>
      </c>
      <c r="BQ436" s="12">
        <v>50901</v>
      </c>
      <c r="BR436" s="12">
        <v>21058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  <c r="BY436" s="12">
        <v>0</v>
      </c>
      <c r="BZ436" s="12">
        <v>0</v>
      </c>
      <c r="CA436" s="12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2">
        <v>0</v>
      </c>
      <c r="CM436" s="12">
        <v>0</v>
      </c>
      <c r="CN436" s="12">
        <v>0</v>
      </c>
      <c r="CO436" s="12">
        <v>0</v>
      </c>
      <c r="CP436" s="12">
        <v>0</v>
      </c>
      <c r="CQ436" s="12">
        <v>0</v>
      </c>
      <c r="CR436" s="12">
        <v>0</v>
      </c>
      <c r="CS436" s="12">
        <v>0</v>
      </c>
      <c r="CT436" s="12">
        <v>1521.5</v>
      </c>
      <c r="CU436" s="12">
        <v>279</v>
      </c>
      <c r="CV436" s="12">
        <v>432.3</v>
      </c>
      <c r="CW436" s="12">
        <v>0</v>
      </c>
      <c r="CX436" s="12">
        <v>0</v>
      </c>
      <c r="CY436" s="12">
        <v>0</v>
      </c>
      <c r="CZ436" s="12">
        <v>0</v>
      </c>
      <c r="DA436" s="12">
        <v>0</v>
      </c>
      <c r="DB436" s="12">
        <v>0</v>
      </c>
      <c r="DC436" s="12">
        <v>0</v>
      </c>
      <c r="DD436" s="12">
        <v>0</v>
      </c>
      <c r="DE436" s="12">
        <v>0</v>
      </c>
      <c r="DF436" s="12">
        <v>0</v>
      </c>
      <c r="DG436" s="12">
        <v>0</v>
      </c>
      <c r="DH436" s="12">
        <v>0</v>
      </c>
      <c r="DI436" s="12">
        <v>0</v>
      </c>
      <c r="DJ436" s="12">
        <v>0</v>
      </c>
      <c r="DK436" s="12">
        <v>0</v>
      </c>
      <c r="DL436" s="12">
        <v>0</v>
      </c>
      <c r="DM436" s="12">
        <v>3.3</v>
      </c>
      <c r="DN436" s="12">
        <v>0</v>
      </c>
      <c r="DO436" s="12">
        <v>19.7</v>
      </c>
      <c r="DP436" s="12">
        <v>0</v>
      </c>
      <c r="DQ436" s="12">
        <v>0.94285714285713951</v>
      </c>
      <c r="DR436" s="12">
        <v>0.84167058270676409</v>
      </c>
      <c r="DS436" s="12">
        <v>1.4428571428571426</v>
      </c>
      <c r="DT436" s="12">
        <v>0.47972232371209356</v>
      </c>
      <c r="DU436" s="12">
        <v>181</v>
      </c>
      <c r="DV436" s="12">
        <v>1.85054235043617</v>
      </c>
      <c r="DW436" s="12">
        <v>3.8618608808728201</v>
      </c>
      <c r="DX436" s="12">
        <v>0</v>
      </c>
      <c r="DY436" s="12">
        <v>0</v>
      </c>
      <c r="DZ436" s="12">
        <v>3.62909061196796</v>
      </c>
      <c r="EA436" s="12">
        <v>0</v>
      </c>
      <c r="EB436" s="12">
        <v>0.78300000000000003</v>
      </c>
      <c r="EC436" s="12">
        <v>1.5</v>
      </c>
      <c r="ED436" s="12">
        <v>0.9</v>
      </c>
      <c r="EE436" s="12">
        <v>0.123</v>
      </c>
      <c r="EF436" s="12">
        <v>9.4E-2</v>
      </c>
      <c r="EG436" s="12">
        <v>0.28199999999999997</v>
      </c>
      <c r="EH436" s="12">
        <v>68539.149999999994</v>
      </c>
      <c r="EI436" s="12">
        <v>1</v>
      </c>
      <c r="EJ436" s="12">
        <v>1.61</v>
      </c>
      <c r="EK436" s="12">
        <v>271.61700000000002</v>
      </c>
      <c r="EL436" s="12">
        <v>11.583</v>
      </c>
      <c r="EM436" s="12">
        <v>0</v>
      </c>
      <c r="EN436" s="12">
        <v>785.80999999999983</v>
      </c>
      <c r="EO436" s="12">
        <v>249.32</v>
      </c>
      <c r="EP436" s="12">
        <v>0</v>
      </c>
      <c r="EQ436" s="12">
        <v>0</v>
      </c>
      <c r="ER436" s="12">
        <v>11.583</v>
      </c>
      <c r="ES436" s="12">
        <v>0</v>
      </c>
      <c r="ET436" s="12">
        <v>11.583</v>
      </c>
      <c r="EU436" s="12">
        <v>0</v>
      </c>
      <c r="EV436" s="12">
        <v>0</v>
      </c>
      <c r="EW436" s="12">
        <v>249.32</v>
      </c>
      <c r="EX436" s="12">
        <v>0</v>
      </c>
      <c r="EY436" s="12">
        <v>0</v>
      </c>
      <c r="EZ436" s="12">
        <v>0</v>
      </c>
      <c r="FA436" s="12">
        <v>0</v>
      </c>
      <c r="FB436" s="12">
        <v>-22.09090909090909</v>
      </c>
      <c r="FC436" s="12">
        <v>-20.470588235294116</v>
      </c>
      <c r="FD436" s="12">
        <v>-4.166666666666667</v>
      </c>
      <c r="FE436" s="12">
        <v>-52.588235294117645</v>
      </c>
      <c r="FF436" s="12">
        <v>-56.727272727272727</v>
      </c>
      <c r="FG436" s="12">
        <v>15.939393939393939</v>
      </c>
      <c r="FH436" s="12">
        <v>0</v>
      </c>
      <c r="FI436" s="12">
        <v>0</v>
      </c>
      <c r="FJ436" s="12">
        <v>0</v>
      </c>
      <c r="FK436" s="12">
        <v>0</v>
      </c>
      <c r="FL436" s="12">
        <v>3159.1350000000002</v>
      </c>
      <c r="FM436" s="12">
        <v>1521.5</v>
      </c>
      <c r="FN436" s="12">
        <v>279</v>
      </c>
      <c r="FO436" s="12">
        <v>432.3</v>
      </c>
      <c r="FP436" s="12">
        <v>18016</v>
      </c>
      <c r="FQ436" s="12">
        <v>18016</v>
      </c>
      <c r="FR436" s="12">
        <v>1521.5</v>
      </c>
      <c r="FS436" s="12">
        <v>279</v>
      </c>
      <c r="FT436" s="12">
        <v>432.3</v>
      </c>
      <c r="FU436" s="12">
        <v>3811</v>
      </c>
      <c r="FV436" s="12">
        <v>7004</v>
      </c>
      <c r="FW436" s="12">
        <v>104078</v>
      </c>
      <c r="FX436" s="12">
        <v>122094</v>
      </c>
      <c r="FY436" s="12">
        <v>0</v>
      </c>
      <c r="FZ436" s="12">
        <f t="shared" si="24"/>
        <v>0</v>
      </c>
      <c r="GA436" s="12">
        <f t="shared" si="25"/>
        <v>0</v>
      </c>
      <c r="GB436" s="12">
        <f t="shared" si="26"/>
        <v>0</v>
      </c>
      <c r="GC436" s="12">
        <v>0</v>
      </c>
      <c r="GD436" s="12">
        <v>0</v>
      </c>
      <c r="GE436" s="12">
        <v>0</v>
      </c>
      <c r="GF436" s="12">
        <v>116242</v>
      </c>
      <c r="GG436" s="12">
        <v>3962</v>
      </c>
      <c r="GH436" s="12">
        <v>0</v>
      </c>
      <c r="GI436" s="12">
        <v>4864</v>
      </c>
      <c r="GJ436" s="12">
        <v>1</v>
      </c>
      <c r="GK436" s="12">
        <v>1</v>
      </c>
      <c r="GL436" s="12">
        <v>0</v>
      </c>
      <c r="GM436" s="12">
        <v>0</v>
      </c>
      <c r="GN436" s="12">
        <v>0</v>
      </c>
      <c r="GO436" s="12">
        <v>0</v>
      </c>
      <c r="GP436" s="12">
        <v>0</v>
      </c>
      <c r="GQ436" s="12">
        <v>0</v>
      </c>
      <c r="GR436" s="12">
        <v>0</v>
      </c>
      <c r="GS436" s="12">
        <v>0</v>
      </c>
      <c r="GT436" s="12">
        <v>0</v>
      </c>
      <c r="GU436" s="12">
        <v>1953.8</v>
      </c>
      <c r="GV436" s="12">
        <v>0</v>
      </c>
      <c r="GW436" s="12">
        <v>0</v>
      </c>
      <c r="GX436" s="12">
        <v>0</v>
      </c>
      <c r="GY436" s="12">
        <v>0</v>
      </c>
      <c r="GZ436" s="12">
        <v>0</v>
      </c>
      <c r="HA436" s="12">
        <v>0</v>
      </c>
      <c r="HB436" s="12">
        <f t="shared" si="27"/>
        <v>1953.8</v>
      </c>
      <c r="HC436" s="12">
        <v>1953.8</v>
      </c>
      <c r="HD436" s="12">
        <v>504.51612903225805</v>
      </c>
      <c r="HE436" s="12">
        <v>426.0322580645161</v>
      </c>
      <c r="HF436" s="12">
        <v>0.20020312878971622</v>
      </c>
      <c r="HG436" s="12">
        <v>0</v>
      </c>
      <c r="HH436" s="12">
        <v>0</v>
      </c>
      <c r="HI436" s="12">
        <v>0</v>
      </c>
      <c r="HJ436" s="12">
        <v>0</v>
      </c>
      <c r="HK436" s="12">
        <v>0</v>
      </c>
      <c r="HL436" s="12">
        <v>0</v>
      </c>
      <c r="HM436" s="12">
        <v>9.8956766917293226</v>
      </c>
      <c r="HN436" s="12">
        <v>0</v>
      </c>
      <c r="HO436" s="12">
        <v>0</v>
      </c>
      <c r="HP436" s="12">
        <v>0</v>
      </c>
      <c r="HQ436" s="12">
        <v>21058</v>
      </c>
      <c r="HR436" s="12">
        <v>0</v>
      </c>
      <c r="HS436" s="12">
        <v>0</v>
      </c>
      <c r="HT436" s="12">
        <v>0</v>
      </c>
      <c r="HU436" s="12">
        <v>0</v>
      </c>
      <c r="HV436" s="12">
        <v>0</v>
      </c>
      <c r="HW436" s="12">
        <v>0</v>
      </c>
      <c r="HX436" s="12">
        <v>0</v>
      </c>
      <c r="HY436" s="12">
        <v>0</v>
      </c>
      <c r="HZ436" s="12">
        <v>0</v>
      </c>
      <c r="IA436" s="12">
        <v>0</v>
      </c>
      <c r="IB436" s="12">
        <v>0</v>
      </c>
      <c r="IC436" s="12">
        <v>0.91813909774436087</v>
      </c>
      <c r="ID436" s="12">
        <v>0</v>
      </c>
      <c r="IE436" s="12">
        <v>0</v>
      </c>
      <c r="IF436" s="12">
        <v>0</v>
      </c>
      <c r="IG436" s="12">
        <v>0</v>
      </c>
      <c r="IH436" s="12">
        <v>0</v>
      </c>
      <c r="II436" s="12">
        <v>0</v>
      </c>
      <c r="IJ436" s="12">
        <v>0</v>
      </c>
      <c r="IK436" s="12">
        <v>426.0322580645161</v>
      </c>
      <c r="IL436" s="12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21058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510</v>
      </c>
      <c r="JI436">
        <v>0</v>
      </c>
      <c r="JJ436">
        <v>0</v>
      </c>
      <c r="JK436">
        <v>0</v>
      </c>
      <c r="JL436">
        <v>120</v>
      </c>
      <c r="JM436">
        <v>0</v>
      </c>
      <c r="JN436">
        <v>0</v>
      </c>
      <c r="JO436">
        <v>0</v>
      </c>
      <c r="JP436">
        <v>510</v>
      </c>
      <c r="JQ436">
        <v>0</v>
      </c>
      <c r="JR436">
        <v>0</v>
      </c>
      <c r="JS436">
        <v>120</v>
      </c>
    </row>
    <row r="437" spans="1:279" x14ac:dyDescent="0.25">
      <c r="A437" s="60">
        <v>44062</v>
      </c>
      <c r="B437" s="12" t="s">
        <v>329</v>
      </c>
      <c r="C437" s="12"/>
      <c r="D437" s="12"/>
      <c r="E437" s="61">
        <v>2789</v>
      </c>
      <c r="F437" s="12">
        <v>3771</v>
      </c>
      <c r="G437" s="12">
        <v>0</v>
      </c>
      <c r="H437" s="12">
        <v>0</v>
      </c>
      <c r="I437" s="12">
        <v>0</v>
      </c>
      <c r="J437" s="12">
        <v>1</v>
      </c>
      <c r="K437" s="12">
        <v>3159.1350000000002</v>
      </c>
      <c r="L437" s="12">
        <v>4194.04</v>
      </c>
      <c r="M437" s="12">
        <v>0</v>
      </c>
      <c r="N437" s="12">
        <v>0</v>
      </c>
      <c r="O437" s="12">
        <v>1</v>
      </c>
      <c r="P437" s="12">
        <v>1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320.096</v>
      </c>
      <c r="Z437" s="12">
        <v>315.05099999999999</v>
      </c>
      <c r="AA437" s="12">
        <v>99.841999999999999</v>
      </c>
      <c r="AB437" s="12">
        <v>1066.94</v>
      </c>
      <c r="AC437" s="12">
        <v>0</v>
      </c>
      <c r="AD437" s="12">
        <v>0</v>
      </c>
      <c r="AE437" s="12">
        <v>0</v>
      </c>
      <c r="AF437" s="12">
        <v>5.0449999999999999</v>
      </c>
      <c r="AG437" s="12">
        <v>0.66300000000000003</v>
      </c>
      <c r="AH437" s="12">
        <v>665.27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144.76</v>
      </c>
      <c r="AO437" s="12">
        <v>1.6080000000000001</v>
      </c>
      <c r="AP437" s="12">
        <v>333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1.998</v>
      </c>
      <c r="AX437" s="12">
        <v>9.3919999999999995</v>
      </c>
      <c r="AY437" s="12">
        <v>316.54838709677421</v>
      </c>
      <c r="AZ437" s="12">
        <v>78.660161290322577</v>
      </c>
      <c r="BA437" s="12">
        <v>0</v>
      </c>
      <c r="BB437" s="12">
        <v>0</v>
      </c>
      <c r="BC437" s="12">
        <v>0</v>
      </c>
      <c r="BD437" s="12">
        <v>0</v>
      </c>
      <c r="BE437" s="12">
        <v>0</v>
      </c>
      <c r="BF437" s="12">
        <v>0</v>
      </c>
      <c r="BG437" s="12">
        <v>0</v>
      </c>
      <c r="BH437" s="12">
        <v>0</v>
      </c>
      <c r="BI437" s="12">
        <v>0</v>
      </c>
      <c r="BJ437" s="12">
        <v>0</v>
      </c>
      <c r="BK437" s="12">
        <v>1467</v>
      </c>
      <c r="BL437" s="12">
        <v>183</v>
      </c>
      <c r="BM437" s="12">
        <v>585</v>
      </c>
      <c r="BN437" s="12">
        <v>2022</v>
      </c>
      <c r="BO437" s="12">
        <v>777</v>
      </c>
      <c r="BP437" s="12">
        <v>1586</v>
      </c>
      <c r="BQ437" s="12">
        <v>75646</v>
      </c>
      <c r="BR437" s="12">
        <v>25194</v>
      </c>
      <c r="BS437" s="12">
        <v>0</v>
      </c>
      <c r="BT437" s="12">
        <v>0</v>
      </c>
      <c r="BU437" s="12">
        <v>0</v>
      </c>
      <c r="BV437" s="12">
        <v>0</v>
      </c>
      <c r="BW437" s="12">
        <v>0</v>
      </c>
      <c r="BX437" s="12">
        <v>0</v>
      </c>
      <c r="BY437" s="12">
        <v>0</v>
      </c>
      <c r="BZ437" s="12">
        <v>0</v>
      </c>
      <c r="CA437" s="12">
        <v>0</v>
      </c>
      <c r="CB437" s="12">
        <v>0</v>
      </c>
      <c r="CC437" s="12">
        <v>0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2">
        <v>0</v>
      </c>
      <c r="CM437" s="12">
        <v>0</v>
      </c>
      <c r="CN437" s="12">
        <v>0</v>
      </c>
      <c r="CO437" s="12">
        <v>0</v>
      </c>
      <c r="CP437" s="12">
        <v>0</v>
      </c>
      <c r="CQ437" s="12">
        <v>0</v>
      </c>
      <c r="CR437" s="12">
        <v>0</v>
      </c>
      <c r="CS437" s="12">
        <v>0</v>
      </c>
      <c r="CT437" s="12">
        <v>2012.8</v>
      </c>
      <c r="CU437" s="12">
        <v>370</v>
      </c>
      <c r="CV437" s="12">
        <v>396.6</v>
      </c>
      <c r="CW437" s="12">
        <v>0</v>
      </c>
      <c r="CX437" s="12">
        <v>0</v>
      </c>
      <c r="CY437" s="12">
        <v>0</v>
      </c>
      <c r="CZ437" s="12">
        <v>0</v>
      </c>
      <c r="DA437" s="12">
        <v>0</v>
      </c>
      <c r="DB437" s="12">
        <v>0</v>
      </c>
      <c r="DC437" s="12">
        <v>0</v>
      </c>
      <c r="DD437" s="12">
        <v>0</v>
      </c>
      <c r="DE437" s="12">
        <v>0</v>
      </c>
      <c r="DF437" s="12">
        <v>0</v>
      </c>
      <c r="DG437" s="12">
        <v>0</v>
      </c>
      <c r="DH437" s="12">
        <v>0</v>
      </c>
      <c r="DI437" s="12">
        <v>0</v>
      </c>
      <c r="DJ437" s="12">
        <v>0</v>
      </c>
      <c r="DK437" s="12">
        <v>0</v>
      </c>
      <c r="DL437" s="12">
        <v>0</v>
      </c>
      <c r="DM437" s="12">
        <v>3.3</v>
      </c>
      <c r="DN437" s="12">
        <v>0</v>
      </c>
      <c r="DO437" s="12">
        <v>18.3</v>
      </c>
      <c r="DP437" s="12">
        <v>14.8</v>
      </c>
      <c r="DQ437" s="12">
        <v>-0.45714285714285907</v>
      </c>
      <c r="DR437" s="12">
        <v>-0.4080827067669191</v>
      </c>
      <c r="DS437" s="12">
        <v>1.4428571428571426</v>
      </c>
      <c r="DT437" s="12">
        <v>0.47972232371209356</v>
      </c>
      <c r="DU437" s="12">
        <v>152</v>
      </c>
      <c r="DV437" s="12">
        <v>1.9348349028238501</v>
      </c>
      <c r="DW437" s="12">
        <v>3.83901918912338</v>
      </c>
      <c r="DX437" s="12">
        <v>0</v>
      </c>
      <c r="DY437" s="12">
        <v>0</v>
      </c>
      <c r="DZ437" s="12">
        <v>3.6721186712301699</v>
      </c>
      <c r="EA437" s="12">
        <v>0</v>
      </c>
      <c r="EB437" s="12">
        <v>0.75600000000000001</v>
      </c>
      <c r="EC437" s="12">
        <v>1.6</v>
      </c>
      <c r="ED437" s="12">
        <v>1</v>
      </c>
      <c r="EE437" s="12">
        <v>0.13600000000000001</v>
      </c>
      <c r="EF437" s="12">
        <v>0.108</v>
      </c>
      <c r="EG437" s="12">
        <v>0.32800000000000001</v>
      </c>
      <c r="EH437" s="12">
        <v>73552.19</v>
      </c>
      <c r="EI437" s="12">
        <v>1</v>
      </c>
      <c r="EJ437" s="12">
        <v>1.64</v>
      </c>
      <c r="EK437" s="12">
        <v>271.70400000000001</v>
      </c>
      <c r="EL437" s="12">
        <v>0</v>
      </c>
      <c r="EM437" s="12">
        <v>128.30600000000001</v>
      </c>
      <c r="EN437" s="12">
        <v>798.16</v>
      </c>
      <c r="EO437" s="12">
        <v>0</v>
      </c>
      <c r="EP437" s="12">
        <v>261.57</v>
      </c>
      <c r="EQ437" s="12">
        <v>0</v>
      </c>
      <c r="ER437" s="12">
        <v>0</v>
      </c>
      <c r="ES437" s="12">
        <v>0</v>
      </c>
      <c r="ET437" s="12">
        <v>0</v>
      </c>
      <c r="EU437" s="12">
        <v>0</v>
      </c>
      <c r="EV437" s="12">
        <v>0</v>
      </c>
      <c r="EW437" s="12">
        <v>0</v>
      </c>
      <c r="EX437" s="12">
        <v>0</v>
      </c>
      <c r="EY437" s="12">
        <v>0</v>
      </c>
      <c r="EZ437" s="12">
        <v>0</v>
      </c>
      <c r="FA437" s="12">
        <v>0</v>
      </c>
      <c r="FB437" s="12">
        <v>-29</v>
      </c>
      <c r="FC437" s="12">
        <v>-27.705882352941178</v>
      </c>
      <c r="FD437" s="12">
        <v>-29.75</v>
      </c>
      <c r="FE437" s="12">
        <v>-55.088235294117645</v>
      </c>
      <c r="FF437" s="12">
        <v>-57.636363636363633</v>
      </c>
      <c r="FG437" s="12">
        <v>18.121212121212121</v>
      </c>
      <c r="FH437" s="12">
        <v>0</v>
      </c>
      <c r="FI437" s="12">
        <v>0</v>
      </c>
      <c r="FJ437" s="12">
        <v>0</v>
      </c>
      <c r="FK437" s="12">
        <v>0</v>
      </c>
      <c r="FL437" s="12">
        <v>3159.1350000000002</v>
      </c>
      <c r="FM437" s="12">
        <v>2012.8</v>
      </c>
      <c r="FN437" s="12">
        <v>370</v>
      </c>
      <c r="FO437" s="12">
        <v>396.6</v>
      </c>
      <c r="FP437" s="12">
        <v>47576</v>
      </c>
      <c r="FQ437" s="12">
        <v>47576</v>
      </c>
      <c r="FR437" s="12">
        <v>2012.8</v>
      </c>
      <c r="FS437" s="12">
        <v>370</v>
      </c>
      <c r="FT437" s="12">
        <v>396.6</v>
      </c>
      <c r="FU437" s="12">
        <v>5352</v>
      </c>
      <c r="FV437" s="12">
        <v>10335</v>
      </c>
      <c r="FW437" s="12">
        <v>356270</v>
      </c>
      <c r="FX437" s="12">
        <v>403846</v>
      </c>
      <c r="FY437" s="12">
        <v>0</v>
      </c>
      <c r="FZ437" s="12">
        <f t="shared" si="24"/>
        <v>0</v>
      </c>
      <c r="GA437" s="12">
        <f t="shared" si="25"/>
        <v>0</v>
      </c>
      <c r="GB437" s="12">
        <f t="shared" si="26"/>
        <v>0</v>
      </c>
      <c r="GC437" s="12">
        <v>0</v>
      </c>
      <c r="GD437" s="12">
        <v>0</v>
      </c>
      <c r="GE437" s="12">
        <v>0</v>
      </c>
      <c r="GF437" s="12">
        <v>374582</v>
      </c>
      <c r="GG437" s="12">
        <v>2168</v>
      </c>
      <c r="GH437" s="12">
        <v>25016</v>
      </c>
      <c r="GI437" s="12">
        <v>3950</v>
      </c>
      <c r="GJ437" s="12">
        <v>2</v>
      </c>
      <c r="GK437" s="12">
        <v>0</v>
      </c>
      <c r="GL437" s="12">
        <v>0</v>
      </c>
      <c r="GM437" s="12">
        <v>0</v>
      </c>
      <c r="GN437" s="12">
        <v>0</v>
      </c>
      <c r="GO437" s="12">
        <v>0</v>
      </c>
      <c r="GP437" s="12">
        <v>0</v>
      </c>
      <c r="GQ437" s="12">
        <v>0</v>
      </c>
      <c r="GR437" s="12">
        <v>0</v>
      </c>
      <c r="GS437" s="12">
        <v>0</v>
      </c>
      <c r="GT437" s="12">
        <v>0</v>
      </c>
      <c r="GU437" s="12">
        <v>2409.4</v>
      </c>
      <c r="GV437" s="12">
        <v>0</v>
      </c>
      <c r="GW437" s="12">
        <v>0</v>
      </c>
      <c r="GX437" s="12">
        <v>0</v>
      </c>
      <c r="GY437" s="12">
        <v>0</v>
      </c>
      <c r="GZ437" s="12">
        <v>0</v>
      </c>
      <c r="HA437" s="12">
        <v>0</v>
      </c>
      <c r="HB437" s="12">
        <f t="shared" si="27"/>
        <v>2409.4</v>
      </c>
      <c r="HC437" s="12">
        <v>2409.4</v>
      </c>
      <c r="HD437" s="12">
        <v>504.51612903225805</v>
      </c>
      <c r="HE437" s="12">
        <v>589.0322580645161</v>
      </c>
      <c r="HF437" s="12">
        <v>0.21119837148243675</v>
      </c>
      <c r="HG437" s="12">
        <v>0</v>
      </c>
      <c r="HH437" s="12">
        <v>0</v>
      </c>
      <c r="HI437" s="12">
        <v>0</v>
      </c>
      <c r="HJ437" s="12">
        <v>0</v>
      </c>
      <c r="HK437" s="12">
        <v>0</v>
      </c>
      <c r="HL437" s="12">
        <v>0</v>
      </c>
      <c r="HM437" s="12">
        <v>9.0333452850484051</v>
      </c>
      <c r="HN437" s="12">
        <v>0</v>
      </c>
      <c r="HO437" s="12">
        <v>0</v>
      </c>
      <c r="HP437" s="12">
        <v>0</v>
      </c>
      <c r="HQ437" s="12">
        <v>25194</v>
      </c>
      <c r="HR437" s="12">
        <v>0</v>
      </c>
      <c r="HS437" s="12">
        <v>0</v>
      </c>
      <c r="HT437" s="12">
        <v>0</v>
      </c>
      <c r="HU437" s="12">
        <v>0</v>
      </c>
      <c r="HV437" s="12">
        <v>0</v>
      </c>
      <c r="HW437" s="12">
        <v>0</v>
      </c>
      <c r="HX437" s="12">
        <v>0</v>
      </c>
      <c r="HY437" s="12">
        <v>0</v>
      </c>
      <c r="HZ437" s="12">
        <v>0</v>
      </c>
      <c r="IA437" s="12">
        <v>0</v>
      </c>
      <c r="IB437" s="12">
        <v>0</v>
      </c>
      <c r="IC437" s="12">
        <v>0.8638938687701686</v>
      </c>
      <c r="ID437" s="12">
        <v>0</v>
      </c>
      <c r="IE437" s="12">
        <v>0</v>
      </c>
      <c r="IF437" s="12">
        <v>0</v>
      </c>
      <c r="IG437" s="12">
        <v>0</v>
      </c>
      <c r="IH437" s="12">
        <v>0</v>
      </c>
      <c r="II437" s="12">
        <v>0</v>
      </c>
      <c r="IJ437" s="12">
        <v>0</v>
      </c>
      <c r="IK437" s="12">
        <v>589.0322580645161</v>
      </c>
      <c r="IL437" s="12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25194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570</v>
      </c>
      <c r="JI437">
        <v>0</v>
      </c>
      <c r="JJ437">
        <v>0</v>
      </c>
      <c r="JK437">
        <v>0</v>
      </c>
      <c r="JL437">
        <v>210</v>
      </c>
      <c r="JM437">
        <v>0</v>
      </c>
      <c r="JN437">
        <v>0</v>
      </c>
      <c r="JO437">
        <v>0</v>
      </c>
      <c r="JP437">
        <v>570</v>
      </c>
      <c r="JQ437">
        <v>0</v>
      </c>
      <c r="JR437">
        <v>0</v>
      </c>
      <c r="JS437">
        <v>210</v>
      </c>
    </row>
    <row r="438" spans="1:279" x14ac:dyDescent="0.25">
      <c r="A438" s="60">
        <v>44063</v>
      </c>
      <c r="B438" s="12" t="s">
        <v>329</v>
      </c>
      <c r="C438" s="12"/>
      <c r="D438" s="12"/>
      <c r="E438" s="61">
        <v>2604</v>
      </c>
      <c r="F438" s="12">
        <v>3472</v>
      </c>
      <c r="G438" s="12">
        <v>0</v>
      </c>
      <c r="H438" s="12">
        <v>0</v>
      </c>
      <c r="I438" s="12">
        <v>0</v>
      </c>
      <c r="J438" s="12">
        <v>1</v>
      </c>
      <c r="K438" s="12">
        <v>3159.1350000000002</v>
      </c>
      <c r="L438" s="12">
        <v>4194.04</v>
      </c>
      <c r="M438" s="12">
        <v>0</v>
      </c>
      <c r="N438" s="12">
        <v>0</v>
      </c>
      <c r="O438" s="12">
        <v>1</v>
      </c>
      <c r="P438" s="12">
        <v>1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304.83300000000003</v>
      </c>
      <c r="Z438" s="12">
        <v>300.81900000000002</v>
      </c>
      <c r="AA438" s="12">
        <v>96.402000000000001</v>
      </c>
      <c r="AB438" s="12">
        <v>1103.06</v>
      </c>
      <c r="AC438" s="12">
        <v>0</v>
      </c>
      <c r="AD438" s="12">
        <v>0</v>
      </c>
      <c r="AE438" s="12">
        <v>0</v>
      </c>
      <c r="AF438" s="12">
        <v>4.0140000000000002</v>
      </c>
      <c r="AG438" s="12">
        <v>0.54</v>
      </c>
      <c r="AH438" s="12">
        <v>559.91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154.08000000000001</v>
      </c>
      <c r="AO438" s="12">
        <v>2.3559999999999999</v>
      </c>
      <c r="AP438" s="12">
        <v>282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2.4049999999999998</v>
      </c>
      <c r="AX438" s="12">
        <v>9.4760000000000009</v>
      </c>
      <c r="AY438" s="12">
        <v>316.54838709677421</v>
      </c>
      <c r="AZ438" s="12">
        <v>78.660161290322577</v>
      </c>
      <c r="BA438" s="12">
        <v>0</v>
      </c>
      <c r="BB438" s="12">
        <v>0</v>
      </c>
      <c r="BC438" s="12">
        <v>0</v>
      </c>
      <c r="BD438" s="12">
        <v>0</v>
      </c>
      <c r="BE438" s="12">
        <v>0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1541</v>
      </c>
      <c r="BL438" s="12">
        <v>195</v>
      </c>
      <c r="BM438" s="12">
        <v>615</v>
      </c>
      <c r="BN438" s="12">
        <v>1641</v>
      </c>
      <c r="BO438" s="12">
        <v>557</v>
      </c>
      <c r="BP438" s="12">
        <v>1332</v>
      </c>
      <c r="BQ438" s="12">
        <v>72916</v>
      </c>
      <c r="BR438" s="12">
        <v>24233</v>
      </c>
      <c r="BS438" s="12">
        <v>0</v>
      </c>
      <c r="BT438" s="12">
        <v>0</v>
      </c>
      <c r="BU438" s="12">
        <v>0</v>
      </c>
      <c r="BV438" s="12">
        <v>0</v>
      </c>
      <c r="BW438" s="12">
        <v>0</v>
      </c>
      <c r="BX438" s="12">
        <v>0</v>
      </c>
      <c r="BY438" s="12">
        <v>0</v>
      </c>
      <c r="BZ438" s="12">
        <v>0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2">
        <v>0</v>
      </c>
      <c r="CM438" s="12">
        <v>0</v>
      </c>
      <c r="CN438" s="12">
        <v>0</v>
      </c>
      <c r="CO438" s="12">
        <v>0</v>
      </c>
      <c r="CP438" s="12">
        <v>0</v>
      </c>
      <c r="CQ438" s="12">
        <v>0</v>
      </c>
      <c r="CR438" s="12">
        <v>0</v>
      </c>
      <c r="CS438" s="12">
        <v>0</v>
      </c>
      <c r="CT438" s="12">
        <v>1642</v>
      </c>
      <c r="CU438" s="12">
        <v>294</v>
      </c>
      <c r="CV438" s="12">
        <v>443.9</v>
      </c>
      <c r="CW438" s="12">
        <v>0</v>
      </c>
      <c r="CX438" s="12">
        <v>0</v>
      </c>
      <c r="CY438" s="12">
        <v>0</v>
      </c>
      <c r="CZ438" s="12">
        <v>0</v>
      </c>
      <c r="DA438" s="12">
        <v>0</v>
      </c>
      <c r="DB438" s="12">
        <v>0</v>
      </c>
      <c r="DC438" s="12">
        <v>0</v>
      </c>
      <c r="DD438" s="12">
        <v>0</v>
      </c>
      <c r="DE438" s="12">
        <v>0</v>
      </c>
      <c r="DF438" s="12">
        <v>0</v>
      </c>
      <c r="DG438" s="12">
        <v>0</v>
      </c>
      <c r="DH438" s="12">
        <v>0</v>
      </c>
      <c r="DI438" s="12">
        <v>0</v>
      </c>
      <c r="DJ438" s="12">
        <v>0</v>
      </c>
      <c r="DK438" s="12">
        <v>0</v>
      </c>
      <c r="DL438" s="12">
        <v>0</v>
      </c>
      <c r="DM438" s="12">
        <v>13.2</v>
      </c>
      <c r="DN438" s="12">
        <v>0</v>
      </c>
      <c r="DO438" s="12">
        <v>20.399999999999999</v>
      </c>
      <c r="DP438" s="12">
        <v>16</v>
      </c>
      <c r="DQ438" s="12">
        <v>1.6428571428571388</v>
      </c>
      <c r="DR438" s="12">
        <v>1.4665472274436058</v>
      </c>
      <c r="DS438" s="12">
        <v>11.342857142857142</v>
      </c>
      <c r="DT438" s="12">
        <v>3.771282426013884</v>
      </c>
      <c r="DU438" s="12">
        <v>204</v>
      </c>
      <c r="DV438" s="12">
        <v>1.80257644295943</v>
      </c>
      <c r="DW438" s="12">
        <v>3.75134782372242</v>
      </c>
      <c r="DX438" s="12">
        <v>0</v>
      </c>
      <c r="DY438" s="12">
        <v>0</v>
      </c>
      <c r="DZ438" s="12">
        <v>3.4804704905779702</v>
      </c>
      <c r="EA438" s="12">
        <v>0</v>
      </c>
      <c r="EB438" s="12">
        <v>0.78100000000000003</v>
      </c>
      <c r="EC438" s="12">
        <v>1.5</v>
      </c>
      <c r="ED438" s="12">
        <v>0.9</v>
      </c>
      <c r="EE438" s="12">
        <v>0.124</v>
      </c>
      <c r="EF438" s="12">
        <v>9.4E-2</v>
      </c>
      <c r="EG438" s="12">
        <v>0.29799999999999999</v>
      </c>
      <c r="EH438" s="12">
        <v>77993.06</v>
      </c>
      <c r="EI438" s="12">
        <v>1</v>
      </c>
      <c r="EJ438" s="12">
        <v>1.62</v>
      </c>
      <c r="EK438" s="12">
        <v>250.273</v>
      </c>
      <c r="EL438" s="12">
        <v>8.1479999999999997</v>
      </c>
      <c r="EM438" s="12">
        <v>124.376</v>
      </c>
      <c r="EN438" s="12">
        <v>793.92999999999984</v>
      </c>
      <c r="EO438" s="12">
        <v>62.590000000000295</v>
      </c>
      <c r="EP438" s="12">
        <v>330.52</v>
      </c>
      <c r="EQ438" s="12">
        <v>0</v>
      </c>
      <c r="ER438" s="12">
        <v>8.1479999999999997</v>
      </c>
      <c r="ES438" s="12">
        <v>0</v>
      </c>
      <c r="ET438" s="12">
        <v>8.1479999999999997</v>
      </c>
      <c r="EU438" s="12">
        <v>0</v>
      </c>
      <c r="EV438" s="12">
        <v>0</v>
      </c>
      <c r="EW438" s="12">
        <v>62.590000000000295</v>
      </c>
      <c r="EX438" s="12">
        <v>0</v>
      </c>
      <c r="EY438" s="12">
        <v>0</v>
      </c>
      <c r="EZ438" s="12">
        <v>155.72</v>
      </c>
      <c r="FA438" s="12">
        <v>103.645</v>
      </c>
      <c r="FB438" s="12">
        <v>-28.636363636363637</v>
      </c>
      <c r="FC438" s="12">
        <v>-14.676470588235293</v>
      </c>
      <c r="FD438" s="12">
        <v>9.8333333333333339</v>
      </c>
      <c r="FE438" s="12">
        <v>-51.823529411764703</v>
      </c>
      <c r="FF438" s="12">
        <v>-56.81818181818182</v>
      </c>
      <c r="FG438" s="12">
        <v>15.757575757575758</v>
      </c>
      <c r="FH438" s="12">
        <v>0</v>
      </c>
      <c r="FI438" s="12">
        <v>0</v>
      </c>
      <c r="FJ438" s="12">
        <v>0</v>
      </c>
      <c r="FK438" s="12">
        <v>0</v>
      </c>
      <c r="FL438" s="12">
        <v>3159.1350000000002</v>
      </c>
      <c r="FM438" s="12">
        <v>1642</v>
      </c>
      <c r="FN438" s="12">
        <v>294</v>
      </c>
      <c r="FO438" s="12">
        <v>443.9</v>
      </c>
      <c r="FP438" s="12">
        <v>29088</v>
      </c>
      <c r="FQ438" s="12">
        <v>29088</v>
      </c>
      <c r="FR438" s="12">
        <v>1642</v>
      </c>
      <c r="FS438" s="12">
        <v>294</v>
      </c>
      <c r="FT438" s="12">
        <v>443.9</v>
      </c>
      <c r="FU438" s="12">
        <v>5282</v>
      </c>
      <c r="FV438" s="12">
        <v>9628</v>
      </c>
      <c r="FW438" s="12">
        <v>126168</v>
      </c>
      <c r="FX438" s="12">
        <v>155256</v>
      </c>
      <c r="FY438" s="12">
        <v>0</v>
      </c>
      <c r="FZ438" s="12">
        <f t="shared" si="24"/>
        <v>0</v>
      </c>
      <c r="GA438" s="12">
        <f t="shared" si="25"/>
        <v>0</v>
      </c>
      <c r="GB438" s="12">
        <f t="shared" si="26"/>
        <v>0</v>
      </c>
      <c r="GC438" s="12">
        <v>0</v>
      </c>
      <c r="GD438" s="12">
        <v>0</v>
      </c>
      <c r="GE438" s="12">
        <v>0</v>
      </c>
      <c r="GF438" s="12">
        <v>149976</v>
      </c>
      <c r="GG438" s="12">
        <v>3404</v>
      </c>
      <c r="GH438" s="12">
        <v>16</v>
      </c>
      <c r="GI438" s="12">
        <v>4778</v>
      </c>
      <c r="GJ438" s="12">
        <v>5</v>
      </c>
      <c r="GK438" s="12">
        <v>1</v>
      </c>
      <c r="GL438" s="12">
        <v>0</v>
      </c>
      <c r="GM438" s="12">
        <v>0</v>
      </c>
      <c r="GN438" s="12">
        <v>0</v>
      </c>
      <c r="GO438" s="12">
        <v>0</v>
      </c>
      <c r="GP438" s="12">
        <v>0</v>
      </c>
      <c r="GQ438" s="12">
        <v>0</v>
      </c>
      <c r="GR438" s="12">
        <v>0</v>
      </c>
      <c r="GS438" s="12">
        <v>0</v>
      </c>
      <c r="GT438" s="12">
        <v>0</v>
      </c>
      <c r="GU438" s="12">
        <v>2085.9</v>
      </c>
      <c r="GV438" s="12">
        <v>0</v>
      </c>
      <c r="GW438" s="12">
        <v>0</v>
      </c>
      <c r="GX438" s="12">
        <v>0</v>
      </c>
      <c r="GY438" s="12">
        <v>0</v>
      </c>
      <c r="GZ438" s="12">
        <v>0</v>
      </c>
      <c r="HA438" s="12">
        <v>0</v>
      </c>
      <c r="HB438" s="12">
        <f t="shared" si="27"/>
        <v>2085.9</v>
      </c>
      <c r="HC438" s="12">
        <v>2085.9</v>
      </c>
      <c r="HD438" s="12">
        <v>504.51612903225805</v>
      </c>
      <c r="HE438" s="12">
        <v>369.0322580645161</v>
      </c>
      <c r="HF438" s="12">
        <v>0.14171745701402308</v>
      </c>
      <c r="HG438" s="12">
        <v>0</v>
      </c>
      <c r="HH438" s="12">
        <v>0</v>
      </c>
      <c r="HI438" s="12">
        <v>0</v>
      </c>
      <c r="HJ438" s="12">
        <v>0</v>
      </c>
      <c r="HK438" s="12">
        <v>0</v>
      </c>
      <c r="HL438" s="12">
        <v>0</v>
      </c>
      <c r="HM438" s="12">
        <v>9.3060675883256536</v>
      </c>
      <c r="HN438" s="12">
        <v>0</v>
      </c>
      <c r="HO438" s="12">
        <v>0</v>
      </c>
      <c r="HP438" s="12">
        <v>0</v>
      </c>
      <c r="HQ438" s="12">
        <v>24233</v>
      </c>
      <c r="HR438" s="12">
        <v>0</v>
      </c>
      <c r="HS438" s="12">
        <v>0</v>
      </c>
      <c r="HT438" s="12">
        <v>0</v>
      </c>
      <c r="HU438" s="12">
        <v>0</v>
      </c>
      <c r="HV438" s="12">
        <v>0</v>
      </c>
      <c r="HW438" s="12">
        <v>0</v>
      </c>
      <c r="HX438" s="12">
        <v>0</v>
      </c>
      <c r="HY438" s="12">
        <v>0</v>
      </c>
      <c r="HZ438" s="12">
        <v>0</v>
      </c>
      <c r="IA438" s="12">
        <v>0</v>
      </c>
      <c r="IB438" s="12">
        <v>0</v>
      </c>
      <c r="IC438" s="12">
        <v>0.80103686635944704</v>
      </c>
      <c r="ID438" s="12">
        <v>0</v>
      </c>
      <c r="IE438" s="12">
        <v>0</v>
      </c>
      <c r="IF438" s="12">
        <v>0</v>
      </c>
      <c r="IG438" s="12">
        <v>0</v>
      </c>
      <c r="IH438" s="12">
        <v>0</v>
      </c>
      <c r="II438" s="12">
        <v>0</v>
      </c>
      <c r="IJ438" s="12">
        <v>0</v>
      </c>
      <c r="IK438" s="12">
        <v>369.0322580645161</v>
      </c>
      <c r="IL438" s="12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24233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420</v>
      </c>
      <c r="JI438">
        <v>0</v>
      </c>
      <c r="JJ438">
        <v>0</v>
      </c>
      <c r="JK438">
        <v>0</v>
      </c>
      <c r="JL438">
        <v>120</v>
      </c>
      <c r="JM438">
        <v>10</v>
      </c>
      <c r="JN438">
        <v>0</v>
      </c>
      <c r="JO438">
        <v>0</v>
      </c>
      <c r="JP438">
        <v>420</v>
      </c>
      <c r="JQ438">
        <v>0</v>
      </c>
      <c r="JR438">
        <v>0</v>
      </c>
      <c r="JS438">
        <v>120</v>
      </c>
    </row>
    <row r="439" spans="1:279" x14ac:dyDescent="0.25">
      <c r="A439" s="60">
        <v>44064</v>
      </c>
      <c r="B439" s="12" t="s">
        <v>329</v>
      </c>
      <c r="C439" s="12"/>
      <c r="D439" s="12"/>
      <c r="E439" s="61">
        <v>3576</v>
      </c>
      <c r="F439" s="12">
        <v>4396</v>
      </c>
      <c r="G439" s="12">
        <v>0</v>
      </c>
      <c r="H439" s="12">
        <v>0</v>
      </c>
      <c r="I439" s="12">
        <v>0</v>
      </c>
      <c r="J439" s="12">
        <v>1</v>
      </c>
      <c r="K439" s="12">
        <v>3159.1350000000002</v>
      </c>
      <c r="L439" s="12">
        <v>4194.04</v>
      </c>
      <c r="M439" s="12">
        <v>0</v>
      </c>
      <c r="N439" s="12">
        <v>0</v>
      </c>
      <c r="O439" s="12">
        <v>1</v>
      </c>
      <c r="P439" s="12">
        <v>1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297.86</v>
      </c>
      <c r="W439" s="12">
        <v>258.79500000000002</v>
      </c>
      <c r="X439" s="12">
        <v>2621</v>
      </c>
      <c r="Y439" s="12">
        <v>257.73</v>
      </c>
      <c r="Z439" s="12">
        <v>254.267</v>
      </c>
      <c r="AA439" s="12">
        <v>68.599000000000004</v>
      </c>
      <c r="AB439" s="12">
        <v>788.18</v>
      </c>
      <c r="AC439" s="12">
        <v>0</v>
      </c>
      <c r="AD439" s="12">
        <v>0</v>
      </c>
      <c r="AE439" s="12">
        <v>0</v>
      </c>
      <c r="AF439" s="12">
        <v>3.4630000000000001</v>
      </c>
      <c r="AG439" s="12">
        <v>0.49399999999999999</v>
      </c>
      <c r="AH439" s="12">
        <v>609.95000000000005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160.85</v>
      </c>
      <c r="AO439" s="12">
        <v>2.266</v>
      </c>
      <c r="AP439" s="12">
        <v>359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0</v>
      </c>
      <c r="AW439" s="12">
        <v>3.2</v>
      </c>
      <c r="AX439" s="12">
        <v>11.117000000000001</v>
      </c>
      <c r="AY439" s="12">
        <v>316.54838709677421</v>
      </c>
      <c r="AZ439" s="12">
        <v>78.660161290322577</v>
      </c>
      <c r="BA439" s="12">
        <v>0</v>
      </c>
      <c r="BB439" s="12">
        <v>0</v>
      </c>
      <c r="BC439" s="12">
        <v>0</v>
      </c>
      <c r="BD439" s="12">
        <v>0</v>
      </c>
      <c r="BE439" s="12">
        <v>0</v>
      </c>
      <c r="BF439" s="12">
        <v>0</v>
      </c>
      <c r="BG439" s="12">
        <v>0</v>
      </c>
      <c r="BH439" s="12">
        <v>0</v>
      </c>
      <c r="BI439" s="12">
        <v>0</v>
      </c>
      <c r="BJ439" s="12">
        <v>0</v>
      </c>
      <c r="BK439" s="12">
        <v>1665</v>
      </c>
      <c r="BL439" s="12">
        <v>210</v>
      </c>
      <c r="BM439" s="12">
        <v>755</v>
      </c>
      <c r="BN439" s="12">
        <v>2441</v>
      </c>
      <c r="BO439" s="12">
        <v>800</v>
      </c>
      <c r="BP439" s="12">
        <v>2110</v>
      </c>
      <c r="BQ439" s="12">
        <v>94894</v>
      </c>
      <c r="BR439" s="12">
        <v>31787</v>
      </c>
      <c r="BS439" s="12">
        <v>0</v>
      </c>
      <c r="BT439" s="12">
        <v>0</v>
      </c>
      <c r="BU439" s="12">
        <v>0</v>
      </c>
      <c r="BV439" s="12">
        <v>0</v>
      </c>
      <c r="BW439" s="12">
        <v>0</v>
      </c>
      <c r="BX439" s="12">
        <v>0</v>
      </c>
      <c r="BY439" s="12">
        <v>0</v>
      </c>
      <c r="BZ439" s="12">
        <v>0</v>
      </c>
      <c r="CA439" s="12">
        <v>0</v>
      </c>
      <c r="CB439" s="12">
        <v>0</v>
      </c>
      <c r="CC439" s="12">
        <v>0</v>
      </c>
      <c r="CD439" s="12">
        <v>0</v>
      </c>
      <c r="CE439" s="12">
        <v>0</v>
      </c>
      <c r="CF439" s="12">
        <v>0</v>
      </c>
      <c r="CG439" s="12">
        <v>0</v>
      </c>
      <c r="CH439" s="12">
        <v>0</v>
      </c>
      <c r="CI439" s="12">
        <v>0</v>
      </c>
      <c r="CJ439" s="12">
        <v>0</v>
      </c>
      <c r="CK439" s="12">
        <v>0</v>
      </c>
      <c r="CL439" s="12">
        <v>0</v>
      </c>
      <c r="CM439" s="12">
        <v>0</v>
      </c>
      <c r="CN439" s="12">
        <v>0</v>
      </c>
      <c r="CO439" s="12">
        <v>0</v>
      </c>
      <c r="CP439" s="12">
        <v>0</v>
      </c>
      <c r="CQ439" s="12">
        <v>0</v>
      </c>
      <c r="CR439" s="12">
        <v>0</v>
      </c>
      <c r="CS439" s="12">
        <v>0</v>
      </c>
      <c r="CT439" s="12">
        <v>2400</v>
      </c>
      <c r="CU439" s="12">
        <v>431</v>
      </c>
      <c r="CV439" s="12">
        <v>410.6</v>
      </c>
      <c r="CW439" s="12">
        <v>0</v>
      </c>
      <c r="CX439" s="12">
        <v>0</v>
      </c>
      <c r="CY439" s="12">
        <v>0</v>
      </c>
      <c r="CZ439" s="12">
        <v>0</v>
      </c>
      <c r="DA439" s="12">
        <v>0</v>
      </c>
      <c r="DB439" s="12">
        <v>0</v>
      </c>
      <c r="DC439" s="12">
        <v>0</v>
      </c>
      <c r="DD439" s="12">
        <v>0</v>
      </c>
      <c r="DE439" s="12">
        <v>0</v>
      </c>
      <c r="DF439" s="12">
        <v>0</v>
      </c>
      <c r="DG439" s="12">
        <v>0</v>
      </c>
      <c r="DH439" s="12">
        <v>0</v>
      </c>
      <c r="DI439" s="12">
        <v>0</v>
      </c>
      <c r="DJ439" s="12">
        <v>0</v>
      </c>
      <c r="DK439" s="12">
        <v>0</v>
      </c>
      <c r="DL439" s="12">
        <v>0</v>
      </c>
      <c r="DM439" s="12">
        <v>0</v>
      </c>
      <c r="DN439" s="12">
        <v>0</v>
      </c>
      <c r="DO439" s="12">
        <v>20.100000000000001</v>
      </c>
      <c r="DP439" s="12">
        <v>0</v>
      </c>
      <c r="DQ439" s="12">
        <v>1.3428571428571416</v>
      </c>
      <c r="DR439" s="12">
        <v>1.1987429511278187</v>
      </c>
      <c r="DS439" s="12">
        <v>-1.8571428571428572</v>
      </c>
      <c r="DT439" s="12">
        <v>-0.61746437705516999</v>
      </c>
      <c r="DU439" s="12">
        <v>167</v>
      </c>
      <c r="DV439" s="12">
        <v>1.84863458624415</v>
      </c>
      <c r="DW439" s="12">
        <v>3.7270422303111901</v>
      </c>
      <c r="DX439" s="12">
        <v>0</v>
      </c>
      <c r="DY439" s="12">
        <v>0</v>
      </c>
      <c r="DZ439" s="12">
        <v>3.5432519038692298</v>
      </c>
      <c r="EA439" s="12">
        <v>0</v>
      </c>
      <c r="EB439" s="12">
        <v>0.76800000000000002</v>
      </c>
      <c r="EC439" s="12">
        <v>1.5</v>
      </c>
      <c r="ED439" s="12">
        <v>0.9</v>
      </c>
      <c r="EE439" s="12">
        <v>0.128</v>
      </c>
      <c r="EF439" s="12">
        <v>0.104</v>
      </c>
      <c r="EG439" s="12">
        <v>0.34100000000000003</v>
      </c>
      <c r="EH439" s="12">
        <v>87618.61</v>
      </c>
      <c r="EI439" s="12">
        <v>1</v>
      </c>
      <c r="EJ439" s="12">
        <v>1.61</v>
      </c>
      <c r="EK439" s="12">
        <v>276.959</v>
      </c>
      <c r="EL439" s="12">
        <v>47.914999999999999</v>
      </c>
      <c r="EM439" s="12">
        <v>159.58699999999999</v>
      </c>
      <c r="EN439" s="12">
        <v>842.19</v>
      </c>
      <c r="EO439" s="12">
        <v>261.12</v>
      </c>
      <c r="EP439" s="12">
        <v>421.16</v>
      </c>
      <c r="EQ439" s="12">
        <v>0</v>
      </c>
      <c r="ER439" s="12">
        <v>47.914999999999999</v>
      </c>
      <c r="ES439" s="12">
        <v>0</v>
      </c>
      <c r="ET439" s="12">
        <v>47.914999999999999</v>
      </c>
      <c r="EU439" s="12">
        <v>0</v>
      </c>
      <c r="EV439" s="12">
        <v>0</v>
      </c>
      <c r="EW439" s="12">
        <v>261.12</v>
      </c>
      <c r="EX439" s="12">
        <v>0</v>
      </c>
      <c r="EY439" s="12">
        <v>0</v>
      </c>
      <c r="EZ439" s="12">
        <v>165.42000000000002</v>
      </c>
      <c r="FA439" s="12">
        <v>96.286000000000001</v>
      </c>
      <c r="FB439" s="12">
        <v>-35.235294117647058</v>
      </c>
      <c r="FC439" s="12">
        <v>-18.323529411764707</v>
      </c>
      <c r="FD439" s="12">
        <v>-8.1428571428571423</v>
      </c>
      <c r="FE439" s="12">
        <v>-50.147058823529413</v>
      </c>
      <c r="FF439" s="12">
        <v>-55.81818181818182</v>
      </c>
      <c r="FG439" s="12">
        <v>15.818181818181818</v>
      </c>
      <c r="FH439" s="12">
        <v>0</v>
      </c>
      <c r="FI439" s="12">
        <v>0</v>
      </c>
      <c r="FJ439" s="12">
        <v>0</v>
      </c>
      <c r="FK439" s="12">
        <v>0</v>
      </c>
      <c r="FL439" s="12">
        <v>3159.1350000000002</v>
      </c>
      <c r="FM439" s="12">
        <v>2400</v>
      </c>
      <c r="FN439" s="12">
        <v>431</v>
      </c>
      <c r="FO439" s="12">
        <v>410.6</v>
      </c>
      <c r="FP439" s="12">
        <v>3361</v>
      </c>
      <c r="FQ439" s="12">
        <v>3361</v>
      </c>
      <c r="FR439" s="12">
        <v>2400</v>
      </c>
      <c r="FS439" s="12">
        <v>431</v>
      </c>
      <c r="FT439" s="12">
        <v>410.6</v>
      </c>
      <c r="FU439" s="12">
        <v>6090</v>
      </c>
      <c r="FV439" s="12">
        <v>11464</v>
      </c>
      <c r="FW439" s="12">
        <v>4417</v>
      </c>
      <c r="FX439" s="12">
        <v>7778</v>
      </c>
      <c r="FY439" s="12">
        <v>0.29049255676534042</v>
      </c>
      <c r="FZ439" s="12">
        <f t="shared" si="24"/>
        <v>0</v>
      </c>
      <c r="GA439" s="12">
        <f t="shared" si="25"/>
        <v>0.29049255676534042</v>
      </c>
      <c r="GB439" s="12">
        <f t="shared" si="26"/>
        <v>0</v>
      </c>
      <c r="GC439" s="12">
        <v>1</v>
      </c>
      <c r="GD439" s="12">
        <v>0</v>
      </c>
      <c r="GE439" s="12">
        <v>0</v>
      </c>
      <c r="GF439" s="12">
        <v>2668</v>
      </c>
      <c r="GG439" s="12">
        <v>2881</v>
      </c>
      <c r="GH439" s="12">
        <v>12</v>
      </c>
      <c r="GI439" s="12">
        <v>4569</v>
      </c>
      <c r="GJ439" s="12">
        <v>7</v>
      </c>
      <c r="GK439" s="12">
        <v>2</v>
      </c>
      <c r="GL439" s="12">
        <v>0</v>
      </c>
      <c r="GM439" s="12">
        <v>0</v>
      </c>
      <c r="GN439" s="12">
        <v>0</v>
      </c>
      <c r="GO439" s="12">
        <v>0</v>
      </c>
      <c r="GP439" s="12">
        <v>0</v>
      </c>
      <c r="GQ439" s="12">
        <v>0</v>
      </c>
      <c r="GR439" s="12">
        <v>0</v>
      </c>
      <c r="GS439" s="12">
        <v>0</v>
      </c>
      <c r="GT439" s="12">
        <v>0</v>
      </c>
      <c r="GU439" s="12">
        <v>2810.6</v>
      </c>
      <c r="GV439" s="12">
        <v>0</v>
      </c>
      <c r="GW439" s="12">
        <v>0</v>
      </c>
      <c r="GX439" s="12">
        <v>0</v>
      </c>
      <c r="GY439" s="12">
        <v>0</v>
      </c>
      <c r="GZ439" s="12">
        <v>0</v>
      </c>
      <c r="HA439" s="12">
        <v>0</v>
      </c>
      <c r="HB439" s="12">
        <f t="shared" si="27"/>
        <v>2810.6</v>
      </c>
      <c r="HC439" s="12">
        <v>2810.6</v>
      </c>
      <c r="HD439" s="12">
        <v>504.51612903225805</v>
      </c>
      <c r="HE439" s="12">
        <v>612.0322580645161</v>
      </c>
      <c r="HF439" s="12">
        <v>0.17114996030886914</v>
      </c>
      <c r="HG439" s="12">
        <v>0</v>
      </c>
      <c r="HH439" s="12">
        <v>0</v>
      </c>
      <c r="HI439" s="12">
        <v>0</v>
      </c>
      <c r="HJ439" s="12">
        <v>0</v>
      </c>
      <c r="HK439" s="12">
        <v>0</v>
      </c>
      <c r="HL439" s="12">
        <v>0</v>
      </c>
      <c r="HM439" s="12">
        <v>8.8889821029082778</v>
      </c>
      <c r="HN439" s="12">
        <v>0</v>
      </c>
      <c r="HO439" s="12">
        <v>0</v>
      </c>
      <c r="HP439" s="12">
        <v>0</v>
      </c>
      <c r="HQ439" s="12">
        <v>31787</v>
      </c>
      <c r="HR439" s="12">
        <v>0</v>
      </c>
      <c r="HS439" s="12">
        <v>0</v>
      </c>
      <c r="HT439" s="12">
        <v>0</v>
      </c>
      <c r="HU439" s="12">
        <v>0</v>
      </c>
      <c r="HV439" s="12">
        <v>0</v>
      </c>
      <c r="HW439" s="12">
        <v>0</v>
      </c>
      <c r="HX439" s="12">
        <v>0</v>
      </c>
      <c r="HY439" s="12">
        <v>0</v>
      </c>
      <c r="HZ439" s="12">
        <v>0</v>
      </c>
      <c r="IA439" s="12">
        <v>0</v>
      </c>
      <c r="IB439" s="12">
        <v>0</v>
      </c>
      <c r="IC439" s="12">
        <v>0.7859619686800895</v>
      </c>
      <c r="ID439" s="12">
        <v>0</v>
      </c>
      <c r="IE439" s="12">
        <v>0</v>
      </c>
      <c r="IF439" s="12">
        <v>0</v>
      </c>
      <c r="IG439" s="12">
        <v>0</v>
      </c>
      <c r="IH439" s="12">
        <v>0</v>
      </c>
      <c r="II439" s="12">
        <v>0</v>
      </c>
      <c r="IJ439" s="12">
        <v>0</v>
      </c>
      <c r="IK439" s="12">
        <v>612.0322580645161</v>
      </c>
      <c r="IL439" s="12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31787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650</v>
      </c>
      <c r="JI439">
        <v>0</v>
      </c>
      <c r="JJ439">
        <v>0</v>
      </c>
      <c r="JK439">
        <v>0</v>
      </c>
      <c r="JL439">
        <v>190</v>
      </c>
      <c r="JM439">
        <v>0</v>
      </c>
      <c r="JN439">
        <v>0</v>
      </c>
      <c r="JO439">
        <v>0</v>
      </c>
      <c r="JP439">
        <v>650</v>
      </c>
      <c r="JQ439">
        <v>0</v>
      </c>
      <c r="JR439">
        <v>0</v>
      </c>
      <c r="JS439">
        <v>190</v>
      </c>
    </row>
    <row r="440" spans="1:279" x14ac:dyDescent="0.25">
      <c r="A440" s="60">
        <v>44065</v>
      </c>
      <c r="B440" s="12" t="s">
        <v>329</v>
      </c>
      <c r="C440" s="12"/>
      <c r="D440" s="12"/>
      <c r="E440" s="61">
        <v>5449</v>
      </c>
      <c r="F440" s="12">
        <v>6255</v>
      </c>
      <c r="G440" s="12">
        <v>0</v>
      </c>
      <c r="H440" s="12">
        <v>0</v>
      </c>
      <c r="I440" s="12">
        <v>0</v>
      </c>
      <c r="J440" s="12">
        <v>1</v>
      </c>
      <c r="K440" s="12">
        <v>3159.1350000000002</v>
      </c>
      <c r="L440" s="12">
        <v>4194.04</v>
      </c>
      <c r="M440" s="12">
        <v>0</v>
      </c>
      <c r="N440" s="12">
        <v>0</v>
      </c>
      <c r="O440" s="12">
        <v>1</v>
      </c>
      <c r="P440" s="12">
        <v>1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299.74</v>
      </c>
      <c r="W440" s="12">
        <v>363.423</v>
      </c>
      <c r="X440" s="12">
        <v>3520</v>
      </c>
      <c r="Y440" s="12">
        <v>189.149</v>
      </c>
      <c r="Z440" s="12">
        <v>184.91499999999999</v>
      </c>
      <c r="AA440" s="12">
        <v>52.957000000000001</v>
      </c>
      <c r="AB440" s="12">
        <v>717.16</v>
      </c>
      <c r="AC440" s="12">
        <v>0</v>
      </c>
      <c r="AD440" s="12">
        <v>0</v>
      </c>
      <c r="AE440" s="12">
        <v>0</v>
      </c>
      <c r="AF440" s="12">
        <v>4.234</v>
      </c>
      <c r="AG440" s="12">
        <v>0.54900000000000004</v>
      </c>
      <c r="AH440" s="12">
        <v>616.19000000000005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172.13</v>
      </c>
      <c r="AO440" s="12">
        <v>2.4209999999999998</v>
      </c>
      <c r="AP440" s="12">
        <v>434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4.8390000000000004</v>
      </c>
      <c r="AX440" s="12">
        <v>13.054</v>
      </c>
      <c r="AY440" s="12">
        <v>316.54838709677421</v>
      </c>
      <c r="AZ440" s="12">
        <v>78.660161290322577</v>
      </c>
      <c r="BA440" s="12">
        <v>0</v>
      </c>
      <c r="BB440" s="12">
        <v>0</v>
      </c>
      <c r="BC440" s="12">
        <v>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1903</v>
      </c>
      <c r="BL440" s="12">
        <v>282</v>
      </c>
      <c r="BM440" s="12">
        <v>921</v>
      </c>
      <c r="BN440" s="12">
        <v>4470</v>
      </c>
      <c r="BO440" s="12">
        <v>1404</v>
      </c>
      <c r="BP440" s="12">
        <v>2998</v>
      </c>
      <c r="BQ440" s="12">
        <v>139834</v>
      </c>
      <c r="BR440" s="12">
        <v>46173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  <c r="BY440" s="12">
        <v>0</v>
      </c>
      <c r="BZ440" s="12">
        <v>0</v>
      </c>
      <c r="CA440" s="12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0</v>
      </c>
      <c r="CG440" s="12">
        <v>0</v>
      </c>
      <c r="CH440" s="12">
        <v>0</v>
      </c>
      <c r="CI440" s="12">
        <v>0</v>
      </c>
      <c r="CJ440" s="12">
        <v>0</v>
      </c>
      <c r="CK440" s="12">
        <v>0</v>
      </c>
      <c r="CL440" s="12">
        <v>0</v>
      </c>
      <c r="CM440" s="12">
        <v>0</v>
      </c>
      <c r="CN440" s="12">
        <v>0</v>
      </c>
      <c r="CO440" s="12">
        <v>0</v>
      </c>
      <c r="CP440" s="12">
        <v>0</v>
      </c>
      <c r="CQ440" s="12">
        <v>0</v>
      </c>
      <c r="CR440" s="12">
        <v>0</v>
      </c>
      <c r="CS440" s="12">
        <v>0</v>
      </c>
      <c r="CT440" s="12">
        <v>4359.3999999999996</v>
      </c>
      <c r="CU440" s="12">
        <v>760</v>
      </c>
      <c r="CV440" s="12">
        <v>685.8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  <c r="DG440" s="12">
        <v>0</v>
      </c>
      <c r="DH440" s="12">
        <v>0</v>
      </c>
      <c r="DI440" s="12">
        <v>0</v>
      </c>
      <c r="DJ440" s="12">
        <v>0</v>
      </c>
      <c r="DK440" s="12">
        <v>0</v>
      </c>
      <c r="DL440" s="12">
        <v>0</v>
      </c>
      <c r="DM440" s="12">
        <v>0</v>
      </c>
      <c r="DN440" s="12">
        <v>0</v>
      </c>
      <c r="DO440" s="12">
        <v>18.8</v>
      </c>
      <c r="DP440" s="12">
        <v>0</v>
      </c>
      <c r="DQ440" s="12">
        <v>4.2857142857140929E-2</v>
      </c>
      <c r="DR440" s="12">
        <v>3.825775375939678E-2</v>
      </c>
      <c r="DS440" s="12">
        <v>-1.8571428571428572</v>
      </c>
      <c r="DT440" s="12">
        <v>-0.61746437705516999</v>
      </c>
      <c r="DU440" s="12">
        <v>120</v>
      </c>
      <c r="DV440" s="12">
        <v>1.91425359188292</v>
      </c>
      <c r="DW440" s="12">
        <v>3.8509510278321799</v>
      </c>
      <c r="DX440" s="12">
        <v>0</v>
      </c>
      <c r="DY440" s="12">
        <v>0</v>
      </c>
      <c r="DZ440" s="12">
        <v>3.6013811667915498</v>
      </c>
      <c r="EA440" s="12">
        <v>0</v>
      </c>
      <c r="EB440" s="12">
        <v>0.749</v>
      </c>
      <c r="EC440" s="12">
        <v>1.6</v>
      </c>
      <c r="ED440" s="12">
        <v>1</v>
      </c>
      <c r="EE440" s="12">
        <v>0.13700000000000001</v>
      </c>
      <c r="EF440" s="12">
        <v>0.115</v>
      </c>
      <c r="EG440" s="12">
        <v>0.42399999999999999</v>
      </c>
      <c r="EH440" s="12">
        <v>96333.77</v>
      </c>
      <c r="EI440" s="12">
        <v>1.0029999999999999</v>
      </c>
      <c r="EJ440" s="12">
        <v>1.58</v>
      </c>
      <c r="EK440" s="12">
        <v>277.25700000000001</v>
      </c>
      <c r="EL440" s="12">
        <v>86.917000000000002</v>
      </c>
      <c r="EM440" s="12">
        <v>189.07499999999999</v>
      </c>
      <c r="EN440" s="12">
        <v>841.57000000000016</v>
      </c>
      <c r="EO440" s="12">
        <v>444.64000000000004</v>
      </c>
      <c r="EP440" s="12">
        <v>497.5</v>
      </c>
      <c r="EQ440" s="12">
        <v>0</v>
      </c>
      <c r="ER440" s="12">
        <v>86.917000000000002</v>
      </c>
      <c r="ES440" s="12">
        <v>0</v>
      </c>
      <c r="ET440" s="12">
        <v>86.917000000000002</v>
      </c>
      <c r="EU440" s="12">
        <v>0</v>
      </c>
      <c r="EV440" s="12">
        <v>0</v>
      </c>
      <c r="EW440" s="12">
        <v>444.64000000000004</v>
      </c>
      <c r="EX440" s="12">
        <v>0</v>
      </c>
      <c r="EY440" s="12">
        <v>0</v>
      </c>
      <c r="EZ440" s="12">
        <v>361.63</v>
      </c>
      <c r="FA440" s="12">
        <v>150.54900000000001</v>
      </c>
      <c r="FB440" s="12">
        <v>-39.264705882352942</v>
      </c>
      <c r="FC440" s="12">
        <v>-19.90909090909091</v>
      </c>
      <c r="FD440" s="12">
        <v>17.5</v>
      </c>
      <c r="FE440" s="12">
        <v>-39.911764705882355</v>
      </c>
      <c r="FF440" s="12">
        <v>-16.516129032258064</v>
      </c>
      <c r="FG440" s="12">
        <v>4.0909090909090908</v>
      </c>
      <c r="FH440" s="12">
        <v>0</v>
      </c>
      <c r="FI440" s="12">
        <v>0</v>
      </c>
      <c r="FJ440" s="12">
        <v>0</v>
      </c>
      <c r="FK440" s="12">
        <v>0</v>
      </c>
      <c r="FL440" s="12">
        <v>3159.1350000000002</v>
      </c>
      <c r="FM440" s="12">
        <v>4359.3999999999996</v>
      </c>
      <c r="FN440" s="12">
        <v>760</v>
      </c>
      <c r="FO440" s="12">
        <v>685.8</v>
      </c>
      <c r="FP440" s="12">
        <v>4573</v>
      </c>
      <c r="FQ440" s="12">
        <v>4573</v>
      </c>
      <c r="FR440" s="12">
        <v>4359.3999999999996</v>
      </c>
      <c r="FS440" s="12">
        <v>760</v>
      </c>
      <c r="FT440" s="12">
        <v>685.8</v>
      </c>
      <c r="FU440" s="12">
        <v>9795</v>
      </c>
      <c r="FV440" s="12">
        <v>18413</v>
      </c>
      <c r="FW440" s="12">
        <v>3404</v>
      </c>
      <c r="FX440" s="12">
        <v>7977</v>
      </c>
      <c r="FY440" s="12">
        <v>0.40534391350284382</v>
      </c>
      <c r="FZ440" s="12">
        <f t="shared" si="24"/>
        <v>0</v>
      </c>
      <c r="GA440" s="12">
        <f t="shared" si="25"/>
        <v>0.40534391350284382</v>
      </c>
      <c r="GB440" s="12">
        <f t="shared" si="26"/>
        <v>0</v>
      </c>
      <c r="GC440" s="12">
        <v>0</v>
      </c>
      <c r="GD440" s="12">
        <v>1</v>
      </c>
      <c r="GE440" s="12">
        <v>0</v>
      </c>
      <c r="GF440" s="12">
        <v>814</v>
      </c>
      <c r="GG440" s="12">
        <v>4060</v>
      </c>
      <c r="GH440" s="12">
        <v>10</v>
      </c>
      <c r="GI440" s="12">
        <v>6587</v>
      </c>
      <c r="GJ440" s="12">
        <v>13</v>
      </c>
      <c r="GK440" s="12">
        <v>0</v>
      </c>
      <c r="GL440" s="12">
        <v>0</v>
      </c>
      <c r="GM440" s="12">
        <v>0</v>
      </c>
      <c r="GN440" s="12">
        <v>0</v>
      </c>
      <c r="GO440" s="12">
        <v>0</v>
      </c>
      <c r="GP440" s="12">
        <v>0</v>
      </c>
      <c r="GQ440" s="12">
        <v>0</v>
      </c>
      <c r="GR440" s="12">
        <v>0</v>
      </c>
      <c r="GS440" s="12">
        <v>0</v>
      </c>
      <c r="GT440" s="12">
        <v>0</v>
      </c>
      <c r="GU440" s="12">
        <v>5045.2</v>
      </c>
      <c r="GV440" s="12">
        <v>0</v>
      </c>
      <c r="GW440" s="12">
        <v>0</v>
      </c>
      <c r="GX440" s="12">
        <v>0</v>
      </c>
      <c r="GY440" s="12">
        <v>0</v>
      </c>
      <c r="GZ440" s="12">
        <v>0</v>
      </c>
      <c r="HA440" s="12">
        <v>0</v>
      </c>
      <c r="HB440" s="12">
        <f t="shared" si="27"/>
        <v>5045.2</v>
      </c>
      <c r="HC440" s="12">
        <v>5045.2</v>
      </c>
      <c r="HD440" s="12">
        <v>504.51612903225805</v>
      </c>
      <c r="HE440" s="12">
        <v>1216.0322580645161</v>
      </c>
      <c r="HF440" s="12">
        <v>0.22316613288025622</v>
      </c>
      <c r="HG440" s="12">
        <v>0</v>
      </c>
      <c r="HH440" s="12">
        <v>0</v>
      </c>
      <c r="HI440" s="12">
        <v>0</v>
      </c>
      <c r="HJ440" s="12">
        <v>0</v>
      </c>
      <c r="HK440" s="12">
        <v>0</v>
      </c>
      <c r="HL440" s="12">
        <v>0</v>
      </c>
      <c r="HM440" s="12">
        <v>8.4736648926408513</v>
      </c>
      <c r="HN440" s="12">
        <v>0</v>
      </c>
      <c r="HO440" s="12">
        <v>0</v>
      </c>
      <c r="HP440" s="12">
        <v>0</v>
      </c>
      <c r="HQ440" s="12">
        <v>46173</v>
      </c>
      <c r="HR440" s="12">
        <v>0</v>
      </c>
      <c r="HS440" s="12">
        <v>0</v>
      </c>
      <c r="HT440" s="12">
        <v>0</v>
      </c>
      <c r="HU440" s="12">
        <v>0</v>
      </c>
      <c r="HV440" s="12">
        <v>0</v>
      </c>
      <c r="HW440" s="12">
        <v>0</v>
      </c>
      <c r="HX440" s="12">
        <v>0</v>
      </c>
      <c r="HY440" s="12">
        <v>0</v>
      </c>
      <c r="HZ440" s="12">
        <v>0</v>
      </c>
      <c r="IA440" s="12">
        <v>0</v>
      </c>
      <c r="IB440" s="12">
        <v>0</v>
      </c>
      <c r="IC440" s="12">
        <v>0.92589465957056338</v>
      </c>
      <c r="ID440" s="12">
        <v>0</v>
      </c>
      <c r="IE440" s="12">
        <v>0</v>
      </c>
      <c r="IF440" s="12">
        <v>0</v>
      </c>
      <c r="IG440" s="12">
        <v>0</v>
      </c>
      <c r="IH440" s="12">
        <v>0</v>
      </c>
      <c r="II440" s="12">
        <v>0</v>
      </c>
      <c r="IJ440" s="12">
        <v>0</v>
      </c>
      <c r="IK440" s="12">
        <v>1216.0322580645161</v>
      </c>
      <c r="IL440" s="12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46173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1120</v>
      </c>
      <c r="JI440">
        <v>0</v>
      </c>
      <c r="JJ440">
        <v>0</v>
      </c>
      <c r="JK440">
        <v>0</v>
      </c>
      <c r="JL440">
        <v>230</v>
      </c>
      <c r="JM440">
        <v>0</v>
      </c>
      <c r="JN440">
        <v>0</v>
      </c>
      <c r="JO440">
        <v>0</v>
      </c>
      <c r="JP440">
        <v>1120</v>
      </c>
      <c r="JQ440">
        <v>0</v>
      </c>
      <c r="JR440">
        <v>0</v>
      </c>
      <c r="JS440">
        <v>230</v>
      </c>
    </row>
    <row r="441" spans="1:279" x14ac:dyDescent="0.25">
      <c r="A441" s="60">
        <v>44066</v>
      </c>
      <c r="B441" s="12" t="s">
        <v>329</v>
      </c>
      <c r="C441" s="12"/>
      <c r="D441" s="12"/>
      <c r="E441" s="61">
        <v>3847</v>
      </c>
      <c r="F441" s="12">
        <v>5130</v>
      </c>
      <c r="G441" s="12">
        <v>0</v>
      </c>
      <c r="H441" s="12">
        <v>0</v>
      </c>
      <c r="I441" s="12">
        <v>0</v>
      </c>
      <c r="J441" s="12">
        <v>1</v>
      </c>
      <c r="K441" s="12">
        <v>3159.1350000000002</v>
      </c>
      <c r="L441" s="12">
        <v>4194.04</v>
      </c>
      <c r="M441" s="12">
        <v>0</v>
      </c>
      <c r="N441" s="12">
        <v>0</v>
      </c>
      <c r="O441" s="12">
        <v>1</v>
      </c>
      <c r="P441" s="12">
        <v>1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299.68</v>
      </c>
      <c r="W441" s="12">
        <v>316.14499999999998</v>
      </c>
      <c r="X441" s="12">
        <v>3072</v>
      </c>
      <c r="Y441" s="12">
        <v>244.24299999999999</v>
      </c>
      <c r="Z441" s="12">
        <v>240.31299999999999</v>
      </c>
      <c r="AA441" s="12">
        <v>56.396999999999998</v>
      </c>
      <c r="AB441" s="12">
        <v>749.04</v>
      </c>
      <c r="AC441" s="12">
        <v>0</v>
      </c>
      <c r="AD441" s="12">
        <v>0</v>
      </c>
      <c r="AE441" s="12">
        <v>0</v>
      </c>
      <c r="AF441" s="12">
        <v>3.93</v>
      </c>
      <c r="AG441" s="12">
        <v>0.51200000000000001</v>
      </c>
      <c r="AH441" s="12">
        <v>499.24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147.22999999999999</v>
      </c>
      <c r="AO441" s="12">
        <v>1.754</v>
      </c>
      <c r="AP441" s="12">
        <v>428</v>
      </c>
      <c r="AQ441" s="12">
        <v>0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6.569</v>
      </c>
      <c r="AX441" s="12">
        <v>10.255000000000001</v>
      </c>
      <c r="AY441" s="12">
        <v>316.54838709677421</v>
      </c>
      <c r="AZ441" s="12">
        <v>78.660161290322577</v>
      </c>
      <c r="BA441" s="12">
        <v>0</v>
      </c>
      <c r="BB441" s="12">
        <v>0</v>
      </c>
      <c r="BC441" s="12">
        <v>0</v>
      </c>
      <c r="BD441" s="12">
        <v>0</v>
      </c>
      <c r="BE441" s="12">
        <v>0</v>
      </c>
      <c r="BF441" s="12">
        <v>0</v>
      </c>
      <c r="BG441" s="12">
        <v>0</v>
      </c>
      <c r="BH441" s="12">
        <v>0</v>
      </c>
      <c r="BI441" s="12">
        <v>0</v>
      </c>
      <c r="BJ441" s="12">
        <v>0</v>
      </c>
      <c r="BK441" s="12">
        <v>1638</v>
      </c>
      <c r="BL441" s="12">
        <v>229</v>
      </c>
      <c r="BM441" s="12">
        <v>935</v>
      </c>
      <c r="BN441" s="12">
        <v>3805</v>
      </c>
      <c r="BO441" s="12">
        <v>1414</v>
      </c>
      <c r="BP441" s="12">
        <v>2262</v>
      </c>
      <c r="BQ441" s="12">
        <v>111437</v>
      </c>
      <c r="BR441" s="12">
        <v>37365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>
        <v>0</v>
      </c>
      <c r="CA441" s="12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0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3960.1</v>
      </c>
      <c r="CU441" s="12">
        <v>679</v>
      </c>
      <c r="CV441" s="12">
        <v>674.4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0</v>
      </c>
      <c r="DK441" s="12">
        <v>0</v>
      </c>
      <c r="DL441" s="12">
        <v>0</v>
      </c>
      <c r="DM441" s="12">
        <v>0.3</v>
      </c>
      <c r="DN441" s="12">
        <v>0</v>
      </c>
      <c r="DO441" s="12">
        <v>17.7</v>
      </c>
      <c r="DP441" s="12">
        <v>0</v>
      </c>
      <c r="DQ441" s="12">
        <v>-0.88571428571428967</v>
      </c>
      <c r="DR441" s="12">
        <v>-0.78191964285714655</v>
      </c>
      <c r="DS441" s="12">
        <v>-2.1071428571428572</v>
      </c>
      <c r="DT441" s="12">
        <v>-0.9080654000730729</v>
      </c>
      <c r="DU441" s="12">
        <v>142</v>
      </c>
      <c r="DV441" s="12">
        <v>2.0939461605439802</v>
      </c>
      <c r="DW441" s="12">
        <v>4.1688024014241902</v>
      </c>
      <c r="DX441" s="12">
        <v>0</v>
      </c>
      <c r="DY441" s="12">
        <v>0</v>
      </c>
      <c r="DZ441" s="12">
        <v>3.86751016629943</v>
      </c>
      <c r="EA441" s="12">
        <v>0</v>
      </c>
      <c r="EB441" s="12">
        <v>0.73899999999999999</v>
      </c>
      <c r="EC441" s="12">
        <v>1.7</v>
      </c>
      <c r="ED441" s="12">
        <v>1.2</v>
      </c>
      <c r="EE441" s="12">
        <v>0.14399999999999999</v>
      </c>
      <c r="EF441" s="12">
        <v>0.11600000000000001</v>
      </c>
      <c r="EG441" s="12">
        <v>0.42299999999999999</v>
      </c>
      <c r="EH441" s="12">
        <v>79129.820000000007</v>
      </c>
      <c r="EI441" s="12">
        <v>1.0029999999999999</v>
      </c>
      <c r="EJ441" s="12">
        <v>1.53</v>
      </c>
      <c r="EK441" s="12">
        <v>300</v>
      </c>
      <c r="EL441" s="12">
        <v>101.05500000000001</v>
      </c>
      <c r="EM441" s="12">
        <v>213.119</v>
      </c>
      <c r="EN441" s="12">
        <v>821.14999999999975</v>
      </c>
      <c r="EO441" s="12">
        <v>500.50000000000006</v>
      </c>
      <c r="EP441" s="12">
        <v>535.22</v>
      </c>
      <c r="EQ441" s="12">
        <v>0</v>
      </c>
      <c r="ER441" s="12">
        <v>101.05500000000001</v>
      </c>
      <c r="ES441" s="12">
        <v>0</v>
      </c>
      <c r="ET441" s="12">
        <v>101.05500000000001</v>
      </c>
      <c r="EU441" s="12">
        <v>0</v>
      </c>
      <c r="EV441" s="12">
        <v>0</v>
      </c>
      <c r="EW441" s="12">
        <v>500.50000000000006</v>
      </c>
      <c r="EX441" s="12">
        <v>0</v>
      </c>
      <c r="EY441" s="12">
        <v>0</v>
      </c>
      <c r="EZ441" s="12">
        <v>480.6</v>
      </c>
      <c r="FA441" s="12">
        <v>185.87</v>
      </c>
      <c r="FB441" s="12">
        <v>-37.705882352941174</v>
      </c>
      <c r="FC441" s="12">
        <v>-23.032258064516128</v>
      </c>
      <c r="FD441" s="12">
        <v>24.7</v>
      </c>
      <c r="FE441" s="12">
        <v>-39.794117647058826</v>
      </c>
      <c r="FF441" s="12">
        <v>-13.12</v>
      </c>
      <c r="FG441" s="12">
        <v>2.5</v>
      </c>
      <c r="FH441" s="12">
        <v>0</v>
      </c>
      <c r="FI441" s="12">
        <v>0</v>
      </c>
      <c r="FJ441" s="12">
        <v>0</v>
      </c>
      <c r="FK441" s="12">
        <v>0</v>
      </c>
      <c r="FL441" s="12">
        <v>3159.1350000000002</v>
      </c>
      <c r="FM441" s="12">
        <v>3960.1</v>
      </c>
      <c r="FN441" s="12">
        <v>679</v>
      </c>
      <c r="FO441" s="12">
        <v>674.4</v>
      </c>
      <c r="FP441" s="12">
        <v>3600</v>
      </c>
      <c r="FQ441" s="12">
        <v>3600</v>
      </c>
      <c r="FR441" s="12">
        <v>3960.1</v>
      </c>
      <c r="FS441" s="12">
        <v>679</v>
      </c>
      <c r="FT441" s="12">
        <v>674.4</v>
      </c>
      <c r="FU441" s="12">
        <v>8279</v>
      </c>
      <c r="FV441" s="12">
        <v>15904</v>
      </c>
      <c r="FW441" s="12">
        <v>2627</v>
      </c>
      <c r="FX441" s="12">
        <v>6227</v>
      </c>
      <c r="FY441" s="12">
        <v>0.30416352973181582</v>
      </c>
      <c r="FZ441" s="12">
        <f t="shared" si="24"/>
        <v>0</v>
      </c>
      <c r="GA441" s="12">
        <f t="shared" si="25"/>
        <v>0.30416352973181582</v>
      </c>
      <c r="GB441" s="12">
        <f t="shared" si="26"/>
        <v>0</v>
      </c>
      <c r="GC441" s="12">
        <v>0</v>
      </c>
      <c r="GD441" s="12">
        <v>0</v>
      </c>
      <c r="GE441" s="12">
        <v>1</v>
      </c>
      <c r="GF441" s="12">
        <v>705</v>
      </c>
      <c r="GG441" s="12">
        <v>3134</v>
      </c>
      <c r="GH441" s="12">
        <v>0</v>
      </c>
      <c r="GI441" s="12">
        <v>5014</v>
      </c>
      <c r="GJ441" s="12">
        <v>12</v>
      </c>
      <c r="GK441" s="12">
        <v>1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0</v>
      </c>
      <c r="GU441" s="12">
        <v>4634.5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2">
        <v>0</v>
      </c>
      <c r="HB441" s="12">
        <f t="shared" si="27"/>
        <v>4634.5</v>
      </c>
      <c r="HC441" s="12">
        <v>4634.5</v>
      </c>
      <c r="HD441" s="12">
        <v>504.51612903225805</v>
      </c>
      <c r="HE441" s="12">
        <v>1226.0322580645161</v>
      </c>
      <c r="HF441" s="12">
        <v>0.31869827347660934</v>
      </c>
      <c r="HG441" s="12">
        <v>0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9.7127631920977393</v>
      </c>
      <c r="HN441" s="12">
        <v>0</v>
      </c>
      <c r="HO441" s="12">
        <v>0</v>
      </c>
      <c r="HP441" s="12">
        <v>0</v>
      </c>
      <c r="HQ441" s="12">
        <v>37365</v>
      </c>
      <c r="HR441" s="12">
        <v>0</v>
      </c>
      <c r="HS441" s="12">
        <v>0</v>
      </c>
      <c r="HT441" s="12">
        <v>0</v>
      </c>
      <c r="HU441" s="12">
        <v>0</v>
      </c>
      <c r="HV441" s="12">
        <v>0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2">
        <v>1.2047049649077204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v>0</v>
      </c>
      <c r="IJ441" s="12">
        <v>0</v>
      </c>
      <c r="IK441" s="12">
        <v>1226.0322580645161</v>
      </c>
      <c r="IL441" s="12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37365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1050</v>
      </c>
      <c r="JI441">
        <v>0</v>
      </c>
      <c r="JJ441">
        <v>0</v>
      </c>
      <c r="JK441">
        <v>0</v>
      </c>
      <c r="JL441">
        <v>260</v>
      </c>
      <c r="JM441">
        <v>10</v>
      </c>
      <c r="JN441">
        <v>0</v>
      </c>
      <c r="JO441">
        <v>0</v>
      </c>
      <c r="JP441">
        <v>1050</v>
      </c>
      <c r="JQ441">
        <v>0</v>
      </c>
      <c r="JR441">
        <v>0</v>
      </c>
      <c r="JS441">
        <v>260</v>
      </c>
    </row>
    <row r="442" spans="1:279" x14ac:dyDescent="0.25">
      <c r="A442" s="60">
        <v>44067</v>
      </c>
      <c r="B442" s="12" t="s">
        <v>329</v>
      </c>
      <c r="C442" s="12"/>
      <c r="D442" s="12"/>
      <c r="E442" s="61">
        <v>2708</v>
      </c>
      <c r="F442" s="12">
        <v>3816</v>
      </c>
      <c r="G442" s="12">
        <v>0</v>
      </c>
      <c r="H442" s="12">
        <v>0</v>
      </c>
      <c r="I442" s="12">
        <v>0</v>
      </c>
      <c r="J442" s="12">
        <v>1</v>
      </c>
      <c r="K442" s="12">
        <v>3159.1350000000002</v>
      </c>
      <c r="L442" s="12">
        <v>4194.04</v>
      </c>
      <c r="M442" s="12">
        <v>0</v>
      </c>
      <c r="N442" s="12">
        <v>0</v>
      </c>
      <c r="O442" s="12">
        <v>1</v>
      </c>
      <c r="P442" s="12">
        <v>1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299.99</v>
      </c>
      <c r="W442" s="12">
        <v>312.88299999999998</v>
      </c>
      <c r="X442" s="12">
        <v>3026</v>
      </c>
      <c r="Y442" s="12">
        <v>231.679</v>
      </c>
      <c r="Z442" s="12">
        <v>227.70500000000001</v>
      </c>
      <c r="AA442" s="12">
        <v>49.341000000000001</v>
      </c>
      <c r="AB442" s="12">
        <v>768.05</v>
      </c>
      <c r="AC442" s="12">
        <v>0</v>
      </c>
      <c r="AD442" s="12">
        <v>0</v>
      </c>
      <c r="AE442" s="12">
        <v>0</v>
      </c>
      <c r="AF442" s="12">
        <v>3.9740000000000002</v>
      </c>
      <c r="AG442" s="12">
        <v>0.54100000000000004</v>
      </c>
      <c r="AH442" s="12">
        <v>436.44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135.83000000000001</v>
      </c>
      <c r="AO442" s="12">
        <v>2.1040000000000001</v>
      </c>
      <c r="AP442" s="12">
        <v>395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3.673</v>
      </c>
      <c r="AX442" s="12">
        <v>9.5039999999999996</v>
      </c>
      <c r="AY442" s="12">
        <v>316.54838709677421</v>
      </c>
      <c r="AZ442" s="12">
        <v>78.660161290322577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1595</v>
      </c>
      <c r="BL442" s="12">
        <v>201</v>
      </c>
      <c r="BM442" s="12">
        <v>571</v>
      </c>
      <c r="BN442" s="12">
        <v>2204</v>
      </c>
      <c r="BO442" s="12">
        <v>969</v>
      </c>
      <c r="BP442" s="12">
        <v>6559</v>
      </c>
      <c r="BQ442" s="12">
        <v>66304</v>
      </c>
      <c r="BR442" s="12">
        <v>24689</v>
      </c>
      <c r="BS442" s="12">
        <v>0</v>
      </c>
      <c r="BT442" s="12">
        <v>0</v>
      </c>
      <c r="BU442" s="12">
        <v>0</v>
      </c>
      <c r="BV442" s="12">
        <v>0</v>
      </c>
      <c r="BW442" s="12">
        <v>0</v>
      </c>
      <c r="BX442" s="12">
        <v>0</v>
      </c>
      <c r="BY442" s="12">
        <v>0</v>
      </c>
      <c r="BZ442" s="12">
        <v>0</v>
      </c>
      <c r="CA442" s="12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0</v>
      </c>
      <c r="CK442" s="12">
        <v>0</v>
      </c>
      <c r="CL442" s="12">
        <v>0</v>
      </c>
      <c r="CM442" s="12">
        <v>0</v>
      </c>
      <c r="CN442" s="12">
        <v>0</v>
      </c>
      <c r="CO442" s="12">
        <v>0</v>
      </c>
      <c r="CP442" s="12">
        <v>0</v>
      </c>
      <c r="CQ442" s="12">
        <v>0</v>
      </c>
      <c r="CR442" s="12">
        <v>0</v>
      </c>
      <c r="CS442" s="12">
        <v>0</v>
      </c>
      <c r="CT442" s="12">
        <v>2213.3000000000002</v>
      </c>
      <c r="CU442" s="12">
        <v>404</v>
      </c>
      <c r="CV442" s="12">
        <v>453.6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  <c r="DG442" s="12">
        <v>0</v>
      </c>
      <c r="DH442" s="12">
        <v>0</v>
      </c>
      <c r="DI442" s="12">
        <v>0</v>
      </c>
      <c r="DJ442" s="12">
        <v>0</v>
      </c>
      <c r="DK442" s="12">
        <v>0</v>
      </c>
      <c r="DL442" s="12">
        <v>0</v>
      </c>
      <c r="DM442" s="12">
        <v>0</v>
      </c>
      <c r="DN442" s="12">
        <v>0</v>
      </c>
      <c r="DO442" s="12">
        <v>17</v>
      </c>
      <c r="DP442" s="12">
        <v>0</v>
      </c>
      <c r="DQ442" s="12">
        <v>-1.585714285714289</v>
      </c>
      <c r="DR442" s="12">
        <v>-1.3998883928571462</v>
      </c>
      <c r="DS442" s="12">
        <v>-2.407142857142857</v>
      </c>
      <c r="DT442" s="12">
        <v>-1.0373492875411037</v>
      </c>
      <c r="DU442" s="12">
        <v>195</v>
      </c>
      <c r="DV442" s="12">
        <v>2.1919196240469199</v>
      </c>
      <c r="DW442" s="12">
        <v>4.2336525577539197</v>
      </c>
      <c r="DX442" s="12">
        <v>0</v>
      </c>
      <c r="DY442" s="12">
        <v>0</v>
      </c>
      <c r="DZ442" s="12">
        <v>4.0882588818086596</v>
      </c>
      <c r="EA442" s="12">
        <v>0</v>
      </c>
      <c r="EB442" s="12">
        <v>0.745</v>
      </c>
      <c r="EC442" s="12">
        <v>1.7</v>
      </c>
      <c r="ED442" s="12">
        <v>1.2</v>
      </c>
      <c r="EE442" s="12">
        <v>0.14799999999999999</v>
      </c>
      <c r="EF442" s="12">
        <v>0.107</v>
      </c>
      <c r="EG442" s="12">
        <v>0.35899999999999999</v>
      </c>
      <c r="EH442" s="12">
        <v>62011.96</v>
      </c>
      <c r="EI442" s="12">
        <v>1.006</v>
      </c>
      <c r="EJ442" s="12">
        <v>1.59</v>
      </c>
      <c r="EK442" s="12">
        <v>193.96600000000001</v>
      </c>
      <c r="EL442" s="12">
        <v>69.793999999999997</v>
      </c>
      <c r="EM442" s="12">
        <v>159.28200000000001</v>
      </c>
      <c r="EN442" s="12">
        <v>571.69000000000017</v>
      </c>
      <c r="EO442" s="12">
        <v>309.53999999999996</v>
      </c>
      <c r="EP442" s="12">
        <v>378.63</v>
      </c>
      <c r="EQ442" s="12">
        <v>0</v>
      </c>
      <c r="ER442" s="12">
        <v>69.793999999999997</v>
      </c>
      <c r="ES442" s="12">
        <v>0</v>
      </c>
      <c r="ET442" s="12">
        <v>69.793999999999997</v>
      </c>
      <c r="EU442" s="12">
        <v>0</v>
      </c>
      <c r="EV442" s="12">
        <v>0</v>
      </c>
      <c r="EW442" s="12">
        <v>309.53999999999996</v>
      </c>
      <c r="EX442" s="12">
        <v>0</v>
      </c>
      <c r="EY442" s="12">
        <v>0</v>
      </c>
      <c r="EZ442" s="12">
        <v>514.24</v>
      </c>
      <c r="FA442" s="12">
        <v>208.36799999999999</v>
      </c>
      <c r="FB442" s="12">
        <v>-18.151515151515152</v>
      </c>
      <c r="FC442" s="12">
        <v>-20.764705882352942</v>
      </c>
      <c r="FD442" s="12">
        <v>-12.6</v>
      </c>
      <c r="FE442" s="12">
        <v>-50.970588235294116</v>
      </c>
      <c r="FF442" s="12">
        <v>-57.121212121212125</v>
      </c>
      <c r="FG442" s="12">
        <v>14.757575757575758</v>
      </c>
      <c r="FH442" s="12">
        <v>0</v>
      </c>
      <c r="FI442" s="12">
        <v>0</v>
      </c>
      <c r="FJ442" s="12">
        <v>0</v>
      </c>
      <c r="FK442" s="12">
        <v>0</v>
      </c>
      <c r="FL442" s="12">
        <v>3159.1350000000002</v>
      </c>
      <c r="FM442" s="12">
        <v>2213.3000000000002</v>
      </c>
      <c r="FN442" s="12">
        <v>404</v>
      </c>
      <c r="FO442" s="12">
        <v>453.6</v>
      </c>
      <c r="FP442" s="12">
        <v>3774</v>
      </c>
      <c r="FQ442" s="12">
        <v>3774</v>
      </c>
      <c r="FR442" s="12">
        <v>2213.3000000000002</v>
      </c>
      <c r="FS442" s="12">
        <v>404</v>
      </c>
      <c r="FT442" s="12">
        <v>453.6</v>
      </c>
      <c r="FU442" s="12">
        <v>5292</v>
      </c>
      <c r="FV442" s="12">
        <v>10126</v>
      </c>
      <c r="FW442" s="12">
        <v>3265</v>
      </c>
      <c r="FX442" s="12">
        <v>7039</v>
      </c>
      <c r="FY442" s="12">
        <v>0</v>
      </c>
      <c r="FZ442" s="12">
        <f t="shared" si="24"/>
        <v>0</v>
      </c>
      <c r="GA442" s="12">
        <f t="shared" si="25"/>
        <v>0</v>
      </c>
      <c r="GB442" s="12">
        <f t="shared" si="26"/>
        <v>0</v>
      </c>
      <c r="GC442" s="12">
        <v>0</v>
      </c>
      <c r="GD442" s="12">
        <v>0</v>
      </c>
      <c r="GE442" s="12">
        <v>0</v>
      </c>
      <c r="GF442" s="12">
        <v>730</v>
      </c>
      <c r="GG442" s="12">
        <v>3676</v>
      </c>
      <c r="GH442" s="12">
        <v>1</v>
      </c>
      <c r="GI442" s="12">
        <v>5899</v>
      </c>
      <c r="GJ442" s="12">
        <v>10</v>
      </c>
      <c r="GK442" s="12">
        <v>2</v>
      </c>
      <c r="GL442" s="12">
        <v>0</v>
      </c>
      <c r="GM442" s="12">
        <v>0</v>
      </c>
      <c r="GN442" s="12">
        <v>0</v>
      </c>
      <c r="GO442" s="12">
        <v>0</v>
      </c>
      <c r="GP442" s="12">
        <v>0</v>
      </c>
      <c r="GQ442" s="12">
        <v>0</v>
      </c>
      <c r="GR442" s="12">
        <v>0</v>
      </c>
      <c r="GS442" s="12">
        <v>0</v>
      </c>
      <c r="GT442" s="12">
        <v>0</v>
      </c>
      <c r="GU442" s="12">
        <v>2666.9</v>
      </c>
      <c r="GV442" s="12">
        <v>0</v>
      </c>
      <c r="GW442" s="12">
        <v>0</v>
      </c>
      <c r="GX442" s="12">
        <v>0</v>
      </c>
      <c r="GY442" s="12">
        <v>0</v>
      </c>
      <c r="GZ442" s="12">
        <v>0</v>
      </c>
      <c r="HA442" s="12">
        <v>0</v>
      </c>
      <c r="HB442" s="12">
        <f t="shared" si="27"/>
        <v>2666.9</v>
      </c>
      <c r="HC442" s="12">
        <v>2666.9</v>
      </c>
      <c r="HD442" s="12">
        <v>504.51612903225805</v>
      </c>
      <c r="HE442" s="12">
        <v>781.0322580645161</v>
      </c>
      <c r="HF442" s="12">
        <v>0.28841663887168245</v>
      </c>
      <c r="HG442" s="12">
        <v>0</v>
      </c>
      <c r="HH442" s="12">
        <v>0</v>
      </c>
      <c r="HI442" s="12">
        <v>0</v>
      </c>
      <c r="HJ442" s="12">
        <v>0</v>
      </c>
      <c r="HK442" s="12">
        <v>0</v>
      </c>
      <c r="HL442" s="12">
        <v>0</v>
      </c>
      <c r="HM442" s="12">
        <v>9.1170605612998514</v>
      </c>
      <c r="HN442" s="12">
        <v>0</v>
      </c>
      <c r="HO442" s="12">
        <v>0</v>
      </c>
      <c r="HP442" s="12">
        <v>0</v>
      </c>
      <c r="HQ442" s="12">
        <v>24689</v>
      </c>
      <c r="HR442" s="12">
        <v>0</v>
      </c>
      <c r="HS442" s="12">
        <v>0</v>
      </c>
      <c r="HT442" s="12">
        <v>0</v>
      </c>
      <c r="HU442" s="12">
        <v>0</v>
      </c>
      <c r="HV442" s="12">
        <v>0</v>
      </c>
      <c r="HW442" s="12">
        <v>0</v>
      </c>
      <c r="HX442" s="12">
        <v>0</v>
      </c>
      <c r="HY442" s="12">
        <v>0</v>
      </c>
      <c r="HZ442" s="12">
        <v>0</v>
      </c>
      <c r="IA442" s="12">
        <v>0</v>
      </c>
      <c r="IB442" s="12">
        <v>0</v>
      </c>
      <c r="IC442" s="12">
        <v>0.98482274741506648</v>
      </c>
      <c r="ID442" s="12">
        <v>0</v>
      </c>
      <c r="IE442" s="12">
        <v>0</v>
      </c>
      <c r="IF442" s="12">
        <v>0</v>
      </c>
      <c r="IG442" s="12">
        <v>0</v>
      </c>
      <c r="IH442" s="12">
        <v>0</v>
      </c>
      <c r="II442" s="12">
        <v>0</v>
      </c>
      <c r="IJ442" s="12">
        <v>0</v>
      </c>
      <c r="IK442" s="12">
        <v>781.0322580645161</v>
      </c>
      <c r="IL442" s="1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24689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620</v>
      </c>
      <c r="JI442">
        <v>0</v>
      </c>
      <c r="JJ442">
        <v>0</v>
      </c>
      <c r="JK442">
        <v>0</v>
      </c>
      <c r="JL442">
        <v>320</v>
      </c>
      <c r="JM442">
        <v>10</v>
      </c>
      <c r="JN442">
        <v>0</v>
      </c>
      <c r="JO442">
        <v>0</v>
      </c>
      <c r="JP442">
        <v>620</v>
      </c>
      <c r="JQ442">
        <v>0</v>
      </c>
      <c r="JR442">
        <v>0</v>
      </c>
      <c r="JS442">
        <v>320</v>
      </c>
    </row>
    <row r="443" spans="1:279" x14ac:dyDescent="0.25">
      <c r="A443" s="60">
        <v>44068</v>
      </c>
      <c r="B443" s="12" t="s">
        <v>329</v>
      </c>
      <c r="C443" s="12"/>
      <c r="D443" s="12"/>
      <c r="E443" s="61">
        <v>2924</v>
      </c>
      <c r="F443" s="12">
        <v>3835</v>
      </c>
      <c r="G443" s="12">
        <v>0</v>
      </c>
      <c r="H443" s="12">
        <v>0</v>
      </c>
      <c r="I443" s="12">
        <v>0</v>
      </c>
      <c r="J443" s="12">
        <v>1</v>
      </c>
      <c r="K443" s="12">
        <v>3159.1350000000002</v>
      </c>
      <c r="L443" s="12">
        <v>4194.04</v>
      </c>
      <c r="M443" s="12">
        <v>0</v>
      </c>
      <c r="N443" s="12">
        <v>0</v>
      </c>
      <c r="O443" s="12">
        <v>1</v>
      </c>
      <c r="P443" s="12">
        <v>1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300</v>
      </c>
      <c r="W443" s="12">
        <v>327.90100000000001</v>
      </c>
      <c r="X443" s="12">
        <v>3172</v>
      </c>
      <c r="Y443" s="12">
        <v>206.26000000000002</v>
      </c>
      <c r="Z443" s="12">
        <v>202.23400000000001</v>
      </c>
      <c r="AA443" s="12">
        <v>51.991</v>
      </c>
      <c r="AB443" s="12">
        <v>748.26</v>
      </c>
      <c r="AC443" s="12">
        <v>0</v>
      </c>
      <c r="AD443" s="12">
        <v>0</v>
      </c>
      <c r="AE443" s="12">
        <v>0</v>
      </c>
      <c r="AF443" s="12">
        <v>4.0259999999999998</v>
      </c>
      <c r="AG443" s="12">
        <v>0.46400000000000002</v>
      </c>
      <c r="AH443" s="12">
        <v>422.43</v>
      </c>
      <c r="AI443" s="12">
        <v>0</v>
      </c>
      <c r="AJ443" s="12">
        <v>0</v>
      </c>
      <c r="AK443" s="12">
        <v>0</v>
      </c>
      <c r="AL443" s="12">
        <v>0</v>
      </c>
      <c r="AM443" s="12">
        <v>0</v>
      </c>
      <c r="AN443" s="12">
        <v>141.38999999999999</v>
      </c>
      <c r="AO443" s="12">
        <v>2.2200000000000002</v>
      </c>
      <c r="AP443" s="12">
        <v>342</v>
      </c>
      <c r="AQ443" s="12">
        <v>0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  <c r="AW443" s="12">
        <v>3.5449999999999999</v>
      </c>
      <c r="AX443" s="12">
        <v>9.9139999999999997</v>
      </c>
      <c r="AY443" s="12">
        <v>316.54838709677421</v>
      </c>
      <c r="AZ443" s="12">
        <v>78.660161290322577</v>
      </c>
      <c r="BA443" s="12">
        <v>0</v>
      </c>
      <c r="BB443" s="12">
        <v>0</v>
      </c>
      <c r="BC443" s="12">
        <v>0</v>
      </c>
      <c r="BD443" s="12">
        <v>0</v>
      </c>
      <c r="BE443" s="12">
        <v>0</v>
      </c>
      <c r="BF443" s="12">
        <v>0</v>
      </c>
      <c r="BG443" s="12">
        <v>0</v>
      </c>
      <c r="BH443" s="12">
        <v>0</v>
      </c>
      <c r="BI443" s="12">
        <v>0</v>
      </c>
      <c r="BJ443" s="12">
        <v>0</v>
      </c>
      <c r="BK443" s="12">
        <v>1592</v>
      </c>
      <c r="BL443" s="12">
        <v>180</v>
      </c>
      <c r="BM443" s="12">
        <v>669</v>
      </c>
      <c r="BN443" s="12">
        <v>2345</v>
      </c>
      <c r="BO443" s="12">
        <v>1065</v>
      </c>
      <c r="BP443" s="12">
        <v>13328</v>
      </c>
      <c r="BQ443" s="12">
        <v>59321</v>
      </c>
      <c r="BR443" s="12">
        <v>27212</v>
      </c>
      <c r="BS443" s="12">
        <v>0</v>
      </c>
      <c r="BT443" s="12">
        <v>0</v>
      </c>
      <c r="BU443" s="12">
        <v>0</v>
      </c>
      <c r="BV443" s="12">
        <v>0</v>
      </c>
      <c r="BW443" s="12">
        <v>0</v>
      </c>
      <c r="BX443" s="12">
        <v>0</v>
      </c>
      <c r="BY443" s="12">
        <v>0</v>
      </c>
      <c r="BZ443" s="12">
        <v>0</v>
      </c>
      <c r="CA443" s="12">
        <v>0</v>
      </c>
      <c r="CB443" s="12">
        <v>0</v>
      </c>
      <c r="CC443" s="12">
        <v>0</v>
      </c>
      <c r="CD443" s="12">
        <v>0</v>
      </c>
      <c r="CE443" s="12">
        <v>0</v>
      </c>
      <c r="CF443" s="12">
        <v>0</v>
      </c>
      <c r="CG443" s="12">
        <v>0</v>
      </c>
      <c r="CH443" s="12">
        <v>0</v>
      </c>
      <c r="CI443" s="12">
        <v>0</v>
      </c>
      <c r="CJ443" s="12">
        <v>0</v>
      </c>
      <c r="CK443" s="12">
        <v>0</v>
      </c>
      <c r="CL443" s="12">
        <v>0</v>
      </c>
      <c r="CM443" s="12">
        <v>0</v>
      </c>
      <c r="CN443" s="12">
        <v>0</v>
      </c>
      <c r="CO443" s="12">
        <v>0</v>
      </c>
      <c r="CP443" s="12">
        <v>0</v>
      </c>
      <c r="CQ443" s="12">
        <v>0</v>
      </c>
      <c r="CR443" s="12">
        <v>0</v>
      </c>
      <c r="CS443" s="12">
        <v>0</v>
      </c>
      <c r="CT443" s="12">
        <v>2315.8000000000002</v>
      </c>
      <c r="CU443" s="12">
        <v>429</v>
      </c>
      <c r="CV443" s="12">
        <v>543.6</v>
      </c>
      <c r="CW443" s="12">
        <v>0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  <c r="DG443" s="12">
        <v>0</v>
      </c>
      <c r="DH443" s="12">
        <v>0</v>
      </c>
      <c r="DI443" s="12">
        <v>0</v>
      </c>
      <c r="DJ443" s="12">
        <v>0</v>
      </c>
      <c r="DK443" s="12">
        <v>0</v>
      </c>
      <c r="DL443" s="12">
        <v>0</v>
      </c>
      <c r="DM443" s="12">
        <v>11.4</v>
      </c>
      <c r="DN443" s="12">
        <v>0</v>
      </c>
      <c r="DO443" s="12">
        <v>17.8</v>
      </c>
      <c r="DP443" s="12">
        <v>15.6</v>
      </c>
      <c r="DQ443" s="12">
        <v>-0.78571428571428825</v>
      </c>
      <c r="DR443" s="12">
        <v>-0.69363839285714524</v>
      </c>
      <c r="DS443" s="12">
        <v>8.9928571428571438</v>
      </c>
      <c r="DT443" s="12">
        <v>3.8754384362440639</v>
      </c>
      <c r="DU443" s="12">
        <v>169</v>
      </c>
      <c r="DV443" s="12">
        <v>1.9963372654931399</v>
      </c>
      <c r="DW443" s="12">
        <v>3.9721266764231502</v>
      </c>
      <c r="DX443" s="12">
        <v>0</v>
      </c>
      <c r="DY443" s="12">
        <v>0</v>
      </c>
      <c r="DZ443" s="12">
        <v>3.8584837668187602</v>
      </c>
      <c r="EA443" s="12">
        <v>0</v>
      </c>
      <c r="EB443" s="12">
        <v>0.749</v>
      </c>
      <c r="EC443" s="12">
        <v>1.6</v>
      </c>
      <c r="ED443" s="12">
        <v>1.2</v>
      </c>
      <c r="EE443" s="12">
        <v>0.14799999999999999</v>
      </c>
      <c r="EF443" s="12">
        <v>0.10299999999999999</v>
      </c>
      <c r="EG443" s="12">
        <v>0.34</v>
      </c>
      <c r="EH443" s="12">
        <v>68368.91</v>
      </c>
      <c r="EI443" s="12">
        <v>1.002</v>
      </c>
      <c r="EJ443" s="12">
        <v>1.64</v>
      </c>
      <c r="EK443" s="12">
        <v>0</v>
      </c>
      <c r="EL443" s="12">
        <v>0</v>
      </c>
      <c r="EM443" s="12">
        <v>0</v>
      </c>
      <c r="EN443" s="12">
        <v>0</v>
      </c>
      <c r="EO443" s="12">
        <v>0</v>
      </c>
      <c r="EP443" s="12">
        <v>0</v>
      </c>
      <c r="EQ443" s="12">
        <v>0</v>
      </c>
      <c r="ER443" s="12">
        <v>0</v>
      </c>
      <c r="ES443" s="12">
        <v>0</v>
      </c>
      <c r="ET443" s="12">
        <v>0</v>
      </c>
      <c r="EU443" s="12">
        <v>0</v>
      </c>
      <c r="EV443" s="12">
        <v>0</v>
      </c>
      <c r="EW443" s="12">
        <v>0</v>
      </c>
      <c r="EX443" s="12">
        <v>0</v>
      </c>
      <c r="EY443" s="12">
        <v>0</v>
      </c>
      <c r="EZ443" s="12">
        <v>365.08000000000004</v>
      </c>
      <c r="FA443" s="12">
        <v>156.06100000000001</v>
      </c>
      <c r="FB443" s="12">
        <v>-21.09090909090909</v>
      </c>
      <c r="FC443" s="12">
        <v>-22.382352941176471</v>
      </c>
      <c r="FD443" s="12">
        <v>-20.714285714285715</v>
      </c>
      <c r="FE443" s="12">
        <v>-52.647058823529413</v>
      </c>
      <c r="FF443" s="12">
        <v>-57.939393939393938</v>
      </c>
      <c r="FG443" s="12">
        <v>16.757575757575758</v>
      </c>
      <c r="FH443" s="12">
        <v>0</v>
      </c>
      <c r="FI443" s="12">
        <v>0</v>
      </c>
      <c r="FJ443" s="12">
        <v>0</v>
      </c>
      <c r="FK443" s="12">
        <v>0</v>
      </c>
      <c r="FL443" s="12">
        <v>3159.1350000000002</v>
      </c>
      <c r="FM443" s="12">
        <v>2315.8000000000002</v>
      </c>
      <c r="FN443" s="12">
        <v>429</v>
      </c>
      <c r="FO443" s="12">
        <v>543.6</v>
      </c>
      <c r="FP443" s="12">
        <v>17466</v>
      </c>
      <c r="FQ443" s="12">
        <v>17466</v>
      </c>
      <c r="FR443" s="12">
        <v>2315.8000000000002</v>
      </c>
      <c r="FS443" s="12">
        <v>429</v>
      </c>
      <c r="FT443" s="12">
        <v>543.6</v>
      </c>
      <c r="FU443" s="12">
        <v>4950</v>
      </c>
      <c r="FV443" s="12">
        <v>9378</v>
      </c>
      <c r="FW443" s="12">
        <v>101826</v>
      </c>
      <c r="FX443" s="12">
        <v>119292</v>
      </c>
      <c r="FY443" s="12">
        <v>0</v>
      </c>
      <c r="FZ443" s="12">
        <f t="shared" si="24"/>
        <v>0</v>
      </c>
      <c r="GA443" s="12">
        <f t="shared" si="25"/>
        <v>0</v>
      </c>
      <c r="GB443" s="12">
        <f t="shared" si="26"/>
        <v>0</v>
      </c>
      <c r="GC443" s="12">
        <v>0</v>
      </c>
      <c r="GD443" s="12">
        <v>0</v>
      </c>
      <c r="GE443" s="12">
        <v>0</v>
      </c>
      <c r="GF443" s="12">
        <v>113300</v>
      </c>
      <c r="GG443" s="12">
        <v>3901</v>
      </c>
      <c r="GH443" s="12">
        <v>0</v>
      </c>
      <c r="GI443" s="12">
        <v>4968</v>
      </c>
      <c r="GJ443" s="12">
        <v>6</v>
      </c>
      <c r="GK443" s="12">
        <v>1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2859.4</v>
      </c>
      <c r="GV443" s="12">
        <v>0</v>
      </c>
      <c r="GW443" s="12">
        <v>0</v>
      </c>
      <c r="GX443" s="12">
        <v>0</v>
      </c>
      <c r="GY443" s="12">
        <v>0</v>
      </c>
      <c r="GZ443" s="12">
        <v>0</v>
      </c>
      <c r="HA443" s="12">
        <v>0</v>
      </c>
      <c r="HB443" s="12">
        <f t="shared" si="27"/>
        <v>2859.4</v>
      </c>
      <c r="HC443" s="12">
        <v>2859.4</v>
      </c>
      <c r="HD443" s="12">
        <v>504.51612903225805</v>
      </c>
      <c r="HE443" s="12">
        <v>877.0322580645161</v>
      </c>
      <c r="HF443" s="12">
        <v>0.29994263271700278</v>
      </c>
      <c r="HG443" s="12">
        <v>0</v>
      </c>
      <c r="HH443" s="12">
        <v>0</v>
      </c>
      <c r="HI443" s="12">
        <v>0</v>
      </c>
      <c r="HJ443" s="12">
        <v>0</v>
      </c>
      <c r="HK443" s="12">
        <v>0</v>
      </c>
      <c r="HL443" s="12">
        <v>0</v>
      </c>
      <c r="HM443" s="12">
        <v>9.3064295485636119</v>
      </c>
      <c r="HN443" s="12">
        <v>0</v>
      </c>
      <c r="HO443" s="12">
        <v>0</v>
      </c>
      <c r="HP443" s="12">
        <v>0</v>
      </c>
      <c r="HQ443" s="12">
        <v>27212</v>
      </c>
      <c r="HR443" s="12">
        <v>0</v>
      </c>
      <c r="HS443" s="12">
        <v>0</v>
      </c>
      <c r="HT443" s="12">
        <v>0</v>
      </c>
      <c r="HU443" s="12">
        <v>0</v>
      </c>
      <c r="HV443" s="12">
        <v>0</v>
      </c>
      <c r="HW443" s="12">
        <v>0</v>
      </c>
      <c r="HX443" s="12">
        <v>0</v>
      </c>
      <c r="HY443" s="12">
        <v>0</v>
      </c>
      <c r="HZ443" s="12">
        <v>0</v>
      </c>
      <c r="IA443" s="12">
        <v>0</v>
      </c>
      <c r="IB443" s="12">
        <v>0</v>
      </c>
      <c r="IC443" s="12">
        <v>0.97790697674418603</v>
      </c>
      <c r="ID443" s="12">
        <v>0</v>
      </c>
      <c r="IE443" s="12">
        <v>0</v>
      </c>
      <c r="IF443" s="12">
        <v>0</v>
      </c>
      <c r="IG443" s="12">
        <v>0</v>
      </c>
      <c r="IH443" s="12">
        <v>0</v>
      </c>
      <c r="II443" s="12">
        <v>0</v>
      </c>
      <c r="IJ443" s="12">
        <v>0</v>
      </c>
      <c r="IK443" s="12">
        <v>877.0322580645161</v>
      </c>
      <c r="IL443" s="12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27212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650</v>
      </c>
      <c r="JI443">
        <v>0</v>
      </c>
      <c r="JJ443">
        <v>0</v>
      </c>
      <c r="JK443">
        <v>0</v>
      </c>
      <c r="JL443">
        <v>380</v>
      </c>
      <c r="JM443">
        <v>0</v>
      </c>
      <c r="JN443">
        <v>0</v>
      </c>
      <c r="JO443">
        <v>0</v>
      </c>
      <c r="JP443">
        <v>650</v>
      </c>
      <c r="JQ443">
        <v>0</v>
      </c>
      <c r="JR443">
        <v>0</v>
      </c>
      <c r="JS443">
        <v>380</v>
      </c>
    </row>
    <row r="444" spans="1:279" x14ac:dyDescent="0.25">
      <c r="A444" s="60">
        <v>44069</v>
      </c>
      <c r="B444" s="12" t="s">
        <v>329</v>
      </c>
      <c r="C444" s="12"/>
      <c r="D444" s="12"/>
      <c r="E444" s="61">
        <v>3188</v>
      </c>
      <c r="F444" s="12">
        <v>3977</v>
      </c>
      <c r="G444" s="12">
        <v>0</v>
      </c>
      <c r="H444" s="12">
        <v>0</v>
      </c>
      <c r="I444" s="12">
        <v>0</v>
      </c>
      <c r="J444" s="12">
        <v>1</v>
      </c>
      <c r="K444" s="12">
        <v>3159.1350000000002</v>
      </c>
      <c r="L444" s="12">
        <v>4194.04</v>
      </c>
      <c r="M444" s="12">
        <v>0</v>
      </c>
      <c r="N444" s="12">
        <v>0</v>
      </c>
      <c r="O444" s="12">
        <v>1</v>
      </c>
      <c r="P444" s="12">
        <v>1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299.93</v>
      </c>
      <c r="W444" s="12">
        <v>314.48500000000001</v>
      </c>
      <c r="X444" s="12">
        <v>3050</v>
      </c>
      <c r="Y444" s="12">
        <v>155.69999999999999</v>
      </c>
      <c r="Z444" s="12">
        <v>151.25299999999999</v>
      </c>
      <c r="AA444" s="12">
        <v>54.414999999999999</v>
      </c>
      <c r="AB444" s="12">
        <v>729.44</v>
      </c>
      <c r="AC444" s="12">
        <v>0</v>
      </c>
      <c r="AD444" s="12">
        <v>0</v>
      </c>
      <c r="AE444" s="12">
        <v>0</v>
      </c>
      <c r="AF444" s="12">
        <v>4.4470000000000001</v>
      </c>
      <c r="AG444" s="12">
        <v>0.442</v>
      </c>
      <c r="AH444" s="12">
        <v>539.87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174.29</v>
      </c>
      <c r="AO444" s="12">
        <v>2.0070000000000001</v>
      </c>
      <c r="AP444" s="12">
        <v>407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2.8140000000000001</v>
      </c>
      <c r="AX444" s="12">
        <v>9.9290000000000003</v>
      </c>
      <c r="AY444" s="12">
        <v>316.54838709677421</v>
      </c>
      <c r="AZ444" s="12">
        <v>78.660161290322577</v>
      </c>
      <c r="BA444" s="12">
        <v>0</v>
      </c>
      <c r="BB444" s="12">
        <v>0</v>
      </c>
      <c r="BC444" s="12">
        <v>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1482</v>
      </c>
      <c r="BL444" s="12">
        <v>197</v>
      </c>
      <c r="BM444" s="12">
        <v>792</v>
      </c>
      <c r="BN444" s="12">
        <v>2383</v>
      </c>
      <c r="BO444" s="12">
        <v>1265</v>
      </c>
      <c r="BP444" s="12">
        <v>1950</v>
      </c>
      <c r="BQ444" s="12">
        <v>91319</v>
      </c>
      <c r="BR444" s="12">
        <v>28816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  <c r="BY444" s="12">
        <v>0</v>
      </c>
      <c r="BZ444" s="12">
        <v>0</v>
      </c>
      <c r="CA444" s="12">
        <v>0</v>
      </c>
      <c r="CB444" s="12">
        <v>0</v>
      </c>
      <c r="CC444" s="12">
        <v>0</v>
      </c>
      <c r="CD444" s="12">
        <v>0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2">
        <v>0</v>
      </c>
      <c r="CM444" s="12">
        <v>0</v>
      </c>
      <c r="CN444" s="12">
        <v>0</v>
      </c>
      <c r="CO444" s="12">
        <v>0</v>
      </c>
      <c r="CP444" s="12">
        <v>0</v>
      </c>
      <c r="CQ444" s="12">
        <v>0</v>
      </c>
      <c r="CR444" s="12">
        <v>0</v>
      </c>
      <c r="CS444" s="12">
        <v>0</v>
      </c>
      <c r="CT444" s="12">
        <v>2382.6999999999998</v>
      </c>
      <c r="CU444" s="12">
        <v>426</v>
      </c>
      <c r="CV444" s="12">
        <v>515.6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  <c r="DG444" s="12">
        <v>0</v>
      </c>
      <c r="DH444" s="12">
        <v>0</v>
      </c>
      <c r="DI444" s="12">
        <v>0</v>
      </c>
      <c r="DJ444" s="12">
        <v>0</v>
      </c>
      <c r="DK444" s="12">
        <v>0</v>
      </c>
      <c r="DL444" s="12">
        <v>0</v>
      </c>
      <c r="DM444" s="12">
        <v>3</v>
      </c>
      <c r="DN444" s="12">
        <v>0</v>
      </c>
      <c r="DO444" s="12">
        <v>17.8</v>
      </c>
      <c r="DP444" s="12">
        <v>0</v>
      </c>
      <c r="DQ444" s="12">
        <v>-0.78571428571428825</v>
      </c>
      <c r="DR444" s="12">
        <v>-0.69363839285714524</v>
      </c>
      <c r="DS444" s="12">
        <v>0.59285714285714297</v>
      </c>
      <c r="DT444" s="12">
        <v>0.25548958713920361</v>
      </c>
      <c r="DU444" s="12">
        <v>164</v>
      </c>
      <c r="DV444" s="12">
        <v>2.0017536514790599</v>
      </c>
      <c r="DW444" s="12">
        <v>4.01493311571239</v>
      </c>
      <c r="DX444" s="12">
        <v>0</v>
      </c>
      <c r="DY444" s="12">
        <v>0</v>
      </c>
      <c r="DZ444" s="12">
        <v>3.84951411528237</v>
      </c>
      <c r="EA444" s="12">
        <v>0</v>
      </c>
      <c r="EB444" s="12">
        <v>0.74</v>
      </c>
      <c r="EC444" s="12">
        <v>1.6</v>
      </c>
      <c r="ED444" s="12">
        <v>1.1000000000000001</v>
      </c>
      <c r="EE444" s="12">
        <v>0.15</v>
      </c>
      <c r="EF444" s="12">
        <v>0.11</v>
      </c>
      <c r="EG444" s="12">
        <v>0.36499999999999999</v>
      </c>
      <c r="EH444" s="12">
        <v>71542.7</v>
      </c>
      <c r="EI444" s="12">
        <v>1.0049999999999999</v>
      </c>
      <c r="EJ444" s="12">
        <v>1.65</v>
      </c>
      <c r="EK444" s="12">
        <v>311.37799999999999</v>
      </c>
      <c r="EL444" s="12">
        <v>129.97300000000001</v>
      </c>
      <c r="EM444" s="12">
        <v>148.601</v>
      </c>
      <c r="EN444" s="12">
        <v>997.8900000000001</v>
      </c>
      <c r="EO444" s="12">
        <v>816.96000000000015</v>
      </c>
      <c r="EP444" s="12">
        <v>342.01</v>
      </c>
      <c r="EQ444" s="12">
        <v>0</v>
      </c>
      <c r="ER444" s="12">
        <v>129.97300000000001</v>
      </c>
      <c r="ES444" s="12">
        <v>0</v>
      </c>
      <c r="ET444" s="12">
        <v>129.97300000000001</v>
      </c>
      <c r="EU444" s="12">
        <v>0</v>
      </c>
      <c r="EV444" s="12">
        <v>0</v>
      </c>
      <c r="EW444" s="12">
        <v>816.96000000000015</v>
      </c>
      <c r="EX444" s="12">
        <v>0</v>
      </c>
      <c r="EY444" s="12">
        <v>0</v>
      </c>
      <c r="EZ444" s="12">
        <v>0</v>
      </c>
      <c r="FA444" s="12">
        <v>0</v>
      </c>
      <c r="FB444" s="12">
        <v>-14.121212121212121</v>
      </c>
      <c r="FC444" s="12">
        <v>-18.382352941176471</v>
      </c>
      <c r="FD444" s="12">
        <v>-6.4</v>
      </c>
      <c r="FE444" s="12">
        <v>-49.205882352941174</v>
      </c>
      <c r="FF444" s="12">
        <v>-55.090909090909093</v>
      </c>
      <c r="FG444" s="12">
        <v>14.575757575757576</v>
      </c>
      <c r="FH444" s="12">
        <v>0</v>
      </c>
      <c r="FI444" s="12">
        <v>0</v>
      </c>
      <c r="FJ444" s="12">
        <v>0</v>
      </c>
      <c r="FK444" s="12">
        <v>0</v>
      </c>
      <c r="FL444" s="12">
        <v>3159.1350000000002</v>
      </c>
      <c r="FM444" s="12">
        <v>2382.6999999999998</v>
      </c>
      <c r="FN444" s="12">
        <v>426</v>
      </c>
      <c r="FO444" s="12">
        <v>515.6</v>
      </c>
      <c r="FP444" s="12">
        <v>57587</v>
      </c>
      <c r="FQ444" s="12">
        <v>57587</v>
      </c>
      <c r="FR444" s="12">
        <v>2382.6999999999998</v>
      </c>
      <c r="FS444" s="12">
        <v>426</v>
      </c>
      <c r="FT444" s="12">
        <v>515.6</v>
      </c>
      <c r="FU444" s="12">
        <v>6413</v>
      </c>
      <c r="FV444" s="12">
        <v>12686</v>
      </c>
      <c r="FW444" s="12">
        <v>415564</v>
      </c>
      <c r="FX444" s="12">
        <v>473151</v>
      </c>
      <c r="FY444" s="12">
        <v>0</v>
      </c>
      <c r="FZ444" s="12">
        <f t="shared" si="24"/>
        <v>0</v>
      </c>
      <c r="GA444" s="12">
        <f t="shared" si="25"/>
        <v>0</v>
      </c>
      <c r="GB444" s="12">
        <f t="shared" si="26"/>
        <v>0</v>
      </c>
      <c r="GC444" s="12">
        <v>0</v>
      </c>
      <c r="GD444" s="12">
        <v>0</v>
      </c>
      <c r="GE444" s="12">
        <v>0</v>
      </c>
      <c r="GF444" s="12">
        <v>443066</v>
      </c>
      <c r="GG444" s="12">
        <v>2517</v>
      </c>
      <c r="GH444" s="12">
        <v>25427</v>
      </c>
      <c r="GI444" s="12">
        <v>4369</v>
      </c>
      <c r="GJ444" s="12">
        <v>9</v>
      </c>
      <c r="GK444" s="12">
        <v>0</v>
      </c>
      <c r="GL444" s="12">
        <v>0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0</v>
      </c>
      <c r="GT444" s="12">
        <v>0</v>
      </c>
      <c r="GU444" s="12">
        <v>2898.2999999999997</v>
      </c>
      <c r="GV444" s="12">
        <v>0</v>
      </c>
      <c r="GW444" s="12">
        <v>0</v>
      </c>
      <c r="GX444" s="12">
        <v>0</v>
      </c>
      <c r="GY444" s="12">
        <v>0</v>
      </c>
      <c r="GZ444" s="12">
        <v>0</v>
      </c>
      <c r="HA444" s="12">
        <v>0</v>
      </c>
      <c r="HB444" s="12">
        <f t="shared" si="27"/>
        <v>2898.2999999999997</v>
      </c>
      <c r="HC444" s="12">
        <v>2898.2999999999997</v>
      </c>
      <c r="HD444" s="12">
        <v>504.51612903225805</v>
      </c>
      <c r="HE444" s="12">
        <v>1077.0322580645161</v>
      </c>
      <c r="HF444" s="12">
        <v>0.33783947869024972</v>
      </c>
      <c r="HG444" s="12">
        <v>0</v>
      </c>
      <c r="HH444" s="12">
        <v>0</v>
      </c>
      <c r="HI444" s="12">
        <v>0</v>
      </c>
      <c r="HJ444" s="12">
        <v>0</v>
      </c>
      <c r="HK444" s="12">
        <v>0</v>
      </c>
      <c r="HL444" s="12">
        <v>0</v>
      </c>
      <c r="HM444" s="12">
        <v>9.0388958594730244</v>
      </c>
      <c r="HN444" s="12">
        <v>0</v>
      </c>
      <c r="HO444" s="12">
        <v>0</v>
      </c>
      <c r="HP444" s="12">
        <v>0</v>
      </c>
      <c r="HQ444" s="12">
        <v>28816</v>
      </c>
      <c r="HR444" s="12">
        <v>0</v>
      </c>
      <c r="HS444" s="12">
        <v>0</v>
      </c>
      <c r="HT444" s="12">
        <v>0</v>
      </c>
      <c r="HU444" s="12">
        <v>0</v>
      </c>
      <c r="HV444" s="12">
        <v>0</v>
      </c>
      <c r="HW444" s="12">
        <v>0</v>
      </c>
      <c r="HX444" s="12">
        <v>0</v>
      </c>
      <c r="HY444" s="12">
        <v>0</v>
      </c>
      <c r="HZ444" s="12">
        <v>0</v>
      </c>
      <c r="IA444" s="12">
        <v>0</v>
      </c>
      <c r="IB444" s="12">
        <v>0</v>
      </c>
      <c r="IC444" s="12">
        <v>0.90912797992471761</v>
      </c>
      <c r="ID444" s="12">
        <v>0</v>
      </c>
      <c r="IE444" s="12">
        <v>0</v>
      </c>
      <c r="IF444" s="12">
        <v>0</v>
      </c>
      <c r="IG444" s="12">
        <v>0</v>
      </c>
      <c r="IH444" s="12">
        <v>0</v>
      </c>
      <c r="II444" s="12">
        <v>0</v>
      </c>
      <c r="IJ444" s="12">
        <v>0</v>
      </c>
      <c r="IK444" s="12">
        <v>1077.0322580645161</v>
      </c>
      <c r="IL444" s="12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28816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940</v>
      </c>
      <c r="JI444">
        <v>0</v>
      </c>
      <c r="JJ444">
        <v>0</v>
      </c>
      <c r="JK444">
        <v>0</v>
      </c>
      <c r="JL444">
        <v>360</v>
      </c>
      <c r="JM444">
        <v>0</v>
      </c>
      <c r="JN444">
        <v>0</v>
      </c>
      <c r="JO444">
        <v>0</v>
      </c>
      <c r="JP444">
        <v>940</v>
      </c>
      <c r="JQ444">
        <v>0</v>
      </c>
      <c r="JR444">
        <v>0</v>
      </c>
      <c r="JS444">
        <v>360</v>
      </c>
    </row>
    <row r="445" spans="1:279" x14ac:dyDescent="0.25">
      <c r="A445" s="60">
        <v>44070</v>
      </c>
      <c r="B445" s="12" t="s">
        <v>329</v>
      </c>
      <c r="C445" s="12"/>
      <c r="D445" s="12"/>
      <c r="E445" s="61">
        <v>3529</v>
      </c>
      <c r="F445" s="12">
        <v>4521</v>
      </c>
      <c r="G445" s="12">
        <v>0</v>
      </c>
      <c r="H445" s="12">
        <v>0</v>
      </c>
      <c r="I445" s="12">
        <v>0</v>
      </c>
      <c r="J445" s="12">
        <v>1</v>
      </c>
      <c r="K445" s="12">
        <v>3159.1350000000002</v>
      </c>
      <c r="L445" s="12">
        <v>4194.04</v>
      </c>
      <c r="M445" s="12">
        <v>0</v>
      </c>
      <c r="N445" s="12">
        <v>0</v>
      </c>
      <c r="O445" s="12">
        <v>1</v>
      </c>
      <c r="P445" s="12">
        <v>1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297.76</v>
      </c>
      <c r="W445" s="12">
        <v>292.20400000000001</v>
      </c>
      <c r="X445" s="12">
        <v>2814</v>
      </c>
      <c r="Y445" s="12">
        <v>118.12</v>
      </c>
      <c r="Z445" s="12">
        <v>114.929</v>
      </c>
      <c r="AA445" s="12">
        <v>52.033999999999999</v>
      </c>
      <c r="AB445" s="12">
        <v>713.04</v>
      </c>
      <c r="AC445" s="12">
        <v>0</v>
      </c>
      <c r="AD445" s="12">
        <v>0</v>
      </c>
      <c r="AE445" s="12">
        <v>0</v>
      </c>
      <c r="AF445" s="12">
        <v>3.1909999999999998</v>
      </c>
      <c r="AG445" s="12">
        <v>0.45500000000000002</v>
      </c>
      <c r="AH445" s="12">
        <v>407.66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150.06</v>
      </c>
      <c r="AO445" s="12">
        <v>1.6519999999999999</v>
      </c>
      <c r="AP445" s="12">
        <v>490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3.37</v>
      </c>
      <c r="AX445" s="12">
        <v>10.455</v>
      </c>
      <c r="AY445" s="12">
        <v>316.54838709677421</v>
      </c>
      <c r="AZ445" s="12">
        <v>78.660161290322577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0</v>
      </c>
      <c r="BJ445" s="12">
        <v>0</v>
      </c>
      <c r="BK445" s="12">
        <v>1534</v>
      </c>
      <c r="BL445" s="12">
        <v>240</v>
      </c>
      <c r="BM445" s="12">
        <v>653</v>
      </c>
      <c r="BN445" s="12">
        <v>2821</v>
      </c>
      <c r="BO445" s="12">
        <v>1055</v>
      </c>
      <c r="BP445" s="12">
        <v>1797</v>
      </c>
      <c r="BQ445" s="12">
        <v>107902</v>
      </c>
      <c r="BR445" s="12">
        <v>31215</v>
      </c>
      <c r="BS445" s="12">
        <v>0</v>
      </c>
      <c r="BT445" s="12">
        <v>0</v>
      </c>
      <c r="BU445" s="12">
        <v>0</v>
      </c>
      <c r="BV445" s="12">
        <v>0</v>
      </c>
      <c r="BW445" s="12">
        <v>0</v>
      </c>
      <c r="BX445" s="12">
        <v>0</v>
      </c>
      <c r="BY445" s="12">
        <v>0</v>
      </c>
      <c r="BZ445" s="12">
        <v>0</v>
      </c>
      <c r="CA445" s="12">
        <v>0</v>
      </c>
      <c r="CB445" s="12">
        <v>0</v>
      </c>
      <c r="CC445" s="12">
        <v>0</v>
      </c>
      <c r="CD445" s="12">
        <v>0</v>
      </c>
      <c r="CE445" s="12">
        <v>0</v>
      </c>
      <c r="CF445" s="12">
        <v>0</v>
      </c>
      <c r="CG445" s="12">
        <v>0</v>
      </c>
      <c r="CH445" s="12">
        <v>0</v>
      </c>
      <c r="CI445" s="12">
        <v>0</v>
      </c>
      <c r="CJ445" s="12">
        <v>0</v>
      </c>
      <c r="CK445" s="12">
        <v>0</v>
      </c>
      <c r="CL445" s="12">
        <v>0</v>
      </c>
      <c r="CM445" s="12">
        <v>0</v>
      </c>
      <c r="CN445" s="12">
        <v>0</v>
      </c>
      <c r="CO445" s="12">
        <v>0</v>
      </c>
      <c r="CP445" s="12">
        <v>0</v>
      </c>
      <c r="CQ445" s="12">
        <v>0</v>
      </c>
      <c r="CR445" s="12">
        <v>0</v>
      </c>
      <c r="CS445" s="12">
        <v>0</v>
      </c>
      <c r="CT445" s="12">
        <v>2844.5</v>
      </c>
      <c r="CU445" s="12">
        <v>507</v>
      </c>
      <c r="CV445" s="12">
        <v>512.4</v>
      </c>
      <c r="CW445" s="12">
        <v>0</v>
      </c>
      <c r="CX445" s="12">
        <v>0</v>
      </c>
      <c r="CY445" s="12">
        <v>0</v>
      </c>
      <c r="CZ445" s="12">
        <v>0</v>
      </c>
      <c r="DA445" s="12">
        <v>0</v>
      </c>
      <c r="DB445" s="12">
        <v>0</v>
      </c>
      <c r="DC445" s="12">
        <v>0</v>
      </c>
      <c r="DD445" s="12">
        <v>0</v>
      </c>
      <c r="DE445" s="12">
        <v>0</v>
      </c>
      <c r="DF445" s="12">
        <v>0</v>
      </c>
      <c r="DG445" s="12">
        <v>0</v>
      </c>
      <c r="DH445" s="12">
        <v>0</v>
      </c>
      <c r="DI445" s="12">
        <v>0</v>
      </c>
      <c r="DJ445" s="12">
        <v>0</v>
      </c>
      <c r="DK445" s="12">
        <v>0</v>
      </c>
      <c r="DL445" s="12">
        <v>0</v>
      </c>
      <c r="DM445" s="12">
        <v>0</v>
      </c>
      <c r="DN445" s="12">
        <v>0</v>
      </c>
      <c r="DO445" s="12">
        <v>15.2</v>
      </c>
      <c r="DP445" s="12">
        <v>12.9</v>
      </c>
      <c r="DQ445" s="12">
        <v>-3.3857142857142897</v>
      </c>
      <c r="DR445" s="12">
        <v>-2.9889508928571473</v>
      </c>
      <c r="DS445" s="12">
        <v>-2.407142857142857</v>
      </c>
      <c r="DT445" s="12">
        <v>-1.0373492875411037</v>
      </c>
      <c r="DU445" s="12">
        <v>229</v>
      </c>
      <c r="DV445" s="12">
        <v>2.0393361875530802</v>
      </c>
      <c r="DW445" s="12">
        <v>3.8680572621764</v>
      </c>
      <c r="DX445" s="12">
        <v>0</v>
      </c>
      <c r="DY445" s="12">
        <v>0</v>
      </c>
      <c r="DZ445" s="12">
        <v>3.83847007730171</v>
      </c>
      <c r="EA445" s="12">
        <v>0</v>
      </c>
      <c r="EB445" s="12">
        <v>0.73099999999999998</v>
      </c>
      <c r="EC445" s="12">
        <v>1.7</v>
      </c>
      <c r="ED445" s="12">
        <v>1.1000000000000001</v>
      </c>
      <c r="EE445" s="12">
        <v>0.156</v>
      </c>
      <c r="EF445" s="12">
        <v>0.113</v>
      </c>
      <c r="EG445" s="12">
        <v>0.36599999999999999</v>
      </c>
      <c r="EH445" s="12">
        <v>80366.429999999993</v>
      </c>
      <c r="EI445" s="12">
        <v>1.016</v>
      </c>
      <c r="EJ445" s="12">
        <v>1.68</v>
      </c>
      <c r="EK445" s="12">
        <v>272.69600000000003</v>
      </c>
      <c r="EL445" s="12">
        <v>251.81</v>
      </c>
      <c r="EM445" s="12">
        <v>307.16199999999998</v>
      </c>
      <c r="EN445" s="12">
        <v>1052.2200000000005</v>
      </c>
      <c r="EO445" s="12">
        <v>728.58</v>
      </c>
      <c r="EP445" s="12">
        <v>969.21</v>
      </c>
      <c r="EQ445" s="12">
        <v>153.511</v>
      </c>
      <c r="ER445" s="12">
        <v>98.299000000000007</v>
      </c>
      <c r="ES445" s="12">
        <v>0</v>
      </c>
      <c r="ET445" s="12">
        <v>98.299000000000007</v>
      </c>
      <c r="EU445" s="12">
        <v>0</v>
      </c>
      <c r="EV445" s="12">
        <v>214.21</v>
      </c>
      <c r="EW445" s="12">
        <v>514.37</v>
      </c>
      <c r="EX445" s="12">
        <v>0</v>
      </c>
      <c r="EY445" s="12">
        <v>0</v>
      </c>
      <c r="EZ445" s="12">
        <v>334.44000000000005</v>
      </c>
      <c r="FA445" s="12">
        <v>146.79</v>
      </c>
      <c r="FB445" s="12">
        <v>-32</v>
      </c>
      <c r="FC445" s="12">
        <v>-20.852941176470587</v>
      </c>
      <c r="FD445" s="12">
        <v>-19.125</v>
      </c>
      <c r="FE445" s="12">
        <v>-53.058823529411768</v>
      </c>
      <c r="FF445" s="12">
        <v>-56.969696969696969</v>
      </c>
      <c r="FG445" s="12">
        <v>16.969696969696969</v>
      </c>
      <c r="FH445" s="12">
        <v>0</v>
      </c>
      <c r="FI445" s="12">
        <v>0</v>
      </c>
      <c r="FJ445" s="12">
        <v>0</v>
      </c>
      <c r="FK445" s="12">
        <v>0</v>
      </c>
      <c r="FL445" s="12">
        <v>3159.1350000000002</v>
      </c>
      <c r="FM445" s="12">
        <v>2844.5</v>
      </c>
      <c r="FN445" s="12">
        <v>507</v>
      </c>
      <c r="FO445" s="12">
        <v>512.4</v>
      </c>
      <c r="FP445" s="12">
        <v>29710</v>
      </c>
      <c r="FQ445" s="12">
        <v>29710</v>
      </c>
      <c r="FR445" s="12">
        <v>2844.5</v>
      </c>
      <c r="FS445" s="12">
        <v>507</v>
      </c>
      <c r="FT445" s="12">
        <v>512.4</v>
      </c>
      <c r="FU445" s="12">
        <v>8241</v>
      </c>
      <c r="FV445" s="12">
        <v>16904</v>
      </c>
      <c r="FW445" s="12">
        <v>126383</v>
      </c>
      <c r="FX445" s="12">
        <v>156093</v>
      </c>
      <c r="FY445" s="12">
        <v>0</v>
      </c>
      <c r="FZ445" s="12">
        <f t="shared" si="24"/>
        <v>0</v>
      </c>
      <c r="GA445" s="12">
        <f t="shared" si="25"/>
        <v>0</v>
      </c>
      <c r="GB445" s="12">
        <f t="shared" si="26"/>
        <v>0</v>
      </c>
      <c r="GC445" s="12">
        <v>0</v>
      </c>
      <c r="GD445" s="12">
        <v>0</v>
      </c>
      <c r="GE445" s="12">
        <v>0</v>
      </c>
      <c r="GF445" s="12">
        <v>150597</v>
      </c>
      <c r="GG445" s="12">
        <v>3213</v>
      </c>
      <c r="GH445" s="12">
        <v>1</v>
      </c>
      <c r="GI445" s="12">
        <v>5044</v>
      </c>
      <c r="GJ445" s="12">
        <v>10</v>
      </c>
      <c r="GK445" s="12">
        <v>0</v>
      </c>
      <c r="GL445" s="12">
        <v>0</v>
      </c>
      <c r="GM445" s="12">
        <v>0</v>
      </c>
      <c r="GN445" s="12">
        <v>0</v>
      </c>
      <c r="GO445" s="12">
        <v>0</v>
      </c>
      <c r="GP445" s="12">
        <v>0</v>
      </c>
      <c r="GQ445" s="12">
        <v>0</v>
      </c>
      <c r="GR445" s="12">
        <v>0</v>
      </c>
      <c r="GS445" s="12">
        <v>0</v>
      </c>
      <c r="GT445" s="12">
        <v>0</v>
      </c>
      <c r="GU445" s="12">
        <v>3356.9</v>
      </c>
      <c r="GV445" s="12">
        <v>0</v>
      </c>
      <c r="GW445" s="12">
        <v>0</v>
      </c>
      <c r="GX445" s="12">
        <v>0</v>
      </c>
      <c r="GY445" s="12">
        <v>0</v>
      </c>
      <c r="GZ445" s="12">
        <v>0</v>
      </c>
      <c r="HA445" s="12">
        <v>0</v>
      </c>
      <c r="HB445" s="12">
        <f t="shared" si="27"/>
        <v>3356.9</v>
      </c>
      <c r="HC445" s="12">
        <v>3356.9</v>
      </c>
      <c r="HD445" s="12">
        <v>504.51612903225805</v>
      </c>
      <c r="HE445" s="12">
        <v>867.0322580645161</v>
      </c>
      <c r="HF445" s="12">
        <v>0.24568780336200513</v>
      </c>
      <c r="HG445" s="12">
        <v>0</v>
      </c>
      <c r="HH445" s="12">
        <v>0</v>
      </c>
      <c r="HI445" s="12">
        <v>0</v>
      </c>
      <c r="HJ445" s="12">
        <v>0</v>
      </c>
      <c r="HK445" s="12">
        <v>0</v>
      </c>
      <c r="HL445" s="12">
        <v>0</v>
      </c>
      <c r="HM445" s="12">
        <v>8.845281949560782</v>
      </c>
      <c r="HN445" s="12">
        <v>0</v>
      </c>
      <c r="HO445" s="12">
        <v>0</v>
      </c>
      <c r="HP445" s="12">
        <v>0</v>
      </c>
      <c r="HQ445" s="12">
        <v>31215</v>
      </c>
      <c r="HR445" s="12">
        <v>0</v>
      </c>
      <c r="HS445" s="12">
        <v>0</v>
      </c>
      <c r="HT445" s="12">
        <v>0</v>
      </c>
      <c r="HU445" s="12">
        <v>0</v>
      </c>
      <c r="HV445" s="12">
        <v>0</v>
      </c>
      <c r="HW445" s="12">
        <v>0</v>
      </c>
      <c r="HX445" s="12">
        <v>0</v>
      </c>
      <c r="HY445" s="12">
        <v>0</v>
      </c>
      <c r="HZ445" s="12">
        <v>0</v>
      </c>
      <c r="IA445" s="12">
        <v>0</v>
      </c>
      <c r="IB445" s="12">
        <v>0</v>
      </c>
      <c r="IC445" s="12">
        <v>0.9512326438084443</v>
      </c>
      <c r="ID445" s="12">
        <v>0</v>
      </c>
      <c r="IE445" s="12">
        <v>0</v>
      </c>
      <c r="IF445" s="12">
        <v>0</v>
      </c>
      <c r="IG445" s="12">
        <v>0</v>
      </c>
      <c r="IH445" s="12">
        <v>0</v>
      </c>
      <c r="II445" s="12">
        <v>0</v>
      </c>
      <c r="IJ445" s="12">
        <v>0</v>
      </c>
      <c r="IK445" s="12">
        <v>867.0322580645161</v>
      </c>
      <c r="IL445" s="12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31215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770</v>
      </c>
      <c r="JI445">
        <v>0</v>
      </c>
      <c r="JJ445">
        <v>0</v>
      </c>
      <c r="JK445">
        <v>0</v>
      </c>
      <c r="JL445">
        <v>240</v>
      </c>
      <c r="JM445">
        <v>0</v>
      </c>
      <c r="JN445">
        <v>0</v>
      </c>
      <c r="JO445">
        <v>0</v>
      </c>
      <c r="JP445">
        <v>770</v>
      </c>
      <c r="JQ445">
        <v>0</v>
      </c>
      <c r="JR445">
        <v>0</v>
      </c>
      <c r="JS445">
        <v>240</v>
      </c>
    </row>
    <row r="446" spans="1:279" x14ac:dyDescent="0.25">
      <c r="A446" s="60">
        <v>44071</v>
      </c>
      <c r="B446" s="12" t="s">
        <v>329</v>
      </c>
      <c r="C446" s="12"/>
      <c r="D446" s="12"/>
      <c r="E446" s="61">
        <v>4788</v>
      </c>
      <c r="F446" s="12">
        <v>5482</v>
      </c>
      <c r="G446" s="12">
        <v>0</v>
      </c>
      <c r="H446" s="12">
        <v>1</v>
      </c>
      <c r="I446" s="12">
        <v>0</v>
      </c>
      <c r="J446" s="12">
        <v>1</v>
      </c>
      <c r="K446" s="12">
        <v>3159.1350000000002</v>
      </c>
      <c r="L446" s="12">
        <v>4194.04</v>
      </c>
      <c r="M446" s="12">
        <v>0</v>
      </c>
      <c r="N446" s="12">
        <v>0</v>
      </c>
      <c r="O446" s="12">
        <v>1</v>
      </c>
      <c r="P446" s="12">
        <v>1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296.20999999999998</v>
      </c>
      <c r="W446" s="12">
        <v>305.97800000000001</v>
      </c>
      <c r="X446" s="12">
        <v>2891</v>
      </c>
      <c r="Y446" s="12">
        <v>116.929</v>
      </c>
      <c r="Z446" s="12">
        <v>113.574</v>
      </c>
      <c r="AA446" s="12">
        <v>56.563000000000002</v>
      </c>
      <c r="AB446" s="12">
        <v>641.82000000000005</v>
      </c>
      <c r="AC446" s="12">
        <v>0</v>
      </c>
      <c r="AD446" s="12">
        <v>0</v>
      </c>
      <c r="AE446" s="12">
        <v>0</v>
      </c>
      <c r="AF446" s="12">
        <v>3.355</v>
      </c>
      <c r="AG446" s="12">
        <v>0.46600000000000003</v>
      </c>
      <c r="AH446" s="12">
        <v>445.65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185.93</v>
      </c>
      <c r="AO446" s="12">
        <v>2.0169999999999999</v>
      </c>
      <c r="AP446" s="12">
        <v>456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3.585</v>
      </c>
      <c r="AX446" s="12">
        <v>12.13</v>
      </c>
      <c r="AY446" s="12">
        <v>316.54838709677421</v>
      </c>
      <c r="AZ446" s="12">
        <v>78.660161290322577</v>
      </c>
      <c r="BA446" s="12">
        <v>0</v>
      </c>
      <c r="BB446" s="12">
        <v>0</v>
      </c>
      <c r="BC446" s="12">
        <v>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0</v>
      </c>
      <c r="BK446" s="12">
        <v>1762</v>
      </c>
      <c r="BL446" s="12">
        <v>271</v>
      </c>
      <c r="BM446" s="12">
        <v>926</v>
      </c>
      <c r="BN446" s="12">
        <v>3897</v>
      </c>
      <c r="BO446" s="12">
        <v>1239</v>
      </c>
      <c r="BP446" s="12">
        <v>2257</v>
      </c>
      <c r="BQ446" s="12">
        <v>141206</v>
      </c>
      <c r="BR446" s="12">
        <v>39319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0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2">
        <v>0</v>
      </c>
      <c r="CM446" s="12">
        <v>0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3777.5</v>
      </c>
      <c r="CU446" s="12">
        <v>665</v>
      </c>
      <c r="CV446" s="12">
        <v>667.7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0</v>
      </c>
      <c r="DM446" s="12">
        <v>11.7</v>
      </c>
      <c r="DN446" s="12">
        <v>0</v>
      </c>
      <c r="DO446" s="12">
        <v>14.6</v>
      </c>
      <c r="DP446" s="12">
        <v>0</v>
      </c>
      <c r="DQ446" s="12">
        <v>-3.9857142857142893</v>
      </c>
      <c r="DR446" s="12">
        <v>-3.518638392857147</v>
      </c>
      <c r="DS446" s="12">
        <v>9.2928571428571427</v>
      </c>
      <c r="DT446" s="12">
        <v>4.0047223237120946</v>
      </c>
      <c r="DU446" s="12">
        <v>220</v>
      </c>
      <c r="DV446" s="12">
        <v>2.2239457938960498</v>
      </c>
      <c r="DW446" s="12">
        <v>4.04532959418448</v>
      </c>
      <c r="DX446" s="12">
        <v>0</v>
      </c>
      <c r="DY446" s="12">
        <v>0</v>
      </c>
      <c r="DZ446" s="12">
        <v>3.9544336536754798</v>
      </c>
      <c r="EA446" s="12">
        <v>0</v>
      </c>
      <c r="EB446" s="12">
        <v>0.71199999999999997</v>
      </c>
      <c r="EC446" s="12">
        <v>1.8</v>
      </c>
      <c r="ED446" s="12">
        <v>1.3</v>
      </c>
      <c r="EE446" s="12">
        <v>0.16400000000000001</v>
      </c>
      <c r="EF446" s="12">
        <v>0.124</v>
      </c>
      <c r="EG446" s="12">
        <v>0.45900000000000002</v>
      </c>
      <c r="EH446" s="12">
        <v>83713.39</v>
      </c>
      <c r="EI446" s="12">
        <v>1.0149999999999999</v>
      </c>
      <c r="EJ446" s="12">
        <v>1.68</v>
      </c>
      <c r="EK446" s="12">
        <v>280.18</v>
      </c>
      <c r="EL446" s="12">
        <v>342.608</v>
      </c>
      <c r="EM446" s="12">
        <v>269.89600000000002</v>
      </c>
      <c r="EN446" s="12">
        <v>1154.5000000000002</v>
      </c>
      <c r="EO446" s="12">
        <v>1032.77</v>
      </c>
      <c r="EP446" s="12">
        <v>974.62</v>
      </c>
      <c r="EQ446" s="12">
        <v>230.58699999999999</v>
      </c>
      <c r="ER446" s="12">
        <v>112.021</v>
      </c>
      <c r="ES446" s="12">
        <v>0</v>
      </c>
      <c r="ET446" s="12">
        <v>112.021</v>
      </c>
      <c r="EU446" s="12">
        <v>0</v>
      </c>
      <c r="EV446" s="12">
        <v>419.89</v>
      </c>
      <c r="EW446" s="12">
        <v>612.88</v>
      </c>
      <c r="EX446" s="12">
        <v>0</v>
      </c>
      <c r="EY446" s="12">
        <v>0</v>
      </c>
      <c r="EZ446" s="12">
        <v>941.3900000000001</v>
      </c>
      <c r="FA446" s="12">
        <v>302.49900000000002</v>
      </c>
      <c r="FB446" s="12">
        <v>-30.147058823529413</v>
      </c>
      <c r="FC446" s="12">
        <v>-15.441176470588236</v>
      </c>
      <c r="FD446" s="12">
        <v>-13.625</v>
      </c>
      <c r="FE446" s="12">
        <v>-48.588235294117645</v>
      </c>
      <c r="FF446" s="12">
        <v>-55.484848484848484</v>
      </c>
      <c r="FG446" s="12">
        <v>14.939393939393939</v>
      </c>
      <c r="FH446" s="12">
        <v>0</v>
      </c>
      <c r="FI446" s="12">
        <v>0</v>
      </c>
      <c r="FJ446" s="12">
        <v>0</v>
      </c>
      <c r="FK446" s="12">
        <v>0</v>
      </c>
      <c r="FL446" s="12">
        <v>3159.1350000000002</v>
      </c>
      <c r="FM446" s="12">
        <v>3777.5</v>
      </c>
      <c r="FN446" s="12">
        <v>665</v>
      </c>
      <c r="FO446" s="12">
        <v>667.7</v>
      </c>
      <c r="FP446" s="12">
        <v>3800</v>
      </c>
      <c r="FQ446" s="12">
        <v>3800</v>
      </c>
      <c r="FR446" s="12">
        <v>3777.5</v>
      </c>
      <c r="FS446" s="12">
        <v>665</v>
      </c>
      <c r="FT446" s="12">
        <v>667.7</v>
      </c>
      <c r="FU446" s="12">
        <v>9054</v>
      </c>
      <c r="FV446" s="12">
        <v>18948</v>
      </c>
      <c r="FW446" s="12">
        <v>3759</v>
      </c>
      <c r="FX446" s="12">
        <v>7559</v>
      </c>
      <c r="FY446" s="12">
        <v>0.29049255676534042</v>
      </c>
      <c r="FZ446" s="12">
        <f t="shared" si="24"/>
        <v>0</v>
      </c>
      <c r="GA446" s="12">
        <f t="shared" si="25"/>
        <v>0.29049255676534042</v>
      </c>
      <c r="GB446" s="12">
        <f t="shared" si="26"/>
        <v>0</v>
      </c>
      <c r="GC446" s="12">
        <v>1</v>
      </c>
      <c r="GD446" s="12">
        <v>0</v>
      </c>
      <c r="GE446" s="12">
        <v>0</v>
      </c>
      <c r="GF446" s="12">
        <v>1774</v>
      </c>
      <c r="GG446" s="12">
        <v>3200</v>
      </c>
      <c r="GH446" s="12">
        <v>11</v>
      </c>
      <c r="GI446" s="12">
        <v>5203</v>
      </c>
      <c r="GJ446" s="12">
        <v>10</v>
      </c>
      <c r="GK446" s="12">
        <v>1</v>
      </c>
      <c r="GL446" s="12">
        <v>0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0</v>
      </c>
      <c r="GT446" s="12">
        <v>0</v>
      </c>
      <c r="GU446" s="12">
        <v>4445.2</v>
      </c>
      <c r="GV446" s="12">
        <v>0</v>
      </c>
      <c r="GW446" s="12">
        <v>0</v>
      </c>
      <c r="GX446" s="12">
        <v>0</v>
      </c>
      <c r="GY446" s="12">
        <v>0</v>
      </c>
      <c r="GZ446" s="12">
        <v>0</v>
      </c>
      <c r="HA446" s="12">
        <v>0</v>
      </c>
      <c r="HB446" s="12">
        <f t="shared" si="27"/>
        <v>4445.2</v>
      </c>
      <c r="HC446" s="12">
        <v>4445.2</v>
      </c>
      <c r="HD446" s="12">
        <v>504.51612903225805</v>
      </c>
      <c r="HE446" s="12">
        <v>1051.0322580645161</v>
      </c>
      <c r="HF446" s="12">
        <v>0.21951383835933921</v>
      </c>
      <c r="HG446" s="12">
        <v>0</v>
      </c>
      <c r="HH446" s="12">
        <v>0</v>
      </c>
      <c r="HI446" s="12">
        <v>0</v>
      </c>
      <c r="HJ446" s="12">
        <v>1</v>
      </c>
      <c r="HK446" s="12">
        <v>0</v>
      </c>
      <c r="HL446" s="12">
        <v>0</v>
      </c>
      <c r="HM446" s="12">
        <v>8.2119883040935679</v>
      </c>
      <c r="HN446" s="12">
        <v>0</v>
      </c>
      <c r="HO446" s="12">
        <v>0</v>
      </c>
      <c r="HP446" s="12">
        <v>0</v>
      </c>
      <c r="HQ446" s="12">
        <v>39319</v>
      </c>
      <c r="HR446" s="12">
        <v>0</v>
      </c>
      <c r="HS446" s="12">
        <v>0</v>
      </c>
      <c r="HT446" s="12">
        <v>0</v>
      </c>
      <c r="HU446" s="12">
        <v>0</v>
      </c>
      <c r="HV446" s="12">
        <v>0</v>
      </c>
      <c r="HW446" s="12">
        <v>0</v>
      </c>
      <c r="HX446" s="12">
        <v>0</v>
      </c>
      <c r="HY446" s="12">
        <v>0</v>
      </c>
      <c r="HZ446" s="12">
        <v>0</v>
      </c>
      <c r="IA446" s="12">
        <v>0</v>
      </c>
      <c r="IB446" s="12">
        <v>0</v>
      </c>
      <c r="IC446" s="12">
        <v>0.92840434419381779</v>
      </c>
      <c r="ID446" s="12">
        <v>0</v>
      </c>
      <c r="IE446" s="12">
        <v>0</v>
      </c>
      <c r="IF446" s="12">
        <v>0</v>
      </c>
      <c r="IG446" s="12">
        <v>0</v>
      </c>
      <c r="IH446" s="12">
        <v>0</v>
      </c>
      <c r="II446" s="12">
        <v>0</v>
      </c>
      <c r="IJ446" s="12">
        <v>0</v>
      </c>
      <c r="IK446" s="12">
        <v>1051.0322580645161</v>
      </c>
      <c r="IL446" s="12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39319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890</v>
      </c>
      <c r="JI446">
        <v>0</v>
      </c>
      <c r="JJ446">
        <v>0</v>
      </c>
      <c r="JK446">
        <v>0</v>
      </c>
      <c r="JL446">
        <v>330</v>
      </c>
      <c r="JM446">
        <v>20</v>
      </c>
      <c r="JN446">
        <v>0</v>
      </c>
      <c r="JO446">
        <v>0</v>
      </c>
      <c r="JP446">
        <v>890</v>
      </c>
      <c r="JQ446">
        <v>0</v>
      </c>
      <c r="JR446">
        <v>0</v>
      </c>
      <c r="JS446">
        <v>330</v>
      </c>
    </row>
    <row r="447" spans="1:279" x14ac:dyDescent="0.25">
      <c r="A447" s="60">
        <v>44072</v>
      </c>
      <c r="B447" s="12" t="s">
        <v>329</v>
      </c>
      <c r="C447" s="12"/>
      <c r="D447" s="12"/>
      <c r="E447" s="61">
        <v>6990</v>
      </c>
      <c r="F447" s="12">
        <v>7703</v>
      </c>
      <c r="G447" s="12">
        <v>0</v>
      </c>
      <c r="H447" s="12">
        <v>1</v>
      </c>
      <c r="I447" s="12">
        <v>0</v>
      </c>
      <c r="J447" s="12">
        <v>1</v>
      </c>
      <c r="K447" s="12">
        <v>3159.1350000000002</v>
      </c>
      <c r="L447" s="12">
        <v>4194.04</v>
      </c>
      <c r="M447" s="12">
        <v>0</v>
      </c>
      <c r="N447" s="12">
        <v>0</v>
      </c>
      <c r="O447" s="12">
        <v>1</v>
      </c>
      <c r="P447" s="12">
        <v>1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295.77999999999997</v>
      </c>
      <c r="W447" s="12">
        <v>306.53100000000001</v>
      </c>
      <c r="X447" s="12">
        <v>3015</v>
      </c>
      <c r="Y447" s="12">
        <v>136.27099999999999</v>
      </c>
      <c r="Z447" s="12">
        <v>133</v>
      </c>
      <c r="AA447" s="12">
        <v>62.698999999999998</v>
      </c>
      <c r="AB447" s="12">
        <v>719.82</v>
      </c>
      <c r="AC447" s="12">
        <v>0</v>
      </c>
      <c r="AD447" s="12">
        <v>0</v>
      </c>
      <c r="AE447" s="12">
        <v>0</v>
      </c>
      <c r="AF447" s="12">
        <v>3.2709999999999999</v>
      </c>
      <c r="AG447" s="12">
        <v>0.42199999999999999</v>
      </c>
      <c r="AH447" s="12">
        <v>412.39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159.79</v>
      </c>
      <c r="AO447" s="12">
        <v>1.903</v>
      </c>
      <c r="AP447" s="12">
        <v>435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5.1920000000000002</v>
      </c>
      <c r="AX447" s="12">
        <v>13.994999999999999</v>
      </c>
      <c r="AY447" s="12">
        <v>316.54838709677421</v>
      </c>
      <c r="AZ447" s="12">
        <v>78.660161290322577</v>
      </c>
      <c r="BA447" s="12">
        <v>0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1774</v>
      </c>
      <c r="BL447" s="12">
        <v>316</v>
      </c>
      <c r="BM447" s="12">
        <v>1272</v>
      </c>
      <c r="BN447" s="12">
        <v>6106</v>
      </c>
      <c r="BO447" s="12">
        <v>1791</v>
      </c>
      <c r="BP447" s="12">
        <v>3033</v>
      </c>
      <c r="BQ447" s="12">
        <v>199177</v>
      </c>
      <c r="BR447" s="12">
        <v>58852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</v>
      </c>
      <c r="BZ447" s="12">
        <v>0</v>
      </c>
      <c r="CA447" s="12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0</v>
      </c>
      <c r="CG447" s="12">
        <v>0</v>
      </c>
      <c r="CH447" s="12">
        <v>0</v>
      </c>
      <c r="CI447" s="12">
        <v>0</v>
      </c>
      <c r="CJ447" s="12">
        <v>0</v>
      </c>
      <c r="CK447" s="12">
        <v>0</v>
      </c>
      <c r="CL447" s="12">
        <v>0</v>
      </c>
      <c r="CM447" s="12">
        <v>0</v>
      </c>
      <c r="CN447" s="12">
        <v>0</v>
      </c>
      <c r="CO447" s="12">
        <v>0</v>
      </c>
      <c r="CP447" s="12">
        <v>0</v>
      </c>
      <c r="CQ447" s="12">
        <v>0</v>
      </c>
      <c r="CR447" s="12">
        <v>0</v>
      </c>
      <c r="CS447" s="12">
        <v>0</v>
      </c>
      <c r="CT447" s="12">
        <v>5980.5</v>
      </c>
      <c r="CU447" s="12">
        <v>1022</v>
      </c>
      <c r="CV447" s="12">
        <v>807.5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0</v>
      </c>
      <c r="DC447" s="12">
        <v>0</v>
      </c>
      <c r="DD447" s="12">
        <v>0</v>
      </c>
      <c r="DE447" s="12">
        <v>0</v>
      </c>
      <c r="DF447" s="12">
        <v>0</v>
      </c>
      <c r="DG447" s="12">
        <v>0</v>
      </c>
      <c r="DH447" s="12">
        <v>0</v>
      </c>
      <c r="DI447" s="12">
        <v>0</v>
      </c>
      <c r="DJ447" s="12">
        <v>0</v>
      </c>
      <c r="DK447" s="12">
        <v>0</v>
      </c>
      <c r="DL447" s="12">
        <v>0</v>
      </c>
      <c r="DM447" s="12">
        <v>6.9</v>
      </c>
      <c r="DN447" s="12">
        <v>0</v>
      </c>
      <c r="DO447" s="12">
        <v>13.1</v>
      </c>
      <c r="DP447" s="12">
        <v>11.2</v>
      </c>
      <c r="DQ447" s="12">
        <v>-5.4857142857142893</v>
      </c>
      <c r="DR447" s="12">
        <v>-4.842857142857147</v>
      </c>
      <c r="DS447" s="12">
        <v>4.4928571428571438</v>
      </c>
      <c r="DT447" s="12">
        <v>1.9361801242236032</v>
      </c>
      <c r="DU447" s="12">
        <v>139</v>
      </c>
      <c r="DV447" s="12">
        <v>2.3137001517230802</v>
      </c>
      <c r="DW447" s="12">
        <v>4.0869189510272497</v>
      </c>
      <c r="DX447" s="12">
        <v>0</v>
      </c>
      <c r="DY447" s="12">
        <v>0</v>
      </c>
      <c r="DZ447" s="12">
        <v>4.1263688812303903</v>
      </c>
      <c r="EA447" s="12">
        <v>0</v>
      </c>
      <c r="EB447" s="12">
        <v>0.70199999999999996</v>
      </c>
      <c r="EC447" s="12">
        <v>1.9</v>
      </c>
      <c r="ED447" s="12">
        <v>1.4</v>
      </c>
      <c r="EE447" s="12">
        <v>0.16800000000000001</v>
      </c>
      <c r="EF447" s="12">
        <v>0.13</v>
      </c>
      <c r="EG447" s="12">
        <v>0.53400000000000003</v>
      </c>
      <c r="EH447" s="12">
        <v>92948.56</v>
      </c>
      <c r="EI447" s="12">
        <v>1.0249999999999999</v>
      </c>
      <c r="EJ447" s="12">
        <v>1.64</v>
      </c>
      <c r="EK447" s="12">
        <v>315.35500000000002</v>
      </c>
      <c r="EL447" s="12">
        <v>335.822</v>
      </c>
      <c r="EM447" s="12">
        <v>269.32799999999997</v>
      </c>
      <c r="EN447" s="12">
        <v>1142.0399999999997</v>
      </c>
      <c r="EO447" s="12">
        <v>964.90000000000009</v>
      </c>
      <c r="EP447" s="12">
        <v>1009.5699999999999</v>
      </c>
      <c r="EQ447" s="12">
        <v>259.34500000000003</v>
      </c>
      <c r="ER447" s="12">
        <v>76.477000000000004</v>
      </c>
      <c r="ES447" s="12">
        <v>0</v>
      </c>
      <c r="ET447" s="12">
        <v>76.477000000000004</v>
      </c>
      <c r="EU447" s="12">
        <v>0</v>
      </c>
      <c r="EV447" s="12">
        <v>453.99</v>
      </c>
      <c r="EW447" s="12">
        <v>510.91</v>
      </c>
      <c r="EX447" s="12">
        <v>0</v>
      </c>
      <c r="EY447" s="12">
        <v>0</v>
      </c>
      <c r="EZ447" s="12">
        <v>946.81999999999994</v>
      </c>
      <c r="FA447" s="12">
        <v>265.62700000000001</v>
      </c>
      <c r="FB447" s="12">
        <v>-37.058823529411768</v>
      </c>
      <c r="FC447" s="12">
        <v>-19.90909090909091</v>
      </c>
      <c r="FD447" s="12">
        <v>-15.8</v>
      </c>
      <c r="FE447" s="12">
        <v>-40.647058823529413</v>
      </c>
      <c r="FF447" s="12">
        <v>-18.677419354838708</v>
      </c>
      <c r="FG447" s="12">
        <v>4.333333333333333</v>
      </c>
      <c r="FH447" s="12">
        <v>0</v>
      </c>
      <c r="FI447" s="12">
        <v>0</v>
      </c>
      <c r="FJ447" s="12">
        <v>0</v>
      </c>
      <c r="FK447" s="12">
        <v>0</v>
      </c>
      <c r="FL447" s="12">
        <v>3159.1350000000002</v>
      </c>
      <c r="FM447" s="12">
        <v>5980.5</v>
      </c>
      <c r="FN447" s="12">
        <v>1022</v>
      </c>
      <c r="FO447" s="12">
        <v>807.5</v>
      </c>
      <c r="FP447" s="12">
        <v>5167</v>
      </c>
      <c r="FQ447" s="12">
        <v>5167</v>
      </c>
      <c r="FR447" s="12">
        <v>5980.5</v>
      </c>
      <c r="FS447" s="12">
        <v>1022</v>
      </c>
      <c r="FT447" s="12">
        <v>807.5</v>
      </c>
      <c r="FU447" s="12">
        <v>13905</v>
      </c>
      <c r="FV447" s="12">
        <v>27825</v>
      </c>
      <c r="FW447" s="12">
        <v>3512</v>
      </c>
      <c r="FX447" s="12">
        <v>8679</v>
      </c>
      <c r="FY447" s="12">
        <v>0.40534391350284382</v>
      </c>
      <c r="FZ447" s="12">
        <f t="shared" si="24"/>
        <v>0</v>
      </c>
      <c r="GA447" s="12">
        <f t="shared" si="25"/>
        <v>0.40534391350284382</v>
      </c>
      <c r="GB447" s="12">
        <f t="shared" si="26"/>
        <v>0</v>
      </c>
      <c r="GC447" s="12">
        <v>0</v>
      </c>
      <c r="GD447" s="12">
        <v>1</v>
      </c>
      <c r="GE447" s="12">
        <v>0</v>
      </c>
      <c r="GF447" s="12">
        <v>828</v>
      </c>
      <c r="GG447" s="12">
        <v>4122</v>
      </c>
      <c r="GH447" s="12">
        <v>5</v>
      </c>
      <c r="GI447" s="12">
        <v>7142</v>
      </c>
      <c r="GJ447" s="12">
        <v>20</v>
      </c>
      <c r="GK447" s="12">
        <v>1</v>
      </c>
      <c r="GL447" s="12">
        <v>0</v>
      </c>
      <c r="GM447" s="12">
        <v>0</v>
      </c>
      <c r="GN447" s="12">
        <v>0</v>
      </c>
      <c r="GO447" s="12">
        <v>0</v>
      </c>
      <c r="GP447" s="12">
        <v>0</v>
      </c>
      <c r="GQ447" s="12">
        <v>0</v>
      </c>
      <c r="GR447" s="12">
        <v>0</v>
      </c>
      <c r="GS447" s="12">
        <v>0</v>
      </c>
      <c r="GT447" s="12">
        <v>0</v>
      </c>
      <c r="GU447" s="12">
        <v>6788</v>
      </c>
      <c r="GV447" s="12">
        <v>0</v>
      </c>
      <c r="GW447" s="12">
        <v>0</v>
      </c>
      <c r="GX447" s="12">
        <v>0</v>
      </c>
      <c r="GY447" s="12">
        <v>0</v>
      </c>
      <c r="GZ447" s="12">
        <v>0</v>
      </c>
      <c r="HA447" s="12">
        <v>0</v>
      </c>
      <c r="HB447" s="12">
        <f t="shared" si="27"/>
        <v>6788</v>
      </c>
      <c r="HC447" s="12">
        <v>6788</v>
      </c>
      <c r="HD447" s="12">
        <v>504.51612903225805</v>
      </c>
      <c r="HE447" s="12">
        <v>1603.0322580645161</v>
      </c>
      <c r="HF447" s="12">
        <v>0.22933222576030274</v>
      </c>
      <c r="HG447" s="12">
        <v>0</v>
      </c>
      <c r="HH447" s="12">
        <v>0</v>
      </c>
      <c r="HI447" s="12">
        <v>0</v>
      </c>
      <c r="HJ447" s="12">
        <v>0</v>
      </c>
      <c r="HK447" s="12">
        <v>1</v>
      </c>
      <c r="HL447" s="12">
        <v>0</v>
      </c>
      <c r="HM447" s="12">
        <v>8.4194563662374815</v>
      </c>
      <c r="HN447" s="12">
        <v>0</v>
      </c>
      <c r="HO447" s="12">
        <v>0</v>
      </c>
      <c r="HP447" s="12">
        <v>0</v>
      </c>
      <c r="HQ447" s="12">
        <v>58852</v>
      </c>
      <c r="HR447" s="12">
        <v>0</v>
      </c>
      <c r="HS447" s="12">
        <v>0</v>
      </c>
      <c r="HT447" s="12">
        <v>0</v>
      </c>
      <c r="HU447" s="12">
        <v>0</v>
      </c>
      <c r="HV447" s="12">
        <v>0</v>
      </c>
      <c r="HW447" s="12">
        <v>0</v>
      </c>
      <c r="HX447" s="12">
        <v>0</v>
      </c>
      <c r="HY447" s="12">
        <v>0</v>
      </c>
      <c r="HZ447" s="12">
        <v>0</v>
      </c>
      <c r="IA447" s="12">
        <v>0</v>
      </c>
      <c r="IB447" s="12">
        <v>0</v>
      </c>
      <c r="IC447" s="12">
        <v>0.97110157367668093</v>
      </c>
      <c r="ID447" s="12">
        <v>0</v>
      </c>
      <c r="IE447" s="12">
        <v>0</v>
      </c>
      <c r="IF447" s="12">
        <v>0</v>
      </c>
      <c r="IG447" s="12">
        <v>0</v>
      </c>
      <c r="IH447" s="12">
        <v>0</v>
      </c>
      <c r="II447" s="12">
        <v>0</v>
      </c>
      <c r="IJ447" s="12">
        <v>0</v>
      </c>
      <c r="IK447" s="12">
        <v>1603.0322580645161</v>
      </c>
      <c r="IL447" s="12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58852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1170</v>
      </c>
      <c r="JI447">
        <v>0</v>
      </c>
      <c r="JJ447">
        <v>0</v>
      </c>
      <c r="JK447">
        <v>0</v>
      </c>
      <c r="JL447">
        <v>520</v>
      </c>
      <c r="JM447">
        <v>20</v>
      </c>
      <c r="JN447">
        <v>0</v>
      </c>
      <c r="JO447">
        <v>0</v>
      </c>
      <c r="JP447">
        <v>1170</v>
      </c>
      <c r="JQ447">
        <v>0</v>
      </c>
      <c r="JR447">
        <v>0</v>
      </c>
      <c r="JS447">
        <v>520</v>
      </c>
    </row>
    <row r="448" spans="1:279" x14ac:dyDescent="0.25">
      <c r="A448" s="60">
        <v>44073</v>
      </c>
      <c r="B448" s="12" t="s">
        <v>329</v>
      </c>
      <c r="C448" s="12"/>
      <c r="D448" s="12"/>
      <c r="E448" s="61">
        <v>6242</v>
      </c>
      <c r="F448" s="12">
        <v>7277</v>
      </c>
      <c r="G448" s="12">
        <v>0</v>
      </c>
      <c r="H448" s="12">
        <v>1</v>
      </c>
      <c r="I448" s="12">
        <v>0</v>
      </c>
      <c r="J448" s="12">
        <v>1</v>
      </c>
      <c r="K448" s="12">
        <v>3159.1350000000002</v>
      </c>
      <c r="L448" s="12">
        <v>4194.04</v>
      </c>
      <c r="M448" s="12">
        <v>0</v>
      </c>
      <c r="N448" s="12">
        <v>0</v>
      </c>
      <c r="O448" s="12">
        <v>1</v>
      </c>
      <c r="P448" s="12">
        <v>1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297.5</v>
      </c>
      <c r="W448" s="12">
        <v>310.04300000000001</v>
      </c>
      <c r="X448" s="12">
        <v>3061</v>
      </c>
      <c r="Y448" s="12">
        <v>132.88</v>
      </c>
      <c r="Z448" s="12">
        <v>129.566</v>
      </c>
      <c r="AA448" s="12">
        <v>58.792999999999999</v>
      </c>
      <c r="AB448" s="12">
        <v>718.97</v>
      </c>
      <c r="AC448" s="12">
        <v>0</v>
      </c>
      <c r="AD448" s="12">
        <v>0</v>
      </c>
      <c r="AE448" s="12">
        <v>0</v>
      </c>
      <c r="AF448" s="12">
        <v>3.3140000000000001</v>
      </c>
      <c r="AG448" s="12">
        <v>0.48</v>
      </c>
      <c r="AH448" s="12">
        <v>475.52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139.75</v>
      </c>
      <c r="AO448" s="12">
        <v>1.3120000000000001</v>
      </c>
      <c r="AP448" s="12">
        <v>398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6.7119999999999997</v>
      </c>
      <c r="AX448" s="12">
        <v>13.224</v>
      </c>
      <c r="AY448" s="12">
        <v>316.54838709677421</v>
      </c>
      <c r="AZ448" s="12">
        <v>78.660161290322577</v>
      </c>
      <c r="BA448" s="12">
        <v>0</v>
      </c>
      <c r="BB448" s="12">
        <v>0</v>
      </c>
      <c r="BC448" s="12">
        <v>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1595</v>
      </c>
      <c r="BL448" s="12">
        <v>283</v>
      </c>
      <c r="BM448" s="12">
        <v>1392</v>
      </c>
      <c r="BN448" s="12">
        <v>6391</v>
      </c>
      <c r="BO448" s="12">
        <v>1681</v>
      </c>
      <c r="BP448" s="12">
        <v>2771</v>
      </c>
      <c r="BQ448" s="12">
        <v>184010</v>
      </c>
      <c r="BR448" s="12">
        <v>58045</v>
      </c>
      <c r="BS448" s="12">
        <v>0</v>
      </c>
      <c r="BT448" s="12">
        <v>0</v>
      </c>
      <c r="BU448" s="12">
        <v>0</v>
      </c>
      <c r="BV448" s="12">
        <v>0</v>
      </c>
      <c r="BW448" s="12">
        <v>0</v>
      </c>
      <c r="BX448" s="12">
        <v>0</v>
      </c>
      <c r="BY448" s="12">
        <v>0</v>
      </c>
      <c r="BZ448" s="12">
        <v>0</v>
      </c>
      <c r="CA448" s="12">
        <v>0</v>
      </c>
      <c r="CB448" s="12">
        <v>0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6449</v>
      </c>
      <c r="CU448" s="12">
        <v>1088</v>
      </c>
      <c r="CV448" s="12">
        <v>944.3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  <c r="DG448" s="12">
        <v>0</v>
      </c>
      <c r="DH448" s="12">
        <v>0</v>
      </c>
      <c r="DI448" s="12">
        <v>0</v>
      </c>
      <c r="DJ448" s="12">
        <v>0</v>
      </c>
      <c r="DK448" s="12">
        <v>0</v>
      </c>
      <c r="DL448" s="12">
        <v>0</v>
      </c>
      <c r="DM448" s="12">
        <v>0.5</v>
      </c>
      <c r="DN448" s="12">
        <v>0</v>
      </c>
      <c r="DO448" s="12">
        <v>13.9</v>
      </c>
      <c r="DP448" s="12">
        <v>11.6</v>
      </c>
      <c r="DQ448" s="12">
        <v>-1.3785714285714281</v>
      </c>
      <c r="DR448" s="12">
        <v>-0.95457001879699221</v>
      </c>
      <c r="DS448" s="12">
        <v>-0.26428571428571423</v>
      </c>
      <c r="DT448" s="12">
        <v>-3.6161856046766534E-2</v>
      </c>
      <c r="DU448" s="12">
        <v>133</v>
      </c>
      <c r="DV448" s="12">
        <v>2.6045582245766399</v>
      </c>
      <c r="DW448" s="12">
        <v>4.4366785297465503</v>
      </c>
      <c r="DX448" s="12">
        <v>0</v>
      </c>
      <c r="DY448" s="12">
        <v>0</v>
      </c>
      <c r="DZ448" s="12">
        <v>4.3771699608520898</v>
      </c>
      <c r="EA448" s="12">
        <v>0</v>
      </c>
      <c r="EB448" s="12">
        <v>0.68500000000000005</v>
      </c>
      <c r="EC448" s="12">
        <v>2.1</v>
      </c>
      <c r="ED448" s="12">
        <v>1.7</v>
      </c>
      <c r="EE448" s="12">
        <v>0.17899999999999999</v>
      </c>
      <c r="EF448" s="12">
        <v>0.13600000000000001</v>
      </c>
      <c r="EG448" s="12">
        <v>0.58099999999999996</v>
      </c>
      <c r="EH448" s="12">
        <v>78970.399999999994</v>
      </c>
      <c r="EI448" s="12">
        <v>1.0409999999999999</v>
      </c>
      <c r="EJ448" s="12">
        <v>1.62</v>
      </c>
      <c r="EK448" s="12">
        <v>322.18299999999999</v>
      </c>
      <c r="EL448" s="12">
        <v>345.93</v>
      </c>
      <c r="EM448" s="12">
        <v>201.91200000000001</v>
      </c>
      <c r="EN448" s="12">
        <v>991.62</v>
      </c>
      <c r="EO448" s="12">
        <v>967.41</v>
      </c>
      <c r="EP448" s="12">
        <v>779.99</v>
      </c>
      <c r="EQ448" s="12">
        <v>250.917</v>
      </c>
      <c r="ER448" s="12">
        <v>95.013000000000005</v>
      </c>
      <c r="ES448" s="12">
        <v>0</v>
      </c>
      <c r="ET448" s="12">
        <v>95.013000000000005</v>
      </c>
      <c r="EU448" s="12">
        <v>0</v>
      </c>
      <c r="EV448" s="12">
        <v>427.76</v>
      </c>
      <c r="EW448" s="12">
        <v>539.65</v>
      </c>
      <c r="EX448" s="12">
        <v>0</v>
      </c>
      <c r="EY448" s="12">
        <v>0</v>
      </c>
      <c r="EZ448" s="12">
        <v>978.37999999999988</v>
      </c>
      <c r="FA448" s="12">
        <v>264.85000000000002</v>
      </c>
      <c r="FB448" s="12">
        <v>-31.117647058823529</v>
      </c>
      <c r="FC448" s="12">
        <v>-21.419354838709676</v>
      </c>
      <c r="FD448" s="12">
        <v>18.100000000000001</v>
      </c>
      <c r="FE448" s="12">
        <v>-36.058823529411768</v>
      </c>
      <c r="FF448" s="12">
        <v>-13.76</v>
      </c>
      <c r="FG448" s="12">
        <v>1.125</v>
      </c>
      <c r="FH448" s="12">
        <v>0</v>
      </c>
      <c r="FI448" s="12">
        <v>0</v>
      </c>
      <c r="FJ448" s="12">
        <v>0</v>
      </c>
      <c r="FK448" s="12">
        <v>0</v>
      </c>
      <c r="FL448" s="12">
        <v>3159.1350000000002</v>
      </c>
      <c r="FM448" s="12">
        <v>6449</v>
      </c>
      <c r="FN448" s="12">
        <v>1088</v>
      </c>
      <c r="FO448" s="12">
        <v>944.3</v>
      </c>
      <c r="FP448" s="12">
        <v>3512</v>
      </c>
      <c r="FQ448" s="12">
        <v>3512</v>
      </c>
      <c r="FR448" s="12">
        <v>6449</v>
      </c>
      <c r="FS448" s="12">
        <v>1088</v>
      </c>
      <c r="FT448" s="12">
        <v>944.3</v>
      </c>
      <c r="FU448" s="12">
        <v>12637</v>
      </c>
      <c r="FV448" s="12">
        <v>25764</v>
      </c>
      <c r="FW448" s="12">
        <v>1705</v>
      </c>
      <c r="FX448" s="12">
        <v>5217</v>
      </c>
      <c r="FY448" s="12">
        <v>0.30416352973181582</v>
      </c>
      <c r="FZ448" s="12">
        <f t="shared" si="24"/>
        <v>0</v>
      </c>
      <c r="GA448" s="12">
        <f t="shared" si="25"/>
        <v>0.30416352973181582</v>
      </c>
      <c r="GB448" s="12">
        <f t="shared" si="26"/>
        <v>0</v>
      </c>
      <c r="GC448" s="12">
        <v>0</v>
      </c>
      <c r="GD448" s="12">
        <v>0</v>
      </c>
      <c r="GE448" s="12">
        <v>1</v>
      </c>
      <c r="GF448" s="12">
        <v>778</v>
      </c>
      <c r="GG448" s="12">
        <v>1243</v>
      </c>
      <c r="GH448" s="12">
        <v>0</v>
      </c>
      <c r="GI448" s="12">
        <v>4403</v>
      </c>
      <c r="GJ448" s="12">
        <v>17</v>
      </c>
      <c r="GK448" s="12">
        <v>0</v>
      </c>
      <c r="GL448" s="12">
        <v>0</v>
      </c>
      <c r="GM448" s="12">
        <v>0</v>
      </c>
      <c r="GN448" s="12">
        <v>0</v>
      </c>
      <c r="GO448" s="12">
        <v>0</v>
      </c>
      <c r="GP448" s="12">
        <v>0</v>
      </c>
      <c r="GQ448" s="12">
        <v>0</v>
      </c>
      <c r="GR448" s="12">
        <v>0</v>
      </c>
      <c r="GS448" s="12">
        <v>0</v>
      </c>
      <c r="GT448" s="12">
        <v>0</v>
      </c>
      <c r="GU448" s="12">
        <v>7393.3</v>
      </c>
      <c r="GV448" s="12">
        <v>0</v>
      </c>
      <c r="GW448" s="12">
        <v>0</v>
      </c>
      <c r="GX448" s="12">
        <v>0</v>
      </c>
      <c r="GY448" s="12">
        <v>0</v>
      </c>
      <c r="GZ448" s="12">
        <v>0</v>
      </c>
      <c r="HA448" s="12">
        <v>0</v>
      </c>
      <c r="HB448" s="12">
        <f t="shared" si="27"/>
        <v>7393.3</v>
      </c>
      <c r="HC448" s="12">
        <v>7393.3</v>
      </c>
      <c r="HD448" s="12">
        <v>504.51612903225805</v>
      </c>
      <c r="HE448" s="12">
        <v>1493.0322580645161</v>
      </c>
      <c r="HF448" s="12">
        <v>0.23919132618784303</v>
      </c>
      <c r="HG448" s="12">
        <v>0</v>
      </c>
      <c r="HH448" s="12">
        <v>0</v>
      </c>
      <c r="HI448" s="12">
        <v>0</v>
      </c>
      <c r="HJ448" s="12">
        <v>0</v>
      </c>
      <c r="HK448" s="12">
        <v>1</v>
      </c>
      <c r="HL448" s="12">
        <v>0</v>
      </c>
      <c r="HM448" s="12">
        <v>9.2991028516501117</v>
      </c>
      <c r="HN448" s="12">
        <v>0</v>
      </c>
      <c r="HO448" s="12">
        <v>0</v>
      </c>
      <c r="HP448" s="12">
        <v>0</v>
      </c>
      <c r="HQ448" s="12">
        <v>58045</v>
      </c>
      <c r="HR448" s="12">
        <v>0</v>
      </c>
      <c r="HS448" s="12">
        <v>0</v>
      </c>
      <c r="HT448" s="12">
        <v>0</v>
      </c>
      <c r="HU448" s="12">
        <v>0</v>
      </c>
      <c r="HV448" s="12">
        <v>0</v>
      </c>
      <c r="HW448" s="12">
        <v>0</v>
      </c>
      <c r="HX448" s="12">
        <v>0</v>
      </c>
      <c r="HY448" s="12">
        <v>0</v>
      </c>
      <c r="HZ448" s="12">
        <v>0</v>
      </c>
      <c r="IA448" s="12">
        <v>0</v>
      </c>
      <c r="IB448" s="12">
        <v>0</v>
      </c>
      <c r="IC448" s="12">
        <v>1.1844440884331946</v>
      </c>
      <c r="ID448" s="12">
        <v>0</v>
      </c>
      <c r="IE448" s="12">
        <v>0</v>
      </c>
      <c r="IF448" s="12">
        <v>0</v>
      </c>
      <c r="IG448" s="12">
        <v>0</v>
      </c>
      <c r="IH448" s="12">
        <v>0</v>
      </c>
      <c r="II448" s="12">
        <v>0</v>
      </c>
      <c r="IJ448" s="12">
        <v>0</v>
      </c>
      <c r="IK448" s="12">
        <v>1493.0322580645161</v>
      </c>
      <c r="IL448" s="12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58045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1160</v>
      </c>
      <c r="JI448">
        <v>0</v>
      </c>
      <c r="JJ448">
        <v>0</v>
      </c>
      <c r="JK448">
        <v>0</v>
      </c>
      <c r="JL448">
        <v>430</v>
      </c>
      <c r="JM448">
        <v>50</v>
      </c>
      <c r="JN448">
        <v>0</v>
      </c>
      <c r="JO448">
        <v>0</v>
      </c>
      <c r="JP448">
        <v>1160</v>
      </c>
      <c r="JQ448">
        <v>0</v>
      </c>
      <c r="JR448">
        <v>0</v>
      </c>
      <c r="JS448">
        <v>430</v>
      </c>
    </row>
    <row r="449" spans="1:279" x14ac:dyDescent="0.25">
      <c r="A449" s="60">
        <v>44074</v>
      </c>
      <c r="B449" s="12" t="s">
        <v>329</v>
      </c>
      <c r="C449" s="12"/>
      <c r="D449" s="12"/>
      <c r="E449" s="61">
        <v>4381</v>
      </c>
      <c r="F449" s="12">
        <v>5300</v>
      </c>
      <c r="G449" s="12">
        <v>0</v>
      </c>
      <c r="H449" s="12">
        <v>0</v>
      </c>
      <c r="I449" s="12">
        <v>1</v>
      </c>
      <c r="J449" s="12">
        <v>1</v>
      </c>
      <c r="K449" s="12">
        <v>3159.1350000000002</v>
      </c>
      <c r="L449" s="12">
        <v>4194.04</v>
      </c>
      <c r="M449" s="12">
        <v>0</v>
      </c>
      <c r="N449" s="12">
        <v>0</v>
      </c>
      <c r="O449" s="12">
        <v>1</v>
      </c>
      <c r="P449" s="12">
        <v>1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297.95999999999998</v>
      </c>
      <c r="W449" s="12">
        <v>316.42</v>
      </c>
      <c r="X449" s="12">
        <v>3256</v>
      </c>
      <c r="Y449" s="12">
        <v>163.57</v>
      </c>
      <c r="Z449" s="12">
        <v>160.53</v>
      </c>
      <c r="AA449" s="12">
        <v>55.343000000000004</v>
      </c>
      <c r="AB449" s="12">
        <v>721.58</v>
      </c>
      <c r="AC449" s="12">
        <v>0</v>
      </c>
      <c r="AD449" s="12">
        <v>0</v>
      </c>
      <c r="AE449" s="12">
        <v>0</v>
      </c>
      <c r="AF449" s="12">
        <v>3.04</v>
      </c>
      <c r="AG449" s="12">
        <v>0.41499999999999998</v>
      </c>
      <c r="AH449" s="12">
        <v>422.94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150.54</v>
      </c>
      <c r="AO449" s="12">
        <v>1.27</v>
      </c>
      <c r="AP449" s="12">
        <v>384</v>
      </c>
      <c r="AQ449" s="12">
        <v>1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  <c r="AW449" s="12">
        <v>5.415</v>
      </c>
      <c r="AX449" s="12">
        <v>10.634</v>
      </c>
      <c r="AY449" s="12">
        <v>316.54838709677421</v>
      </c>
      <c r="AZ449" s="12">
        <v>78.660161290322577</v>
      </c>
      <c r="BA449" s="12">
        <v>0</v>
      </c>
      <c r="BB449" s="12">
        <v>0</v>
      </c>
      <c r="BC449" s="12">
        <v>0</v>
      </c>
      <c r="BD449" s="12">
        <v>0</v>
      </c>
      <c r="BE449" s="12">
        <v>0</v>
      </c>
      <c r="BF449" s="12">
        <v>0</v>
      </c>
      <c r="BG449" s="12">
        <v>0</v>
      </c>
      <c r="BH449" s="12">
        <v>0</v>
      </c>
      <c r="BI449" s="12">
        <v>0</v>
      </c>
      <c r="BJ449" s="12">
        <v>0</v>
      </c>
      <c r="BK449" s="12">
        <v>1688</v>
      </c>
      <c r="BL449" s="12">
        <v>247</v>
      </c>
      <c r="BM449" s="12">
        <v>885</v>
      </c>
      <c r="BN449" s="12">
        <v>4411</v>
      </c>
      <c r="BO449" s="12">
        <v>1484</v>
      </c>
      <c r="BP449" s="12">
        <v>2157</v>
      </c>
      <c r="BQ449" s="12">
        <v>134424</v>
      </c>
      <c r="BR449" s="12">
        <v>42852</v>
      </c>
      <c r="BS449" s="12">
        <v>0</v>
      </c>
      <c r="BT449" s="12">
        <v>0</v>
      </c>
      <c r="BU449" s="12">
        <v>0</v>
      </c>
      <c r="BV449" s="12">
        <v>0</v>
      </c>
      <c r="BW449" s="12">
        <v>0</v>
      </c>
      <c r="BX449" s="12">
        <v>0</v>
      </c>
      <c r="BY449" s="12">
        <v>0</v>
      </c>
      <c r="BZ449" s="12">
        <v>0</v>
      </c>
      <c r="CA449" s="12">
        <v>0</v>
      </c>
      <c r="CB449" s="12">
        <v>0</v>
      </c>
      <c r="CC449" s="12">
        <v>0</v>
      </c>
      <c r="CD449" s="12">
        <v>0</v>
      </c>
      <c r="CE449" s="12">
        <v>0</v>
      </c>
      <c r="CF449" s="12">
        <v>0</v>
      </c>
      <c r="CG449" s="12">
        <v>0</v>
      </c>
      <c r="CH449" s="12">
        <v>0</v>
      </c>
      <c r="CI449" s="12">
        <v>0</v>
      </c>
      <c r="CJ449" s="12">
        <v>0</v>
      </c>
      <c r="CK449" s="12">
        <v>0</v>
      </c>
      <c r="CL449" s="12">
        <v>0</v>
      </c>
      <c r="CM449" s="12">
        <v>0</v>
      </c>
      <c r="CN449" s="12">
        <v>0</v>
      </c>
      <c r="CO449" s="12">
        <v>0</v>
      </c>
      <c r="CP449" s="12">
        <v>0</v>
      </c>
      <c r="CQ449" s="12">
        <v>0</v>
      </c>
      <c r="CR449" s="12">
        <v>0</v>
      </c>
      <c r="CS449" s="12">
        <v>0</v>
      </c>
      <c r="CT449" s="12">
        <v>4601.7</v>
      </c>
      <c r="CU449" s="12">
        <v>792</v>
      </c>
      <c r="CV449" s="12">
        <v>618.1</v>
      </c>
      <c r="CW449" s="12">
        <v>0</v>
      </c>
      <c r="CX449" s="12">
        <v>0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0</v>
      </c>
      <c r="DE449" s="12">
        <v>0</v>
      </c>
      <c r="DF449" s="12">
        <v>0</v>
      </c>
      <c r="DG449" s="12">
        <v>0</v>
      </c>
      <c r="DH449" s="12">
        <v>0</v>
      </c>
      <c r="DI449" s="12">
        <v>0</v>
      </c>
      <c r="DJ449" s="12">
        <v>0</v>
      </c>
      <c r="DK449" s="12">
        <v>0</v>
      </c>
      <c r="DL449" s="12">
        <v>0</v>
      </c>
      <c r="DM449" s="12">
        <v>0</v>
      </c>
      <c r="DN449" s="12">
        <v>0</v>
      </c>
      <c r="DO449" s="12">
        <v>13.2</v>
      </c>
      <c r="DP449" s="12">
        <v>0</v>
      </c>
      <c r="DQ449" s="12">
        <v>-2.0785714285714292</v>
      </c>
      <c r="DR449" s="12">
        <v>-1.4392739661654139</v>
      </c>
      <c r="DS449" s="12">
        <v>-0.76428571428571423</v>
      </c>
      <c r="DT449" s="12">
        <v>-0.10457617829740593</v>
      </c>
      <c r="DU449" s="12">
        <v>216</v>
      </c>
      <c r="DV449" s="12">
        <v>2.8242252136499801</v>
      </c>
      <c r="DW449" s="12">
        <v>4.6239092082701498</v>
      </c>
      <c r="DX449" s="12">
        <v>0</v>
      </c>
      <c r="DY449" s="12">
        <v>0</v>
      </c>
      <c r="DZ449" s="12">
        <v>4.5205962350463302</v>
      </c>
      <c r="EA449" s="12">
        <v>0</v>
      </c>
      <c r="EB449" s="12">
        <v>0.7</v>
      </c>
      <c r="EC449" s="12">
        <v>2.1</v>
      </c>
      <c r="ED449" s="12">
        <v>1.8</v>
      </c>
      <c r="EE449" s="12">
        <v>0.17</v>
      </c>
      <c r="EF449" s="12">
        <v>0.13</v>
      </c>
      <c r="EG449" s="12">
        <v>0.54400000000000004</v>
      </c>
      <c r="EH449" s="12">
        <v>63820.25</v>
      </c>
      <c r="EI449" s="12">
        <v>1.0109999999999999</v>
      </c>
      <c r="EJ449" s="12">
        <v>1.6</v>
      </c>
      <c r="EK449" s="12">
        <v>315.233</v>
      </c>
      <c r="EL449" s="12">
        <v>402.49599999999998</v>
      </c>
      <c r="EM449" s="12">
        <v>0</v>
      </c>
      <c r="EN449" s="12">
        <v>968.68999999999971</v>
      </c>
      <c r="EO449" s="12">
        <v>1378.6400000000008</v>
      </c>
      <c r="EP449" s="12">
        <v>0</v>
      </c>
      <c r="EQ449" s="12">
        <v>250.39099999999999</v>
      </c>
      <c r="ER449" s="12">
        <v>152.10499999999999</v>
      </c>
      <c r="ES449" s="12">
        <v>0</v>
      </c>
      <c r="ET449" s="12">
        <v>152.10499999999999</v>
      </c>
      <c r="EU449" s="12">
        <v>0</v>
      </c>
      <c r="EV449" s="12">
        <v>458.14</v>
      </c>
      <c r="EW449" s="12">
        <v>920.50000000000091</v>
      </c>
      <c r="EX449" s="12">
        <v>0</v>
      </c>
      <c r="EY449" s="12">
        <v>0</v>
      </c>
      <c r="EZ449" s="12">
        <v>756.28</v>
      </c>
      <c r="FA449" s="12">
        <v>198.696</v>
      </c>
      <c r="FB449" s="12">
        <v>-11.161290322580646</v>
      </c>
      <c r="FC449" s="12">
        <v>-24.529411764705884</v>
      </c>
      <c r="FD449" s="12">
        <v>10.4</v>
      </c>
      <c r="FE449" s="12">
        <v>-57.588235294117645</v>
      </c>
      <c r="FF449" s="12">
        <v>-74.36363636363636</v>
      </c>
      <c r="FG449" s="12">
        <v>16.272727272727273</v>
      </c>
      <c r="FH449" s="12">
        <v>0</v>
      </c>
      <c r="FI449" s="12">
        <v>0</v>
      </c>
      <c r="FJ449" s="12">
        <v>0</v>
      </c>
      <c r="FK449" s="12">
        <v>0</v>
      </c>
      <c r="FL449" s="12">
        <v>3159.1350000000002</v>
      </c>
      <c r="FM449" s="12">
        <v>4601.7</v>
      </c>
      <c r="FN449" s="12">
        <v>792</v>
      </c>
      <c r="FO449" s="12">
        <v>618.1</v>
      </c>
      <c r="FP449" s="12">
        <v>3016</v>
      </c>
      <c r="FQ449" s="12">
        <v>3016</v>
      </c>
      <c r="FR449" s="12">
        <v>4601.7</v>
      </c>
      <c r="FS449" s="12">
        <v>792</v>
      </c>
      <c r="FT449" s="12">
        <v>618.1</v>
      </c>
      <c r="FU449" s="12">
        <v>9232</v>
      </c>
      <c r="FV449" s="12">
        <v>18721</v>
      </c>
      <c r="FW449" s="12">
        <v>1818</v>
      </c>
      <c r="FX449" s="12">
        <v>4834</v>
      </c>
      <c r="FY449" s="12">
        <v>0</v>
      </c>
      <c r="FZ449" s="12">
        <f t="shared" si="24"/>
        <v>0</v>
      </c>
      <c r="GA449" s="12">
        <f t="shared" si="25"/>
        <v>0</v>
      </c>
      <c r="GB449" s="12">
        <f t="shared" si="26"/>
        <v>0</v>
      </c>
      <c r="GC449" s="12">
        <v>0</v>
      </c>
      <c r="GD449" s="12">
        <v>0</v>
      </c>
      <c r="GE449" s="12">
        <v>0</v>
      </c>
      <c r="GF449" s="12">
        <v>532</v>
      </c>
      <c r="GG449" s="12">
        <v>1262</v>
      </c>
      <c r="GH449" s="12">
        <v>1</v>
      </c>
      <c r="GI449" s="12">
        <v>4248</v>
      </c>
      <c r="GJ449" s="12">
        <v>19</v>
      </c>
      <c r="GK449" s="12">
        <v>1</v>
      </c>
      <c r="GL449" s="12">
        <v>0</v>
      </c>
      <c r="GM449" s="12">
        <v>0</v>
      </c>
      <c r="GN449" s="12">
        <v>0</v>
      </c>
      <c r="GO449" s="12">
        <v>0</v>
      </c>
      <c r="GP449" s="12">
        <v>0</v>
      </c>
      <c r="GQ449" s="12">
        <v>0</v>
      </c>
      <c r="GR449" s="12">
        <v>0</v>
      </c>
      <c r="GS449" s="12">
        <v>0</v>
      </c>
      <c r="GT449" s="12">
        <v>0</v>
      </c>
      <c r="GU449" s="12">
        <v>5219.8</v>
      </c>
      <c r="GV449" s="12">
        <v>0</v>
      </c>
      <c r="GW449" s="12">
        <v>0</v>
      </c>
      <c r="GX449" s="12">
        <v>0</v>
      </c>
      <c r="GY449" s="12">
        <v>0</v>
      </c>
      <c r="GZ449" s="12">
        <v>0</v>
      </c>
      <c r="HA449" s="12">
        <v>0</v>
      </c>
      <c r="HB449" s="12">
        <f t="shared" si="27"/>
        <v>5219.8</v>
      </c>
      <c r="HC449" s="12">
        <v>5219.8</v>
      </c>
      <c r="HD449" s="12">
        <v>504.51612903225805</v>
      </c>
      <c r="HE449" s="12">
        <v>1296.0322580645161</v>
      </c>
      <c r="HF449" s="12">
        <v>0.29583023466434971</v>
      </c>
      <c r="HG449" s="12">
        <v>0</v>
      </c>
      <c r="HH449" s="12">
        <v>0</v>
      </c>
      <c r="HI449" s="12">
        <v>0</v>
      </c>
      <c r="HJ449" s="12">
        <v>0</v>
      </c>
      <c r="HK449" s="12">
        <v>1</v>
      </c>
      <c r="HL449" s="12">
        <v>0</v>
      </c>
      <c r="HM449" s="12">
        <v>9.7813284638210458</v>
      </c>
      <c r="HN449" s="12">
        <v>0</v>
      </c>
      <c r="HO449" s="12">
        <v>0</v>
      </c>
      <c r="HP449" s="12">
        <v>0</v>
      </c>
      <c r="HQ449" s="12">
        <v>42852</v>
      </c>
      <c r="HR449" s="12">
        <v>0</v>
      </c>
      <c r="HS449" s="12">
        <v>0</v>
      </c>
      <c r="HT449" s="12">
        <v>0</v>
      </c>
      <c r="HU449" s="12">
        <v>0</v>
      </c>
      <c r="HV449" s="12">
        <v>0</v>
      </c>
      <c r="HW449" s="12">
        <v>0</v>
      </c>
      <c r="HX449" s="12">
        <v>0</v>
      </c>
      <c r="HY449" s="12">
        <v>0</v>
      </c>
      <c r="HZ449" s="12">
        <v>0</v>
      </c>
      <c r="IA449" s="12">
        <v>0</v>
      </c>
      <c r="IB449" s="12">
        <v>0</v>
      </c>
      <c r="IC449" s="12">
        <v>1.1914631362702579</v>
      </c>
      <c r="ID449" s="12">
        <v>0</v>
      </c>
      <c r="IE449" s="12">
        <v>0</v>
      </c>
      <c r="IF449" s="12">
        <v>0</v>
      </c>
      <c r="IG449" s="12">
        <v>0</v>
      </c>
      <c r="IH449" s="12">
        <v>0</v>
      </c>
      <c r="II449" s="12">
        <v>0</v>
      </c>
      <c r="IJ449" s="12">
        <v>0</v>
      </c>
      <c r="IK449" s="12">
        <v>1296.0322580645161</v>
      </c>
      <c r="IL449" s="12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42852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960</v>
      </c>
      <c r="JI449">
        <v>0</v>
      </c>
      <c r="JJ449">
        <v>0</v>
      </c>
      <c r="JK449">
        <v>0</v>
      </c>
      <c r="JL449">
        <v>360</v>
      </c>
      <c r="JM449">
        <v>50</v>
      </c>
      <c r="JN449">
        <v>0</v>
      </c>
      <c r="JO449">
        <v>0</v>
      </c>
      <c r="JP449">
        <v>960</v>
      </c>
      <c r="JQ449">
        <v>0</v>
      </c>
      <c r="JR449">
        <v>0</v>
      </c>
      <c r="JS449">
        <v>360</v>
      </c>
    </row>
    <row r="450" spans="1:279" x14ac:dyDescent="0.25">
      <c r="A450" s="60">
        <v>44075</v>
      </c>
      <c r="B450" s="12" t="s">
        <v>329</v>
      </c>
      <c r="C450" s="12"/>
      <c r="D450" s="12"/>
      <c r="E450" s="61">
        <v>2859</v>
      </c>
      <c r="F450" s="12">
        <v>3638</v>
      </c>
      <c r="G450" s="12">
        <v>0</v>
      </c>
      <c r="H450" s="12">
        <v>0</v>
      </c>
      <c r="I450" s="12">
        <v>0</v>
      </c>
      <c r="J450" s="12">
        <v>1</v>
      </c>
      <c r="K450" s="12">
        <v>3159.1350000000002</v>
      </c>
      <c r="L450" s="12">
        <v>4194.04</v>
      </c>
      <c r="M450" s="12">
        <v>0</v>
      </c>
      <c r="N450" s="12">
        <v>0</v>
      </c>
      <c r="O450" s="12">
        <v>1</v>
      </c>
      <c r="P450" s="12">
        <v>1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1297.3</v>
      </c>
      <c r="W450" s="12">
        <v>865.5</v>
      </c>
      <c r="X450" s="12">
        <v>10007</v>
      </c>
      <c r="Y450" s="12">
        <v>468.113</v>
      </c>
      <c r="Z450" s="12">
        <v>464.47</v>
      </c>
      <c r="AA450" s="12">
        <v>140.22499999999999</v>
      </c>
      <c r="AB450" s="12">
        <v>1399.16</v>
      </c>
      <c r="AC450" s="12">
        <v>0</v>
      </c>
      <c r="AD450" s="12">
        <v>0</v>
      </c>
      <c r="AE450" s="12">
        <v>0</v>
      </c>
      <c r="AF450" s="12">
        <v>3.6429999999999998</v>
      </c>
      <c r="AG450" s="12">
        <v>0.52300000000000002</v>
      </c>
      <c r="AH450" s="12">
        <v>511.99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153.26</v>
      </c>
      <c r="AO450" s="12">
        <v>1.738</v>
      </c>
      <c r="AP450" s="12">
        <v>329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3.8239999999999998</v>
      </c>
      <c r="AX450" s="12">
        <v>9.4030000000000005</v>
      </c>
      <c r="AY450" s="12">
        <v>346.76666666666665</v>
      </c>
      <c r="AZ450" s="12">
        <v>91.858233333333331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1509</v>
      </c>
      <c r="BL450" s="12">
        <v>194</v>
      </c>
      <c r="BM450" s="12">
        <v>717</v>
      </c>
      <c r="BN450" s="12">
        <v>2523</v>
      </c>
      <c r="BO450" s="12">
        <v>820</v>
      </c>
      <c r="BP450" s="12">
        <v>1919</v>
      </c>
      <c r="BQ450" s="12">
        <v>67582</v>
      </c>
      <c r="BR450" s="12">
        <v>28737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0</v>
      </c>
      <c r="BY450" s="12">
        <v>0</v>
      </c>
      <c r="BZ450" s="12">
        <v>0</v>
      </c>
      <c r="CA450" s="12">
        <v>0</v>
      </c>
      <c r="CB450" s="12">
        <v>0</v>
      </c>
      <c r="CC450" s="12">
        <v>0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2">
        <v>0</v>
      </c>
      <c r="CM450" s="12">
        <v>0</v>
      </c>
      <c r="CN450" s="12">
        <v>0</v>
      </c>
      <c r="CO450" s="12">
        <v>0</v>
      </c>
      <c r="CP450" s="12">
        <v>0</v>
      </c>
      <c r="CQ450" s="12">
        <v>0</v>
      </c>
      <c r="CR450" s="12">
        <v>0</v>
      </c>
      <c r="CS450" s="12">
        <v>0</v>
      </c>
      <c r="CT450" s="12">
        <v>2512.6</v>
      </c>
      <c r="CU450" s="12">
        <v>445</v>
      </c>
      <c r="CV450" s="12">
        <v>633.70000000000005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  <c r="DG450" s="12">
        <v>0</v>
      </c>
      <c r="DH450" s="12">
        <v>0</v>
      </c>
      <c r="DI450" s="12">
        <v>0</v>
      </c>
      <c r="DJ450" s="12">
        <v>0</v>
      </c>
      <c r="DK450" s="12">
        <v>0</v>
      </c>
      <c r="DL450" s="12">
        <v>0</v>
      </c>
      <c r="DM450" s="12">
        <v>0</v>
      </c>
      <c r="DN450" s="12">
        <v>0</v>
      </c>
      <c r="DO450" s="12">
        <v>14</v>
      </c>
      <c r="DP450" s="12">
        <v>6.6</v>
      </c>
      <c r="DQ450" s="12">
        <v>-1.2785714285714285</v>
      </c>
      <c r="DR450" s="12">
        <v>-0.88532659774436084</v>
      </c>
      <c r="DS450" s="12">
        <v>-0.76428571428571423</v>
      </c>
      <c r="DT450" s="12">
        <v>-0.10457617829740593</v>
      </c>
      <c r="DU450" s="12">
        <v>314</v>
      </c>
      <c r="DV450" s="12">
        <v>2.5321291349314898</v>
      </c>
      <c r="DW450" s="12">
        <v>4.7424111264111701</v>
      </c>
      <c r="DX450" s="12">
        <v>0</v>
      </c>
      <c r="DY450" s="12">
        <v>0</v>
      </c>
      <c r="DZ450" s="12">
        <v>4.6228432893555897</v>
      </c>
      <c r="EA450" s="12">
        <v>0</v>
      </c>
      <c r="EB450" s="12">
        <v>0.74199999999999999</v>
      </c>
      <c r="EC450" s="12">
        <v>2</v>
      </c>
      <c r="ED450" s="12">
        <v>1.5</v>
      </c>
      <c r="EE450" s="12">
        <v>0.152</v>
      </c>
      <c r="EF450" s="12">
        <v>0.106</v>
      </c>
      <c r="EG450" s="12">
        <v>0.41699999999999998</v>
      </c>
      <c r="EH450" s="12">
        <v>60586.04</v>
      </c>
      <c r="EI450" s="12">
        <v>1</v>
      </c>
      <c r="EJ450" s="12">
        <v>1.63</v>
      </c>
      <c r="EK450" s="12">
        <v>382.17899999999997</v>
      </c>
      <c r="EL450" s="12">
        <v>244.53100000000001</v>
      </c>
      <c r="EM450" s="12">
        <v>0</v>
      </c>
      <c r="EN450" s="12">
        <v>1148.0400000000036</v>
      </c>
      <c r="EO450" s="12">
        <v>525.680000000002</v>
      </c>
      <c r="EP450" s="12">
        <v>0</v>
      </c>
      <c r="EQ450" s="12">
        <v>241.69399999999999</v>
      </c>
      <c r="ER450" s="12">
        <v>2.8370000000000002</v>
      </c>
      <c r="ES450" s="12">
        <v>0</v>
      </c>
      <c r="ET450" s="12">
        <v>2.8370000000000002</v>
      </c>
      <c r="EU450" s="12">
        <v>0</v>
      </c>
      <c r="EV450" s="12">
        <v>468.25000000000199</v>
      </c>
      <c r="EW450" s="12">
        <v>57.430000000000007</v>
      </c>
      <c r="EX450" s="12">
        <v>0</v>
      </c>
      <c r="EY450" s="12">
        <v>0</v>
      </c>
      <c r="EZ450" s="12">
        <v>0</v>
      </c>
      <c r="FA450" s="12">
        <v>0</v>
      </c>
      <c r="FB450" s="12">
        <v>-25.09090909090909</v>
      </c>
      <c r="FC450" s="12">
        <v>-13.029411764705882</v>
      </c>
      <c r="FD450" s="12">
        <v>-8.6</v>
      </c>
      <c r="FE450" s="12">
        <v>-49.235294117647058</v>
      </c>
      <c r="FF450" s="12">
        <v>-56.333333333333336</v>
      </c>
      <c r="FG450" s="12">
        <v>14.727272727272727</v>
      </c>
      <c r="FH450" s="12">
        <v>0</v>
      </c>
      <c r="FI450" s="12">
        <v>0</v>
      </c>
      <c r="FJ450" s="12">
        <v>0</v>
      </c>
      <c r="FK450" s="12">
        <v>0</v>
      </c>
      <c r="FL450" s="12">
        <v>3159.1350000000002</v>
      </c>
      <c r="FM450" s="12">
        <v>2512.6</v>
      </c>
      <c r="FN450" s="12">
        <v>445</v>
      </c>
      <c r="FO450" s="12">
        <v>633.70000000000005</v>
      </c>
      <c r="FP450" s="12">
        <v>16211</v>
      </c>
      <c r="FQ450" s="12">
        <v>16211</v>
      </c>
      <c r="FR450" s="12">
        <v>2512.6</v>
      </c>
      <c r="FS450" s="12">
        <v>445</v>
      </c>
      <c r="FT450" s="12">
        <v>633.70000000000005</v>
      </c>
      <c r="FU450" s="12">
        <v>6064</v>
      </c>
      <c r="FV450" s="12">
        <v>12570</v>
      </c>
      <c r="FW450" s="12">
        <v>100945</v>
      </c>
      <c r="FX450" s="12">
        <v>117156</v>
      </c>
      <c r="FY450" s="12">
        <v>0</v>
      </c>
      <c r="FZ450" s="12">
        <f t="shared" si="24"/>
        <v>0</v>
      </c>
      <c r="GA450" s="12">
        <f t="shared" si="25"/>
        <v>0</v>
      </c>
      <c r="GB450" s="12">
        <f t="shared" si="26"/>
        <v>0</v>
      </c>
      <c r="GC450" s="12">
        <v>0</v>
      </c>
      <c r="GD450" s="12">
        <v>0</v>
      </c>
      <c r="GE450" s="12">
        <v>0</v>
      </c>
      <c r="GF450" s="12">
        <v>113259</v>
      </c>
      <c r="GG450" s="12">
        <v>1727</v>
      </c>
      <c r="GH450" s="12">
        <v>0</v>
      </c>
      <c r="GI450" s="12">
        <v>3839</v>
      </c>
      <c r="GJ450" s="12">
        <v>7</v>
      </c>
      <c r="GK450" s="12">
        <v>0</v>
      </c>
      <c r="GL450" s="12">
        <v>0</v>
      </c>
      <c r="GM450" s="12">
        <v>0</v>
      </c>
      <c r="GN450" s="12">
        <v>0</v>
      </c>
      <c r="GO450" s="12">
        <v>0</v>
      </c>
      <c r="GP450" s="12">
        <v>0</v>
      </c>
      <c r="GQ450" s="12">
        <v>0</v>
      </c>
      <c r="GR450" s="12">
        <v>0</v>
      </c>
      <c r="GS450" s="12">
        <v>0</v>
      </c>
      <c r="GT450" s="12">
        <v>0</v>
      </c>
      <c r="GU450" s="12">
        <v>3146.3</v>
      </c>
      <c r="GV450" s="12">
        <v>0</v>
      </c>
      <c r="GW450" s="12">
        <v>0</v>
      </c>
      <c r="GX450" s="12">
        <v>0</v>
      </c>
      <c r="GY450" s="12">
        <v>0</v>
      </c>
      <c r="GZ450" s="12">
        <v>0</v>
      </c>
      <c r="HA450" s="12">
        <v>0</v>
      </c>
      <c r="HB450" s="12">
        <f t="shared" si="27"/>
        <v>3146.3</v>
      </c>
      <c r="HC450" s="12">
        <v>3146.3</v>
      </c>
      <c r="HD450" s="12">
        <v>582.9</v>
      </c>
      <c r="HE450" s="12">
        <v>583.86666666666667</v>
      </c>
      <c r="HF450" s="12">
        <v>0.20422058994986592</v>
      </c>
      <c r="HG450" s="12">
        <v>0</v>
      </c>
      <c r="HH450" s="12">
        <v>0</v>
      </c>
      <c r="HI450" s="12">
        <v>0</v>
      </c>
      <c r="HJ450" s="12">
        <v>0</v>
      </c>
      <c r="HK450" s="12">
        <v>0</v>
      </c>
      <c r="HL450" s="12">
        <v>0</v>
      </c>
      <c r="HM450" s="12">
        <v>0</v>
      </c>
      <c r="HN450" s="12">
        <v>10.051416579223504</v>
      </c>
      <c r="HO450" s="12">
        <v>0</v>
      </c>
      <c r="HP450" s="12">
        <v>0</v>
      </c>
      <c r="HQ450" s="12">
        <v>0</v>
      </c>
      <c r="HR450" s="12">
        <v>28737</v>
      </c>
      <c r="HS450" s="12">
        <v>0</v>
      </c>
      <c r="HT450" s="12">
        <v>0</v>
      </c>
      <c r="HU450" s="12">
        <v>0</v>
      </c>
      <c r="HV450" s="12">
        <v>0</v>
      </c>
      <c r="HW450" s="12">
        <v>0</v>
      </c>
      <c r="HX450" s="12">
        <v>0</v>
      </c>
      <c r="HY450" s="12">
        <v>0</v>
      </c>
      <c r="HZ450" s="12">
        <v>0</v>
      </c>
      <c r="IA450" s="12">
        <v>0</v>
      </c>
      <c r="IB450" s="12">
        <v>0</v>
      </c>
      <c r="IC450" s="12">
        <v>1.1004896817068905</v>
      </c>
      <c r="ID450" s="12">
        <v>0</v>
      </c>
      <c r="IE450" s="12">
        <v>0</v>
      </c>
      <c r="IF450" s="12">
        <v>0</v>
      </c>
      <c r="IG450" s="12">
        <v>0</v>
      </c>
      <c r="IH450" s="12">
        <v>0</v>
      </c>
      <c r="II450" s="12">
        <v>0</v>
      </c>
      <c r="IJ450" s="12">
        <v>0</v>
      </c>
      <c r="IK450" s="12">
        <v>583.86666666666667</v>
      </c>
      <c r="IL450" s="12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28737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550</v>
      </c>
      <c r="JI450">
        <v>0</v>
      </c>
      <c r="JJ450">
        <v>0</v>
      </c>
      <c r="JK450">
        <v>0</v>
      </c>
      <c r="JL450">
        <v>230</v>
      </c>
      <c r="JM450">
        <v>20</v>
      </c>
      <c r="JN450">
        <v>0</v>
      </c>
      <c r="JO450">
        <v>0</v>
      </c>
      <c r="JP450">
        <v>550</v>
      </c>
      <c r="JQ450">
        <v>0</v>
      </c>
      <c r="JR450">
        <v>0</v>
      </c>
      <c r="JS450">
        <v>230</v>
      </c>
    </row>
    <row r="451" spans="1:279" x14ac:dyDescent="0.25">
      <c r="A451" s="60">
        <v>44076</v>
      </c>
      <c r="B451" s="12" t="s">
        <v>329</v>
      </c>
      <c r="C451" s="12"/>
      <c r="D451" s="12"/>
      <c r="E451" s="61">
        <v>2893</v>
      </c>
      <c r="F451" s="12">
        <v>3949</v>
      </c>
      <c r="G451" s="12">
        <v>0</v>
      </c>
      <c r="H451" s="12">
        <v>0</v>
      </c>
      <c r="I451" s="12">
        <v>0</v>
      </c>
      <c r="J451" s="12">
        <v>1</v>
      </c>
      <c r="K451" s="12">
        <v>3159.1350000000002</v>
      </c>
      <c r="L451" s="12">
        <v>4194.04</v>
      </c>
      <c r="M451" s="12">
        <v>0</v>
      </c>
      <c r="N451" s="12">
        <v>0</v>
      </c>
      <c r="O451" s="12">
        <v>1</v>
      </c>
      <c r="P451" s="12">
        <v>1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1332.13</v>
      </c>
      <c r="W451" s="12">
        <v>846.02200000000005</v>
      </c>
      <c r="X451" s="12">
        <v>9745</v>
      </c>
      <c r="Y451" s="12">
        <v>420.62299999999999</v>
      </c>
      <c r="Z451" s="12">
        <v>416.94099999999997</v>
      </c>
      <c r="AA451" s="12">
        <v>155.32</v>
      </c>
      <c r="AB451" s="12">
        <v>1839.69</v>
      </c>
      <c r="AC451" s="12">
        <v>0</v>
      </c>
      <c r="AD451" s="12">
        <v>0</v>
      </c>
      <c r="AE451" s="12">
        <v>0</v>
      </c>
      <c r="AF451" s="12">
        <v>3.6819999999999999</v>
      </c>
      <c r="AG451" s="12">
        <v>0.51100000000000001</v>
      </c>
      <c r="AH451" s="12">
        <v>571.45000000000005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300.45</v>
      </c>
      <c r="AO451" s="12">
        <v>2.431</v>
      </c>
      <c r="AP451" s="12">
        <v>263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3.14</v>
      </c>
      <c r="AX451" s="12">
        <v>10.156000000000001</v>
      </c>
      <c r="AY451" s="12">
        <v>346.76666666666665</v>
      </c>
      <c r="AZ451" s="12">
        <v>91.858233333333331</v>
      </c>
      <c r="BA451" s="12">
        <v>0</v>
      </c>
      <c r="BB451" s="12">
        <v>0</v>
      </c>
      <c r="BC451" s="12">
        <v>0</v>
      </c>
      <c r="BD451" s="12">
        <v>0</v>
      </c>
      <c r="BE451" s="12">
        <v>0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1578</v>
      </c>
      <c r="BL451" s="12">
        <v>190</v>
      </c>
      <c r="BM451" s="12">
        <v>667</v>
      </c>
      <c r="BN451" s="12">
        <v>2047</v>
      </c>
      <c r="BO451" s="12">
        <v>830</v>
      </c>
      <c r="BP451" s="12">
        <v>1564</v>
      </c>
      <c r="BQ451" s="12">
        <v>92092</v>
      </c>
      <c r="BR451" s="12">
        <v>28036</v>
      </c>
      <c r="BS451" s="12">
        <v>0</v>
      </c>
      <c r="BT451" s="12">
        <v>0</v>
      </c>
      <c r="BU451" s="12">
        <v>0</v>
      </c>
      <c r="BV451" s="12">
        <v>0</v>
      </c>
      <c r="BW451" s="12">
        <v>0</v>
      </c>
      <c r="BX451" s="12">
        <v>0</v>
      </c>
      <c r="BY451" s="12">
        <v>0</v>
      </c>
      <c r="BZ451" s="12">
        <v>0</v>
      </c>
      <c r="CA451" s="12">
        <v>0</v>
      </c>
      <c r="CB451" s="12">
        <v>0</v>
      </c>
      <c r="CC451" s="12">
        <v>0</v>
      </c>
      <c r="CD451" s="12">
        <v>0</v>
      </c>
      <c r="CE451" s="12">
        <v>0</v>
      </c>
      <c r="CF451" s="12">
        <v>0</v>
      </c>
      <c r="CG451" s="12">
        <v>0</v>
      </c>
      <c r="CH451" s="12">
        <v>0</v>
      </c>
      <c r="CI451" s="12">
        <v>0</v>
      </c>
      <c r="CJ451" s="12">
        <v>0</v>
      </c>
      <c r="CK451" s="12">
        <v>0</v>
      </c>
      <c r="CL451" s="12">
        <v>0</v>
      </c>
      <c r="CM451" s="12">
        <v>0</v>
      </c>
      <c r="CN451" s="12">
        <v>0</v>
      </c>
      <c r="CO451" s="12">
        <v>0</v>
      </c>
      <c r="CP451" s="12">
        <v>0</v>
      </c>
      <c r="CQ451" s="12">
        <v>0</v>
      </c>
      <c r="CR451" s="12">
        <v>0</v>
      </c>
      <c r="CS451" s="12">
        <v>0</v>
      </c>
      <c r="CT451" s="12">
        <v>2056.8000000000002</v>
      </c>
      <c r="CU451" s="12">
        <v>371</v>
      </c>
      <c r="CV451" s="12">
        <v>460.7</v>
      </c>
      <c r="CW451" s="12">
        <v>0</v>
      </c>
      <c r="CX451" s="12">
        <v>0</v>
      </c>
      <c r="CY451" s="12">
        <v>0</v>
      </c>
      <c r="CZ451" s="12">
        <v>0</v>
      </c>
      <c r="DA451" s="12">
        <v>0</v>
      </c>
      <c r="DB451" s="12">
        <v>0</v>
      </c>
      <c r="DC451" s="12">
        <v>0</v>
      </c>
      <c r="DD451" s="12">
        <v>0</v>
      </c>
      <c r="DE451" s="12">
        <v>0</v>
      </c>
      <c r="DF451" s="12">
        <v>0</v>
      </c>
      <c r="DG451" s="12">
        <v>0</v>
      </c>
      <c r="DH451" s="12">
        <v>0</v>
      </c>
      <c r="DI451" s="12">
        <v>0</v>
      </c>
      <c r="DJ451" s="12">
        <v>0</v>
      </c>
      <c r="DK451" s="12">
        <v>0</v>
      </c>
      <c r="DL451" s="12">
        <v>0</v>
      </c>
      <c r="DM451" s="12">
        <v>0</v>
      </c>
      <c r="DN451" s="12">
        <v>0</v>
      </c>
      <c r="DO451" s="12">
        <v>14.6</v>
      </c>
      <c r="DP451" s="12">
        <v>0</v>
      </c>
      <c r="DQ451" s="12">
        <v>-0.67857142857142883</v>
      </c>
      <c r="DR451" s="12">
        <v>-0.46986607142857162</v>
      </c>
      <c r="DS451" s="12">
        <v>-0.76428571428571423</v>
      </c>
      <c r="DT451" s="12">
        <v>-0.10457617829740593</v>
      </c>
      <c r="DU451" s="12">
        <v>334</v>
      </c>
      <c r="DV451" s="12">
        <v>2.2605193454544898</v>
      </c>
      <c r="DW451" s="12">
        <v>4.4338974037091701</v>
      </c>
      <c r="DX451" s="12">
        <v>0</v>
      </c>
      <c r="DY451" s="12">
        <v>0</v>
      </c>
      <c r="DZ451" s="12">
        <v>4.2008679526031401</v>
      </c>
      <c r="EA451" s="12">
        <v>0</v>
      </c>
      <c r="EB451" s="12">
        <v>0.753</v>
      </c>
      <c r="EC451" s="12">
        <v>1.8</v>
      </c>
      <c r="ED451" s="12">
        <v>1.2</v>
      </c>
      <c r="EE451" s="12">
        <v>0.14499999999999999</v>
      </c>
      <c r="EF451" s="12">
        <v>0.10199999999999999</v>
      </c>
      <c r="EG451" s="12">
        <v>0.36399999999999999</v>
      </c>
      <c r="EH451" s="12">
        <v>69600.039999999994</v>
      </c>
      <c r="EI451" s="12">
        <v>1.0009999999999999</v>
      </c>
      <c r="EJ451" s="12">
        <v>1.66</v>
      </c>
      <c r="EK451" s="12">
        <v>586.745</v>
      </c>
      <c r="EL451" s="12">
        <v>279.83800000000002</v>
      </c>
      <c r="EM451" s="12">
        <v>0</v>
      </c>
      <c r="EN451" s="12">
        <v>1680.9300000000003</v>
      </c>
      <c r="EO451" s="12">
        <v>694.91</v>
      </c>
      <c r="EP451" s="12">
        <v>0</v>
      </c>
      <c r="EQ451" s="12">
        <v>245.92599999999999</v>
      </c>
      <c r="ER451" s="12">
        <v>33.911999999999999</v>
      </c>
      <c r="ES451" s="12">
        <v>0</v>
      </c>
      <c r="ET451" s="12">
        <v>33.911999999999999</v>
      </c>
      <c r="EU451" s="12">
        <v>0</v>
      </c>
      <c r="EV451" s="12">
        <v>456.02</v>
      </c>
      <c r="EW451" s="12">
        <v>238.89000000000001</v>
      </c>
      <c r="EX451" s="12">
        <v>0</v>
      </c>
      <c r="EY451" s="12">
        <v>0</v>
      </c>
      <c r="EZ451" s="12">
        <v>0</v>
      </c>
      <c r="FA451" s="12">
        <v>0</v>
      </c>
      <c r="FB451" s="12">
        <v>-28.030303030303031</v>
      </c>
      <c r="FC451" s="12">
        <v>-16.588235294117649</v>
      </c>
      <c r="FD451" s="12">
        <v>-6.7142857142857144</v>
      </c>
      <c r="FE451" s="12">
        <v>-50.029411764705884</v>
      </c>
      <c r="FF451" s="12">
        <v>-54.333333333333336</v>
      </c>
      <c r="FG451" s="12">
        <v>15.757575757575758</v>
      </c>
      <c r="FH451" s="12">
        <v>0</v>
      </c>
      <c r="FI451" s="12">
        <v>0</v>
      </c>
      <c r="FJ451" s="12">
        <v>0</v>
      </c>
      <c r="FK451" s="12">
        <v>0</v>
      </c>
      <c r="FL451" s="12">
        <v>3159.1350000000002</v>
      </c>
      <c r="FM451" s="12">
        <v>2056.8000000000002</v>
      </c>
      <c r="FN451" s="12">
        <v>371</v>
      </c>
      <c r="FO451" s="12">
        <v>460.7</v>
      </c>
      <c r="FP451" s="12">
        <v>26199</v>
      </c>
      <c r="FQ451" s="12">
        <v>26199</v>
      </c>
      <c r="FR451" s="12">
        <v>2056.8000000000002</v>
      </c>
      <c r="FS451" s="12">
        <v>371</v>
      </c>
      <c r="FT451" s="12">
        <v>460.7</v>
      </c>
      <c r="FU451" s="12">
        <v>5674</v>
      </c>
      <c r="FV451" s="12">
        <v>11386</v>
      </c>
      <c r="FW451" s="12">
        <v>96502</v>
      </c>
      <c r="FX451" s="12">
        <v>122701</v>
      </c>
      <c r="FY451" s="12">
        <v>0</v>
      </c>
      <c r="FZ451" s="12">
        <f t="shared" ref="FZ451:FZ514" si="28">IF(YEAR(A451)=2019,FY451,0)</f>
        <v>0</v>
      </c>
      <c r="GA451" s="12">
        <f t="shared" ref="GA451:GA514" si="29">IF(YEAR(A451)=2020,FY451,0)</f>
        <v>0</v>
      </c>
      <c r="GB451" s="12">
        <f t="shared" ref="GB451:GB514" si="30">IF(YEAR(A451)=2021,FY451,0)</f>
        <v>0</v>
      </c>
      <c r="GC451" s="12">
        <v>0</v>
      </c>
      <c r="GD451" s="12">
        <v>0</v>
      </c>
      <c r="GE451" s="12">
        <v>0</v>
      </c>
      <c r="GF451" s="12">
        <v>93008</v>
      </c>
      <c r="GG451" s="12">
        <v>1661</v>
      </c>
      <c r="GH451" s="12">
        <v>26235</v>
      </c>
      <c r="GI451" s="12">
        <v>3427</v>
      </c>
      <c r="GJ451" s="12">
        <v>5</v>
      </c>
      <c r="GK451" s="12">
        <v>1</v>
      </c>
      <c r="GL451" s="12">
        <v>0</v>
      </c>
      <c r="GM451" s="12">
        <v>0</v>
      </c>
      <c r="GN451" s="12">
        <v>0</v>
      </c>
      <c r="GO451" s="12">
        <v>0</v>
      </c>
      <c r="GP451" s="12">
        <v>0</v>
      </c>
      <c r="GQ451" s="12">
        <v>0</v>
      </c>
      <c r="GR451" s="12">
        <v>0</v>
      </c>
      <c r="GS451" s="12">
        <v>0</v>
      </c>
      <c r="GT451" s="12">
        <v>0</v>
      </c>
      <c r="GU451" s="12">
        <v>2517.5</v>
      </c>
      <c r="GV451" s="12">
        <v>0</v>
      </c>
      <c r="GW451" s="12">
        <v>0</v>
      </c>
      <c r="GX451" s="12">
        <v>0</v>
      </c>
      <c r="GY451" s="12">
        <v>0</v>
      </c>
      <c r="GZ451" s="12">
        <v>0</v>
      </c>
      <c r="HA451" s="12">
        <v>0</v>
      </c>
      <c r="HB451" s="12">
        <f t="shared" ref="HB451:HB514" si="31">SUM(GZ451,GP451:GX451,GN451)</f>
        <v>2517.5</v>
      </c>
      <c r="HC451" s="12">
        <v>2517.5</v>
      </c>
      <c r="HD451" s="12">
        <v>582.9</v>
      </c>
      <c r="HE451" s="12">
        <v>593.86666666666667</v>
      </c>
      <c r="HF451" s="12">
        <v>0.20527710565733379</v>
      </c>
      <c r="HG451" s="12">
        <v>0</v>
      </c>
      <c r="HH451" s="12">
        <v>0</v>
      </c>
      <c r="HI451" s="12">
        <v>0</v>
      </c>
      <c r="HJ451" s="12">
        <v>0</v>
      </c>
      <c r="HK451" s="12">
        <v>0</v>
      </c>
      <c r="HL451" s="12">
        <v>0</v>
      </c>
      <c r="HM451" s="12">
        <v>9.6909782232976145</v>
      </c>
      <c r="HN451" s="12">
        <v>0</v>
      </c>
      <c r="HO451" s="12">
        <v>0</v>
      </c>
      <c r="HP451" s="12">
        <v>0</v>
      </c>
      <c r="HQ451" s="12">
        <v>28036</v>
      </c>
      <c r="HR451" s="12">
        <v>0</v>
      </c>
      <c r="HS451" s="12">
        <v>0</v>
      </c>
      <c r="HT451" s="12">
        <v>0</v>
      </c>
      <c r="HU451" s="12">
        <v>0</v>
      </c>
      <c r="HV451" s="12">
        <v>0</v>
      </c>
      <c r="HW451" s="12">
        <v>0</v>
      </c>
      <c r="HX451" s="12">
        <v>0</v>
      </c>
      <c r="HY451" s="12">
        <v>0</v>
      </c>
      <c r="HZ451" s="12">
        <v>0</v>
      </c>
      <c r="IA451" s="12">
        <v>0</v>
      </c>
      <c r="IB451" s="12">
        <v>0</v>
      </c>
      <c r="IC451" s="12">
        <v>0.87020394054614592</v>
      </c>
      <c r="ID451" s="12">
        <v>0</v>
      </c>
      <c r="IE451" s="12">
        <v>0</v>
      </c>
      <c r="IF451" s="12">
        <v>0</v>
      </c>
      <c r="IG451" s="12">
        <v>0</v>
      </c>
      <c r="IH451" s="12">
        <v>0</v>
      </c>
      <c r="II451" s="12">
        <v>0</v>
      </c>
      <c r="IJ451" s="12">
        <v>0</v>
      </c>
      <c r="IK451" s="12">
        <v>593.86666666666667</v>
      </c>
      <c r="IL451" s="12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28036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630</v>
      </c>
      <c r="JI451">
        <v>0</v>
      </c>
      <c r="JJ451">
        <v>0</v>
      </c>
      <c r="JK451">
        <v>0</v>
      </c>
      <c r="JL451">
        <v>180</v>
      </c>
      <c r="JM451">
        <v>10</v>
      </c>
      <c r="JN451">
        <v>0</v>
      </c>
      <c r="JO451">
        <v>0</v>
      </c>
      <c r="JP451">
        <v>630</v>
      </c>
      <c r="JQ451">
        <v>0</v>
      </c>
      <c r="JR451">
        <v>0</v>
      </c>
      <c r="JS451">
        <v>180</v>
      </c>
    </row>
    <row r="452" spans="1:279" x14ac:dyDescent="0.25">
      <c r="A452" s="60">
        <v>44077</v>
      </c>
      <c r="B452" s="12" t="s">
        <v>329</v>
      </c>
      <c r="C452" s="12"/>
      <c r="D452" s="12"/>
      <c r="E452" s="61">
        <v>3157</v>
      </c>
      <c r="F452" s="12">
        <v>4070</v>
      </c>
      <c r="G452" s="12">
        <v>0</v>
      </c>
      <c r="H452" s="12">
        <v>0</v>
      </c>
      <c r="I452" s="12">
        <v>0</v>
      </c>
      <c r="J452" s="12">
        <v>1</v>
      </c>
      <c r="K452" s="12">
        <v>3159.1350000000002</v>
      </c>
      <c r="L452" s="12">
        <v>4194.04</v>
      </c>
      <c r="M452" s="12">
        <v>0</v>
      </c>
      <c r="N452" s="12">
        <v>0</v>
      </c>
      <c r="O452" s="12">
        <v>1</v>
      </c>
      <c r="P452" s="12">
        <v>1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1332.39</v>
      </c>
      <c r="W452" s="12">
        <v>778.31299999999999</v>
      </c>
      <c r="X452" s="12">
        <v>8563</v>
      </c>
      <c r="Y452" s="12">
        <v>395.75</v>
      </c>
      <c r="Z452" s="12">
        <v>391.59800000000001</v>
      </c>
      <c r="AA452" s="12">
        <v>168.93700000000001</v>
      </c>
      <c r="AB452" s="12">
        <v>1977.96</v>
      </c>
      <c r="AC452" s="12">
        <v>0</v>
      </c>
      <c r="AD452" s="12">
        <v>0</v>
      </c>
      <c r="AE452" s="12">
        <v>0</v>
      </c>
      <c r="AF452" s="12">
        <v>4.1520000000000001</v>
      </c>
      <c r="AG452" s="12">
        <v>0.58099999999999996</v>
      </c>
      <c r="AH452" s="12">
        <v>597.13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367.85</v>
      </c>
      <c r="AO452" s="12">
        <v>2.6160000000000001</v>
      </c>
      <c r="AP452" s="12">
        <v>254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2.952</v>
      </c>
      <c r="AX452" s="12">
        <v>10.292999999999999</v>
      </c>
      <c r="AY452" s="12">
        <v>346.76666666666665</v>
      </c>
      <c r="AZ452" s="12">
        <v>91.858233333333331</v>
      </c>
      <c r="BA452" s="12">
        <v>0</v>
      </c>
      <c r="BB452" s="12">
        <v>0</v>
      </c>
      <c r="BC452" s="12">
        <v>0</v>
      </c>
      <c r="BD452" s="12">
        <v>0</v>
      </c>
      <c r="BE452" s="12">
        <v>0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1448</v>
      </c>
      <c r="BL452" s="12">
        <v>166</v>
      </c>
      <c r="BM452" s="12">
        <v>915</v>
      </c>
      <c r="BN452" s="12">
        <v>2265</v>
      </c>
      <c r="BO452" s="12">
        <v>873</v>
      </c>
      <c r="BP452" s="12">
        <v>1538</v>
      </c>
      <c r="BQ452" s="12">
        <v>100842</v>
      </c>
      <c r="BR452" s="12">
        <v>29271</v>
      </c>
      <c r="BS452" s="12">
        <v>0</v>
      </c>
      <c r="BT452" s="12">
        <v>0</v>
      </c>
      <c r="BU452" s="12">
        <v>0</v>
      </c>
      <c r="BV452" s="12">
        <v>0</v>
      </c>
      <c r="BW452" s="12">
        <v>0</v>
      </c>
      <c r="BX452" s="12">
        <v>0</v>
      </c>
      <c r="BY452" s="12">
        <v>0</v>
      </c>
      <c r="BZ452" s="12">
        <v>0</v>
      </c>
      <c r="CA452" s="12">
        <v>0</v>
      </c>
      <c r="CB452" s="12">
        <v>0</v>
      </c>
      <c r="CC452" s="12">
        <v>0</v>
      </c>
      <c r="CD452" s="12">
        <v>0</v>
      </c>
      <c r="CE452" s="12">
        <v>0</v>
      </c>
      <c r="CF452" s="12">
        <v>0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2">
        <v>0</v>
      </c>
      <c r="CM452" s="12">
        <v>0</v>
      </c>
      <c r="CN452" s="12">
        <v>0</v>
      </c>
      <c r="CO452" s="12">
        <v>0</v>
      </c>
      <c r="CP452" s="12">
        <v>0</v>
      </c>
      <c r="CQ452" s="12">
        <v>0</v>
      </c>
      <c r="CR452" s="12">
        <v>0</v>
      </c>
      <c r="CS452" s="12">
        <v>0</v>
      </c>
      <c r="CT452" s="12">
        <v>2261.8000000000002</v>
      </c>
      <c r="CU452" s="12">
        <v>411</v>
      </c>
      <c r="CV452" s="12">
        <v>655.1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  <c r="DG452" s="12">
        <v>0</v>
      </c>
      <c r="DH452" s="12">
        <v>0</v>
      </c>
      <c r="DI452" s="12">
        <v>0</v>
      </c>
      <c r="DJ452" s="12">
        <v>0</v>
      </c>
      <c r="DK452" s="12">
        <v>0</v>
      </c>
      <c r="DL452" s="12">
        <v>0</v>
      </c>
      <c r="DM452" s="12">
        <v>1</v>
      </c>
      <c r="DN452" s="12">
        <v>0</v>
      </c>
      <c r="DO452" s="12">
        <v>18.3</v>
      </c>
      <c r="DP452" s="12">
        <v>0</v>
      </c>
      <c r="DQ452" s="12">
        <v>3.0214285714285722</v>
      </c>
      <c r="DR452" s="12">
        <v>2.0921405075187978</v>
      </c>
      <c r="DS452" s="12">
        <v>0.23571428571428577</v>
      </c>
      <c r="DT452" s="12">
        <v>3.2252466203872864E-2</v>
      </c>
      <c r="DU452" s="12">
        <v>347</v>
      </c>
      <c r="DV452" s="12">
        <v>2.0893777347939499</v>
      </c>
      <c r="DW452" s="12">
        <v>4.1776546848876404</v>
      </c>
      <c r="DX452" s="12">
        <v>0</v>
      </c>
      <c r="DY452" s="12">
        <v>0</v>
      </c>
      <c r="DZ452" s="12">
        <v>3.9468657733906798</v>
      </c>
      <c r="EA452" s="12">
        <v>0</v>
      </c>
      <c r="EB452" s="12">
        <v>0.76800000000000002</v>
      </c>
      <c r="EC452" s="12">
        <v>1.7</v>
      </c>
      <c r="ED452" s="12">
        <v>1.1000000000000001</v>
      </c>
      <c r="EE452" s="12">
        <v>0.13800000000000001</v>
      </c>
      <c r="EF452" s="12">
        <v>9.4E-2</v>
      </c>
      <c r="EG452" s="12">
        <v>0.33500000000000002</v>
      </c>
      <c r="EH452" s="12">
        <v>78156.58</v>
      </c>
      <c r="EI452" s="12">
        <v>1.0009999999999999</v>
      </c>
      <c r="EJ452" s="12">
        <v>1.66</v>
      </c>
      <c r="EK452" s="12">
        <v>537.49800000000005</v>
      </c>
      <c r="EL452" s="12">
        <v>305.72800000000001</v>
      </c>
      <c r="EM452" s="12">
        <v>0</v>
      </c>
      <c r="EN452" s="12">
        <v>1628.3100000000004</v>
      </c>
      <c r="EO452" s="12">
        <v>798.11000000000013</v>
      </c>
      <c r="EP452" s="12">
        <v>0</v>
      </c>
      <c r="EQ452" s="12">
        <v>237.2</v>
      </c>
      <c r="ER452" s="12">
        <v>68.528000000000006</v>
      </c>
      <c r="ES452" s="12">
        <v>0</v>
      </c>
      <c r="ET452" s="12">
        <v>68.528000000000006</v>
      </c>
      <c r="EU452" s="12">
        <v>0</v>
      </c>
      <c r="EV452" s="12">
        <v>427.71000000000004</v>
      </c>
      <c r="EW452" s="12">
        <v>370.40000000000003</v>
      </c>
      <c r="EX452" s="12">
        <v>0</v>
      </c>
      <c r="EY452" s="12">
        <v>0</v>
      </c>
      <c r="EZ452" s="12">
        <v>0</v>
      </c>
      <c r="FA452" s="12">
        <v>0</v>
      </c>
      <c r="FB452" s="12">
        <v>-30.030303030303031</v>
      </c>
      <c r="FC452" s="12">
        <v>-15.705882352941176</v>
      </c>
      <c r="FD452" s="12">
        <v>-15.714285714285714</v>
      </c>
      <c r="FE452" s="12">
        <v>-49.323529411764703</v>
      </c>
      <c r="FF452" s="12">
        <v>-54.545454545454547</v>
      </c>
      <c r="FG452" s="12">
        <v>15.757575757575758</v>
      </c>
      <c r="FH452" s="12">
        <v>0</v>
      </c>
      <c r="FI452" s="12">
        <v>0</v>
      </c>
      <c r="FJ452" s="12">
        <v>0</v>
      </c>
      <c r="FK452" s="12">
        <v>0</v>
      </c>
      <c r="FL452" s="12">
        <v>3159.1350000000002</v>
      </c>
      <c r="FM452" s="12">
        <v>2261.8000000000002</v>
      </c>
      <c r="FN452" s="12">
        <v>411</v>
      </c>
      <c r="FO452" s="12">
        <v>655.1</v>
      </c>
      <c r="FP452" s="12">
        <v>27616</v>
      </c>
      <c r="FQ452" s="12">
        <v>27616</v>
      </c>
      <c r="FR452" s="12">
        <v>2261.8000000000002</v>
      </c>
      <c r="FS452" s="12">
        <v>411</v>
      </c>
      <c r="FT452" s="12">
        <v>655.1</v>
      </c>
      <c r="FU452" s="12">
        <v>6274</v>
      </c>
      <c r="FV452" s="12">
        <v>12877</v>
      </c>
      <c r="FW452" s="12">
        <v>126492</v>
      </c>
      <c r="FX452" s="12">
        <v>154108</v>
      </c>
      <c r="FY452" s="12">
        <v>0</v>
      </c>
      <c r="FZ452" s="12">
        <f t="shared" si="28"/>
        <v>0</v>
      </c>
      <c r="GA452" s="12">
        <f t="shared" si="29"/>
        <v>0</v>
      </c>
      <c r="GB452" s="12">
        <f t="shared" si="30"/>
        <v>0</v>
      </c>
      <c r="GC452" s="12">
        <v>0</v>
      </c>
      <c r="GD452" s="12">
        <v>0</v>
      </c>
      <c r="GE452" s="12">
        <v>0</v>
      </c>
      <c r="GF452" s="12">
        <v>150055</v>
      </c>
      <c r="GG452" s="12">
        <v>2079</v>
      </c>
      <c r="GH452" s="12">
        <v>16</v>
      </c>
      <c r="GI452" s="12">
        <v>4003</v>
      </c>
      <c r="GJ452" s="12">
        <v>7</v>
      </c>
      <c r="GK452" s="12">
        <v>1</v>
      </c>
      <c r="GL452" s="12">
        <v>0</v>
      </c>
      <c r="GM452" s="12">
        <v>0</v>
      </c>
      <c r="GN452" s="12">
        <v>0</v>
      </c>
      <c r="GO452" s="12">
        <v>0</v>
      </c>
      <c r="GP452" s="12">
        <v>0</v>
      </c>
      <c r="GQ452" s="12">
        <v>0</v>
      </c>
      <c r="GR452" s="12">
        <v>0</v>
      </c>
      <c r="GS452" s="12">
        <v>0</v>
      </c>
      <c r="GT452" s="12">
        <v>0</v>
      </c>
      <c r="GU452" s="12">
        <v>2916.9</v>
      </c>
      <c r="GV452" s="12">
        <v>0</v>
      </c>
      <c r="GW452" s="12">
        <v>0</v>
      </c>
      <c r="GX452" s="12">
        <v>0</v>
      </c>
      <c r="GY452" s="12">
        <v>0</v>
      </c>
      <c r="GZ452" s="12">
        <v>0</v>
      </c>
      <c r="HA452" s="12">
        <v>0</v>
      </c>
      <c r="HB452" s="12">
        <f t="shared" si="31"/>
        <v>2916.9</v>
      </c>
      <c r="HC452" s="12">
        <v>2916.9</v>
      </c>
      <c r="HD452" s="12">
        <v>582.9</v>
      </c>
      <c r="HE452" s="12">
        <v>636.86666666666667</v>
      </c>
      <c r="HF452" s="12">
        <v>0.20173160173160173</v>
      </c>
      <c r="HG452" s="12">
        <v>0</v>
      </c>
      <c r="HH452" s="12">
        <v>0</v>
      </c>
      <c r="HI452" s="12">
        <v>0</v>
      </c>
      <c r="HJ452" s="12">
        <v>0</v>
      </c>
      <c r="HK452" s="12">
        <v>0</v>
      </c>
      <c r="HL452" s="12">
        <v>0</v>
      </c>
      <c r="HM452" s="12">
        <v>9.2717770034843205</v>
      </c>
      <c r="HN452" s="12">
        <v>0</v>
      </c>
      <c r="HO452" s="12">
        <v>0</v>
      </c>
      <c r="HP452" s="12">
        <v>0</v>
      </c>
      <c r="HQ452" s="12">
        <v>29271</v>
      </c>
      <c r="HR452" s="12">
        <v>0</v>
      </c>
      <c r="HS452" s="12">
        <v>0</v>
      </c>
      <c r="HT452" s="12">
        <v>0</v>
      </c>
      <c r="HU452" s="12">
        <v>0</v>
      </c>
      <c r="HV452" s="12">
        <v>0</v>
      </c>
      <c r="HW452" s="12">
        <v>0</v>
      </c>
      <c r="HX452" s="12">
        <v>0</v>
      </c>
      <c r="HY452" s="12">
        <v>0</v>
      </c>
      <c r="HZ452" s="12">
        <v>0</v>
      </c>
      <c r="IA452" s="12">
        <v>0</v>
      </c>
      <c r="IB452" s="12">
        <v>0</v>
      </c>
      <c r="IC452" s="12">
        <v>0.92394678492239468</v>
      </c>
      <c r="ID452" s="12">
        <v>0</v>
      </c>
      <c r="IE452" s="12">
        <v>0</v>
      </c>
      <c r="IF452" s="12">
        <v>0</v>
      </c>
      <c r="IG452" s="12">
        <v>0</v>
      </c>
      <c r="IH452" s="12">
        <v>0</v>
      </c>
      <c r="II452" s="12">
        <v>0</v>
      </c>
      <c r="IJ452" s="12">
        <v>0</v>
      </c>
      <c r="IK452" s="12">
        <v>636.86666666666667</v>
      </c>
      <c r="IL452" s="1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29271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620</v>
      </c>
      <c r="JI452">
        <v>0</v>
      </c>
      <c r="JJ452">
        <v>0</v>
      </c>
      <c r="JK452">
        <v>0</v>
      </c>
      <c r="JL452">
        <v>230</v>
      </c>
      <c r="JM452">
        <v>20</v>
      </c>
      <c r="JN452">
        <v>0</v>
      </c>
      <c r="JO452">
        <v>0</v>
      </c>
      <c r="JP452">
        <v>620</v>
      </c>
      <c r="JQ452">
        <v>0</v>
      </c>
      <c r="JR452">
        <v>0</v>
      </c>
      <c r="JS452">
        <v>230</v>
      </c>
    </row>
    <row r="453" spans="1:279" x14ac:dyDescent="0.25">
      <c r="A453" s="60">
        <v>44078</v>
      </c>
      <c r="B453" s="12" t="s">
        <v>329</v>
      </c>
      <c r="C453" s="12"/>
      <c r="D453" s="12"/>
      <c r="E453" s="61">
        <v>4393</v>
      </c>
      <c r="F453" s="12">
        <v>5071</v>
      </c>
      <c r="G453" s="12">
        <v>0</v>
      </c>
      <c r="H453" s="12">
        <v>0</v>
      </c>
      <c r="I453" s="12">
        <v>0</v>
      </c>
      <c r="J453" s="12">
        <v>1</v>
      </c>
      <c r="K453" s="12">
        <v>3159.1350000000002</v>
      </c>
      <c r="L453" s="12">
        <v>4194.04</v>
      </c>
      <c r="M453" s="12">
        <v>0</v>
      </c>
      <c r="N453" s="12">
        <v>0</v>
      </c>
      <c r="O453" s="12">
        <v>1</v>
      </c>
      <c r="P453" s="12">
        <v>1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1323.04</v>
      </c>
      <c r="W453" s="12">
        <v>735.83699999999999</v>
      </c>
      <c r="X453" s="12">
        <v>8035</v>
      </c>
      <c r="Y453" s="12">
        <v>555.505</v>
      </c>
      <c r="Z453" s="12">
        <v>552.43499999999995</v>
      </c>
      <c r="AA453" s="12">
        <v>178.17500000000001</v>
      </c>
      <c r="AB453" s="12">
        <v>2057.12</v>
      </c>
      <c r="AC453" s="12">
        <v>0</v>
      </c>
      <c r="AD453" s="12">
        <v>0</v>
      </c>
      <c r="AE453" s="12">
        <v>0</v>
      </c>
      <c r="AF453" s="12">
        <v>3.07</v>
      </c>
      <c r="AG453" s="12">
        <v>0.47499999999999998</v>
      </c>
      <c r="AH453" s="12">
        <v>417.19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336.25</v>
      </c>
      <c r="AO453" s="12">
        <v>3.0310000000000001</v>
      </c>
      <c r="AP453" s="12">
        <v>317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2.7349999999999999</v>
      </c>
      <c r="AX453" s="12">
        <v>12.129</v>
      </c>
      <c r="AY453" s="12">
        <v>346.76666666666665</v>
      </c>
      <c r="AZ453" s="12">
        <v>91.858233333333331</v>
      </c>
      <c r="BA453" s="12">
        <v>0</v>
      </c>
      <c r="BB453" s="12">
        <v>0</v>
      </c>
      <c r="BC453" s="12">
        <v>0</v>
      </c>
      <c r="BD453" s="12">
        <v>0</v>
      </c>
      <c r="BE453" s="12">
        <v>0</v>
      </c>
      <c r="BF453" s="12">
        <v>0</v>
      </c>
      <c r="BG453" s="12">
        <v>0</v>
      </c>
      <c r="BH453" s="12">
        <v>0</v>
      </c>
      <c r="BI453" s="12">
        <v>0</v>
      </c>
      <c r="BJ453" s="12">
        <v>0</v>
      </c>
      <c r="BK453" s="12">
        <v>1686</v>
      </c>
      <c r="BL453" s="12">
        <v>222</v>
      </c>
      <c r="BM453" s="12">
        <v>1254</v>
      </c>
      <c r="BN453" s="12">
        <v>3019</v>
      </c>
      <c r="BO453" s="12">
        <v>1181</v>
      </c>
      <c r="BP453" s="12">
        <v>2239</v>
      </c>
      <c r="BQ453" s="12">
        <v>136621</v>
      </c>
      <c r="BR453" s="12">
        <v>35951</v>
      </c>
      <c r="BS453" s="12">
        <v>0</v>
      </c>
      <c r="BT453" s="12">
        <v>0</v>
      </c>
      <c r="BU453" s="12">
        <v>0</v>
      </c>
      <c r="BV453" s="12">
        <v>0</v>
      </c>
      <c r="BW453" s="12">
        <v>0</v>
      </c>
      <c r="BX453" s="12">
        <v>0</v>
      </c>
      <c r="BY453" s="12">
        <v>0</v>
      </c>
      <c r="BZ453" s="12">
        <v>0</v>
      </c>
      <c r="CA453" s="12">
        <v>0</v>
      </c>
      <c r="CB453" s="12">
        <v>0</v>
      </c>
      <c r="CC453" s="12">
        <v>0</v>
      </c>
      <c r="CD453" s="12">
        <v>0</v>
      </c>
      <c r="CE453" s="12">
        <v>0</v>
      </c>
      <c r="CF453" s="12">
        <v>0</v>
      </c>
      <c r="CG453" s="12">
        <v>0</v>
      </c>
      <c r="CH453" s="12">
        <v>0</v>
      </c>
      <c r="CI453" s="12">
        <v>0</v>
      </c>
      <c r="CJ453" s="12">
        <v>0</v>
      </c>
      <c r="CK453" s="12">
        <v>0</v>
      </c>
      <c r="CL453" s="12">
        <v>0</v>
      </c>
      <c r="CM453" s="12">
        <v>0</v>
      </c>
      <c r="CN453" s="12">
        <v>0</v>
      </c>
      <c r="CO453" s="12">
        <v>0</v>
      </c>
      <c r="CP453" s="12">
        <v>0</v>
      </c>
      <c r="CQ453" s="12">
        <v>0</v>
      </c>
      <c r="CR453" s="12">
        <v>0</v>
      </c>
      <c r="CS453" s="12">
        <v>0</v>
      </c>
      <c r="CT453" s="12">
        <v>2863.1</v>
      </c>
      <c r="CU453" s="12">
        <v>511</v>
      </c>
      <c r="CV453" s="12">
        <v>757</v>
      </c>
      <c r="CW453" s="12">
        <v>0</v>
      </c>
      <c r="CX453" s="12">
        <v>0</v>
      </c>
      <c r="CY453" s="12">
        <v>0</v>
      </c>
      <c r="CZ453" s="12">
        <v>0</v>
      </c>
      <c r="DA453" s="12">
        <v>0</v>
      </c>
      <c r="DB453" s="12">
        <v>0</v>
      </c>
      <c r="DC453" s="12">
        <v>0</v>
      </c>
      <c r="DD453" s="12">
        <v>0</v>
      </c>
      <c r="DE453" s="12">
        <v>0</v>
      </c>
      <c r="DF453" s="12">
        <v>0</v>
      </c>
      <c r="DG453" s="12">
        <v>0</v>
      </c>
      <c r="DH453" s="12">
        <v>0</v>
      </c>
      <c r="DI453" s="12">
        <v>4.5</v>
      </c>
      <c r="DJ453" s="12">
        <v>0</v>
      </c>
      <c r="DK453" s="12">
        <v>0</v>
      </c>
      <c r="DL453" s="12">
        <v>0</v>
      </c>
      <c r="DM453" s="12">
        <v>1.5</v>
      </c>
      <c r="DN453" s="12">
        <v>0</v>
      </c>
      <c r="DO453" s="12">
        <v>15.8</v>
      </c>
      <c r="DP453" s="12">
        <v>0</v>
      </c>
      <c r="DQ453" s="12">
        <v>0.52142857142857224</v>
      </c>
      <c r="DR453" s="12">
        <v>0.36105498120300811</v>
      </c>
      <c r="DS453" s="12">
        <v>0.73571428571428577</v>
      </c>
      <c r="DT453" s="12">
        <v>0.10066678845451227</v>
      </c>
      <c r="DU453" s="12">
        <v>355</v>
      </c>
      <c r="DV453" s="12">
        <v>2.2689190706959401</v>
      </c>
      <c r="DW453" s="12">
        <v>4.2391708878772398</v>
      </c>
      <c r="DX453" s="12">
        <v>0</v>
      </c>
      <c r="DY453" s="12">
        <v>0</v>
      </c>
      <c r="DZ453" s="12">
        <v>4.0604968654529001</v>
      </c>
      <c r="EA453" s="12">
        <v>0</v>
      </c>
      <c r="EB453" s="12">
        <v>0.74399999999999999</v>
      </c>
      <c r="EC453" s="12">
        <v>1.8</v>
      </c>
      <c r="ED453" s="12">
        <v>1.2</v>
      </c>
      <c r="EE453" s="12">
        <v>0.15</v>
      </c>
      <c r="EF453" s="12">
        <v>0.107</v>
      </c>
      <c r="EG453" s="12">
        <v>0.41</v>
      </c>
      <c r="EH453" s="12">
        <v>84866.05</v>
      </c>
      <c r="EI453" s="12">
        <v>1.012</v>
      </c>
      <c r="EJ453" s="12">
        <v>1.67</v>
      </c>
      <c r="EK453" s="12">
        <v>582.51300000000003</v>
      </c>
      <c r="EL453" s="12">
        <v>312.79899999999998</v>
      </c>
      <c r="EM453" s="12">
        <v>0</v>
      </c>
      <c r="EN453" s="12">
        <v>1682.9900001609801</v>
      </c>
      <c r="EO453" s="12">
        <v>904.81999999999653</v>
      </c>
      <c r="EP453" s="12">
        <v>0</v>
      </c>
      <c r="EQ453" s="12">
        <v>241.37</v>
      </c>
      <c r="ER453" s="12">
        <v>71.429000000000002</v>
      </c>
      <c r="ES453" s="12">
        <v>0</v>
      </c>
      <c r="ET453" s="12">
        <v>71.429000000000002</v>
      </c>
      <c r="EU453" s="12">
        <v>0</v>
      </c>
      <c r="EV453" s="12">
        <v>454.43</v>
      </c>
      <c r="EW453" s="12">
        <v>450.38999999999646</v>
      </c>
      <c r="EX453" s="12">
        <v>0</v>
      </c>
      <c r="EY453" s="12">
        <v>0</v>
      </c>
      <c r="EZ453" s="12">
        <v>0</v>
      </c>
      <c r="FA453" s="12">
        <v>0</v>
      </c>
      <c r="FB453" s="12">
        <v>-29.411764705882351</v>
      </c>
      <c r="FC453" s="12">
        <v>-14.470588235294118</v>
      </c>
      <c r="FD453" s="12">
        <v>-1.25</v>
      </c>
      <c r="FE453" s="12">
        <v>-44.029411764705884</v>
      </c>
      <c r="FF453" s="12">
        <v>-51.878787878787875</v>
      </c>
      <c r="FG453" s="12">
        <v>13.515151515151516</v>
      </c>
      <c r="FH453" s="12">
        <v>0</v>
      </c>
      <c r="FI453" s="12">
        <v>0</v>
      </c>
      <c r="FJ453" s="12">
        <v>0</v>
      </c>
      <c r="FK453" s="12">
        <v>0</v>
      </c>
      <c r="FL453" s="12">
        <v>3159.1350000000002</v>
      </c>
      <c r="FM453" s="12">
        <v>2863.1</v>
      </c>
      <c r="FN453" s="12">
        <v>511</v>
      </c>
      <c r="FO453" s="12">
        <v>761.5</v>
      </c>
      <c r="FP453" s="12">
        <v>2962</v>
      </c>
      <c r="FQ453" s="12">
        <v>2962</v>
      </c>
      <c r="FR453" s="12">
        <v>2863.1</v>
      </c>
      <c r="FS453" s="12">
        <v>511</v>
      </c>
      <c r="FT453" s="12">
        <v>761.5</v>
      </c>
      <c r="FU453" s="12">
        <v>8187</v>
      </c>
      <c r="FV453" s="12">
        <v>17335</v>
      </c>
      <c r="FW453" s="12">
        <v>3060</v>
      </c>
      <c r="FX453" s="12">
        <v>6022</v>
      </c>
      <c r="FY453" s="12">
        <v>0.29049255676534042</v>
      </c>
      <c r="FZ453" s="12">
        <f t="shared" si="28"/>
        <v>0</v>
      </c>
      <c r="GA453" s="12">
        <f t="shared" si="29"/>
        <v>0.29049255676534042</v>
      </c>
      <c r="GB453" s="12">
        <f t="shared" si="30"/>
        <v>0</v>
      </c>
      <c r="GC453" s="12">
        <v>1</v>
      </c>
      <c r="GD453" s="12">
        <v>0</v>
      </c>
      <c r="GE453" s="12">
        <v>0</v>
      </c>
      <c r="GF453" s="12">
        <v>1874</v>
      </c>
      <c r="GG453" s="12">
        <v>1828</v>
      </c>
      <c r="GH453" s="12">
        <v>4</v>
      </c>
      <c r="GI453" s="12">
        <v>4108</v>
      </c>
      <c r="GJ453" s="12">
        <v>4</v>
      </c>
      <c r="GK453" s="12">
        <v>1</v>
      </c>
      <c r="GL453" s="12">
        <v>0</v>
      </c>
      <c r="GM453" s="12">
        <v>0</v>
      </c>
      <c r="GN453" s="12">
        <v>0</v>
      </c>
      <c r="GO453" s="12">
        <v>0</v>
      </c>
      <c r="GP453" s="12">
        <v>0</v>
      </c>
      <c r="GQ453" s="12">
        <v>0</v>
      </c>
      <c r="GR453" s="12">
        <v>0</v>
      </c>
      <c r="GS453" s="12">
        <v>0</v>
      </c>
      <c r="GT453" s="12">
        <v>0</v>
      </c>
      <c r="GU453" s="12">
        <v>3620.1</v>
      </c>
      <c r="GV453" s="12">
        <v>0</v>
      </c>
      <c r="GW453" s="12">
        <v>0</v>
      </c>
      <c r="GX453" s="12">
        <v>0</v>
      </c>
      <c r="GY453" s="12">
        <v>0</v>
      </c>
      <c r="GZ453" s="12">
        <v>4.5</v>
      </c>
      <c r="HA453" s="12">
        <v>0</v>
      </c>
      <c r="HB453" s="12">
        <f t="shared" si="31"/>
        <v>3624.6</v>
      </c>
      <c r="HC453" s="12">
        <v>3624.6</v>
      </c>
      <c r="HD453" s="12">
        <v>582.9</v>
      </c>
      <c r="HE453" s="12">
        <v>944.86666666666667</v>
      </c>
      <c r="HF453" s="12">
        <v>0.2150846042947113</v>
      </c>
      <c r="HG453" s="12">
        <v>0</v>
      </c>
      <c r="HH453" s="12">
        <v>0</v>
      </c>
      <c r="HI453" s="12">
        <v>0</v>
      </c>
      <c r="HJ453" s="12">
        <v>0</v>
      </c>
      <c r="HK453" s="12">
        <v>0</v>
      </c>
      <c r="HL453" s="12">
        <v>0</v>
      </c>
      <c r="HM453" s="12">
        <v>8.1837013430457546</v>
      </c>
      <c r="HN453" s="12">
        <v>0</v>
      </c>
      <c r="HO453" s="12">
        <v>0</v>
      </c>
      <c r="HP453" s="12">
        <v>0</v>
      </c>
      <c r="HQ453" s="12">
        <v>35951</v>
      </c>
      <c r="HR453" s="12">
        <v>0</v>
      </c>
      <c r="HS453" s="12">
        <v>0</v>
      </c>
      <c r="HT453" s="12">
        <v>0</v>
      </c>
      <c r="HU453" s="12">
        <v>0</v>
      </c>
      <c r="HV453" s="12">
        <v>0</v>
      </c>
      <c r="HW453" s="12">
        <v>0</v>
      </c>
      <c r="HX453" s="12">
        <v>0</v>
      </c>
      <c r="HY453" s="12">
        <v>0</v>
      </c>
      <c r="HZ453" s="12">
        <v>0</v>
      </c>
      <c r="IA453" s="12">
        <v>0</v>
      </c>
      <c r="IB453" s="12">
        <v>0</v>
      </c>
      <c r="IC453" s="12">
        <v>0.82406100614614153</v>
      </c>
      <c r="ID453" s="12">
        <v>0</v>
      </c>
      <c r="IE453" s="12">
        <v>0</v>
      </c>
      <c r="IF453" s="12">
        <v>0</v>
      </c>
      <c r="IG453" s="12">
        <v>0</v>
      </c>
      <c r="IH453" s="12">
        <v>1.024356931481903E-3</v>
      </c>
      <c r="II453" s="12">
        <v>0</v>
      </c>
      <c r="IJ453" s="12">
        <v>0</v>
      </c>
      <c r="IK453" s="12">
        <v>944.86666666666667</v>
      </c>
      <c r="IL453" s="12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35951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790</v>
      </c>
      <c r="JI453">
        <v>0</v>
      </c>
      <c r="JJ453">
        <v>0</v>
      </c>
      <c r="JK453">
        <v>0</v>
      </c>
      <c r="JL453">
        <v>350</v>
      </c>
      <c r="JM453">
        <v>20</v>
      </c>
      <c r="JN453">
        <v>0</v>
      </c>
      <c r="JO453">
        <v>0</v>
      </c>
      <c r="JP453">
        <v>790</v>
      </c>
      <c r="JQ453">
        <v>0</v>
      </c>
      <c r="JR453">
        <v>0</v>
      </c>
      <c r="JS453">
        <v>350</v>
      </c>
    </row>
    <row r="454" spans="1:279" x14ac:dyDescent="0.25">
      <c r="A454" s="60">
        <v>44079</v>
      </c>
      <c r="B454" s="12" t="s">
        <v>329</v>
      </c>
      <c r="C454" s="12"/>
      <c r="D454" s="12"/>
      <c r="E454" s="61">
        <v>6611</v>
      </c>
      <c r="F454" s="12">
        <v>7762</v>
      </c>
      <c r="G454" s="12">
        <v>0</v>
      </c>
      <c r="H454" s="12">
        <v>0</v>
      </c>
      <c r="I454" s="12">
        <v>0</v>
      </c>
      <c r="J454" s="12">
        <v>1</v>
      </c>
      <c r="K454" s="12">
        <v>3159.1350000000002</v>
      </c>
      <c r="L454" s="12">
        <v>4194.04</v>
      </c>
      <c r="M454" s="12">
        <v>0</v>
      </c>
      <c r="N454" s="12">
        <v>0</v>
      </c>
      <c r="O454" s="12">
        <v>1</v>
      </c>
      <c r="P454" s="12">
        <v>1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1317.0500000000002</v>
      </c>
      <c r="W454" s="12">
        <v>765.09699999999998</v>
      </c>
      <c r="X454" s="12">
        <v>8529</v>
      </c>
      <c r="Y454" s="12">
        <v>490.36500000000001</v>
      </c>
      <c r="Z454" s="12">
        <v>487.29300000000001</v>
      </c>
      <c r="AA454" s="12">
        <v>142.05500000000001</v>
      </c>
      <c r="AB454" s="12">
        <v>2143.1999999999998</v>
      </c>
      <c r="AC454" s="12">
        <v>0</v>
      </c>
      <c r="AD454" s="12">
        <v>0</v>
      </c>
      <c r="AE454" s="12">
        <v>0</v>
      </c>
      <c r="AF454" s="12">
        <v>3.0720000000000001</v>
      </c>
      <c r="AG454" s="12">
        <v>0.45600000000000002</v>
      </c>
      <c r="AH454" s="12">
        <v>446.96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372.14</v>
      </c>
      <c r="AO454" s="12">
        <v>3.3130000000000002</v>
      </c>
      <c r="AP454" s="12">
        <v>384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5.05</v>
      </c>
      <c r="AX454" s="12">
        <v>14.518000000000001</v>
      </c>
      <c r="AY454" s="12">
        <v>346.76666666666665</v>
      </c>
      <c r="AZ454" s="12">
        <v>91.858233333333331</v>
      </c>
      <c r="BA454" s="12">
        <v>0</v>
      </c>
      <c r="BB454" s="12">
        <v>0</v>
      </c>
      <c r="BC454" s="12">
        <v>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1686</v>
      </c>
      <c r="BL454" s="12">
        <v>288</v>
      </c>
      <c r="BM454" s="12">
        <v>1458</v>
      </c>
      <c r="BN454" s="12">
        <v>5305</v>
      </c>
      <c r="BO454" s="12">
        <v>1679</v>
      </c>
      <c r="BP454" s="12">
        <v>3151</v>
      </c>
      <c r="BQ454" s="12">
        <v>203051</v>
      </c>
      <c r="BR454" s="12">
        <v>56204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0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5314</v>
      </c>
      <c r="CU454" s="12">
        <v>930</v>
      </c>
      <c r="CV454" s="12">
        <v>959.9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0.5</v>
      </c>
      <c r="DN454" s="12">
        <v>0</v>
      </c>
      <c r="DO454" s="12">
        <v>14.1</v>
      </c>
      <c r="DP454" s="12">
        <v>0</v>
      </c>
      <c r="DQ454" s="12">
        <v>-1.1785714285714288</v>
      </c>
      <c r="DR454" s="12">
        <v>-0.81608317669172958</v>
      </c>
      <c r="DS454" s="12">
        <v>-0.26428571428571423</v>
      </c>
      <c r="DT454" s="12">
        <v>-3.6161856046766534E-2</v>
      </c>
      <c r="DU454" s="12">
        <v>270</v>
      </c>
      <c r="DV454" s="12">
        <v>2.1510379871724599</v>
      </c>
      <c r="DW454" s="12">
        <v>3.9435708436842498</v>
      </c>
      <c r="DX454" s="12">
        <v>0</v>
      </c>
      <c r="DY454" s="12">
        <v>0</v>
      </c>
      <c r="DZ454" s="12">
        <v>3.8471667857293901</v>
      </c>
      <c r="EA454" s="12">
        <v>0</v>
      </c>
      <c r="EB454" s="12">
        <v>0.72699999999999998</v>
      </c>
      <c r="EC454" s="12">
        <v>1.8</v>
      </c>
      <c r="ED454" s="12">
        <v>1.2</v>
      </c>
      <c r="EE454" s="12">
        <v>0.158</v>
      </c>
      <c r="EF454" s="12">
        <v>0.115</v>
      </c>
      <c r="EG454" s="12">
        <v>0.48599999999999999</v>
      </c>
      <c r="EH454" s="12">
        <v>96714.18</v>
      </c>
      <c r="EI454" s="12">
        <v>1.0129999999999999</v>
      </c>
      <c r="EJ454" s="12">
        <v>1.64</v>
      </c>
      <c r="EK454" s="12">
        <v>621.85799999999995</v>
      </c>
      <c r="EL454" s="12">
        <v>306.029</v>
      </c>
      <c r="EM454" s="12">
        <v>0</v>
      </c>
      <c r="EN454" s="12">
        <v>1736.8199999999995</v>
      </c>
      <c r="EO454" s="12">
        <v>904.5300000000002</v>
      </c>
      <c r="EP454" s="12">
        <v>0</v>
      </c>
      <c r="EQ454" s="12">
        <v>224.9</v>
      </c>
      <c r="ER454" s="12">
        <v>81.129000000000005</v>
      </c>
      <c r="ES454" s="12">
        <v>0</v>
      </c>
      <c r="ET454" s="12">
        <v>81.129000000000005</v>
      </c>
      <c r="EU454" s="12">
        <v>0</v>
      </c>
      <c r="EV454" s="12">
        <v>442.85</v>
      </c>
      <c r="EW454" s="12">
        <v>461.68000000000012</v>
      </c>
      <c r="EX454" s="12">
        <v>0</v>
      </c>
      <c r="EY454" s="12">
        <v>0</v>
      </c>
      <c r="EZ454" s="12">
        <v>0</v>
      </c>
      <c r="FA454" s="12">
        <v>0</v>
      </c>
      <c r="FB454" s="12">
        <v>-31.558823529411764</v>
      </c>
      <c r="FC454" s="12">
        <v>-15.181818181818182</v>
      </c>
      <c r="FD454" s="12">
        <v>16.3</v>
      </c>
      <c r="FE454" s="12">
        <v>-36.411764705882355</v>
      </c>
      <c r="FF454" s="12">
        <v>-16.806451612903224</v>
      </c>
      <c r="FG454" s="12">
        <v>3.8787878787878789</v>
      </c>
      <c r="FH454" s="12">
        <v>0</v>
      </c>
      <c r="FI454" s="12">
        <v>0</v>
      </c>
      <c r="FJ454" s="12">
        <v>0</v>
      </c>
      <c r="FK454" s="12">
        <v>0</v>
      </c>
      <c r="FL454" s="12">
        <v>3159.1350000000002</v>
      </c>
      <c r="FM454" s="12">
        <v>5314</v>
      </c>
      <c r="FN454" s="12">
        <v>930</v>
      </c>
      <c r="FO454" s="12">
        <v>959.9</v>
      </c>
      <c r="FP454" s="12">
        <v>4129</v>
      </c>
      <c r="FQ454" s="12">
        <v>4129</v>
      </c>
      <c r="FR454" s="12">
        <v>5314</v>
      </c>
      <c r="FS454" s="12">
        <v>930</v>
      </c>
      <c r="FT454" s="12">
        <v>959.9</v>
      </c>
      <c r="FU454" s="12">
        <v>12292</v>
      </c>
      <c r="FV454" s="12">
        <v>25626</v>
      </c>
      <c r="FW454" s="12">
        <v>2373</v>
      </c>
      <c r="FX454" s="12">
        <v>6502</v>
      </c>
      <c r="FY454" s="12">
        <v>0.40534391350284382</v>
      </c>
      <c r="FZ454" s="12">
        <f t="shared" si="28"/>
        <v>0</v>
      </c>
      <c r="GA454" s="12">
        <f t="shared" si="29"/>
        <v>0.40534391350284382</v>
      </c>
      <c r="GB454" s="12">
        <f t="shared" si="30"/>
        <v>0</v>
      </c>
      <c r="GC454" s="12">
        <v>0</v>
      </c>
      <c r="GD454" s="12">
        <v>1</v>
      </c>
      <c r="GE454" s="12">
        <v>0</v>
      </c>
      <c r="GF454" s="12">
        <v>775</v>
      </c>
      <c r="GG454" s="12">
        <v>2187</v>
      </c>
      <c r="GH454" s="12">
        <v>1</v>
      </c>
      <c r="GI454" s="12">
        <v>5682</v>
      </c>
      <c r="GJ454" s="12">
        <v>9</v>
      </c>
      <c r="GK454" s="12">
        <v>2</v>
      </c>
      <c r="GL454" s="12">
        <v>0</v>
      </c>
      <c r="GM454" s="12">
        <v>0</v>
      </c>
      <c r="GN454" s="12">
        <v>0</v>
      </c>
      <c r="GO454" s="12">
        <v>0</v>
      </c>
      <c r="GP454" s="12">
        <v>0</v>
      </c>
      <c r="GQ454" s="12">
        <v>0</v>
      </c>
      <c r="GR454" s="12">
        <v>0</v>
      </c>
      <c r="GS454" s="12">
        <v>0</v>
      </c>
      <c r="GT454" s="12">
        <v>0</v>
      </c>
      <c r="GU454" s="12">
        <v>6273.9</v>
      </c>
      <c r="GV454" s="12">
        <v>0</v>
      </c>
      <c r="GW454" s="12">
        <v>0</v>
      </c>
      <c r="GX454" s="12">
        <v>0</v>
      </c>
      <c r="GY454" s="12">
        <v>0</v>
      </c>
      <c r="GZ454" s="12">
        <v>0</v>
      </c>
      <c r="HA454" s="12">
        <v>0</v>
      </c>
      <c r="HB454" s="12">
        <f t="shared" si="31"/>
        <v>6273.9</v>
      </c>
      <c r="HC454" s="12">
        <v>6273.9</v>
      </c>
      <c r="HD454" s="12">
        <v>582.9</v>
      </c>
      <c r="HE454" s="12">
        <v>1442.8666666666668</v>
      </c>
      <c r="HF454" s="12">
        <v>0.21825240760348916</v>
      </c>
      <c r="HG454" s="12">
        <v>0</v>
      </c>
      <c r="HH454" s="12">
        <v>0</v>
      </c>
      <c r="HI454" s="12">
        <v>0</v>
      </c>
      <c r="HJ454" s="12">
        <v>0</v>
      </c>
      <c r="HK454" s="12">
        <v>0</v>
      </c>
      <c r="HL454" s="12">
        <v>0</v>
      </c>
      <c r="HM454" s="12">
        <v>8.501588261987596</v>
      </c>
      <c r="HN454" s="12">
        <v>0</v>
      </c>
      <c r="HO454" s="12">
        <v>0</v>
      </c>
      <c r="HP454" s="12">
        <v>0</v>
      </c>
      <c r="HQ454" s="12">
        <v>56204</v>
      </c>
      <c r="HR454" s="12">
        <v>0</v>
      </c>
      <c r="HS454" s="12">
        <v>0</v>
      </c>
      <c r="HT454" s="12">
        <v>0</v>
      </c>
      <c r="HU454" s="12">
        <v>0</v>
      </c>
      <c r="HV454" s="12">
        <v>0</v>
      </c>
      <c r="HW454" s="12">
        <v>0</v>
      </c>
      <c r="HX454" s="12">
        <v>0</v>
      </c>
      <c r="HY454" s="12">
        <v>0</v>
      </c>
      <c r="HZ454" s="12">
        <v>0</v>
      </c>
      <c r="IA454" s="12">
        <v>0</v>
      </c>
      <c r="IB454" s="12">
        <v>0</v>
      </c>
      <c r="IC454" s="12">
        <v>0.94900922704583268</v>
      </c>
      <c r="ID454" s="12">
        <v>0</v>
      </c>
      <c r="IE454" s="12">
        <v>0</v>
      </c>
      <c r="IF454" s="12">
        <v>0</v>
      </c>
      <c r="IG454" s="12">
        <v>0</v>
      </c>
      <c r="IH454" s="12">
        <v>0</v>
      </c>
      <c r="II454" s="12">
        <v>0</v>
      </c>
      <c r="IJ454" s="12">
        <v>0</v>
      </c>
      <c r="IK454" s="12">
        <v>1442.8666666666668</v>
      </c>
      <c r="IL454" s="12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56204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1180</v>
      </c>
      <c r="JI454">
        <v>0</v>
      </c>
      <c r="JJ454">
        <v>0</v>
      </c>
      <c r="JK454">
        <v>0</v>
      </c>
      <c r="JL454">
        <v>390</v>
      </c>
      <c r="JM454">
        <v>20</v>
      </c>
      <c r="JN454">
        <v>0</v>
      </c>
      <c r="JO454">
        <v>0</v>
      </c>
      <c r="JP454">
        <v>1180</v>
      </c>
      <c r="JQ454">
        <v>0</v>
      </c>
      <c r="JR454">
        <v>0</v>
      </c>
      <c r="JS454">
        <v>390</v>
      </c>
    </row>
    <row r="455" spans="1:279" x14ac:dyDescent="0.25">
      <c r="A455" s="60">
        <v>44080</v>
      </c>
      <c r="B455" s="12" t="s">
        <v>329</v>
      </c>
      <c r="C455" s="12"/>
      <c r="D455" s="12"/>
      <c r="E455" s="61">
        <v>4441</v>
      </c>
      <c r="F455" s="12">
        <v>5942</v>
      </c>
      <c r="G455" s="12">
        <v>0</v>
      </c>
      <c r="H455" s="12">
        <v>0</v>
      </c>
      <c r="I455" s="12">
        <v>0</v>
      </c>
      <c r="J455" s="12">
        <v>1</v>
      </c>
      <c r="K455" s="12">
        <v>3159.1350000000002</v>
      </c>
      <c r="L455" s="12">
        <v>4194.04</v>
      </c>
      <c r="M455" s="12">
        <v>0</v>
      </c>
      <c r="N455" s="12">
        <v>0</v>
      </c>
      <c r="O455" s="12">
        <v>1</v>
      </c>
      <c r="P455" s="12">
        <v>1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686.49</v>
      </c>
      <c r="W455" s="12">
        <v>374.666</v>
      </c>
      <c r="X455" s="12">
        <v>4169</v>
      </c>
      <c r="Y455" s="12">
        <v>526.67900000000009</v>
      </c>
      <c r="Z455" s="12">
        <v>523.12300000000005</v>
      </c>
      <c r="AA455" s="12">
        <v>188.059</v>
      </c>
      <c r="AB455" s="12">
        <v>2115.96</v>
      </c>
      <c r="AC455" s="12">
        <v>0</v>
      </c>
      <c r="AD455" s="12">
        <v>0</v>
      </c>
      <c r="AE455" s="12">
        <v>0</v>
      </c>
      <c r="AF455" s="12">
        <v>3.556</v>
      </c>
      <c r="AG455" s="12">
        <v>0.45400000000000001</v>
      </c>
      <c r="AH455" s="12">
        <v>480.49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276.7</v>
      </c>
      <c r="AO455" s="12">
        <v>1.9019999999999999</v>
      </c>
      <c r="AP455" s="12">
        <v>354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6.8339999999999996</v>
      </c>
      <c r="AX455" s="12">
        <v>11.313000000000001</v>
      </c>
      <c r="AY455" s="12">
        <v>346.76666666666665</v>
      </c>
      <c r="AZ455" s="12">
        <v>91.858233333333331</v>
      </c>
      <c r="BA455" s="12">
        <v>400.10928571428576</v>
      </c>
      <c r="BB455" s="12">
        <v>482.95714285714286</v>
      </c>
      <c r="BC455" s="12">
        <v>0</v>
      </c>
      <c r="BD455" s="12">
        <v>0</v>
      </c>
      <c r="BE455" s="12">
        <v>400.10928571428576</v>
      </c>
      <c r="BF455" s="12">
        <v>482.95714285714286</v>
      </c>
      <c r="BG455" s="12">
        <v>2443.8571428571427</v>
      </c>
      <c r="BH455" s="12">
        <v>3175.2857142857142</v>
      </c>
      <c r="BI455" s="12">
        <v>0</v>
      </c>
      <c r="BJ455" s="12">
        <v>0</v>
      </c>
      <c r="BK455" s="12">
        <v>1441</v>
      </c>
      <c r="BL455" s="12">
        <v>227</v>
      </c>
      <c r="BM455" s="12">
        <v>1121</v>
      </c>
      <c r="BN455" s="12">
        <v>3828</v>
      </c>
      <c r="BO455" s="12">
        <v>1261</v>
      </c>
      <c r="BP455" s="12">
        <v>2734</v>
      </c>
      <c r="BQ455" s="12">
        <v>161736</v>
      </c>
      <c r="BR455" s="12">
        <v>45928</v>
      </c>
      <c r="BS455" s="12">
        <v>0</v>
      </c>
      <c r="BT455" s="12">
        <v>0</v>
      </c>
      <c r="BU455" s="12">
        <v>0</v>
      </c>
      <c r="BV455" s="12">
        <v>0</v>
      </c>
      <c r="BW455" s="12">
        <v>0</v>
      </c>
      <c r="BX455" s="12">
        <v>0</v>
      </c>
      <c r="BY455" s="12">
        <v>0</v>
      </c>
      <c r="BZ455" s="12">
        <v>0</v>
      </c>
      <c r="CA455" s="12">
        <v>0</v>
      </c>
      <c r="CB455" s="12">
        <v>0</v>
      </c>
      <c r="CC455" s="12">
        <v>0</v>
      </c>
      <c r="CD455" s="12">
        <v>0</v>
      </c>
      <c r="CE455" s="12">
        <v>0</v>
      </c>
      <c r="CF455" s="12">
        <v>0</v>
      </c>
      <c r="CG455" s="12">
        <v>0</v>
      </c>
      <c r="CH455" s="12">
        <v>0</v>
      </c>
      <c r="CI455" s="12">
        <v>0</v>
      </c>
      <c r="CJ455" s="12">
        <v>0</v>
      </c>
      <c r="CK455" s="12">
        <v>0</v>
      </c>
      <c r="CL455" s="12">
        <v>0</v>
      </c>
      <c r="CM455" s="12">
        <v>0</v>
      </c>
      <c r="CN455" s="12">
        <v>0</v>
      </c>
      <c r="CO455" s="12">
        <v>0</v>
      </c>
      <c r="CP455" s="12">
        <v>0</v>
      </c>
      <c r="CQ455" s="12">
        <v>0</v>
      </c>
      <c r="CR455" s="12">
        <v>0</v>
      </c>
      <c r="CS455" s="12">
        <v>0</v>
      </c>
      <c r="CT455" s="12">
        <v>3989.7</v>
      </c>
      <c r="CU455" s="12">
        <v>689</v>
      </c>
      <c r="CV455" s="12">
        <v>881.9</v>
      </c>
      <c r="CW455" s="12">
        <v>0</v>
      </c>
      <c r="CX455" s="12">
        <v>0</v>
      </c>
      <c r="CY455" s="12">
        <v>0</v>
      </c>
      <c r="CZ455" s="12">
        <v>0</v>
      </c>
      <c r="DA455" s="12">
        <v>0</v>
      </c>
      <c r="DB455" s="12">
        <v>0</v>
      </c>
      <c r="DC455" s="12">
        <v>0</v>
      </c>
      <c r="DD455" s="12">
        <v>0</v>
      </c>
      <c r="DE455" s="12">
        <v>0</v>
      </c>
      <c r="DF455" s="12">
        <v>0</v>
      </c>
      <c r="DG455" s="12">
        <v>0</v>
      </c>
      <c r="DH455" s="12">
        <v>0</v>
      </c>
      <c r="DI455" s="12">
        <v>0</v>
      </c>
      <c r="DJ455" s="12">
        <v>0</v>
      </c>
      <c r="DK455" s="12">
        <v>0</v>
      </c>
      <c r="DL455" s="12">
        <v>0</v>
      </c>
      <c r="DM455" s="12">
        <v>0</v>
      </c>
      <c r="DN455" s="12">
        <v>0</v>
      </c>
      <c r="DO455" s="12">
        <v>14.8</v>
      </c>
      <c r="DP455" s="12">
        <v>0</v>
      </c>
      <c r="DQ455" s="12">
        <v>-1.3285714285714292</v>
      </c>
      <c r="DR455" s="12">
        <v>-0.98495653195488775</v>
      </c>
      <c r="DS455" s="12">
        <v>-2.1428571428571429E-2</v>
      </c>
      <c r="DT455" s="12">
        <v>-8.2206795761782998E-5</v>
      </c>
      <c r="DU455" s="12">
        <v>205</v>
      </c>
      <c r="DV455" s="12">
        <v>2.1612301785276999</v>
      </c>
      <c r="DW455" s="12">
        <v>4.0135820886276603</v>
      </c>
      <c r="DX455" s="12">
        <v>0</v>
      </c>
      <c r="DY455" s="12">
        <v>0</v>
      </c>
      <c r="DZ455" s="12">
        <v>3.74857701578832</v>
      </c>
      <c r="EA455" s="12">
        <v>0</v>
      </c>
      <c r="EB455" s="12">
        <v>0.72899999999999998</v>
      </c>
      <c r="EC455" s="12">
        <v>1.7</v>
      </c>
      <c r="ED455" s="12">
        <v>1.3</v>
      </c>
      <c r="EE455" s="12">
        <v>0.159</v>
      </c>
      <c r="EF455" s="12">
        <v>0.113</v>
      </c>
      <c r="EG455" s="12">
        <v>0.46800000000000003</v>
      </c>
      <c r="EH455" s="12">
        <v>80669.070000000007</v>
      </c>
      <c r="EI455" s="12">
        <v>1.0089999999999999</v>
      </c>
      <c r="EJ455" s="12">
        <v>1.59</v>
      </c>
      <c r="EK455" s="12">
        <v>570.41300000000001</v>
      </c>
      <c r="EL455" s="12">
        <v>353.20699999999999</v>
      </c>
      <c r="EM455" s="12">
        <v>0</v>
      </c>
      <c r="EN455" s="12">
        <v>1516.1100000000004</v>
      </c>
      <c r="EO455" s="12">
        <v>931.36999999999989</v>
      </c>
      <c r="EP455" s="12">
        <v>0</v>
      </c>
      <c r="EQ455" s="12">
        <v>263.77100000000002</v>
      </c>
      <c r="ER455" s="12">
        <v>89.436000000000007</v>
      </c>
      <c r="ES455" s="12">
        <v>0</v>
      </c>
      <c r="ET455" s="12">
        <v>89.436000000000007</v>
      </c>
      <c r="EU455" s="12">
        <v>0</v>
      </c>
      <c r="EV455" s="12">
        <v>455.64</v>
      </c>
      <c r="EW455" s="12">
        <v>475.72999999999996</v>
      </c>
      <c r="EX455" s="12">
        <v>0</v>
      </c>
      <c r="EY455" s="12">
        <v>0</v>
      </c>
      <c r="EZ455" s="12">
        <v>0</v>
      </c>
      <c r="FA455" s="12">
        <v>0</v>
      </c>
      <c r="FB455" s="12">
        <v>-29.882352941176471</v>
      </c>
      <c r="FC455" s="12">
        <v>-16.129032258064516</v>
      </c>
      <c r="FD455" s="12">
        <v>30.125</v>
      </c>
      <c r="FE455" s="12">
        <v>-36.794117647058826</v>
      </c>
      <c r="FF455" s="12">
        <v>-14.36</v>
      </c>
      <c r="FG455" s="12">
        <v>2.46875</v>
      </c>
      <c r="FH455" s="12">
        <v>0</v>
      </c>
      <c r="FI455" s="12">
        <v>0</v>
      </c>
      <c r="FJ455" s="12">
        <v>0</v>
      </c>
      <c r="FK455" s="12">
        <v>0</v>
      </c>
      <c r="FL455" s="12">
        <v>3159.1350000000002</v>
      </c>
      <c r="FM455" s="12">
        <v>3989.7</v>
      </c>
      <c r="FN455" s="12">
        <v>689</v>
      </c>
      <c r="FO455" s="12">
        <v>881.9</v>
      </c>
      <c r="FP455" s="12">
        <v>3668</v>
      </c>
      <c r="FQ455" s="12">
        <v>3668</v>
      </c>
      <c r="FR455" s="12">
        <v>3989.7</v>
      </c>
      <c r="FS455" s="12">
        <v>689</v>
      </c>
      <c r="FT455" s="12">
        <v>881.9</v>
      </c>
      <c r="FU455" s="12">
        <v>10049</v>
      </c>
      <c r="FV455" s="12">
        <v>20663</v>
      </c>
      <c r="FW455" s="12">
        <v>2501</v>
      </c>
      <c r="FX455" s="12">
        <v>6169</v>
      </c>
      <c r="FY455" s="12">
        <v>0.30416352973181582</v>
      </c>
      <c r="FZ455" s="12">
        <f t="shared" si="28"/>
        <v>0</v>
      </c>
      <c r="GA455" s="12">
        <f t="shared" si="29"/>
        <v>0.30416352973181582</v>
      </c>
      <c r="GB455" s="12">
        <f t="shared" si="30"/>
        <v>0</v>
      </c>
      <c r="GC455" s="12">
        <v>0</v>
      </c>
      <c r="GD455" s="12">
        <v>0</v>
      </c>
      <c r="GE455" s="12">
        <v>1</v>
      </c>
      <c r="GF455" s="12">
        <v>706</v>
      </c>
      <c r="GG455" s="12">
        <v>2680</v>
      </c>
      <c r="GH455" s="12">
        <v>0</v>
      </c>
      <c r="GI455" s="12">
        <v>5418</v>
      </c>
      <c r="GJ455" s="12">
        <v>5</v>
      </c>
      <c r="GK455" s="12">
        <v>0</v>
      </c>
      <c r="GL455" s="12">
        <v>0</v>
      </c>
      <c r="GM455" s="12">
        <v>0</v>
      </c>
      <c r="GN455" s="12">
        <v>0</v>
      </c>
      <c r="GO455" s="12">
        <v>0</v>
      </c>
      <c r="GP455" s="12">
        <v>0</v>
      </c>
      <c r="GQ455" s="12">
        <v>0</v>
      </c>
      <c r="GR455" s="12">
        <v>0</v>
      </c>
      <c r="GS455" s="12">
        <v>0</v>
      </c>
      <c r="GT455" s="12">
        <v>0</v>
      </c>
      <c r="GU455" s="12">
        <v>4871.5999999999995</v>
      </c>
      <c r="GV455" s="12">
        <v>0</v>
      </c>
      <c r="GW455" s="12">
        <v>0</v>
      </c>
      <c r="GX455" s="12">
        <v>0</v>
      </c>
      <c r="GY455" s="12">
        <v>0</v>
      </c>
      <c r="GZ455" s="12">
        <v>0</v>
      </c>
      <c r="HA455" s="12">
        <v>0</v>
      </c>
      <c r="HB455" s="12">
        <f t="shared" si="31"/>
        <v>4871.5999999999995</v>
      </c>
      <c r="HC455" s="12">
        <v>4871.5999999999995</v>
      </c>
      <c r="HD455" s="12">
        <v>582.9</v>
      </c>
      <c r="HE455" s="12">
        <v>1024.8666666666668</v>
      </c>
      <c r="HF455" s="12">
        <v>0.23077384973354353</v>
      </c>
      <c r="HG455" s="12">
        <v>0</v>
      </c>
      <c r="HH455" s="12">
        <v>0</v>
      </c>
      <c r="HI455" s="12">
        <v>0</v>
      </c>
      <c r="HJ455" s="12">
        <v>0</v>
      </c>
      <c r="HK455" s="12">
        <v>0</v>
      </c>
      <c r="HL455" s="12">
        <v>0</v>
      </c>
      <c r="HM455" s="12">
        <v>0</v>
      </c>
      <c r="HN455" s="12">
        <v>10.341814906552578</v>
      </c>
      <c r="HO455" s="12">
        <v>0</v>
      </c>
      <c r="HP455" s="12">
        <v>0</v>
      </c>
      <c r="HQ455" s="12">
        <v>0</v>
      </c>
      <c r="HR455" s="12">
        <v>45928</v>
      </c>
      <c r="HS455" s="12">
        <v>0</v>
      </c>
      <c r="HT455" s="12">
        <v>0</v>
      </c>
      <c r="HU455" s="12">
        <v>0</v>
      </c>
      <c r="HV455" s="12">
        <v>0</v>
      </c>
      <c r="HW455" s="12">
        <v>0</v>
      </c>
      <c r="HX455" s="12">
        <v>0</v>
      </c>
      <c r="HY455" s="12">
        <v>0</v>
      </c>
      <c r="HZ455" s="12">
        <v>0</v>
      </c>
      <c r="IA455" s="12">
        <v>0</v>
      </c>
      <c r="IB455" s="12">
        <v>0</v>
      </c>
      <c r="IC455" s="12">
        <v>1.0969601441116865</v>
      </c>
      <c r="ID455" s="12">
        <v>0</v>
      </c>
      <c r="IE455" s="12">
        <v>0</v>
      </c>
      <c r="IF455" s="12">
        <v>0</v>
      </c>
      <c r="IG455" s="12">
        <v>0</v>
      </c>
      <c r="IH455" s="12">
        <v>0</v>
      </c>
      <c r="II455" s="12">
        <v>0</v>
      </c>
      <c r="IJ455" s="12">
        <v>0</v>
      </c>
      <c r="IK455" s="12">
        <v>1024.8666666666668</v>
      </c>
      <c r="IL455" s="12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45928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930</v>
      </c>
      <c r="JI455">
        <v>0</v>
      </c>
      <c r="JJ455">
        <v>0</v>
      </c>
      <c r="JK455">
        <v>0</v>
      </c>
      <c r="JL455">
        <v>220</v>
      </c>
      <c r="JM455">
        <v>20</v>
      </c>
      <c r="JN455">
        <v>0</v>
      </c>
      <c r="JO455">
        <v>0</v>
      </c>
      <c r="JP455">
        <v>930</v>
      </c>
      <c r="JQ455">
        <v>0</v>
      </c>
      <c r="JR455">
        <v>0</v>
      </c>
      <c r="JS455">
        <v>220</v>
      </c>
    </row>
    <row r="456" spans="1:279" x14ac:dyDescent="0.25">
      <c r="A456" s="60">
        <v>44081</v>
      </c>
      <c r="B456" s="12" t="s">
        <v>329</v>
      </c>
      <c r="C456" s="12"/>
      <c r="D456" s="12"/>
      <c r="E456" s="61">
        <v>2584</v>
      </c>
      <c r="F456" s="12">
        <v>3603</v>
      </c>
      <c r="G456" s="12">
        <v>0</v>
      </c>
      <c r="H456" s="12">
        <v>0</v>
      </c>
      <c r="I456" s="12">
        <v>0</v>
      </c>
      <c r="J456" s="12">
        <v>1</v>
      </c>
      <c r="K456" s="12">
        <v>3159.1350000000002</v>
      </c>
      <c r="L456" s="12">
        <v>4194.04</v>
      </c>
      <c r="M456" s="12">
        <v>0</v>
      </c>
      <c r="N456" s="12">
        <v>0</v>
      </c>
      <c r="O456" s="12">
        <v>1</v>
      </c>
      <c r="P456" s="12">
        <v>1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1309.6300000000001</v>
      </c>
      <c r="W456" s="12">
        <v>696.38099999999997</v>
      </c>
      <c r="X456" s="12">
        <v>8368</v>
      </c>
      <c r="Y456" s="12">
        <v>559.77499999999998</v>
      </c>
      <c r="Z456" s="12">
        <v>556.62400000000002</v>
      </c>
      <c r="AA456" s="12">
        <v>184.71600000000001</v>
      </c>
      <c r="AB456" s="12">
        <v>1954.69</v>
      </c>
      <c r="AC456" s="12">
        <v>0</v>
      </c>
      <c r="AD456" s="12">
        <v>0</v>
      </c>
      <c r="AE456" s="12">
        <v>0</v>
      </c>
      <c r="AF456" s="12">
        <v>3.1509999999999998</v>
      </c>
      <c r="AG456" s="12">
        <v>0.45700000000000002</v>
      </c>
      <c r="AH456" s="12">
        <v>415.86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307.64</v>
      </c>
      <c r="AO456" s="12">
        <v>2.915</v>
      </c>
      <c r="AP456" s="12">
        <v>261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3.96</v>
      </c>
      <c r="AX456" s="12">
        <v>9.5709999999999997</v>
      </c>
      <c r="AY456" s="12">
        <v>346.76666666666665</v>
      </c>
      <c r="AZ456" s="12">
        <v>91.858233333333331</v>
      </c>
      <c r="BA456" s="12">
        <v>400.10928571428576</v>
      </c>
      <c r="BB456" s="12">
        <v>482.95714285714286</v>
      </c>
      <c r="BC456" s="12">
        <v>0</v>
      </c>
      <c r="BD456" s="12">
        <v>0</v>
      </c>
      <c r="BE456" s="12">
        <v>400.10928571428576</v>
      </c>
      <c r="BF456" s="12">
        <v>482.95714285714286</v>
      </c>
      <c r="BG456" s="12">
        <v>2443.8571428571427</v>
      </c>
      <c r="BH456" s="12">
        <v>3175.2857142857142</v>
      </c>
      <c r="BI456" s="12">
        <v>0</v>
      </c>
      <c r="BJ456" s="12">
        <v>0</v>
      </c>
      <c r="BK456" s="12">
        <v>1625</v>
      </c>
      <c r="BL456" s="12">
        <v>200</v>
      </c>
      <c r="BM456" s="12">
        <v>522</v>
      </c>
      <c r="BN456" s="12">
        <v>1632</v>
      </c>
      <c r="BO456" s="12">
        <v>723</v>
      </c>
      <c r="BP456" s="12">
        <v>1412</v>
      </c>
      <c r="BQ456" s="12">
        <v>85653</v>
      </c>
      <c r="BR456" s="12">
        <v>24306</v>
      </c>
      <c r="BS456" s="12">
        <v>0</v>
      </c>
      <c r="BT456" s="12">
        <v>0</v>
      </c>
      <c r="BU456" s="12">
        <v>0</v>
      </c>
      <c r="BV456" s="12">
        <v>0</v>
      </c>
      <c r="BW456" s="12">
        <v>0</v>
      </c>
      <c r="BX456" s="12">
        <v>0</v>
      </c>
      <c r="BY456" s="12">
        <v>0</v>
      </c>
      <c r="BZ456" s="12">
        <v>0</v>
      </c>
      <c r="CA456" s="12">
        <v>0</v>
      </c>
      <c r="CB456" s="12">
        <v>0</v>
      </c>
      <c r="CC456" s="12">
        <v>0</v>
      </c>
      <c r="CD456" s="12">
        <v>0</v>
      </c>
      <c r="CE456" s="12">
        <v>0</v>
      </c>
      <c r="CF456" s="12">
        <v>0</v>
      </c>
      <c r="CG456" s="12">
        <v>0</v>
      </c>
      <c r="CH456" s="12">
        <v>0</v>
      </c>
      <c r="CI456" s="12">
        <v>0</v>
      </c>
      <c r="CJ456" s="12">
        <v>0</v>
      </c>
      <c r="CK456" s="12">
        <v>0</v>
      </c>
      <c r="CL456" s="12">
        <v>0</v>
      </c>
      <c r="CM456" s="12">
        <v>0</v>
      </c>
      <c r="CN456" s="12">
        <v>0</v>
      </c>
      <c r="CO456" s="12">
        <v>0</v>
      </c>
      <c r="CP456" s="12">
        <v>0</v>
      </c>
      <c r="CQ456" s="12">
        <v>0</v>
      </c>
      <c r="CR456" s="12">
        <v>0</v>
      </c>
      <c r="CS456" s="12">
        <v>0</v>
      </c>
      <c r="CT456" s="12">
        <v>1654.1</v>
      </c>
      <c r="CU456" s="12">
        <v>297</v>
      </c>
      <c r="CV456" s="12">
        <v>330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  <c r="DG456" s="12">
        <v>0</v>
      </c>
      <c r="DH456" s="12">
        <v>0</v>
      </c>
      <c r="DI456" s="12">
        <v>0</v>
      </c>
      <c r="DJ456" s="12">
        <v>0</v>
      </c>
      <c r="DK456" s="12">
        <v>0</v>
      </c>
      <c r="DL456" s="12">
        <v>0</v>
      </c>
      <c r="DM456" s="12">
        <v>0</v>
      </c>
      <c r="DN456" s="12">
        <v>0</v>
      </c>
      <c r="DO456" s="12">
        <v>15.7</v>
      </c>
      <c r="DP456" s="12">
        <v>9.9</v>
      </c>
      <c r="DQ456" s="12">
        <v>-0.4285714285714306</v>
      </c>
      <c r="DR456" s="12">
        <v>-0.31772791353383611</v>
      </c>
      <c r="DS456" s="12">
        <v>-2.1428571428571429E-2</v>
      </c>
      <c r="DT456" s="12">
        <v>-8.2206795761782998E-5</v>
      </c>
      <c r="DU456" s="12">
        <v>463</v>
      </c>
      <c r="DV456" s="12">
        <v>2.37505408007442</v>
      </c>
      <c r="DW456" s="12">
        <v>4.3618141093129399</v>
      </c>
      <c r="DX456" s="12">
        <v>0</v>
      </c>
      <c r="DY456" s="12">
        <v>0</v>
      </c>
      <c r="DZ456" s="12">
        <v>4.3300892046468604</v>
      </c>
      <c r="EA456" s="12">
        <v>0</v>
      </c>
      <c r="EB456" s="12">
        <v>0.749</v>
      </c>
      <c r="EC456" s="12">
        <v>1.9</v>
      </c>
      <c r="ED456" s="12">
        <v>1.4</v>
      </c>
      <c r="EE456" s="12">
        <v>0.155</v>
      </c>
      <c r="EF456" s="12">
        <v>9.6000000000000002E-2</v>
      </c>
      <c r="EG456" s="12">
        <v>0.35799999999999998</v>
      </c>
      <c r="EH456" s="12">
        <v>64233.89</v>
      </c>
      <c r="EI456" s="12">
        <v>1</v>
      </c>
      <c r="EJ456" s="12">
        <v>1.62</v>
      </c>
      <c r="EK456" s="12">
        <v>455.11</v>
      </c>
      <c r="EL456" s="12">
        <v>344.05700000000002</v>
      </c>
      <c r="EM456" s="12">
        <v>0</v>
      </c>
      <c r="EN456" s="12">
        <v>1303.9899999999998</v>
      </c>
      <c r="EO456" s="12">
        <v>937.27</v>
      </c>
      <c r="EP456" s="12">
        <v>0</v>
      </c>
      <c r="EQ456" s="12">
        <v>240.55699999999999</v>
      </c>
      <c r="ER456" s="12">
        <v>103.5</v>
      </c>
      <c r="ES456" s="12">
        <v>0</v>
      </c>
      <c r="ET456" s="12">
        <v>103.5</v>
      </c>
      <c r="EU456" s="12">
        <v>0</v>
      </c>
      <c r="EV456" s="12">
        <v>427.58</v>
      </c>
      <c r="EW456" s="12">
        <v>509.69</v>
      </c>
      <c r="EX456" s="12">
        <v>0</v>
      </c>
      <c r="EY456" s="12">
        <v>0</v>
      </c>
      <c r="EZ456" s="12">
        <v>0</v>
      </c>
      <c r="FA456" s="12">
        <v>0</v>
      </c>
      <c r="FB456" s="12">
        <v>-25.424242424242426</v>
      </c>
      <c r="FC456" s="12">
        <v>-13.647058823529411</v>
      </c>
      <c r="FD456" s="12">
        <v>-14.6</v>
      </c>
      <c r="FE456" s="12">
        <v>-45.088235294117645</v>
      </c>
      <c r="FF456" s="12">
        <v>-54.545454545454547</v>
      </c>
      <c r="FG456" s="12">
        <v>13.515151515151516</v>
      </c>
      <c r="FH456" s="12">
        <v>0</v>
      </c>
      <c r="FI456" s="12">
        <v>0</v>
      </c>
      <c r="FJ456" s="12">
        <v>0</v>
      </c>
      <c r="FK456" s="12">
        <v>0</v>
      </c>
      <c r="FL456" s="12">
        <v>3159.1350000000002</v>
      </c>
      <c r="FM456" s="12">
        <v>1654.1</v>
      </c>
      <c r="FN456" s="12">
        <v>297</v>
      </c>
      <c r="FO456" s="12">
        <v>330</v>
      </c>
      <c r="FP456" s="12">
        <v>3146</v>
      </c>
      <c r="FQ456" s="12">
        <v>3146</v>
      </c>
      <c r="FR456" s="12">
        <v>1654.1</v>
      </c>
      <c r="FS456" s="12">
        <v>297</v>
      </c>
      <c r="FT456" s="12">
        <v>330</v>
      </c>
      <c r="FU456" s="12">
        <v>5624</v>
      </c>
      <c r="FV456" s="12">
        <v>11826</v>
      </c>
      <c r="FW456" s="12">
        <v>2552</v>
      </c>
      <c r="FX456" s="12">
        <v>5698</v>
      </c>
      <c r="FY456" s="12">
        <v>0</v>
      </c>
      <c r="FZ456" s="12">
        <f t="shared" si="28"/>
        <v>0</v>
      </c>
      <c r="GA456" s="12">
        <f t="shared" si="29"/>
        <v>0</v>
      </c>
      <c r="GB456" s="12">
        <f t="shared" si="30"/>
        <v>0</v>
      </c>
      <c r="GC456" s="12">
        <v>0</v>
      </c>
      <c r="GD456" s="12">
        <v>0</v>
      </c>
      <c r="GE456" s="12">
        <v>0</v>
      </c>
      <c r="GF456" s="12">
        <v>732</v>
      </c>
      <c r="GG456" s="12">
        <v>2772</v>
      </c>
      <c r="GH456" s="12">
        <v>1</v>
      </c>
      <c r="GI456" s="12">
        <v>4924</v>
      </c>
      <c r="GJ456" s="12">
        <v>3</v>
      </c>
      <c r="GK456" s="12">
        <v>0</v>
      </c>
      <c r="GL456" s="12">
        <v>0</v>
      </c>
      <c r="GM456" s="12">
        <v>0</v>
      </c>
      <c r="GN456" s="12">
        <v>0</v>
      </c>
      <c r="GO456" s="12">
        <v>0</v>
      </c>
      <c r="GP456" s="12">
        <v>0</v>
      </c>
      <c r="GQ456" s="12">
        <v>0</v>
      </c>
      <c r="GR456" s="12">
        <v>0</v>
      </c>
      <c r="GS456" s="12">
        <v>0</v>
      </c>
      <c r="GT456" s="12">
        <v>0</v>
      </c>
      <c r="GU456" s="12">
        <v>1984.1</v>
      </c>
      <c r="GV456" s="12">
        <v>0</v>
      </c>
      <c r="GW456" s="12">
        <v>0</v>
      </c>
      <c r="GX456" s="12">
        <v>0</v>
      </c>
      <c r="GY456" s="12">
        <v>0</v>
      </c>
      <c r="GZ456" s="12">
        <v>0</v>
      </c>
      <c r="HA456" s="12">
        <v>0</v>
      </c>
      <c r="HB456" s="12">
        <f t="shared" si="31"/>
        <v>1984.1</v>
      </c>
      <c r="HC456" s="12">
        <v>1984.1</v>
      </c>
      <c r="HD456" s="12">
        <v>582.9</v>
      </c>
      <c r="HE456" s="12">
        <v>486.86666666666667</v>
      </c>
      <c r="HF456" s="12">
        <v>0.18841589267285863</v>
      </c>
      <c r="HG456" s="12">
        <v>0</v>
      </c>
      <c r="HH456" s="12">
        <v>0</v>
      </c>
      <c r="HI456" s="12">
        <v>0</v>
      </c>
      <c r="HJ456" s="12">
        <v>0</v>
      </c>
      <c r="HK456" s="12">
        <v>0</v>
      </c>
      <c r="HL456" s="12">
        <v>0</v>
      </c>
      <c r="HM456" s="12">
        <v>9.4063467492260067</v>
      </c>
      <c r="HN456" s="12">
        <v>0</v>
      </c>
      <c r="HO456" s="12">
        <v>0</v>
      </c>
      <c r="HP456" s="12">
        <v>0</v>
      </c>
      <c r="HQ456" s="12">
        <v>24306</v>
      </c>
      <c r="HR456" s="12">
        <v>0</v>
      </c>
      <c r="HS456" s="12">
        <v>0</v>
      </c>
      <c r="HT456" s="12">
        <v>0</v>
      </c>
      <c r="HU456" s="12">
        <v>0</v>
      </c>
      <c r="HV456" s="12">
        <v>0</v>
      </c>
      <c r="HW456" s="12">
        <v>0</v>
      </c>
      <c r="HX456" s="12">
        <v>0</v>
      </c>
      <c r="HY456" s="12">
        <v>0</v>
      </c>
      <c r="HZ456" s="12">
        <v>0</v>
      </c>
      <c r="IA456" s="12">
        <v>0</v>
      </c>
      <c r="IB456" s="12">
        <v>0</v>
      </c>
      <c r="IC456" s="12">
        <v>0.76784055727554179</v>
      </c>
      <c r="ID456" s="12">
        <v>0</v>
      </c>
      <c r="IE456" s="12">
        <v>0</v>
      </c>
      <c r="IF456" s="12">
        <v>0</v>
      </c>
      <c r="IG456" s="12">
        <v>0</v>
      </c>
      <c r="IH456" s="12">
        <v>0</v>
      </c>
      <c r="II456" s="12">
        <v>0</v>
      </c>
      <c r="IJ456" s="12">
        <v>0</v>
      </c>
      <c r="IK456" s="12">
        <v>486.86666666666667</v>
      </c>
      <c r="IL456" s="12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24306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600</v>
      </c>
      <c r="JI456">
        <v>0</v>
      </c>
      <c r="JJ456">
        <v>0</v>
      </c>
      <c r="JK456">
        <v>0</v>
      </c>
      <c r="JL456">
        <v>140</v>
      </c>
      <c r="JM456">
        <v>0</v>
      </c>
      <c r="JN456">
        <v>0</v>
      </c>
      <c r="JO456">
        <v>0</v>
      </c>
      <c r="JP456">
        <v>600</v>
      </c>
      <c r="JQ456">
        <v>0</v>
      </c>
      <c r="JR456">
        <v>0</v>
      </c>
      <c r="JS456">
        <v>140</v>
      </c>
    </row>
    <row r="457" spans="1:279" x14ac:dyDescent="0.25">
      <c r="A457" s="60">
        <v>44082</v>
      </c>
      <c r="B457" s="12" t="s">
        <v>329</v>
      </c>
      <c r="C457" s="12"/>
      <c r="D457" s="12"/>
      <c r="E457" s="61">
        <v>2772</v>
      </c>
      <c r="F457" s="12">
        <v>3830</v>
      </c>
      <c r="G457" s="12">
        <v>0</v>
      </c>
      <c r="H457" s="12">
        <v>0</v>
      </c>
      <c r="I457" s="12">
        <v>0</v>
      </c>
      <c r="J457" s="12">
        <v>1</v>
      </c>
      <c r="K457" s="12">
        <v>3159.1350000000002</v>
      </c>
      <c r="L457" s="12">
        <v>4194.04</v>
      </c>
      <c r="M457" s="12">
        <v>0</v>
      </c>
      <c r="N457" s="12">
        <v>0</v>
      </c>
      <c r="O457" s="12">
        <v>1</v>
      </c>
      <c r="P457" s="12">
        <v>1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1505.54</v>
      </c>
      <c r="W457" s="12">
        <v>765.53200000000004</v>
      </c>
      <c r="X457" s="12">
        <v>8647</v>
      </c>
      <c r="Y457" s="12">
        <v>482.08100000000002</v>
      </c>
      <c r="Z457" s="12">
        <v>477.83800000000002</v>
      </c>
      <c r="AA457" s="12">
        <v>169.464</v>
      </c>
      <c r="AB457" s="12">
        <v>1758.91</v>
      </c>
      <c r="AC457" s="12">
        <v>0</v>
      </c>
      <c r="AD457" s="12">
        <v>0</v>
      </c>
      <c r="AE457" s="12">
        <v>0</v>
      </c>
      <c r="AF457" s="12">
        <v>4.2430000000000003</v>
      </c>
      <c r="AG457" s="12">
        <v>0.69399999999999995</v>
      </c>
      <c r="AH457" s="12">
        <v>606.41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334.23</v>
      </c>
      <c r="AO457" s="12">
        <v>3.0379999999999998</v>
      </c>
      <c r="AP457" s="12">
        <v>232</v>
      </c>
      <c r="AQ457" s="12">
        <v>0</v>
      </c>
      <c r="AR457" s="12">
        <v>341.63499999999999</v>
      </c>
      <c r="AS457" s="12">
        <v>1516</v>
      </c>
      <c r="AT457" s="12">
        <v>311.41000000000003</v>
      </c>
      <c r="AU457" s="12">
        <v>0</v>
      </c>
      <c r="AV457" s="12">
        <v>0</v>
      </c>
      <c r="AW457" s="12">
        <v>3.121</v>
      </c>
      <c r="AX457" s="12">
        <v>9.9879999999999995</v>
      </c>
      <c r="AY457" s="12">
        <v>346.76666666666665</v>
      </c>
      <c r="AZ457" s="12">
        <v>91.858233333333331</v>
      </c>
      <c r="BA457" s="12">
        <v>400.10928571428576</v>
      </c>
      <c r="BB457" s="12">
        <v>482.95714285714286</v>
      </c>
      <c r="BC457" s="12">
        <v>0</v>
      </c>
      <c r="BD457" s="12">
        <v>0</v>
      </c>
      <c r="BE457" s="12">
        <v>400.10928571428576</v>
      </c>
      <c r="BF457" s="12">
        <v>482.95714285714286</v>
      </c>
      <c r="BG457" s="12">
        <v>2443.8571428571427</v>
      </c>
      <c r="BH457" s="12">
        <v>3175.2857142857142</v>
      </c>
      <c r="BI457" s="12">
        <v>0</v>
      </c>
      <c r="BJ457" s="12">
        <v>0</v>
      </c>
      <c r="BK457" s="12">
        <v>1579</v>
      </c>
      <c r="BL457" s="12">
        <v>190</v>
      </c>
      <c r="BM457" s="12">
        <v>526</v>
      </c>
      <c r="BN457" s="12">
        <v>1885</v>
      </c>
      <c r="BO457" s="12">
        <v>756</v>
      </c>
      <c r="BP457" s="12">
        <v>1635</v>
      </c>
      <c r="BQ457" s="12">
        <v>83525</v>
      </c>
      <c r="BR457" s="12">
        <v>24854</v>
      </c>
      <c r="BS457" s="12">
        <v>0</v>
      </c>
      <c r="BT457" s="12">
        <v>0</v>
      </c>
      <c r="BU457" s="12">
        <v>0</v>
      </c>
      <c r="BV457" s="12">
        <v>0</v>
      </c>
      <c r="BW457" s="12">
        <v>0</v>
      </c>
      <c r="BX457" s="12">
        <v>0</v>
      </c>
      <c r="BY457" s="12">
        <v>0</v>
      </c>
      <c r="BZ457" s="12">
        <v>0</v>
      </c>
      <c r="CA457" s="12">
        <v>0</v>
      </c>
      <c r="CB457" s="12">
        <v>0</v>
      </c>
      <c r="CC457" s="12">
        <v>0</v>
      </c>
      <c r="CD457" s="12">
        <v>0</v>
      </c>
      <c r="CE457" s="12">
        <v>0</v>
      </c>
      <c r="CF457" s="12">
        <v>0</v>
      </c>
      <c r="CG457" s="12">
        <v>0</v>
      </c>
      <c r="CH457" s="12">
        <v>0</v>
      </c>
      <c r="CI457" s="12">
        <v>0</v>
      </c>
      <c r="CJ457" s="12">
        <v>0</v>
      </c>
      <c r="CK457" s="12">
        <v>0</v>
      </c>
      <c r="CL457" s="12">
        <v>0</v>
      </c>
      <c r="CM457" s="12">
        <v>0</v>
      </c>
      <c r="CN457" s="12">
        <v>0</v>
      </c>
      <c r="CO457" s="12">
        <v>0</v>
      </c>
      <c r="CP457" s="12">
        <v>0</v>
      </c>
      <c r="CQ457" s="12">
        <v>0</v>
      </c>
      <c r="CR457" s="12">
        <v>0</v>
      </c>
      <c r="CS457" s="12">
        <v>0</v>
      </c>
      <c r="CT457" s="12">
        <v>1854.7</v>
      </c>
      <c r="CU457" s="12">
        <v>343</v>
      </c>
      <c r="CV457" s="12">
        <v>380.1</v>
      </c>
      <c r="CW457" s="12">
        <v>0</v>
      </c>
      <c r="CX457" s="12">
        <v>0</v>
      </c>
      <c r="CY457" s="12">
        <v>0</v>
      </c>
      <c r="CZ457" s="12">
        <v>0</v>
      </c>
      <c r="DA457" s="12">
        <v>0</v>
      </c>
      <c r="DB457" s="12">
        <v>0</v>
      </c>
      <c r="DC457" s="12">
        <v>0</v>
      </c>
      <c r="DD457" s="12">
        <v>0</v>
      </c>
      <c r="DE457" s="12">
        <v>0</v>
      </c>
      <c r="DF457" s="12">
        <v>0</v>
      </c>
      <c r="DG457" s="12">
        <v>0</v>
      </c>
      <c r="DH457" s="12">
        <v>0</v>
      </c>
      <c r="DI457" s="12">
        <v>0</v>
      </c>
      <c r="DJ457" s="12">
        <v>0</v>
      </c>
      <c r="DK457" s="12">
        <v>0</v>
      </c>
      <c r="DL457" s="12">
        <v>0</v>
      </c>
      <c r="DM457" s="12">
        <v>0</v>
      </c>
      <c r="DN457" s="12">
        <v>0</v>
      </c>
      <c r="DO457" s="12">
        <v>19.5</v>
      </c>
      <c r="DP457" s="12">
        <v>0</v>
      </c>
      <c r="DQ457" s="12">
        <v>3.3714285714285701</v>
      </c>
      <c r="DR457" s="12">
        <v>2.4994595864661648</v>
      </c>
      <c r="DS457" s="12">
        <v>-2.1428571428571429E-2</v>
      </c>
      <c r="DT457" s="12">
        <v>-8.2206795761782998E-5</v>
      </c>
      <c r="DU457" s="12">
        <v>342</v>
      </c>
      <c r="DV457" s="12">
        <v>2.08121937721429</v>
      </c>
      <c r="DW457" s="12">
        <v>4.2484251611266304</v>
      </c>
      <c r="DX457" s="12">
        <v>0</v>
      </c>
      <c r="DY457" s="12">
        <v>0</v>
      </c>
      <c r="DZ457" s="12">
        <v>3.9207098874284401</v>
      </c>
      <c r="EA457" s="12">
        <v>0</v>
      </c>
      <c r="EB457" s="12">
        <v>0.76400000000000001</v>
      </c>
      <c r="EC457" s="12">
        <v>1.7</v>
      </c>
      <c r="ED457" s="12">
        <v>1.1000000000000001</v>
      </c>
      <c r="EE457" s="12">
        <v>0.154</v>
      </c>
      <c r="EF457" s="12">
        <v>8.2000000000000003E-2</v>
      </c>
      <c r="EG457" s="12">
        <v>0.314</v>
      </c>
      <c r="EH457" s="12">
        <v>71684.75</v>
      </c>
      <c r="EI457" s="12">
        <v>1</v>
      </c>
      <c r="EJ457" s="12">
        <v>1.63</v>
      </c>
      <c r="EK457" s="12">
        <v>500.625</v>
      </c>
      <c r="EL457" s="12">
        <v>278.24299999999999</v>
      </c>
      <c r="EM457" s="12">
        <v>0</v>
      </c>
      <c r="EN457" s="12">
        <v>1570.9399999999994</v>
      </c>
      <c r="EO457" s="12">
        <v>767.03</v>
      </c>
      <c r="EP457" s="12">
        <v>0</v>
      </c>
      <c r="EQ457" s="12">
        <v>212.55</v>
      </c>
      <c r="ER457" s="12">
        <v>65.692999999999998</v>
      </c>
      <c r="ES457" s="12">
        <v>0</v>
      </c>
      <c r="ET457" s="12">
        <v>65.692999999999998</v>
      </c>
      <c r="EU457" s="12">
        <v>0</v>
      </c>
      <c r="EV457" s="12">
        <v>415.43</v>
      </c>
      <c r="EW457" s="12">
        <v>351.6</v>
      </c>
      <c r="EX457" s="12">
        <v>0</v>
      </c>
      <c r="EY457" s="12">
        <v>0</v>
      </c>
      <c r="EZ457" s="12">
        <v>0</v>
      </c>
      <c r="FA457" s="12">
        <v>0</v>
      </c>
      <c r="FB457" s="12">
        <v>-26.696969696969695</v>
      </c>
      <c r="FC457" s="12">
        <v>-13.764705882352942</v>
      </c>
      <c r="FD457" s="12">
        <v>-9.8000000000000007</v>
      </c>
      <c r="FE457" s="12">
        <v>-44.647058823529413</v>
      </c>
      <c r="FF457" s="12">
        <v>-54.18181818181818</v>
      </c>
      <c r="FG457" s="12">
        <v>13.787878787878787</v>
      </c>
      <c r="FH457" s="12">
        <v>0</v>
      </c>
      <c r="FI457" s="12">
        <v>0</v>
      </c>
      <c r="FJ457" s="12">
        <v>0</v>
      </c>
      <c r="FK457" s="12">
        <v>0</v>
      </c>
      <c r="FL457" s="12">
        <v>3159.1350000000002</v>
      </c>
      <c r="FM457" s="12">
        <v>1854.7</v>
      </c>
      <c r="FN457" s="12">
        <v>343</v>
      </c>
      <c r="FO457" s="12">
        <v>380.1</v>
      </c>
      <c r="FP457" s="12">
        <v>41946</v>
      </c>
      <c r="FQ457" s="12">
        <v>41946</v>
      </c>
      <c r="FR457" s="12">
        <v>1854.7</v>
      </c>
      <c r="FS457" s="12">
        <v>343</v>
      </c>
      <c r="FT457" s="12">
        <v>380.1</v>
      </c>
      <c r="FU457" s="12">
        <v>4902</v>
      </c>
      <c r="FV457" s="12">
        <v>10419</v>
      </c>
      <c r="FW457" s="12">
        <v>330417</v>
      </c>
      <c r="FX457" s="12">
        <v>372363</v>
      </c>
      <c r="FY457" s="12">
        <v>0</v>
      </c>
      <c r="FZ457" s="12">
        <f t="shared" si="28"/>
        <v>0</v>
      </c>
      <c r="GA457" s="12">
        <f t="shared" si="29"/>
        <v>0</v>
      </c>
      <c r="GB457" s="12">
        <f t="shared" si="30"/>
        <v>0</v>
      </c>
      <c r="GC457" s="12">
        <v>0</v>
      </c>
      <c r="GD457" s="12">
        <v>0</v>
      </c>
      <c r="GE457" s="12">
        <v>0</v>
      </c>
      <c r="GF457" s="12">
        <v>367330</v>
      </c>
      <c r="GG457" s="12">
        <v>3482</v>
      </c>
      <c r="GH457" s="12">
        <v>0</v>
      </c>
      <c r="GI457" s="12">
        <v>4985</v>
      </c>
      <c r="GJ457" s="12">
        <v>5</v>
      </c>
      <c r="GK457" s="12">
        <v>1</v>
      </c>
      <c r="GL457" s="12">
        <v>0</v>
      </c>
      <c r="GM457" s="12">
        <v>0</v>
      </c>
      <c r="GN457" s="12">
        <v>0</v>
      </c>
      <c r="GO457" s="12">
        <v>0</v>
      </c>
      <c r="GP457" s="12">
        <v>0</v>
      </c>
      <c r="GQ457" s="12">
        <v>0</v>
      </c>
      <c r="GR457" s="12">
        <v>0</v>
      </c>
      <c r="GS457" s="12">
        <v>0</v>
      </c>
      <c r="GT457" s="12">
        <v>0</v>
      </c>
      <c r="GU457" s="12">
        <v>2234.8000000000002</v>
      </c>
      <c r="GV457" s="12">
        <v>0</v>
      </c>
      <c r="GW457" s="12">
        <v>0</v>
      </c>
      <c r="GX457" s="12">
        <v>0</v>
      </c>
      <c r="GY457" s="12">
        <v>0</v>
      </c>
      <c r="GZ457" s="12">
        <v>0</v>
      </c>
      <c r="HA457" s="12">
        <v>0</v>
      </c>
      <c r="HB457" s="12">
        <f t="shared" si="31"/>
        <v>2234.8000000000002</v>
      </c>
      <c r="HC457" s="12">
        <v>2234.8000000000002</v>
      </c>
      <c r="HD457" s="12">
        <v>582.9</v>
      </c>
      <c r="HE457" s="12">
        <v>519.86666666666667</v>
      </c>
      <c r="HF457" s="12">
        <v>0.18754208754208754</v>
      </c>
      <c r="HG457" s="12">
        <v>0</v>
      </c>
      <c r="HH457" s="12">
        <v>0</v>
      </c>
      <c r="HI457" s="12">
        <v>0</v>
      </c>
      <c r="HJ457" s="12">
        <v>0</v>
      </c>
      <c r="HK457" s="12">
        <v>0</v>
      </c>
      <c r="HL457" s="12">
        <v>0</v>
      </c>
      <c r="HM457" s="12">
        <v>8.9660894660894659</v>
      </c>
      <c r="HN457" s="12">
        <v>0</v>
      </c>
      <c r="HO457" s="12">
        <v>0</v>
      </c>
      <c r="HP457" s="12">
        <v>0</v>
      </c>
      <c r="HQ457" s="12">
        <v>24854</v>
      </c>
      <c r="HR457" s="12">
        <v>0</v>
      </c>
      <c r="HS457" s="12">
        <v>0</v>
      </c>
      <c r="HT457" s="12">
        <v>0</v>
      </c>
      <c r="HU457" s="12">
        <v>0</v>
      </c>
      <c r="HV457" s="12">
        <v>0</v>
      </c>
      <c r="HW457" s="12">
        <v>0</v>
      </c>
      <c r="HX457" s="12">
        <v>0</v>
      </c>
      <c r="HY457" s="12">
        <v>0</v>
      </c>
      <c r="HZ457" s="12">
        <v>0</v>
      </c>
      <c r="IA457" s="12">
        <v>0</v>
      </c>
      <c r="IB457" s="12">
        <v>0</v>
      </c>
      <c r="IC457" s="12">
        <v>0.80620490620490626</v>
      </c>
      <c r="ID457" s="12">
        <v>0</v>
      </c>
      <c r="IE457" s="12">
        <v>0</v>
      </c>
      <c r="IF457" s="12">
        <v>0</v>
      </c>
      <c r="IG457" s="12">
        <v>0</v>
      </c>
      <c r="IH457" s="12">
        <v>0</v>
      </c>
      <c r="II457" s="12">
        <v>0</v>
      </c>
      <c r="IJ457" s="12">
        <v>0</v>
      </c>
      <c r="IK457" s="12">
        <v>519.86666666666667</v>
      </c>
      <c r="IL457" s="12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24854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670</v>
      </c>
      <c r="JI457">
        <v>0</v>
      </c>
      <c r="JJ457">
        <v>0</v>
      </c>
      <c r="JK457">
        <v>0</v>
      </c>
      <c r="JL457">
        <v>100</v>
      </c>
      <c r="JM457">
        <v>0</v>
      </c>
      <c r="JN457">
        <v>0</v>
      </c>
      <c r="JO457">
        <v>0</v>
      </c>
      <c r="JP457">
        <v>670</v>
      </c>
      <c r="JQ457">
        <v>0</v>
      </c>
      <c r="JR457">
        <v>0</v>
      </c>
      <c r="JS457">
        <v>100</v>
      </c>
    </row>
    <row r="458" spans="1:279" x14ac:dyDescent="0.25">
      <c r="A458" s="60">
        <v>44083</v>
      </c>
      <c r="B458" s="12" t="s">
        <v>329</v>
      </c>
      <c r="C458" s="12"/>
      <c r="D458" s="12"/>
      <c r="E458" s="61">
        <v>2871</v>
      </c>
      <c r="F458" s="12">
        <v>3856</v>
      </c>
      <c r="G458" s="12">
        <v>0</v>
      </c>
      <c r="H458" s="12">
        <v>0</v>
      </c>
      <c r="I458" s="12">
        <v>0</v>
      </c>
      <c r="J458" s="12">
        <v>1</v>
      </c>
      <c r="K458" s="12">
        <v>3159.1350000000002</v>
      </c>
      <c r="L458" s="12">
        <v>4194.04</v>
      </c>
      <c r="M458" s="12">
        <v>0</v>
      </c>
      <c r="N458" s="12">
        <v>0</v>
      </c>
      <c r="O458" s="12">
        <v>1</v>
      </c>
      <c r="P458" s="12">
        <v>1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1497.47</v>
      </c>
      <c r="W458" s="12">
        <v>728.202</v>
      </c>
      <c r="X458" s="12">
        <v>8318</v>
      </c>
      <c r="Y458" s="12">
        <v>473.48700000000002</v>
      </c>
      <c r="Z458" s="12">
        <v>468.745</v>
      </c>
      <c r="AA458" s="12">
        <v>178.11</v>
      </c>
      <c r="AB458" s="12">
        <v>1599.78</v>
      </c>
      <c r="AC458" s="12">
        <v>0</v>
      </c>
      <c r="AD458" s="12">
        <v>0</v>
      </c>
      <c r="AE458" s="12">
        <v>0</v>
      </c>
      <c r="AF458" s="12">
        <v>4.742</v>
      </c>
      <c r="AG458" s="12">
        <v>0.67100000000000004</v>
      </c>
      <c r="AH458" s="12">
        <v>614.83999999999901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337.3</v>
      </c>
      <c r="AO458" s="12">
        <v>2.9910000000000001</v>
      </c>
      <c r="AP458" s="12">
        <v>921</v>
      </c>
      <c r="AQ458" s="12">
        <v>0</v>
      </c>
      <c r="AR458" s="12">
        <v>298.73899999999998</v>
      </c>
      <c r="AS458" s="12">
        <v>1372</v>
      </c>
      <c r="AT458" s="12">
        <v>304.58</v>
      </c>
      <c r="AU458" s="12">
        <v>0</v>
      </c>
      <c r="AV458" s="12">
        <v>0</v>
      </c>
      <c r="AW458" s="12">
        <v>2.7229999999999999</v>
      </c>
      <c r="AX458" s="12">
        <v>9.8320000000000007</v>
      </c>
      <c r="AY458" s="12">
        <v>346.76666666666665</v>
      </c>
      <c r="AZ458" s="12">
        <v>91.858233333333331</v>
      </c>
      <c r="BA458" s="12">
        <v>400.10928571428576</v>
      </c>
      <c r="BB458" s="12">
        <v>482.95714285714286</v>
      </c>
      <c r="BC458" s="12">
        <v>0</v>
      </c>
      <c r="BD458" s="12">
        <v>0</v>
      </c>
      <c r="BE458" s="12">
        <v>400.10928571428576</v>
      </c>
      <c r="BF458" s="12">
        <v>482.95714285714286</v>
      </c>
      <c r="BG458" s="12">
        <v>2443.8571428571427</v>
      </c>
      <c r="BH458" s="12">
        <v>3175.2857142857142</v>
      </c>
      <c r="BI458" s="12">
        <v>0</v>
      </c>
      <c r="BJ458" s="12">
        <v>0</v>
      </c>
      <c r="BK458" s="12">
        <v>1460</v>
      </c>
      <c r="BL458" s="12">
        <v>180</v>
      </c>
      <c r="BM458" s="12">
        <v>686</v>
      </c>
      <c r="BN458" s="12">
        <v>2023</v>
      </c>
      <c r="BO458" s="12">
        <v>768</v>
      </c>
      <c r="BP458" s="12">
        <v>1664</v>
      </c>
      <c r="BQ458" s="12">
        <v>106182</v>
      </c>
      <c r="BR458" s="12">
        <v>26799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</v>
      </c>
      <c r="CK458" s="12">
        <v>0</v>
      </c>
      <c r="CL458" s="12">
        <v>0</v>
      </c>
      <c r="CM458" s="12">
        <v>0</v>
      </c>
      <c r="CN458" s="12">
        <v>0</v>
      </c>
      <c r="CO458" s="12">
        <v>0</v>
      </c>
      <c r="CP458" s="12">
        <v>0</v>
      </c>
      <c r="CQ458" s="12">
        <v>0</v>
      </c>
      <c r="CR458" s="12">
        <v>0</v>
      </c>
      <c r="CS458" s="12">
        <v>0</v>
      </c>
      <c r="CT458" s="12">
        <v>2032</v>
      </c>
      <c r="CU458" s="12">
        <v>374</v>
      </c>
      <c r="CV458" s="12">
        <v>435.8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  <c r="DG458" s="12">
        <v>0</v>
      </c>
      <c r="DH458" s="12">
        <v>0</v>
      </c>
      <c r="DI458" s="12">
        <v>0</v>
      </c>
      <c r="DJ458" s="12">
        <v>0</v>
      </c>
      <c r="DK458" s="12">
        <v>0</v>
      </c>
      <c r="DL458" s="12">
        <v>0</v>
      </c>
      <c r="DM458" s="12">
        <v>0</v>
      </c>
      <c r="DN458" s="12">
        <v>0</v>
      </c>
      <c r="DO458" s="12">
        <v>17.5</v>
      </c>
      <c r="DP458" s="12">
        <v>0</v>
      </c>
      <c r="DQ458" s="12">
        <v>1.3714285714285701</v>
      </c>
      <c r="DR458" s="12">
        <v>1.0167293233082699</v>
      </c>
      <c r="DS458" s="12">
        <v>-2.1428571428571429E-2</v>
      </c>
      <c r="DT458" s="12">
        <v>-8.2206795761782998E-5</v>
      </c>
      <c r="DU458" s="12">
        <v>344</v>
      </c>
      <c r="DV458" s="12">
        <v>2.05085241860154</v>
      </c>
      <c r="DW458" s="12">
        <v>4.1823082437097501</v>
      </c>
      <c r="DX458" s="12">
        <v>6.6785238668997904</v>
      </c>
      <c r="DY458" s="12">
        <v>0</v>
      </c>
      <c r="DZ458" s="12">
        <v>3.7930711087379598</v>
      </c>
      <c r="EA458" s="12">
        <v>0</v>
      </c>
      <c r="EB458" s="12">
        <v>0.76300000000000001</v>
      </c>
      <c r="EC458" s="12">
        <v>1.7</v>
      </c>
      <c r="ED458" s="12">
        <v>1.1000000000000001</v>
      </c>
      <c r="EE458" s="12">
        <v>0.153</v>
      </c>
      <c r="EF458" s="12">
        <v>8.4000000000000005E-2</v>
      </c>
      <c r="EG458" s="12">
        <v>0.31900000000000001</v>
      </c>
      <c r="EH458" s="12">
        <v>78268.05</v>
      </c>
      <c r="EI458" s="12">
        <v>1</v>
      </c>
      <c r="EJ458" s="12">
        <v>1.63</v>
      </c>
      <c r="EK458" s="12">
        <v>495.37799999999999</v>
      </c>
      <c r="EL458" s="12">
        <v>233.767</v>
      </c>
      <c r="EM458" s="12">
        <v>0</v>
      </c>
      <c r="EN458" s="12">
        <v>1586.8700000000026</v>
      </c>
      <c r="EO458" s="12">
        <v>526.15</v>
      </c>
      <c r="EP458" s="12">
        <v>0</v>
      </c>
      <c r="EQ458" s="12">
        <v>225.26</v>
      </c>
      <c r="ER458" s="12">
        <v>8.5069999999999997</v>
      </c>
      <c r="ES458" s="12">
        <v>0</v>
      </c>
      <c r="ET458" s="12">
        <v>8.5069999999999997</v>
      </c>
      <c r="EU458" s="12">
        <v>0</v>
      </c>
      <c r="EV458" s="12">
        <v>458.95</v>
      </c>
      <c r="EW458" s="12">
        <v>67.2</v>
      </c>
      <c r="EX458" s="12">
        <v>0</v>
      </c>
      <c r="EY458" s="12">
        <v>0</v>
      </c>
      <c r="EZ458" s="12">
        <v>0</v>
      </c>
      <c r="FA458" s="12">
        <v>0</v>
      </c>
      <c r="FB458" s="12">
        <v>-27.848484848484848</v>
      </c>
      <c r="FC458" s="12">
        <v>-14.852941176470589</v>
      </c>
      <c r="FD458" s="12">
        <v>-9</v>
      </c>
      <c r="FE458" s="12">
        <v>-45.323529411764703</v>
      </c>
      <c r="FF458" s="12">
        <v>-51.575757575757578</v>
      </c>
      <c r="FG458" s="12">
        <v>13.757575757575758</v>
      </c>
      <c r="FH458" s="12">
        <v>0</v>
      </c>
      <c r="FI458" s="12">
        <v>0</v>
      </c>
      <c r="FJ458" s="12">
        <v>0</v>
      </c>
      <c r="FK458" s="12">
        <v>0</v>
      </c>
      <c r="FL458" s="12">
        <v>3159.1350000000002</v>
      </c>
      <c r="FM458" s="12">
        <v>2032</v>
      </c>
      <c r="FN458" s="12">
        <v>374</v>
      </c>
      <c r="FO458" s="12">
        <v>435.8</v>
      </c>
      <c r="FP458" s="12">
        <v>16491</v>
      </c>
      <c r="FQ458" s="12">
        <v>16491</v>
      </c>
      <c r="FR458" s="12">
        <v>2032</v>
      </c>
      <c r="FS458" s="12">
        <v>374</v>
      </c>
      <c r="FT458" s="12">
        <v>435.8</v>
      </c>
      <c r="FU458" s="12">
        <v>5491</v>
      </c>
      <c r="FV458" s="12">
        <v>11877</v>
      </c>
      <c r="FW458" s="12">
        <v>69825</v>
      </c>
      <c r="FX458" s="12">
        <v>86316</v>
      </c>
      <c r="FY458" s="12">
        <v>0</v>
      </c>
      <c r="FZ458" s="12">
        <f t="shared" si="28"/>
        <v>0</v>
      </c>
      <c r="GA458" s="12">
        <f t="shared" si="29"/>
        <v>0</v>
      </c>
      <c r="GB458" s="12">
        <f t="shared" si="30"/>
        <v>0</v>
      </c>
      <c r="GC458" s="12">
        <v>0</v>
      </c>
      <c r="GD458" s="12">
        <v>0</v>
      </c>
      <c r="GE458" s="12">
        <v>0</v>
      </c>
      <c r="GF458" s="12">
        <v>23395</v>
      </c>
      <c r="GG458" s="12">
        <v>2599</v>
      </c>
      <c r="GH458" s="12">
        <v>59007</v>
      </c>
      <c r="GI458" s="12">
        <v>3860</v>
      </c>
      <c r="GJ458" s="12">
        <v>0</v>
      </c>
      <c r="GK458" s="12">
        <v>1</v>
      </c>
      <c r="GL458" s="12">
        <v>0</v>
      </c>
      <c r="GM458" s="12">
        <v>0</v>
      </c>
      <c r="GN458" s="12">
        <v>0</v>
      </c>
      <c r="GO458" s="12">
        <v>0</v>
      </c>
      <c r="GP458" s="12">
        <v>0</v>
      </c>
      <c r="GQ458" s="12">
        <v>0</v>
      </c>
      <c r="GR458" s="12">
        <v>0</v>
      </c>
      <c r="GS458" s="12">
        <v>0</v>
      </c>
      <c r="GT458" s="12">
        <v>0</v>
      </c>
      <c r="GU458" s="12">
        <v>2467.8000000000002</v>
      </c>
      <c r="GV458" s="12">
        <v>0</v>
      </c>
      <c r="GW458" s="12">
        <v>0</v>
      </c>
      <c r="GX458" s="12">
        <v>0</v>
      </c>
      <c r="GY458" s="12">
        <v>0</v>
      </c>
      <c r="GZ458" s="12">
        <v>0</v>
      </c>
      <c r="HA458" s="12">
        <v>0</v>
      </c>
      <c r="HB458" s="12">
        <f t="shared" si="31"/>
        <v>2467.8000000000002</v>
      </c>
      <c r="HC458" s="12">
        <v>2467.8000000000002</v>
      </c>
      <c r="HD458" s="12">
        <v>582.9</v>
      </c>
      <c r="HE458" s="12">
        <v>531.86666666666667</v>
      </c>
      <c r="HF458" s="12">
        <v>0.18525484732381284</v>
      </c>
      <c r="HG458" s="12">
        <v>0</v>
      </c>
      <c r="HH458" s="12">
        <v>0</v>
      </c>
      <c r="HI458" s="12">
        <v>0</v>
      </c>
      <c r="HJ458" s="12">
        <v>0</v>
      </c>
      <c r="HK458" s="12">
        <v>0</v>
      </c>
      <c r="HL458" s="12">
        <v>0</v>
      </c>
      <c r="HM458" s="12">
        <v>9.3343782654127487</v>
      </c>
      <c r="HN458" s="12">
        <v>0</v>
      </c>
      <c r="HO458" s="12">
        <v>0</v>
      </c>
      <c r="HP458" s="12">
        <v>0</v>
      </c>
      <c r="HQ458" s="12">
        <v>26799</v>
      </c>
      <c r="HR458" s="12">
        <v>0</v>
      </c>
      <c r="HS458" s="12">
        <v>0</v>
      </c>
      <c r="HT458" s="12">
        <v>0</v>
      </c>
      <c r="HU458" s="12">
        <v>0</v>
      </c>
      <c r="HV458" s="12">
        <v>0</v>
      </c>
      <c r="HW458" s="12">
        <v>0</v>
      </c>
      <c r="HX458" s="12">
        <v>0</v>
      </c>
      <c r="HY458" s="12">
        <v>0</v>
      </c>
      <c r="HZ458" s="12">
        <v>0</v>
      </c>
      <c r="IA458" s="12">
        <v>0</v>
      </c>
      <c r="IB458" s="12">
        <v>0</v>
      </c>
      <c r="IC458" s="12">
        <v>0.85956112852664579</v>
      </c>
      <c r="ID458" s="12">
        <v>0</v>
      </c>
      <c r="IE458" s="12">
        <v>0</v>
      </c>
      <c r="IF458" s="12">
        <v>0</v>
      </c>
      <c r="IG458" s="12">
        <v>0</v>
      </c>
      <c r="IH458" s="12">
        <v>0</v>
      </c>
      <c r="II458" s="12">
        <v>0</v>
      </c>
      <c r="IJ458" s="12">
        <v>0</v>
      </c>
      <c r="IK458" s="12">
        <v>531.86666666666667</v>
      </c>
      <c r="IL458" s="12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26799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620</v>
      </c>
      <c r="JI458">
        <v>0</v>
      </c>
      <c r="JJ458">
        <v>0</v>
      </c>
      <c r="JK458">
        <v>0</v>
      </c>
      <c r="JL458">
        <v>130</v>
      </c>
      <c r="JM458">
        <v>10</v>
      </c>
      <c r="JN458">
        <v>0</v>
      </c>
      <c r="JO458">
        <v>0</v>
      </c>
      <c r="JP458">
        <v>620</v>
      </c>
      <c r="JQ458">
        <v>0</v>
      </c>
      <c r="JR458">
        <v>0</v>
      </c>
      <c r="JS458">
        <v>130</v>
      </c>
    </row>
    <row r="459" spans="1:279" x14ac:dyDescent="0.25">
      <c r="A459" s="60">
        <v>44084</v>
      </c>
      <c r="B459" s="12" t="s">
        <v>329</v>
      </c>
      <c r="C459" s="12"/>
      <c r="D459" s="12"/>
      <c r="E459" s="61">
        <v>2976</v>
      </c>
      <c r="F459" s="12">
        <v>4085</v>
      </c>
      <c r="G459" s="12">
        <v>0</v>
      </c>
      <c r="H459" s="12">
        <v>0</v>
      </c>
      <c r="I459" s="12">
        <v>0</v>
      </c>
      <c r="J459" s="12">
        <v>1</v>
      </c>
      <c r="K459" s="12">
        <v>3159.1350000000002</v>
      </c>
      <c r="L459" s="12">
        <v>4194.04</v>
      </c>
      <c r="M459" s="12">
        <v>0</v>
      </c>
      <c r="N459" s="12">
        <v>0</v>
      </c>
      <c r="O459" s="12">
        <v>1</v>
      </c>
      <c r="P459" s="12">
        <v>1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1721.71</v>
      </c>
      <c r="W459" s="12">
        <v>786.49599999999998</v>
      </c>
      <c r="X459" s="12">
        <v>9076</v>
      </c>
      <c r="Y459" s="12">
        <v>629.38700000000006</v>
      </c>
      <c r="Z459" s="12">
        <v>625.12400000000002</v>
      </c>
      <c r="AA459" s="12">
        <v>227.09399999999999</v>
      </c>
      <c r="AB459" s="12">
        <v>2298.39</v>
      </c>
      <c r="AC459" s="12">
        <v>0</v>
      </c>
      <c r="AD459" s="12">
        <v>0</v>
      </c>
      <c r="AE459" s="12">
        <v>0</v>
      </c>
      <c r="AF459" s="12">
        <v>4.2629999999999999</v>
      </c>
      <c r="AG459" s="12">
        <v>0.63600000000000001</v>
      </c>
      <c r="AH459" s="12">
        <v>598.02</v>
      </c>
      <c r="AI459" s="12">
        <v>0</v>
      </c>
      <c r="AJ459" s="12">
        <v>0</v>
      </c>
      <c r="AK459" s="12">
        <v>0</v>
      </c>
      <c r="AL459" s="12">
        <v>0</v>
      </c>
      <c r="AM459" s="12">
        <v>0</v>
      </c>
      <c r="AN459" s="12">
        <v>336.33</v>
      </c>
      <c r="AO459" s="12">
        <v>2.714</v>
      </c>
      <c r="AP459" s="12">
        <v>556</v>
      </c>
      <c r="AQ459" s="12">
        <v>0</v>
      </c>
      <c r="AR459" s="12">
        <v>389.99299999999999</v>
      </c>
      <c r="AS459" s="12">
        <v>1367</v>
      </c>
      <c r="AT459" s="12">
        <v>304.05</v>
      </c>
      <c r="AU459" s="12">
        <v>0</v>
      </c>
      <c r="AV459" s="12">
        <v>0</v>
      </c>
      <c r="AW459" s="12">
        <v>2.8929999999999998</v>
      </c>
      <c r="AX459" s="12">
        <v>9.8040000000000003</v>
      </c>
      <c r="AY459" s="12">
        <v>346.76666666666665</v>
      </c>
      <c r="AZ459" s="12">
        <v>91.858233333333331</v>
      </c>
      <c r="BA459" s="12">
        <v>400.10928571428576</v>
      </c>
      <c r="BB459" s="12">
        <v>482.95714285714286</v>
      </c>
      <c r="BC459" s="12">
        <v>0</v>
      </c>
      <c r="BD459" s="12">
        <v>0</v>
      </c>
      <c r="BE459" s="12">
        <v>400.10928571428576</v>
      </c>
      <c r="BF459" s="12">
        <v>482.95714285714286</v>
      </c>
      <c r="BG459" s="12">
        <v>2443.8571428571427</v>
      </c>
      <c r="BH459" s="12">
        <v>3175.2857142857142</v>
      </c>
      <c r="BI459" s="12">
        <v>0</v>
      </c>
      <c r="BJ459" s="12">
        <v>0</v>
      </c>
      <c r="BK459" s="12">
        <v>1568</v>
      </c>
      <c r="BL459" s="12">
        <v>188</v>
      </c>
      <c r="BM459" s="12">
        <v>614</v>
      </c>
      <c r="BN459" s="12">
        <v>586</v>
      </c>
      <c r="BO459" s="12">
        <v>681</v>
      </c>
      <c r="BP459" s="12">
        <v>1680</v>
      </c>
      <c r="BQ459" s="12">
        <v>113849</v>
      </c>
      <c r="BR459" s="12">
        <v>28125</v>
      </c>
      <c r="BS459" s="12">
        <v>0</v>
      </c>
      <c r="BT459" s="12">
        <v>0</v>
      </c>
      <c r="BU459" s="12">
        <v>0</v>
      </c>
      <c r="BV459" s="12">
        <v>0</v>
      </c>
      <c r="BW459" s="12">
        <v>0</v>
      </c>
      <c r="BX459" s="12">
        <v>0</v>
      </c>
      <c r="BY459" s="12">
        <v>0</v>
      </c>
      <c r="BZ459" s="12">
        <v>0</v>
      </c>
      <c r="CA459" s="12">
        <v>0</v>
      </c>
      <c r="CB459" s="12">
        <v>0</v>
      </c>
      <c r="CC459" s="12">
        <v>0</v>
      </c>
      <c r="CD459" s="12">
        <v>0</v>
      </c>
      <c r="CE459" s="12">
        <v>0</v>
      </c>
      <c r="CF459" s="12">
        <v>0</v>
      </c>
      <c r="CG459" s="12">
        <v>0</v>
      </c>
      <c r="CH459" s="12">
        <v>0</v>
      </c>
      <c r="CI459" s="12">
        <v>0</v>
      </c>
      <c r="CJ459" s="12">
        <v>0</v>
      </c>
      <c r="CK459" s="12">
        <v>0</v>
      </c>
      <c r="CL459" s="12">
        <v>0</v>
      </c>
      <c r="CM459" s="12">
        <v>0</v>
      </c>
      <c r="CN459" s="12">
        <v>0</v>
      </c>
      <c r="CO459" s="12">
        <v>0</v>
      </c>
      <c r="CP459" s="12">
        <v>0</v>
      </c>
      <c r="CQ459" s="12">
        <v>0</v>
      </c>
      <c r="CR459" s="12">
        <v>0</v>
      </c>
      <c r="CS459" s="12">
        <v>0</v>
      </c>
      <c r="CT459" s="12">
        <v>627.5</v>
      </c>
      <c r="CU459" s="12">
        <v>120</v>
      </c>
      <c r="CV459" s="12">
        <v>364.5</v>
      </c>
      <c r="CW459" s="12">
        <v>0</v>
      </c>
      <c r="CX459" s="12">
        <v>0</v>
      </c>
      <c r="CY459" s="12">
        <v>0</v>
      </c>
      <c r="CZ459" s="12">
        <v>0</v>
      </c>
      <c r="DA459" s="12">
        <v>0</v>
      </c>
      <c r="DB459" s="12">
        <v>0</v>
      </c>
      <c r="DC459" s="12">
        <v>0</v>
      </c>
      <c r="DD459" s="12">
        <v>0</v>
      </c>
      <c r="DE459" s="12">
        <v>0</v>
      </c>
      <c r="DF459" s="12">
        <v>0</v>
      </c>
      <c r="DG459" s="12">
        <v>0</v>
      </c>
      <c r="DH459" s="12">
        <v>0</v>
      </c>
      <c r="DI459" s="12">
        <v>0</v>
      </c>
      <c r="DJ459" s="12">
        <v>0</v>
      </c>
      <c r="DK459" s="12">
        <v>0</v>
      </c>
      <c r="DL459" s="12">
        <v>0</v>
      </c>
      <c r="DM459" s="12">
        <v>0</v>
      </c>
      <c r="DN459" s="12">
        <v>0</v>
      </c>
      <c r="DO459" s="12">
        <v>14.8</v>
      </c>
      <c r="DP459" s="12">
        <v>0</v>
      </c>
      <c r="DQ459" s="12">
        <v>-1.3285714285714292</v>
      </c>
      <c r="DR459" s="12">
        <v>-0.98495653195488775</v>
      </c>
      <c r="DS459" s="12">
        <v>-2.1428571428571429E-2</v>
      </c>
      <c r="DT459" s="12">
        <v>-8.2206795761782998E-5</v>
      </c>
      <c r="DU459" s="12">
        <v>391</v>
      </c>
      <c r="DV459" s="12">
        <v>2.0530972520428699</v>
      </c>
      <c r="DW459" s="12">
        <v>4.0721623628931898</v>
      </c>
      <c r="DX459" s="12">
        <v>6.4108954916498098</v>
      </c>
      <c r="DY459" s="12">
        <v>0</v>
      </c>
      <c r="DZ459" s="12">
        <v>3.7907636356208201</v>
      </c>
      <c r="EA459" s="12">
        <v>0</v>
      </c>
      <c r="EB459" s="12">
        <v>0.752</v>
      </c>
      <c r="EC459" s="12">
        <v>1.7</v>
      </c>
      <c r="ED459" s="12">
        <v>1.1000000000000001</v>
      </c>
      <c r="EE459" s="12">
        <v>0.158</v>
      </c>
      <c r="EF459" s="12">
        <v>0.09</v>
      </c>
      <c r="EG459" s="12">
        <v>0.32300000000000001</v>
      </c>
      <c r="EH459" s="12">
        <v>83673.16</v>
      </c>
      <c r="EI459" s="12">
        <v>1</v>
      </c>
      <c r="EJ459" s="12">
        <v>1.61</v>
      </c>
      <c r="EK459" s="12">
        <v>707.07100000000003</v>
      </c>
      <c r="EL459" s="12">
        <v>203.34399999999999</v>
      </c>
      <c r="EM459" s="12">
        <v>0</v>
      </c>
      <c r="EN459" s="12">
        <v>2500.9599995659937</v>
      </c>
      <c r="EO459" s="12">
        <v>487.68</v>
      </c>
      <c r="EP459" s="12">
        <v>0</v>
      </c>
      <c r="EQ459" s="12">
        <v>201.023</v>
      </c>
      <c r="ER459" s="12">
        <v>2.3210000000000002</v>
      </c>
      <c r="ES459" s="12">
        <v>0</v>
      </c>
      <c r="ET459" s="12">
        <v>2.3210000000000002</v>
      </c>
      <c r="EU459" s="12">
        <v>0</v>
      </c>
      <c r="EV459" s="12">
        <v>458.13</v>
      </c>
      <c r="EW459" s="12">
        <v>29.55</v>
      </c>
      <c r="EX459" s="12">
        <v>0</v>
      </c>
      <c r="EY459" s="12">
        <v>0</v>
      </c>
      <c r="EZ459" s="12">
        <v>0</v>
      </c>
      <c r="FA459" s="12">
        <v>0</v>
      </c>
      <c r="FB459" s="12">
        <v>-26.303030303030305</v>
      </c>
      <c r="FC459" s="12">
        <v>-11.705882352941176</v>
      </c>
      <c r="FD459" s="12">
        <v>-2</v>
      </c>
      <c r="FE459" s="12">
        <v>-44.147058823529413</v>
      </c>
      <c r="FF459" s="12">
        <v>-51.939393939393938</v>
      </c>
      <c r="FG459" s="12">
        <v>13.303030303030303</v>
      </c>
      <c r="FH459" s="12">
        <v>0</v>
      </c>
      <c r="FI459" s="12">
        <v>0</v>
      </c>
      <c r="FJ459" s="12">
        <v>0</v>
      </c>
      <c r="FK459" s="12">
        <v>0</v>
      </c>
      <c r="FL459" s="12">
        <v>3159.1350000000002</v>
      </c>
      <c r="FM459" s="12">
        <v>627.5</v>
      </c>
      <c r="FN459" s="12">
        <v>120</v>
      </c>
      <c r="FO459" s="12">
        <v>364.5</v>
      </c>
      <c r="FP459" s="12">
        <v>22045</v>
      </c>
      <c r="FQ459" s="12">
        <v>22045</v>
      </c>
      <c r="FR459" s="12">
        <v>627.5</v>
      </c>
      <c r="FS459" s="12">
        <v>120</v>
      </c>
      <c r="FT459" s="12">
        <v>364.5</v>
      </c>
      <c r="FU459" s="12">
        <v>5202</v>
      </c>
      <c r="FV459" s="12">
        <v>10608</v>
      </c>
      <c r="FW459" s="12">
        <v>97218</v>
      </c>
      <c r="FX459" s="12">
        <v>119263</v>
      </c>
      <c r="FY459" s="12">
        <v>0</v>
      </c>
      <c r="FZ459" s="12">
        <f t="shared" si="28"/>
        <v>0</v>
      </c>
      <c r="GA459" s="12">
        <f t="shared" si="29"/>
        <v>0</v>
      </c>
      <c r="GB459" s="12">
        <f t="shared" si="30"/>
        <v>0</v>
      </c>
      <c r="GC459" s="12">
        <v>0</v>
      </c>
      <c r="GD459" s="12">
        <v>0</v>
      </c>
      <c r="GE459" s="12">
        <v>0</v>
      </c>
      <c r="GF459" s="12">
        <v>114620</v>
      </c>
      <c r="GG459" s="12">
        <v>2649</v>
      </c>
      <c r="GH459" s="12">
        <v>24</v>
      </c>
      <c r="GI459" s="12">
        <v>3989</v>
      </c>
      <c r="GJ459" s="12">
        <v>3</v>
      </c>
      <c r="GK459" s="12">
        <v>0</v>
      </c>
      <c r="GL459" s="12">
        <v>0</v>
      </c>
      <c r="GM459" s="12">
        <v>0</v>
      </c>
      <c r="GN459" s="12">
        <v>0</v>
      </c>
      <c r="GO459" s="12">
        <v>0</v>
      </c>
      <c r="GP459" s="12">
        <v>0</v>
      </c>
      <c r="GQ459" s="12">
        <v>0</v>
      </c>
      <c r="GR459" s="12">
        <v>0</v>
      </c>
      <c r="GS459" s="12">
        <v>0</v>
      </c>
      <c r="GT459" s="12">
        <v>0</v>
      </c>
      <c r="GU459" s="12">
        <v>992</v>
      </c>
      <c r="GV459" s="12">
        <v>0</v>
      </c>
      <c r="GW459" s="12">
        <v>0</v>
      </c>
      <c r="GX459" s="12">
        <v>0</v>
      </c>
      <c r="GY459" s="12">
        <v>0</v>
      </c>
      <c r="GZ459" s="12">
        <v>0</v>
      </c>
      <c r="HA459" s="12">
        <v>0</v>
      </c>
      <c r="HB459" s="12">
        <f t="shared" si="31"/>
        <v>992</v>
      </c>
      <c r="HC459" s="12">
        <v>992</v>
      </c>
      <c r="HD459" s="12">
        <v>582.9</v>
      </c>
      <c r="HE459" s="12">
        <v>444.86666666666667</v>
      </c>
      <c r="HF459" s="12">
        <v>0.14948476702508962</v>
      </c>
      <c r="HG459" s="12">
        <v>0</v>
      </c>
      <c r="HH459" s="12">
        <v>0</v>
      </c>
      <c r="HI459" s="12">
        <v>0</v>
      </c>
      <c r="HJ459" s="12">
        <v>0</v>
      </c>
      <c r="HK459" s="12">
        <v>0</v>
      </c>
      <c r="HL459" s="12">
        <v>0</v>
      </c>
      <c r="HM459" s="12">
        <v>9.4506048387096779</v>
      </c>
      <c r="HN459" s="12">
        <v>0</v>
      </c>
      <c r="HO459" s="12">
        <v>0</v>
      </c>
      <c r="HP459" s="12">
        <v>0</v>
      </c>
      <c r="HQ459" s="12">
        <v>28125</v>
      </c>
      <c r="HR459" s="12">
        <v>0</v>
      </c>
      <c r="HS459" s="12">
        <v>0</v>
      </c>
      <c r="HT459" s="12">
        <v>0</v>
      </c>
      <c r="HU459" s="12">
        <v>0</v>
      </c>
      <c r="HV459" s="12">
        <v>0</v>
      </c>
      <c r="HW459" s="12">
        <v>0</v>
      </c>
      <c r="HX459" s="12">
        <v>0</v>
      </c>
      <c r="HY459" s="12">
        <v>0</v>
      </c>
      <c r="HZ459" s="12">
        <v>0</v>
      </c>
      <c r="IA459" s="12">
        <v>0</v>
      </c>
      <c r="IB459" s="12">
        <v>0</v>
      </c>
      <c r="IC459" s="12">
        <v>0.33333333333333331</v>
      </c>
      <c r="ID459" s="12">
        <v>0</v>
      </c>
      <c r="IE459" s="12">
        <v>0</v>
      </c>
      <c r="IF459" s="12">
        <v>0</v>
      </c>
      <c r="IG459" s="12">
        <v>0</v>
      </c>
      <c r="IH459" s="12">
        <v>0</v>
      </c>
      <c r="II459" s="12">
        <v>0</v>
      </c>
      <c r="IJ459" s="12">
        <v>0</v>
      </c>
      <c r="IK459" s="12">
        <v>444.86666666666667</v>
      </c>
      <c r="IL459" s="12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28125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500</v>
      </c>
      <c r="JI459">
        <v>0</v>
      </c>
      <c r="JJ459">
        <v>0</v>
      </c>
      <c r="JK459">
        <v>0</v>
      </c>
      <c r="JL459">
        <v>210</v>
      </c>
      <c r="JM459">
        <v>15</v>
      </c>
      <c r="JN459">
        <v>0</v>
      </c>
      <c r="JO459">
        <v>0</v>
      </c>
      <c r="JP459">
        <v>500</v>
      </c>
      <c r="JQ459">
        <v>0</v>
      </c>
      <c r="JR459">
        <v>0</v>
      </c>
      <c r="JS459">
        <v>210</v>
      </c>
    </row>
    <row r="460" spans="1:279" x14ac:dyDescent="0.25">
      <c r="A460" s="60">
        <v>44085</v>
      </c>
      <c r="B460" s="12" t="s">
        <v>329</v>
      </c>
      <c r="C460" s="12"/>
      <c r="D460" s="12"/>
      <c r="E460" s="61">
        <v>4773</v>
      </c>
      <c r="F460" s="12">
        <v>5991</v>
      </c>
      <c r="G460" s="12">
        <v>0</v>
      </c>
      <c r="H460" s="12">
        <v>0</v>
      </c>
      <c r="I460" s="12">
        <v>0</v>
      </c>
      <c r="J460" s="12">
        <v>1</v>
      </c>
      <c r="K460" s="12">
        <v>3159.1350000000002</v>
      </c>
      <c r="L460" s="12">
        <v>4194.04</v>
      </c>
      <c r="M460" s="12">
        <v>0</v>
      </c>
      <c r="N460" s="12">
        <v>0</v>
      </c>
      <c r="O460" s="12">
        <v>1</v>
      </c>
      <c r="P460" s="12">
        <v>1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1723.9099999999999</v>
      </c>
      <c r="W460" s="12">
        <v>784.79</v>
      </c>
      <c r="X460" s="12">
        <v>8777</v>
      </c>
      <c r="Y460" s="12">
        <v>730.5139999999999</v>
      </c>
      <c r="Z460" s="12">
        <v>726.30499999999995</v>
      </c>
      <c r="AA460" s="12">
        <v>258.959</v>
      </c>
      <c r="AB460" s="12">
        <v>2962.18</v>
      </c>
      <c r="AC460" s="12">
        <v>0</v>
      </c>
      <c r="AD460" s="12">
        <v>0</v>
      </c>
      <c r="AE460" s="12">
        <v>0</v>
      </c>
      <c r="AF460" s="12">
        <v>4.2089999999999996</v>
      </c>
      <c r="AG460" s="12">
        <v>0.65300000000000002</v>
      </c>
      <c r="AH460" s="12">
        <v>583.79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354.38</v>
      </c>
      <c r="AO460" s="12">
        <v>2.7</v>
      </c>
      <c r="AP460" s="12">
        <v>449</v>
      </c>
      <c r="AQ460" s="12">
        <v>0</v>
      </c>
      <c r="AR460" s="12">
        <v>744.44500000000005</v>
      </c>
      <c r="AS460" s="12">
        <v>2757</v>
      </c>
      <c r="AT460" s="12">
        <v>520.89</v>
      </c>
      <c r="AU460" s="12">
        <v>0</v>
      </c>
      <c r="AV460" s="12">
        <v>0</v>
      </c>
      <c r="AW460" s="12">
        <v>3.1859999999999999</v>
      </c>
      <c r="AX460" s="12">
        <v>11.968999999999999</v>
      </c>
      <c r="AY460" s="12">
        <v>346.76666666666665</v>
      </c>
      <c r="AZ460" s="12">
        <v>91.858233333333331</v>
      </c>
      <c r="BA460" s="12">
        <v>400.10928571428576</v>
      </c>
      <c r="BB460" s="12">
        <v>482.95714285714286</v>
      </c>
      <c r="BC460" s="12">
        <v>0</v>
      </c>
      <c r="BD460" s="12">
        <v>0</v>
      </c>
      <c r="BE460" s="12">
        <v>400.10928571428576</v>
      </c>
      <c r="BF460" s="12">
        <v>482.95714285714286</v>
      </c>
      <c r="BG460" s="12">
        <v>2443.8571428571427</v>
      </c>
      <c r="BH460" s="12">
        <v>3175.2857142857142</v>
      </c>
      <c r="BI460" s="12">
        <v>0</v>
      </c>
      <c r="BJ460" s="12">
        <v>0</v>
      </c>
      <c r="BK460" s="12">
        <v>1761</v>
      </c>
      <c r="BL460" s="12">
        <v>258</v>
      </c>
      <c r="BM460" s="12">
        <v>1016</v>
      </c>
      <c r="BN460" s="12">
        <v>4193</v>
      </c>
      <c r="BO460" s="12">
        <v>1112</v>
      </c>
      <c r="BP460" s="12">
        <v>2405</v>
      </c>
      <c r="BQ460" s="12">
        <v>157268</v>
      </c>
      <c r="BR460" s="12">
        <v>37453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>
        <v>0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0</v>
      </c>
      <c r="CN460" s="12">
        <v>0</v>
      </c>
      <c r="CO460" s="12">
        <v>0</v>
      </c>
      <c r="CP460" s="12">
        <v>0</v>
      </c>
      <c r="CQ460" s="12">
        <v>0</v>
      </c>
      <c r="CR460" s="12">
        <v>0</v>
      </c>
      <c r="CS460" s="12">
        <v>0</v>
      </c>
      <c r="CT460" s="12">
        <v>630</v>
      </c>
      <c r="CU460" s="12">
        <v>127</v>
      </c>
      <c r="CV460" s="12">
        <v>354.4</v>
      </c>
      <c r="CW460" s="12">
        <v>0</v>
      </c>
      <c r="CX460" s="12">
        <v>0</v>
      </c>
      <c r="CY460" s="12">
        <v>0</v>
      </c>
      <c r="CZ460" s="12">
        <v>1359.3</v>
      </c>
      <c r="DA460" s="12">
        <v>191</v>
      </c>
      <c r="DB460" s="12">
        <v>43.2</v>
      </c>
      <c r="DC460" s="12">
        <v>0</v>
      </c>
      <c r="DD460" s="12">
        <v>0</v>
      </c>
      <c r="DE460" s="12">
        <v>0</v>
      </c>
      <c r="DF460" s="12">
        <v>1988.2</v>
      </c>
      <c r="DG460" s="12">
        <v>230</v>
      </c>
      <c r="DH460" s="12">
        <v>34.6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14.4</v>
      </c>
      <c r="DP460" s="12">
        <v>8.6999999999999993</v>
      </c>
      <c r="DQ460" s="12">
        <v>-1.7285714285714295</v>
      </c>
      <c r="DR460" s="12">
        <v>-1.2815025845864669</v>
      </c>
      <c r="DS460" s="12">
        <v>-2.1428571428571429E-2</v>
      </c>
      <c r="DT460" s="12">
        <v>-8.2206795761782998E-5</v>
      </c>
      <c r="DU460" s="12">
        <v>332</v>
      </c>
      <c r="DV460" s="12">
        <v>2.3583760382273602</v>
      </c>
      <c r="DW460" s="12">
        <v>4.3846777833707904</v>
      </c>
      <c r="DX460" s="12">
        <v>7.0316434724983399</v>
      </c>
      <c r="DY460" s="12">
        <v>0</v>
      </c>
      <c r="DZ460" s="12">
        <v>4.2267983990884801</v>
      </c>
      <c r="EA460" s="12">
        <v>0</v>
      </c>
      <c r="EB460" s="12">
        <v>0.72799999999999998</v>
      </c>
      <c r="EC460" s="12">
        <v>1.9</v>
      </c>
      <c r="ED460" s="12">
        <v>1.3</v>
      </c>
      <c r="EE460" s="12">
        <v>0.16800000000000001</v>
      </c>
      <c r="EF460" s="12">
        <v>0.104</v>
      </c>
      <c r="EG460" s="12">
        <v>0.42499999999999999</v>
      </c>
      <c r="EH460" s="12">
        <v>87869.16</v>
      </c>
      <c r="EI460" s="12">
        <v>1.012</v>
      </c>
      <c r="EJ460" s="12">
        <v>1.61</v>
      </c>
      <c r="EK460" s="12">
        <v>1008.365</v>
      </c>
      <c r="EL460" s="12">
        <v>221.64500000000001</v>
      </c>
      <c r="EM460" s="12">
        <v>0</v>
      </c>
      <c r="EN460" s="12">
        <v>3777.8299999999977</v>
      </c>
      <c r="EO460" s="12">
        <v>651.13999978079846</v>
      </c>
      <c r="EP460" s="12">
        <v>0</v>
      </c>
      <c r="EQ460" s="12">
        <v>190.238</v>
      </c>
      <c r="ER460" s="12">
        <v>31.407</v>
      </c>
      <c r="ES460" s="12">
        <v>0</v>
      </c>
      <c r="ET460" s="12">
        <v>31.407</v>
      </c>
      <c r="EU460" s="12">
        <v>0</v>
      </c>
      <c r="EV460" s="12">
        <v>456.19999978079841</v>
      </c>
      <c r="EW460" s="12">
        <v>194.93999999999997</v>
      </c>
      <c r="EX460" s="12">
        <v>0</v>
      </c>
      <c r="EY460" s="12">
        <v>0</v>
      </c>
      <c r="EZ460" s="12">
        <v>0</v>
      </c>
      <c r="FA460" s="12">
        <v>0</v>
      </c>
      <c r="FB460" s="12">
        <v>-27.970588235294116</v>
      </c>
      <c r="FC460" s="12">
        <v>-12.5</v>
      </c>
      <c r="FD460" s="12">
        <v>65.515151515151516</v>
      </c>
      <c r="FE460" s="12">
        <v>-40.558823529411768</v>
      </c>
      <c r="FF460" s="12">
        <v>-50.264705882352942</v>
      </c>
      <c r="FG460" s="12">
        <v>12.242424242424242</v>
      </c>
      <c r="FH460" s="12">
        <v>0</v>
      </c>
      <c r="FI460" s="12">
        <v>0</v>
      </c>
      <c r="FJ460" s="12">
        <v>0</v>
      </c>
      <c r="FK460" s="12">
        <v>0</v>
      </c>
      <c r="FL460" s="12">
        <v>3159.1350000000002</v>
      </c>
      <c r="FM460" s="12">
        <v>1989.3</v>
      </c>
      <c r="FN460" s="12">
        <v>318</v>
      </c>
      <c r="FO460" s="12">
        <v>397.59999999999997</v>
      </c>
      <c r="FP460" s="12">
        <v>3977</v>
      </c>
      <c r="FQ460" s="12">
        <v>3977</v>
      </c>
      <c r="FR460" s="12">
        <v>3977.5</v>
      </c>
      <c r="FS460" s="12">
        <v>548</v>
      </c>
      <c r="FT460" s="12">
        <v>432.2</v>
      </c>
      <c r="FU460" s="12">
        <v>7801</v>
      </c>
      <c r="FV460" s="12">
        <v>15973</v>
      </c>
      <c r="FW460" s="12">
        <v>4427</v>
      </c>
      <c r="FX460" s="12">
        <v>8404</v>
      </c>
      <c r="FY460" s="12">
        <v>0.29049255676534042</v>
      </c>
      <c r="FZ460" s="12">
        <f t="shared" si="28"/>
        <v>0</v>
      </c>
      <c r="GA460" s="12">
        <f t="shared" si="29"/>
        <v>0.29049255676534042</v>
      </c>
      <c r="GB460" s="12">
        <f t="shared" si="30"/>
        <v>0</v>
      </c>
      <c r="GC460" s="12">
        <v>1</v>
      </c>
      <c r="GD460" s="12">
        <v>0</v>
      </c>
      <c r="GE460" s="12">
        <v>0</v>
      </c>
      <c r="GF460" s="12">
        <v>2107</v>
      </c>
      <c r="GG460" s="12">
        <v>3455</v>
      </c>
      <c r="GH460" s="12">
        <v>25</v>
      </c>
      <c r="GI460" s="12">
        <v>5630</v>
      </c>
      <c r="GJ460" s="12">
        <v>13</v>
      </c>
      <c r="GK460" s="12">
        <v>0</v>
      </c>
      <c r="GL460" s="12">
        <v>0</v>
      </c>
      <c r="GM460" s="12">
        <v>0</v>
      </c>
      <c r="GN460" s="12">
        <v>0</v>
      </c>
      <c r="GO460" s="12">
        <v>0</v>
      </c>
      <c r="GP460" s="12">
        <v>0</v>
      </c>
      <c r="GQ460" s="12">
        <v>0</v>
      </c>
      <c r="GR460" s="12">
        <v>0</v>
      </c>
      <c r="GS460" s="12">
        <v>0</v>
      </c>
      <c r="GT460" s="12">
        <v>0</v>
      </c>
      <c r="GU460" s="12">
        <v>984.4</v>
      </c>
      <c r="GV460" s="12">
        <v>0</v>
      </c>
      <c r="GW460" s="12">
        <v>1402.5</v>
      </c>
      <c r="GX460" s="12">
        <v>0</v>
      </c>
      <c r="GY460" s="12">
        <v>2022.8</v>
      </c>
      <c r="GZ460" s="12">
        <v>0</v>
      </c>
      <c r="HA460" s="12">
        <v>0</v>
      </c>
      <c r="HB460" s="12">
        <f t="shared" si="31"/>
        <v>2386.9</v>
      </c>
      <c r="HC460" s="12">
        <v>4409.7</v>
      </c>
      <c r="HD460" s="12">
        <v>582.9</v>
      </c>
      <c r="HE460" s="12">
        <v>875.86666666666667</v>
      </c>
      <c r="HF460" s="12">
        <v>0.18350443466722538</v>
      </c>
      <c r="HG460" s="12">
        <v>0</v>
      </c>
      <c r="HH460" s="12">
        <v>0</v>
      </c>
      <c r="HI460" s="12">
        <v>0</v>
      </c>
      <c r="HJ460" s="12">
        <v>0</v>
      </c>
      <c r="HK460" s="12">
        <v>0</v>
      </c>
      <c r="HL460" s="12">
        <v>0</v>
      </c>
      <c r="HM460" s="12">
        <v>7.8468468468468471</v>
      </c>
      <c r="HN460" s="12">
        <v>0</v>
      </c>
      <c r="HO460" s="12">
        <v>0</v>
      </c>
      <c r="HP460" s="12">
        <v>0</v>
      </c>
      <c r="HQ460" s="12">
        <v>37453</v>
      </c>
      <c r="HR460" s="12">
        <v>0</v>
      </c>
      <c r="HS460" s="12">
        <v>0</v>
      </c>
      <c r="HT460" s="12">
        <v>0</v>
      </c>
      <c r="HU460" s="12">
        <v>0</v>
      </c>
      <c r="HV460" s="12">
        <v>0</v>
      </c>
      <c r="HW460" s="12">
        <v>0</v>
      </c>
      <c r="HX460" s="12">
        <v>0</v>
      </c>
      <c r="HY460" s="12">
        <v>0</v>
      </c>
      <c r="HZ460" s="12">
        <v>0</v>
      </c>
      <c r="IA460" s="12">
        <v>0</v>
      </c>
      <c r="IB460" s="12">
        <v>0</v>
      </c>
      <c r="IC460" s="12">
        <v>0.20624345275508066</v>
      </c>
      <c r="ID460" s="12">
        <v>0</v>
      </c>
      <c r="IE460" s="12">
        <v>0.29384035197988684</v>
      </c>
      <c r="IF460" s="12">
        <v>0</v>
      </c>
      <c r="IG460" s="12">
        <v>0.42380054473077727</v>
      </c>
      <c r="IH460" s="12">
        <v>0</v>
      </c>
      <c r="II460" s="12">
        <v>0</v>
      </c>
      <c r="IJ460" s="12">
        <v>0</v>
      </c>
      <c r="IK460" s="12">
        <v>875.86666666666667</v>
      </c>
      <c r="IL460" s="12">
        <v>0</v>
      </c>
      <c r="IM460">
        <v>0</v>
      </c>
      <c r="IN460">
        <v>2039720.7220000001</v>
      </c>
      <c r="IO460">
        <v>0</v>
      </c>
      <c r="IP460">
        <v>0</v>
      </c>
      <c r="IQ460">
        <v>0</v>
      </c>
      <c r="IR460">
        <v>0</v>
      </c>
      <c r="IS460">
        <v>1469169.754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37453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760</v>
      </c>
      <c r="JI460">
        <v>0</v>
      </c>
      <c r="JJ460">
        <v>0</v>
      </c>
      <c r="JK460">
        <v>0</v>
      </c>
      <c r="JL460">
        <v>370</v>
      </c>
      <c r="JM460">
        <v>0</v>
      </c>
      <c r="JN460">
        <v>0</v>
      </c>
      <c r="JO460">
        <v>0</v>
      </c>
      <c r="JP460">
        <v>760</v>
      </c>
      <c r="JQ460">
        <v>0</v>
      </c>
      <c r="JR460">
        <v>0</v>
      </c>
      <c r="JS460">
        <v>370</v>
      </c>
    </row>
    <row r="461" spans="1:279" x14ac:dyDescent="0.25">
      <c r="A461" s="60">
        <v>44086</v>
      </c>
      <c r="B461" s="12" t="s">
        <v>329</v>
      </c>
      <c r="C461" s="12"/>
      <c r="D461" s="12"/>
      <c r="E461" s="61">
        <v>7709</v>
      </c>
      <c r="F461" s="12">
        <v>8980</v>
      </c>
      <c r="G461" s="12">
        <v>0</v>
      </c>
      <c r="H461" s="12">
        <v>0</v>
      </c>
      <c r="I461" s="12">
        <v>0</v>
      </c>
      <c r="J461" s="12">
        <v>1</v>
      </c>
      <c r="K461" s="12">
        <v>3159.1350000000002</v>
      </c>
      <c r="L461" s="12">
        <v>4194.04</v>
      </c>
      <c r="M461" s="12">
        <v>0</v>
      </c>
      <c r="N461" s="12">
        <v>0</v>
      </c>
      <c r="O461" s="12">
        <v>1</v>
      </c>
      <c r="P461" s="12">
        <v>1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1719.05</v>
      </c>
      <c r="W461" s="12">
        <v>831.73099999999999</v>
      </c>
      <c r="X461" s="12">
        <v>9357</v>
      </c>
      <c r="Y461" s="12">
        <v>484.89499999999998</v>
      </c>
      <c r="Z461" s="12">
        <v>480.84399999999999</v>
      </c>
      <c r="AA461" s="12">
        <v>209.495</v>
      </c>
      <c r="AB461" s="12">
        <v>2505.9699999999998</v>
      </c>
      <c r="AC461" s="12">
        <v>0</v>
      </c>
      <c r="AD461" s="12">
        <v>0</v>
      </c>
      <c r="AE461" s="12">
        <v>0</v>
      </c>
      <c r="AF461" s="12">
        <v>4.0510000000000002</v>
      </c>
      <c r="AG461" s="12">
        <v>0.63</v>
      </c>
      <c r="AH461" s="12">
        <v>589.91999999999996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366.23</v>
      </c>
      <c r="AO461" s="12">
        <v>2.343</v>
      </c>
      <c r="AP461" s="12">
        <v>567</v>
      </c>
      <c r="AQ461" s="12">
        <v>0</v>
      </c>
      <c r="AR461" s="12">
        <v>1312.9059999999999</v>
      </c>
      <c r="AS461" s="12">
        <v>5409</v>
      </c>
      <c r="AT461" s="12">
        <v>843</v>
      </c>
      <c r="AU461" s="12">
        <v>0</v>
      </c>
      <c r="AV461" s="12">
        <v>0</v>
      </c>
      <c r="AW461" s="12">
        <v>5.0570000000000004</v>
      </c>
      <c r="AX461" s="12">
        <v>15.051</v>
      </c>
      <c r="AY461" s="12">
        <v>346.76666666666665</v>
      </c>
      <c r="AZ461" s="12">
        <v>91.858233333333331</v>
      </c>
      <c r="BA461" s="12">
        <v>400.10928571428576</v>
      </c>
      <c r="BB461" s="12">
        <v>482.95714285714286</v>
      </c>
      <c r="BC461" s="12">
        <v>0</v>
      </c>
      <c r="BD461" s="12">
        <v>0</v>
      </c>
      <c r="BE461" s="12">
        <v>400.10928571428576</v>
      </c>
      <c r="BF461" s="12">
        <v>482.95714285714286</v>
      </c>
      <c r="BG461" s="12">
        <v>2443.8571428571427</v>
      </c>
      <c r="BH461" s="12">
        <v>3175.2857142857142</v>
      </c>
      <c r="BI461" s="12">
        <v>0</v>
      </c>
      <c r="BJ461" s="12">
        <v>0</v>
      </c>
      <c r="BK461" s="12">
        <v>1888</v>
      </c>
      <c r="BL461" s="12">
        <v>280</v>
      </c>
      <c r="BM461" s="12">
        <v>1475</v>
      </c>
      <c r="BN461" s="12">
        <v>9295</v>
      </c>
      <c r="BO461" s="12">
        <v>1703</v>
      </c>
      <c r="BP461" s="12">
        <v>3497</v>
      </c>
      <c r="BQ461" s="12">
        <v>243062</v>
      </c>
      <c r="BR461" s="12">
        <v>57986</v>
      </c>
      <c r="BS461" s="12">
        <v>0</v>
      </c>
      <c r="BT461" s="12">
        <v>0</v>
      </c>
      <c r="BU461" s="12">
        <v>0</v>
      </c>
      <c r="BV461" s="12">
        <v>0</v>
      </c>
      <c r="BW461" s="12">
        <v>0</v>
      </c>
      <c r="BX461" s="12">
        <v>0</v>
      </c>
      <c r="BY461" s="12">
        <v>0</v>
      </c>
      <c r="BZ461" s="12">
        <v>0</v>
      </c>
      <c r="CA461" s="12">
        <v>0</v>
      </c>
      <c r="CB461" s="12">
        <v>0</v>
      </c>
      <c r="CC461" s="12">
        <v>0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0</v>
      </c>
      <c r="CJ461" s="12">
        <v>0</v>
      </c>
      <c r="CK461" s="12">
        <v>0</v>
      </c>
      <c r="CL461" s="12">
        <v>0</v>
      </c>
      <c r="CM461" s="12">
        <v>0</v>
      </c>
      <c r="CN461" s="12">
        <v>0</v>
      </c>
      <c r="CO461" s="12">
        <v>0</v>
      </c>
      <c r="CP461" s="12">
        <v>0</v>
      </c>
      <c r="CQ461" s="12">
        <v>0</v>
      </c>
      <c r="CR461" s="12">
        <v>0</v>
      </c>
      <c r="CS461" s="12">
        <v>0</v>
      </c>
      <c r="CT461" s="12">
        <v>815.1</v>
      </c>
      <c r="CU461" s="12">
        <v>149</v>
      </c>
      <c r="CV461" s="12">
        <v>522.9</v>
      </c>
      <c r="CW461" s="12">
        <v>0</v>
      </c>
      <c r="CX461" s="12">
        <v>0</v>
      </c>
      <c r="CY461" s="12">
        <v>0</v>
      </c>
      <c r="CZ461" s="12">
        <v>4022</v>
      </c>
      <c r="DA461" s="12">
        <v>540</v>
      </c>
      <c r="DB461" s="12">
        <v>198.8</v>
      </c>
      <c r="DC461" s="12">
        <v>0</v>
      </c>
      <c r="DD461" s="12">
        <v>0</v>
      </c>
      <c r="DE461" s="12">
        <v>0</v>
      </c>
      <c r="DF461" s="12">
        <v>4494.1000000000004</v>
      </c>
      <c r="DG461" s="12">
        <v>520</v>
      </c>
      <c r="DH461" s="12">
        <v>224.7</v>
      </c>
      <c r="DI461" s="12">
        <v>17.3</v>
      </c>
      <c r="DJ461" s="12">
        <v>0</v>
      </c>
      <c r="DK461" s="12">
        <v>0</v>
      </c>
      <c r="DL461" s="12">
        <v>0</v>
      </c>
      <c r="DM461" s="12">
        <v>0.3</v>
      </c>
      <c r="DN461" s="12">
        <v>0</v>
      </c>
      <c r="DO461" s="12">
        <v>16.899999999999999</v>
      </c>
      <c r="DP461" s="12">
        <v>12.3</v>
      </c>
      <c r="DQ461" s="12">
        <v>0.77142857142856869</v>
      </c>
      <c r="DR461" s="12">
        <v>0.57191024436090032</v>
      </c>
      <c r="DS461" s="12">
        <v>0.27857142857142858</v>
      </c>
      <c r="DT461" s="12">
        <v>1.0686883449031789E-3</v>
      </c>
      <c r="DU461" s="12">
        <v>230</v>
      </c>
      <c r="DV461" s="12">
        <v>2.2421772191138398</v>
      </c>
      <c r="DW461" s="12">
        <v>4.0391072528186296</v>
      </c>
      <c r="DX461" s="12">
        <v>6.4160813185033403</v>
      </c>
      <c r="DY461" s="12">
        <v>0</v>
      </c>
      <c r="DZ461" s="12">
        <v>4.0087449611999304</v>
      </c>
      <c r="EA461" s="12">
        <v>0</v>
      </c>
      <c r="EB461" s="12">
        <v>0.69399999999999995</v>
      </c>
      <c r="EC461" s="12">
        <v>1.8</v>
      </c>
      <c r="ED461" s="12">
        <v>1.4</v>
      </c>
      <c r="EE461" s="12">
        <v>0.188</v>
      </c>
      <c r="EF461" s="12">
        <v>0.11700000000000001</v>
      </c>
      <c r="EG461" s="12">
        <v>0.52500000000000002</v>
      </c>
      <c r="EH461" s="12">
        <v>98420.49</v>
      </c>
      <c r="EI461" s="12">
        <v>1.028</v>
      </c>
      <c r="EJ461" s="12">
        <v>1.59</v>
      </c>
      <c r="EK461" s="12">
        <v>1079.72</v>
      </c>
      <c r="EL461" s="12">
        <v>237.19900000000001</v>
      </c>
      <c r="EM461" s="12">
        <v>0</v>
      </c>
      <c r="EN461" s="12">
        <v>4012.4200000000033</v>
      </c>
      <c r="EO461" s="12">
        <v>743.51999999999975</v>
      </c>
      <c r="EP461" s="12">
        <v>0</v>
      </c>
      <c r="EQ461" s="12">
        <v>198.761</v>
      </c>
      <c r="ER461" s="12">
        <v>38.438000000000002</v>
      </c>
      <c r="ES461" s="12">
        <v>0</v>
      </c>
      <c r="ET461" s="12">
        <v>38.438000000000002</v>
      </c>
      <c r="EU461" s="12">
        <v>0</v>
      </c>
      <c r="EV461" s="12">
        <v>433.52999999999975</v>
      </c>
      <c r="EW461" s="12">
        <v>309.98999999999995</v>
      </c>
      <c r="EX461" s="12">
        <v>0</v>
      </c>
      <c r="EY461" s="12">
        <v>0</v>
      </c>
      <c r="EZ461" s="12">
        <v>0</v>
      </c>
      <c r="FA461" s="12">
        <v>0</v>
      </c>
      <c r="FB461" s="12">
        <v>-31.941176470588236</v>
      </c>
      <c r="FC461" s="12">
        <v>-15.176470588235293</v>
      </c>
      <c r="FD461" s="12">
        <v>60.676470588235297</v>
      </c>
      <c r="FE461" s="12">
        <v>-34.882352941176471</v>
      </c>
      <c r="FF461" s="12">
        <v>-15.787878787878787</v>
      </c>
      <c r="FG461" s="12">
        <v>3.6969696969696968</v>
      </c>
      <c r="FH461" s="12">
        <v>0</v>
      </c>
      <c r="FI461" s="12">
        <v>0</v>
      </c>
      <c r="FJ461" s="12">
        <v>0</v>
      </c>
      <c r="FK461" s="12">
        <v>0</v>
      </c>
      <c r="FL461" s="12">
        <v>3159.1350000000002</v>
      </c>
      <c r="FM461" s="12">
        <v>4837.1000000000004</v>
      </c>
      <c r="FN461" s="12">
        <v>689</v>
      </c>
      <c r="FO461" s="12">
        <v>739</v>
      </c>
      <c r="FP461" s="12">
        <v>5350</v>
      </c>
      <c r="FQ461" s="12">
        <v>5350</v>
      </c>
      <c r="FR461" s="12">
        <v>9331.2000000000007</v>
      </c>
      <c r="FS461" s="12">
        <v>1209</v>
      </c>
      <c r="FT461" s="12">
        <v>963.69999999999982</v>
      </c>
      <c r="FU461" s="12">
        <v>12903</v>
      </c>
      <c r="FV461" s="12">
        <v>26666</v>
      </c>
      <c r="FW461" s="12">
        <v>3963</v>
      </c>
      <c r="FX461" s="12">
        <v>9313</v>
      </c>
      <c r="FY461" s="12">
        <v>0.40534391350284382</v>
      </c>
      <c r="FZ461" s="12">
        <f t="shared" si="28"/>
        <v>0</v>
      </c>
      <c r="GA461" s="12">
        <f t="shared" si="29"/>
        <v>0.40534391350284382</v>
      </c>
      <c r="GB461" s="12">
        <f t="shared" si="30"/>
        <v>0</v>
      </c>
      <c r="GC461" s="12">
        <v>0</v>
      </c>
      <c r="GD461" s="12">
        <v>1</v>
      </c>
      <c r="GE461" s="12">
        <v>0</v>
      </c>
      <c r="GF461" s="12">
        <v>922</v>
      </c>
      <c r="GG461" s="12">
        <v>4237</v>
      </c>
      <c r="GH461" s="12">
        <v>9</v>
      </c>
      <c r="GI461" s="12">
        <v>7477</v>
      </c>
      <c r="GJ461" s="12">
        <v>27</v>
      </c>
      <c r="GK461" s="12">
        <v>0</v>
      </c>
      <c r="GL461" s="12">
        <v>0</v>
      </c>
      <c r="GM461" s="12">
        <v>0</v>
      </c>
      <c r="GN461" s="12">
        <v>0</v>
      </c>
      <c r="GO461" s="12">
        <v>0</v>
      </c>
      <c r="GP461" s="12">
        <v>0</v>
      </c>
      <c r="GQ461" s="12">
        <v>0</v>
      </c>
      <c r="GR461" s="12">
        <v>0</v>
      </c>
      <c r="GS461" s="12">
        <v>0</v>
      </c>
      <c r="GT461" s="12">
        <v>0</v>
      </c>
      <c r="GU461" s="12">
        <v>1338</v>
      </c>
      <c r="GV461" s="12">
        <v>0</v>
      </c>
      <c r="GW461" s="12">
        <v>4220.8</v>
      </c>
      <c r="GX461" s="12">
        <v>0</v>
      </c>
      <c r="GY461" s="12">
        <v>4718.8</v>
      </c>
      <c r="GZ461" s="12">
        <v>17.3</v>
      </c>
      <c r="HA461" s="12">
        <v>0</v>
      </c>
      <c r="HB461" s="12">
        <f t="shared" si="31"/>
        <v>5576.1</v>
      </c>
      <c r="HC461" s="12">
        <v>10294.9</v>
      </c>
      <c r="HD461" s="12">
        <v>582.9</v>
      </c>
      <c r="HE461" s="12">
        <v>1466.8666666666668</v>
      </c>
      <c r="HF461" s="12">
        <v>0.19027975958835994</v>
      </c>
      <c r="HG461" s="12">
        <v>0</v>
      </c>
      <c r="HH461" s="12">
        <v>0</v>
      </c>
      <c r="HI461" s="12">
        <v>0</v>
      </c>
      <c r="HJ461" s="12">
        <v>0</v>
      </c>
      <c r="HK461" s="12">
        <v>0</v>
      </c>
      <c r="HL461" s="12">
        <v>0</v>
      </c>
      <c r="HM461" s="12">
        <v>7.5218575690751068</v>
      </c>
      <c r="HN461" s="12">
        <v>0</v>
      </c>
      <c r="HO461" s="12">
        <v>0</v>
      </c>
      <c r="HP461" s="12">
        <v>0</v>
      </c>
      <c r="HQ461" s="12">
        <v>57986</v>
      </c>
      <c r="HR461" s="12">
        <v>0</v>
      </c>
      <c r="HS461" s="12">
        <v>0</v>
      </c>
      <c r="HT461" s="12">
        <v>0</v>
      </c>
      <c r="HU461" s="12">
        <v>0</v>
      </c>
      <c r="HV461" s="12">
        <v>0</v>
      </c>
      <c r="HW461" s="12">
        <v>0</v>
      </c>
      <c r="HX461" s="12">
        <v>0</v>
      </c>
      <c r="HY461" s="12">
        <v>0</v>
      </c>
      <c r="HZ461" s="12">
        <v>0</v>
      </c>
      <c r="IA461" s="12">
        <v>0</v>
      </c>
      <c r="IB461" s="12">
        <v>0</v>
      </c>
      <c r="IC461" s="12">
        <v>0.1735633674925412</v>
      </c>
      <c r="ID461" s="12">
        <v>0</v>
      </c>
      <c r="IE461" s="12">
        <v>0.54751589051757688</v>
      </c>
      <c r="IF461" s="12">
        <v>0</v>
      </c>
      <c r="IG461" s="12">
        <v>0.61211570891166167</v>
      </c>
      <c r="IH461" s="12">
        <v>2.2441302373848748E-3</v>
      </c>
      <c r="II461" s="12">
        <v>0</v>
      </c>
      <c r="IJ461" s="12">
        <v>0</v>
      </c>
      <c r="IK461" s="12">
        <v>1466.8666666666668</v>
      </c>
      <c r="IL461" s="12">
        <v>0</v>
      </c>
      <c r="IM461">
        <v>0</v>
      </c>
      <c r="IN461">
        <v>5094982.7360000005</v>
      </c>
      <c r="IO461">
        <v>0</v>
      </c>
      <c r="IP461">
        <v>0</v>
      </c>
      <c r="IQ461">
        <v>0</v>
      </c>
      <c r="IR461">
        <v>0</v>
      </c>
      <c r="IS461">
        <v>2269006.6672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57986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1330</v>
      </c>
      <c r="JI461">
        <v>0</v>
      </c>
      <c r="JJ461">
        <v>0</v>
      </c>
      <c r="JK461">
        <v>0</v>
      </c>
      <c r="JL461">
        <v>410</v>
      </c>
      <c r="JM461">
        <v>15</v>
      </c>
      <c r="JN461">
        <v>0</v>
      </c>
      <c r="JO461">
        <v>0</v>
      </c>
      <c r="JP461">
        <v>1330</v>
      </c>
      <c r="JQ461">
        <v>0</v>
      </c>
      <c r="JR461">
        <v>0</v>
      </c>
      <c r="JS461">
        <v>410</v>
      </c>
    </row>
    <row r="462" spans="1:279" x14ac:dyDescent="0.25">
      <c r="A462" s="60">
        <v>44087</v>
      </c>
      <c r="B462" s="12" t="s">
        <v>329</v>
      </c>
      <c r="C462" s="12"/>
      <c r="D462" s="12"/>
      <c r="E462" s="61">
        <v>5470</v>
      </c>
      <c r="F462" s="12">
        <v>7253</v>
      </c>
      <c r="G462" s="12">
        <v>0</v>
      </c>
      <c r="H462" s="12">
        <v>0</v>
      </c>
      <c r="I462" s="12">
        <v>0</v>
      </c>
      <c r="J462" s="12">
        <v>1</v>
      </c>
      <c r="K462" s="12">
        <v>3159.1350000000002</v>
      </c>
      <c r="L462" s="12">
        <v>4194.04</v>
      </c>
      <c r="M462" s="12">
        <v>0</v>
      </c>
      <c r="N462" s="12">
        <v>0</v>
      </c>
      <c r="O462" s="12">
        <v>1</v>
      </c>
      <c r="P462" s="12">
        <v>1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1733.54</v>
      </c>
      <c r="W462" s="12">
        <v>845.61300000000006</v>
      </c>
      <c r="X462" s="12">
        <v>9376</v>
      </c>
      <c r="Y462" s="12">
        <v>518.44100000000003</v>
      </c>
      <c r="Z462" s="12">
        <v>513.55100000000004</v>
      </c>
      <c r="AA462" s="12">
        <v>207.84100000000001</v>
      </c>
      <c r="AB462" s="12">
        <v>2528.48</v>
      </c>
      <c r="AC462" s="12">
        <v>0</v>
      </c>
      <c r="AD462" s="12">
        <v>0</v>
      </c>
      <c r="AE462" s="12">
        <v>0</v>
      </c>
      <c r="AF462" s="12">
        <v>4.8899999999999997</v>
      </c>
      <c r="AG462" s="12">
        <v>0.70799999999999996</v>
      </c>
      <c r="AH462" s="12">
        <v>638.66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268.05</v>
      </c>
      <c r="AO462" s="12">
        <v>2.056</v>
      </c>
      <c r="AP462" s="12">
        <v>442</v>
      </c>
      <c r="AQ462" s="12">
        <v>0</v>
      </c>
      <c r="AR462" s="12">
        <v>1406.902</v>
      </c>
      <c r="AS462" s="12">
        <v>5924</v>
      </c>
      <c r="AT462" s="12">
        <v>842.48</v>
      </c>
      <c r="AU462" s="12">
        <v>0</v>
      </c>
      <c r="AV462" s="12">
        <v>0</v>
      </c>
      <c r="AW462" s="12">
        <v>6.1959999999999997</v>
      </c>
      <c r="AX462" s="12">
        <v>11.782</v>
      </c>
      <c r="AY462" s="12">
        <v>346.76666666666665</v>
      </c>
      <c r="AZ462" s="12">
        <v>91.858233333333331</v>
      </c>
      <c r="BA462" s="12">
        <v>143.95185714285714</v>
      </c>
      <c r="BB462" s="12">
        <v>182.06571428571428</v>
      </c>
      <c r="BC462" s="12">
        <v>190.57385714285712</v>
      </c>
      <c r="BD462" s="12">
        <v>260.11714285714288</v>
      </c>
      <c r="BE462" s="12">
        <v>334.52571428571429</v>
      </c>
      <c r="BF462" s="12">
        <v>442.18285714285719</v>
      </c>
      <c r="BG462" s="12">
        <v>885.14285714285711</v>
      </c>
      <c r="BH462" s="12">
        <v>1171.5714285714287</v>
      </c>
      <c r="BI462" s="12">
        <v>1204.2857142857142</v>
      </c>
      <c r="BJ462" s="12">
        <v>1590.5714285714287</v>
      </c>
      <c r="BK462" s="12">
        <v>1876</v>
      </c>
      <c r="BL462" s="12">
        <v>248</v>
      </c>
      <c r="BM462" s="12">
        <v>1338</v>
      </c>
      <c r="BN462" s="12">
        <v>9183</v>
      </c>
      <c r="BO462" s="12">
        <v>1260</v>
      </c>
      <c r="BP462" s="12">
        <v>2837</v>
      </c>
      <c r="BQ462" s="12">
        <v>199436</v>
      </c>
      <c r="BR462" s="12">
        <v>49480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0</v>
      </c>
      <c r="CA462" s="12">
        <v>0</v>
      </c>
      <c r="CB462" s="12">
        <v>0</v>
      </c>
      <c r="CC462" s="12">
        <v>0</v>
      </c>
      <c r="CD462" s="12">
        <v>0</v>
      </c>
      <c r="CE462" s="12">
        <v>0</v>
      </c>
      <c r="CF462" s="12">
        <v>0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570.4</v>
      </c>
      <c r="CU462" s="12">
        <v>105</v>
      </c>
      <c r="CV462" s="12">
        <v>229</v>
      </c>
      <c r="CW462" s="12">
        <v>0</v>
      </c>
      <c r="CX462" s="12">
        <v>0</v>
      </c>
      <c r="CY462" s="12">
        <v>0</v>
      </c>
      <c r="CZ462" s="12">
        <v>4275.2</v>
      </c>
      <c r="DA462" s="12">
        <v>565</v>
      </c>
      <c r="DB462" s="12">
        <v>406.2</v>
      </c>
      <c r="DC462" s="12">
        <v>0</v>
      </c>
      <c r="DD462" s="12">
        <v>0</v>
      </c>
      <c r="DE462" s="12">
        <v>0</v>
      </c>
      <c r="DF462" s="12">
        <v>4787.8</v>
      </c>
      <c r="DG462" s="12">
        <v>554</v>
      </c>
      <c r="DH462" s="12">
        <v>345.7</v>
      </c>
      <c r="DI462" s="12">
        <v>0</v>
      </c>
      <c r="DJ462" s="12">
        <v>0</v>
      </c>
      <c r="DK462" s="12">
        <v>0</v>
      </c>
      <c r="DL462" s="12">
        <v>0</v>
      </c>
      <c r="DM462" s="12">
        <v>0</v>
      </c>
      <c r="DN462" s="12">
        <v>0</v>
      </c>
      <c r="DO462" s="12">
        <v>18.3</v>
      </c>
      <c r="DP462" s="12">
        <v>12.8</v>
      </c>
      <c r="DQ462" s="12">
        <v>0.8214285714285694</v>
      </c>
      <c r="DR462" s="12">
        <v>0.67281484962405869</v>
      </c>
      <c r="DS462" s="12">
        <v>-7.1428571428571425E-2</v>
      </c>
      <c r="DT462" s="12">
        <v>-9.1340884179758866E-4</v>
      </c>
      <c r="DU462" s="12">
        <v>112</v>
      </c>
      <c r="DV462" s="12">
        <v>2.4534622075321399</v>
      </c>
      <c r="DW462" s="12">
        <v>4.2208382771633604</v>
      </c>
      <c r="DX462" s="12">
        <v>5.9704012724480799</v>
      </c>
      <c r="DY462" s="12">
        <v>0</v>
      </c>
      <c r="DZ462" s="12">
        <v>4.0073687847390502</v>
      </c>
      <c r="EA462" s="12">
        <v>0</v>
      </c>
      <c r="EB462" s="12">
        <v>0.69199999999999995</v>
      </c>
      <c r="EC462" s="12">
        <v>1.9</v>
      </c>
      <c r="ED462" s="12">
        <v>1.6</v>
      </c>
      <c r="EE462" s="12">
        <v>0.193</v>
      </c>
      <c r="EF462" s="12">
        <v>0.115</v>
      </c>
      <c r="EG462" s="12">
        <v>0.54600000000000004</v>
      </c>
      <c r="EH462" s="12">
        <v>80631.38</v>
      </c>
      <c r="EI462" s="12">
        <v>1.018</v>
      </c>
      <c r="EJ462" s="12">
        <v>1.55</v>
      </c>
      <c r="EK462" s="12">
        <v>1112.681</v>
      </c>
      <c r="EL462" s="12">
        <v>278.09500000000003</v>
      </c>
      <c r="EM462" s="12">
        <v>0</v>
      </c>
      <c r="EN462" s="12">
        <v>3892.8900000000017</v>
      </c>
      <c r="EO462" s="12">
        <v>783.64</v>
      </c>
      <c r="EP462" s="12">
        <v>0</v>
      </c>
      <c r="EQ462" s="12">
        <v>225.578</v>
      </c>
      <c r="ER462" s="12">
        <v>52.517000000000003</v>
      </c>
      <c r="ES462" s="12">
        <v>0</v>
      </c>
      <c r="ET462" s="12">
        <v>52.517000000000003</v>
      </c>
      <c r="EU462" s="12">
        <v>0</v>
      </c>
      <c r="EV462" s="12">
        <v>469.45</v>
      </c>
      <c r="EW462" s="12">
        <v>314.19</v>
      </c>
      <c r="EX462" s="12">
        <v>0</v>
      </c>
      <c r="EY462" s="12">
        <v>0</v>
      </c>
      <c r="EZ462" s="12">
        <v>0</v>
      </c>
      <c r="FA462" s="12">
        <v>0</v>
      </c>
      <c r="FB462" s="12">
        <v>-30.411764705882351</v>
      </c>
      <c r="FC462" s="12">
        <v>-16.088235294117649</v>
      </c>
      <c r="FD462" s="12">
        <v>90.735294117647058</v>
      </c>
      <c r="FE462" s="12">
        <v>-32.735294117647058</v>
      </c>
      <c r="FF462" s="12">
        <v>-13.454545454545455</v>
      </c>
      <c r="FG462" s="12">
        <v>1.3125</v>
      </c>
      <c r="FH462" s="12">
        <v>0</v>
      </c>
      <c r="FI462" s="12">
        <v>0</v>
      </c>
      <c r="FJ462" s="12">
        <v>0</v>
      </c>
      <c r="FK462" s="12">
        <v>0</v>
      </c>
      <c r="FL462" s="12">
        <v>3159.1350000000002</v>
      </c>
      <c r="FM462" s="12">
        <v>4845.5999999999995</v>
      </c>
      <c r="FN462" s="12">
        <v>670</v>
      </c>
      <c r="FO462" s="12">
        <v>635.20000000000005</v>
      </c>
      <c r="FP462" s="12">
        <v>4469</v>
      </c>
      <c r="FQ462" s="12">
        <v>4469</v>
      </c>
      <c r="FR462" s="12">
        <v>9633.4</v>
      </c>
      <c r="FS462" s="12">
        <v>1224</v>
      </c>
      <c r="FT462" s="12">
        <v>980.90000000000009</v>
      </c>
      <c r="FU462" s="12">
        <v>11417</v>
      </c>
      <c r="FV462" s="12">
        <v>23914</v>
      </c>
      <c r="FW462" s="12">
        <v>3439</v>
      </c>
      <c r="FX462" s="12">
        <v>7908</v>
      </c>
      <c r="FY462" s="12">
        <v>0.30416352973181582</v>
      </c>
      <c r="FZ462" s="12">
        <f t="shared" si="28"/>
        <v>0</v>
      </c>
      <c r="GA462" s="12">
        <f t="shared" si="29"/>
        <v>0.30416352973181582</v>
      </c>
      <c r="GB462" s="12">
        <f t="shared" si="30"/>
        <v>0</v>
      </c>
      <c r="GC462" s="12">
        <v>0</v>
      </c>
      <c r="GD462" s="12">
        <v>0</v>
      </c>
      <c r="GE462" s="12">
        <v>1</v>
      </c>
      <c r="GF462" s="12">
        <v>675</v>
      </c>
      <c r="GG462" s="12">
        <v>3837</v>
      </c>
      <c r="GH462" s="12">
        <v>0</v>
      </c>
      <c r="GI462" s="12">
        <v>6283</v>
      </c>
      <c r="GJ462" s="12">
        <v>29</v>
      </c>
      <c r="GK462" s="12">
        <v>0</v>
      </c>
      <c r="GL462" s="12">
        <v>0</v>
      </c>
      <c r="GM462" s="12">
        <v>0</v>
      </c>
      <c r="GN462" s="12">
        <v>0</v>
      </c>
      <c r="GO462" s="12">
        <v>0</v>
      </c>
      <c r="GP462" s="12">
        <v>0</v>
      </c>
      <c r="GQ462" s="12">
        <v>0</v>
      </c>
      <c r="GR462" s="12">
        <v>0</v>
      </c>
      <c r="GS462" s="12">
        <v>0</v>
      </c>
      <c r="GT462" s="12">
        <v>0</v>
      </c>
      <c r="GU462" s="12">
        <v>799.4</v>
      </c>
      <c r="GV462" s="12">
        <v>0</v>
      </c>
      <c r="GW462" s="12">
        <v>4681.3999999999996</v>
      </c>
      <c r="GX462" s="12">
        <v>0</v>
      </c>
      <c r="GY462" s="12">
        <v>5133.5</v>
      </c>
      <c r="GZ462" s="12">
        <v>0</v>
      </c>
      <c r="HA462" s="12">
        <v>0</v>
      </c>
      <c r="HB462" s="12">
        <f t="shared" si="31"/>
        <v>5480.7999999999993</v>
      </c>
      <c r="HC462" s="12">
        <v>10614.3</v>
      </c>
      <c r="HD462" s="12">
        <v>582.9</v>
      </c>
      <c r="HE462" s="12">
        <v>1023.8666666666667</v>
      </c>
      <c r="HF462" s="12">
        <v>0.18717854966483852</v>
      </c>
      <c r="HG462" s="12">
        <v>0</v>
      </c>
      <c r="HH462" s="12">
        <v>0</v>
      </c>
      <c r="HI462" s="12">
        <v>0</v>
      </c>
      <c r="HJ462" s="12">
        <v>0</v>
      </c>
      <c r="HK462" s="12">
        <v>0</v>
      </c>
      <c r="HL462" s="12">
        <v>0</v>
      </c>
      <c r="HM462" s="12">
        <v>9.0457038391224867</v>
      </c>
      <c r="HN462" s="12">
        <v>0</v>
      </c>
      <c r="HO462" s="12">
        <v>0</v>
      </c>
      <c r="HP462" s="12">
        <v>0</v>
      </c>
      <c r="HQ462" s="12">
        <v>49480</v>
      </c>
      <c r="HR462" s="12">
        <v>0</v>
      </c>
      <c r="HS462" s="12">
        <v>0</v>
      </c>
      <c r="HT462" s="12">
        <v>0</v>
      </c>
      <c r="HU462" s="12">
        <v>0</v>
      </c>
      <c r="HV462" s="12">
        <v>0</v>
      </c>
      <c r="HW462" s="12">
        <v>0</v>
      </c>
      <c r="HX462" s="12">
        <v>0</v>
      </c>
      <c r="HY462" s="12">
        <v>0</v>
      </c>
      <c r="HZ462" s="12">
        <v>0</v>
      </c>
      <c r="IA462" s="12">
        <v>0</v>
      </c>
      <c r="IB462" s="12">
        <v>0</v>
      </c>
      <c r="IC462" s="12">
        <v>0.14614259597806215</v>
      </c>
      <c r="ID462" s="12">
        <v>0</v>
      </c>
      <c r="IE462" s="12">
        <v>0.85583180987202923</v>
      </c>
      <c r="IF462" s="12">
        <v>0</v>
      </c>
      <c r="IG462" s="12">
        <v>0.93848263254113351</v>
      </c>
      <c r="IH462" s="12">
        <v>0</v>
      </c>
      <c r="II462" s="12">
        <v>0</v>
      </c>
      <c r="IJ462" s="12">
        <v>0</v>
      </c>
      <c r="IK462" s="12">
        <v>1023.8666666666667</v>
      </c>
      <c r="IL462" s="12">
        <v>0</v>
      </c>
      <c r="IM462">
        <v>0</v>
      </c>
      <c r="IN462">
        <v>5711947.9134999998</v>
      </c>
      <c r="IO462">
        <v>0</v>
      </c>
      <c r="IP462">
        <v>0</v>
      </c>
      <c r="IQ462">
        <v>0</v>
      </c>
      <c r="IR462">
        <v>0</v>
      </c>
      <c r="IS462">
        <v>2636314.0585000003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49480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940</v>
      </c>
      <c r="JI462">
        <v>0</v>
      </c>
      <c r="JJ462">
        <v>0</v>
      </c>
      <c r="JK462">
        <v>0</v>
      </c>
      <c r="JL462">
        <v>240</v>
      </c>
      <c r="JM462">
        <v>10</v>
      </c>
      <c r="JN462">
        <v>0</v>
      </c>
      <c r="JO462">
        <v>0</v>
      </c>
      <c r="JP462">
        <v>940</v>
      </c>
      <c r="JQ462">
        <v>0</v>
      </c>
      <c r="JR462">
        <v>0</v>
      </c>
      <c r="JS462">
        <v>240</v>
      </c>
    </row>
    <row r="463" spans="1:279" x14ac:dyDescent="0.25">
      <c r="A463" s="60">
        <v>44088</v>
      </c>
      <c r="B463" s="12" t="s">
        <v>329</v>
      </c>
      <c r="C463" s="12"/>
      <c r="D463" s="12"/>
      <c r="E463" s="61">
        <v>2571</v>
      </c>
      <c r="F463" s="12">
        <v>4177</v>
      </c>
      <c r="G463" s="12">
        <v>0</v>
      </c>
      <c r="H463" s="12">
        <v>0</v>
      </c>
      <c r="I463" s="12">
        <v>0</v>
      </c>
      <c r="J463" s="12">
        <v>1</v>
      </c>
      <c r="K463" s="12">
        <v>3159.1350000000002</v>
      </c>
      <c r="L463" s="12">
        <v>4194.04</v>
      </c>
      <c r="M463" s="12">
        <v>0</v>
      </c>
      <c r="N463" s="12">
        <v>0</v>
      </c>
      <c r="O463" s="12">
        <v>1</v>
      </c>
      <c r="P463" s="12">
        <v>1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1634.79</v>
      </c>
      <c r="W463" s="12">
        <v>823.47900000000004</v>
      </c>
      <c r="X463" s="12">
        <v>9349</v>
      </c>
      <c r="Y463" s="12">
        <v>1302.2</v>
      </c>
      <c r="Z463" s="12">
        <v>1297.847</v>
      </c>
      <c r="AA463" s="12">
        <v>396.39</v>
      </c>
      <c r="AB463" s="12">
        <v>4759.5</v>
      </c>
      <c r="AC463" s="12">
        <v>0</v>
      </c>
      <c r="AD463" s="12">
        <v>0</v>
      </c>
      <c r="AE463" s="12">
        <v>0</v>
      </c>
      <c r="AF463" s="12">
        <v>4.3529999999999998</v>
      </c>
      <c r="AG463" s="12">
        <v>0.63800000000000001</v>
      </c>
      <c r="AH463" s="12">
        <v>668.45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340.31</v>
      </c>
      <c r="AO463" s="12">
        <v>2.637</v>
      </c>
      <c r="AP463" s="12">
        <v>400</v>
      </c>
      <c r="AQ463" s="12">
        <v>0</v>
      </c>
      <c r="AR463" s="12">
        <v>1090.537</v>
      </c>
      <c r="AS463" s="12">
        <v>3926</v>
      </c>
      <c r="AT463" s="12">
        <v>837.72</v>
      </c>
      <c r="AU463" s="12">
        <v>0</v>
      </c>
      <c r="AV463" s="12">
        <v>0</v>
      </c>
      <c r="AW463" s="12">
        <v>4.5229999999999997</v>
      </c>
      <c r="AX463" s="12">
        <v>10.968999999999999</v>
      </c>
      <c r="AY463" s="12">
        <v>346.76666666666665</v>
      </c>
      <c r="AZ463" s="12">
        <v>91.858233333333331</v>
      </c>
      <c r="BA463" s="12">
        <v>143.95185714285714</v>
      </c>
      <c r="BB463" s="12">
        <v>182.06571428571428</v>
      </c>
      <c r="BC463" s="12">
        <v>190.57385714285712</v>
      </c>
      <c r="BD463" s="12">
        <v>260.11714285714288</v>
      </c>
      <c r="BE463" s="12">
        <v>334.52571428571429</v>
      </c>
      <c r="BF463" s="12">
        <v>442.18285714285719</v>
      </c>
      <c r="BG463" s="12">
        <v>885.14285714285711</v>
      </c>
      <c r="BH463" s="12">
        <v>1171.5714285714287</v>
      </c>
      <c r="BI463" s="12">
        <v>1204.2857142857142</v>
      </c>
      <c r="BJ463" s="12">
        <v>1590.5714285714287</v>
      </c>
      <c r="BK463" s="12">
        <v>1683</v>
      </c>
      <c r="BL463" s="12">
        <v>204</v>
      </c>
      <c r="BM463" s="12">
        <v>698</v>
      </c>
      <c r="BN463" s="12">
        <v>5472</v>
      </c>
      <c r="BO463" s="12">
        <v>912</v>
      </c>
      <c r="BP463" s="12">
        <v>1678</v>
      </c>
      <c r="BQ463" s="12">
        <v>99795</v>
      </c>
      <c r="BR463" s="12">
        <v>15839</v>
      </c>
      <c r="BS463" s="12">
        <v>0</v>
      </c>
      <c r="BT463" s="12">
        <v>0</v>
      </c>
      <c r="BU463" s="12">
        <v>0</v>
      </c>
      <c r="BV463" s="12">
        <v>0</v>
      </c>
      <c r="BW463" s="12">
        <v>0</v>
      </c>
      <c r="BX463" s="12">
        <v>0</v>
      </c>
      <c r="BY463" s="12">
        <v>0</v>
      </c>
      <c r="BZ463" s="12">
        <v>0</v>
      </c>
      <c r="CA463" s="12">
        <v>0</v>
      </c>
      <c r="CB463" s="12">
        <v>0</v>
      </c>
      <c r="CC463" s="12">
        <v>0</v>
      </c>
      <c r="CD463" s="12">
        <v>0</v>
      </c>
      <c r="CE463" s="12">
        <v>0</v>
      </c>
      <c r="CF463" s="12">
        <v>0</v>
      </c>
      <c r="CG463" s="12">
        <v>0</v>
      </c>
      <c r="CH463" s="12">
        <v>0</v>
      </c>
      <c r="CI463" s="12">
        <v>0</v>
      </c>
      <c r="CJ463" s="12">
        <v>0</v>
      </c>
      <c r="CK463" s="12">
        <v>0</v>
      </c>
      <c r="CL463" s="12">
        <v>0</v>
      </c>
      <c r="CM463" s="12">
        <v>0</v>
      </c>
      <c r="CN463" s="12">
        <v>0</v>
      </c>
      <c r="CO463" s="12">
        <v>0</v>
      </c>
      <c r="CP463" s="12">
        <v>0</v>
      </c>
      <c r="CQ463" s="12">
        <v>0</v>
      </c>
      <c r="CR463" s="12">
        <v>0</v>
      </c>
      <c r="CS463" s="12">
        <v>0</v>
      </c>
      <c r="CT463" s="12">
        <v>287.39999999999998</v>
      </c>
      <c r="CU463" s="12">
        <v>55</v>
      </c>
      <c r="CV463" s="12">
        <v>108.4</v>
      </c>
      <c r="CW463" s="12">
        <v>0</v>
      </c>
      <c r="CX463" s="12">
        <v>0</v>
      </c>
      <c r="CY463" s="12">
        <v>0</v>
      </c>
      <c r="CZ463" s="12">
        <v>2499.5</v>
      </c>
      <c r="DA463" s="12">
        <v>345</v>
      </c>
      <c r="DB463" s="12">
        <v>217</v>
      </c>
      <c r="DC463" s="12">
        <v>0</v>
      </c>
      <c r="DD463" s="12">
        <v>0</v>
      </c>
      <c r="DE463" s="12">
        <v>0</v>
      </c>
      <c r="DF463" s="12">
        <v>2898.5</v>
      </c>
      <c r="DG463" s="12">
        <v>334</v>
      </c>
      <c r="DH463" s="12">
        <v>147.6</v>
      </c>
      <c r="DI463" s="12">
        <v>0</v>
      </c>
      <c r="DJ463" s="12">
        <v>0</v>
      </c>
      <c r="DK463" s="12">
        <v>0</v>
      </c>
      <c r="DL463" s="12">
        <v>0</v>
      </c>
      <c r="DM463" s="12">
        <v>0</v>
      </c>
      <c r="DN463" s="12">
        <v>0</v>
      </c>
      <c r="DO463" s="12">
        <v>19.899999999999999</v>
      </c>
      <c r="DP463" s="12">
        <v>11.3</v>
      </c>
      <c r="DQ463" s="12">
        <v>2.4214285714285673</v>
      </c>
      <c r="DR463" s="12">
        <v>1.9833411654135309</v>
      </c>
      <c r="DS463" s="12">
        <v>-7.1428571428571425E-2</v>
      </c>
      <c r="DT463" s="12">
        <v>-9.1340884179758866E-4</v>
      </c>
      <c r="DU463" s="12">
        <v>299</v>
      </c>
      <c r="DV463" s="12">
        <v>2.5709279188636298</v>
      </c>
      <c r="DW463" s="12">
        <v>4.6959330852134702</v>
      </c>
      <c r="DX463" s="12">
        <v>6.4394798716956698</v>
      </c>
      <c r="DY463" s="12">
        <v>0</v>
      </c>
      <c r="DZ463" s="12">
        <v>4.4406635110808201</v>
      </c>
      <c r="EA463" s="12">
        <v>0</v>
      </c>
      <c r="EB463" s="12">
        <v>0.73099999999999998</v>
      </c>
      <c r="EC463" s="12">
        <v>2</v>
      </c>
      <c r="ED463" s="12">
        <v>1.5</v>
      </c>
      <c r="EE463" s="12">
        <v>0.17100000000000001</v>
      </c>
      <c r="EF463" s="12">
        <v>9.8000000000000004E-2</v>
      </c>
      <c r="EG463" s="12">
        <v>0.39900000000000002</v>
      </c>
      <c r="EH463" s="12">
        <v>62657.65</v>
      </c>
      <c r="EI463" s="12">
        <v>1</v>
      </c>
      <c r="EJ463" s="12">
        <v>1.58</v>
      </c>
      <c r="EK463" s="12">
        <v>1121.3810000000001</v>
      </c>
      <c r="EL463" s="12">
        <v>153.64500000000001</v>
      </c>
      <c r="EM463" s="12">
        <v>0</v>
      </c>
      <c r="EN463" s="12">
        <v>3784.4200000000028</v>
      </c>
      <c r="EO463" s="12">
        <v>520.54</v>
      </c>
      <c r="EP463" s="12">
        <v>0</v>
      </c>
      <c r="EQ463" s="12">
        <v>88.763000000000005</v>
      </c>
      <c r="ER463" s="12">
        <v>64.882000000000005</v>
      </c>
      <c r="ES463" s="12">
        <v>0</v>
      </c>
      <c r="ET463" s="12">
        <v>64.882000000000005</v>
      </c>
      <c r="EU463" s="12">
        <v>0</v>
      </c>
      <c r="EV463" s="12">
        <v>201.39</v>
      </c>
      <c r="EW463" s="12">
        <v>319.15000000000003</v>
      </c>
      <c r="EX463" s="12">
        <v>0</v>
      </c>
      <c r="EY463" s="12">
        <v>0</v>
      </c>
      <c r="EZ463" s="12">
        <v>0</v>
      </c>
      <c r="FA463" s="12">
        <v>0</v>
      </c>
      <c r="FB463" s="12">
        <v>-25.411764705882351</v>
      </c>
      <c r="FC463" s="12">
        <v>-12.323529411764707</v>
      </c>
      <c r="FD463" s="12">
        <v>103</v>
      </c>
      <c r="FE463" s="12">
        <v>-42.764705882352942</v>
      </c>
      <c r="FF463" s="12">
        <v>-48.558823529411768</v>
      </c>
      <c r="FG463" s="12">
        <v>12.272727272727273</v>
      </c>
      <c r="FH463" s="12">
        <v>0</v>
      </c>
      <c r="FI463" s="12">
        <v>0</v>
      </c>
      <c r="FJ463" s="12">
        <v>0</v>
      </c>
      <c r="FK463" s="12">
        <v>0</v>
      </c>
      <c r="FL463" s="12">
        <v>3159.1350000000002</v>
      </c>
      <c r="FM463" s="12">
        <v>2786.9</v>
      </c>
      <c r="FN463" s="12">
        <v>400</v>
      </c>
      <c r="FO463" s="12">
        <v>325.39999999999998</v>
      </c>
      <c r="FP463" s="12">
        <v>3819</v>
      </c>
      <c r="FQ463" s="12">
        <v>3819</v>
      </c>
      <c r="FR463" s="12">
        <v>5685.4</v>
      </c>
      <c r="FS463" s="12">
        <v>734</v>
      </c>
      <c r="FT463" s="12">
        <v>473</v>
      </c>
      <c r="FU463" s="12">
        <v>4971</v>
      </c>
      <c r="FV463" s="12">
        <v>10544</v>
      </c>
      <c r="FW463" s="12">
        <v>3780</v>
      </c>
      <c r="FX463" s="12">
        <v>7599</v>
      </c>
      <c r="FY463" s="12">
        <v>0</v>
      </c>
      <c r="FZ463" s="12">
        <f t="shared" si="28"/>
        <v>0</v>
      </c>
      <c r="GA463" s="12">
        <f t="shared" si="29"/>
        <v>0</v>
      </c>
      <c r="GB463" s="12">
        <f t="shared" si="30"/>
        <v>0</v>
      </c>
      <c r="GC463" s="12">
        <v>0</v>
      </c>
      <c r="GD463" s="12">
        <v>0</v>
      </c>
      <c r="GE463" s="12">
        <v>0</v>
      </c>
      <c r="GF463" s="12">
        <v>190</v>
      </c>
      <c r="GG463" s="12">
        <v>4272</v>
      </c>
      <c r="GH463" s="12">
        <v>2</v>
      </c>
      <c r="GI463" s="12">
        <v>6631</v>
      </c>
      <c r="GJ463" s="12">
        <v>20</v>
      </c>
      <c r="GK463" s="12">
        <v>0</v>
      </c>
      <c r="GL463" s="12">
        <v>0</v>
      </c>
      <c r="GM463" s="12">
        <v>0</v>
      </c>
      <c r="GN463" s="12">
        <v>0</v>
      </c>
      <c r="GO463" s="12">
        <v>0</v>
      </c>
      <c r="GP463" s="12">
        <v>0</v>
      </c>
      <c r="GQ463" s="12">
        <v>0</v>
      </c>
      <c r="GR463" s="12">
        <v>0</v>
      </c>
      <c r="GS463" s="12">
        <v>0</v>
      </c>
      <c r="GT463" s="12">
        <v>0</v>
      </c>
      <c r="GU463" s="12">
        <v>395.79999999999995</v>
      </c>
      <c r="GV463" s="12">
        <v>0</v>
      </c>
      <c r="GW463" s="12">
        <v>2716.5</v>
      </c>
      <c r="GX463" s="12">
        <v>0</v>
      </c>
      <c r="GY463" s="12">
        <v>3046.1</v>
      </c>
      <c r="GZ463" s="12">
        <v>0</v>
      </c>
      <c r="HA463" s="12">
        <v>0</v>
      </c>
      <c r="HB463" s="12">
        <f t="shared" si="31"/>
        <v>3112.3</v>
      </c>
      <c r="HC463" s="12">
        <v>6158.4</v>
      </c>
      <c r="HD463" s="12">
        <v>582.9</v>
      </c>
      <c r="HE463" s="12">
        <v>675.86666666666667</v>
      </c>
      <c r="HF463" s="12">
        <v>0.2628808505121224</v>
      </c>
      <c r="HG463" s="12">
        <v>0</v>
      </c>
      <c r="HH463" s="12">
        <v>0</v>
      </c>
      <c r="HI463" s="12">
        <v>0</v>
      </c>
      <c r="HJ463" s="12">
        <v>0</v>
      </c>
      <c r="HK463" s="12">
        <v>0</v>
      </c>
      <c r="HL463" s="12">
        <v>0</v>
      </c>
      <c r="HM463" s="12">
        <v>6.160637884091793</v>
      </c>
      <c r="HN463" s="12">
        <v>0</v>
      </c>
      <c r="HO463" s="12">
        <v>0</v>
      </c>
      <c r="HP463" s="12">
        <v>0</v>
      </c>
      <c r="HQ463" s="12">
        <v>15839</v>
      </c>
      <c r="HR463" s="12">
        <v>0</v>
      </c>
      <c r="HS463" s="12">
        <v>0</v>
      </c>
      <c r="HT463" s="12">
        <v>0</v>
      </c>
      <c r="HU463" s="12">
        <v>0</v>
      </c>
      <c r="HV463" s="12">
        <v>0</v>
      </c>
      <c r="HW463" s="12">
        <v>0</v>
      </c>
      <c r="HX463" s="12">
        <v>0</v>
      </c>
      <c r="HY463" s="12">
        <v>0</v>
      </c>
      <c r="HZ463" s="12">
        <v>0</v>
      </c>
      <c r="IA463" s="12">
        <v>0</v>
      </c>
      <c r="IB463" s="12">
        <v>0</v>
      </c>
      <c r="IC463" s="12">
        <v>0.15394788020225592</v>
      </c>
      <c r="ID463" s="12">
        <v>0</v>
      </c>
      <c r="IE463" s="12">
        <v>1.0565927654609102</v>
      </c>
      <c r="IF463" s="12">
        <v>0</v>
      </c>
      <c r="IG463" s="12">
        <v>1.1847919097627382</v>
      </c>
      <c r="IH463" s="12">
        <v>0</v>
      </c>
      <c r="II463" s="12">
        <v>0</v>
      </c>
      <c r="IJ463" s="12">
        <v>0</v>
      </c>
      <c r="IK463" s="12">
        <v>675.86666666666667</v>
      </c>
      <c r="IL463" s="12">
        <v>0</v>
      </c>
      <c r="IM463">
        <v>0</v>
      </c>
      <c r="IN463">
        <v>3415838.6641000002</v>
      </c>
      <c r="IO463">
        <v>0</v>
      </c>
      <c r="IP463">
        <v>0</v>
      </c>
      <c r="IQ463">
        <v>0</v>
      </c>
      <c r="IR463">
        <v>0</v>
      </c>
      <c r="IS463">
        <v>3953371.7467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15839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600</v>
      </c>
      <c r="JI463">
        <v>0</v>
      </c>
      <c r="JJ463">
        <v>110</v>
      </c>
      <c r="JK463">
        <v>0</v>
      </c>
      <c r="JL463">
        <v>230</v>
      </c>
      <c r="JM463">
        <v>0</v>
      </c>
      <c r="JN463">
        <v>0</v>
      </c>
      <c r="JO463">
        <v>0</v>
      </c>
      <c r="JP463">
        <v>600</v>
      </c>
      <c r="JQ463">
        <v>0</v>
      </c>
      <c r="JR463">
        <v>0</v>
      </c>
      <c r="JS463">
        <v>230</v>
      </c>
    </row>
    <row r="464" spans="1:279" x14ac:dyDescent="0.25">
      <c r="A464" s="60">
        <v>44089</v>
      </c>
      <c r="B464" s="12" t="s">
        <v>329</v>
      </c>
      <c r="C464" s="12"/>
      <c r="D464" s="12"/>
      <c r="E464" s="61">
        <v>2522</v>
      </c>
      <c r="F464" s="12">
        <v>4461</v>
      </c>
      <c r="G464" s="12">
        <v>0</v>
      </c>
      <c r="H464" s="12">
        <v>0</v>
      </c>
      <c r="I464" s="12">
        <v>0</v>
      </c>
      <c r="J464" s="12">
        <v>1</v>
      </c>
      <c r="K464" s="12">
        <v>3159.1350000000002</v>
      </c>
      <c r="L464" s="12">
        <v>4194.04</v>
      </c>
      <c r="M464" s="12">
        <v>0</v>
      </c>
      <c r="N464" s="12">
        <v>0</v>
      </c>
      <c r="O464" s="12">
        <v>1</v>
      </c>
      <c r="P464" s="12">
        <v>1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1933.24</v>
      </c>
      <c r="W464" s="12">
        <v>872.76599999999996</v>
      </c>
      <c r="X464" s="12">
        <v>10124</v>
      </c>
      <c r="Y464" s="12">
        <v>1101.9960000000001</v>
      </c>
      <c r="Z464" s="12">
        <v>1097.653</v>
      </c>
      <c r="AA464" s="12">
        <v>301.00900000000001</v>
      </c>
      <c r="AB464" s="12">
        <v>4596.4399999999996</v>
      </c>
      <c r="AC464" s="12">
        <v>0</v>
      </c>
      <c r="AD464" s="12">
        <v>0</v>
      </c>
      <c r="AE464" s="12">
        <v>0</v>
      </c>
      <c r="AF464" s="12">
        <v>4.343</v>
      </c>
      <c r="AG464" s="12">
        <v>0.66400000000000003</v>
      </c>
      <c r="AH464" s="12">
        <v>674.35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339.37</v>
      </c>
      <c r="AO464" s="12">
        <v>2.48</v>
      </c>
      <c r="AP464" s="12">
        <v>372</v>
      </c>
      <c r="AQ464" s="12">
        <v>0</v>
      </c>
      <c r="AR464" s="12">
        <v>1355.107</v>
      </c>
      <c r="AS464" s="12">
        <v>4928</v>
      </c>
      <c r="AT464" s="12">
        <v>841.38</v>
      </c>
      <c r="AU464" s="12">
        <v>0</v>
      </c>
      <c r="AV464" s="12">
        <v>0</v>
      </c>
      <c r="AW464" s="12">
        <v>3.6419999999999999</v>
      </c>
      <c r="AX464" s="12">
        <v>10.180999999999999</v>
      </c>
      <c r="AY464" s="12">
        <v>346.76666666666665</v>
      </c>
      <c r="AZ464" s="12">
        <v>91.858233333333331</v>
      </c>
      <c r="BA464" s="12">
        <v>143.95185714285714</v>
      </c>
      <c r="BB464" s="12">
        <v>182.06571428571428</v>
      </c>
      <c r="BC464" s="12">
        <v>190.57385714285712</v>
      </c>
      <c r="BD464" s="12">
        <v>260.11714285714288</v>
      </c>
      <c r="BE464" s="12">
        <v>334.52571428571429</v>
      </c>
      <c r="BF464" s="12">
        <v>442.18285714285719</v>
      </c>
      <c r="BG464" s="12">
        <v>885.14285714285711</v>
      </c>
      <c r="BH464" s="12">
        <v>1171.5714285714287</v>
      </c>
      <c r="BI464" s="12">
        <v>1204.2857142857142</v>
      </c>
      <c r="BJ464" s="12">
        <v>1590.5714285714287</v>
      </c>
      <c r="BK464" s="12">
        <v>1544</v>
      </c>
      <c r="BL464" s="12">
        <v>153</v>
      </c>
      <c r="BM464" s="12">
        <v>1052</v>
      </c>
      <c r="BN464" s="12">
        <v>5421</v>
      </c>
      <c r="BO464" s="12">
        <v>1018</v>
      </c>
      <c r="BP464" s="12">
        <v>1480</v>
      </c>
      <c r="BQ464" s="12">
        <v>116890</v>
      </c>
      <c r="BR464" s="12">
        <v>11491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202.9</v>
      </c>
      <c r="CU464" s="12">
        <v>43</v>
      </c>
      <c r="CV464" s="12">
        <v>104.1</v>
      </c>
      <c r="CW464" s="12">
        <v>0</v>
      </c>
      <c r="CX464" s="12">
        <v>0</v>
      </c>
      <c r="CY464" s="12">
        <v>0</v>
      </c>
      <c r="CZ464" s="12">
        <v>2483.6999999999998</v>
      </c>
      <c r="DA464" s="12">
        <v>351</v>
      </c>
      <c r="DB464" s="12">
        <v>381.9</v>
      </c>
      <c r="DC464" s="12">
        <v>0</v>
      </c>
      <c r="DD464" s="12">
        <v>0</v>
      </c>
      <c r="DE464" s="12">
        <v>0</v>
      </c>
      <c r="DF464" s="12">
        <v>2811.8</v>
      </c>
      <c r="DG464" s="12">
        <v>324</v>
      </c>
      <c r="DH464" s="12">
        <v>303.7</v>
      </c>
      <c r="DI464" s="12">
        <v>8.6999999999999993</v>
      </c>
      <c r="DJ464" s="12">
        <v>0</v>
      </c>
      <c r="DK464" s="12">
        <v>0</v>
      </c>
      <c r="DL464" s="12">
        <v>0</v>
      </c>
      <c r="DM464" s="12">
        <v>0</v>
      </c>
      <c r="DN464" s="12">
        <v>0</v>
      </c>
      <c r="DO464" s="12">
        <v>21.9</v>
      </c>
      <c r="DP464" s="12">
        <v>0</v>
      </c>
      <c r="DQ464" s="12">
        <v>4.4214285714285673</v>
      </c>
      <c r="DR464" s="12">
        <v>3.6214990601503732</v>
      </c>
      <c r="DS464" s="12">
        <v>-7.1428571428571425E-2</v>
      </c>
      <c r="DT464" s="12">
        <v>-9.1340884179758866E-4</v>
      </c>
      <c r="DU464" s="12">
        <v>269</v>
      </c>
      <c r="DV464" s="12">
        <v>2.24391097139792</v>
      </c>
      <c r="DW464" s="12">
        <v>4.4273508597267899</v>
      </c>
      <c r="DX464" s="12">
        <v>6.3370146124632596</v>
      </c>
      <c r="DY464" s="12">
        <v>0</v>
      </c>
      <c r="DZ464" s="12">
        <v>4.2331716337052798</v>
      </c>
      <c r="EA464" s="12">
        <v>0</v>
      </c>
      <c r="EB464" s="12">
        <v>0.75</v>
      </c>
      <c r="EC464" s="12">
        <v>1.8</v>
      </c>
      <c r="ED464" s="12">
        <v>1.2</v>
      </c>
      <c r="EE464" s="12">
        <v>0.158</v>
      </c>
      <c r="EF464" s="12">
        <v>9.0999999999999998E-2</v>
      </c>
      <c r="EG464" s="12">
        <v>0.34899999999999998</v>
      </c>
      <c r="EH464" s="12">
        <v>70344.929999999993</v>
      </c>
      <c r="EI464" s="12">
        <v>1</v>
      </c>
      <c r="EJ464" s="12">
        <v>1.61</v>
      </c>
      <c r="EK464" s="12">
        <v>1243.0070000000001</v>
      </c>
      <c r="EL464" s="12">
        <v>94.754999999999995</v>
      </c>
      <c r="EM464" s="12">
        <v>134.24299999999999</v>
      </c>
      <c r="EN464" s="12">
        <v>4516.9400000000114</v>
      </c>
      <c r="EO464" s="12">
        <v>458.30999999999995</v>
      </c>
      <c r="EP464" s="12">
        <v>226.34</v>
      </c>
      <c r="EQ464" s="12">
        <v>0</v>
      </c>
      <c r="ER464" s="12">
        <v>94.754999999999995</v>
      </c>
      <c r="ES464" s="12">
        <v>0</v>
      </c>
      <c r="ET464" s="12">
        <v>94.754999999999995</v>
      </c>
      <c r="EU464" s="12">
        <v>0</v>
      </c>
      <c r="EV464" s="12">
        <v>0</v>
      </c>
      <c r="EW464" s="12">
        <v>458.30999999999995</v>
      </c>
      <c r="EX464" s="12">
        <v>0</v>
      </c>
      <c r="EY464" s="12">
        <v>0</v>
      </c>
      <c r="EZ464" s="12">
        <v>0</v>
      </c>
      <c r="FA464" s="12">
        <v>0</v>
      </c>
      <c r="FB464" s="12">
        <v>-26.794117647058822</v>
      </c>
      <c r="FC464" s="12">
        <v>-12.970588235294118</v>
      </c>
      <c r="FD464" s="12">
        <v>86.848484848484844</v>
      </c>
      <c r="FE464" s="12">
        <v>-42.735294117647058</v>
      </c>
      <c r="FF464" s="12">
        <v>-48.735294117647058</v>
      </c>
      <c r="FG464" s="12">
        <v>13.272727272727273</v>
      </c>
      <c r="FH464" s="12">
        <v>0</v>
      </c>
      <c r="FI464" s="12">
        <v>0</v>
      </c>
      <c r="FJ464" s="12">
        <v>0</v>
      </c>
      <c r="FK464" s="12">
        <v>0</v>
      </c>
      <c r="FL464" s="12">
        <v>3159.1350000000002</v>
      </c>
      <c r="FM464" s="12">
        <v>2686.6</v>
      </c>
      <c r="FN464" s="12">
        <v>394</v>
      </c>
      <c r="FO464" s="12">
        <v>494.7</v>
      </c>
      <c r="FP464" s="12">
        <v>39721</v>
      </c>
      <c r="FQ464" s="12">
        <v>39721</v>
      </c>
      <c r="FR464" s="12">
        <v>5498.4</v>
      </c>
      <c r="FS464" s="12">
        <v>718</v>
      </c>
      <c r="FT464" s="12">
        <v>798.4</v>
      </c>
      <c r="FU464" s="12">
        <v>5511</v>
      </c>
      <c r="FV464" s="12">
        <v>12193</v>
      </c>
      <c r="FW464" s="12">
        <v>393832</v>
      </c>
      <c r="FX464" s="12">
        <v>433553</v>
      </c>
      <c r="FY464" s="12">
        <v>0</v>
      </c>
      <c r="FZ464" s="12">
        <f t="shared" si="28"/>
        <v>0</v>
      </c>
      <c r="GA464" s="12">
        <f t="shared" si="29"/>
        <v>0</v>
      </c>
      <c r="GB464" s="12">
        <f t="shared" si="30"/>
        <v>0</v>
      </c>
      <c r="GC464" s="12">
        <v>0</v>
      </c>
      <c r="GD464" s="12">
        <v>0</v>
      </c>
      <c r="GE464" s="12">
        <v>0</v>
      </c>
      <c r="GF464" s="12">
        <v>425733</v>
      </c>
      <c r="GG464" s="12">
        <v>4943</v>
      </c>
      <c r="GH464" s="12">
        <v>0</v>
      </c>
      <c r="GI464" s="12">
        <v>7273</v>
      </c>
      <c r="GJ464" s="12">
        <v>22</v>
      </c>
      <c r="GK464" s="12">
        <v>0</v>
      </c>
      <c r="GL464" s="12">
        <v>0</v>
      </c>
      <c r="GM464" s="12">
        <v>0</v>
      </c>
      <c r="GN464" s="12">
        <v>0</v>
      </c>
      <c r="GO464" s="12">
        <v>0</v>
      </c>
      <c r="GP464" s="12">
        <v>0</v>
      </c>
      <c r="GQ464" s="12">
        <v>0</v>
      </c>
      <c r="GR464" s="12">
        <v>0</v>
      </c>
      <c r="GS464" s="12">
        <v>0</v>
      </c>
      <c r="GT464" s="12">
        <v>0</v>
      </c>
      <c r="GU464" s="12">
        <v>307</v>
      </c>
      <c r="GV464" s="12">
        <v>0</v>
      </c>
      <c r="GW464" s="12">
        <v>2865.6</v>
      </c>
      <c r="GX464" s="12">
        <v>0</v>
      </c>
      <c r="GY464" s="12">
        <v>3115.5</v>
      </c>
      <c r="GZ464" s="12">
        <v>8.6999999999999993</v>
      </c>
      <c r="HA464" s="12">
        <v>0</v>
      </c>
      <c r="HB464" s="12">
        <f t="shared" si="31"/>
        <v>3181.2999999999997</v>
      </c>
      <c r="HC464" s="12">
        <v>6296.8</v>
      </c>
      <c r="HD464" s="12">
        <v>582.9</v>
      </c>
      <c r="HE464" s="12">
        <v>781.86666666666667</v>
      </c>
      <c r="HF464" s="12">
        <v>0.31001850383293683</v>
      </c>
      <c r="HG464" s="12">
        <v>0</v>
      </c>
      <c r="HH464" s="12">
        <v>0</v>
      </c>
      <c r="HI464" s="12">
        <v>0</v>
      </c>
      <c r="HJ464" s="12">
        <v>0</v>
      </c>
      <c r="HK464" s="12">
        <v>0</v>
      </c>
      <c r="HL464" s="12">
        <v>4.5563045202220458</v>
      </c>
      <c r="HM464" s="12">
        <v>0</v>
      </c>
      <c r="HN464" s="12">
        <v>0</v>
      </c>
      <c r="HO464" s="12">
        <v>0</v>
      </c>
      <c r="HP464" s="12">
        <v>11491</v>
      </c>
      <c r="HQ464" s="12">
        <v>0</v>
      </c>
      <c r="HR464" s="12">
        <v>0</v>
      </c>
      <c r="HS464" s="12">
        <v>0</v>
      </c>
      <c r="HT464" s="12">
        <v>0</v>
      </c>
      <c r="HU464" s="12">
        <v>0</v>
      </c>
      <c r="HV464" s="12">
        <v>0</v>
      </c>
      <c r="HW464" s="12">
        <v>0</v>
      </c>
      <c r="HX464" s="12">
        <v>0</v>
      </c>
      <c r="HY464" s="12">
        <v>0</v>
      </c>
      <c r="HZ464" s="12">
        <v>0</v>
      </c>
      <c r="IA464" s="12">
        <v>0</v>
      </c>
      <c r="IB464" s="12">
        <v>0</v>
      </c>
      <c r="IC464" s="12">
        <v>0.12172878667724028</v>
      </c>
      <c r="ID464" s="12">
        <v>0</v>
      </c>
      <c r="IE464" s="12">
        <v>1.1362410785091197</v>
      </c>
      <c r="IF464" s="12">
        <v>0</v>
      </c>
      <c r="IG464" s="12">
        <v>1.235329103885805</v>
      </c>
      <c r="IH464" s="12">
        <v>3.4496431403647897E-3</v>
      </c>
      <c r="II464" s="12">
        <v>0</v>
      </c>
      <c r="IJ464" s="12">
        <v>0</v>
      </c>
      <c r="IK464" s="12">
        <v>781.86666666666667</v>
      </c>
      <c r="IL464" s="12">
        <v>0</v>
      </c>
      <c r="IM464">
        <v>0</v>
      </c>
      <c r="IN464">
        <v>3872588.3085000003</v>
      </c>
      <c r="IO464">
        <v>0</v>
      </c>
      <c r="IP464">
        <v>0</v>
      </c>
      <c r="IQ464">
        <v>0</v>
      </c>
      <c r="IR464">
        <v>0</v>
      </c>
      <c r="IS464">
        <v>3419737.9215000002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11491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540</v>
      </c>
      <c r="JI464">
        <v>0</v>
      </c>
      <c r="JJ464">
        <v>130</v>
      </c>
      <c r="JK464">
        <v>0</v>
      </c>
      <c r="JL464">
        <v>360</v>
      </c>
      <c r="JM464">
        <v>0</v>
      </c>
      <c r="JN464">
        <v>0</v>
      </c>
      <c r="JO464">
        <v>0</v>
      </c>
      <c r="JP464">
        <v>540</v>
      </c>
      <c r="JQ464">
        <v>0</v>
      </c>
      <c r="JR464">
        <v>0</v>
      </c>
      <c r="JS464">
        <v>360</v>
      </c>
    </row>
    <row r="465" spans="1:279" x14ac:dyDescent="0.25">
      <c r="A465" s="60">
        <v>44090</v>
      </c>
      <c r="B465" s="12" t="s">
        <v>329</v>
      </c>
      <c r="C465" s="12"/>
      <c r="D465" s="12"/>
      <c r="E465" s="61">
        <v>2628</v>
      </c>
      <c r="F465" s="12">
        <v>4312</v>
      </c>
      <c r="G465" s="12">
        <v>0</v>
      </c>
      <c r="H465" s="12">
        <v>0</v>
      </c>
      <c r="I465" s="12">
        <v>0</v>
      </c>
      <c r="J465" s="12">
        <v>1</v>
      </c>
      <c r="K465" s="12">
        <v>3159.1350000000002</v>
      </c>
      <c r="L465" s="12">
        <v>4194.04</v>
      </c>
      <c r="M465" s="12">
        <v>0</v>
      </c>
      <c r="N465" s="12">
        <v>0</v>
      </c>
      <c r="O465" s="12">
        <v>1</v>
      </c>
      <c r="P465" s="12">
        <v>1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1850.4699999999998</v>
      </c>
      <c r="W465" s="12">
        <v>855.71100000000001</v>
      </c>
      <c r="X465" s="12">
        <v>9770</v>
      </c>
      <c r="Y465" s="12">
        <v>939.93799999999999</v>
      </c>
      <c r="Z465" s="12">
        <v>935.72</v>
      </c>
      <c r="AA465" s="12">
        <v>257.23200000000003</v>
      </c>
      <c r="AB465" s="12">
        <v>3811.07</v>
      </c>
      <c r="AC465" s="12">
        <v>0</v>
      </c>
      <c r="AD465" s="12">
        <v>0</v>
      </c>
      <c r="AE465" s="12">
        <v>0</v>
      </c>
      <c r="AF465" s="12">
        <v>4.218</v>
      </c>
      <c r="AG465" s="12">
        <v>0.64400000000000002</v>
      </c>
      <c r="AH465" s="12">
        <v>702.55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344.84</v>
      </c>
      <c r="AO465" s="12">
        <v>2.964</v>
      </c>
      <c r="AP465" s="12">
        <v>2253</v>
      </c>
      <c r="AQ465" s="12">
        <v>0</v>
      </c>
      <c r="AR465" s="12">
        <v>1250.07</v>
      </c>
      <c r="AS465" s="12">
        <v>4694</v>
      </c>
      <c r="AT465" s="12">
        <v>839.81</v>
      </c>
      <c r="AU465" s="12">
        <v>0</v>
      </c>
      <c r="AV465" s="12">
        <v>0</v>
      </c>
      <c r="AW465" s="12">
        <v>3.694</v>
      </c>
      <c r="AX465" s="12">
        <v>10.210000000000001</v>
      </c>
      <c r="AY465" s="12">
        <v>346.76666666666665</v>
      </c>
      <c r="AZ465" s="12">
        <v>91.858233333333331</v>
      </c>
      <c r="BA465" s="12">
        <v>143.95185714285714</v>
      </c>
      <c r="BB465" s="12">
        <v>182.06571428571428</v>
      </c>
      <c r="BC465" s="12">
        <v>190.57385714285712</v>
      </c>
      <c r="BD465" s="12">
        <v>260.11714285714288</v>
      </c>
      <c r="BE465" s="12">
        <v>334.52571428571429</v>
      </c>
      <c r="BF465" s="12">
        <v>442.18285714285719</v>
      </c>
      <c r="BG465" s="12">
        <v>885.14285714285711</v>
      </c>
      <c r="BH465" s="12">
        <v>1171.5714285714287</v>
      </c>
      <c r="BI465" s="12">
        <v>1204.2857142857142</v>
      </c>
      <c r="BJ465" s="12">
        <v>1590.5714285714287</v>
      </c>
      <c r="BK465" s="12">
        <v>1416</v>
      </c>
      <c r="BL465" s="12">
        <v>176</v>
      </c>
      <c r="BM465" s="12">
        <v>1145</v>
      </c>
      <c r="BN465" s="12">
        <v>5639</v>
      </c>
      <c r="BO465" s="12">
        <v>1114</v>
      </c>
      <c r="BP465" s="12">
        <v>1534</v>
      </c>
      <c r="BQ465" s="12">
        <v>140351</v>
      </c>
      <c r="BR465" s="12">
        <v>9374</v>
      </c>
      <c r="BS465" s="12">
        <v>4375.2</v>
      </c>
      <c r="BT465" s="12">
        <v>398</v>
      </c>
      <c r="BU465" s="12">
        <v>53.3</v>
      </c>
      <c r="BV465" s="12">
        <v>0</v>
      </c>
      <c r="BW465" s="12">
        <v>0</v>
      </c>
      <c r="BX465" s="12">
        <v>0</v>
      </c>
      <c r="BY465" s="12">
        <v>0</v>
      </c>
      <c r="BZ465" s="12">
        <v>0</v>
      </c>
      <c r="CA465" s="12">
        <v>0</v>
      </c>
      <c r="CB465" s="12">
        <v>0</v>
      </c>
      <c r="CC465" s="12">
        <v>0</v>
      </c>
      <c r="CD465" s="12">
        <v>0</v>
      </c>
      <c r="CE465" s="12">
        <v>0</v>
      </c>
      <c r="CF465" s="12">
        <v>0</v>
      </c>
      <c r="CG465" s="12">
        <v>0</v>
      </c>
      <c r="CH465" s="12">
        <v>0</v>
      </c>
      <c r="CI465" s="12">
        <v>0</v>
      </c>
      <c r="CJ465" s="12">
        <v>0</v>
      </c>
      <c r="CK465" s="12">
        <v>0</v>
      </c>
      <c r="CL465" s="12">
        <v>0</v>
      </c>
      <c r="CM465" s="12">
        <v>0</v>
      </c>
      <c r="CN465" s="12">
        <v>0</v>
      </c>
      <c r="CO465" s="12">
        <v>0</v>
      </c>
      <c r="CP465" s="12">
        <v>0</v>
      </c>
      <c r="CQ465" s="12">
        <v>0</v>
      </c>
      <c r="CR465" s="12">
        <v>0</v>
      </c>
      <c r="CS465" s="12">
        <v>0</v>
      </c>
      <c r="CT465" s="12">
        <v>470.3</v>
      </c>
      <c r="CU465" s="12">
        <v>80</v>
      </c>
      <c r="CV465" s="12">
        <v>87.9</v>
      </c>
      <c r="CW465" s="12">
        <v>0</v>
      </c>
      <c r="CX465" s="12">
        <v>0</v>
      </c>
      <c r="CY465" s="12">
        <v>0</v>
      </c>
      <c r="CZ465" s="12">
        <v>460.4</v>
      </c>
      <c r="DA465" s="12">
        <v>65</v>
      </c>
      <c r="DB465" s="12">
        <v>272.5</v>
      </c>
      <c r="DC465" s="12">
        <v>0</v>
      </c>
      <c r="DD465" s="12">
        <v>0</v>
      </c>
      <c r="DE465" s="12">
        <v>0</v>
      </c>
      <c r="DF465" s="12">
        <v>658.4</v>
      </c>
      <c r="DG465" s="12">
        <v>75</v>
      </c>
      <c r="DH465" s="12">
        <v>474.5</v>
      </c>
      <c r="DI465" s="12">
        <v>8.8000000000000007</v>
      </c>
      <c r="DJ465" s="12">
        <v>0</v>
      </c>
      <c r="DK465" s="12">
        <v>0</v>
      </c>
      <c r="DL465" s="12">
        <v>0</v>
      </c>
      <c r="DM465" s="12">
        <v>0</v>
      </c>
      <c r="DN465" s="12">
        <v>0</v>
      </c>
      <c r="DO465" s="12">
        <v>21.1</v>
      </c>
      <c r="DP465" s="12">
        <v>0</v>
      </c>
      <c r="DQ465" s="12">
        <v>3.6214285714285701</v>
      </c>
      <c r="DR465" s="12">
        <v>2.9662359022556388</v>
      </c>
      <c r="DS465" s="12">
        <v>-7.1428571428571425E-2</v>
      </c>
      <c r="DT465" s="12">
        <v>-9.1340884179758866E-4</v>
      </c>
      <c r="DU465" s="12">
        <v>293</v>
      </c>
      <c r="DV465" s="12">
        <v>2.0890615122460701</v>
      </c>
      <c r="DW465" s="12">
        <v>4.2675408563245503</v>
      </c>
      <c r="DX465" s="12">
        <v>6.7180918395119802</v>
      </c>
      <c r="DY465" s="12">
        <v>0</v>
      </c>
      <c r="DZ465" s="12">
        <v>3.8930818127689601</v>
      </c>
      <c r="EA465" s="12">
        <v>0</v>
      </c>
      <c r="EB465" s="12">
        <v>0.755</v>
      </c>
      <c r="EC465" s="12">
        <v>1.7</v>
      </c>
      <c r="ED465" s="12">
        <v>1.1000000000000001</v>
      </c>
      <c r="EE465" s="12">
        <v>0.157</v>
      </c>
      <c r="EF465" s="12">
        <v>8.7999999999999995E-2</v>
      </c>
      <c r="EG465" s="12">
        <v>0.33200000000000002</v>
      </c>
      <c r="EH465" s="12">
        <v>79439.210000000006</v>
      </c>
      <c r="EI465" s="12">
        <v>1</v>
      </c>
      <c r="EJ465" s="12">
        <v>1.63</v>
      </c>
      <c r="EK465" s="12">
        <v>1350.5309999999999</v>
      </c>
      <c r="EL465" s="12">
        <v>95.414000000000001</v>
      </c>
      <c r="EM465" s="12">
        <v>222.64599999999999</v>
      </c>
      <c r="EN465" s="12">
        <v>4625.5399999999981</v>
      </c>
      <c r="EO465" s="12">
        <v>416.31000000000006</v>
      </c>
      <c r="EP465" s="12">
        <v>445.03</v>
      </c>
      <c r="EQ465" s="12">
        <v>0</v>
      </c>
      <c r="ER465" s="12">
        <v>95.414000000000001</v>
      </c>
      <c r="ES465" s="12">
        <v>0</v>
      </c>
      <c r="ET465" s="12">
        <v>95.414000000000001</v>
      </c>
      <c r="EU465" s="12">
        <v>0</v>
      </c>
      <c r="EV465" s="12">
        <v>0</v>
      </c>
      <c r="EW465" s="12">
        <v>416.31000000000006</v>
      </c>
      <c r="EX465" s="12">
        <v>0</v>
      </c>
      <c r="EY465" s="12">
        <v>0</v>
      </c>
      <c r="EZ465" s="12">
        <v>226.34</v>
      </c>
      <c r="FA465" s="12">
        <v>134.24299999999999</v>
      </c>
      <c r="FB465" s="12">
        <v>-27.588235294117649</v>
      </c>
      <c r="FC465" s="12">
        <v>-14.588235294117647</v>
      </c>
      <c r="FD465" s="12">
        <v>72.757575757575751</v>
      </c>
      <c r="FE465" s="12">
        <v>-43.852941176470587</v>
      </c>
      <c r="FF465" s="12">
        <v>-48.264705882352942</v>
      </c>
      <c r="FG465" s="12">
        <v>13.454545454545455</v>
      </c>
      <c r="FH465" s="12">
        <v>0</v>
      </c>
      <c r="FI465" s="12">
        <v>0</v>
      </c>
      <c r="FJ465" s="12">
        <v>0</v>
      </c>
      <c r="FK465" s="12">
        <v>0</v>
      </c>
      <c r="FL465" s="12">
        <v>3159.1350000000002</v>
      </c>
      <c r="FM465" s="12">
        <v>930.7</v>
      </c>
      <c r="FN465" s="12">
        <v>145</v>
      </c>
      <c r="FO465" s="12">
        <v>369.2</v>
      </c>
      <c r="FP465" s="12">
        <v>22325</v>
      </c>
      <c r="FQ465" s="12">
        <v>22325</v>
      </c>
      <c r="FR465" s="12">
        <v>5964.2999999999993</v>
      </c>
      <c r="FS465" s="12">
        <v>618</v>
      </c>
      <c r="FT465" s="12">
        <v>896.99999999999989</v>
      </c>
      <c r="FU465" s="12">
        <v>6086</v>
      </c>
      <c r="FV465" s="12">
        <v>13529</v>
      </c>
      <c r="FW465" s="12">
        <v>56180</v>
      </c>
      <c r="FX465" s="12">
        <v>78505</v>
      </c>
      <c r="FY465" s="12">
        <v>0</v>
      </c>
      <c r="FZ465" s="12">
        <f t="shared" si="28"/>
        <v>0</v>
      </c>
      <c r="GA465" s="12">
        <f t="shared" si="29"/>
        <v>0</v>
      </c>
      <c r="GB465" s="12">
        <f t="shared" si="30"/>
        <v>0</v>
      </c>
      <c r="GC465" s="12">
        <v>0</v>
      </c>
      <c r="GD465" s="12">
        <v>0</v>
      </c>
      <c r="GE465" s="12">
        <v>0</v>
      </c>
      <c r="GF465" s="12">
        <v>1134</v>
      </c>
      <c r="GG465" s="12">
        <v>3661</v>
      </c>
      <c r="GH465" s="12">
        <v>70790</v>
      </c>
      <c r="GI465" s="12">
        <v>5982</v>
      </c>
      <c r="GJ465" s="12">
        <v>15</v>
      </c>
      <c r="GK465" s="12">
        <v>0</v>
      </c>
      <c r="GL465" s="12">
        <v>4428.5</v>
      </c>
      <c r="GM465" s="12">
        <v>0</v>
      </c>
      <c r="GN465" s="12">
        <v>0</v>
      </c>
      <c r="GO465" s="12">
        <v>0</v>
      </c>
      <c r="GP465" s="12">
        <v>0</v>
      </c>
      <c r="GQ465" s="12">
        <v>0</v>
      </c>
      <c r="GR465" s="12">
        <v>0</v>
      </c>
      <c r="GS465" s="12">
        <v>0</v>
      </c>
      <c r="GT465" s="12">
        <v>0</v>
      </c>
      <c r="GU465" s="12">
        <v>558.20000000000005</v>
      </c>
      <c r="GV465" s="12">
        <v>0</v>
      </c>
      <c r="GW465" s="12">
        <v>732.9</v>
      </c>
      <c r="GX465" s="12">
        <v>0</v>
      </c>
      <c r="GY465" s="12">
        <v>1132.9000000000001</v>
      </c>
      <c r="GZ465" s="12">
        <v>8.8000000000000007</v>
      </c>
      <c r="HA465" s="12">
        <v>0</v>
      </c>
      <c r="HB465" s="12">
        <f t="shared" si="31"/>
        <v>1299.9000000000001</v>
      </c>
      <c r="HC465" s="12">
        <v>6861.3</v>
      </c>
      <c r="HD465" s="12">
        <v>582.9</v>
      </c>
      <c r="HE465" s="12">
        <v>877.86666666666667</v>
      </c>
      <c r="HF465" s="12">
        <v>0.33404363267376969</v>
      </c>
      <c r="HG465" s="12">
        <v>0</v>
      </c>
      <c r="HH465" s="12">
        <v>0</v>
      </c>
      <c r="HI465" s="12">
        <v>0</v>
      </c>
      <c r="HJ465" s="12">
        <v>0</v>
      </c>
      <c r="HK465" s="12">
        <v>0</v>
      </c>
      <c r="HL465" s="12">
        <v>3.566971080669711</v>
      </c>
      <c r="HM465" s="12">
        <v>0</v>
      </c>
      <c r="HN465" s="12">
        <v>0</v>
      </c>
      <c r="HO465" s="12">
        <v>0</v>
      </c>
      <c r="HP465" s="12">
        <v>9374</v>
      </c>
      <c r="HQ465" s="12">
        <v>0</v>
      </c>
      <c r="HR465" s="12">
        <v>0</v>
      </c>
      <c r="HS465" s="12">
        <v>0</v>
      </c>
      <c r="HT465" s="12">
        <v>1.6851217656012176</v>
      </c>
      <c r="HU465" s="12">
        <v>0</v>
      </c>
      <c r="HV465" s="12">
        <v>0</v>
      </c>
      <c r="HW465" s="12">
        <v>0</v>
      </c>
      <c r="HX465" s="12">
        <v>0</v>
      </c>
      <c r="HY465" s="12">
        <v>0</v>
      </c>
      <c r="HZ465" s="12">
        <v>0</v>
      </c>
      <c r="IA465" s="12">
        <v>0</v>
      </c>
      <c r="IB465" s="12">
        <v>0</v>
      </c>
      <c r="IC465" s="12">
        <v>0.21240487062404872</v>
      </c>
      <c r="ID465" s="12">
        <v>0</v>
      </c>
      <c r="IE465" s="12">
        <v>0.27888127853881278</v>
      </c>
      <c r="IF465" s="12">
        <v>0</v>
      </c>
      <c r="IG465" s="12">
        <v>0.43108828006088284</v>
      </c>
      <c r="IH465" s="12">
        <v>3.3485540334855404E-3</v>
      </c>
      <c r="II465" s="12">
        <v>0</v>
      </c>
      <c r="IJ465" s="12">
        <v>0</v>
      </c>
      <c r="IK465" s="12">
        <v>877.86666666666667</v>
      </c>
      <c r="IL465" s="12">
        <v>0</v>
      </c>
      <c r="IM465">
        <v>0</v>
      </c>
      <c r="IN465">
        <v>1530016.5699</v>
      </c>
      <c r="IO465">
        <v>5980826.5334999999</v>
      </c>
      <c r="IP465">
        <v>0</v>
      </c>
      <c r="IQ465">
        <v>0</v>
      </c>
      <c r="IR465">
        <v>0</v>
      </c>
      <c r="IS465">
        <v>1060077.1880000001</v>
      </c>
      <c r="IT465">
        <v>4143836.02</v>
      </c>
      <c r="IU465">
        <v>0</v>
      </c>
      <c r="IV465">
        <v>0</v>
      </c>
      <c r="IW465">
        <v>0</v>
      </c>
      <c r="IX465">
        <v>0</v>
      </c>
      <c r="IY465">
        <v>9374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540</v>
      </c>
      <c r="JI465">
        <v>0</v>
      </c>
      <c r="JJ465">
        <v>220</v>
      </c>
      <c r="JK465">
        <v>0</v>
      </c>
      <c r="JL465">
        <v>370</v>
      </c>
      <c r="JM465">
        <v>10</v>
      </c>
      <c r="JN465">
        <v>0</v>
      </c>
      <c r="JO465">
        <v>0</v>
      </c>
      <c r="JP465">
        <v>540</v>
      </c>
      <c r="JQ465">
        <v>0</v>
      </c>
      <c r="JR465">
        <v>0</v>
      </c>
      <c r="JS465">
        <v>370</v>
      </c>
    </row>
    <row r="466" spans="1:279" x14ac:dyDescent="0.25">
      <c r="A466" s="60">
        <v>44091</v>
      </c>
      <c r="B466" s="12" t="s">
        <v>329</v>
      </c>
      <c r="C466" s="12"/>
      <c r="D466" s="12"/>
      <c r="E466" s="61">
        <v>2858</v>
      </c>
      <c r="F466" s="12">
        <v>4491</v>
      </c>
      <c r="G466" s="12">
        <v>0</v>
      </c>
      <c r="H466" s="12">
        <v>0</v>
      </c>
      <c r="I466" s="12">
        <v>0</v>
      </c>
      <c r="J466" s="12">
        <v>1</v>
      </c>
      <c r="K466" s="12">
        <v>3159.1350000000002</v>
      </c>
      <c r="L466" s="12">
        <v>4194.04</v>
      </c>
      <c r="M466" s="12">
        <v>0</v>
      </c>
      <c r="N466" s="12">
        <v>0</v>
      </c>
      <c r="O466" s="12">
        <v>1</v>
      </c>
      <c r="P466" s="12">
        <v>1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1631.7599999999998</v>
      </c>
      <c r="W466" s="12">
        <v>744.88199999999995</v>
      </c>
      <c r="X466" s="12">
        <v>8514</v>
      </c>
      <c r="Y466" s="12">
        <v>1870.7610000000002</v>
      </c>
      <c r="Z466" s="12">
        <v>1204.971</v>
      </c>
      <c r="AA466" s="12">
        <v>363.70299999999997</v>
      </c>
      <c r="AB466" s="12">
        <v>4618.54</v>
      </c>
      <c r="AC466" s="12">
        <v>662.30200000000002</v>
      </c>
      <c r="AD466" s="12">
        <v>87.527000000000001</v>
      </c>
      <c r="AE466" s="12">
        <v>3290.78</v>
      </c>
      <c r="AF466" s="12">
        <v>3.488</v>
      </c>
      <c r="AG466" s="12">
        <v>0.58199999999999996</v>
      </c>
      <c r="AH466" s="12">
        <v>672.54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339.04</v>
      </c>
      <c r="AO466" s="12">
        <v>2.4809999999999999</v>
      </c>
      <c r="AP466" s="12">
        <v>1126</v>
      </c>
      <c r="AQ466" s="12">
        <v>0</v>
      </c>
      <c r="AR466" s="12">
        <v>720.95699999999999</v>
      </c>
      <c r="AS466" s="12">
        <v>2593</v>
      </c>
      <c r="AT466" s="12">
        <v>497.8</v>
      </c>
      <c r="AU466" s="12">
        <v>0</v>
      </c>
      <c r="AV466" s="12">
        <v>0</v>
      </c>
      <c r="AW466" s="12">
        <v>4.1769999999999996</v>
      </c>
      <c r="AX466" s="12">
        <v>10.339</v>
      </c>
      <c r="AY466" s="12">
        <v>346.76666666666665</v>
      </c>
      <c r="AZ466" s="12">
        <v>91.858233333333331</v>
      </c>
      <c r="BA466" s="12">
        <v>143.95185714285714</v>
      </c>
      <c r="BB466" s="12">
        <v>182.06571428571428</v>
      </c>
      <c r="BC466" s="12">
        <v>190.57385714285712</v>
      </c>
      <c r="BD466" s="12">
        <v>260.11714285714288</v>
      </c>
      <c r="BE466" s="12">
        <v>334.52571428571429</v>
      </c>
      <c r="BF466" s="12">
        <v>442.18285714285719</v>
      </c>
      <c r="BG466" s="12">
        <v>885.14285714285711</v>
      </c>
      <c r="BH466" s="12">
        <v>1171.5714285714287</v>
      </c>
      <c r="BI466" s="12">
        <v>1204.2857142857142</v>
      </c>
      <c r="BJ466" s="12">
        <v>1590.5714285714287</v>
      </c>
      <c r="BK466" s="12">
        <v>1405</v>
      </c>
      <c r="BL466" s="12">
        <v>159</v>
      </c>
      <c r="BM466" s="12">
        <v>1072</v>
      </c>
      <c r="BN466" s="12">
        <v>7174</v>
      </c>
      <c r="BO466" s="12">
        <v>1226</v>
      </c>
      <c r="BP466" s="12">
        <v>1842</v>
      </c>
      <c r="BQ466" s="12">
        <v>148580</v>
      </c>
      <c r="BR466" s="12">
        <v>8143</v>
      </c>
      <c r="BS466" s="12">
        <v>6888.4</v>
      </c>
      <c r="BT466" s="12">
        <v>628</v>
      </c>
      <c r="BU466" s="12">
        <v>119.5</v>
      </c>
      <c r="BV466" s="12">
        <v>0</v>
      </c>
      <c r="BW466" s="12">
        <v>0</v>
      </c>
      <c r="BX466" s="12">
        <v>0</v>
      </c>
      <c r="BY466" s="12">
        <v>0</v>
      </c>
      <c r="BZ466" s="12">
        <v>0</v>
      </c>
      <c r="CA466" s="12">
        <v>0</v>
      </c>
      <c r="CB466" s="12">
        <v>0</v>
      </c>
      <c r="CC466" s="12">
        <v>0</v>
      </c>
      <c r="CD466" s="12">
        <v>0</v>
      </c>
      <c r="CE466" s="12">
        <v>0</v>
      </c>
      <c r="CF466" s="12">
        <v>0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2">
        <v>0</v>
      </c>
      <c r="CM466" s="12">
        <v>0</v>
      </c>
      <c r="CN466" s="12">
        <v>0</v>
      </c>
      <c r="CO466" s="12">
        <v>0</v>
      </c>
      <c r="CP466" s="12">
        <v>0</v>
      </c>
      <c r="CQ466" s="12">
        <v>0</v>
      </c>
      <c r="CR466" s="12">
        <v>0</v>
      </c>
      <c r="CS466" s="12">
        <v>0</v>
      </c>
      <c r="CT466" s="12">
        <v>162.4</v>
      </c>
      <c r="CU466" s="12">
        <v>30</v>
      </c>
      <c r="CV466" s="12">
        <v>48.3</v>
      </c>
      <c r="CW466" s="12">
        <v>0</v>
      </c>
      <c r="CX466" s="12">
        <v>0</v>
      </c>
      <c r="CY466" s="12">
        <v>0</v>
      </c>
      <c r="CZ466" s="12">
        <v>270.39999999999998</v>
      </c>
      <c r="DA466" s="12">
        <v>37</v>
      </c>
      <c r="DB466" s="12">
        <v>193</v>
      </c>
      <c r="DC466" s="12">
        <v>0</v>
      </c>
      <c r="DD466" s="12">
        <v>0</v>
      </c>
      <c r="DE466" s="12">
        <v>0</v>
      </c>
      <c r="DF466" s="12">
        <v>289.60000000000002</v>
      </c>
      <c r="DG466" s="12">
        <v>33</v>
      </c>
      <c r="DH466" s="12">
        <v>254.4</v>
      </c>
      <c r="DI466" s="12">
        <v>0</v>
      </c>
      <c r="DJ466" s="12">
        <v>0</v>
      </c>
      <c r="DK466" s="12">
        <v>0</v>
      </c>
      <c r="DL466" s="12">
        <v>0</v>
      </c>
      <c r="DM466" s="12">
        <v>0</v>
      </c>
      <c r="DN466" s="12">
        <v>0</v>
      </c>
      <c r="DO466" s="12">
        <v>16.600000000000001</v>
      </c>
      <c r="DP466" s="12">
        <v>12.8</v>
      </c>
      <c r="DQ466" s="12">
        <v>-0.87857142857142989</v>
      </c>
      <c r="DR466" s="12">
        <v>-0.71961936090225687</v>
      </c>
      <c r="DS466" s="12">
        <v>-7.1428571428571425E-2</v>
      </c>
      <c r="DT466" s="12">
        <v>-9.1340884179758866E-4</v>
      </c>
      <c r="DU466" s="12">
        <v>322</v>
      </c>
      <c r="DV466" s="12">
        <v>2.1240551604787901</v>
      </c>
      <c r="DW466" s="12">
        <v>4.1503996744095399</v>
      </c>
      <c r="DX466" s="12">
        <v>6.6592693681941899</v>
      </c>
      <c r="DY466" s="12">
        <v>0</v>
      </c>
      <c r="DZ466" s="12">
        <v>3.8936426708686098</v>
      </c>
      <c r="EA466" s="12">
        <v>0</v>
      </c>
      <c r="EB466" s="12">
        <v>0.74199999999999999</v>
      </c>
      <c r="EC466" s="12">
        <v>1.8</v>
      </c>
      <c r="ED466" s="12">
        <v>1.1000000000000001</v>
      </c>
      <c r="EE466" s="12">
        <v>0.16300000000000001</v>
      </c>
      <c r="EF466" s="12">
        <v>9.5000000000000001E-2</v>
      </c>
      <c r="EG466" s="12">
        <v>0.33</v>
      </c>
      <c r="EH466" s="12">
        <v>85275.4</v>
      </c>
      <c r="EI466" s="12">
        <v>1</v>
      </c>
      <c r="EJ466" s="12">
        <v>1.64</v>
      </c>
      <c r="EK466" s="12">
        <v>1285.5260000000001</v>
      </c>
      <c r="EL466" s="12">
        <v>59.930999999999997</v>
      </c>
      <c r="EM466" s="12">
        <v>173.45</v>
      </c>
      <c r="EN466" s="12">
        <v>4684.8899999999949</v>
      </c>
      <c r="EO466" s="12">
        <v>291.96999999999997</v>
      </c>
      <c r="EP466" s="12">
        <v>448.32</v>
      </c>
      <c r="EQ466" s="12">
        <v>0</v>
      </c>
      <c r="ER466" s="12">
        <v>59.930999999999997</v>
      </c>
      <c r="ES466" s="12">
        <v>0</v>
      </c>
      <c r="ET466" s="12">
        <v>59.930999999999997</v>
      </c>
      <c r="EU466" s="12">
        <v>0</v>
      </c>
      <c r="EV466" s="12">
        <v>0</v>
      </c>
      <c r="EW466" s="12">
        <v>291.96999999999997</v>
      </c>
      <c r="EX466" s="12">
        <v>0</v>
      </c>
      <c r="EY466" s="12">
        <v>0</v>
      </c>
      <c r="EZ466" s="12">
        <v>445.03</v>
      </c>
      <c r="FA466" s="12">
        <v>222.64599999999999</v>
      </c>
      <c r="FB466" s="12">
        <v>-27.264705882352942</v>
      </c>
      <c r="FC466" s="12">
        <v>-13.147058823529411</v>
      </c>
      <c r="FD466" s="12">
        <v>75.575757575757578</v>
      </c>
      <c r="FE466" s="12">
        <v>-44.147058823529413</v>
      </c>
      <c r="FF466" s="12">
        <v>-48.705882352941174</v>
      </c>
      <c r="FG466" s="12">
        <v>13.242424242424242</v>
      </c>
      <c r="FH466" s="12">
        <v>0</v>
      </c>
      <c r="FI466" s="12">
        <v>0</v>
      </c>
      <c r="FJ466" s="12">
        <v>0</v>
      </c>
      <c r="FK466" s="12">
        <v>0</v>
      </c>
      <c r="FL466" s="12">
        <v>3159.1350000000002</v>
      </c>
      <c r="FM466" s="12">
        <v>432.79999999999995</v>
      </c>
      <c r="FN466" s="12">
        <v>67</v>
      </c>
      <c r="FO466" s="12">
        <v>241.3</v>
      </c>
      <c r="FP466" s="12">
        <v>27048</v>
      </c>
      <c r="FQ466" s="12">
        <v>27049</v>
      </c>
      <c r="FR466" s="12">
        <v>7610.7999999999993</v>
      </c>
      <c r="FS466" s="12">
        <v>728</v>
      </c>
      <c r="FT466" s="12">
        <v>615.20000000000005</v>
      </c>
      <c r="FU466" s="12">
        <v>6139</v>
      </c>
      <c r="FV466" s="12">
        <v>13455</v>
      </c>
      <c r="FW466" s="12">
        <v>128926</v>
      </c>
      <c r="FX466" s="12">
        <v>155975</v>
      </c>
      <c r="FY466" s="12">
        <v>0</v>
      </c>
      <c r="FZ466" s="12">
        <f t="shared" si="28"/>
        <v>0</v>
      </c>
      <c r="GA466" s="12">
        <f t="shared" si="29"/>
        <v>0</v>
      </c>
      <c r="GB466" s="12">
        <f t="shared" si="30"/>
        <v>0</v>
      </c>
      <c r="GC466" s="12">
        <v>0</v>
      </c>
      <c r="GD466" s="12">
        <v>0</v>
      </c>
      <c r="GE466" s="12">
        <v>0</v>
      </c>
      <c r="GF466" s="12">
        <v>149052</v>
      </c>
      <c r="GG466" s="12">
        <v>4143</v>
      </c>
      <c r="GH466" s="12">
        <v>0</v>
      </c>
      <c r="GI466" s="12">
        <v>5872</v>
      </c>
      <c r="GJ466" s="12">
        <v>26</v>
      </c>
      <c r="GK466" s="12">
        <v>1</v>
      </c>
      <c r="GL466" s="12">
        <v>7007.9</v>
      </c>
      <c r="GM466" s="12">
        <v>0</v>
      </c>
      <c r="GN466" s="12">
        <v>0</v>
      </c>
      <c r="GO466" s="12">
        <v>0</v>
      </c>
      <c r="GP466" s="12">
        <v>0</v>
      </c>
      <c r="GQ466" s="12">
        <v>0</v>
      </c>
      <c r="GR466" s="12">
        <v>0</v>
      </c>
      <c r="GS466" s="12">
        <v>0</v>
      </c>
      <c r="GT466" s="12">
        <v>0</v>
      </c>
      <c r="GU466" s="12">
        <v>210.7</v>
      </c>
      <c r="GV466" s="12">
        <v>0</v>
      </c>
      <c r="GW466" s="12">
        <v>463.4</v>
      </c>
      <c r="GX466" s="12">
        <v>0</v>
      </c>
      <c r="GY466" s="12">
        <v>544</v>
      </c>
      <c r="GZ466" s="12">
        <v>0</v>
      </c>
      <c r="HA466" s="12">
        <v>0</v>
      </c>
      <c r="HB466" s="12">
        <f t="shared" si="31"/>
        <v>674.09999999999991</v>
      </c>
      <c r="HC466" s="12">
        <v>8226</v>
      </c>
      <c r="HD466" s="12">
        <v>582.9</v>
      </c>
      <c r="HE466" s="12">
        <v>989.86666666666667</v>
      </c>
      <c r="HF466" s="12">
        <v>0.3463494285047819</v>
      </c>
      <c r="HG466" s="12">
        <v>0</v>
      </c>
      <c r="HH466" s="12">
        <v>0</v>
      </c>
      <c r="HI466" s="12">
        <v>0</v>
      </c>
      <c r="HJ466" s="12">
        <v>0</v>
      </c>
      <c r="HK466" s="12">
        <v>0</v>
      </c>
      <c r="HL466" s="12">
        <v>2.8491952414275716</v>
      </c>
      <c r="HM466" s="12">
        <v>0</v>
      </c>
      <c r="HN466" s="12">
        <v>0</v>
      </c>
      <c r="HO466" s="12">
        <v>0</v>
      </c>
      <c r="HP466" s="12">
        <v>8143</v>
      </c>
      <c r="HQ466" s="12">
        <v>0</v>
      </c>
      <c r="HR466" s="12">
        <v>0</v>
      </c>
      <c r="HS466" s="12">
        <v>0</v>
      </c>
      <c r="HT466" s="12">
        <v>2.452029391182645</v>
      </c>
      <c r="HU466" s="12">
        <v>0</v>
      </c>
      <c r="HV466" s="12">
        <v>0</v>
      </c>
      <c r="HW466" s="12">
        <v>0</v>
      </c>
      <c r="HX466" s="12">
        <v>0</v>
      </c>
      <c r="HY466" s="12">
        <v>0</v>
      </c>
      <c r="HZ466" s="12">
        <v>0</v>
      </c>
      <c r="IA466" s="12">
        <v>0</v>
      </c>
      <c r="IB466" s="12">
        <v>0</v>
      </c>
      <c r="IC466" s="12">
        <v>7.372288313505948E-2</v>
      </c>
      <c r="ID466" s="12">
        <v>0</v>
      </c>
      <c r="IE466" s="12">
        <v>0.16214135759272216</v>
      </c>
      <c r="IF466" s="12">
        <v>0</v>
      </c>
      <c r="IG466" s="12">
        <v>0.19034289713086075</v>
      </c>
      <c r="IH466" s="12">
        <v>0</v>
      </c>
      <c r="II466" s="12">
        <v>0</v>
      </c>
      <c r="IJ466" s="12">
        <v>0</v>
      </c>
      <c r="IK466" s="12">
        <v>989.86666666666667</v>
      </c>
      <c r="IL466" s="12">
        <v>0</v>
      </c>
      <c r="IM466">
        <v>0</v>
      </c>
      <c r="IN466">
        <v>699326.14400000009</v>
      </c>
      <c r="IO466">
        <v>9008837.6554000005</v>
      </c>
      <c r="IP466">
        <v>0</v>
      </c>
      <c r="IQ466">
        <v>0</v>
      </c>
      <c r="IR466">
        <v>0</v>
      </c>
      <c r="IS466">
        <v>655504.22400000005</v>
      </c>
      <c r="IT466">
        <v>8444316.2708999999</v>
      </c>
      <c r="IU466">
        <v>0</v>
      </c>
      <c r="IV466">
        <v>0</v>
      </c>
      <c r="IW466">
        <v>0</v>
      </c>
      <c r="IX466">
        <v>0</v>
      </c>
      <c r="IY466">
        <v>8143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720</v>
      </c>
      <c r="JI466">
        <v>0</v>
      </c>
      <c r="JJ466">
        <v>260</v>
      </c>
      <c r="JK466">
        <v>0</v>
      </c>
      <c r="JL466">
        <v>230</v>
      </c>
      <c r="JM466">
        <v>10</v>
      </c>
      <c r="JN466">
        <v>0</v>
      </c>
      <c r="JO466">
        <v>0</v>
      </c>
      <c r="JP466">
        <v>720</v>
      </c>
      <c r="JQ466">
        <v>0</v>
      </c>
      <c r="JR466">
        <v>0</v>
      </c>
      <c r="JS466">
        <v>230</v>
      </c>
    </row>
    <row r="467" spans="1:279" x14ac:dyDescent="0.25">
      <c r="A467" s="60">
        <v>44092</v>
      </c>
      <c r="B467" s="12" t="s">
        <v>329</v>
      </c>
      <c r="C467" s="12"/>
      <c r="D467" s="12"/>
      <c r="E467" s="61">
        <v>4322</v>
      </c>
      <c r="F467" s="12">
        <v>5933</v>
      </c>
      <c r="G467" s="12">
        <v>0</v>
      </c>
      <c r="H467" s="12">
        <v>0</v>
      </c>
      <c r="I467" s="12">
        <v>0</v>
      </c>
      <c r="J467" s="12">
        <v>1</v>
      </c>
      <c r="K467" s="12">
        <v>3159.1350000000002</v>
      </c>
      <c r="L467" s="12">
        <v>4194.04</v>
      </c>
      <c r="M467" s="12">
        <v>0</v>
      </c>
      <c r="N467" s="12">
        <v>0</v>
      </c>
      <c r="O467" s="12">
        <v>1</v>
      </c>
      <c r="P467" s="12">
        <v>1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1708.69</v>
      </c>
      <c r="W467" s="12">
        <v>745.72799999999995</v>
      </c>
      <c r="X467" s="12">
        <v>8131</v>
      </c>
      <c r="Y467" s="12">
        <v>2579.1549999999997</v>
      </c>
      <c r="Z467" s="12">
        <v>1650.8119999999999</v>
      </c>
      <c r="AA467" s="12">
        <v>468.99599999999998</v>
      </c>
      <c r="AB467" s="12">
        <v>6577.41</v>
      </c>
      <c r="AC467" s="12">
        <v>924.86599999999999</v>
      </c>
      <c r="AD467" s="12">
        <v>120.017</v>
      </c>
      <c r="AE467" s="12">
        <v>2802.36</v>
      </c>
      <c r="AF467" s="12">
        <v>3.4769999999999999</v>
      </c>
      <c r="AG467" s="12">
        <v>0.55200000000000005</v>
      </c>
      <c r="AH467" s="12">
        <v>547.51</v>
      </c>
      <c r="AI467" s="12">
        <v>0</v>
      </c>
      <c r="AJ467" s="12">
        <v>0</v>
      </c>
      <c r="AK467" s="12">
        <v>0</v>
      </c>
      <c r="AL467" s="12">
        <v>0</v>
      </c>
      <c r="AM467" s="12">
        <v>0</v>
      </c>
      <c r="AN467" s="12">
        <v>339.48</v>
      </c>
      <c r="AO467" s="12">
        <v>2.6949999999999998</v>
      </c>
      <c r="AP467" s="12">
        <v>575</v>
      </c>
      <c r="AQ467" s="12">
        <v>0</v>
      </c>
      <c r="AR467" s="12">
        <v>576.54999999999995</v>
      </c>
      <c r="AS467" s="12">
        <v>1986</v>
      </c>
      <c r="AT467" s="12">
        <v>431.08</v>
      </c>
      <c r="AU467" s="12">
        <v>0</v>
      </c>
      <c r="AV467" s="12">
        <v>0</v>
      </c>
      <c r="AW467" s="12">
        <v>4.7859999999999996</v>
      </c>
      <c r="AX467" s="12">
        <v>13.005000000000001</v>
      </c>
      <c r="AY467" s="12">
        <v>346.76666666666665</v>
      </c>
      <c r="AZ467" s="12">
        <v>91.858233333333331</v>
      </c>
      <c r="BA467" s="12">
        <v>143.95185714285714</v>
      </c>
      <c r="BB467" s="12">
        <v>182.06571428571428</v>
      </c>
      <c r="BC467" s="12">
        <v>190.57385714285712</v>
      </c>
      <c r="BD467" s="12">
        <v>260.11714285714288</v>
      </c>
      <c r="BE467" s="12">
        <v>334.52571428571429</v>
      </c>
      <c r="BF467" s="12">
        <v>442.18285714285719</v>
      </c>
      <c r="BG467" s="12">
        <v>885.14285714285711</v>
      </c>
      <c r="BH467" s="12">
        <v>1171.5714285714287</v>
      </c>
      <c r="BI467" s="12">
        <v>1204.2857142857142</v>
      </c>
      <c r="BJ467" s="12">
        <v>1590.5714285714287</v>
      </c>
      <c r="BK467" s="12">
        <v>1534</v>
      </c>
      <c r="BL467" s="12">
        <v>205</v>
      </c>
      <c r="BM467" s="12">
        <v>1564</v>
      </c>
      <c r="BN467" s="12">
        <v>11884</v>
      </c>
      <c r="BO467" s="12">
        <v>1825</v>
      </c>
      <c r="BP467" s="12">
        <v>2640</v>
      </c>
      <c r="BQ467" s="12">
        <v>203780</v>
      </c>
      <c r="BR467" s="12">
        <v>8025</v>
      </c>
      <c r="BS467" s="12">
        <v>11671.5</v>
      </c>
      <c r="BT467" s="12">
        <v>1068</v>
      </c>
      <c r="BU467" s="12">
        <v>220.2</v>
      </c>
      <c r="BV467" s="12">
        <v>0</v>
      </c>
      <c r="BW467" s="12">
        <v>0</v>
      </c>
      <c r="BX467" s="12">
        <v>0</v>
      </c>
      <c r="BY467" s="12">
        <v>0</v>
      </c>
      <c r="BZ467" s="12">
        <v>0</v>
      </c>
      <c r="CA467" s="12">
        <v>0</v>
      </c>
      <c r="CB467" s="12">
        <v>0</v>
      </c>
      <c r="CC467" s="12">
        <v>0</v>
      </c>
      <c r="CD467" s="12">
        <v>0</v>
      </c>
      <c r="CE467" s="12">
        <v>0</v>
      </c>
      <c r="CF467" s="12">
        <v>0</v>
      </c>
      <c r="CG467" s="12">
        <v>0</v>
      </c>
      <c r="CH467" s="12">
        <v>0</v>
      </c>
      <c r="CI467" s="12">
        <v>0</v>
      </c>
      <c r="CJ467" s="12">
        <v>0</v>
      </c>
      <c r="CK467" s="12">
        <v>0</v>
      </c>
      <c r="CL467" s="12">
        <v>0</v>
      </c>
      <c r="CM467" s="12">
        <v>0</v>
      </c>
      <c r="CN467" s="12">
        <v>0</v>
      </c>
      <c r="CO467" s="12">
        <v>0</v>
      </c>
      <c r="CP467" s="12">
        <v>0</v>
      </c>
      <c r="CQ467" s="12">
        <v>0</v>
      </c>
      <c r="CR467" s="12">
        <v>0</v>
      </c>
      <c r="CS467" s="12">
        <v>0</v>
      </c>
      <c r="CT467" s="12">
        <v>141.5</v>
      </c>
      <c r="CU467" s="12">
        <v>28</v>
      </c>
      <c r="CV467" s="12">
        <v>56.8</v>
      </c>
      <c r="CW467" s="12">
        <v>0</v>
      </c>
      <c r="CX467" s="12">
        <v>0</v>
      </c>
      <c r="CY467" s="12">
        <v>0</v>
      </c>
      <c r="CZ467" s="12">
        <v>248.6</v>
      </c>
      <c r="DA467" s="12">
        <v>34</v>
      </c>
      <c r="DB467" s="12">
        <v>262.2</v>
      </c>
      <c r="DC467" s="12">
        <v>0</v>
      </c>
      <c r="DD467" s="12">
        <v>0</v>
      </c>
      <c r="DE467" s="12">
        <v>0</v>
      </c>
      <c r="DF467" s="12">
        <v>472.1</v>
      </c>
      <c r="DG467" s="12">
        <v>54</v>
      </c>
      <c r="DH467" s="12">
        <v>393.5</v>
      </c>
      <c r="DI467" s="12">
        <v>8.6999999999999993</v>
      </c>
      <c r="DJ467" s="12">
        <v>0</v>
      </c>
      <c r="DK467" s="12">
        <v>0</v>
      </c>
      <c r="DL467" s="12">
        <v>0</v>
      </c>
      <c r="DM467" s="12">
        <v>0</v>
      </c>
      <c r="DN467" s="12">
        <v>0</v>
      </c>
      <c r="DO467" s="12">
        <v>15.9</v>
      </c>
      <c r="DP467" s="12">
        <v>9.6999999999999993</v>
      </c>
      <c r="DQ467" s="12">
        <v>-1.578571428571431</v>
      </c>
      <c r="DR467" s="12">
        <v>-1.2929746240601527</v>
      </c>
      <c r="DS467" s="12">
        <v>-7.1428571428571425E-2</v>
      </c>
      <c r="DT467" s="12">
        <v>-9.1340884179758866E-4</v>
      </c>
      <c r="DU467" s="12">
        <v>386</v>
      </c>
      <c r="DV467" s="12">
        <v>2.3391911333576001</v>
      </c>
      <c r="DW467" s="12">
        <v>4.2893000580439598</v>
      </c>
      <c r="DX467" s="12">
        <v>6.9360667496701502</v>
      </c>
      <c r="DY467" s="12">
        <v>0</v>
      </c>
      <c r="DZ467" s="12">
        <v>4.1244931357093702</v>
      </c>
      <c r="EA467" s="12">
        <v>0</v>
      </c>
      <c r="EB467" s="12">
        <v>0.72399999999999998</v>
      </c>
      <c r="EC467" s="12">
        <v>1.9</v>
      </c>
      <c r="ED467" s="12">
        <v>1.3</v>
      </c>
      <c r="EE467" s="12">
        <v>0.17</v>
      </c>
      <c r="EF467" s="12">
        <v>0.106</v>
      </c>
      <c r="EG467" s="12">
        <v>0.41599999999999998</v>
      </c>
      <c r="EH467" s="12">
        <v>87844.479999999996</v>
      </c>
      <c r="EI467" s="12">
        <v>1.01</v>
      </c>
      <c r="EJ467" s="12">
        <v>1.64</v>
      </c>
      <c r="EK467" s="12">
        <v>1241.3309999999999</v>
      </c>
      <c r="EL467" s="12">
        <v>71.539000000000001</v>
      </c>
      <c r="EM467" s="12">
        <v>156.36199999999999</v>
      </c>
      <c r="EN467" s="12">
        <v>4783.5699999999906</v>
      </c>
      <c r="EO467" s="12">
        <v>183.83</v>
      </c>
      <c r="EP467" s="12">
        <v>447.76</v>
      </c>
      <c r="EQ467" s="12">
        <v>49.008000000000003</v>
      </c>
      <c r="ER467" s="12">
        <v>22.530999999999999</v>
      </c>
      <c r="ES467" s="12">
        <v>0</v>
      </c>
      <c r="ET467" s="12">
        <v>22.530999999999999</v>
      </c>
      <c r="EU467" s="12">
        <v>0</v>
      </c>
      <c r="EV467" s="12">
        <v>85.49</v>
      </c>
      <c r="EW467" s="12">
        <v>98.339999999999989</v>
      </c>
      <c r="EX467" s="12">
        <v>0</v>
      </c>
      <c r="EY467" s="12">
        <v>0</v>
      </c>
      <c r="EZ467" s="12">
        <v>448.32</v>
      </c>
      <c r="FA467" s="12">
        <v>173.45</v>
      </c>
      <c r="FB467" s="12">
        <v>-28.911764705882351</v>
      </c>
      <c r="FC467" s="12">
        <v>-12.852941176470589</v>
      </c>
      <c r="FD467" s="12">
        <v>67.545454545454547</v>
      </c>
      <c r="FE467" s="12">
        <v>-40.647058823529413</v>
      </c>
      <c r="FF467" s="12">
        <v>-46.823529411764703</v>
      </c>
      <c r="FG467" s="12">
        <v>12.151515151515152</v>
      </c>
      <c r="FH467" s="12">
        <v>0</v>
      </c>
      <c r="FI467" s="12">
        <v>0</v>
      </c>
      <c r="FJ467" s="12">
        <v>0</v>
      </c>
      <c r="FK467" s="12">
        <v>0</v>
      </c>
      <c r="FL467" s="12">
        <v>3159.1350000000002</v>
      </c>
      <c r="FM467" s="12">
        <v>390.1</v>
      </c>
      <c r="FN467" s="12">
        <v>62</v>
      </c>
      <c r="FO467" s="12">
        <v>327.7</v>
      </c>
      <c r="FP467" s="12">
        <v>4226</v>
      </c>
      <c r="FQ467" s="12">
        <v>4226</v>
      </c>
      <c r="FR467" s="12">
        <v>12533.7</v>
      </c>
      <c r="FS467" s="12">
        <v>1184</v>
      </c>
      <c r="FT467" s="12">
        <v>941.40000000000009</v>
      </c>
      <c r="FU467" s="12">
        <v>8152</v>
      </c>
      <c r="FV467" s="12">
        <v>17787</v>
      </c>
      <c r="FW467" s="12">
        <v>4229</v>
      </c>
      <c r="FX467" s="12">
        <v>8455</v>
      </c>
      <c r="FY467" s="12">
        <v>0.29049255676534042</v>
      </c>
      <c r="FZ467" s="12">
        <f t="shared" si="28"/>
        <v>0</v>
      </c>
      <c r="GA467" s="12">
        <f t="shared" si="29"/>
        <v>0.29049255676534042</v>
      </c>
      <c r="GB467" s="12">
        <f t="shared" si="30"/>
        <v>0</v>
      </c>
      <c r="GC467" s="12">
        <v>1</v>
      </c>
      <c r="GD467" s="12">
        <v>0</v>
      </c>
      <c r="GE467" s="12">
        <v>0</v>
      </c>
      <c r="GF467" s="12">
        <v>903</v>
      </c>
      <c r="GG467" s="12">
        <v>3839</v>
      </c>
      <c r="GH467" s="12">
        <v>29</v>
      </c>
      <c r="GI467" s="12">
        <v>6825</v>
      </c>
      <c r="GJ467" s="12">
        <v>29</v>
      </c>
      <c r="GK467" s="12">
        <v>2</v>
      </c>
      <c r="GL467" s="12">
        <v>11891.7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198.3</v>
      </c>
      <c r="GV467" s="12">
        <v>0</v>
      </c>
      <c r="GW467" s="12">
        <v>510.79999999999995</v>
      </c>
      <c r="GX467" s="12">
        <v>0</v>
      </c>
      <c r="GY467" s="12">
        <v>865.6</v>
      </c>
      <c r="GZ467" s="12">
        <v>8.6999999999999993</v>
      </c>
      <c r="HA467" s="12">
        <v>0</v>
      </c>
      <c r="HB467" s="12">
        <f t="shared" si="31"/>
        <v>717.8</v>
      </c>
      <c r="HC467" s="12">
        <v>13475.1</v>
      </c>
      <c r="HD467" s="12">
        <v>582.9</v>
      </c>
      <c r="HE467" s="12">
        <v>1588.8666666666668</v>
      </c>
      <c r="HF467" s="12">
        <v>0.36762301403671144</v>
      </c>
      <c r="HG467" s="12">
        <v>0</v>
      </c>
      <c r="HH467" s="12">
        <v>0</v>
      </c>
      <c r="HI467" s="12">
        <v>0</v>
      </c>
      <c r="HJ467" s="12">
        <v>0</v>
      </c>
      <c r="HK467" s="12">
        <v>0</v>
      </c>
      <c r="HL467" s="12">
        <v>1.8567792688570106</v>
      </c>
      <c r="HM467" s="12">
        <v>0</v>
      </c>
      <c r="HN467" s="12">
        <v>0</v>
      </c>
      <c r="HO467" s="12">
        <v>0</v>
      </c>
      <c r="HP467" s="12">
        <v>8025</v>
      </c>
      <c r="HQ467" s="12">
        <v>0</v>
      </c>
      <c r="HR467" s="12">
        <v>0</v>
      </c>
      <c r="HS467" s="12">
        <v>0</v>
      </c>
      <c r="HT467" s="12">
        <v>2.7514345210550673</v>
      </c>
      <c r="HU467" s="12">
        <v>0</v>
      </c>
      <c r="HV467" s="12">
        <v>0</v>
      </c>
      <c r="HW467" s="12">
        <v>0</v>
      </c>
      <c r="HX467" s="12">
        <v>0</v>
      </c>
      <c r="HY467" s="12">
        <v>0</v>
      </c>
      <c r="HZ467" s="12">
        <v>0</v>
      </c>
      <c r="IA467" s="12">
        <v>0</v>
      </c>
      <c r="IB467" s="12">
        <v>0</v>
      </c>
      <c r="IC467" s="12">
        <v>4.5881536325775109E-2</v>
      </c>
      <c r="ID467" s="12">
        <v>0</v>
      </c>
      <c r="IE467" s="12">
        <v>0.11818602498843127</v>
      </c>
      <c r="IF467" s="12">
        <v>0</v>
      </c>
      <c r="IG467" s="12">
        <v>0.2002776492364646</v>
      </c>
      <c r="IH467" s="12">
        <v>2.012956964368348E-3</v>
      </c>
      <c r="II467" s="12">
        <v>0</v>
      </c>
      <c r="IJ467" s="12">
        <v>0</v>
      </c>
      <c r="IK467" s="12">
        <v>1588.8666666666668</v>
      </c>
      <c r="IL467" s="12">
        <v>0</v>
      </c>
      <c r="IM467">
        <v>0</v>
      </c>
      <c r="IN467">
        <v>1074496.1136</v>
      </c>
      <c r="IO467">
        <v>14761535.852700001</v>
      </c>
      <c r="IP467">
        <v>0</v>
      </c>
      <c r="IQ467">
        <v>0</v>
      </c>
      <c r="IR467">
        <v>0</v>
      </c>
      <c r="IS467">
        <v>1428942.8672</v>
      </c>
      <c r="IT467">
        <v>19630961.060400002</v>
      </c>
      <c r="IU467">
        <v>0</v>
      </c>
      <c r="IV467">
        <v>0</v>
      </c>
      <c r="IW467">
        <v>0</v>
      </c>
      <c r="IX467">
        <v>0</v>
      </c>
      <c r="IY467">
        <v>8025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1050</v>
      </c>
      <c r="JI467">
        <v>0</v>
      </c>
      <c r="JJ467">
        <v>440</v>
      </c>
      <c r="JK467">
        <v>0</v>
      </c>
      <c r="JL467">
        <v>400</v>
      </c>
      <c r="JM467">
        <v>10</v>
      </c>
      <c r="JN467">
        <v>0</v>
      </c>
      <c r="JO467">
        <v>0</v>
      </c>
      <c r="JP467">
        <v>1050</v>
      </c>
      <c r="JQ467">
        <v>0</v>
      </c>
      <c r="JR467">
        <v>0</v>
      </c>
      <c r="JS467">
        <v>400</v>
      </c>
    </row>
    <row r="468" spans="1:279" x14ac:dyDescent="0.25">
      <c r="A468" s="60">
        <v>44093</v>
      </c>
      <c r="B468" s="12" t="s">
        <v>329</v>
      </c>
      <c r="C468" s="12"/>
      <c r="D468" s="12"/>
      <c r="E468" s="61">
        <v>6645</v>
      </c>
      <c r="F468" s="12">
        <v>8580</v>
      </c>
      <c r="G468" s="12">
        <v>0</v>
      </c>
      <c r="H468" s="12">
        <v>0</v>
      </c>
      <c r="I468" s="12">
        <v>0</v>
      </c>
      <c r="J468" s="12">
        <v>1</v>
      </c>
      <c r="K468" s="12">
        <v>3159.1350000000002</v>
      </c>
      <c r="L468" s="12">
        <v>4194.04</v>
      </c>
      <c r="M468" s="12">
        <v>0</v>
      </c>
      <c r="N468" s="12">
        <v>0</v>
      </c>
      <c r="O468" s="12">
        <v>1</v>
      </c>
      <c r="P468" s="12">
        <v>1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1934.6599999999999</v>
      </c>
      <c r="W468" s="12">
        <v>838.601</v>
      </c>
      <c r="X468" s="12">
        <v>9258</v>
      </c>
      <c r="Y468" s="12">
        <v>1559.6130000000001</v>
      </c>
      <c r="Z468" s="12">
        <v>708.79300000000001</v>
      </c>
      <c r="AA468" s="12">
        <v>244.125</v>
      </c>
      <c r="AB468" s="12">
        <v>3362.03</v>
      </c>
      <c r="AC468" s="12">
        <v>847.10299999999995</v>
      </c>
      <c r="AD468" s="12">
        <v>102.497</v>
      </c>
      <c r="AE468" s="12">
        <v>2804.52</v>
      </c>
      <c r="AF468" s="12">
        <v>3.7170000000000001</v>
      </c>
      <c r="AG468" s="12">
        <v>0.58799999999999997</v>
      </c>
      <c r="AH468" s="12">
        <v>636.93999999999903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383.94</v>
      </c>
      <c r="AO468" s="12">
        <v>3.589</v>
      </c>
      <c r="AP468" s="12">
        <v>581</v>
      </c>
      <c r="AQ468" s="12">
        <v>0</v>
      </c>
      <c r="AR468" s="12">
        <v>1129.153</v>
      </c>
      <c r="AS468" s="12">
        <v>3710</v>
      </c>
      <c r="AT468" s="12">
        <v>716.90000000000009</v>
      </c>
      <c r="AU468" s="12">
        <v>0</v>
      </c>
      <c r="AV468" s="12">
        <v>0</v>
      </c>
      <c r="AW468" s="12">
        <v>8.4369999999999994</v>
      </c>
      <c r="AX468" s="12">
        <v>16.013000000000002</v>
      </c>
      <c r="AY468" s="12">
        <v>346.76666666666665</v>
      </c>
      <c r="AZ468" s="12">
        <v>91.858233333333331</v>
      </c>
      <c r="BA468" s="12">
        <v>143.95185714285714</v>
      </c>
      <c r="BB468" s="12">
        <v>182.06571428571428</v>
      </c>
      <c r="BC468" s="12">
        <v>190.57385714285712</v>
      </c>
      <c r="BD468" s="12">
        <v>260.11714285714288</v>
      </c>
      <c r="BE468" s="12">
        <v>334.52571428571429</v>
      </c>
      <c r="BF468" s="12">
        <v>442.18285714285719</v>
      </c>
      <c r="BG468" s="12">
        <v>885.14285714285711</v>
      </c>
      <c r="BH468" s="12">
        <v>1171.5714285714287</v>
      </c>
      <c r="BI468" s="12">
        <v>1204.2857142857142</v>
      </c>
      <c r="BJ468" s="12">
        <v>1590.5714285714287</v>
      </c>
      <c r="BK468" s="12">
        <v>1648</v>
      </c>
      <c r="BL468" s="12">
        <v>289</v>
      </c>
      <c r="BM468" s="12">
        <v>1887</v>
      </c>
      <c r="BN468" s="12">
        <v>22051</v>
      </c>
      <c r="BO468" s="12">
        <v>2501</v>
      </c>
      <c r="BP468" s="12">
        <v>3089</v>
      </c>
      <c r="BQ468" s="12">
        <v>287546</v>
      </c>
      <c r="BR468" s="12">
        <v>6606</v>
      </c>
      <c r="BS468" s="12">
        <v>22379.200000000001</v>
      </c>
      <c r="BT468" s="12">
        <v>2051</v>
      </c>
      <c r="BU468" s="12">
        <v>569.5</v>
      </c>
      <c r="BV468" s="12">
        <v>0</v>
      </c>
      <c r="BW468" s="12">
        <v>0</v>
      </c>
      <c r="BX468" s="12">
        <v>0</v>
      </c>
      <c r="BY468" s="12">
        <v>0</v>
      </c>
      <c r="BZ468" s="12">
        <v>0</v>
      </c>
      <c r="CA468" s="12">
        <v>0</v>
      </c>
      <c r="CB468" s="12">
        <v>0</v>
      </c>
      <c r="CC468" s="12">
        <v>0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2">
        <v>0</v>
      </c>
      <c r="CM468" s="12">
        <v>0</v>
      </c>
      <c r="CN468" s="12">
        <v>0</v>
      </c>
      <c r="CO468" s="12">
        <v>0</v>
      </c>
      <c r="CP468" s="12">
        <v>0</v>
      </c>
      <c r="CQ468" s="12">
        <v>0</v>
      </c>
      <c r="CR468" s="12">
        <v>0</v>
      </c>
      <c r="CS468" s="12">
        <v>0</v>
      </c>
      <c r="CT468" s="12">
        <v>190.4</v>
      </c>
      <c r="CU468" s="12">
        <v>38</v>
      </c>
      <c r="CV468" s="12">
        <v>69.8</v>
      </c>
      <c r="CW468" s="12">
        <v>0</v>
      </c>
      <c r="CX468" s="12">
        <v>0</v>
      </c>
      <c r="CY468" s="12">
        <v>0</v>
      </c>
      <c r="CZ468" s="12">
        <v>326.8</v>
      </c>
      <c r="DA468" s="12">
        <v>47</v>
      </c>
      <c r="DB468" s="12">
        <v>314.3</v>
      </c>
      <c r="DC468" s="12">
        <v>0</v>
      </c>
      <c r="DD468" s="12">
        <v>0</v>
      </c>
      <c r="DE468" s="12">
        <v>0</v>
      </c>
      <c r="DF468" s="12">
        <v>288</v>
      </c>
      <c r="DG468" s="12">
        <v>33</v>
      </c>
      <c r="DH468" s="12">
        <v>375.4</v>
      </c>
      <c r="DI468" s="12">
        <v>17.5</v>
      </c>
      <c r="DJ468" s="12">
        <v>0</v>
      </c>
      <c r="DK468" s="12">
        <v>0</v>
      </c>
      <c r="DL468" s="12">
        <v>0</v>
      </c>
      <c r="DM468" s="12">
        <v>0</v>
      </c>
      <c r="DN468" s="12">
        <v>0</v>
      </c>
      <c r="DO468" s="12">
        <v>18.3</v>
      </c>
      <c r="DP468" s="12">
        <v>12.6</v>
      </c>
      <c r="DQ468" s="12">
        <v>0.8214285714285694</v>
      </c>
      <c r="DR468" s="12">
        <v>0.67281484962405869</v>
      </c>
      <c r="DS468" s="12">
        <v>-7.1428571428571425E-2</v>
      </c>
      <c r="DT468" s="12">
        <v>-9.1340884179758866E-4</v>
      </c>
      <c r="DU468" s="12">
        <v>338</v>
      </c>
      <c r="DV468" s="12">
        <v>2.0874344432498</v>
      </c>
      <c r="DW468" s="12">
        <v>3.8818001765301</v>
      </c>
      <c r="DX468" s="12">
        <v>6.5129790087551402</v>
      </c>
      <c r="DY468" s="12">
        <v>0</v>
      </c>
      <c r="DZ468" s="12">
        <v>3.6896528457055702</v>
      </c>
      <c r="EA468" s="12">
        <v>0</v>
      </c>
      <c r="EB468" s="12">
        <v>0.71199999999999997</v>
      </c>
      <c r="EC468" s="12">
        <v>1.8</v>
      </c>
      <c r="ED468" s="12">
        <v>1.2</v>
      </c>
      <c r="EE468" s="12">
        <v>0.18</v>
      </c>
      <c r="EF468" s="12">
        <v>0.108</v>
      </c>
      <c r="EG468" s="12">
        <v>0.47199999999999998</v>
      </c>
      <c r="EH468" s="12">
        <v>103054.1</v>
      </c>
      <c r="EI468" s="12">
        <v>1.0089999999999999</v>
      </c>
      <c r="EJ468" s="12">
        <v>1.6</v>
      </c>
      <c r="EK468" s="12">
        <v>1234.893</v>
      </c>
      <c r="EL468" s="12">
        <v>116.151</v>
      </c>
      <c r="EM468" s="12">
        <v>168.643</v>
      </c>
      <c r="EN468" s="12">
        <v>5204.3200000000015</v>
      </c>
      <c r="EO468" s="12">
        <v>210.55</v>
      </c>
      <c r="EP468" s="12">
        <v>465.94</v>
      </c>
      <c r="EQ468" s="12">
        <v>116.151</v>
      </c>
      <c r="ER468" s="12">
        <v>0</v>
      </c>
      <c r="ES468" s="12">
        <v>0</v>
      </c>
      <c r="ET468" s="12">
        <v>0</v>
      </c>
      <c r="EU468" s="12">
        <v>0</v>
      </c>
      <c r="EV468" s="12">
        <v>210.55</v>
      </c>
      <c r="EW468" s="12">
        <v>0</v>
      </c>
      <c r="EX468" s="12">
        <v>0</v>
      </c>
      <c r="EY468" s="12">
        <v>0</v>
      </c>
      <c r="EZ468" s="12">
        <v>447.76</v>
      </c>
      <c r="FA468" s="12">
        <v>156.36199999999999</v>
      </c>
      <c r="FB468" s="12">
        <v>-31.852941176470587</v>
      </c>
      <c r="FC468" s="12">
        <v>-15.823529411764707</v>
      </c>
      <c r="FD468" s="12">
        <v>60.823529411764703</v>
      </c>
      <c r="FE468" s="12">
        <v>-36.205882352941174</v>
      </c>
      <c r="FF468" s="12">
        <v>-15.969696969696969</v>
      </c>
      <c r="FG468" s="12">
        <v>4.1212121212121211</v>
      </c>
      <c r="FH468" s="12">
        <v>0</v>
      </c>
      <c r="FI468" s="12">
        <v>0</v>
      </c>
      <c r="FJ468" s="12">
        <v>0</v>
      </c>
      <c r="FK468" s="12">
        <v>0</v>
      </c>
      <c r="FL468" s="12">
        <v>3159.1350000000002</v>
      </c>
      <c r="FM468" s="12">
        <v>517.20000000000005</v>
      </c>
      <c r="FN468" s="12">
        <v>85</v>
      </c>
      <c r="FO468" s="12">
        <v>401.6</v>
      </c>
      <c r="FP468" s="12">
        <v>5639</v>
      </c>
      <c r="FQ468" s="12">
        <v>5641</v>
      </c>
      <c r="FR468" s="12">
        <v>23184.400000000001</v>
      </c>
      <c r="FS468" s="12">
        <v>2169</v>
      </c>
      <c r="FT468" s="12">
        <v>1346.5</v>
      </c>
      <c r="FU468" s="12">
        <v>12322</v>
      </c>
      <c r="FV468" s="12">
        <v>26330</v>
      </c>
      <c r="FW468" s="12">
        <v>4477</v>
      </c>
      <c r="FX468" s="12">
        <v>10118</v>
      </c>
      <c r="FY468" s="12">
        <v>0.40534391350284382</v>
      </c>
      <c r="FZ468" s="12">
        <f t="shared" si="28"/>
        <v>0</v>
      </c>
      <c r="GA468" s="12">
        <f t="shared" si="29"/>
        <v>0.40534391350284382</v>
      </c>
      <c r="GB468" s="12">
        <f t="shared" si="30"/>
        <v>0</v>
      </c>
      <c r="GC468" s="12">
        <v>0</v>
      </c>
      <c r="GD468" s="12">
        <v>1</v>
      </c>
      <c r="GE468" s="12">
        <v>0</v>
      </c>
      <c r="GF468" s="12">
        <v>102</v>
      </c>
      <c r="GG468" s="12">
        <v>4708</v>
      </c>
      <c r="GH468" s="12">
        <v>10</v>
      </c>
      <c r="GI468" s="12">
        <v>8959</v>
      </c>
      <c r="GJ468" s="12">
        <v>62</v>
      </c>
      <c r="GK468" s="12">
        <v>1</v>
      </c>
      <c r="GL468" s="12">
        <v>22948.7</v>
      </c>
      <c r="GM468" s="12">
        <v>0</v>
      </c>
      <c r="GN468" s="12">
        <v>0</v>
      </c>
      <c r="GO468" s="12">
        <v>0</v>
      </c>
      <c r="GP468" s="12">
        <v>0</v>
      </c>
      <c r="GQ468" s="12">
        <v>0</v>
      </c>
      <c r="GR468" s="12">
        <v>0</v>
      </c>
      <c r="GS468" s="12">
        <v>0</v>
      </c>
      <c r="GT468" s="12">
        <v>0</v>
      </c>
      <c r="GU468" s="12">
        <v>260.2</v>
      </c>
      <c r="GV468" s="12">
        <v>0</v>
      </c>
      <c r="GW468" s="12">
        <v>641.1</v>
      </c>
      <c r="GX468" s="12">
        <v>0</v>
      </c>
      <c r="GY468" s="12">
        <v>663.4</v>
      </c>
      <c r="GZ468" s="12">
        <v>17.5</v>
      </c>
      <c r="HA468" s="12">
        <v>0</v>
      </c>
      <c r="HB468" s="12">
        <f t="shared" si="31"/>
        <v>918.8</v>
      </c>
      <c r="HC468" s="12">
        <v>24530.9</v>
      </c>
      <c r="HD468" s="12">
        <v>582.9</v>
      </c>
      <c r="HE468" s="12">
        <v>2264.8666666666668</v>
      </c>
      <c r="HF468" s="12">
        <v>0.34083772259844497</v>
      </c>
      <c r="HG468" s="12">
        <v>0</v>
      </c>
      <c r="HH468" s="12">
        <v>0</v>
      </c>
      <c r="HI468" s="12">
        <v>0</v>
      </c>
      <c r="HJ468" s="12">
        <v>0</v>
      </c>
      <c r="HK468" s="12">
        <v>0</v>
      </c>
      <c r="HL468" s="12">
        <v>0.99413092550790072</v>
      </c>
      <c r="HM468" s="12">
        <v>0</v>
      </c>
      <c r="HN468" s="12">
        <v>0</v>
      </c>
      <c r="HO468" s="12">
        <v>0</v>
      </c>
      <c r="HP468" s="12">
        <v>6606</v>
      </c>
      <c r="HQ468" s="12">
        <v>0</v>
      </c>
      <c r="HR468" s="12">
        <v>0</v>
      </c>
      <c r="HS468" s="12">
        <v>0</v>
      </c>
      <c r="HT468" s="12">
        <v>3.4535289691497368</v>
      </c>
      <c r="HU468" s="12">
        <v>0</v>
      </c>
      <c r="HV468" s="12">
        <v>0</v>
      </c>
      <c r="HW468" s="12">
        <v>0</v>
      </c>
      <c r="HX468" s="12">
        <v>0</v>
      </c>
      <c r="HY468" s="12">
        <v>0</v>
      </c>
      <c r="HZ468" s="12">
        <v>0</v>
      </c>
      <c r="IA468" s="12">
        <v>0</v>
      </c>
      <c r="IB468" s="12">
        <v>0</v>
      </c>
      <c r="IC468" s="12">
        <v>3.9157261098570352E-2</v>
      </c>
      <c r="ID468" s="12">
        <v>0</v>
      </c>
      <c r="IE468" s="12">
        <v>9.6478555304740407E-2</v>
      </c>
      <c r="IF468" s="12">
        <v>0</v>
      </c>
      <c r="IG468" s="12">
        <v>9.9834462001504892E-2</v>
      </c>
      <c r="IH468" s="12">
        <v>2.6335590669676447E-3</v>
      </c>
      <c r="II468" s="12">
        <v>0</v>
      </c>
      <c r="IJ468" s="12">
        <v>0</v>
      </c>
      <c r="IK468" s="12">
        <v>2264.8666666666668</v>
      </c>
      <c r="IL468" s="12">
        <v>0</v>
      </c>
      <c r="IM468">
        <v>0</v>
      </c>
      <c r="IN468">
        <v>819228.01619999995</v>
      </c>
      <c r="IO468">
        <v>28339188.989100002</v>
      </c>
      <c r="IP468">
        <v>0</v>
      </c>
      <c r="IQ468">
        <v>0</v>
      </c>
      <c r="IR468">
        <v>0</v>
      </c>
      <c r="IS468">
        <v>470213.27619999996</v>
      </c>
      <c r="IT468">
        <v>16265877.919100001</v>
      </c>
      <c r="IU468">
        <v>0</v>
      </c>
      <c r="IV468">
        <v>0</v>
      </c>
      <c r="IW468">
        <v>0</v>
      </c>
      <c r="IX468">
        <v>0</v>
      </c>
      <c r="IY468">
        <v>6606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1660</v>
      </c>
      <c r="JI468">
        <v>0</v>
      </c>
      <c r="JJ468">
        <v>440</v>
      </c>
      <c r="JK468">
        <v>0</v>
      </c>
      <c r="JL468">
        <v>390</v>
      </c>
      <c r="JM468">
        <v>10</v>
      </c>
      <c r="JN468">
        <v>0</v>
      </c>
      <c r="JO468">
        <v>0</v>
      </c>
      <c r="JP468">
        <v>1660</v>
      </c>
      <c r="JQ468">
        <v>0</v>
      </c>
      <c r="JR468">
        <v>0</v>
      </c>
      <c r="JS468">
        <v>390</v>
      </c>
    </row>
    <row r="469" spans="1:279" x14ac:dyDescent="0.25">
      <c r="A469" s="60">
        <v>44094</v>
      </c>
      <c r="B469" s="12" t="s">
        <v>329</v>
      </c>
      <c r="C469" s="12"/>
      <c r="D469" s="12"/>
      <c r="E469" s="61">
        <v>4430</v>
      </c>
      <c r="F469" s="12">
        <v>6735</v>
      </c>
      <c r="G469" s="12">
        <v>0</v>
      </c>
      <c r="H469" s="12">
        <v>0</v>
      </c>
      <c r="I469" s="12">
        <v>0</v>
      </c>
      <c r="J469" s="12">
        <v>1</v>
      </c>
      <c r="K469" s="12">
        <v>3159.1350000000002</v>
      </c>
      <c r="L469" s="12">
        <v>4194.04</v>
      </c>
      <c r="M469" s="12">
        <v>0</v>
      </c>
      <c r="N469" s="12">
        <v>0</v>
      </c>
      <c r="O469" s="12">
        <v>1</v>
      </c>
      <c r="P469" s="12">
        <v>1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1411.27</v>
      </c>
      <c r="W469" s="12">
        <v>610.69799999999998</v>
      </c>
      <c r="X469" s="12">
        <v>6573</v>
      </c>
      <c r="Y469" s="12">
        <v>2198.6950000000002</v>
      </c>
      <c r="Z469" s="12">
        <v>1335.2750000000001</v>
      </c>
      <c r="AA469" s="12">
        <v>349.80500000000001</v>
      </c>
      <c r="AB469" s="12">
        <v>4215.74</v>
      </c>
      <c r="AC469" s="12">
        <v>859.38</v>
      </c>
      <c r="AD469" s="12">
        <v>111.134</v>
      </c>
      <c r="AE469" s="12">
        <v>2877.83</v>
      </c>
      <c r="AF469" s="12">
        <v>4.04</v>
      </c>
      <c r="AG469" s="12">
        <v>0.63100000000000001</v>
      </c>
      <c r="AH469" s="12">
        <v>661.98</v>
      </c>
      <c r="AI469" s="12">
        <v>0</v>
      </c>
      <c r="AJ469" s="12">
        <v>0</v>
      </c>
      <c r="AK469" s="12">
        <v>0</v>
      </c>
      <c r="AL469" s="12">
        <v>0</v>
      </c>
      <c r="AM469" s="12">
        <v>0</v>
      </c>
      <c r="AN469" s="12">
        <v>299.95</v>
      </c>
      <c r="AO469" s="12">
        <v>2.593</v>
      </c>
      <c r="AP469" s="12">
        <v>479</v>
      </c>
      <c r="AQ469" s="12">
        <v>0</v>
      </c>
      <c r="AR469" s="12">
        <v>1420.1859999999999</v>
      </c>
      <c r="AS469" s="12">
        <v>4746</v>
      </c>
      <c r="AT469" s="12">
        <v>798.18000000000006</v>
      </c>
      <c r="AU469" s="12">
        <v>0</v>
      </c>
      <c r="AV469" s="12">
        <v>0</v>
      </c>
      <c r="AW469" s="12">
        <v>9.5190000000000001</v>
      </c>
      <c r="AX469" s="12">
        <v>13.117000000000001</v>
      </c>
      <c r="AY469" s="12">
        <v>346.76666666666665</v>
      </c>
      <c r="AZ469" s="12">
        <v>91.858233333333331</v>
      </c>
      <c r="BA469" s="12">
        <v>93.493142857142857</v>
      </c>
      <c r="BB469" s="12">
        <v>121.75285714285714</v>
      </c>
      <c r="BC469" s="12">
        <v>0.39028571428571429</v>
      </c>
      <c r="BD469" s="12">
        <v>8.8571428571428565E-2</v>
      </c>
      <c r="BE469" s="12">
        <v>93.883428571428567</v>
      </c>
      <c r="BF469" s="12">
        <v>121.84142857142857</v>
      </c>
      <c r="BG469" s="12">
        <v>630.57142857142856</v>
      </c>
      <c r="BH469" s="12">
        <v>828</v>
      </c>
      <c r="BI469" s="12">
        <v>1.7142857142857142</v>
      </c>
      <c r="BJ469" s="12">
        <v>2.1428571428571428</v>
      </c>
      <c r="BK469" s="12">
        <v>1530</v>
      </c>
      <c r="BL469" s="12">
        <v>250</v>
      </c>
      <c r="BM469" s="12">
        <v>1575</v>
      </c>
      <c r="BN469" s="12">
        <v>18118</v>
      </c>
      <c r="BO469" s="12">
        <v>1939</v>
      </c>
      <c r="BP469" s="12">
        <v>2491</v>
      </c>
      <c r="BQ469" s="12">
        <v>225486</v>
      </c>
      <c r="BR469" s="12">
        <v>1901</v>
      </c>
      <c r="BS469" s="12">
        <v>19754.5</v>
      </c>
      <c r="BT469" s="12">
        <v>1811</v>
      </c>
      <c r="BU469" s="12">
        <v>884.1</v>
      </c>
      <c r="BV469" s="12">
        <v>0</v>
      </c>
      <c r="BW469" s="12">
        <v>0</v>
      </c>
      <c r="BX469" s="12">
        <v>0</v>
      </c>
      <c r="BY469" s="12">
        <v>0</v>
      </c>
      <c r="BZ469" s="12">
        <v>0</v>
      </c>
      <c r="CA469" s="12">
        <v>0</v>
      </c>
      <c r="CB469" s="12">
        <v>0</v>
      </c>
      <c r="CC469" s="12">
        <v>0</v>
      </c>
      <c r="CD469" s="12">
        <v>0</v>
      </c>
      <c r="CE469" s="12">
        <v>0</v>
      </c>
      <c r="CF469" s="12">
        <v>0</v>
      </c>
      <c r="CG469" s="12">
        <v>0</v>
      </c>
      <c r="CH469" s="12">
        <v>0</v>
      </c>
      <c r="CI469" s="12">
        <v>0</v>
      </c>
      <c r="CJ469" s="12">
        <v>0</v>
      </c>
      <c r="CK469" s="12">
        <v>0</v>
      </c>
      <c r="CL469" s="12">
        <v>0</v>
      </c>
      <c r="CM469" s="12">
        <v>0</v>
      </c>
      <c r="CN469" s="12">
        <v>0</v>
      </c>
      <c r="CO469" s="12">
        <v>0</v>
      </c>
      <c r="CP469" s="12">
        <v>0</v>
      </c>
      <c r="CQ469" s="12">
        <v>0</v>
      </c>
      <c r="CR469" s="12">
        <v>0</v>
      </c>
      <c r="CS469" s="12">
        <v>0</v>
      </c>
      <c r="CT469" s="12">
        <v>110.2</v>
      </c>
      <c r="CU469" s="12">
        <v>19</v>
      </c>
      <c r="CV469" s="12">
        <v>21.8</v>
      </c>
      <c r="CW469" s="12">
        <v>0</v>
      </c>
      <c r="CX469" s="12">
        <v>0</v>
      </c>
      <c r="CY469" s="12">
        <v>0</v>
      </c>
      <c r="CZ469" s="12">
        <v>228</v>
      </c>
      <c r="DA469" s="12">
        <v>32</v>
      </c>
      <c r="DB469" s="12">
        <v>139.6</v>
      </c>
      <c r="DC469" s="12">
        <v>0</v>
      </c>
      <c r="DD469" s="12">
        <v>0</v>
      </c>
      <c r="DE469" s="12">
        <v>0</v>
      </c>
      <c r="DF469" s="12">
        <v>235.6</v>
      </c>
      <c r="DG469" s="12">
        <v>27</v>
      </c>
      <c r="DH469" s="12">
        <v>165.8</v>
      </c>
      <c r="DI469" s="12">
        <v>0</v>
      </c>
      <c r="DJ469" s="12">
        <v>0</v>
      </c>
      <c r="DK469" s="12">
        <v>0</v>
      </c>
      <c r="DL469" s="12">
        <v>0</v>
      </c>
      <c r="DM469" s="12">
        <v>0</v>
      </c>
      <c r="DN469" s="12">
        <v>0</v>
      </c>
      <c r="DO469" s="12">
        <v>18.600000000000001</v>
      </c>
      <c r="DP469" s="12">
        <v>13.7</v>
      </c>
      <c r="DQ469" s="12">
        <v>3.1571428571428566</v>
      </c>
      <c r="DR469" s="12">
        <v>2.2159715695488722</v>
      </c>
      <c r="DS469" s="12">
        <v>-3.9214285714285713</v>
      </c>
      <c r="DT469" s="12">
        <v>-2.7530233832663504</v>
      </c>
      <c r="DU469" s="12">
        <v>410</v>
      </c>
      <c r="DV469" s="12">
        <v>2.1351337550765099</v>
      </c>
      <c r="DW469" s="12">
        <v>3.9909756780990802</v>
      </c>
      <c r="DX469" s="12">
        <v>6.3297301204819201</v>
      </c>
      <c r="DY469" s="12">
        <v>0</v>
      </c>
      <c r="DZ469" s="12">
        <v>3.6505007057733501</v>
      </c>
      <c r="EA469" s="12">
        <v>0</v>
      </c>
      <c r="EB469" s="12">
        <v>0.71699999999999997</v>
      </c>
      <c r="EC469" s="12">
        <v>1.7</v>
      </c>
      <c r="ED469" s="12">
        <v>1.3</v>
      </c>
      <c r="EE469" s="12">
        <v>0.17899999999999999</v>
      </c>
      <c r="EF469" s="12">
        <v>0.105</v>
      </c>
      <c r="EG469" s="12">
        <v>0.45600000000000002</v>
      </c>
      <c r="EH469" s="12">
        <v>84945.82</v>
      </c>
      <c r="EI469" s="12">
        <v>1.0029999999999999</v>
      </c>
      <c r="EJ469" s="12">
        <v>1.54</v>
      </c>
      <c r="EK469" s="12">
        <v>1125.4259999999999</v>
      </c>
      <c r="EL469" s="12">
        <v>118.858</v>
      </c>
      <c r="EM469" s="12">
        <v>189.958</v>
      </c>
      <c r="EN469" s="12">
        <v>4607.2300000000014</v>
      </c>
      <c r="EO469" s="12">
        <v>213.19</v>
      </c>
      <c r="EP469" s="12">
        <v>484.92</v>
      </c>
      <c r="EQ469" s="12">
        <v>118.858</v>
      </c>
      <c r="ER469" s="12">
        <v>0</v>
      </c>
      <c r="ES469" s="12">
        <v>0</v>
      </c>
      <c r="ET469" s="12">
        <v>0</v>
      </c>
      <c r="EU469" s="12">
        <v>0</v>
      </c>
      <c r="EV469" s="12">
        <v>213.19</v>
      </c>
      <c r="EW469" s="12">
        <v>0</v>
      </c>
      <c r="EX469" s="12">
        <v>0</v>
      </c>
      <c r="EY469" s="12">
        <v>0</v>
      </c>
      <c r="EZ469" s="12">
        <v>465.94</v>
      </c>
      <c r="FA469" s="12">
        <v>168.643</v>
      </c>
      <c r="FB469" s="12">
        <v>-31.117647058823529</v>
      </c>
      <c r="FC469" s="12">
        <v>-17.117647058823529</v>
      </c>
      <c r="FD469" s="12">
        <v>80.058823529411768</v>
      </c>
      <c r="FE469" s="12">
        <v>-35.147058823529413</v>
      </c>
      <c r="FF469" s="12">
        <v>-13.696969696969697</v>
      </c>
      <c r="FG469" s="12">
        <v>2.40625</v>
      </c>
      <c r="FH469" s="12">
        <v>0</v>
      </c>
      <c r="FI469" s="12">
        <v>0</v>
      </c>
      <c r="FJ469" s="12">
        <v>0</v>
      </c>
      <c r="FK469" s="12">
        <v>0</v>
      </c>
      <c r="FL469" s="12">
        <v>3159.1350000000002</v>
      </c>
      <c r="FM469" s="12">
        <v>338.2</v>
      </c>
      <c r="FN469" s="12">
        <v>51</v>
      </c>
      <c r="FO469" s="12">
        <v>161.4</v>
      </c>
      <c r="FP469" s="12">
        <v>4743</v>
      </c>
      <c r="FQ469" s="12">
        <v>4745</v>
      </c>
      <c r="FR469" s="12">
        <v>20328.3</v>
      </c>
      <c r="FS469" s="12">
        <v>1889</v>
      </c>
      <c r="FT469" s="12">
        <v>1211.3</v>
      </c>
      <c r="FU469" s="12">
        <v>10344</v>
      </c>
      <c r="FV469" s="12">
        <v>22098</v>
      </c>
      <c r="FW469" s="12">
        <v>4169</v>
      </c>
      <c r="FX469" s="12">
        <v>8914</v>
      </c>
      <c r="FY469" s="12">
        <v>0.30416352973181582</v>
      </c>
      <c r="FZ469" s="12">
        <f t="shared" si="28"/>
        <v>0</v>
      </c>
      <c r="GA469" s="12">
        <f t="shared" si="29"/>
        <v>0.30416352973181582</v>
      </c>
      <c r="GB469" s="12">
        <f t="shared" si="30"/>
        <v>0</v>
      </c>
      <c r="GC469" s="12">
        <v>0</v>
      </c>
      <c r="GD469" s="12">
        <v>0</v>
      </c>
      <c r="GE469" s="12">
        <v>1</v>
      </c>
      <c r="GF469" s="12">
        <v>8</v>
      </c>
      <c r="GG469" s="12">
        <v>4857</v>
      </c>
      <c r="GH469" s="12">
        <v>0</v>
      </c>
      <c r="GI469" s="12">
        <v>7949</v>
      </c>
      <c r="GJ469" s="12">
        <v>47</v>
      </c>
      <c r="GK469" s="12">
        <v>0</v>
      </c>
      <c r="GL469" s="12">
        <v>20638.599999999999</v>
      </c>
      <c r="GM469" s="12">
        <v>0</v>
      </c>
      <c r="GN469" s="12">
        <v>0</v>
      </c>
      <c r="GO469" s="12">
        <v>0</v>
      </c>
      <c r="GP469" s="12">
        <v>0</v>
      </c>
      <c r="GQ469" s="12">
        <v>0</v>
      </c>
      <c r="GR469" s="12">
        <v>0</v>
      </c>
      <c r="GS469" s="12">
        <v>0</v>
      </c>
      <c r="GT469" s="12">
        <v>0</v>
      </c>
      <c r="GU469" s="12">
        <v>132</v>
      </c>
      <c r="GV469" s="12">
        <v>0</v>
      </c>
      <c r="GW469" s="12">
        <v>367.6</v>
      </c>
      <c r="GX469" s="12">
        <v>0</v>
      </c>
      <c r="GY469" s="12">
        <v>401.4</v>
      </c>
      <c r="GZ469" s="12">
        <v>0</v>
      </c>
      <c r="HA469" s="12">
        <v>0</v>
      </c>
      <c r="HB469" s="12">
        <f t="shared" si="31"/>
        <v>499.6</v>
      </c>
      <c r="HC469" s="12">
        <v>21539.599999999999</v>
      </c>
      <c r="HD469" s="12">
        <v>582.9</v>
      </c>
      <c r="HE469" s="12">
        <v>1702.8666666666668</v>
      </c>
      <c r="HF469" s="12">
        <v>0.38439428141459747</v>
      </c>
      <c r="HG469" s="12">
        <v>0</v>
      </c>
      <c r="HH469" s="12">
        <v>0</v>
      </c>
      <c r="HI469" s="12">
        <v>0</v>
      </c>
      <c r="HJ469" s="12">
        <v>0</v>
      </c>
      <c r="HK469" s="12">
        <v>0</v>
      </c>
      <c r="HL469" s="12">
        <v>0.42911963882618509</v>
      </c>
      <c r="HM469" s="12">
        <v>0</v>
      </c>
      <c r="HN469" s="12">
        <v>0</v>
      </c>
      <c r="HO469" s="12">
        <v>0</v>
      </c>
      <c r="HP469" s="12">
        <v>1901</v>
      </c>
      <c r="HQ469" s="12">
        <v>0</v>
      </c>
      <c r="HR469" s="12">
        <v>0</v>
      </c>
      <c r="HS469" s="12">
        <v>0</v>
      </c>
      <c r="HT469" s="12">
        <v>4.6588261851015798</v>
      </c>
      <c r="HU469" s="12">
        <v>0</v>
      </c>
      <c r="HV469" s="12">
        <v>0</v>
      </c>
      <c r="HW469" s="12">
        <v>0</v>
      </c>
      <c r="HX469" s="12">
        <v>0</v>
      </c>
      <c r="HY469" s="12">
        <v>0</v>
      </c>
      <c r="HZ469" s="12">
        <v>0</v>
      </c>
      <c r="IA469" s="12">
        <v>0</v>
      </c>
      <c r="IB469" s="12">
        <v>0</v>
      </c>
      <c r="IC469" s="12">
        <v>2.9796839729119638E-2</v>
      </c>
      <c r="ID469" s="12">
        <v>0</v>
      </c>
      <c r="IE469" s="12">
        <v>8.2979683972911972E-2</v>
      </c>
      <c r="IF469" s="12">
        <v>0</v>
      </c>
      <c r="IG469" s="12">
        <v>9.0609480812641072E-2</v>
      </c>
      <c r="IH469" s="12">
        <v>0</v>
      </c>
      <c r="II469" s="12">
        <v>0</v>
      </c>
      <c r="IJ469" s="12">
        <v>0</v>
      </c>
      <c r="IK469" s="12">
        <v>1702.8666666666668</v>
      </c>
      <c r="IL469" s="12">
        <v>0</v>
      </c>
      <c r="IM469">
        <v>0</v>
      </c>
      <c r="IN469">
        <v>451745.99639999995</v>
      </c>
      <c r="IO469">
        <v>23227217.043599997</v>
      </c>
      <c r="IP469">
        <v>0</v>
      </c>
      <c r="IQ469">
        <v>0</v>
      </c>
      <c r="IR469">
        <v>0</v>
      </c>
      <c r="IS469">
        <v>535979.38500000001</v>
      </c>
      <c r="IT469">
        <v>27558206.614999998</v>
      </c>
      <c r="IU469">
        <v>0</v>
      </c>
      <c r="IV469">
        <v>0</v>
      </c>
      <c r="IW469">
        <v>0</v>
      </c>
      <c r="IX469">
        <v>0</v>
      </c>
      <c r="IY469">
        <v>1901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1150</v>
      </c>
      <c r="JI469">
        <v>0</v>
      </c>
      <c r="JJ469">
        <v>370</v>
      </c>
      <c r="JK469">
        <v>0</v>
      </c>
      <c r="JL469">
        <v>280</v>
      </c>
      <c r="JM469">
        <v>0</v>
      </c>
      <c r="JN469">
        <v>0</v>
      </c>
      <c r="JO469">
        <v>0</v>
      </c>
      <c r="JP469">
        <v>1150</v>
      </c>
      <c r="JQ469">
        <v>0</v>
      </c>
      <c r="JR469">
        <v>0</v>
      </c>
      <c r="JS469">
        <v>280</v>
      </c>
    </row>
    <row r="470" spans="1:279" x14ac:dyDescent="0.25">
      <c r="A470" s="60">
        <v>44095</v>
      </c>
      <c r="B470" s="12" t="s">
        <v>329</v>
      </c>
      <c r="C470" s="12"/>
      <c r="D470" s="12"/>
      <c r="E470" s="61">
        <v>2551</v>
      </c>
      <c r="F470" s="12">
        <v>4008</v>
      </c>
      <c r="G470" s="12">
        <v>0</v>
      </c>
      <c r="H470" s="12">
        <v>0</v>
      </c>
      <c r="I470" s="12">
        <v>0</v>
      </c>
      <c r="J470" s="12">
        <v>1</v>
      </c>
      <c r="K470" s="12">
        <v>3159.1350000000002</v>
      </c>
      <c r="L470" s="12">
        <v>4194.04</v>
      </c>
      <c r="M470" s="12">
        <v>0</v>
      </c>
      <c r="N470" s="12">
        <v>0</v>
      </c>
      <c r="O470" s="12">
        <v>1</v>
      </c>
      <c r="P470" s="12">
        <v>1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997.56999999999994</v>
      </c>
      <c r="W470" s="12">
        <v>447.26499999999999</v>
      </c>
      <c r="X470" s="12">
        <v>4542</v>
      </c>
      <c r="Y470" s="12">
        <v>2739.4969999999998</v>
      </c>
      <c r="Z470" s="12">
        <v>1920.8219999999999</v>
      </c>
      <c r="AA470" s="12">
        <v>476.06200000000001</v>
      </c>
      <c r="AB470" s="12">
        <v>6504.69</v>
      </c>
      <c r="AC470" s="12">
        <v>814.39099999999996</v>
      </c>
      <c r="AD470" s="12">
        <v>103.69</v>
      </c>
      <c r="AE470" s="12">
        <v>2898.41</v>
      </c>
      <c r="AF470" s="12">
        <v>4.2839999999999998</v>
      </c>
      <c r="AG470" s="12">
        <v>0.6</v>
      </c>
      <c r="AH470" s="12">
        <v>662.70999999999901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382.29</v>
      </c>
      <c r="AO470" s="12">
        <v>3.2189999999999999</v>
      </c>
      <c r="AP470" s="12">
        <v>913</v>
      </c>
      <c r="AQ470" s="12">
        <v>1</v>
      </c>
      <c r="AR470" s="12">
        <v>792.92499999999995</v>
      </c>
      <c r="AS470" s="12">
        <v>2630</v>
      </c>
      <c r="AT470" s="12">
        <v>392.97</v>
      </c>
      <c r="AU470" s="12">
        <v>0</v>
      </c>
      <c r="AV470" s="12">
        <v>0</v>
      </c>
      <c r="AW470" s="12">
        <v>5.5339999999999998</v>
      </c>
      <c r="AX470" s="12">
        <v>10.554</v>
      </c>
      <c r="AY470" s="12">
        <v>346.76666666666665</v>
      </c>
      <c r="AZ470" s="12">
        <v>91.858233333333331</v>
      </c>
      <c r="BA470" s="12">
        <v>93.493142857142857</v>
      </c>
      <c r="BB470" s="12">
        <v>121.75285714285714</v>
      </c>
      <c r="BC470" s="12">
        <v>0.39028571428571429</v>
      </c>
      <c r="BD470" s="12">
        <v>8.8571428571428565E-2</v>
      </c>
      <c r="BE470" s="12">
        <v>93.883428571428567</v>
      </c>
      <c r="BF470" s="12">
        <v>121.84142857142857</v>
      </c>
      <c r="BG470" s="12">
        <v>630.57142857142856</v>
      </c>
      <c r="BH470" s="12">
        <v>828</v>
      </c>
      <c r="BI470" s="12">
        <v>1.7142857142857142</v>
      </c>
      <c r="BJ470" s="12">
        <v>2.1428571428571428</v>
      </c>
      <c r="BK470" s="12">
        <v>477</v>
      </c>
      <c r="BL470" s="12">
        <v>48</v>
      </c>
      <c r="BM470" s="12">
        <v>901</v>
      </c>
      <c r="BN470" s="12">
        <v>7737</v>
      </c>
      <c r="BO470" s="12">
        <v>1094</v>
      </c>
      <c r="BP470" s="12">
        <v>1662</v>
      </c>
      <c r="BQ470" s="12">
        <v>120807</v>
      </c>
      <c r="BR470" s="12">
        <v>3310</v>
      </c>
      <c r="BS470" s="12">
        <v>8259.7000000000007</v>
      </c>
      <c r="BT470" s="12">
        <v>758</v>
      </c>
      <c r="BU470" s="12">
        <v>371.6</v>
      </c>
      <c r="BV470" s="12">
        <v>0</v>
      </c>
      <c r="BW470" s="12">
        <v>0</v>
      </c>
      <c r="BX470" s="12">
        <v>0</v>
      </c>
      <c r="BY470" s="12">
        <v>0</v>
      </c>
      <c r="BZ470" s="12">
        <v>0</v>
      </c>
      <c r="CA470" s="12">
        <v>0</v>
      </c>
      <c r="CB470" s="12">
        <v>0</v>
      </c>
      <c r="CC470" s="12">
        <v>0</v>
      </c>
      <c r="CD470" s="12">
        <v>0</v>
      </c>
      <c r="CE470" s="12">
        <v>0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0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38.1</v>
      </c>
      <c r="CU470" s="12">
        <v>7</v>
      </c>
      <c r="CV470" s="12">
        <v>43.6</v>
      </c>
      <c r="CW470" s="12">
        <v>0</v>
      </c>
      <c r="CX470" s="12">
        <v>0</v>
      </c>
      <c r="CY470" s="12">
        <v>0</v>
      </c>
      <c r="CZ470" s="12">
        <v>156.9</v>
      </c>
      <c r="DA470" s="12">
        <v>22</v>
      </c>
      <c r="DB470" s="12">
        <v>104.6</v>
      </c>
      <c r="DC470" s="12">
        <v>0</v>
      </c>
      <c r="DD470" s="12">
        <v>0</v>
      </c>
      <c r="DE470" s="12">
        <v>0</v>
      </c>
      <c r="DF470" s="12">
        <v>113.3</v>
      </c>
      <c r="DG470" s="12">
        <v>13</v>
      </c>
      <c r="DH470" s="12">
        <v>78.5</v>
      </c>
      <c r="DI470" s="12">
        <v>8.6999999999999993</v>
      </c>
      <c r="DJ470" s="12">
        <v>0</v>
      </c>
      <c r="DK470" s="12">
        <v>0</v>
      </c>
      <c r="DL470" s="12">
        <v>0</v>
      </c>
      <c r="DM470" s="12">
        <v>0</v>
      </c>
      <c r="DN470" s="12">
        <v>0</v>
      </c>
      <c r="DO470" s="12">
        <v>17.8</v>
      </c>
      <c r="DP470" s="12">
        <v>13.8</v>
      </c>
      <c r="DQ470" s="12">
        <v>2.3571428571428559</v>
      </c>
      <c r="DR470" s="12">
        <v>1.654458411654135</v>
      </c>
      <c r="DS470" s="12">
        <v>-3.9214285714285713</v>
      </c>
      <c r="DT470" s="12">
        <v>-2.7530233832663504</v>
      </c>
      <c r="DU470" s="12">
        <v>428</v>
      </c>
      <c r="DV470" s="12">
        <v>2.3006412198118702</v>
      </c>
      <c r="DW470" s="12">
        <v>4.3678465568936398</v>
      </c>
      <c r="DX470" s="12">
        <v>6.7873002435283496</v>
      </c>
      <c r="DY470" s="12">
        <v>0</v>
      </c>
      <c r="DZ470" s="12">
        <v>4.1708857832803101</v>
      </c>
      <c r="EA470" s="12">
        <v>0</v>
      </c>
      <c r="EB470" s="12">
        <v>0.753</v>
      </c>
      <c r="EC470" s="12">
        <v>1.8</v>
      </c>
      <c r="ED470" s="12">
        <v>1.3</v>
      </c>
      <c r="EE470" s="12">
        <v>0.158</v>
      </c>
      <c r="EF470" s="12">
        <v>8.8999999999999996E-2</v>
      </c>
      <c r="EG470" s="12">
        <v>0.34499999999999997</v>
      </c>
      <c r="EH470" s="12">
        <v>67476.69</v>
      </c>
      <c r="EI470" s="12">
        <v>1</v>
      </c>
      <c r="EJ470" s="12">
        <v>1.59</v>
      </c>
      <c r="EK470" s="12">
        <v>1015.096</v>
      </c>
      <c r="EL470" s="12">
        <v>143.87100000000001</v>
      </c>
      <c r="EM470" s="12">
        <v>204.12899999999999</v>
      </c>
      <c r="EN470" s="12">
        <v>4129.8000000000011</v>
      </c>
      <c r="EO470" s="12">
        <v>457.7</v>
      </c>
      <c r="EP470" s="12">
        <v>468.32</v>
      </c>
      <c r="EQ470" s="12">
        <v>107.94799999999999</v>
      </c>
      <c r="ER470" s="12">
        <v>35.923000000000002</v>
      </c>
      <c r="ES470" s="12">
        <v>0</v>
      </c>
      <c r="ET470" s="12">
        <v>35.923000000000002</v>
      </c>
      <c r="EU470" s="12">
        <v>0</v>
      </c>
      <c r="EV470" s="12">
        <v>213.72</v>
      </c>
      <c r="EW470" s="12">
        <v>243.98</v>
      </c>
      <c r="EX470" s="12">
        <v>0</v>
      </c>
      <c r="EY470" s="12">
        <v>0</v>
      </c>
      <c r="EZ470" s="12">
        <v>484.92</v>
      </c>
      <c r="FA470" s="12">
        <v>189.958</v>
      </c>
      <c r="FB470" s="12">
        <v>-25.911764705882351</v>
      </c>
      <c r="FC470" s="12">
        <v>-12.117647058823529</v>
      </c>
      <c r="FD470" s="12">
        <v>82.63636363636364</v>
      </c>
      <c r="FE470" s="12">
        <v>-42.941176470588232</v>
      </c>
      <c r="FF470" s="12">
        <v>-49.529411764705884</v>
      </c>
      <c r="FG470" s="12">
        <v>12.939393939393939</v>
      </c>
      <c r="FH470" s="12">
        <v>0</v>
      </c>
      <c r="FI470" s="12">
        <v>0</v>
      </c>
      <c r="FJ470" s="12">
        <v>0</v>
      </c>
      <c r="FK470" s="12">
        <v>0</v>
      </c>
      <c r="FL470" s="12">
        <v>3159.1350000000002</v>
      </c>
      <c r="FM470" s="12">
        <v>195</v>
      </c>
      <c r="FN470" s="12">
        <v>29</v>
      </c>
      <c r="FO470" s="12">
        <v>156.89999999999998</v>
      </c>
      <c r="FP470" s="12">
        <v>4195</v>
      </c>
      <c r="FQ470" s="12">
        <v>4195</v>
      </c>
      <c r="FR470" s="12">
        <v>8568</v>
      </c>
      <c r="FS470" s="12">
        <v>800</v>
      </c>
      <c r="FT470" s="12">
        <v>607.00000000000011</v>
      </c>
      <c r="FU470" s="12">
        <v>5287</v>
      </c>
      <c r="FV470" s="12">
        <v>11856</v>
      </c>
      <c r="FW470" s="12">
        <v>4164</v>
      </c>
      <c r="FX470" s="12">
        <v>8359</v>
      </c>
      <c r="FY470" s="12">
        <v>0</v>
      </c>
      <c r="FZ470" s="12">
        <f t="shared" si="28"/>
        <v>0</v>
      </c>
      <c r="GA470" s="12">
        <f t="shared" si="29"/>
        <v>0</v>
      </c>
      <c r="GB470" s="12">
        <f t="shared" si="30"/>
        <v>0</v>
      </c>
      <c r="GC470" s="12">
        <v>0</v>
      </c>
      <c r="GD470" s="12">
        <v>0</v>
      </c>
      <c r="GE470" s="12">
        <v>0</v>
      </c>
      <c r="GF470" s="12">
        <v>247</v>
      </c>
      <c r="GG470" s="12">
        <v>5019</v>
      </c>
      <c r="GH470" s="12">
        <v>14</v>
      </c>
      <c r="GI470" s="12">
        <v>7418</v>
      </c>
      <c r="GJ470" s="12">
        <v>24</v>
      </c>
      <c r="GK470" s="12">
        <v>0</v>
      </c>
      <c r="GL470" s="12">
        <v>8631.3000000000011</v>
      </c>
      <c r="GM470" s="12">
        <v>0</v>
      </c>
      <c r="GN470" s="12">
        <v>0</v>
      </c>
      <c r="GO470" s="12">
        <v>0</v>
      </c>
      <c r="GP470" s="12">
        <v>0</v>
      </c>
      <c r="GQ470" s="12">
        <v>0</v>
      </c>
      <c r="GR470" s="12">
        <v>0</v>
      </c>
      <c r="GS470" s="12">
        <v>0</v>
      </c>
      <c r="GT470" s="12">
        <v>0</v>
      </c>
      <c r="GU470" s="12">
        <v>81.7</v>
      </c>
      <c r="GV470" s="12">
        <v>0</v>
      </c>
      <c r="GW470" s="12">
        <v>261.5</v>
      </c>
      <c r="GX470" s="12">
        <v>0</v>
      </c>
      <c r="GY470" s="12">
        <v>191.8</v>
      </c>
      <c r="GZ470" s="12">
        <v>8.6999999999999993</v>
      </c>
      <c r="HA470" s="12">
        <v>0</v>
      </c>
      <c r="HB470" s="12">
        <f t="shared" si="31"/>
        <v>351.9</v>
      </c>
      <c r="HC470" s="12">
        <v>9175.0000000000018</v>
      </c>
      <c r="HD470" s="12">
        <v>582.9</v>
      </c>
      <c r="HE470" s="12">
        <v>857.86666666666667</v>
      </c>
      <c r="HF470" s="12">
        <v>0.33628642362472233</v>
      </c>
      <c r="HG470" s="12">
        <v>0</v>
      </c>
      <c r="HH470" s="12">
        <v>0</v>
      </c>
      <c r="HI470" s="12">
        <v>0</v>
      </c>
      <c r="HJ470" s="12">
        <v>0</v>
      </c>
      <c r="HK470" s="12">
        <v>0</v>
      </c>
      <c r="HL470" s="12">
        <v>1.297530380243042</v>
      </c>
      <c r="HM470" s="12">
        <v>0</v>
      </c>
      <c r="HN470" s="12">
        <v>0</v>
      </c>
      <c r="HO470" s="12">
        <v>0</v>
      </c>
      <c r="HP470" s="12">
        <v>3310</v>
      </c>
      <c r="HQ470" s="12">
        <v>0</v>
      </c>
      <c r="HR470" s="12">
        <v>0</v>
      </c>
      <c r="HS470" s="12">
        <v>0</v>
      </c>
      <c r="HT470" s="12">
        <v>3.3834966679733443</v>
      </c>
      <c r="HU470" s="12">
        <v>0</v>
      </c>
      <c r="HV470" s="12">
        <v>0</v>
      </c>
      <c r="HW470" s="12">
        <v>0</v>
      </c>
      <c r="HX470" s="12">
        <v>0</v>
      </c>
      <c r="HY470" s="12">
        <v>0</v>
      </c>
      <c r="HZ470" s="12">
        <v>0</v>
      </c>
      <c r="IA470" s="12">
        <v>0</v>
      </c>
      <c r="IB470" s="12">
        <v>0</v>
      </c>
      <c r="IC470" s="12">
        <v>3.202665621324971E-2</v>
      </c>
      <c r="ID470" s="12">
        <v>0</v>
      </c>
      <c r="IE470" s="12">
        <v>0.10250882007056056</v>
      </c>
      <c r="IF470" s="12">
        <v>0</v>
      </c>
      <c r="IG470" s="12">
        <v>7.5186201489611915E-2</v>
      </c>
      <c r="IH470" s="12">
        <v>3.4104272834182669E-3</v>
      </c>
      <c r="II470" s="12">
        <v>0</v>
      </c>
      <c r="IJ470" s="12">
        <v>0</v>
      </c>
      <c r="IK470" s="12">
        <v>857.86666666666667</v>
      </c>
      <c r="IL470" s="12">
        <v>0</v>
      </c>
      <c r="IM470">
        <v>0</v>
      </c>
      <c r="IN470">
        <v>194695.41280000002</v>
      </c>
      <c r="IO470">
        <v>8761598.1048000008</v>
      </c>
      <c r="IP470">
        <v>0</v>
      </c>
      <c r="IQ470">
        <v>0</v>
      </c>
      <c r="IR470">
        <v>0</v>
      </c>
      <c r="IS470">
        <v>368413.65960000001</v>
      </c>
      <c r="IT470">
        <v>16579190.9286</v>
      </c>
      <c r="IU470">
        <v>0</v>
      </c>
      <c r="IV470">
        <v>0</v>
      </c>
      <c r="IW470">
        <v>0</v>
      </c>
      <c r="IX470">
        <v>0</v>
      </c>
      <c r="IY470">
        <v>3310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680</v>
      </c>
      <c r="JI470">
        <v>0</v>
      </c>
      <c r="JJ470">
        <v>240</v>
      </c>
      <c r="JK470">
        <v>0</v>
      </c>
      <c r="JL470">
        <v>170</v>
      </c>
      <c r="JM470">
        <v>10</v>
      </c>
      <c r="JN470">
        <v>0</v>
      </c>
      <c r="JO470">
        <v>0</v>
      </c>
      <c r="JP470">
        <v>680</v>
      </c>
      <c r="JQ470">
        <v>0</v>
      </c>
      <c r="JR470">
        <v>0</v>
      </c>
      <c r="JS470">
        <v>170</v>
      </c>
    </row>
    <row r="471" spans="1:279" x14ac:dyDescent="0.25">
      <c r="A471" s="60">
        <v>44096</v>
      </c>
      <c r="B471" s="12" t="s">
        <v>329</v>
      </c>
      <c r="C471" s="12"/>
      <c r="D471" s="12"/>
      <c r="E471" s="61">
        <v>3092</v>
      </c>
      <c r="F471" s="12">
        <v>3977</v>
      </c>
      <c r="G471" s="12">
        <v>0</v>
      </c>
      <c r="H471" s="12">
        <v>0</v>
      </c>
      <c r="I471" s="12">
        <v>0</v>
      </c>
      <c r="J471" s="12">
        <v>1</v>
      </c>
      <c r="K471" s="12">
        <v>3159.1350000000002</v>
      </c>
      <c r="L471" s="12">
        <v>4194.04</v>
      </c>
      <c r="M471" s="12">
        <v>0</v>
      </c>
      <c r="N471" s="12">
        <v>0</v>
      </c>
      <c r="O471" s="12">
        <v>1</v>
      </c>
      <c r="P471" s="12">
        <v>1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1410</v>
      </c>
      <c r="W471" s="12">
        <v>490.04700000000003</v>
      </c>
      <c r="X471" s="12">
        <v>4976</v>
      </c>
      <c r="Y471" s="12">
        <v>2172.0950000000003</v>
      </c>
      <c r="Z471" s="12">
        <v>1391.067</v>
      </c>
      <c r="AA471" s="12">
        <v>369.40699999999998</v>
      </c>
      <c r="AB471" s="12">
        <v>4892</v>
      </c>
      <c r="AC471" s="12">
        <v>776.53399999999999</v>
      </c>
      <c r="AD471" s="12">
        <v>118.197</v>
      </c>
      <c r="AE471" s="12">
        <v>2834.42</v>
      </c>
      <c r="AF471" s="12">
        <v>4.4939999999999998</v>
      </c>
      <c r="AG471" s="12">
        <v>0.629</v>
      </c>
      <c r="AH471" s="12">
        <v>706.84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403.89</v>
      </c>
      <c r="AO471" s="12">
        <v>3.2010000000000001</v>
      </c>
      <c r="AP471" s="12">
        <v>1589</v>
      </c>
      <c r="AQ471" s="12">
        <v>0</v>
      </c>
      <c r="AR471" s="12">
        <v>999.56399999999996</v>
      </c>
      <c r="AS471" s="12">
        <v>3419</v>
      </c>
      <c r="AT471" s="12">
        <v>619.65</v>
      </c>
      <c r="AU471" s="12">
        <v>0</v>
      </c>
      <c r="AV471" s="12">
        <v>0</v>
      </c>
      <c r="AW471" s="12">
        <v>4.4509999999999996</v>
      </c>
      <c r="AX471" s="12">
        <v>10.244999999999999</v>
      </c>
      <c r="AY471" s="12">
        <v>346.76666666666665</v>
      </c>
      <c r="AZ471" s="12">
        <v>91.858233333333331</v>
      </c>
      <c r="BA471" s="12">
        <v>93.493142857142857</v>
      </c>
      <c r="BB471" s="12">
        <v>121.75285714285714</v>
      </c>
      <c r="BC471" s="12">
        <v>0.39028571428571429</v>
      </c>
      <c r="BD471" s="12">
        <v>8.8571428571428565E-2</v>
      </c>
      <c r="BE471" s="12">
        <v>93.883428571428567</v>
      </c>
      <c r="BF471" s="12">
        <v>121.84142857142857</v>
      </c>
      <c r="BG471" s="12">
        <v>630.57142857142856</v>
      </c>
      <c r="BH471" s="12">
        <v>828</v>
      </c>
      <c r="BI471" s="12">
        <v>1.7142857142857142</v>
      </c>
      <c r="BJ471" s="12">
        <v>2.1428571428571428</v>
      </c>
      <c r="BK471" s="12">
        <v>345</v>
      </c>
      <c r="BL471" s="12">
        <v>20</v>
      </c>
      <c r="BM471" s="12">
        <v>931</v>
      </c>
      <c r="BN471" s="12">
        <v>6726</v>
      </c>
      <c r="BO471" s="12">
        <v>1048</v>
      </c>
      <c r="BP471" s="12">
        <v>1786</v>
      </c>
      <c r="BQ471" s="12">
        <v>115625</v>
      </c>
      <c r="BR471" s="12">
        <v>14292</v>
      </c>
      <c r="BS471" s="12">
        <v>7187.7</v>
      </c>
      <c r="BT471" s="12">
        <v>661</v>
      </c>
      <c r="BU471" s="12">
        <v>494.8</v>
      </c>
      <c r="BV471" s="12">
        <v>0</v>
      </c>
      <c r="BW471" s="12">
        <v>0</v>
      </c>
      <c r="BX471" s="12">
        <v>0</v>
      </c>
      <c r="BY471" s="12">
        <v>0</v>
      </c>
      <c r="BZ471" s="12">
        <v>0</v>
      </c>
      <c r="CA471" s="12">
        <v>0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0</v>
      </c>
      <c r="CO471" s="12">
        <v>0</v>
      </c>
      <c r="CP471" s="12">
        <v>0</v>
      </c>
      <c r="CQ471" s="12">
        <v>0</v>
      </c>
      <c r="CR471" s="12">
        <v>0</v>
      </c>
      <c r="CS471" s="12">
        <v>0</v>
      </c>
      <c r="CT471" s="12">
        <v>27.7</v>
      </c>
      <c r="CU471" s="12">
        <v>6</v>
      </c>
      <c r="CV471" s="12">
        <v>52.2</v>
      </c>
      <c r="CW471" s="12">
        <v>0</v>
      </c>
      <c r="CX471" s="12">
        <v>0</v>
      </c>
      <c r="CY471" s="12">
        <v>0</v>
      </c>
      <c r="CZ471" s="12">
        <v>139.69999999999999</v>
      </c>
      <c r="DA471" s="12">
        <v>21</v>
      </c>
      <c r="DB471" s="12">
        <v>78.3</v>
      </c>
      <c r="DC471" s="12">
        <v>0</v>
      </c>
      <c r="DD471" s="12">
        <v>0</v>
      </c>
      <c r="DE471" s="12">
        <v>0</v>
      </c>
      <c r="DF471" s="12">
        <v>139.19999999999999</v>
      </c>
      <c r="DG471" s="12">
        <v>16</v>
      </c>
      <c r="DH471" s="12">
        <v>43.5</v>
      </c>
      <c r="DI471" s="12">
        <v>8.6999999999999993</v>
      </c>
      <c r="DJ471" s="12">
        <v>0</v>
      </c>
      <c r="DK471" s="12">
        <v>0</v>
      </c>
      <c r="DL471" s="12">
        <v>0</v>
      </c>
      <c r="DM471" s="12">
        <v>0</v>
      </c>
      <c r="DN471" s="12">
        <v>0</v>
      </c>
      <c r="DO471" s="12">
        <v>18</v>
      </c>
      <c r="DP471" s="12">
        <v>12.2</v>
      </c>
      <c r="DQ471" s="12">
        <v>2.5571428571428552</v>
      </c>
      <c r="DR471" s="12">
        <v>1.7948367011278186</v>
      </c>
      <c r="DS471" s="12">
        <v>-3.9214285714285713</v>
      </c>
      <c r="DT471" s="12">
        <v>-2.7530233832663504</v>
      </c>
      <c r="DU471" s="12">
        <v>521</v>
      </c>
      <c r="DV471" s="12">
        <v>2.1273057184817401</v>
      </c>
      <c r="DW471" s="12">
        <v>4.2187449163090696</v>
      </c>
      <c r="DX471" s="12">
        <v>7.2167246902162496</v>
      </c>
      <c r="DY471" s="12">
        <v>0</v>
      </c>
      <c r="DZ471" s="12">
        <v>4.0585287798915299</v>
      </c>
      <c r="EA471" s="12">
        <v>0</v>
      </c>
      <c r="EB471" s="12">
        <v>0.755</v>
      </c>
      <c r="EC471" s="12">
        <v>1.8</v>
      </c>
      <c r="ED471" s="12">
        <v>1.1000000000000001</v>
      </c>
      <c r="EE471" s="12">
        <v>0.158</v>
      </c>
      <c r="EF471" s="12">
        <v>8.6999999999999994E-2</v>
      </c>
      <c r="EG471" s="12">
        <v>0.32300000000000001</v>
      </c>
      <c r="EH471" s="12">
        <v>73676.649999999994</v>
      </c>
      <c r="EI471" s="12">
        <v>1</v>
      </c>
      <c r="EJ471" s="12">
        <v>1.61</v>
      </c>
      <c r="EK471" s="12">
        <v>971.47900000000004</v>
      </c>
      <c r="EL471" s="12">
        <v>203.45099999999999</v>
      </c>
      <c r="EM471" s="12">
        <v>167.4</v>
      </c>
      <c r="EN471" s="12">
        <v>4503.6900000000023</v>
      </c>
      <c r="EO471" s="12">
        <v>883.65000000000009</v>
      </c>
      <c r="EP471" s="12">
        <v>441.83000000000004</v>
      </c>
      <c r="EQ471" s="12">
        <v>97.935000000000002</v>
      </c>
      <c r="ER471" s="12">
        <v>105.51600000000001</v>
      </c>
      <c r="ES471" s="12">
        <v>0</v>
      </c>
      <c r="ET471" s="12">
        <v>105.51600000000001</v>
      </c>
      <c r="EU471" s="12">
        <v>0</v>
      </c>
      <c r="EV471" s="12">
        <v>219.99</v>
      </c>
      <c r="EW471" s="12">
        <v>663.66000000000008</v>
      </c>
      <c r="EX471" s="12">
        <v>0</v>
      </c>
      <c r="EY471" s="12">
        <v>0</v>
      </c>
      <c r="EZ471" s="12">
        <v>468.32</v>
      </c>
      <c r="FA471" s="12">
        <v>204.12899999999999</v>
      </c>
      <c r="FB471" s="12">
        <v>-27.235294117647058</v>
      </c>
      <c r="FC471" s="12">
        <v>-12.970588235294118</v>
      </c>
      <c r="FD471" s="12">
        <v>72.454545454545453</v>
      </c>
      <c r="FE471" s="12">
        <v>-43.117647058823529</v>
      </c>
      <c r="FF471" s="12">
        <v>-48.941176470588232</v>
      </c>
      <c r="FG471" s="12">
        <v>13.393939393939394</v>
      </c>
      <c r="FH471" s="12">
        <v>0</v>
      </c>
      <c r="FI471" s="12">
        <v>0</v>
      </c>
      <c r="FJ471" s="12">
        <v>0</v>
      </c>
      <c r="FK471" s="12">
        <v>0</v>
      </c>
      <c r="FL471" s="12">
        <v>3159.1350000000002</v>
      </c>
      <c r="FM471" s="12">
        <v>167.39999999999998</v>
      </c>
      <c r="FN471" s="12">
        <v>27</v>
      </c>
      <c r="FO471" s="12">
        <v>139.19999999999999</v>
      </c>
      <c r="FP471" s="12">
        <v>36989</v>
      </c>
      <c r="FQ471" s="12">
        <v>36989</v>
      </c>
      <c r="FR471" s="12">
        <v>7494.2999999999993</v>
      </c>
      <c r="FS471" s="12">
        <v>704</v>
      </c>
      <c r="FT471" s="12">
        <v>677.5</v>
      </c>
      <c r="FU471" s="12">
        <v>5288</v>
      </c>
      <c r="FV471" s="12">
        <v>10938</v>
      </c>
      <c r="FW471" s="12">
        <v>271683</v>
      </c>
      <c r="FX471" s="12">
        <v>308672</v>
      </c>
      <c r="FY471" s="12">
        <v>0</v>
      </c>
      <c r="FZ471" s="12">
        <f t="shared" si="28"/>
        <v>0</v>
      </c>
      <c r="GA471" s="12">
        <f t="shared" si="29"/>
        <v>0</v>
      </c>
      <c r="GB471" s="12">
        <f t="shared" si="30"/>
        <v>0</v>
      </c>
      <c r="GC471" s="12">
        <v>0</v>
      </c>
      <c r="GD471" s="12">
        <v>0</v>
      </c>
      <c r="GE471" s="12">
        <v>0</v>
      </c>
      <c r="GF471" s="12">
        <v>302923</v>
      </c>
      <c r="GG471" s="12">
        <v>3517</v>
      </c>
      <c r="GH471" s="12">
        <v>11</v>
      </c>
      <c r="GI471" s="12">
        <v>5123</v>
      </c>
      <c r="GJ471" s="12">
        <v>14</v>
      </c>
      <c r="GK471" s="12">
        <v>0</v>
      </c>
      <c r="GL471" s="12">
        <v>7682.5</v>
      </c>
      <c r="GM471" s="12">
        <v>0</v>
      </c>
      <c r="GN471" s="12">
        <v>0</v>
      </c>
      <c r="GO471" s="12">
        <v>0</v>
      </c>
      <c r="GP471" s="12">
        <v>0</v>
      </c>
      <c r="GQ471" s="12">
        <v>0</v>
      </c>
      <c r="GR471" s="12">
        <v>0</v>
      </c>
      <c r="GS471" s="12">
        <v>0</v>
      </c>
      <c r="GT471" s="12">
        <v>0</v>
      </c>
      <c r="GU471" s="12">
        <v>79.900000000000006</v>
      </c>
      <c r="GV471" s="12">
        <v>0</v>
      </c>
      <c r="GW471" s="12">
        <v>218</v>
      </c>
      <c r="GX471" s="12">
        <v>0</v>
      </c>
      <c r="GY471" s="12">
        <v>182.7</v>
      </c>
      <c r="GZ471" s="12">
        <v>8.6999999999999993</v>
      </c>
      <c r="HA471" s="12">
        <v>0</v>
      </c>
      <c r="HB471" s="12">
        <f t="shared" si="31"/>
        <v>306.60000000000002</v>
      </c>
      <c r="HC471" s="12">
        <v>8171.7999999999993</v>
      </c>
      <c r="HD471" s="12">
        <v>582.9</v>
      </c>
      <c r="HE471" s="12">
        <v>811.86666666666667</v>
      </c>
      <c r="HF471" s="12">
        <v>0.26257007330746013</v>
      </c>
      <c r="HG471" s="12">
        <v>0</v>
      </c>
      <c r="HH471" s="12">
        <v>0</v>
      </c>
      <c r="HI471" s="12">
        <v>0</v>
      </c>
      <c r="HJ471" s="12">
        <v>0</v>
      </c>
      <c r="HK471" s="12">
        <v>0</v>
      </c>
      <c r="HL471" s="12">
        <v>4.6222509702457959</v>
      </c>
      <c r="HM471" s="12">
        <v>0</v>
      </c>
      <c r="HN471" s="12">
        <v>0</v>
      </c>
      <c r="HO471" s="12">
        <v>0</v>
      </c>
      <c r="HP471" s="12">
        <v>14292</v>
      </c>
      <c r="HQ471" s="12">
        <v>0</v>
      </c>
      <c r="HR471" s="12">
        <v>0</v>
      </c>
      <c r="HS471" s="12">
        <v>0</v>
      </c>
      <c r="HT471" s="12">
        <v>2.4846377749029753</v>
      </c>
      <c r="HU471" s="12">
        <v>0</v>
      </c>
      <c r="HV471" s="12">
        <v>0</v>
      </c>
      <c r="HW471" s="12">
        <v>0</v>
      </c>
      <c r="HX471" s="12">
        <v>0</v>
      </c>
      <c r="HY471" s="12">
        <v>0</v>
      </c>
      <c r="HZ471" s="12">
        <v>0</v>
      </c>
      <c r="IA471" s="12">
        <v>0</v>
      </c>
      <c r="IB471" s="12">
        <v>0</v>
      </c>
      <c r="IC471" s="12">
        <v>2.5840879689521347E-2</v>
      </c>
      <c r="ID471" s="12">
        <v>0</v>
      </c>
      <c r="IE471" s="12">
        <v>7.0504527813712803E-2</v>
      </c>
      <c r="IF471" s="12">
        <v>0</v>
      </c>
      <c r="IG471" s="12">
        <v>5.9087968952134536E-2</v>
      </c>
      <c r="IH471" s="12">
        <v>2.8137128072445016E-3</v>
      </c>
      <c r="II471" s="12">
        <v>0</v>
      </c>
      <c r="IJ471" s="12">
        <v>0</v>
      </c>
      <c r="IK471" s="12">
        <v>811.86666666666667</v>
      </c>
      <c r="IL471" s="12">
        <v>0</v>
      </c>
      <c r="IM471">
        <v>0</v>
      </c>
      <c r="IN471">
        <v>177489.2133</v>
      </c>
      <c r="IO471">
        <v>7463387.4175000004</v>
      </c>
      <c r="IP471">
        <v>0</v>
      </c>
      <c r="IQ471">
        <v>0</v>
      </c>
      <c r="IR471">
        <v>0</v>
      </c>
      <c r="IS471">
        <v>254147.94089999999</v>
      </c>
      <c r="IT471">
        <v>10686872.227500001</v>
      </c>
      <c r="IU471">
        <v>0</v>
      </c>
      <c r="IV471">
        <v>0</v>
      </c>
      <c r="IW471">
        <v>0</v>
      </c>
      <c r="IX471">
        <v>0</v>
      </c>
      <c r="IY471">
        <v>14292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710</v>
      </c>
      <c r="JI471">
        <v>0</v>
      </c>
      <c r="JJ471">
        <v>220</v>
      </c>
      <c r="JK471">
        <v>0</v>
      </c>
      <c r="JL471">
        <v>140</v>
      </c>
      <c r="JM471">
        <v>10</v>
      </c>
      <c r="JN471">
        <v>0</v>
      </c>
      <c r="JO471">
        <v>0</v>
      </c>
      <c r="JP471">
        <v>710</v>
      </c>
      <c r="JQ471">
        <v>0</v>
      </c>
      <c r="JR471">
        <v>0</v>
      </c>
      <c r="JS471">
        <v>140</v>
      </c>
    </row>
    <row r="472" spans="1:279" x14ac:dyDescent="0.25">
      <c r="A472" s="60">
        <v>44097</v>
      </c>
      <c r="B472" s="12" t="s">
        <v>329</v>
      </c>
      <c r="C472" s="12"/>
      <c r="D472" s="12"/>
      <c r="E472" s="61">
        <v>3573</v>
      </c>
      <c r="F472" s="12">
        <v>4473</v>
      </c>
      <c r="G472" s="12">
        <v>0</v>
      </c>
      <c r="H472" s="12">
        <v>0</v>
      </c>
      <c r="I472" s="12">
        <v>0</v>
      </c>
      <c r="J472" s="12">
        <v>1</v>
      </c>
      <c r="K472" s="12">
        <v>3159.1350000000002</v>
      </c>
      <c r="L472" s="12">
        <v>4194.04</v>
      </c>
      <c r="M472" s="12">
        <v>0</v>
      </c>
      <c r="N472" s="12">
        <v>0</v>
      </c>
      <c r="O472" s="12">
        <v>1</v>
      </c>
      <c r="P472" s="12">
        <v>1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1422.0300000000002</v>
      </c>
      <c r="W472" s="12">
        <v>485.88600000000002</v>
      </c>
      <c r="X472" s="12">
        <v>4860</v>
      </c>
      <c r="Y472" s="12">
        <v>2291.2939999999999</v>
      </c>
      <c r="Z472" s="12">
        <v>1571.875</v>
      </c>
      <c r="AA472" s="12">
        <v>492.28500000000003</v>
      </c>
      <c r="AB472" s="12">
        <v>6460.78</v>
      </c>
      <c r="AC472" s="12">
        <v>715.70399999999995</v>
      </c>
      <c r="AD472" s="12">
        <v>88.947000000000003</v>
      </c>
      <c r="AE472" s="12">
        <v>2801.2</v>
      </c>
      <c r="AF472" s="12">
        <v>3.7149999999999999</v>
      </c>
      <c r="AG472" s="12">
        <v>0.57199999999999995</v>
      </c>
      <c r="AH472" s="12">
        <v>397.26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397.02</v>
      </c>
      <c r="AO472" s="12">
        <v>3.42</v>
      </c>
      <c r="AP472" s="12">
        <v>1827</v>
      </c>
      <c r="AQ472" s="12">
        <v>1</v>
      </c>
      <c r="AR472" s="12">
        <v>1024.9929999999999</v>
      </c>
      <c r="AS472" s="12">
        <v>3246</v>
      </c>
      <c r="AT472" s="12">
        <v>666.83</v>
      </c>
      <c r="AU472" s="12">
        <v>0</v>
      </c>
      <c r="AV472" s="12">
        <v>0</v>
      </c>
      <c r="AW472" s="12">
        <v>3.835</v>
      </c>
      <c r="AX472" s="12">
        <v>10.49</v>
      </c>
      <c r="AY472" s="12">
        <v>346.76666666666665</v>
      </c>
      <c r="AZ472" s="12">
        <v>91.858233333333331</v>
      </c>
      <c r="BA472" s="12">
        <v>93.493142857142857</v>
      </c>
      <c r="BB472" s="12">
        <v>121.75285714285714</v>
      </c>
      <c r="BC472" s="12">
        <v>0.39028571428571429</v>
      </c>
      <c r="BD472" s="12">
        <v>8.8571428571428565E-2</v>
      </c>
      <c r="BE472" s="12">
        <v>93.883428571428567</v>
      </c>
      <c r="BF472" s="12">
        <v>121.84142857142857</v>
      </c>
      <c r="BG472" s="12">
        <v>630.57142857142856</v>
      </c>
      <c r="BH472" s="12">
        <v>828</v>
      </c>
      <c r="BI472" s="12">
        <v>1.7142857142857142</v>
      </c>
      <c r="BJ472" s="12">
        <v>2.1428571428571428</v>
      </c>
      <c r="BK472" s="12">
        <v>1127</v>
      </c>
      <c r="BL472" s="12">
        <v>118</v>
      </c>
      <c r="BM472" s="12">
        <v>788</v>
      </c>
      <c r="BN472" s="12">
        <v>7449</v>
      </c>
      <c r="BO472" s="12">
        <v>1215</v>
      </c>
      <c r="BP472" s="12">
        <v>2015</v>
      </c>
      <c r="BQ472" s="12">
        <v>129762</v>
      </c>
      <c r="BR472" s="12">
        <v>19290</v>
      </c>
      <c r="BS472" s="12">
        <v>8049.8</v>
      </c>
      <c r="BT472" s="12">
        <v>736</v>
      </c>
      <c r="BU472" s="12">
        <v>465.9</v>
      </c>
      <c r="BV472" s="12">
        <v>0</v>
      </c>
      <c r="BW472" s="12">
        <v>0</v>
      </c>
      <c r="BX472" s="12">
        <v>0</v>
      </c>
      <c r="BY472" s="12">
        <v>0</v>
      </c>
      <c r="BZ472" s="12">
        <v>0</v>
      </c>
      <c r="CA472" s="12">
        <v>0</v>
      </c>
      <c r="CB472" s="12">
        <v>0</v>
      </c>
      <c r="CC472" s="12">
        <v>0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</v>
      </c>
      <c r="CK472" s="12">
        <v>0</v>
      </c>
      <c r="CL472" s="12">
        <v>0</v>
      </c>
      <c r="CM472" s="12">
        <v>0</v>
      </c>
      <c r="CN472" s="12">
        <v>0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35</v>
      </c>
      <c r="CW472" s="12">
        <v>0</v>
      </c>
      <c r="CX472" s="12">
        <v>0</v>
      </c>
      <c r="CY472" s="12">
        <v>0</v>
      </c>
      <c r="CZ472" s="12">
        <v>72.2</v>
      </c>
      <c r="DA472" s="12">
        <v>11</v>
      </c>
      <c r="DB472" s="12">
        <v>26.3</v>
      </c>
      <c r="DC472" s="12">
        <v>0</v>
      </c>
      <c r="DD472" s="12">
        <v>0</v>
      </c>
      <c r="DE472" s="12">
        <v>0</v>
      </c>
      <c r="DF472" s="12">
        <v>201.3</v>
      </c>
      <c r="DG472" s="12">
        <v>23</v>
      </c>
      <c r="DH472" s="12">
        <v>43.8</v>
      </c>
      <c r="DI472" s="12">
        <v>3.8</v>
      </c>
      <c r="DJ472" s="12">
        <v>0</v>
      </c>
      <c r="DK472" s="12">
        <v>0</v>
      </c>
      <c r="DL472" s="12">
        <v>0</v>
      </c>
      <c r="DM472" s="12">
        <v>1</v>
      </c>
      <c r="DN472" s="12">
        <v>0</v>
      </c>
      <c r="DO472" s="12">
        <v>15.5</v>
      </c>
      <c r="DP472" s="12">
        <v>0</v>
      </c>
      <c r="DQ472" s="12">
        <v>5.7142857142855163E-2</v>
      </c>
      <c r="DR472" s="12">
        <v>4.0108082706765538E-2</v>
      </c>
      <c r="DS472" s="12">
        <v>-2.9214285714285713</v>
      </c>
      <c r="DT472" s="12">
        <v>-2.0509773474607238</v>
      </c>
      <c r="DU472" s="12">
        <v>657</v>
      </c>
      <c r="DV472" s="12">
        <v>2.1221514007332498</v>
      </c>
      <c r="DW472" s="12">
        <v>4.1298302543369498</v>
      </c>
      <c r="DX472" s="12">
        <v>7.0377139870621601</v>
      </c>
      <c r="DY472" s="12">
        <v>0</v>
      </c>
      <c r="DZ472" s="12">
        <v>3.9525057580182401</v>
      </c>
      <c r="EA472" s="12">
        <v>0</v>
      </c>
      <c r="EB472" s="12">
        <v>0.74099999999999999</v>
      </c>
      <c r="EC472" s="12">
        <v>1.8</v>
      </c>
      <c r="ED472" s="12">
        <v>1.1000000000000001</v>
      </c>
      <c r="EE472" s="12">
        <v>0.16500000000000001</v>
      </c>
      <c r="EF472" s="12">
        <v>9.4E-2</v>
      </c>
      <c r="EG472" s="12">
        <v>0.33100000000000002</v>
      </c>
      <c r="EH472" s="12">
        <v>81583.520000000004</v>
      </c>
      <c r="EI472" s="12">
        <v>1</v>
      </c>
      <c r="EJ472" s="12">
        <v>1.64</v>
      </c>
      <c r="EK472" s="12">
        <v>1069.2629999999999</v>
      </c>
      <c r="EL472" s="12">
        <v>223.221</v>
      </c>
      <c r="EM472" s="12">
        <v>175.52500000000001</v>
      </c>
      <c r="EN472" s="12">
        <v>4499.8200000000061</v>
      </c>
      <c r="EO472" s="12">
        <v>929.04</v>
      </c>
      <c r="EP472" s="12">
        <v>473.66999999999996</v>
      </c>
      <c r="EQ472" s="12">
        <v>92.412999999999997</v>
      </c>
      <c r="ER472" s="12">
        <v>130.80799999999999</v>
      </c>
      <c r="ES472" s="12">
        <v>0</v>
      </c>
      <c r="ET472" s="12">
        <v>130.80799999999999</v>
      </c>
      <c r="EU472" s="12">
        <v>0</v>
      </c>
      <c r="EV472" s="12">
        <v>230.68</v>
      </c>
      <c r="EW472" s="12">
        <v>698.36</v>
      </c>
      <c r="EX472" s="12">
        <v>0</v>
      </c>
      <c r="EY472" s="12">
        <v>0</v>
      </c>
      <c r="EZ472" s="12">
        <v>441.83000000000004</v>
      </c>
      <c r="FA472" s="12">
        <v>167.4</v>
      </c>
      <c r="FB472" s="12">
        <v>-32.029411764705884</v>
      </c>
      <c r="FC472" s="12">
        <v>-16.676470588235293</v>
      </c>
      <c r="FD472" s="12">
        <v>12.696969696969697</v>
      </c>
      <c r="FE472" s="12">
        <v>-45.852941176470587</v>
      </c>
      <c r="FF472" s="12">
        <v>-47.705882352941174</v>
      </c>
      <c r="FG472" s="12">
        <v>15.303030303030303</v>
      </c>
      <c r="FH472" s="12">
        <v>0</v>
      </c>
      <c r="FI472" s="12">
        <v>0</v>
      </c>
      <c r="FJ472" s="12">
        <v>0</v>
      </c>
      <c r="FK472" s="12">
        <v>0</v>
      </c>
      <c r="FL472" s="12">
        <v>3159.1350000000002</v>
      </c>
      <c r="FM472" s="12">
        <v>72.2</v>
      </c>
      <c r="FN472" s="12">
        <v>11</v>
      </c>
      <c r="FO472" s="12">
        <v>65.099999999999994</v>
      </c>
      <c r="FP472" s="12">
        <v>24099</v>
      </c>
      <c r="FQ472" s="12">
        <v>24099</v>
      </c>
      <c r="FR472" s="12">
        <v>8323.3000000000011</v>
      </c>
      <c r="FS472" s="12">
        <v>770</v>
      </c>
      <c r="FT472" s="12">
        <v>574.79999999999995</v>
      </c>
      <c r="FU472" s="12">
        <v>6917</v>
      </c>
      <c r="FV472" s="12">
        <v>14219</v>
      </c>
      <c r="FW472" s="12">
        <v>56397</v>
      </c>
      <c r="FX472" s="12">
        <v>80496</v>
      </c>
      <c r="FY472" s="12">
        <v>0</v>
      </c>
      <c r="FZ472" s="12">
        <f t="shared" si="28"/>
        <v>0</v>
      </c>
      <c r="GA472" s="12">
        <f t="shared" si="29"/>
        <v>0</v>
      </c>
      <c r="GB472" s="12">
        <f t="shared" si="30"/>
        <v>0</v>
      </c>
      <c r="GC472" s="12">
        <v>0</v>
      </c>
      <c r="GD472" s="12">
        <v>0</v>
      </c>
      <c r="GE472" s="12">
        <v>0</v>
      </c>
      <c r="GF472" s="12">
        <v>508</v>
      </c>
      <c r="GG472" s="12">
        <v>5993</v>
      </c>
      <c r="GH472" s="12">
        <v>71664</v>
      </c>
      <c r="GI472" s="12">
        <v>7554</v>
      </c>
      <c r="GJ472" s="12">
        <v>14</v>
      </c>
      <c r="GK472" s="12">
        <v>0</v>
      </c>
      <c r="GL472" s="12">
        <v>8515.7000000000007</v>
      </c>
      <c r="GM472" s="12">
        <v>0</v>
      </c>
      <c r="GN472" s="12">
        <v>0</v>
      </c>
      <c r="GO472" s="12">
        <v>0</v>
      </c>
      <c r="GP472" s="12">
        <v>0</v>
      </c>
      <c r="GQ472" s="12">
        <v>0</v>
      </c>
      <c r="GR472" s="12">
        <v>0</v>
      </c>
      <c r="GS472" s="12">
        <v>0</v>
      </c>
      <c r="GT472" s="12">
        <v>0</v>
      </c>
      <c r="GU472" s="12">
        <v>35</v>
      </c>
      <c r="GV472" s="12">
        <v>0</v>
      </c>
      <c r="GW472" s="12">
        <v>98.5</v>
      </c>
      <c r="GX472" s="12">
        <v>0</v>
      </c>
      <c r="GY472" s="12">
        <v>245.10000000000002</v>
      </c>
      <c r="GZ472" s="12">
        <v>3.8</v>
      </c>
      <c r="HA472" s="12">
        <v>0</v>
      </c>
      <c r="HB472" s="12">
        <f t="shared" si="31"/>
        <v>137.30000000000001</v>
      </c>
      <c r="HC472" s="12">
        <v>8898.1</v>
      </c>
      <c r="HD472" s="12">
        <v>582.9</v>
      </c>
      <c r="HE472" s="12">
        <v>978.86666666666667</v>
      </c>
      <c r="HF472" s="12">
        <v>0.27396212333240039</v>
      </c>
      <c r="HG472" s="12">
        <v>0</v>
      </c>
      <c r="HH472" s="12">
        <v>0</v>
      </c>
      <c r="HI472" s="12">
        <v>0</v>
      </c>
      <c r="HJ472" s="12">
        <v>0</v>
      </c>
      <c r="HK472" s="12">
        <v>0</v>
      </c>
      <c r="HL472" s="12">
        <v>0</v>
      </c>
      <c r="HM472" s="12">
        <v>5.398824517212427</v>
      </c>
      <c r="HN472" s="12">
        <v>0</v>
      </c>
      <c r="HO472" s="12">
        <v>0</v>
      </c>
      <c r="HP472" s="12">
        <v>0</v>
      </c>
      <c r="HQ472" s="12">
        <v>19290</v>
      </c>
      <c r="HR472" s="12">
        <v>0</v>
      </c>
      <c r="HS472" s="12">
        <v>0</v>
      </c>
      <c r="HT472" s="12">
        <v>2.3833473271760428</v>
      </c>
      <c r="HU472" s="12">
        <v>0</v>
      </c>
      <c r="HV472" s="12">
        <v>0</v>
      </c>
      <c r="HW472" s="12">
        <v>0</v>
      </c>
      <c r="HX472" s="12">
        <v>0</v>
      </c>
      <c r="HY472" s="12">
        <v>0</v>
      </c>
      <c r="HZ472" s="12">
        <v>0</v>
      </c>
      <c r="IA472" s="12">
        <v>0</v>
      </c>
      <c r="IB472" s="12">
        <v>0</v>
      </c>
      <c r="IC472" s="12">
        <v>9.7956898964455634E-3</v>
      </c>
      <c r="ID472" s="12">
        <v>0</v>
      </c>
      <c r="IE472" s="12">
        <v>2.7567870137139659E-2</v>
      </c>
      <c r="IF472" s="12">
        <v>0</v>
      </c>
      <c r="IG472" s="12">
        <v>6.8597816960537364E-2</v>
      </c>
      <c r="IH472" s="12">
        <v>1.063532045899804E-3</v>
      </c>
      <c r="II472" s="12">
        <v>0</v>
      </c>
      <c r="IJ472" s="12">
        <v>0</v>
      </c>
      <c r="IK472" s="12">
        <v>978.86666666666667</v>
      </c>
      <c r="IL472" s="12">
        <v>0</v>
      </c>
      <c r="IM472">
        <v>0</v>
      </c>
      <c r="IN472">
        <v>262076.36130000002</v>
      </c>
      <c r="IO472">
        <v>9105522.9290999994</v>
      </c>
      <c r="IP472">
        <v>0</v>
      </c>
      <c r="IQ472">
        <v>0</v>
      </c>
      <c r="IR472">
        <v>0</v>
      </c>
      <c r="IS472">
        <v>385266.56250000006</v>
      </c>
      <c r="IT472">
        <v>13385615.937500002</v>
      </c>
      <c r="IU472">
        <v>0</v>
      </c>
      <c r="IV472">
        <v>0</v>
      </c>
      <c r="IW472">
        <v>0</v>
      </c>
      <c r="IX472">
        <v>0</v>
      </c>
      <c r="IY472">
        <v>19290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750</v>
      </c>
      <c r="JI472">
        <v>0</v>
      </c>
      <c r="JJ472">
        <v>410</v>
      </c>
      <c r="JK472">
        <v>0</v>
      </c>
      <c r="JL472">
        <v>100</v>
      </c>
      <c r="JM472">
        <v>0</v>
      </c>
      <c r="JN472">
        <v>0</v>
      </c>
      <c r="JO472">
        <v>0</v>
      </c>
      <c r="JP472">
        <v>750</v>
      </c>
      <c r="JQ472">
        <v>0</v>
      </c>
      <c r="JR472">
        <v>0</v>
      </c>
      <c r="JS472">
        <v>100</v>
      </c>
    </row>
    <row r="473" spans="1:279" x14ac:dyDescent="0.25">
      <c r="A473" s="60">
        <v>44098</v>
      </c>
      <c r="B473" s="12" t="s">
        <v>329</v>
      </c>
      <c r="C473" s="12"/>
      <c r="D473" s="12"/>
      <c r="E473" s="61">
        <v>3659</v>
      </c>
      <c r="F473" s="12">
        <v>5075</v>
      </c>
      <c r="G473" s="12">
        <v>0</v>
      </c>
      <c r="H473" s="12">
        <v>0</v>
      </c>
      <c r="I473" s="12">
        <v>0</v>
      </c>
      <c r="J473" s="12">
        <v>1</v>
      </c>
      <c r="K473" s="12">
        <v>3159.1350000000002</v>
      </c>
      <c r="L473" s="12">
        <v>4194.04</v>
      </c>
      <c r="M473" s="12">
        <v>0</v>
      </c>
      <c r="N473" s="12">
        <v>0</v>
      </c>
      <c r="O473" s="12">
        <v>1</v>
      </c>
      <c r="P473" s="12">
        <v>1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1249.79</v>
      </c>
      <c r="W473" s="12">
        <v>447.26100000000002</v>
      </c>
      <c r="X473" s="12">
        <v>4650</v>
      </c>
      <c r="Y473" s="12">
        <v>1711.634</v>
      </c>
      <c r="Z473" s="12">
        <v>1048.076</v>
      </c>
      <c r="AA473" s="12">
        <v>363.00599999999997</v>
      </c>
      <c r="AB473" s="12">
        <v>5074.53</v>
      </c>
      <c r="AC473" s="12">
        <v>660.53700000000003</v>
      </c>
      <c r="AD473" s="12">
        <v>80.385999999999996</v>
      </c>
      <c r="AE473" s="12">
        <v>2765.5</v>
      </c>
      <c r="AF473" s="12">
        <v>3.0209999999999999</v>
      </c>
      <c r="AG473" s="12">
        <v>0.61099999999999999</v>
      </c>
      <c r="AH473" s="12">
        <v>259.5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433.68</v>
      </c>
      <c r="AO473" s="12">
        <v>3.5339999999999998</v>
      </c>
      <c r="AP473" s="12">
        <v>1918</v>
      </c>
      <c r="AQ473" s="12">
        <v>0</v>
      </c>
      <c r="AR473" s="12">
        <v>643.80700000000002</v>
      </c>
      <c r="AS473" s="12">
        <v>1982</v>
      </c>
      <c r="AT473" s="12">
        <v>479.75</v>
      </c>
      <c r="AU473" s="12">
        <v>0</v>
      </c>
      <c r="AV473" s="12">
        <v>0</v>
      </c>
      <c r="AW473" s="12">
        <v>4.0369999999999999</v>
      </c>
      <c r="AX473" s="12">
        <v>10.852</v>
      </c>
      <c r="AY473" s="12">
        <v>346.76666666666665</v>
      </c>
      <c r="AZ473" s="12">
        <v>91.858233333333331</v>
      </c>
      <c r="BA473" s="12">
        <v>93.493142857142857</v>
      </c>
      <c r="BB473" s="12">
        <v>121.75285714285714</v>
      </c>
      <c r="BC473" s="12">
        <v>0.39028571428571429</v>
      </c>
      <c r="BD473" s="12">
        <v>8.8571428571428565E-2</v>
      </c>
      <c r="BE473" s="12">
        <v>93.883428571428567</v>
      </c>
      <c r="BF473" s="12">
        <v>121.84142857142857</v>
      </c>
      <c r="BG473" s="12">
        <v>630.57142857142856</v>
      </c>
      <c r="BH473" s="12">
        <v>828</v>
      </c>
      <c r="BI473" s="12">
        <v>1.7142857142857142</v>
      </c>
      <c r="BJ473" s="12">
        <v>2.1428571428571428</v>
      </c>
      <c r="BK473" s="12">
        <v>1848</v>
      </c>
      <c r="BL473" s="12">
        <v>240</v>
      </c>
      <c r="BM473" s="12">
        <v>912</v>
      </c>
      <c r="BN473" s="12">
        <v>7360</v>
      </c>
      <c r="BO473" s="12">
        <v>1109</v>
      </c>
      <c r="BP473" s="12">
        <v>2012</v>
      </c>
      <c r="BQ473" s="12">
        <v>142018</v>
      </c>
      <c r="BR473" s="12">
        <v>23609</v>
      </c>
      <c r="BS473" s="12">
        <v>7832.5</v>
      </c>
      <c r="BT473" s="12">
        <v>717</v>
      </c>
      <c r="BU473" s="12">
        <v>623.20000000000005</v>
      </c>
      <c r="BV473" s="12">
        <v>0</v>
      </c>
      <c r="BW473" s="12">
        <v>0</v>
      </c>
      <c r="BX473" s="12">
        <v>0</v>
      </c>
      <c r="BY473" s="12">
        <v>0</v>
      </c>
      <c r="BZ473" s="12">
        <v>0</v>
      </c>
      <c r="CA473" s="12">
        <v>0</v>
      </c>
      <c r="CB473" s="12">
        <v>0</v>
      </c>
      <c r="CC473" s="12">
        <v>0</v>
      </c>
      <c r="CD473" s="12">
        <v>0</v>
      </c>
      <c r="CE473" s="12">
        <v>0</v>
      </c>
      <c r="CF473" s="12">
        <v>0</v>
      </c>
      <c r="CG473" s="12">
        <v>0</v>
      </c>
      <c r="CH473" s="12">
        <v>0</v>
      </c>
      <c r="CI473" s="12">
        <v>0</v>
      </c>
      <c r="CJ473" s="12">
        <v>0</v>
      </c>
      <c r="CK473" s="12">
        <v>0</v>
      </c>
      <c r="CL473" s="12">
        <v>0</v>
      </c>
      <c r="CM473" s="12">
        <v>0</v>
      </c>
      <c r="CN473" s="12">
        <v>0</v>
      </c>
      <c r="CO473" s="12">
        <v>0</v>
      </c>
      <c r="CP473" s="12">
        <v>0</v>
      </c>
      <c r="CQ473" s="12">
        <v>0</v>
      </c>
      <c r="CR473" s="12">
        <v>0</v>
      </c>
      <c r="CS473" s="12">
        <v>0</v>
      </c>
      <c r="CT473" s="12">
        <v>0</v>
      </c>
      <c r="CU473" s="12">
        <v>0</v>
      </c>
      <c r="CV473" s="12">
        <v>8.6999999999999993</v>
      </c>
      <c r="CW473" s="12">
        <v>0</v>
      </c>
      <c r="CX473" s="12">
        <v>0</v>
      </c>
      <c r="CY473" s="12">
        <v>0</v>
      </c>
      <c r="CZ473" s="12">
        <v>99.9</v>
      </c>
      <c r="DA473" s="12">
        <v>15</v>
      </c>
      <c r="DB473" s="12">
        <v>8.6999999999999993</v>
      </c>
      <c r="DC473" s="12">
        <v>0</v>
      </c>
      <c r="DD473" s="12">
        <v>0</v>
      </c>
      <c r="DE473" s="12">
        <v>0</v>
      </c>
      <c r="DF473" s="12">
        <v>113.6</v>
      </c>
      <c r="DG473" s="12">
        <v>13</v>
      </c>
      <c r="DH473" s="12">
        <v>26.2</v>
      </c>
      <c r="DI473" s="12">
        <v>0</v>
      </c>
      <c r="DJ473" s="12">
        <v>0</v>
      </c>
      <c r="DK473" s="12">
        <v>0</v>
      </c>
      <c r="DL473" s="12">
        <v>0</v>
      </c>
      <c r="DM473" s="12">
        <v>7.1</v>
      </c>
      <c r="DN473" s="12">
        <v>0</v>
      </c>
      <c r="DO473" s="12">
        <v>10.7</v>
      </c>
      <c r="DP473" s="12">
        <v>0</v>
      </c>
      <c r="DQ473" s="12">
        <v>-4.7428571428571455</v>
      </c>
      <c r="DR473" s="12">
        <v>-3.3289708646616569</v>
      </c>
      <c r="DS473" s="12">
        <v>3.1785714285714284</v>
      </c>
      <c r="DT473" s="12">
        <v>2.2315034709535992</v>
      </c>
      <c r="DU473" s="12">
        <v>599</v>
      </c>
      <c r="DV473" s="12">
        <v>2.17877170635315</v>
      </c>
      <c r="DW473" s="12">
        <v>7.6653243898568002</v>
      </c>
      <c r="DX473" s="12">
        <v>6.7800310234059697</v>
      </c>
      <c r="DY473" s="12">
        <v>0</v>
      </c>
      <c r="DZ473" s="12">
        <v>3.8382603541527698</v>
      </c>
      <c r="EA473" s="12">
        <v>0</v>
      </c>
      <c r="EB473" s="12">
        <v>0.71199999999999997</v>
      </c>
      <c r="EC473" s="12">
        <v>1.9</v>
      </c>
      <c r="ED473" s="12">
        <v>1.3</v>
      </c>
      <c r="EE473" s="12">
        <v>0.17599999999999999</v>
      </c>
      <c r="EF473" s="12">
        <v>0.112</v>
      </c>
      <c r="EG473" s="12">
        <v>0.32800000000000001</v>
      </c>
      <c r="EH473" s="12">
        <v>89131.83</v>
      </c>
      <c r="EI473" s="12">
        <v>1</v>
      </c>
      <c r="EJ473" s="12">
        <v>1.63</v>
      </c>
      <c r="EK473" s="12">
        <v>1072.8630000000001</v>
      </c>
      <c r="EL473" s="12">
        <v>409.87599999999998</v>
      </c>
      <c r="EM473" s="12">
        <v>165.31</v>
      </c>
      <c r="EN473" s="12">
        <v>4903.3000000000075</v>
      </c>
      <c r="EO473" s="12">
        <v>1389.8100000000002</v>
      </c>
      <c r="EP473" s="12">
        <v>465.87</v>
      </c>
      <c r="EQ473" s="12">
        <v>264.339</v>
      </c>
      <c r="ER473" s="12">
        <v>142.31399999999999</v>
      </c>
      <c r="ES473" s="12">
        <v>3.2229999999999999</v>
      </c>
      <c r="ET473" s="12">
        <v>145.53700000000001</v>
      </c>
      <c r="EU473" s="12">
        <v>0</v>
      </c>
      <c r="EV473" s="12">
        <v>602.77</v>
      </c>
      <c r="EW473" s="12">
        <v>783.6400000000001</v>
      </c>
      <c r="EX473" s="12">
        <v>3.4</v>
      </c>
      <c r="EY473" s="12">
        <v>0</v>
      </c>
      <c r="EZ473" s="12">
        <v>473.66999999999996</v>
      </c>
      <c r="FA473" s="12">
        <v>175.52500000000001</v>
      </c>
      <c r="FB473" s="12">
        <v>-31.470588235294116</v>
      </c>
      <c r="FC473" s="12">
        <v>-13.088235294117647</v>
      </c>
      <c r="FD473" s="12">
        <v>20</v>
      </c>
      <c r="FE473" s="12">
        <v>-46.411764705882355</v>
      </c>
      <c r="FF473" s="12">
        <v>-48.176470588235297</v>
      </c>
      <c r="FG473" s="12">
        <v>15.303030303030303</v>
      </c>
      <c r="FH473" s="12">
        <v>0</v>
      </c>
      <c r="FI473" s="12">
        <v>0</v>
      </c>
      <c r="FJ473" s="12">
        <v>0</v>
      </c>
      <c r="FK473" s="12">
        <v>0</v>
      </c>
      <c r="FL473" s="12">
        <v>3159.1350000000002</v>
      </c>
      <c r="FM473" s="12">
        <v>99.9</v>
      </c>
      <c r="FN473" s="12">
        <v>15</v>
      </c>
      <c r="FO473" s="12">
        <v>17.399999999999999</v>
      </c>
      <c r="FP473" s="12">
        <v>62580</v>
      </c>
      <c r="FQ473" s="12">
        <v>62580</v>
      </c>
      <c r="FR473" s="12">
        <v>8046</v>
      </c>
      <c r="FS473" s="12">
        <v>745</v>
      </c>
      <c r="FT473" s="12">
        <v>666.80000000000018</v>
      </c>
      <c r="FU473" s="12">
        <v>7278</v>
      </c>
      <c r="FV473" s="12">
        <v>14956</v>
      </c>
      <c r="FW473" s="12">
        <v>531785</v>
      </c>
      <c r="FX473" s="12">
        <v>594365</v>
      </c>
      <c r="FY473" s="12">
        <v>0</v>
      </c>
      <c r="FZ473" s="12">
        <f t="shared" si="28"/>
        <v>0</v>
      </c>
      <c r="GA473" s="12">
        <f t="shared" si="29"/>
        <v>0</v>
      </c>
      <c r="GB473" s="12">
        <f t="shared" si="30"/>
        <v>0</v>
      </c>
      <c r="GC473" s="12">
        <v>0</v>
      </c>
      <c r="GD473" s="12">
        <v>0</v>
      </c>
      <c r="GE473" s="12">
        <v>0</v>
      </c>
      <c r="GF473" s="12">
        <v>587451</v>
      </c>
      <c r="GG473" s="12">
        <v>4363</v>
      </c>
      <c r="GH473" s="12">
        <v>2</v>
      </c>
      <c r="GI473" s="12">
        <v>5986</v>
      </c>
      <c r="GJ473" s="12">
        <v>15</v>
      </c>
      <c r="GK473" s="12">
        <v>0</v>
      </c>
      <c r="GL473" s="12">
        <v>8455.7000000000007</v>
      </c>
      <c r="GM473" s="12">
        <v>0</v>
      </c>
      <c r="GN473" s="12">
        <v>0</v>
      </c>
      <c r="GO473" s="12">
        <v>0</v>
      </c>
      <c r="GP473" s="12">
        <v>0</v>
      </c>
      <c r="GQ473" s="12">
        <v>0</v>
      </c>
      <c r="GR473" s="12">
        <v>0</v>
      </c>
      <c r="GS473" s="12">
        <v>0</v>
      </c>
      <c r="GT473" s="12">
        <v>0</v>
      </c>
      <c r="GU473" s="12">
        <v>8.6999999999999993</v>
      </c>
      <c r="GV473" s="12">
        <v>0</v>
      </c>
      <c r="GW473" s="12">
        <v>108.60000000000001</v>
      </c>
      <c r="GX473" s="12">
        <v>0</v>
      </c>
      <c r="GY473" s="12">
        <v>139.79999999999998</v>
      </c>
      <c r="GZ473" s="12">
        <v>0</v>
      </c>
      <c r="HA473" s="12">
        <v>0</v>
      </c>
      <c r="HB473" s="12">
        <f t="shared" si="31"/>
        <v>117.30000000000001</v>
      </c>
      <c r="HC473" s="12">
        <v>8712.8000000000011</v>
      </c>
      <c r="HD473" s="12">
        <v>582.9</v>
      </c>
      <c r="HE473" s="12">
        <v>872.86666666666667</v>
      </c>
      <c r="HF473" s="12">
        <v>0.23855333879930765</v>
      </c>
      <c r="HG473" s="12">
        <v>0</v>
      </c>
      <c r="HH473" s="12">
        <v>0</v>
      </c>
      <c r="HI473" s="12">
        <v>0</v>
      </c>
      <c r="HJ473" s="12">
        <v>0</v>
      </c>
      <c r="HK473" s="12">
        <v>0</v>
      </c>
      <c r="HL473" s="12">
        <v>0</v>
      </c>
      <c r="HM473" s="12">
        <v>6.4523093741459414</v>
      </c>
      <c r="HN473" s="12">
        <v>0</v>
      </c>
      <c r="HO473" s="12">
        <v>0</v>
      </c>
      <c r="HP473" s="12">
        <v>0</v>
      </c>
      <c r="HQ473" s="12">
        <v>23609</v>
      </c>
      <c r="HR473" s="12">
        <v>0</v>
      </c>
      <c r="HS473" s="12">
        <v>0</v>
      </c>
      <c r="HT473" s="12">
        <v>2.3109319486198419</v>
      </c>
      <c r="HU473" s="12">
        <v>0</v>
      </c>
      <c r="HV473" s="12">
        <v>0</v>
      </c>
      <c r="HW473" s="12">
        <v>0</v>
      </c>
      <c r="HX473" s="12">
        <v>0</v>
      </c>
      <c r="HY473" s="12">
        <v>0</v>
      </c>
      <c r="HZ473" s="12">
        <v>0</v>
      </c>
      <c r="IA473" s="12">
        <v>0</v>
      </c>
      <c r="IB473" s="12">
        <v>0</v>
      </c>
      <c r="IC473" s="12">
        <v>2.3776988248155233E-3</v>
      </c>
      <c r="ID473" s="12">
        <v>0</v>
      </c>
      <c r="IE473" s="12">
        <v>2.9680240502869638E-2</v>
      </c>
      <c r="IF473" s="12">
        <v>0</v>
      </c>
      <c r="IG473" s="12">
        <v>3.820716042634599E-2</v>
      </c>
      <c r="IH473" s="12">
        <v>0</v>
      </c>
      <c r="II473" s="12">
        <v>0</v>
      </c>
      <c r="IJ473" s="12">
        <v>0</v>
      </c>
      <c r="IK473" s="12">
        <v>872.86666666666667</v>
      </c>
      <c r="IL473" s="12">
        <v>0</v>
      </c>
      <c r="IM473">
        <v>0</v>
      </c>
      <c r="IN473">
        <v>149986.24739999999</v>
      </c>
      <c r="IO473">
        <v>9071807.6691000015</v>
      </c>
      <c r="IP473">
        <v>0</v>
      </c>
      <c r="IQ473">
        <v>0</v>
      </c>
      <c r="IR473">
        <v>0</v>
      </c>
      <c r="IS473">
        <v>146521.02479999998</v>
      </c>
      <c r="IT473">
        <v>8862216.2332000006</v>
      </c>
      <c r="IU473">
        <v>0</v>
      </c>
      <c r="IV473">
        <v>0</v>
      </c>
      <c r="IW473">
        <v>0</v>
      </c>
      <c r="IX473">
        <v>0</v>
      </c>
      <c r="IY473">
        <v>23609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710</v>
      </c>
      <c r="JI473">
        <v>0</v>
      </c>
      <c r="JJ473">
        <v>240</v>
      </c>
      <c r="JK473">
        <v>0</v>
      </c>
      <c r="JL473">
        <v>150</v>
      </c>
      <c r="JM473">
        <v>0</v>
      </c>
      <c r="JN473">
        <v>0</v>
      </c>
      <c r="JO473">
        <v>0</v>
      </c>
      <c r="JP473">
        <v>710</v>
      </c>
      <c r="JQ473">
        <v>0</v>
      </c>
      <c r="JR473">
        <v>0</v>
      </c>
      <c r="JS473">
        <v>150</v>
      </c>
    </row>
    <row r="474" spans="1:279" x14ac:dyDescent="0.25">
      <c r="A474" s="60">
        <v>44099</v>
      </c>
      <c r="B474" s="12" t="s">
        <v>329</v>
      </c>
      <c r="C474" s="12"/>
      <c r="D474" s="12"/>
      <c r="E474" s="61">
        <v>5595</v>
      </c>
      <c r="F474" s="12">
        <v>6796</v>
      </c>
      <c r="G474" s="12">
        <v>0</v>
      </c>
      <c r="H474" s="12">
        <v>0</v>
      </c>
      <c r="I474" s="12">
        <v>0</v>
      </c>
      <c r="J474" s="12">
        <v>1</v>
      </c>
      <c r="K474" s="12">
        <v>3159.1350000000002</v>
      </c>
      <c r="L474" s="12">
        <v>4194.04</v>
      </c>
      <c r="M474" s="12">
        <v>0</v>
      </c>
      <c r="N474" s="12">
        <v>0</v>
      </c>
      <c r="O474" s="12">
        <v>1</v>
      </c>
      <c r="P474" s="12">
        <v>1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1305.8400000000001</v>
      </c>
      <c r="W474" s="12">
        <v>461.15100000000001</v>
      </c>
      <c r="X474" s="12">
        <v>4818</v>
      </c>
      <c r="Y474" s="12">
        <v>1826.0479999999998</v>
      </c>
      <c r="Z474" s="12">
        <v>1184.904</v>
      </c>
      <c r="AA474" s="12">
        <v>409.38200000000001</v>
      </c>
      <c r="AB474" s="12">
        <v>6105.59</v>
      </c>
      <c r="AC474" s="12">
        <v>638.149</v>
      </c>
      <c r="AD474" s="12">
        <v>78.048000000000002</v>
      </c>
      <c r="AE474" s="12">
        <v>2763.36</v>
      </c>
      <c r="AF474" s="12">
        <v>2.9950000000000001</v>
      </c>
      <c r="AG474" s="12">
        <v>0.57099999999999995</v>
      </c>
      <c r="AH474" s="12">
        <v>249.97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477.15</v>
      </c>
      <c r="AO474" s="12">
        <v>3.129</v>
      </c>
      <c r="AP474" s="12">
        <v>1626</v>
      </c>
      <c r="AQ474" s="12">
        <v>0</v>
      </c>
      <c r="AR474" s="12">
        <v>1443.0129999999999</v>
      </c>
      <c r="AS474" s="12">
        <v>4476</v>
      </c>
      <c r="AT474" s="12">
        <v>1324.16</v>
      </c>
      <c r="AU474" s="12">
        <v>0</v>
      </c>
      <c r="AV474" s="12">
        <v>0</v>
      </c>
      <c r="AW474" s="12">
        <v>4.1529999999999996</v>
      </c>
      <c r="AX474" s="12">
        <v>12.603999999999999</v>
      </c>
      <c r="AY474" s="12">
        <v>346.76666666666665</v>
      </c>
      <c r="AZ474" s="12">
        <v>91.858233333333331</v>
      </c>
      <c r="BA474" s="12">
        <v>93.493142857142857</v>
      </c>
      <c r="BB474" s="12">
        <v>121.75285714285714</v>
      </c>
      <c r="BC474" s="12">
        <v>0.39028571428571429</v>
      </c>
      <c r="BD474" s="12">
        <v>8.8571428571428565E-2</v>
      </c>
      <c r="BE474" s="12">
        <v>93.883428571428567</v>
      </c>
      <c r="BF474" s="12">
        <v>121.84142857142857</v>
      </c>
      <c r="BG474" s="12">
        <v>630.57142857142856</v>
      </c>
      <c r="BH474" s="12">
        <v>828</v>
      </c>
      <c r="BI474" s="12">
        <v>1.7142857142857142</v>
      </c>
      <c r="BJ474" s="12">
        <v>2.1428571428571428</v>
      </c>
      <c r="BK474" s="12">
        <v>2114</v>
      </c>
      <c r="BL474" s="12">
        <v>311</v>
      </c>
      <c r="BM474" s="12">
        <v>1127</v>
      </c>
      <c r="BN474" s="12">
        <v>10534</v>
      </c>
      <c r="BO474" s="12">
        <v>1545</v>
      </c>
      <c r="BP474" s="12">
        <v>2767</v>
      </c>
      <c r="BQ474" s="12">
        <v>210516</v>
      </c>
      <c r="BR474" s="12">
        <v>34321</v>
      </c>
      <c r="BS474" s="12">
        <v>11288.3</v>
      </c>
      <c r="BT474" s="12">
        <v>1032</v>
      </c>
      <c r="BU474" s="12">
        <v>642.6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17.5</v>
      </c>
      <c r="CW474" s="12">
        <v>0</v>
      </c>
      <c r="CX474" s="12">
        <v>0</v>
      </c>
      <c r="CY474" s="12">
        <v>0</v>
      </c>
      <c r="CZ474" s="12">
        <v>96.8</v>
      </c>
      <c r="DA474" s="12">
        <v>14</v>
      </c>
      <c r="DB474" s="12">
        <v>43.8</v>
      </c>
      <c r="DC474" s="12">
        <v>0</v>
      </c>
      <c r="DD474" s="12">
        <v>0</v>
      </c>
      <c r="DE474" s="12">
        <v>0</v>
      </c>
      <c r="DF474" s="12">
        <v>131.30000000000001</v>
      </c>
      <c r="DG474" s="12">
        <v>15</v>
      </c>
      <c r="DH474" s="12">
        <v>8.8000000000000007</v>
      </c>
      <c r="DI474" s="12">
        <v>8.8000000000000007</v>
      </c>
      <c r="DJ474" s="12">
        <v>0</v>
      </c>
      <c r="DK474" s="12">
        <v>0</v>
      </c>
      <c r="DL474" s="12">
        <v>0</v>
      </c>
      <c r="DM474" s="12">
        <v>3.3</v>
      </c>
      <c r="DN474" s="12">
        <v>0</v>
      </c>
      <c r="DO474" s="12">
        <v>10.8</v>
      </c>
      <c r="DP474" s="12">
        <v>6.4</v>
      </c>
      <c r="DQ474" s="12">
        <v>-4.6428571428571441</v>
      </c>
      <c r="DR474" s="12">
        <v>-3.2587817199248139</v>
      </c>
      <c r="DS474" s="12">
        <v>-0.62142857142857144</v>
      </c>
      <c r="DT474" s="12">
        <v>-0.43627146510778236</v>
      </c>
      <c r="DU474" s="12">
        <v>603</v>
      </c>
      <c r="DV474" s="12">
        <v>3.0062992165365001</v>
      </c>
      <c r="DW474" s="12">
        <v>8.2401356466917406</v>
      </c>
      <c r="DX474" s="12">
        <v>7.0312209198091002</v>
      </c>
      <c r="DY474" s="12">
        <v>0</v>
      </c>
      <c r="DZ474" s="12">
        <v>4.5229097854797304</v>
      </c>
      <c r="EA474" s="12">
        <v>0</v>
      </c>
      <c r="EB474" s="12">
        <v>0.64800000000000002</v>
      </c>
      <c r="EC474" s="12">
        <v>2.5</v>
      </c>
      <c r="ED474" s="12">
        <v>2</v>
      </c>
      <c r="EE474" s="12">
        <v>0.20599999999999999</v>
      </c>
      <c r="EF474" s="12">
        <v>0.14599999999999999</v>
      </c>
      <c r="EG474" s="12">
        <v>0.44800000000000001</v>
      </c>
      <c r="EH474" s="12">
        <v>93652.08</v>
      </c>
      <c r="EI474" s="12">
        <v>1.0029999999999999</v>
      </c>
      <c r="EJ474" s="12">
        <v>1.65</v>
      </c>
      <c r="EK474" s="12">
        <v>1019.072</v>
      </c>
      <c r="EL474" s="12">
        <v>453.09100000000001</v>
      </c>
      <c r="EM474" s="12">
        <v>141.18100000000001</v>
      </c>
      <c r="EN474" s="12">
        <v>5157.6799999999903</v>
      </c>
      <c r="EO474" s="12">
        <v>1573.6700000000044</v>
      </c>
      <c r="EP474" s="12">
        <v>451.14</v>
      </c>
      <c r="EQ474" s="12">
        <v>303.52699999999999</v>
      </c>
      <c r="ER474" s="12">
        <v>149.56399999999999</v>
      </c>
      <c r="ES474" s="12">
        <v>0</v>
      </c>
      <c r="ET474" s="12">
        <v>149.56399999999999</v>
      </c>
      <c r="EU474" s="12">
        <v>0</v>
      </c>
      <c r="EV474" s="12">
        <v>750.87999999999624</v>
      </c>
      <c r="EW474" s="12">
        <v>822.79000000000838</v>
      </c>
      <c r="EX474" s="12">
        <v>0</v>
      </c>
      <c r="EY474" s="12">
        <v>0</v>
      </c>
      <c r="EZ474" s="12">
        <v>465.87</v>
      </c>
      <c r="FA474" s="12">
        <v>165.31</v>
      </c>
      <c r="FB474" s="12">
        <v>-32.117647058823529</v>
      </c>
      <c r="FC474" s="12">
        <v>-11.882352941176471</v>
      </c>
      <c r="FD474" s="12">
        <v>13.242424242424242</v>
      </c>
      <c r="FE474" s="12">
        <v>-42.147058823529413</v>
      </c>
      <c r="FF474" s="12">
        <v>-46.323529411764703</v>
      </c>
      <c r="FG474" s="12">
        <v>14.151515151515152</v>
      </c>
      <c r="FH474" s="12">
        <v>0</v>
      </c>
      <c r="FI474" s="12">
        <v>0</v>
      </c>
      <c r="FJ474" s="12">
        <v>0</v>
      </c>
      <c r="FK474" s="12">
        <v>0</v>
      </c>
      <c r="FL474" s="12">
        <v>3159.1350000000002</v>
      </c>
      <c r="FM474" s="12">
        <v>96.8</v>
      </c>
      <c r="FN474" s="12">
        <v>14</v>
      </c>
      <c r="FO474" s="12">
        <v>70.099999999999994</v>
      </c>
      <c r="FP474" s="12">
        <v>4480</v>
      </c>
      <c r="FQ474" s="12">
        <v>4483</v>
      </c>
      <c r="FR474" s="12">
        <v>11516.399999999998</v>
      </c>
      <c r="FS474" s="12">
        <v>1061</v>
      </c>
      <c r="FT474" s="12">
        <v>721.49999999999989</v>
      </c>
      <c r="FU474" s="12">
        <v>10307</v>
      </c>
      <c r="FV474" s="12">
        <v>21558</v>
      </c>
      <c r="FW474" s="12">
        <v>6074</v>
      </c>
      <c r="FX474" s="12">
        <v>10557</v>
      </c>
      <c r="FY474" s="12">
        <v>0.29049255676534042</v>
      </c>
      <c r="FZ474" s="12">
        <f t="shared" si="28"/>
        <v>0</v>
      </c>
      <c r="GA474" s="12">
        <f t="shared" si="29"/>
        <v>0.29049255676534042</v>
      </c>
      <c r="GB474" s="12">
        <f t="shared" si="30"/>
        <v>0</v>
      </c>
      <c r="GC474" s="12">
        <v>1</v>
      </c>
      <c r="GD474" s="12">
        <v>0</v>
      </c>
      <c r="GE474" s="12">
        <v>0</v>
      </c>
      <c r="GF474" s="12">
        <v>4621</v>
      </c>
      <c r="GG474" s="12">
        <v>2417</v>
      </c>
      <c r="GH474" s="12">
        <v>51</v>
      </c>
      <c r="GI474" s="12">
        <v>5111</v>
      </c>
      <c r="GJ474" s="12">
        <v>21</v>
      </c>
      <c r="GK474" s="12">
        <v>1</v>
      </c>
      <c r="GL474" s="12">
        <v>11930.9</v>
      </c>
      <c r="GM474" s="12">
        <v>0</v>
      </c>
      <c r="GN474" s="12">
        <v>0</v>
      </c>
      <c r="GO474" s="12">
        <v>0</v>
      </c>
      <c r="GP474" s="12">
        <v>0</v>
      </c>
      <c r="GQ474" s="12">
        <v>0</v>
      </c>
      <c r="GR474" s="12">
        <v>0</v>
      </c>
      <c r="GS474" s="12">
        <v>0</v>
      </c>
      <c r="GT474" s="12">
        <v>0</v>
      </c>
      <c r="GU474" s="12">
        <v>17.5</v>
      </c>
      <c r="GV474" s="12">
        <v>0</v>
      </c>
      <c r="GW474" s="12">
        <v>140.6</v>
      </c>
      <c r="GX474" s="12">
        <v>0</v>
      </c>
      <c r="GY474" s="12">
        <v>140.10000000000002</v>
      </c>
      <c r="GZ474" s="12">
        <v>8.8000000000000007</v>
      </c>
      <c r="HA474" s="12">
        <v>0</v>
      </c>
      <c r="HB474" s="12">
        <f t="shared" si="31"/>
        <v>166.9</v>
      </c>
      <c r="HC474" s="12">
        <v>12237.9</v>
      </c>
      <c r="HD474" s="12">
        <v>582.9</v>
      </c>
      <c r="HE474" s="12">
        <v>1308.8666666666668</v>
      </c>
      <c r="HF474" s="12">
        <v>0.23393506106642839</v>
      </c>
      <c r="HG474" s="12">
        <v>0</v>
      </c>
      <c r="HH474" s="12">
        <v>0</v>
      </c>
      <c r="HI474" s="12">
        <v>0</v>
      </c>
      <c r="HJ474" s="12">
        <v>0</v>
      </c>
      <c r="HK474" s="12">
        <v>0</v>
      </c>
      <c r="HL474" s="12">
        <v>0</v>
      </c>
      <c r="HM474" s="12">
        <v>6.1342269883824843</v>
      </c>
      <c r="HN474" s="12">
        <v>0</v>
      </c>
      <c r="HO474" s="12">
        <v>0</v>
      </c>
      <c r="HP474" s="12">
        <v>0</v>
      </c>
      <c r="HQ474" s="12">
        <v>34321</v>
      </c>
      <c r="HR474" s="12">
        <v>0</v>
      </c>
      <c r="HS474" s="12">
        <v>0</v>
      </c>
      <c r="HT474" s="12">
        <v>2.1324218051831991</v>
      </c>
      <c r="HU474" s="12">
        <v>0</v>
      </c>
      <c r="HV474" s="12">
        <v>0</v>
      </c>
      <c r="HW474" s="12">
        <v>0</v>
      </c>
      <c r="HX474" s="12">
        <v>0</v>
      </c>
      <c r="HY474" s="12">
        <v>0</v>
      </c>
      <c r="HZ474" s="12">
        <v>0</v>
      </c>
      <c r="IA474" s="12">
        <v>0</v>
      </c>
      <c r="IB474" s="12">
        <v>0</v>
      </c>
      <c r="IC474" s="12">
        <v>3.1277926720285972E-3</v>
      </c>
      <c r="ID474" s="12">
        <v>0</v>
      </c>
      <c r="IE474" s="12">
        <v>2.5129579982126896E-2</v>
      </c>
      <c r="IF474" s="12">
        <v>0</v>
      </c>
      <c r="IG474" s="12">
        <v>2.5040214477211799E-2</v>
      </c>
      <c r="IH474" s="12">
        <v>1.5728328865058088E-3</v>
      </c>
      <c r="II474" s="12">
        <v>0</v>
      </c>
      <c r="IJ474" s="12">
        <v>0</v>
      </c>
      <c r="IK474" s="12">
        <v>1308.8666666666668</v>
      </c>
      <c r="IL474" s="12">
        <v>0</v>
      </c>
      <c r="IM474">
        <v>0</v>
      </c>
      <c r="IN474">
        <v>142771.98720000003</v>
      </c>
      <c r="IO474">
        <v>12158446.1248</v>
      </c>
      <c r="IP474">
        <v>0</v>
      </c>
      <c r="IQ474">
        <v>0</v>
      </c>
      <c r="IR474">
        <v>0</v>
      </c>
      <c r="IS474">
        <v>166005.05040000004</v>
      </c>
      <c r="IT474">
        <v>14136971.1336</v>
      </c>
      <c r="IU474">
        <v>0</v>
      </c>
      <c r="IV474">
        <v>0</v>
      </c>
      <c r="IW474">
        <v>0</v>
      </c>
      <c r="IX474">
        <v>0</v>
      </c>
      <c r="IY474">
        <v>34321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1010</v>
      </c>
      <c r="JI474">
        <v>0</v>
      </c>
      <c r="JJ474">
        <v>330</v>
      </c>
      <c r="JK474">
        <v>0</v>
      </c>
      <c r="JL474">
        <v>260</v>
      </c>
      <c r="JM474">
        <v>0</v>
      </c>
      <c r="JN474">
        <v>0</v>
      </c>
      <c r="JO474">
        <v>0</v>
      </c>
      <c r="JP474">
        <v>1010</v>
      </c>
      <c r="JQ474">
        <v>0</v>
      </c>
      <c r="JR474">
        <v>0</v>
      </c>
      <c r="JS474">
        <v>260</v>
      </c>
    </row>
    <row r="475" spans="1:279" x14ac:dyDescent="0.25">
      <c r="A475" s="60">
        <v>44100</v>
      </c>
      <c r="B475" s="12" t="s">
        <v>329</v>
      </c>
      <c r="C475" s="12"/>
      <c r="D475" s="12"/>
      <c r="E475" s="61">
        <v>8318</v>
      </c>
      <c r="F475" s="12">
        <v>9696</v>
      </c>
      <c r="G475" s="12">
        <v>0</v>
      </c>
      <c r="H475" s="12">
        <v>0</v>
      </c>
      <c r="I475" s="12">
        <v>0</v>
      </c>
      <c r="J475" s="12">
        <v>1</v>
      </c>
      <c r="K475" s="12">
        <v>3159.1350000000002</v>
      </c>
      <c r="L475" s="12">
        <v>4194.04</v>
      </c>
      <c r="M475" s="12">
        <v>0</v>
      </c>
      <c r="N475" s="12">
        <v>0</v>
      </c>
      <c r="O475" s="12">
        <v>1</v>
      </c>
      <c r="P475" s="12">
        <v>1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1415.33</v>
      </c>
      <c r="W475" s="12">
        <v>512.68600000000004</v>
      </c>
      <c r="X475" s="12">
        <v>5243</v>
      </c>
      <c r="Y475" s="12">
        <v>3139.4050000000002</v>
      </c>
      <c r="Z475" s="12">
        <v>2484.4760000000001</v>
      </c>
      <c r="AA475" s="12">
        <v>683.54</v>
      </c>
      <c r="AB475" s="12">
        <v>10613.5</v>
      </c>
      <c r="AC475" s="12">
        <v>651.79499999999996</v>
      </c>
      <c r="AD475" s="12">
        <v>77.298000000000002</v>
      </c>
      <c r="AE475" s="12">
        <v>2771.01</v>
      </c>
      <c r="AF475" s="12">
        <v>3.1339999999999999</v>
      </c>
      <c r="AG475" s="12">
        <v>0.63600000000000001</v>
      </c>
      <c r="AH475" s="12">
        <v>284.25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450.27</v>
      </c>
      <c r="AO475" s="12">
        <v>3.71</v>
      </c>
      <c r="AP475" s="12">
        <v>1683</v>
      </c>
      <c r="AQ475" s="12">
        <v>0</v>
      </c>
      <c r="AR475" s="12">
        <v>1280.8150000000001</v>
      </c>
      <c r="AS475" s="12">
        <v>4102</v>
      </c>
      <c r="AT475" s="12">
        <v>1019.94</v>
      </c>
      <c r="AU475" s="12">
        <v>0</v>
      </c>
      <c r="AV475" s="12">
        <v>0</v>
      </c>
      <c r="AW475" s="12">
        <v>6.5960000000000001</v>
      </c>
      <c r="AX475" s="12">
        <v>15.629</v>
      </c>
      <c r="AY475" s="12">
        <v>346.76666666666665</v>
      </c>
      <c r="AZ475" s="12">
        <v>91.858233333333331</v>
      </c>
      <c r="BA475" s="12">
        <v>93.493142857142857</v>
      </c>
      <c r="BB475" s="12">
        <v>121.75285714285714</v>
      </c>
      <c r="BC475" s="12">
        <v>0.39028571428571429</v>
      </c>
      <c r="BD475" s="12">
        <v>8.8571428571428565E-2</v>
      </c>
      <c r="BE475" s="12">
        <v>93.883428571428567</v>
      </c>
      <c r="BF475" s="12">
        <v>121.84142857142857</v>
      </c>
      <c r="BG475" s="12">
        <v>630.57142857142856</v>
      </c>
      <c r="BH475" s="12">
        <v>828</v>
      </c>
      <c r="BI475" s="12">
        <v>1.7142857142857142</v>
      </c>
      <c r="BJ475" s="12">
        <v>2.1428571428571428</v>
      </c>
      <c r="BK475" s="12">
        <v>2220</v>
      </c>
      <c r="BL475" s="12">
        <v>427</v>
      </c>
      <c r="BM475" s="12">
        <v>1747</v>
      </c>
      <c r="BN475" s="12">
        <v>18723</v>
      </c>
      <c r="BO475" s="12">
        <v>1971</v>
      </c>
      <c r="BP475" s="12">
        <v>3206</v>
      </c>
      <c r="BQ475" s="12">
        <v>284678</v>
      </c>
      <c r="BR475" s="12">
        <v>53655</v>
      </c>
      <c r="BS475" s="12">
        <v>19950.099999999999</v>
      </c>
      <c r="BT475" s="12">
        <v>1821</v>
      </c>
      <c r="BU475" s="12">
        <v>923.5</v>
      </c>
      <c r="BV475" s="12">
        <v>0</v>
      </c>
      <c r="BW475" s="12">
        <v>0</v>
      </c>
      <c r="BX475" s="12">
        <v>0</v>
      </c>
      <c r="BY475" s="12">
        <v>0</v>
      </c>
      <c r="BZ475" s="12">
        <v>0</v>
      </c>
      <c r="CA475" s="12">
        <v>0</v>
      </c>
      <c r="CB475" s="12">
        <v>0</v>
      </c>
      <c r="CC475" s="12">
        <v>0</v>
      </c>
      <c r="CD475" s="12">
        <v>0</v>
      </c>
      <c r="CE475" s="12">
        <v>0</v>
      </c>
      <c r="CF475" s="12">
        <v>0</v>
      </c>
      <c r="CG475" s="12">
        <v>0</v>
      </c>
      <c r="CH475" s="12">
        <v>0</v>
      </c>
      <c r="CI475" s="12">
        <v>0</v>
      </c>
      <c r="CJ475" s="12">
        <v>0</v>
      </c>
      <c r="CK475" s="12">
        <v>0</v>
      </c>
      <c r="CL475" s="12">
        <v>0</v>
      </c>
      <c r="CM475" s="12">
        <v>0</v>
      </c>
      <c r="CN475" s="12">
        <v>0</v>
      </c>
      <c r="CO475" s="12">
        <v>0</v>
      </c>
      <c r="CP475" s="12">
        <v>0</v>
      </c>
      <c r="CQ475" s="12">
        <v>0</v>
      </c>
      <c r="CR475" s="12">
        <v>0</v>
      </c>
      <c r="CS475" s="12">
        <v>0</v>
      </c>
      <c r="CT475" s="12">
        <v>0</v>
      </c>
      <c r="CU475" s="12">
        <v>0</v>
      </c>
      <c r="CV475" s="12">
        <v>4.4000000000000004</v>
      </c>
      <c r="CW475" s="12">
        <v>0</v>
      </c>
      <c r="CX475" s="12">
        <v>0</v>
      </c>
      <c r="CY475" s="12">
        <v>0</v>
      </c>
      <c r="CZ475" s="12">
        <v>108.5</v>
      </c>
      <c r="DA475" s="12">
        <v>16</v>
      </c>
      <c r="DB475" s="12">
        <v>17.5</v>
      </c>
      <c r="DC475" s="12">
        <v>0</v>
      </c>
      <c r="DD475" s="12">
        <v>0</v>
      </c>
      <c r="DE475" s="12">
        <v>0</v>
      </c>
      <c r="DF475" s="12">
        <v>149</v>
      </c>
      <c r="DG475" s="12">
        <v>17</v>
      </c>
      <c r="DH475" s="12">
        <v>35.1</v>
      </c>
      <c r="DI475" s="12">
        <v>0</v>
      </c>
      <c r="DJ475" s="12">
        <v>0</v>
      </c>
      <c r="DK475" s="12">
        <v>0</v>
      </c>
      <c r="DL475" s="12">
        <v>0</v>
      </c>
      <c r="DM475" s="12">
        <v>0.3</v>
      </c>
      <c r="DN475" s="12">
        <v>0</v>
      </c>
      <c r="DO475" s="12">
        <v>10.4</v>
      </c>
      <c r="DP475" s="12">
        <v>6.6</v>
      </c>
      <c r="DQ475" s="12">
        <v>-5.0428571428571445</v>
      </c>
      <c r="DR475" s="12">
        <v>-3.5395382988721824</v>
      </c>
      <c r="DS475" s="12">
        <v>-3.6214285714285714</v>
      </c>
      <c r="DT475" s="12">
        <v>-2.5424095725246625</v>
      </c>
      <c r="DU475" s="12">
        <v>548</v>
      </c>
      <c r="DV475" s="12">
        <v>2.52025433986273</v>
      </c>
      <c r="DW475" s="12">
        <v>7.5050363373231299</v>
      </c>
      <c r="DX475" s="12">
        <v>6.7725846904992801</v>
      </c>
      <c r="DY475" s="12">
        <v>0</v>
      </c>
      <c r="DZ475" s="12">
        <v>4.1150826297037497</v>
      </c>
      <c r="EA475" s="12">
        <v>0</v>
      </c>
      <c r="EB475" s="12">
        <v>0.66700000000000004</v>
      </c>
      <c r="EC475" s="12">
        <v>2.1</v>
      </c>
      <c r="ED475" s="12">
        <v>1.6</v>
      </c>
      <c r="EE475" s="12">
        <v>0.20100000000000001</v>
      </c>
      <c r="EF475" s="12">
        <v>0.13200000000000001</v>
      </c>
      <c r="EG475" s="12">
        <v>0.495</v>
      </c>
      <c r="EH475" s="12">
        <v>104569.61</v>
      </c>
      <c r="EI475" s="12">
        <v>1.0009999999999999</v>
      </c>
      <c r="EJ475" s="12">
        <v>1.61</v>
      </c>
      <c r="EK475" s="12">
        <v>1236.6769999999999</v>
      </c>
      <c r="EL475" s="12">
        <v>474.11700000000002</v>
      </c>
      <c r="EM475" s="12">
        <v>162.23500000000001</v>
      </c>
      <c r="EN475" s="12">
        <v>5961.41</v>
      </c>
      <c r="EO475" s="12">
        <v>1625.0399999999954</v>
      </c>
      <c r="EP475" s="12">
        <v>475.22</v>
      </c>
      <c r="EQ475" s="12">
        <v>318.65600000000001</v>
      </c>
      <c r="ER475" s="12">
        <v>155.46100000000001</v>
      </c>
      <c r="ES475" s="12">
        <v>0</v>
      </c>
      <c r="ET475" s="12">
        <v>155.46100000000001</v>
      </c>
      <c r="EU475" s="12">
        <v>0</v>
      </c>
      <c r="EV475" s="12">
        <v>774.74000000000433</v>
      </c>
      <c r="EW475" s="12">
        <v>850.29999999999131</v>
      </c>
      <c r="EX475" s="12">
        <v>0</v>
      </c>
      <c r="EY475" s="12">
        <v>0</v>
      </c>
      <c r="EZ475" s="12">
        <v>451.14</v>
      </c>
      <c r="FA475" s="12">
        <v>141.18100000000001</v>
      </c>
      <c r="FB475" s="12">
        <v>-33.764705882352942</v>
      </c>
      <c r="FC475" s="12">
        <v>-15.382352941176471</v>
      </c>
      <c r="FD475" s="12">
        <v>5.9411764705882355</v>
      </c>
      <c r="FE475" s="12">
        <v>-39.205882352941174</v>
      </c>
      <c r="FF475" s="12">
        <v>-15.303030303030303</v>
      </c>
      <c r="FG475" s="12">
        <v>5.9393939393939394</v>
      </c>
      <c r="FH475" s="12">
        <v>0</v>
      </c>
      <c r="FI475" s="12">
        <v>0</v>
      </c>
      <c r="FJ475" s="12">
        <v>0</v>
      </c>
      <c r="FK475" s="12">
        <v>0</v>
      </c>
      <c r="FL475" s="12">
        <v>3159.1350000000002</v>
      </c>
      <c r="FM475" s="12">
        <v>108.5</v>
      </c>
      <c r="FN475" s="12">
        <v>16</v>
      </c>
      <c r="FO475" s="12">
        <v>21.9</v>
      </c>
      <c r="FP475" s="12">
        <v>5567</v>
      </c>
      <c r="FQ475" s="12">
        <v>5569</v>
      </c>
      <c r="FR475" s="12">
        <v>20207.599999999999</v>
      </c>
      <c r="FS475" s="12">
        <v>1854</v>
      </c>
      <c r="FT475" s="12">
        <v>980.5</v>
      </c>
      <c r="FU475" s="12">
        <v>15141</v>
      </c>
      <c r="FV475" s="12">
        <v>30583</v>
      </c>
      <c r="FW475" s="12">
        <v>3807</v>
      </c>
      <c r="FX475" s="12">
        <v>9376</v>
      </c>
      <c r="FY475" s="12">
        <v>0.40534391350284382</v>
      </c>
      <c r="FZ475" s="12">
        <f t="shared" si="28"/>
        <v>0</v>
      </c>
      <c r="GA475" s="12">
        <f t="shared" si="29"/>
        <v>0.40534391350284382</v>
      </c>
      <c r="GB475" s="12">
        <f t="shared" si="30"/>
        <v>0</v>
      </c>
      <c r="GC475" s="12">
        <v>0</v>
      </c>
      <c r="GD475" s="12">
        <v>1</v>
      </c>
      <c r="GE475" s="12">
        <v>0</v>
      </c>
      <c r="GF475" s="12">
        <v>891</v>
      </c>
      <c r="GG475" s="12">
        <v>3508</v>
      </c>
      <c r="GH475" s="12">
        <v>0</v>
      </c>
      <c r="GI475" s="12">
        <v>7386</v>
      </c>
      <c r="GJ475" s="12">
        <v>29</v>
      </c>
      <c r="GK475" s="12">
        <v>1</v>
      </c>
      <c r="GL475" s="12">
        <v>20873.599999999999</v>
      </c>
      <c r="GM475" s="12">
        <v>0</v>
      </c>
      <c r="GN475" s="12">
        <v>0</v>
      </c>
      <c r="GO475" s="12">
        <v>0</v>
      </c>
      <c r="GP475" s="12">
        <v>0</v>
      </c>
      <c r="GQ475" s="12">
        <v>0</v>
      </c>
      <c r="GR475" s="12">
        <v>0</v>
      </c>
      <c r="GS475" s="12">
        <v>0</v>
      </c>
      <c r="GT475" s="12">
        <v>0</v>
      </c>
      <c r="GU475" s="12">
        <v>4.4000000000000004</v>
      </c>
      <c r="GV475" s="12">
        <v>0</v>
      </c>
      <c r="GW475" s="12">
        <v>126</v>
      </c>
      <c r="GX475" s="12">
        <v>0</v>
      </c>
      <c r="GY475" s="12">
        <v>184.1</v>
      </c>
      <c r="GZ475" s="12">
        <v>0</v>
      </c>
      <c r="HA475" s="12">
        <v>0</v>
      </c>
      <c r="HB475" s="12">
        <f t="shared" si="31"/>
        <v>130.4</v>
      </c>
      <c r="HC475" s="12">
        <v>21188.1</v>
      </c>
      <c r="HD475" s="12">
        <v>582.9</v>
      </c>
      <c r="HE475" s="12">
        <v>1734.8666666666668</v>
      </c>
      <c r="HF475" s="12">
        <v>0.20856776468702415</v>
      </c>
      <c r="HG475" s="12">
        <v>0</v>
      </c>
      <c r="HH475" s="12">
        <v>0</v>
      </c>
      <c r="HI475" s="12">
        <v>0</v>
      </c>
      <c r="HJ475" s="12">
        <v>0</v>
      </c>
      <c r="HK475" s="12">
        <v>0</v>
      </c>
      <c r="HL475" s="12">
        <v>0</v>
      </c>
      <c r="HM475" s="12">
        <v>6.4504688627073818</v>
      </c>
      <c r="HN475" s="12">
        <v>0</v>
      </c>
      <c r="HO475" s="12">
        <v>0</v>
      </c>
      <c r="HP475" s="12">
        <v>0</v>
      </c>
      <c r="HQ475" s="12">
        <v>53655</v>
      </c>
      <c r="HR475" s="12">
        <v>0</v>
      </c>
      <c r="HS475" s="12">
        <v>0</v>
      </c>
      <c r="HT475" s="12">
        <v>2.5094493868718439</v>
      </c>
      <c r="HU475" s="12">
        <v>0</v>
      </c>
      <c r="HV475" s="12">
        <v>0</v>
      </c>
      <c r="HW475" s="12">
        <v>0</v>
      </c>
      <c r="HX475" s="12">
        <v>0</v>
      </c>
      <c r="HY475" s="12">
        <v>0</v>
      </c>
      <c r="HZ475" s="12">
        <v>0</v>
      </c>
      <c r="IA475" s="12">
        <v>0</v>
      </c>
      <c r="IB475" s="12">
        <v>0</v>
      </c>
      <c r="IC475" s="12">
        <v>5.2897331089204135E-4</v>
      </c>
      <c r="ID475" s="12">
        <v>0</v>
      </c>
      <c r="IE475" s="12">
        <v>1.514787208463573E-2</v>
      </c>
      <c r="IF475" s="12">
        <v>0</v>
      </c>
      <c r="IG475" s="12">
        <v>2.2132724212551094E-2</v>
      </c>
      <c r="IH475" s="12">
        <v>0</v>
      </c>
      <c r="II475" s="12">
        <v>0</v>
      </c>
      <c r="IJ475" s="12">
        <v>0</v>
      </c>
      <c r="IK475" s="12">
        <v>1734.8666666666668</v>
      </c>
      <c r="IL475" s="12">
        <v>0</v>
      </c>
      <c r="IM475">
        <v>0</v>
      </c>
      <c r="IN475">
        <v>227672.23569999999</v>
      </c>
      <c r="IO475">
        <v>25813901.027199995</v>
      </c>
      <c r="IP475">
        <v>0</v>
      </c>
      <c r="IQ475">
        <v>0</v>
      </c>
      <c r="IR475">
        <v>0</v>
      </c>
      <c r="IS475">
        <v>457392.03159999999</v>
      </c>
      <c r="IT475">
        <v>51859958.233599998</v>
      </c>
      <c r="IU475">
        <v>0</v>
      </c>
      <c r="IV475">
        <v>0</v>
      </c>
      <c r="IW475">
        <v>0</v>
      </c>
      <c r="IX475">
        <v>0</v>
      </c>
      <c r="IY475">
        <v>53655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1360</v>
      </c>
      <c r="JI475">
        <v>0</v>
      </c>
      <c r="JJ475">
        <v>310</v>
      </c>
      <c r="JK475">
        <v>0</v>
      </c>
      <c r="JL475">
        <v>390</v>
      </c>
      <c r="JM475">
        <v>10</v>
      </c>
      <c r="JN475">
        <v>0</v>
      </c>
      <c r="JO475">
        <v>0</v>
      </c>
      <c r="JP475">
        <v>1360</v>
      </c>
      <c r="JQ475">
        <v>0</v>
      </c>
      <c r="JR475">
        <v>0</v>
      </c>
      <c r="JS475">
        <v>390</v>
      </c>
    </row>
    <row r="476" spans="1:279" x14ac:dyDescent="0.25">
      <c r="A476" s="60">
        <v>44101</v>
      </c>
      <c r="B476" s="12" t="s">
        <v>329</v>
      </c>
      <c r="C476" s="12"/>
      <c r="D476" s="12"/>
      <c r="E476" s="61">
        <v>5401</v>
      </c>
      <c r="F476" s="12">
        <v>6856</v>
      </c>
      <c r="G476" s="12">
        <v>0</v>
      </c>
      <c r="H476" s="12">
        <v>0</v>
      </c>
      <c r="I476" s="12">
        <v>0</v>
      </c>
      <c r="J476" s="12">
        <v>1</v>
      </c>
      <c r="K476" s="12">
        <v>3159.1350000000002</v>
      </c>
      <c r="L476" s="12">
        <v>4194.04</v>
      </c>
      <c r="M476" s="12">
        <v>0</v>
      </c>
      <c r="N476" s="12">
        <v>0</v>
      </c>
      <c r="O476" s="12">
        <v>1</v>
      </c>
      <c r="P476" s="12">
        <v>1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1208.8800000000001</v>
      </c>
      <c r="W476" s="12">
        <v>448.834</v>
      </c>
      <c r="X476" s="12">
        <v>4602</v>
      </c>
      <c r="Y476" s="12">
        <v>2521.6</v>
      </c>
      <c r="Z476" s="12">
        <v>1848.915</v>
      </c>
      <c r="AA476" s="12">
        <v>569.47400000000005</v>
      </c>
      <c r="AB476" s="12">
        <v>9993.7000000000007</v>
      </c>
      <c r="AC476" s="12">
        <v>669.52099999999996</v>
      </c>
      <c r="AD476" s="12">
        <v>83.016999999999996</v>
      </c>
      <c r="AE476" s="12">
        <v>2800.8</v>
      </c>
      <c r="AF476" s="12">
        <v>3.1640000000000001</v>
      </c>
      <c r="AG476" s="12">
        <v>0.60399999999999998</v>
      </c>
      <c r="AH476" s="12">
        <v>263.25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377.35</v>
      </c>
      <c r="AO476" s="12">
        <v>2.774</v>
      </c>
      <c r="AP476" s="12">
        <v>1618</v>
      </c>
      <c r="AQ476" s="12">
        <v>0</v>
      </c>
      <c r="AR476" s="12">
        <v>1253.0830000000001</v>
      </c>
      <c r="AS476" s="12">
        <v>4365</v>
      </c>
      <c r="AT476" s="12">
        <v>906.14</v>
      </c>
      <c r="AU476" s="12">
        <v>0</v>
      </c>
      <c r="AV476" s="12">
        <v>0</v>
      </c>
      <c r="AW476" s="12">
        <v>7.7210000000000001</v>
      </c>
      <c r="AX476" s="12">
        <v>11.491</v>
      </c>
      <c r="AY476" s="12">
        <v>346.76666666666665</v>
      </c>
      <c r="AZ476" s="12">
        <v>91.858233333333331</v>
      </c>
      <c r="BA476" s="12">
        <v>149.09828571428571</v>
      </c>
      <c r="BB476" s="12">
        <v>189.28</v>
      </c>
      <c r="BC476" s="12">
        <v>4.8719999999999999</v>
      </c>
      <c r="BD476" s="12">
        <v>3.6942857142857144</v>
      </c>
      <c r="BE476" s="12">
        <v>153.97028571428572</v>
      </c>
      <c r="BF476" s="12">
        <v>192.97428571428571</v>
      </c>
      <c r="BG476" s="12">
        <v>1010.7142857142857</v>
      </c>
      <c r="BH476" s="12">
        <v>1296</v>
      </c>
      <c r="BI476" s="12">
        <v>30.571428571428573</v>
      </c>
      <c r="BJ476" s="12">
        <v>36.571428571428569</v>
      </c>
      <c r="BK476" s="12">
        <v>1809</v>
      </c>
      <c r="BL476" s="12">
        <v>290</v>
      </c>
      <c r="BM476" s="12">
        <v>1257</v>
      </c>
      <c r="BN476" s="12">
        <v>13799</v>
      </c>
      <c r="BO476" s="12">
        <v>1649</v>
      </c>
      <c r="BP476" s="12">
        <v>2216</v>
      </c>
      <c r="BQ476" s="12">
        <v>198135</v>
      </c>
      <c r="BR476" s="12">
        <v>44838</v>
      </c>
      <c r="BS476" s="12">
        <v>15059.2</v>
      </c>
      <c r="BT476" s="12">
        <v>1375</v>
      </c>
      <c r="BU476" s="12">
        <v>706.9</v>
      </c>
      <c r="BV476" s="12">
        <v>0</v>
      </c>
      <c r="BW476" s="12">
        <v>0</v>
      </c>
      <c r="BX476" s="12">
        <v>0</v>
      </c>
      <c r="BY476" s="12">
        <v>0</v>
      </c>
      <c r="BZ476" s="12">
        <v>0</v>
      </c>
      <c r="CA476" s="12">
        <v>0</v>
      </c>
      <c r="CB476" s="12">
        <v>0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2">
        <v>0</v>
      </c>
      <c r="CM476" s="12">
        <v>0</v>
      </c>
      <c r="CN476" s="12">
        <v>0</v>
      </c>
      <c r="CO476" s="12">
        <v>0</v>
      </c>
      <c r="CP476" s="12">
        <v>0</v>
      </c>
      <c r="CQ476" s="12">
        <v>0</v>
      </c>
      <c r="CR476" s="12">
        <v>0</v>
      </c>
      <c r="CS476" s="12">
        <v>0</v>
      </c>
      <c r="CT476" s="12">
        <v>0</v>
      </c>
      <c r="CU476" s="12">
        <v>0</v>
      </c>
      <c r="CV476" s="12">
        <v>4.4000000000000004</v>
      </c>
      <c r="CW476" s="12">
        <v>0</v>
      </c>
      <c r="CX476" s="12">
        <v>0</v>
      </c>
      <c r="CY476" s="12">
        <v>0</v>
      </c>
      <c r="CZ476" s="12">
        <v>23.5</v>
      </c>
      <c r="DA476" s="12">
        <v>4</v>
      </c>
      <c r="DB476" s="12">
        <v>26.3</v>
      </c>
      <c r="DC476" s="12">
        <v>0</v>
      </c>
      <c r="DD476" s="12">
        <v>0</v>
      </c>
      <c r="DE476" s="12">
        <v>0</v>
      </c>
      <c r="DF476" s="12">
        <v>61.3</v>
      </c>
      <c r="DG476" s="12">
        <v>7</v>
      </c>
      <c r="DH476" s="12">
        <v>26.3</v>
      </c>
      <c r="DI476" s="12">
        <v>3.3</v>
      </c>
      <c r="DJ476" s="12">
        <v>0</v>
      </c>
      <c r="DK476" s="12">
        <v>0</v>
      </c>
      <c r="DL476" s="12">
        <v>0</v>
      </c>
      <c r="DM476" s="12">
        <v>0</v>
      </c>
      <c r="DN476" s="12">
        <v>0</v>
      </c>
      <c r="DO476" s="12">
        <v>12.3</v>
      </c>
      <c r="DP476" s="12">
        <v>10.6</v>
      </c>
      <c r="DQ476" s="12">
        <v>-0.95714285714285552</v>
      </c>
      <c r="DR476" s="12">
        <v>-0.5513804041353374</v>
      </c>
      <c r="DS476" s="12">
        <v>-5.5857142857142845</v>
      </c>
      <c r="DT476" s="12">
        <v>-5.5857142857142845</v>
      </c>
      <c r="DU476" s="12">
        <v>528</v>
      </c>
      <c r="DV476" s="12">
        <v>2.1006970279680801</v>
      </c>
      <c r="DW476" s="12">
        <v>7.5473145121894802</v>
      </c>
      <c r="DX476" s="12">
        <v>5.9145521298812103</v>
      </c>
      <c r="DY476" s="12">
        <v>0</v>
      </c>
      <c r="DZ476" s="12">
        <v>3.6908162382065202</v>
      </c>
      <c r="EA476" s="12">
        <v>0</v>
      </c>
      <c r="EB476" s="12">
        <v>0.748</v>
      </c>
      <c r="EC476" s="12">
        <v>1.7</v>
      </c>
      <c r="ED476" s="12">
        <v>1.2</v>
      </c>
      <c r="EE476" s="12">
        <v>0.16300000000000001</v>
      </c>
      <c r="EF476" s="12">
        <v>8.8999999999999996E-2</v>
      </c>
      <c r="EG476" s="12">
        <v>0.436</v>
      </c>
      <c r="EH476" s="12">
        <v>84117.52</v>
      </c>
      <c r="EI476" s="12">
        <v>1</v>
      </c>
      <c r="EJ476" s="12">
        <v>1.54</v>
      </c>
      <c r="EK476" s="12">
        <v>1106.827</v>
      </c>
      <c r="EL476" s="12">
        <v>498.964</v>
      </c>
      <c r="EM476" s="12">
        <v>181.607</v>
      </c>
      <c r="EN476" s="12">
        <v>5601.4200000000465</v>
      </c>
      <c r="EO476" s="12">
        <v>1615.52</v>
      </c>
      <c r="EP476" s="12">
        <v>474.15999999999997</v>
      </c>
      <c r="EQ476" s="12">
        <v>336.524</v>
      </c>
      <c r="ER476" s="12">
        <v>162.44</v>
      </c>
      <c r="ES476" s="12">
        <v>0</v>
      </c>
      <c r="ET476" s="12">
        <v>162.44</v>
      </c>
      <c r="EU476" s="12">
        <v>0</v>
      </c>
      <c r="EV476" s="12">
        <v>779.93999999999994</v>
      </c>
      <c r="EW476" s="12">
        <v>835.57999999999993</v>
      </c>
      <c r="EX476" s="12">
        <v>0</v>
      </c>
      <c r="EY476" s="12">
        <v>0</v>
      </c>
      <c r="EZ476" s="12">
        <v>475.22</v>
      </c>
      <c r="FA476" s="12">
        <v>162.23500000000001</v>
      </c>
      <c r="FB476" s="12">
        <v>-35.852941176470587</v>
      </c>
      <c r="FC476" s="12">
        <v>-19.735294117647058</v>
      </c>
      <c r="FD476" s="12">
        <v>4.0882352941176467</v>
      </c>
      <c r="FE476" s="12">
        <v>-41.058823529411768</v>
      </c>
      <c r="FF476" s="12">
        <v>-16.030303030303031</v>
      </c>
      <c r="FG476" s="12">
        <v>5.0606060606060606</v>
      </c>
      <c r="FH476" s="12">
        <v>0</v>
      </c>
      <c r="FI476" s="12">
        <v>0</v>
      </c>
      <c r="FJ476" s="12">
        <v>0</v>
      </c>
      <c r="FK476" s="12">
        <v>0</v>
      </c>
      <c r="FL476" s="12">
        <v>3159.1350000000002</v>
      </c>
      <c r="FM476" s="12">
        <v>23.5</v>
      </c>
      <c r="FN476" s="12">
        <v>4</v>
      </c>
      <c r="FO476" s="12">
        <v>34</v>
      </c>
      <c r="FP476" s="12">
        <v>5712</v>
      </c>
      <c r="FQ476" s="12">
        <v>5712</v>
      </c>
      <c r="FR476" s="12">
        <v>15144</v>
      </c>
      <c r="FS476" s="12">
        <v>1386</v>
      </c>
      <c r="FT476" s="12">
        <v>767.19999999999982</v>
      </c>
      <c r="FU476" s="12">
        <v>11497</v>
      </c>
      <c r="FV476" s="12">
        <v>22886</v>
      </c>
      <c r="FW476" s="12">
        <v>5017</v>
      </c>
      <c r="FX476" s="12">
        <v>10729</v>
      </c>
      <c r="FY476" s="12">
        <v>0.30416352973181582</v>
      </c>
      <c r="FZ476" s="12">
        <f t="shared" si="28"/>
        <v>0</v>
      </c>
      <c r="GA476" s="12">
        <f t="shared" si="29"/>
        <v>0.30416352973181582</v>
      </c>
      <c r="GB476" s="12">
        <f t="shared" si="30"/>
        <v>0</v>
      </c>
      <c r="GC476" s="12">
        <v>0</v>
      </c>
      <c r="GD476" s="12">
        <v>0</v>
      </c>
      <c r="GE476" s="12">
        <v>1</v>
      </c>
      <c r="GF476" s="12">
        <v>507</v>
      </c>
      <c r="GG476" s="12">
        <v>6257</v>
      </c>
      <c r="GH476" s="12">
        <v>5</v>
      </c>
      <c r="GI476" s="12">
        <v>9079</v>
      </c>
      <c r="GJ476" s="12">
        <v>29</v>
      </c>
      <c r="GK476" s="12">
        <v>0</v>
      </c>
      <c r="GL476" s="12">
        <v>15766.1</v>
      </c>
      <c r="GM476" s="12">
        <v>0</v>
      </c>
      <c r="GN476" s="12">
        <v>0</v>
      </c>
      <c r="GO476" s="12">
        <v>0</v>
      </c>
      <c r="GP476" s="12">
        <v>0</v>
      </c>
      <c r="GQ476" s="12">
        <v>0</v>
      </c>
      <c r="GR476" s="12">
        <v>0</v>
      </c>
      <c r="GS476" s="12">
        <v>0</v>
      </c>
      <c r="GT476" s="12">
        <v>0</v>
      </c>
      <c r="GU476" s="12">
        <v>4.4000000000000004</v>
      </c>
      <c r="GV476" s="12">
        <v>0</v>
      </c>
      <c r="GW476" s="12">
        <v>49.8</v>
      </c>
      <c r="GX476" s="12">
        <v>0</v>
      </c>
      <c r="GY476" s="12">
        <v>87.6</v>
      </c>
      <c r="GZ476" s="12">
        <v>3.3</v>
      </c>
      <c r="HA476" s="12">
        <v>0</v>
      </c>
      <c r="HB476" s="12">
        <f t="shared" si="31"/>
        <v>57.5</v>
      </c>
      <c r="HC476" s="12">
        <v>15911.199999999999</v>
      </c>
      <c r="HD476" s="12">
        <v>582.9</v>
      </c>
      <c r="HE476" s="12">
        <v>1412.8666666666668</v>
      </c>
      <c r="HF476" s="12">
        <v>0.26159353206196384</v>
      </c>
      <c r="HG476" s="12">
        <v>0</v>
      </c>
      <c r="HH476" s="12">
        <v>0</v>
      </c>
      <c r="HI476" s="12">
        <v>0</v>
      </c>
      <c r="HJ476" s="12">
        <v>0</v>
      </c>
      <c r="HK476" s="12">
        <v>0</v>
      </c>
      <c r="HL476" s="12">
        <v>0</v>
      </c>
      <c r="HM476" s="12">
        <v>8.3017959637104237</v>
      </c>
      <c r="HN476" s="12">
        <v>0</v>
      </c>
      <c r="HO476" s="12">
        <v>0</v>
      </c>
      <c r="HP476" s="12">
        <v>0</v>
      </c>
      <c r="HQ476" s="12">
        <v>44838</v>
      </c>
      <c r="HR476" s="12">
        <v>0</v>
      </c>
      <c r="HS476" s="12">
        <v>0</v>
      </c>
      <c r="HT476" s="12">
        <v>2.9191075726717277</v>
      </c>
      <c r="HU476" s="12">
        <v>0</v>
      </c>
      <c r="HV476" s="12">
        <v>0</v>
      </c>
      <c r="HW476" s="12">
        <v>0</v>
      </c>
      <c r="HX476" s="12">
        <v>0</v>
      </c>
      <c r="HY476" s="12">
        <v>0</v>
      </c>
      <c r="HZ476" s="12">
        <v>0</v>
      </c>
      <c r="IA476" s="12">
        <v>0</v>
      </c>
      <c r="IB476" s="12">
        <v>0</v>
      </c>
      <c r="IC476" s="12">
        <v>8.1466395112016296E-4</v>
      </c>
      <c r="ID476" s="12">
        <v>0</v>
      </c>
      <c r="IE476" s="12">
        <v>9.2205147194963887E-3</v>
      </c>
      <c r="IF476" s="12">
        <v>0</v>
      </c>
      <c r="IG476" s="12">
        <v>1.6219218663210515E-2</v>
      </c>
      <c r="IH476" s="12">
        <v>6.1099796334012214E-4</v>
      </c>
      <c r="II476" s="12">
        <v>0</v>
      </c>
      <c r="IJ476" s="12">
        <v>0</v>
      </c>
      <c r="IK476" s="12">
        <v>1412.8666666666668</v>
      </c>
      <c r="IL476" s="12">
        <v>0</v>
      </c>
      <c r="IM476">
        <v>0</v>
      </c>
      <c r="IN476">
        <v>96958.045199999993</v>
      </c>
      <c r="IO476">
        <v>17450345.164700001</v>
      </c>
      <c r="IP476">
        <v>0</v>
      </c>
      <c r="IQ476">
        <v>0</v>
      </c>
      <c r="IR476">
        <v>0</v>
      </c>
      <c r="IS476">
        <v>161964.954</v>
      </c>
      <c r="IT476">
        <v>29150178.781500001</v>
      </c>
      <c r="IU476">
        <v>0</v>
      </c>
      <c r="IV476">
        <v>0</v>
      </c>
      <c r="IW476">
        <v>0</v>
      </c>
      <c r="IX476">
        <v>0</v>
      </c>
      <c r="IY476">
        <v>44838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1210</v>
      </c>
      <c r="JI476">
        <v>0</v>
      </c>
      <c r="JJ476">
        <v>160</v>
      </c>
      <c r="JK476">
        <v>0</v>
      </c>
      <c r="JL476">
        <v>170</v>
      </c>
      <c r="JM476">
        <v>40</v>
      </c>
      <c r="JN476">
        <v>0</v>
      </c>
      <c r="JO476">
        <v>0</v>
      </c>
      <c r="JP476">
        <v>1210</v>
      </c>
      <c r="JQ476">
        <v>0</v>
      </c>
      <c r="JR476">
        <v>0</v>
      </c>
      <c r="JS476">
        <v>170</v>
      </c>
    </row>
    <row r="477" spans="1:279" x14ac:dyDescent="0.25">
      <c r="A477" s="60">
        <v>44102</v>
      </c>
      <c r="B477" s="12" t="s">
        <v>329</v>
      </c>
      <c r="C477" s="12"/>
      <c r="D477" s="12"/>
      <c r="E477" s="61">
        <v>3537</v>
      </c>
      <c r="F477" s="12">
        <v>4640</v>
      </c>
      <c r="G477" s="12">
        <v>0</v>
      </c>
      <c r="H477" s="12">
        <v>0</v>
      </c>
      <c r="I477" s="12">
        <v>0</v>
      </c>
      <c r="J477" s="12">
        <v>1</v>
      </c>
      <c r="K477" s="12">
        <v>3159.1350000000002</v>
      </c>
      <c r="L477" s="12">
        <v>4194.04</v>
      </c>
      <c r="M477" s="12">
        <v>0</v>
      </c>
      <c r="N477" s="12">
        <v>0</v>
      </c>
      <c r="O477" s="12">
        <v>1</v>
      </c>
      <c r="P477" s="12">
        <v>1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763.82</v>
      </c>
      <c r="W477" s="12">
        <v>296.67599999999999</v>
      </c>
      <c r="X477" s="12">
        <v>2911</v>
      </c>
      <c r="Y477" s="12">
        <v>2676.4359999999997</v>
      </c>
      <c r="Z477" s="12">
        <v>2007.606</v>
      </c>
      <c r="AA477" s="12">
        <v>492.5</v>
      </c>
      <c r="AB477" s="12">
        <v>8059.32</v>
      </c>
      <c r="AC477" s="12">
        <v>665.54300000000001</v>
      </c>
      <c r="AD477" s="12">
        <v>84.403999999999996</v>
      </c>
      <c r="AE477" s="12">
        <v>2802.26</v>
      </c>
      <c r="AF477" s="12">
        <v>3.2869999999999999</v>
      </c>
      <c r="AG477" s="12">
        <v>0.56699999999999995</v>
      </c>
      <c r="AH477" s="12">
        <v>260.14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426.07</v>
      </c>
      <c r="AO477" s="12">
        <v>3.5390000000000001</v>
      </c>
      <c r="AP477" s="12">
        <v>366</v>
      </c>
      <c r="AQ477" s="12">
        <v>0</v>
      </c>
      <c r="AR477" s="12">
        <v>554.90800000000002</v>
      </c>
      <c r="AS477" s="12">
        <v>1751</v>
      </c>
      <c r="AT477" s="12">
        <v>419.64</v>
      </c>
      <c r="AU477" s="12">
        <v>0</v>
      </c>
      <c r="AV477" s="12">
        <v>0</v>
      </c>
      <c r="AW477" s="12">
        <v>4.7930000000000001</v>
      </c>
      <c r="AX477" s="12">
        <v>10.372</v>
      </c>
      <c r="AY477" s="12">
        <v>346.76666666666665</v>
      </c>
      <c r="AZ477" s="12">
        <v>91.858233333333331</v>
      </c>
      <c r="BA477" s="12">
        <v>149.09828571428571</v>
      </c>
      <c r="BB477" s="12">
        <v>189.28</v>
      </c>
      <c r="BC477" s="12">
        <v>4.8719999999999999</v>
      </c>
      <c r="BD477" s="12">
        <v>3.6942857142857144</v>
      </c>
      <c r="BE477" s="12">
        <v>153.97028571428572</v>
      </c>
      <c r="BF477" s="12">
        <v>192.97428571428571</v>
      </c>
      <c r="BG477" s="12">
        <v>1010.7142857142857</v>
      </c>
      <c r="BH477" s="12">
        <v>1296</v>
      </c>
      <c r="BI477" s="12">
        <v>30.571428571428573</v>
      </c>
      <c r="BJ477" s="12">
        <v>36.571428571428569</v>
      </c>
      <c r="BK477" s="12">
        <v>1735</v>
      </c>
      <c r="BL477" s="12">
        <v>208</v>
      </c>
      <c r="BM477" s="12">
        <v>694</v>
      </c>
      <c r="BN477" s="12">
        <v>7616</v>
      </c>
      <c r="BO477" s="12">
        <v>822</v>
      </c>
      <c r="BP477" s="12">
        <v>1938</v>
      </c>
      <c r="BQ477" s="12">
        <v>119469</v>
      </c>
      <c r="BR477" s="12">
        <v>30460</v>
      </c>
      <c r="BS477" s="12">
        <v>8574.5</v>
      </c>
      <c r="BT477" s="12">
        <v>778</v>
      </c>
      <c r="BU477" s="12">
        <v>384.8</v>
      </c>
      <c r="BV477" s="12">
        <v>0</v>
      </c>
      <c r="BW477" s="12">
        <v>0</v>
      </c>
      <c r="BX477" s="12">
        <v>0</v>
      </c>
      <c r="BY477" s="12">
        <v>0</v>
      </c>
      <c r="BZ477" s="12">
        <v>0</v>
      </c>
      <c r="CA477" s="12">
        <v>0</v>
      </c>
      <c r="CB477" s="12">
        <v>0</v>
      </c>
      <c r="CC477" s="12">
        <v>0</v>
      </c>
      <c r="CD477" s="12">
        <v>0</v>
      </c>
      <c r="CE477" s="12">
        <v>0</v>
      </c>
      <c r="CF477" s="12">
        <v>0</v>
      </c>
      <c r="CG477" s="12">
        <v>0</v>
      </c>
      <c r="CH477" s="12">
        <v>0</v>
      </c>
      <c r="CI477" s="12">
        <v>0</v>
      </c>
      <c r="CJ477" s="12">
        <v>0</v>
      </c>
      <c r="CK477" s="12">
        <v>0</v>
      </c>
      <c r="CL477" s="12">
        <v>0</v>
      </c>
      <c r="CM477" s="12">
        <v>0</v>
      </c>
      <c r="CN477" s="12">
        <v>0</v>
      </c>
      <c r="CO477" s="12">
        <v>0</v>
      </c>
      <c r="CP477" s="12">
        <v>0</v>
      </c>
      <c r="CQ477" s="12">
        <v>0</v>
      </c>
      <c r="CR477" s="12">
        <v>0</v>
      </c>
      <c r="CS477" s="12">
        <v>0</v>
      </c>
      <c r="CT477" s="12">
        <v>0</v>
      </c>
      <c r="CU477" s="12">
        <v>0</v>
      </c>
      <c r="CV477" s="12">
        <v>0</v>
      </c>
      <c r="CW477" s="12">
        <v>0</v>
      </c>
      <c r="CX477" s="12">
        <v>0</v>
      </c>
      <c r="CY477" s="12">
        <v>0</v>
      </c>
      <c r="CZ477" s="12">
        <v>14.3</v>
      </c>
      <c r="DA477" s="12">
        <v>2</v>
      </c>
      <c r="DB477" s="12">
        <v>35.299999999999997</v>
      </c>
      <c r="DC477" s="12">
        <v>0</v>
      </c>
      <c r="DD477" s="12">
        <v>0</v>
      </c>
      <c r="DE477" s="12">
        <v>0</v>
      </c>
      <c r="DF477" s="12">
        <v>17.600000000000001</v>
      </c>
      <c r="DG477" s="12">
        <v>2</v>
      </c>
      <c r="DH477" s="12">
        <v>0</v>
      </c>
      <c r="DI477" s="12">
        <v>7.2</v>
      </c>
      <c r="DJ477" s="12">
        <v>0</v>
      </c>
      <c r="DK477" s="12">
        <v>0</v>
      </c>
      <c r="DL477" s="12">
        <v>0</v>
      </c>
      <c r="DM477" s="12">
        <v>0</v>
      </c>
      <c r="DN477" s="12">
        <v>0</v>
      </c>
      <c r="DO477" s="12">
        <v>13.2</v>
      </c>
      <c r="DP477" s="12">
        <v>0</v>
      </c>
      <c r="DQ477" s="12">
        <v>-5.714285714285694E-2</v>
      </c>
      <c r="DR477" s="12">
        <v>-3.2918233082706645E-2</v>
      </c>
      <c r="DS477" s="12">
        <v>-5.5857142857142845</v>
      </c>
      <c r="DT477" s="12">
        <v>-5.5857142857142845</v>
      </c>
      <c r="DU477" s="12">
        <v>742</v>
      </c>
      <c r="DV477" s="12">
        <v>2.24882635967939</v>
      </c>
      <c r="DW477" s="12">
        <v>7.7214922081727897</v>
      </c>
      <c r="DX477" s="12">
        <v>5.9544283525971302</v>
      </c>
      <c r="DY477" s="12">
        <v>0</v>
      </c>
      <c r="DZ477" s="12">
        <v>4.0775580419765403</v>
      </c>
      <c r="EA477" s="12">
        <v>0</v>
      </c>
      <c r="EB477" s="12">
        <v>0.754</v>
      </c>
      <c r="EC477" s="12">
        <v>1.8</v>
      </c>
      <c r="ED477" s="12">
        <v>1.2</v>
      </c>
      <c r="EE477" s="12">
        <v>0.159</v>
      </c>
      <c r="EF477" s="12">
        <v>8.6999999999999994E-2</v>
      </c>
      <c r="EG477" s="12">
        <v>0.36399999999999999</v>
      </c>
      <c r="EH477" s="12">
        <v>72161.86</v>
      </c>
      <c r="EI477" s="12">
        <v>1</v>
      </c>
      <c r="EJ477" s="12">
        <v>1.61</v>
      </c>
      <c r="EK477" s="12">
        <v>1056.0139999999999</v>
      </c>
      <c r="EL477" s="12">
        <v>314.41300000000001</v>
      </c>
      <c r="EM477" s="12">
        <v>164.203</v>
      </c>
      <c r="EN477" s="12">
        <v>5271.829999999999</v>
      </c>
      <c r="EO477" s="12">
        <v>892.16000000000008</v>
      </c>
      <c r="EP477" s="12">
        <v>434.15999999999997</v>
      </c>
      <c r="EQ477" s="12">
        <v>305.03300000000002</v>
      </c>
      <c r="ER477" s="12">
        <v>9.3800000000000008</v>
      </c>
      <c r="ES477" s="12">
        <v>0</v>
      </c>
      <c r="ET477" s="12">
        <v>9.3800000000000008</v>
      </c>
      <c r="EU477" s="12">
        <v>0</v>
      </c>
      <c r="EV477" s="12">
        <v>769.03</v>
      </c>
      <c r="EW477" s="12">
        <v>123.13</v>
      </c>
      <c r="EX477" s="12">
        <v>0</v>
      </c>
      <c r="EY477" s="12">
        <v>0</v>
      </c>
      <c r="EZ477" s="12">
        <v>474.15999999999997</v>
      </c>
      <c r="FA477" s="12">
        <v>181.607</v>
      </c>
      <c r="FB477" s="12">
        <v>-26.029411764705884</v>
      </c>
      <c r="FC477" s="12">
        <v>-12.529411764705882</v>
      </c>
      <c r="FD477" s="12">
        <v>55.878787878787875</v>
      </c>
      <c r="FE477" s="12">
        <v>-44.705882352941174</v>
      </c>
      <c r="FF477" s="12">
        <v>-47.558823529411768</v>
      </c>
      <c r="FG477" s="12">
        <v>13.787878787878787</v>
      </c>
      <c r="FH477" s="12">
        <v>0</v>
      </c>
      <c r="FI477" s="12">
        <v>0</v>
      </c>
      <c r="FJ477" s="12">
        <v>0</v>
      </c>
      <c r="FK477" s="12">
        <v>0</v>
      </c>
      <c r="FL477" s="12">
        <v>3159.1350000000002</v>
      </c>
      <c r="FM477" s="12">
        <v>14.3</v>
      </c>
      <c r="FN477" s="12">
        <v>2</v>
      </c>
      <c r="FO477" s="12">
        <v>42.5</v>
      </c>
      <c r="FP477" s="12">
        <v>4169</v>
      </c>
      <c r="FQ477" s="12">
        <v>4171</v>
      </c>
      <c r="FR477" s="12">
        <v>8606.4</v>
      </c>
      <c r="FS477" s="12">
        <v>782</v>
      </c>
      <c r="FT477" s="12">
        <v>427.3</v>
      </c>
      <c r="FU477" s="12">
        <v>7126</v>
      </c>
      <c r="FV477" s="12">
        <v>14353</v>
      </c>
      <c r="FW477" s="12">
        <v>4043</v>
      </c>
      <c r="FX477" s="12">
        <v>8214</v>
      </c>
      <c r="FY477" s="12">
        <v>0</v>
      </c>
      <c r="FZ477" s="12">
        <f t="shared" si="28"/>
        <v>0</v>
      </c>
      <c r="GA477" s="12">
        <f t="shared" si="29"/>
        <v>0</v>
      </c>
      <c r="GB477" s="12">
        <f t="shared" si="30"/>
        <v>0</v>
      </c>
      <c r="GC477" s="12">
        <v>0</v>
      </c>
      <c r="GD477" s="12">
        <v>0</v>
      </c>
      <c r="GE477" s="12">
        <v>0</v>
      </c>
      <c r="GF477" s="12">
        <v>702</v>
      </c>
      <c r="GG477" s="12">
        <v>4397</v>
      </c>
      <c r="GH477" s="12">
        <v>0</v>
      </c>
      <c r="GI477" s="12">
        <v>6657</v>
      </c>
      <c r="GJ477" s="12">
        <v>16</v>
      </c>
      <c r="GK477" s="12">
        <v>1</v>
      </c>
      <c r="GL477" s="12">
        <v>8959.2999999999993</v>
      </c>
      <c r="GM477" s="12">
        <v>0</v>
      </c>
      <c r="GN477" s="12">
        <v>0</v>
      </c>
      <c r="GO477" s="12">
        <v>0</v>
      </c>
      <c r="GP477" s="12">
        <v>0</v>
      </c>
      <c r="GQ477" s="12">
        <v>0</v>
      </c>
      <c r="GR477" s="12">
        <v>0</v>
      </c>
      <c r="GS477" s="12">
        <v>0</v>
      </c>
      <c r="GT477" s="12">
        <v>0</v>
      </c>
      <c r="GU477" s="12">
        <v>0</v>
      </c>
      <c r="GV477" s="12">
        <v>0</v>
      </c>
      <c r="GW477" s="12">
        <v>49.599999999999994</v>
      </c>
      <c r="GX477" s="12">
        <v>0</v>
      </c>
      <c r="GY477" s="12">
        <v>17.600000000000001</v>
      </c>
      <c r="GZ477" s="12">
        <v>7.2</v>
      </c>
      <c r="HA477" s="12">
        <v>0</v>
      </c>
      <c r="HB477" s="12">
        <f t="shared" si="31"/>
        <v>56.8</v>
      </c>
      <c r="HC477" s="12">
        <v>9033.7000000000007</v>
      </c>
      <c r="HD477" s="12">
        <v>582.9</v>
      </c>
      <c r="HE477" s="12">
        <v>585.86666666666667</v>
      </c>
      <c r="HF477" s="12">
        <v>0.1656394307793799</v>
      </c>
      <c r="HG477" s="12">
        <v>0</v>
      </c>
      <c r="HH477" s="12">
        <v>0</v>
      </c>
      <c r="HI477" s="12">
        <v>0</v>
      </c>
      <c r="HJ477" s="12">
        <v>0</v>
      </c>
      <c r="HK477" s="12">
        <v>0</v>
      </c>
      <c r="HL477" s="12">
        <v>0</v>
      </c>
      <c r="HM477" s="12">
        <v>8.6118179247950248</v>
      </c>
      <c r="HN477" s="12">
        <v>0</v>
      </c>
      <c r="HO477" s="12">
        <v>0</v>
      </c>
      <c r="HP477" s="12">
        <v>0</v>
      </c>
      <c r="HQ477" s="12">
        <v>30460</v>
      </c>
      <c r="HR477" s="12">
        <v>0</v>
      </c>
      <c r="HS477" s="12">
        <v>0</v>
      </c>
      <c r="HT477" s="12">
        <v>2.5330223353124115</v>
      </c>
      <c r="HU477" s="12">
        <v>0</v>
      </c>
      <c r="HV477" s="12">
        <v>0</v>
      </c>
      <c r="HW477" s="12">
        <v>0</v>
      </c>
      <c r="HX477" s="12">
        <v>0</v>
      </c>
      <c r="HY477" s="12">
        <v>0</v>
      </c>
      <c r="HZ477" s="12">
        <v>0</v>
      </c>
      <c r="IA477" s="12">
        <v>0</v>
      </c>
      <c r="IB477" s="12">
        <v>0</v>
      </c>
      <c r="IC477" s="12">
        <v>0</v>
      </c>
      <c r="ID477" s="12">
        <v>0</v>
      </c>
      <c r="IE477" s="12">
        <v>1.4023183488832342E-2</v>
      </c>
      <c r="IF477" s="12">
        <v>0</v>
      </c>
      <c r="IG477" s="12">
        <v>4.9759683347469609E-3</v>
      </c>
      <c r="IH477" s="12">
        <v>2.0356234096692112E-3</v>
      </c>
      <c r="II477" s="12">
        <v>0</v>
      </c>
      <c r="IJ477" s="12">
        <v>0</v>
      </c>
      <c r="IK477" s="12">
        <v>585.86666666666667</v>
      </c>
      <c r="IL477" s="12">
        <v>0</v>
      </c>
      <c r="IM477">
        <v>0</v>
      </c>
      <c r="IN477">
        <v>18585.846399999999</v>
      </c>
      <c r="IO477">
        <v>9461146.2301999982</v>
      </c>
      <c r="IP477">
        <v>0</v>
      </c>
      <c r="IQ477">
        <v>0</v>
      </c>
      <c r="IR477">
        <v>0</v>
      </c>
      <c r="IS477">
        <v>35333.865600000005</v>
      </c>
      <c r="IT477">
        <v>17986744.435799997</v>
      </c>
      <c r="IU477">
        <v>0</v>
      </c>
      <c r="IV477">
        <v>0</v>
      </c>
      <c r="IW477">
        <v>0</v>
      </c>
      <c r="IX477">
        <v>0</v>
      </c>
      <c r="IY477">
        <v>30460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550</v>
      </c>
      <c r="JI477">
        <v>0</v>
      </c>
      <c r="JJ477">
        <v>120</v>
      </c>
      <c r="JK477">
        <v>0</v>
      </c>
      <c r="JL477">
        <v>120</v>
      </c>
      <c r="JM477">
        <v>35</v>
      </c>
      <c r="JN477">
        <v>0</v>
      </c>
      <c r="JO477">
        <v>0</v>
      </c>
      <c r="JP477">
        <v>550</v>
      </c>
      <c r="JQ477">
        <v>0</v>
      </c>
      <c r="JR477">
        <v>0</v>
      </c>
      <c r="JS477">
        <v>120</v>
      </c>
    </row>
    <row r="478" spans="1:279" x14ac:dyDescent="0.25">
      <c r="A478" s="60">
        <v>44103</v>
      </c>
      <c r="B478" s="12" t="s">
        <v>329</v>
      </c>
      <c r="C478" s="12"/>
      <c r="D478" s="12"/>
      <c r="E478" s="61">
        <v>3539</v>
      </c>
      <c r="F478" s="12">
        <v>4680</v>
      </c>
      <c r="G478" s="12">
        <v>0</v>
      </c>
      <c r="H478" s="12">
        <v>0</v>
      </c>
      <c r="I478" s="12">
        <v>0</v>
      </c>
      <c r="J478" s="12">
        <v>1</v>
      </c>
      <c r="K478" s="12">
        <v>3159.1350000000002</v>
      </c>
      <c r="L478" s="12">
        <v>4194.04</v>
      </c>
      <c r="M478" s="12">
        <v>0</v>
      </c>
      <c r="N478" s="12">
        <v>0</v>
      </c>
      <c r="O478" s="12">
        <v>1</v>
      </c>
      <c r="P478" s="12">
        <v>1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1582.52</v>
      </c>
      <c r="W478" s="12">
        <v>606.75199999999995</v>
      </c>
      <c r="X478" s="12">
        <v>6389</v>
      </c>
      <c r="Y478" s="12">
        <v>2192.9850000000001</v>
      </c>
      <c r="Z478" s="12">
        <v>1601.009</v>
      </c>
      <c r="AA478" s="12">
        <v>451.29399999999998</v>
      </c>
      <c r="AB478" s="12">
        <v>7105.7</v>
      </c>
      <c r="AC478" s="12">
        <v>588.65700000000004</v>
      </c>
      <c r="AD478" s="12">
        <v>73.66</v>
      </c>
      <c r="AE478" s="12">
        <v>2762.67</v>
      </c>
      <c r="AF478" s="12">
        <v>3.319</v>
      </c>
      <c r="AG478" s="12">
        <v>0.58899999999999997</v>
      </c>
      <c r="AH478" s="12">
        <v>253.29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400.08</v>
      </c>
      <c r="AO478" s="12">
        <v>3.2010000000000001</v>
      </c>
      <c r="AP478" s="12">
        <v>369</v>
      </c>
      <c r="AQ478" s="12">
        <v>0</v>
      </c>
      <c r="AR478" s="12">
        <v>624.11500000000001</v>
      </c>
      <c r="AS478" s="12">
        <v>2282</v>
      </c>
      <c r="AT478" s="12">
        <v>577.01</v>
      </c>
      <c r="AU478" s="12">
        <v>0</v>
      </c>
      <c r="AV478" s="12">
        <v>0</v>
      </c>
      <c r="AW478" s="12">
        <v>4.1319999999999997</v>
      </c>
      <c r="AX478" s="12">
        <v>9.8859999999999992</v>
      </c>
      <c r="AY478" s="12">
        <v>346.76666666666665</v>
      </c>
      <c r="AZ478" s="12">
        <v>91.858233333333331</v>
      </c>
      <c r="BA478" s="12">
        <v>149.09828571428571</v>
      </c>
      <c r="BB478" s="12">
        <v>189.28</v>
      </c>
      <c r="BC478" s="12">
        <v>4.8719999999999999</v>
      </c>
      <c r="BD478" s="12">
        <v>3.6942857142857144</v>
      </c>
      <c r="BE478" s="12">
        <v>153.97028571428572</v>
      </c>
      <c r="BF478" s="12">
        <v>192.97428571428571</v>
      </c>
      <c r="BG478" s="12">
        <v>1010.7142857142857</v>
      </c>
      <c r="BH478" s="12">
        <v>1296</v>
      </c>
      <c r="BI478" s="12">
        <v>30.571428571428573</v>
      </c>
      <c r="BJ478" s="12">
        <v>36.571428571428569</v>
      </c>
      <c r="BK478" s="12">
        <v>1807</v>
      </c>
      <c r="BL478" s="12">
        <v>233</v>
      </c>
      <c r="BM478" s="12">
        <v>669</v>
      </c>
      <c r="BN478" s="12">
        <v>6889</v>
      </c>
      <c r="BO478" s="12">
        <v>1024</v>
      </c>
      <c r="BP478" s="12">
        <v>1835</v>
      </c>
      <c r="BQ478" s="12">
        <v>126190</v>
      </c>
      <c r="BR478" s="12">
        <v>28634</v>
      </c>
      <c r="BS478" s="12">
        <v>7829.3</v>
      </c>
      <c r="BT478" s="12">
        <v>715</v>
      </c>
      <c r="BU478" s="12">
        <v>437.9</v>
      </c>
      <c r="BV478" s="12">
        <v>0</v>
      </c>
      <c r="BW478" s="12">
        <v>0</v>
      </c>
      <c r="BX478" s="12">
        <v>0</v>
      </c>
      <c r="BY478" s="12">
        <v>0</v>
      </c>
      <c r="BZ478" s="12">
        <v>0</v>
      </c>
      <c r="CA478" s="12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0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17.5</v>
      </c>
      <c r="DG478" s="12">
        <v>2</v>
      </c>
      <c r="DH478" s="12">
        <v>26.3</v>
      </c>
      <c r="DI478" s="12">
        <v>9.9</v>
      </c>
      <c r="DJ478" s="12">
        <v>0</v>
      </c>
      <c r="DK478" s="12">
        <v>0</v>
      </c>
      <c r="DL478" s="12">
        <v>0</v>
      </c>
      <c r="DM478" s="12">
        <v>1.8</v>
      </c>
      <c r="DN478" s="12">
        <v>0</v>
      </c>
      <c r="DO478" s="12">
        <v>15.8</v>
      </c>
      <c r="DP478" s="12">
        <v>0</v>
      </c>
      <c r="DQ478" s="12">
        <v>2.5428571428571445</v>
      </c>
      <c r="DR478" s="12">
        <v>1.464861372180452</v>
      </c>
      <c r="DS478" s="12">
        <v>-3.7857142857142847</v>
      </c>
      <c r="DT478" s="12">
        <v>-3.7857142857142847</v>
      </c>
      <c r="DU478" s="12">
        <v>699</v>
      </c>
      <c r="DV478" s="12">
        <v>2.21997917555441</v>
      </c>
      <c r="DW478" s="12">
        <v>7.5105095618797506</v>
      </c>
      <c r="DX478" s="12">
        <v>6.63442701005226</v>
      </c>
      <c r="DY478" s="12">
        <v>0</v>
      </c>
      <c r="DZ478" s="12">
        <v>4.0394854038964301</v>
      </c>
      <c r="EA478" s="12">
        <v>0</v>
      </c>
      <c r="EB478" s="12">
        <v>0.73899999999999999</v>
      </c>
      <c r="EC478" s="12">
        <v>1.8</v>
      </c>
      <c r="ED478" s="12">
        <v>1.2</v>
      </c>
      <c r="EE478" s="12">
        <v>0.16500000000000001</v>
      </c>
      <c r="EF478" s="12">
        <v>9.6000000000000002E-2</v>
      </c>
      <c r="EG478" s="12">
        <v>0.34499999999999997</v>
      </c>
      <c r="EH478" s="12">
        <v>79043.94</v>
      </c>
      <c r="EI478" s="12">
        <v>1</v>
      </c>
      <c r="EJ478" s="12">
        <v>1.63</v>
      </c>
      <c r="EK478" s="12">
        <v>1080.549</v>
      </c>
      <c r="EL478" s="12">
        <v>435.12099999999998</v>
      </c>
      <c r="EM478" s="12">
        <v>155.042</v>
      </c>
      <c r="EN478" s="12">
        <v>5326.7199999999866</v>
      </c>
      <c r="EO478" s="12">
        <v>1201.25</v>
      </c>
      <c r="EP478" s="12">
        <v>472.62</v>
      </c>
      <c r="EQ478" s="12">
        <v>417.44600000000003</v>
      </c>
      <c r="ER478" s="12">
        <v>17.675000000000001</v>
      </c>
      <c r="ES478" s="12">
        <v>0</v>
      </c>
      <c r="ET478" s="12">
        <v>17.675000000000001</v>
      </c>
      <c r="EU478" s="12">
        <v>0</v>
      </c>
      <c r="EV478" s="12">
        <v>1050.94</v>
      </c>
      <c r="EW478" s="12">
        <v>150.31</v>
      </c>
      <c r="EX478" s="12">
        <v>0</v>
      </c>
      <c r="EY478" s="12">
        <v>0</v>
      </c>
      <c r="EZ478" s="12">
        <v>434.15999999999997</v>
      </c>
      <c r="FA478" s="12">
        <v>164.203</v>
      </c>
      <c r="FB478" s="12">
        <v>-29.264705882352942</v>
      </c>
      <c r="FC478" s="12">
        <v>-14.117647058823529</v>
      </c>
      <c r="FD478" s="12">
        <v>36.030303030303031</v>
      </c>
      <c r="FE478" s="12">
        <v>-44.882352941176471</v>
      </c>
      <c r="FF478" s="12">
        <v>-47.264705882352942</v>
      </c>
      <c r="FG478" s="12">
        <v>14.757575757575758</v>
      </c>
      <c r="FH478" s="12">
        <v>0</v>
      </c>
      <c r="FI478" s="12">
        <v>0</v>
      </c>
      <c r="FJ478" s="12">
        <v>0</v>
      </c>
      <c r="FK478" s="12">
        <v>0</v>
      </c>
      <c r="FL478" s="12">
        <v>3159.1350000000002</v>
      </c>
      <c r="FM478" s="12">
        <v>0</v>
      </c>
      <c r="FN478" s="12">
        <v>0</v>
      </c>
      <c r="FO478" s="12">
        <v>9.9</v>
      </c>
      <c r="FP478" s="12">
        <v>18436</v>
      </c>
      <c r="FQ478" s="12">
        <v>18437</v>
      </c>
      <c r="FR478" s="12">
        <v>7846.8</v>
      </c>
      <c r="FS478" s="12">
        <v>717</v>
      </c>
      <c r="FT478" s="12">
        <v>474.09999999999997</v>
      </c>
      <c r="FU478" s="12">
        <v>6496</v>
      </c>
      <c r="FV478" s="12">
        <v>13379</v>
      </c>
      <c r="FW478" s="12">
        <v>124288</v>
      </c>
      <c r="FX478" s="12">
        <v>142725</v>
      </c>
      <c r="FY478" s="12">
        <v>0</v>
      </c>
      <c r="FZ478" s="12">
        <f t="shared" si="28"/>
        <v>0</v>
      </c>
      <c r="GA478" s="12">
        <f t="shared" si="29"/>
        <v>0</v>
      </c>
      <c r="GB478" s="12">
        <f t="shared" si="30"/>
        <v>0</v>
      </c>
      <c r="GC478" s="12">
        <v>0</v>
      </c>
      <c r="GD478" s="12">
        <v>0</v>
      </c>
      <c r="GE478" s="12">
        <v>0</v>
      </c>
      <c r="GF478" s="12">
        <v>135189</v>
      </c>
      <c r="GG478" s="12">
        <v>4869</v>
      </c>
      <c r="GH478" s="12">
        <v>0</v>
      </c>
      <c r="GI478" s="12">
        <v>6731</v>
      </c>
      <c r="GJ478" s="12">
        <v>9</v>
      </c>
      <c r="GK478" s="12">
        <v>0</v>
      </c>
      <c r="GL478" s="12">
        <v>8267.2000000000007</v>
      </c>
      <c r="GM478" s="12">
        <v>0</v>
      </c>
      <c r="GN478" s="12">
        <v>0</v>
      </c>
      <c r="GO478" s="12">
        <v>0</v>
      </c>
      <c r="GP478" s="12">
        <v>0</v>
      </c>
      <c r="GQ478" s="12">
        <v>0</v>
      </c>
      <c r="GR478" s="12">
        <v>0</v>
      </c>
      <c r="GS478" s="12">
        <v>0</v>
      </c>
      <c r="GT478" s="12">
        <v>0</v>
      </c>
      <c r="GU478" s="12">
        <v>0</v>
      </c>
      <c r="GV478" s="12">
        <v>0</v>
      </c>
      <c r="GW478" s="12">
        <v>0</v>
      </c>
      <c r="GX478" s="12">
        <v>0</v>
      </c>
      <c r="GY478" s="12">
        <v>43.8</v>
      </c>
      <c r="GZ478" s="12">
        <v>9.9</v>
      </c>
      <c r="HA478" s="12">
        <v>0</v>
      </c>
      <c r="HB478" s="12">
        <f t="shared" si="31"/>
        <v>9.9</v>
      </c>
      <c r="HC478" s="12">
        <v>8320.9</v>
      </c>
      <c r="HD478" s="12">
        <v>582.9</v>
      </c>
      <c r="HE478" s="12">
        <v>787.86666666666667</v>
      </c>
      <c r="HF478" s="12">
        <v>0.22262409343505699</v>
      </c>
      <c r="HG478" s="12">
        <v>0</v>
      </c>
      <c r="HH478" s="12">
        <v>0</v>
      </c>
      <c r="HI478" s="12">
        <v>0</v>
      </c>
      <c r="HJ478" s="12">
        <v>0</v>
      </c>
      <c r="HK478" s="12">
        <v>0</v>
      </c>
      <c r="HL478" s="12">
        <v>0</v>
      </c>
      <c r="HM478" s="12">
        <v>8.0909861542808699</v>
      </c>
      <c r="HN478" s="12">
        <v>0</v>
      </c>
      <c r="HO478" s="12">
        <v>0</v>
      </c>
      <c r="HP478" s="12">
        <v>0</v>
      </c>
      <c r="HQ478" s="12">
        <v>28634</v>
      </c>
      <c r="HR478" s="12">
        <v>0</v>
      </c>
      <c r="HS478" s="12">
        <v>0</v>
      </c>
      <c r="HT478" s="12">
        <v>2.3360271263068664</v>
      </c>
      <c r="HU478" s="12">
        <v>0</v>
      </c>
      <c r="HV478" s="12">
        <v>0</v>
      </c>
      <c r="HW478" s="12">
        <v>0</v>
      </c>
      <c r="HX478" s="12">
        <v>0</v>
      </c>
      <c r="HY478" s="12">
        <v>0</v>
      </c>
      <c r="HZ478" s="12">
        <v>0</v>
      </c>
      <c r="IA478" s="12">
        <v>0</v>
      </c>
      <c r="IB478" s="12">
        <v>0</v>
      </c>
      <c r="IC478" s="12">
        <v>0</v>
      </c>
      <c r="ID478" s="12">
        <v>0</v>
      </c>
      <c r="IE478" s="12">
        <v>0</v>
      </c>
      <c r="IF478" s="12">
        <v>0</v>
      </c>
      <c r="IG478" s="12">
        <v>1.2376377507770556E-2</v>
      </c>
      <c r="IH478" s="12">
        <v>2.7974003955919752E-3</v>
      </c>
      <c r="II478" s="12">
        <v>0</v>
      </c>
      <c r="IJ478" s="12">
        <v>0</v>
      </c>
      <c r="IK478" s="12">
        <v>787.86666666666667</v>
      </c>
      <c r="IL478" s="12">
        <v>0</v>
      </c>
      <c r="IM478">
        <v>0</v>
      </c>
      <c r="IN478">
        <v>47328.046199999997</v>
      </c>
      <c r="IO478">
        <v>8933114.6928000003</v>
      </c>
      <c r="IP478">
        <v>0</v>
      </c>
      <c r="IQ478">
        <v>0</v>
      </c>
      <c r="IR478">
        <v>0</v>
      </c>
      <c r="IS478">
        <v>70124.194199999998</v>
      </c>
      <c r="IT478">
        <v>13235861.604800001</v>
      </c>
      <c r="IU478">
        <v>0</v>
      </c>
      <c r="IV478">
        <v>0</v>
      </c>
      <c r="IW478">
        <v>0</v>
      </c>
      <c r="IX478">
        <v>0</v>
      </c>
      <c r="IY478">
        <v>28634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710</v>
      </c>
      <c r="JI478">
        <v>0</v>
      </c>
      <c r="JJ478">
        <v>220</v>
      </c>
      <c r="JK478">
        <v>0</v>
      </c>
      <c r="JL478">
        <v>80</v>
      </c>
      <c r="JM478">
        <v>40</v>
      </c>
      <c r="JN478">
        <v>0</v>
      </c>
      <c r="JO478">
        <v>0</v>
      </c>
      <c r="JP478">
        <v>710</v>
      </c>
      <c r="JQ478">
        <v>0</v>
      </c>
      <c r="JR478">
        <v>0</v>
      </c>
      <c r="JS478">
        <v>80</v>
      </c>
    </row>
    <row r="479" spans="1:279" x14ac:dyDescent="0.25">
      <c r="A479" s="60">
        <v>44104</v>
      </c>
      <c r="B479" s="12" t="s">
        <v>329</v>
      </c>
      <c r="C479" s="12"/>
      <c r="D479" s="12"/>
      <c r="E479" s="61">
        <v>4169</v>
      </c>
      <c r="F479" s="12">
        <v>5258</v>
      </c>
      <c r="G479" s="12">
        <v>0</v>
      </c>
      <c r="H479" s="12">
        <v>0</v>
      </c>
      <c r="I479" s="12">
        <v>0</v>
      </c>
      <c r="J479" s="12">
        <v>1</v>
      </c>
      <c r="K479" s="12">
        <v>3159.1350000000002</v>
      </c>
      <c r="L479" s="12">
        <v>4194.04</v>
      </c>
      <c r="M479" s="12">
        <v>0</v>
      </c>
      <c r="N479" s="12">
        <v>0</v>
      </c>
      <c r="O479" s="12">
        <v>1</v>
      </c>
      <c r="P479" s="12">
        <v>1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1973.83</v>
      </c>
      <c r="W479" s="12">
        <v>711.50599999999997</v>
      </c>
      <c r="X479" s="12">
        <v>7715</v>
      </c>
      <c r="Y479" s="12">
        <v>1616.8119999999999</v>
      </c>
      <c r="Z479" s="12">
        <v>1030.713</v>
      </c>
      <c r="AA479" s="12">
        <v>285.98599999999999</v>
      </c>
      <c r="AB479" s="12">
        <v>4667.8</v>
      </c>
      <c r="AC479" s="12">
        <v>582.70000000000005</v>
      </c>
      <c r="AD479" s="12">
        <v>73.177999999999997</v>
      </c>
      <c r="AE479" s="12">
        <v>2711.83</v>
      </c>
      <c r="AF479" s="12">
        <v>3.399</v>
      </c>
      <c r="AG479" s="12">
        <v>0.63</v>
      </c>
      <c r="AH479" s="12">
        <v>262.26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451.62</v>
      </c>
      <c r="AO479" s="12">
        <v>3.411</v>
      </c>
      <c r="AP479" s="12">
        <v>394</v>
      </c>
      <c r="AQ479" s="12">
        <v>0</v>
      </c>
      <c r="AR479" s="12">
        <v>572.322</v>
      </c>
      <c r="AS479" s="12">
        <v>2072</v>
      </c>
      <c r="AT479" s="12">
        <v>437.32</v>
      </c>
      <c r="AU479" s="12">
        <v>0</v>
      </c>
      <c r="AV479" s="12">
        <v>0</v>
      </c>
      <c r="AW479" s="12">
        <v>3.5739999999999998</v>
      </c>
      <c r="AX479" s="12">
        <v>10.763999999999999</v>
      </c>
      <c r="AY479" s="12">
        <v>346.76666666666665</v>
      </c>
      <c r="AZ479" s="12">
        <v>91.858233333333331</v>
      </c>
      <c r="BA479" s="12">
        <v>149.09828571428571</v>
      </c>
      <c r="BB479" s="12">
        <v>189.28</v>
      </c>
      <c r="BC479" s="12">
        <v>4.8719999999999999</v>
      </c>
      <c r="BD479" s="12">
        <v>3.6942857142857144</v>
      </c>
      <c r="BE479" s="12">
        <v>153.97028571428572</v>
      </c>
      <c r="BF479" s="12">
        <v>192.97428571428571</v>
      </c>
      <c r="BG479" s="12">
        <v>1010.7142857142857</v>
      </c>
      <c r="BH479" s="12">
        <v>1296</v>
      </c>
      <c r="BI479" s="12">
        <v>30.571428571428573</v>
      </c>
      <c r="BJ479" s="12">
        <v>36.571428571428569</v>
      </c>
      <c r="BK479" s="12">
        <v>1854</v>
      </c>
      <c r="BL479" s="12">
        <v>252</v>
      </c>
      <c r="BM479" s="12">
        <v>886</v>
      </c>
      <c r="BN479" s="12">
        <v>9029</v>
      </c>
      <c r="BO479" s="12">
        <v>1348</v>
      </c>
      <c r="BP479" s="12">
        <v>2082</v>
      </c>
      <c r="BQ479" s="12">
        <v>156012</v>
      </c>
      <c r="BR479" s="12">
        <v>33970</v>
      </c>
      <c r="BS479" s="12">
        <v>9999.5</v>
      </c>
      <c r="BT479" s="12">
        <v>907</v>
      </c>
      <c r="BU479" s="12">
        <v>487.9</v>
      </c>
      <c r="BV479" s="12">
        <v>0</v>
      </c>
      <c r="BW479" s="12">
        <v>0</v>
      </c>
      <c r="BX479" s="12">
        <v>0</v>
      </c>
      <c r="BY479" s="12">
        <v>0</v>
      </c>
      <c r="BZ479" s="12">
        <v>0</v>
      </c>
      <c r="CA479" s="12">
        <v>0</v>
      </c>
      <c r="CB479" s="12">
        <v>0</v>
      </c>
      <c r="CC479" s="12">
        <v>0</v>
      </c>
      <c r="CD479" s="12">
        <v>0</v>
      </c>
      <c r="CE479" s="12">
        <v>0</v>
      </c>
      <c r="CF479" s="12">
        <v>0</v>
      </c>
      <c r="CG479" s="12">
        <v>0</v>
      </c>
      <c r="CH479" s="12">
        <v>0</v>
      </c>
      <c r="CI479" s="12">
        <v>0</v>
      </c>
      <c r="CJ479" s="12">
        <v>0</v>
      </c>
      <c r="CK479" s="12">
        <v>0</v>
      </c>
      <c r="CL479" s="12">
        <v>0</v>
      </c>
      <c r="CM479" s="12">
        <v>0</v>
      </c>
      <c r="CN479" s="12">
        <v>0</v>
      </c>
      <c r="CO479" s="12">
        <v>0</v>
      </c>
      <c r="CP479" s="12">
        <v>0</v>
      </c>
      <c r="CQ479" s="12">
        <v>0</v>
      </c>
      <c r="CR479" s="12">
        <v>0</v>
      </c>
      <c r="CS479" s="12">
        <v>0</v>
      </c>
      <c r="CT479" s="12">
        <v>0</v>
      </c>
      <c r="CU479" s="12">
        <v>0</v>
      </c>
      <c r="CV479" s="12">
        <v>0</v>
      </c>
      <c r="CW479" s="12">
        <v>0</v>
      </c>
      <c r="CX479" s="12">
        <v>0</v>
      </c>
      <c r="CY479" s="12">
        <v>0</v>
      </c>
      <c r="CZ479" s="12">
        <v>0</v>
      </c>
      <c r="DA479" s="12">
        <v>0</v>
      </c>
      <c r="DB479" s="12">
        <v>8.8000000000000007</v>
      </c>
      <c r="DC479" s="12">
        <v>0</v>
      </c>
      <c r="DD479" s="12">
        <v>0</v>
      </c>
      <c r="DE479" s="12">
        <v>0</v>
      </c>
      <c r="DF479" s="12">
        <v>0</v>
      </c>
      <c r="DG479" s="12">
        <v>0</v>
      </c>
      <c r="DH479" s="12">
        <v>0</v>
      </c>
      <c r="DI479" s="12">
        <v>5</v>
      </c>
      <c r="DJ479" s="12">
        <v>0</v>
      </c>
      <c r="DK479" s="12">
        <v>0</v>
      </c>
      <c r="DL479" s="12">
        <v>0</v>
      </c>
      <c r="DM479" s="12">
        <v>0.3</v>
      </c>
      <c r="DN479" s="12">
        <v>0</v>
      </c>
      <c r="DO479" s="12">
        <v>13.9</v>
      </c>
      <c r="DP479" s="12">
        <v>0</v>
      </c>
      <c r="DQ479" s="12">
        <v>0.64285714285714413</v>
      </c>
      <c r="DR479" s="12">
        <v>0.3703301221804518</v>
      </c>
      <c r="DS479" s="12">
        <v>-5.2857142857142847</v>
      </c>
      <c r="DT479" s="12">
        <v>-5.2857142857142847</v>
      </c>
      <c r="DU479" s="12">
        <v>989</v>
      </c>
      <c r="DV479" s="12">
        <v>2.3683459157509299</v>
      </c>
      <c r="DW479" s="12">
        <v>7.80722885818024</v>
      </c>
      <c r="DX479" s="12">
        <v>7.2596234723665303</v>
      </c>
      <c r="DY479" s="12">
        <v>0</v>
      </c>
      <c r="DZ479" s="12">
        <v>4.1034600964283898</v>
      </c>
      <c r="EA479" s="12">
        <v>0</v>
      </c>
      <c r="EB479" s="12">
        <v>0.68899999999999995</v>
      </c>
      <c r="EC479" s="12">
        <v>2</v>
      </c>
      <c r="ED479" s="12">
        <v>1.5</v>
      </c>
      <c r="EE479" s="12">
        <v>0.191</v>
      </c>
      <c r="EF479" s="12">
        <v>0.12</v>
      </c>
      <c r="EG479" s="12">
        <v>0.38100000000000001</v>
      </c>
      <c r="EH479" s="12">
        <v>84291.1</v>
      </c>
      <c r="EI479" s="12">
        <v>1.016</v>
      </c>
      <c r="EJ479" s="12">
        <v>1.69</v>
      </c>
      <c r="EK479" s="12">
        <v>1079.654</v>
      </c>
      <c r="EL479" s="12">
        <v>402.29</v>
      </c>
      <c r="EM479" s="12">
        <v>104.23099999999999</v>
      </c>
      <c r="EN479" s="12">
        <v>5661.090000000002</v>
      </c>
      <c r="EO479" s="12">
        <v>1160.4599999999996</v>
      </c>
      <c r="EP479" s="12">
        <v>324.70000000000005</v>
      </c>
      <c r="EQ479" s="12">
        <v>380.76499999999999</v>
      </c>
      <c r="ER479" s="12">
        <v>21.524999999999999</v>
      </c>
      <c r="ES479" s="12">
        <v>0</v>
      </c>
      <c r="ET479" s="12">
        <v>21.524999999999999</v>
      </c>
      <c r="EU479" s="12">
        <v>0</v>
      </c>
      <c r="EV479" s="12">
        <v>1000.3499999999997</v>
      </c>
      <c r="EW479" s="12">
        <v>160.10999999999999</v>
      </c>
      <c r="EX479" s="12">
        <v>0</v>
      </c>
      <c r="EY479" s="12">
        <v>0</v>
      </c>
      <c r="EZ479" s="12">
        <v>472.62</v>
      </c>
      <c r="FA479" s="12">
        <v>155.042</v>
      </c>
      <c r="FB479" s="12">
        <v>-30.088235294117649</v>
      </c>
      <c r="FC479" s="12">
        <v>-15.735294117647058</v>
      </c>
      <c r="FD479" s="12">
        <v>10.848484848484848</v>
      </c>
      <c r="FE479" s="12">
        <v>-45.176470588235297</v>
      </c>
      <c r="FF479" s="12">
        <v>-46.882352941176471</v>
      </c>
      <c r="FG479" s="12">
        <v>15.090909090909092</v>
      </c>
      <c r="FH479" s="12">
        <v>0</v>
      </c>
      <c r="FI479" s="12">
        <v>0</v>
      </c>
      <c r="FJ479" s="12">
        <v>0</v>
      </c>
      <c r="FK479" s="12">
        <v>0</v>
      </c>
      <c r="FL479" s="12">
        <v>3159.1350000000002</v>
      </c>
      <c r="FM479" s="12">
        <v>0</v>
      </c>
      <c r="FN479" s="12">
        <v>0</v>
      </c>
      <c r="FO479" s="12">
        <v>13.8</v>
      </c>
      <c r="FP479" s="12">
        <v>23755</v>
      </c>
      <c r="FQ479" s="12">
        <v>23755</v>
      </c>
      <c r="FR479" s="12">
        <v>9999.5</v>
      </c>
      <c r="FS479" s="12">
        <v>907</v>
      </c>
      <c r="FT479" s="12">
        <v>501.7</v>
      </c>
      <c r="FU479" s="12">
        <v>7673</v>
      </c>
      <c r="FV479" s="12">
        <v>15208</v>
      </c>
      <c r="FW479" s="12">
        <v>55350</v>
      </c>
      <c r="FX479" s="12">
        <v>79105</v>
      </c>
      <c r="FY479" s="12">
        <v>0</v>
      </c>
      <c r="FZ479" s="12">
        <f t="shared" si="28"/>
        <v>0</v>
      </c>
      <c r="GA479" s="12">
        <f t="shared" si="29"/>
        <v>0</v>
      </c>
      <c r="GB479" s="12">
        <f t="shared" si="30"/>
        <v>0</v>
      </c>
      <c r="GC479" s="12">
        <v>0</v>
      </c>
      <c r="GD479" s="12">
        <v>0</v>
      </c>
      <c r="GE479" s="12">
        <v>0</v>
      </c>
      <c r="GF479" s="12">
        <v>13595</v>
      </c>
      <c r="GG479" s="12">
        <v>4402</v>
      </c>
      <c r="GH479" s="12">
        <v>58236</v>
      </c>
      <c r="GI479" s="12">
        <v>5872</v>
      </c>
      <c r="GJ479" s="12">
        <v>13</v>
      </c>
      <c r="GK479" s="12">
        <v>0</v>
      </c>
      <c r="GL479" s="12">
        <v>10487.4</v>
      </c>
      <c r="GM479" s="12">
        <v>0</v>
      </c>
      <c r="GN479" s="12">
        <v>0</v>
      </c>
      <c r="GO479" s="12">
        <v>0</v>
      </c>
      <c r="GP479" s="12">
        <v>0</v>
      </c>
      <c r="GQ479" s="12">
        <v>0</v>
      </c>
      <c r="GR479" s="12">
        <v>0</v>
      </c>
      <c r="GS479" s="12">
        <v>0</v>
      </c>
      <c r="GT479" s="12">
        <v>0</v>
      </c>
      <c r="GU479" s="12">
        <v>0</v>
      </c>
      <c r="GV479" s="12">
        <v>0</v>
      </c>
      <c r="GW479" s="12">
        <v>8.8000000000000007</v>
      </c>
      <c r="GX479" s="12">
        <v>0</v>
      </c>
      <c r="GY479" s="12">
        <v>0</v>
      </c>
      <c r="GZ479" s="12">
        <v>5</v>
      </c>
      <c r="HA479" s="12">
        <v>0</v>
      </c>
      <c r="HB479" s="12">
        <f t="shared" si="31"/>
        <v>13.8</v>
      </c>
      <c r="HC479" s="12">
        <v>10501.199999999999</v>
      </c>
      <c r="HD479" s="12">
        <v>582.9</v>
      </c>
      <c r="HE479" s="12">
        <v>1111.8666666666668</v>
      </c>
      <c r="HF479" s="12">
        <v>0.2666986487566963</v>
      </c>
      <c r="HG479" s="12">
        <v>0</v>
      </c>
      <c r="HH479" s="12">
        <v>0</v>
      </c>
      <c r="HI479" s="12">
        <v>0</v>
      </c>
      <c r="HJ479" s="12">
        <v>0</v>
      </c>
      <c r="HK479" s="12">
        <v>0</v>
      </c>
      <c r="HL479" s="12">
        <v>0</v>
      </c>
      <c r="HM479" s="12">
        <v>8.1482369872871185</v>
      </c>
      <c r="HN479" s="12">
        <v>0</v>
      </c>
      <c r="HO479" s="12">
        <v>0</v>
      </c>
      <c r="HP479" s="12">
        <v>0</v>
      </c>
      <c r="HQ479" s="12">
        <v>33970</v>
      </c>
      <c r="HR479" s="12">
        <v>0</v>
      </c>
      <c r="HS479" s="12">
        <v>0</v>
      </c>
      <c r="HT479" s="12">
        <v>2.5155672823218995</v>
      </c>
      <c r="HU479" s="12">
        <v>0</v>
      </c>
      <c r="HV479" s="12">
        <v>0</v>
      </c>
      <c r="HW479" s="12">
        <v>0</v>
      </c>
      <c r="HX479" s="12">
        <v>0</v>
      </c>
      <c r="HY479" s="12">
        <v>0</v>
      </c>
      <c r="HZ479" s="12">
        <v>0</v>
      </c>
      <c r="IA479" s="12">
        <v>0</v>
      </c>
      <c r="IB479" s="12">
        <v>0</v>
      </c>
      <c r="IC479" s="12">
        <v>0</v>
      </c>
      <c r="ID479" s="12">
        <v>0</v>
      </c>
      <c r="IE479" s="12">
        <v>2.110817941952507E-3</v>
      </c>
      <c r="IF479" s="12">
        <v>0</v>
      </c>
      <c r="IG479" s="12">
        <v>0</v>
      </c>
      <c r="IH479" s="12">
        <v>1.1993283761093788E-3</v>
      </c>
      <c r="II479" s="12">
        <v>0</v>
      </c>
      <c r="IJ479" s="12">
        <v>0</v>
      </c>
      <c r="IK479" s="12">
        <v>1111.8666666666668</v>
      </c>
      <c r="IL479" s="12">
        <v>0</v>
      </c>
      <c r="IM479">
        <v>0</v>
      </c>
      <c r="IN479">
        <v>0</v>
      </c>
      <c r="IO479">
        <v>11322763.3596</v>
      </c>
      <c r="IP479">
        <v>0</v>
      </c>
      <c r="IQ479">
        <v>0</v>
      </c>
      <c r="IR479">
        <v>0</v>
      </c>
      <c r="IS479">
        <v>0</v>
      </c>
      <c r="IT479">
        <v>10809499.516199999</v>
      </c>
      <c r="IU479">
        <v>0</v>
      </c>
      <c r="IV479">
        <v>0</v>
      </c>
      <c r="IW479">
        <v>0</v>
      </c>
      <c r="IX479">
        <v>0</v>
      </c>
      <c r="IY479">
        <v>33970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740</v>
      </c>
      <c r="JI479">
        <v>0</v>
      </c>
      <c r="JJ479">
        <v>310</v>
      </c>
      <c r="JK479">
        <v>0</v>
      </c>
      <c r="JL479">
        <v>250</v>
      </c>
      <c r="JM479">
        <v>60</v>
      </c>
      <c r="JN479">
        <v>0</v>
      </c>
      <c r="JO479">
        <v>0</v>
      </c>
      <c r="JP479">
        <v>740</v>
      </c>
      <c r="JQ479">
        <v>0</v>
      </c>
      <c r="JR479">
        <v>0</v>
      </c>
      <c r="JS479">
        <v>250</v>
      </c>
    </row>
    <row r="480" spans="1:279" x14ac:dyDescent="0.25">
      <c r="A480" s="60">
        <v>44105</v>
      </c>
      <c r="B480" s="12" t="s">
        <v>329</v>
      </c>
      <c r="C480" s="12"/>
      <c r="D480" s="12"/>
      <c r="E480" s="61">
        <v>4029</v>
      </c>
      <c r="F480" s="12">
        <v>5082</v>
      </c>
      <c r="G480" s="12">
        <v>0</v>
      </c>
      <c r="H480" s="12">
        <v>0</v>
      </c>
      <c r="I480" s="12">
        <v>0</v>
      </c>
      <c r="J480" s="12">
        <v>1</v>
      </c>
      <c r="K480" s="12">
        <v>3159.1350000000002</v>
      </c>
      <c r="L480" s="12">
        <v>4194.04</v>
      </c>
      <c r="M480" s="12">
        <v>0</v>
      </c>
      <c r="N480" s="12">
        <v>0</v>
      </c>
      <c r="O480" s="12">
        <v>1</v>
      </c>
      <c r="P480" s="12">
        <v>1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2023.14</v>
      </c>
      <c r="W480" s="12">
        <v>737.78</v>
      </c>
      <c r="X480" s="12">
        <v>7828</v>
      </c>
      <c r="Y480" s="12">
        <v>1726.57</v>
      </c>
      <c r="Z480" s="12">
        <v>1473.768</v>
      </c>
      <c r="AA480" s="12">
        <v>444.34500000000003</v>
      </c>
      <c r="AB480" s="12">
        <v>6642.27</v>
      </c>
      <c r="AC480" s="12">
        <v>248.75399999999999</v>
      </c>
      <c r="AD480" s="12">
        <v>31.457999999999998</v>
      </c>
      <c r="AE480" s="12">
        <v>1159.3800000000001</v>
      </c>
      <c r="AF480" s="12">
        <v>4.048</v>
      </c>
      <c r="AG480" s="12">
        <v>0.63800000000000001</v>
      </c>
      <c r="AH480" s="12">
        <v>267.41000000000003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385.21</v>
      </c>
      <c r="AO480" s="12">
        <v>3.9969999999999999</v>
      </c>
      <c r="AP480" s="12">
        <v>432</v>
      </c>
      <c r="AQ480" s="12">
        <v>0</v>
      </c>
      <c r="AR480" s="12">
        <v>817.08199999999999</v>
      </c>
      <c r="AS480" s="12">
        <v>2970</v>
      </c>
      <c r="AT480" s="12">
        <v>634.44000000000005</v>
      </c>
      <c r="AU480" s="12">
        <v>0</v>
      </c>
      <c r="AV480" s="12">
        <v>0</v>
      </c>
      <c r="AW480" s="12">
        <v>3.7770000000000001</v>
      </c>
      <c r="AX480" s="12">
        <v>10.84</v>
      </c>
      <c r="AY480" s="12">
        <v>249.51612903225808</v>
      </c>
      <c r="AZ480" s="12">
        <v>56.720451612903226</v>
      </c>
      <c r="BA480" s="12">
        <v>149.09828571428571</v>
      </c>
      <c r="BB480" s="12">
        <v>189.28</v>
      </c>
      <c r="BC480" s="12">
        <v>4.8719999999999999</v>
      </c>
      <c r="BD480" s="12">
        <v>3.6942857142857144</v>
      </c>
      <c r="BE480" s="12">
        <v>153.97028571428572</v>
      </c>
      <c r="BF480" s="12">
        <v>192.97428571428571</v>
      </c>
      <c r="BG480" s="12">
        <v>1010.7142857142857</v>
      </c>
      <c r="BH480" s="12">
        <v>1296</v>
      </c>
      <c r="BI480" s="12">
        <v>30.571428571428573</v>
      </c>
      <c r="BJ480" s="12">
        <v>36.571428571428569</v>
      </c>
      <c r="BK480" s="12">
        <v>1733</v>
      </c>
      <c r="BL480" s="12">
        <v>220</v>
      </c>
      <c r="BM480" s="12">
        <v>1060</v>
      </c>
      <c r="BN480" s="12">
        <v>8459</v>
      </c>
      <c r="BO480" s="12">
        <v>1248</v>
      </c>
      <c r="BP480" s="12">
        <v>2136</v>
      </c>
      <c r="BQ480" s="12">
        <v>147449</v>
      </c>
      <c r="BR480" s="12">
        <v>33287</v>
      </c>
      <c r="BS480" s="12">
        <v>9343.7999999999993</v>
      </c>
      <c r="BT480" s="12">
        <v>852</v>
      </c>
      <c r="BU480" s="12">
        <v>567</v>
      </c>
      <c r="BV480" s="12">
        <v>0</v>
      </c>
      <c r="BW480" s="12">
        <v>0</v>
      </c>
      <c r="BX480" s="12">
        <v>0</v>
      </c>
      <c r="BY480" s="12">
        <v>0</v>
      </c>
      <c r="BZ480" s="12">
        <v>0</v>
      </c>
      <c r="CA480" s="12">
        <v>0</v>
      </c>
      <c r="CB480" s="12">
        <v>0</v>
      </c>
      <c r="CC480" s="12">
        <v>0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2">
        <v>0</v>
      </c>
      <c r="CM480" s="12">
        <v>0</v>
      </c>
      <c r="CN480" s="12">
        <v>0</v>
      </c>
      <c r="CO480" s="12">
        <v>0</v>
      </c>
      <c r="CP480" s="12">
        <v>0</v>
      </c>
      <c r="CQ480" s="12">
        <v>0</v>
      </c>
      <c r="CR480" s="12">
        <v>0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  <c r="DG480" s="12">
        <v>0</v>
      </c>
      <c r="DH480" s="12">
        <v>8.8000000000000007</v>
      </c>
      <c r="DI480" s="12">
        <v>5.5</v>
      </c>
      <c r="DJ480" s="12">
        <v>0</v>
      </c>
      <c r="DK480" s="12">
        <v>0</v>
      </c>
      <c r="DL480" s="12">
        <v>0</v>
      </c>
      <c r="DM480" s="12">
        <v>3.3</v>
      </c>
      <c r="DN480" s="12">
        <v>0</v>
      </c>
      <c r="DO480" s="12">
        <v>12.2</v>
      </c>
      <c r="DP480" s="12">
        <v>0</v>
      </c>
      <c r="DQ480" s="12">
        <v>-1.0571428571428569</v>
      </c>
      <c r="DR480" s="12">
        <v>-0.60898731203007506</v>
      </c>
      <c r="DS480" s="12">
        <v>-2.2857142857142847</v>
      </c>
      <c r="DT480" s="12">
        <v>-2.2857142857142847</v>
      </c>
      <c r="DU480" s="12">
        <v>1071</v>
      </c>
      <c r="DV480" s="12">
        <v>2.1740642970478201</v>
      </c>
      <c r="DW480" s="12">
        <v>7.1221862989881295</v>
      </c>
      <c r="DX480" s="12">
        <v>6.8101304304371002</v>
      </c>
      <c r="DY480" s="12">
        <v>0</v>
      </c>
      <c r="DZ480" s="12">
        <v>3.91130060520491</v>
      </c>
      <c r="EA480" s="12">
        <v>0</v>
      </c>
      <c r="EB480" s="12">
        <v>0.70699999999999996</v>
      </c>
      <c r="EC480" s="12">
        <v>1.9</v>
      </c>
      <c r="ED480" s="12">
        <v>1.3</v>
      </c>
      <c r="EE480" s="12">
        <v>0.18099999999999999</v>
      </c>
      <c r="EF480" s="12">
        <v>0.112</v>
      </c>
      <c r="EG480" s="12">
        <v>0.34799999999999998</v>
      </c>
      <c r="EH480" s="12">
        <v>90104.960000000006</v>
      </c>
      <c r="EI480" s="12">
        <v>1.0009999999999999</v>
      </c>
      <c r="EJ480" s="12">
        <v>1.64</v>
      </c>
      <c r="EK480" s="12">
        <v>1353.4280000000001</v>
      </c>
      <c r="EL480" s="12">
        <v>248.09399999999999</v>
      </c>
      <c r="EM480" s="12">
        <v>0</v>
      </c>
      <c r="EN480" s="12">
        <v>5615.5199999999986</v>
      </c>
      <c r="EO480" s="12">
        <v>684.72000000000264</v>
      </c>
      <c r="EP480" s="12">
        <v>0</v>
      </c>
      <c r="EQ480" s="12">
        <v>210.31800000000001</v>
      </c>
      <c r="ER480" s="12">
        <v>37.776000000000003</v>
      </c>
      <c r="ES480" s="12">
        <v>0</v>
      </c>
      <c r="ET480" s="12">
        <v>37.776000000000003</v>
      </c>
      <c r="EU480" s="12">
        <v>0</v>
      </c>
      <c r="EV480" s="12">
        <v>463.04999999999978</v>
      </c>
      <c r="EW480" s="12">
        <v>221.67000000000277</v>
      </c>
      <c r="EX480" s="12">
        <v>0</v>
      </c>
      <c r="EY480" s="12">
        <v>0</v>
      </c>
      <c r="EZ480" s="12">
        <v>324.70000000000005</v>
      </c>
      <c r="FA480" s="12">
        <v>104.23099999999999</v>
      </c>
      <c r="FB480" s="12">
        <v>-28.647058823529413</v>
      </c>
      <c r="FC480" s="12">
        <v>-10.5</v>
      </c>
      <c r="FD480" s="12">
        <v>35.272727272727273</v>
      </c>
      <c r="FE480" s="12">
        <v>-45.529411764705884</v>
      </c>
      <c r="FF480" s="12">
        <v>-44.941176470588232</v>
      </c>
      <c r="FG480" s="12">
        <v>14.575757575757576</v>
      </c>
      <c r="FH480" s="12">
        <v>0</v>
      </c>
      <c r="FI480" s="12">
        <v>0</v>
      </c>
      <c r="FJ480" s="12">
        <v>0</v>
      </c>
      <c r="FK480" s="12">
        <v>0</v>
      </c>
      <c r="FL480" s="12">
        <v>3159.1350000000002</v>
      </c>
      <c r="FM480" s="12">
        <v>0</v>
      </c>
      <c r="FN480" s="12">
        <v>0</v>
      </c>
      <c r="FO480" s="12">
        <v>5.5</v>
      </c>
      <c r="FP480" s="12">
        <v>27929</v>
      </c>
      <c r="FQ480" s="12">
        <v>27929</v>
      </c>
      <c r="FR480" s="12">
        <v>9343.7999999999993</v>
      </c>
      <c r="FS480" s="12">
        <v>852</v>
      </c>
      <c r="FT480" s="12">
        <v>581.29999999999995</v>
      </c>
      <c r="FU480" s="12">
        <v>8072</v>
      </c>
      <c r="FV480" s="12">
        <v>16278</v>
      </c>
      <c r="FW480" s="12">
        <v>137115</v>
      </c>
      <c r="FX480" s="12">
        <v>165044</v>
      </c>
      <c r="FY480" s="12">
        <v>0</v>
      </c>
      <c r="FZ480" s="12">
        <f t="shared" si="28"/>
        <v>0</v>
      </c>
      <c r="GA480" s="12">
        <f t="shared" si="29"/>
        <v>0</v>
      </c>
      <c r="GB480" s="12">
        <f t="shared" si="30"/>
        <v>0</v>
      </c>
      <c r="GC480" s="12">
        <v>0</v>
      </c>
      <c r="GD480" s="12">
        <v>0</v>
      </c>
      <c r="GE480" s="12">
        <v>0</v>
      </c>
      <c r="GF480" s="12">
        <v>158321</v>
      </c>
      <c r="GG480" s="12">
        <v>3948</v>
      </c>
      <c r="GH480" s="12">
        <v>1</v>
      </c>
      <c r="GI480" s="12">
        <v>5851</v>
      </c>
      <c r="GJ480" s="12">
        <v>11</v>
      </c>
      <c r="GK480" s="12">
        <v>1</v>
      </c>
      <c r="GL480" s="12">
        <v>9910.7999999999993</v>
      </c>
      <c r="GM480" s="12">
        <v>0</v>
      </c>
      <c r="GN480" s="12">
        <v>0</v>
      </c>
      <c r="GO480" s="12">
        <v>0</v>
      </c>
      <c r="GP480" s="12">
        <v>0</v>
      </c>
      <c r="GQ480" s="12">
        <v>0</v>
      </c>
      <c r="GR480" s="12">
        <v>0</v>
      </c>
      <c r="GS480" s="12">
        <v>0</v>
      </c>
      <c r="GT480" s="12">
        <v>0</v>
      </c>
      <c r="GU480" s="12">
        <v>0</v>
      </c>
      <c r="GV480" s="12">
        <v>0</v>
      </c>
      <c r="GW480" s="12">
        <v>0</v>
      </c>
      <c r="GX480" s="12">
        <v>0</v>
      </c>
      <c r="GY480" s="12">
        <v>8.8000000000000007</v>
      </c>
      <c r="GZ480" s="12">
        <v>5.5</v>
      </c>
      <c r="HA480" s="12">
        <v>0</v>
      </c>
      <c r="HB480" s="12">
        <f t="shared" si="31"/>
        <v>5.5</v>
      </c>
      <c r="HC480" s="12">
        <v>9925.0999999999985</v>
      </c>
      <c r="HD480" s="12">
        <v>326.16129032258067</v>
      </c>
      <c r="HE480" s="12">
        <v>1171.3548387096773</v>
      </c>
      <c r="HF480" s="12">
        <v>0.29073091057574518</v>
      </c>
      <c r="HG480" s="12">
        <v>0</v>
      </c>
      <c r="HH480" s="12">
        <v>0</v>
      </c>
      <c r="HI480" s="12">
        <v>0</v>
      </c>
      <c r="HJ480" s="12">
        <v>0</v>
      </c>
      <c r="HK480" s="12">
        <v>0</v>
      </c>
      <c r="HL480" s="12">
        <v>0</v>
      </c>
      <c r="HM480" s="12">
        <v>8.2618515760734681</v>
      </c>
      <c r="HN480" s="12">
        <v>0</v>
      </c>
      <c r="HO480" s="12">
        <v>0</v>
      </c>
      <c r="HP480" s="12">
        <v>0</v>
      </c>
      <c r="HQ480" s="12">
        <v>33287</v>
      </c>
      <c r="HR480" s="12">
        <v>0</v>
      </c>
      <c r="HS480" s="12">
        <v>0</v>
      </c>
      <c r="HT480" s="12">
        <v>2.4598659717051374</v>
      </c>
      <c r="HU480" s="12">
        <v>0</v>
      </c>
      <c r="HV480" s="12">
        <v>0</v>
      </c>
      <c r="HW480" s="12">
        <v>0</v>
      </c>
      <c r="HX480" s="12">
        <v>0</v>
      </c>
      <c r="HY480" s="12">
        <v>0</v>
      </c>
      <c r="HZ480" s="12">
        <v>0</v>
      </c>
      <c r="IA480" s="12">
        <v>0</v>
      </c>
      <c r="IB480" s="12">
        <v>0</v>
      </c>
      <c r="IC480" s="12">
        <v>0</v>
      </c>
      <c r="ID480" s="12">
        <v>0</v>
      </c>
      <c r="IE480" s="12">
        <v>0</v>
      </c>
      <c r="IF480" s="12">
        <v>0</v>
      </c>
      <c r="IG480" s="12">
        <v>2.1841648051625713E-3</v>
      </c>
      <c r="IH480" s="12">
        <v>1.365103003226607E-3</v>
      </c>
      <c r="II480" s="12">
        <v>0</v>
      </c>
      <c r="IJ480" s="12">
        <v>0</v>
      </c>
      <c r="IK480" s="12">
        <v>1171.3548387096773</v>
      </c>
      <c r="IL480" s="12">
        <v>0</v>
      </c>
      <c r="IM480">
        <v>0</v>
      </c>
      <c r="IN480">
        <v>11910.166400000002</v>
      </c>
      <c r="IO480">
        <v>13413554.2224</v>
      </c>
      <c r="IP480">
        <v>0</v>
      </c>
      <c r="IQ480">
        <v>0</v>
      </c>
      <c r="IR480">
        <v>0</v>
      </c>
      <c r="IS480">
        <v>12969.158400000002</v>
      </c>
      <c r="IT480">
        <v>14606219.894399999</v>
      </c>
      <c r="IU480">
        <v>0</v>
      </c>
      <c r="IV480">
        <v>0</v>
      </c>
      <c r="IW480">
        <v>0</v>
      </c>
      <c r="IX480">
        <v>0</v>
      </c>
      <c r="IY480">
        <v>33287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840</v>
      </c>
      <c r="JI480">
        <v>0</v>
      </c>
      <c r="JJ480">
        <v>320</v>
      </c>
      <c r="JK480">
        <v>0</v>
      </c>
      <c r="JL480">
        <v>140</v>
      </c>
      <c r="JM480">
        <v>50</v>
      </c>
      <c r="JN480">
        <v>0</v>
      </c>
      <c r="JO480">
        <v>0</v>
      </c>
      <c r="JP480">
        <v>840</v>
      </c>
      <c r="JQ480">
        <v>0</v>
      </c>
      <c r="JR480">
        <v>0</v>
      </c>
      <c r="JS480">
        <v>140</v>
      </c>
    </row>
    <row r="481" spans="1:279" x14ac:dyDescent="0.25">
      <c r="A481" s="60">
        <v>44106</v>
      </c>
      <c r="B481" s="12" t="s">
        <v>329</v>
      </c>
      <c r="C481" s="12"/>
      <c r="D481" s="12"/>
      <c r="E481" s="61">
        <v>7258</v>
      </c>
      <c r="F481" s="12">
        <v>8872</v>
      </c>
      <c r="G481" s="12">
        <v>0</v>
      </c>
      <c r="H481" s="12">
        <v>0</v>
      </c>
      <c r="I481" s="12">
        <v>0</v>
      </c>
      <c r="J481" s="12">
        <v>1</v>
      </c>
      <c r="K481" s="12">
        <v>3159.1350000000002</v>
      </c>
      <c r="L481" s="12">
        <v>4194.04</v>
      </c>
      <c r="M481" s="12">
        <v>0</v>
      </c>
      <c r="N481" s="12">
        <v>0</v>
      </c>
      <c r="O481" s="12">
        <v>1</v>
      </c>
      <c r="P481" s="12">
        <v>1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2215.46</v>
      </c>
      <c r="W481" s="12">
        <v>790.65300000000002</v>
      </c>
      <c r="X481" s="12">
        <v>8129</v>
      </c>
      <c r="Y481" s="12">
        <v>1797.9829999999999</v>
      </c>
      <c r="Z481" s="12">
        <v>1793.481</v>
      </c>
      <c r="AA481" s="12">
        <v>517.68499999999995</v>
      </c>
      <c r="AB481" s="12">
        <v>7870.76</v>
      </c>
      <c r="AC481" s="12">
        <v>0</v>
      </c>
      <c r="AD481" s="12">
        <v>0</v>
      </c>
      <c r="AE481" s="12">
        <v>0</v>
      </c>
      <c r="AF481" s="12">
        <v>4.5019999999999998</v>
      </c>
      <c r="AG481" s="12">
        <v>0.74399999999999999</v>
      </c>
      <c r="AH481" s="12">
        <v>336.18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486.5</v>
      </c>
      <c r="AO481" s="12">
        <v>4.593</v>
      </c>
      <c r="AP481" s="12">
        <v>517</v>
      </c>
      <c r="AQ481" s="12">
        <v>0</v>
      </c>
      <c r="AR481" s="12">
        <v>1030.501</v>
      </c>
      <c r="AS481" s="12">
        <v>3618</v>
      </c>
      <c r="AT481" s="12">
        <v>905.17</v>
      </c>
      <c r="AU481" s="12">
        <v>0</v>
      </c>
      <c r="AV481" s="12">
        <v>0</v>
      </c>
      <c r="AW481" s="12">
        <v>5.1120000000000001</v>
      </c>
      <c r="AX481" s="12">
        <v>14.896000000000001</v>
      </c>
      <c r="AY481" s="12">
        <v>249.51612903225808</v>
      </c>
      <c r="AZ481" s="12">
        <v>56.720451612903226</v>
      </c>
      <c r="BA481" s="12">
        <v>149.09828571428571</v>
      </c>
      <c r="BB481" s="12">
        <v>189.28</v>
      </c>
      <c r="BC481" s="12">
        <v>4.8719999999999999</v>
      </c>
      <c r="BD481" s="12">
        <v>3.6942857142857144</v>
      </c>
      <c r="BE481" s="12">
        <v>153.97028571428572</v>
      </c>
      <c r="BF481" s="12">
        <v>192.97428571428571</v>
      </c>
      <c r="BG481" s="12">
        <v>1010.7142857142857</v>
      </c>
      <c r="BH481" s="12">
        <v>1296</v>
      </c>
      <c r="BI481" s="12">
        <v>30.571428571428573</v>
      </c>
      <c r="BJ481" s="12">
        <v>36.571428571428569</v>
      </c>
      <c r="BK481" s="12">
        <v>2007</v>
      </c>
      <c r="BL481" s="12">
        <v>331</v>
      </c>
      <c r="BM481" s="12">
        <v>1353</v>
      </c>
      <c r="BN481" s="12">
        <v>15318</v>
      </c>
      <c r="BO481" s="12">
        <v>1717</v>
      </c>
      <c r="BP481" s="12">
        <v>3120</v>
      </c>
      <c r="BQ481" s="12">
        <v>233748</v>
      </c>
      <c r="BR481" s="12">
        <v>52323</v>
      </c>
      <c r="BS481" s="12">
        <v>16725.099999999999</v>
      </c>
      <c r="BT481" s="12">
        <v>1515</v>
      </c>
      <c r="BU481" s="12">
        <v>733</v>
      </c>
      <c r="BV481" s="12">
        <v>0</v>
      </c>
      <c r="BW481" s="12">
        <v>0</v>
      </c>
      <c r="BX481" s="12">
        <v>0</v>
      </c>
      <c r="BY481" s="12">
        <v>0</v>
      </c>
      <c r="BZ481" s="12">
        <v>0</v>
      </c>
      <c r="CA481" s="12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2">
        <v>0</v>
      </c>
      <c r="CM481" s="12">
        <v>0</v>
      </c>
      <c r="CN481" s="12">
        <v>0</v>
      </c>
      <c r="CO481" s="12">
        <v>0</v>
      </c>
      <c r="CP481" s="12">
        <v>0</v>
      </c>
      <c r="CQ481" s="12">
        <v>0</v>
      </c>
      <c r="CR481" s="12">
        <v>0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17.7</v>
      </c>
      <c r="DC481" s="12">
        <v>0</v>
      </c>
      <c r="DD481" s="12">
        <v>0</v>
      </c>
      <c r="DE481" s="12">
        <v>0</v>
      </c>
      <c r="DF481" s="12">
        <v>0</v>
      </c>
      <c r="DG481" s="12">
        <v>0</v>
      </c>
      <c r="DH481" s="12">
        <v>0</v>
      </c>
      <c r="DI481" s="12">
        <v>14.9</v>
      </c>
      <c r="DJ481" s="12">
        <v>0</v>
      </c>
      <c r="DK481" s="12">
        <v>0</v>
      </c>
      <c r="DL481" s="12">
        <v>0</v>
      </c>
      <c r="DM481" s="12">
        <v>3.6</v>
      </c>
      <c r="DN481" s="12">
        <v>0</v>
      </c>
      <c r="DO481" s="12">
        <v>12.2</v>
      </c>
      <c r="DP481" s="12">
        <v>9.8000000000000007</v>
      </c>
      <c r="DQ481" s="12">
        <v>-1.0571428571428569</v>
      </c>
      <c r="DR481" s="12">
        <v>-0.60898731203007506</v>
      </c>
      <c r="DS481" s="12">
        <v>-1.9857142857142844</v>
      </c>
      <c r="DT481" s="12">
        <v>-1.9857142857142844</v>
      </c>
      <c r="DU481" s="12">
        <v>1036</v>
      </c>
      <c r="DV481" s="12">
        <v>2.9511895429798201</v>
      </c>
      <c r="DW481" s="12">
        <v>8.0385731965895406</v>
      </c>
      <c r="DX481" s="12">
        <v>7.0268828929045801</v>
      </c>
      <c r="DY481" s="12">
        <v>0</v>
      </c>
      <c r="DZ481" s="12">
        <v>4.6306845941382404</v>
      </c>
      <c r="EA481" s="12">
        <v>0</v>
      </c>
      <c r="EB481" s="12">
        <v>0.64300000000000002</v>
      </c>
      <c r="EC481" s="12">
        <v>2.4</v>
      </c>
      <c r="ED481" s="12">
        <v>1.9</v>
      </c>
      <c r="EE481" s="12">
        <v>0.21299999999999999</v>
      </c>
      <c r="EF481" s="12">
        <v>0.14399999999999999</v>
      </c>
      <c r="EG481" s="12">
        <v>0.51800000000000002</v>
      </c>
      <c r="EH481" s="12">
        <v>92249.75</v>
      </c>
      <c r="EI481" s="12">
        <v>1.087</v>
      </c>
      <c r="EJ481" s="12">
        <v>1.84</v>
      </c>
      <c r="EK481" s="12">
        <v>1299.904</v>
      </c>
      <c r="EL481" s="12">
        <v>176.61199999999999</v>
      </c>
      <c r="EM481" s="12">
        <v>0</v>
      </c>
      <c r="EN481" s="12">
        <v>5731.2200000000021</v>
      </c>
      <c r="EO481" s="12">
        <v>444.56999999999982</v>
      </c>
      <c r="EP481" s="12">
        <v>0</v>
      </c>
      <c r="EQ481" s="12">
        <v>172.59</v>
      </c>
      <c r="ER481" s="12">
        <v>4.0220000000000002</v>
      </c>
      <c r="ES481" s="12">
        <v>0</v>
      </c>
      <c r="ET481" s="12">
        <v>4.0220000000000002</v>
      </c>
      <c r="EU481" s="12">
        <v>0</v>
      </c>
      <c r="EV481" s="12">
        <v>363.81999999999982</v>
      </c>
      <c r="EW481" s="12">
        <v>80.75</v>
      </c>
      <c r="EX481" s="12">
        <v>0</v>
      </c>
      <c r="EY481" s="12">
        <v>0</v>
      </c>
      <c r="EZ481" s="12">
        <v>0</v>
      </c>
      <c r="FA481" s="12">
        <v>0</v>
      </c>
      <c r="FB481" s="12">
        <v>-40.294117647058826</v>
      </c>
      <c r="FC481" s="12">
        <v>-19.294117647058822</v>
      </c>
      <c r="FD481" s="12">
        <v>-17.117647058823529</v>
      </c>
      <c r="FE481" s="12">
        <v>-43.5</v>
      </c>
      <c r="FF481" s="12">
        <v>-45.323529411764703</v>
      </c>
      <c r="FG481" s="12">
        <v>15.757575757575758</v>
      </c>
      <c r="FH481" s="12">
        <v>0</v>
      </c>
      <c r="FI481" s="12">
        <v>0</v>
      </c>
      <c r="FJ481" s="12">
        <v>0</v>
      </c>
      <c r="FK481" s="12">
        <v>0</v>
      </c>
      <c r="FL481" s="12">
        <v>3159.1350000000002</v>
      </c>
      <c r="FM481" s="12">
        <v>0</v>
      </c>
      <c r="FN481" s="12">
        <v>0</v>
      </c>
      <c r="FO481" s="12">
        <v>32.6</v>
      </c>
      <c r="FP481" s="12">
        <v>6081</v>
      </c>
      <c r="FQ481" s="12">
        <v>6081</v>
      </c>
      <c r="FR481" s="12">
        <v>16725.099999999999</v>
      </c>
      <c r="FS481" s="12">
        <v>1515</v>
      </c>
      <c r="FT481" s="12">
        <v>765.6</v>
      </c>
      <c r="FU481" s="12">
        <v>13654</v>
      </c>
      <c r="FV481" s="12">
        <v>27440</v>
      </c>
      <c r="FW481" s="12">
        <v>4864</v>
      </c>
      <c r="FX481" s="12">
        <v>10945</v>
      </c>
      <c r="FY481" s="12">
        <v>0.29049255676534042</v>
      </c>
      <c r="FZ481" s="12">
        <f t="shared" si="28"/>
        <v>0</v>
      </c>
      <c r="GA481" s="12">
        <f t="shared" si="29"/>
        <v>0.29049255676534042</v>
      </c>
      <c r="GB481" s="12">
        <f t="shared" si="30"/>
        <v>0</v>
      </c>
      <c r="GC481" s="12">
        <v>1</v>
      </c>
      <c r="GD481" s="12">
        <v>0</v>
      </c>
      <c r="GE481" s="12">
        <v>0</v>
      </c>
      <c r="GF481" s="12">
        <v>1458</v>
      </c>
      <c r="GG481" s="12">
        <v>5162</v>
      </c>
      <c r="GH481" s="12">
        <v>0</v>
      </c>
      <c r="GI481" s="12">
        <v>7848</v>
      </c>
      <c r="GJ481" s="12">
        <v>21</v>
      </c>
      <c r="GK481" s="12">
        <v>0</v>
      </c>
      <c r="GL481" s="12">
        <v>17458.099999999999</v>
      </c>
      <c r="GM481" s="12">
        <v>0</v>
      </c>
      <c r="GN481" s="12">
        <v>0</v>
      </c>
      <c r="GO481" s="12">
        <v>0</v>
      </c>
      <c r="GP481" s="12">
        <v>0</v>
      </c>
      <c r="GQ481" s="12">
        <v>0</v>
      </c>
      <c r="GR481" s="12">
        <v>0</v>
      </c>
      <c r="GS481" s="12">
        <v>0</v>
      </c>
      <c r="GT481" s="12">
        <v>0</v>
      </c>
      <c r="GU481" s="12">
        <v>0</v>
      </c>
      <c r="GV481" s="12">
        <v>0</v>
      </c>
      <c r="GW481" s="12">
        <v>17.7</v>
      </c>
      <c r="GX481" s="12">
        <v>0</v>
      </c>
      <c r="GY481" s="12">
        <v>0</v>
      </c>
      <c r="GZ481" s="12">
        <v>14.9</v>
      </c>
      <c r="HA481" s="12">
        <v>0</v>
      </c>
      <c r="HB481" s="12">
        <f t="shared" si="31"/>
        <v>32.6</v>
      </c>
      <c r="HC481" s="12">
        <v>17490.7</v>
      </c>
      <c r="HD481" s="12">
        <v>326.16129032258067</v>
      </c>
      <c r="HE481" s="12">
        <v>1640.3548387096773</v>
      </c>
      <c r="HF481" s="12">
        <v>0.2260064533906968</v>
      </c>
      <c r="HG481" s="12">
        <v>0</v>
      </c>
      <c r="HH481" s="12">
        <v>0</v>
      </c>
      <c r="HI481" s="12">
        <v>0</v>
      </c>
      <c r="HJ481" s="12">
        <v>0</v>
      </c>
      <c r="HK481" s="12">
        <v>0</v>
      </c>
      <c r="HL481" s="12">
        <v>0</v>
      </c>
      <c r="HM481" s="12">
        <v>7.2090107467621936</v>
      </c>
      <c r="HN481" s="12">
        <v>0</v>
      </c>
      <c r="HO481" s="12">
        <v>0</v>
      </c>
      <c r="HP481" s="12">
        <v>0</v>
      </c>
      <c r="HQ481" s="12">
        <v>52323</v>
      </c>
      <c r="HR481" s="12">
        <v>0</v>
      </c>
      <c r="HS481" s="12">
        <v>0</v>
      </c>
      <c r="HT481" s="12">
        <v>2.4053596031964726</v>
      </c>
      <c r="HU481" s="12">
        <v>0</v>
      </c>
      <c r="HV481" s="12">
        <v>0</v>
      </c>
      <c r="HW481" s="12">
        <v>0</v>
      </c>
      <c r="HX481" s="12">
        <v>0</v>
      </c>
      <c r="HY481" s="12">
        <v>0</v>
      </c>
      <c r="HZ481" s="12">
        <v>0</v>
      </c>
      <c r="IA481" s="12">
        <v>0</v>
      </c>
      <c r="IB481" s="12">
        <v>0</v>
      </c>
      <c r="IC481" s="12">
        <v>0</v>
      </c>
      <c r="ID481" s="12">
        <v>0</v>
      </c>
      <c r="IE481" s="12">
        <v>2.4386883438963902E-3</v>
      </c>
      <c r="IF481" s="12">
        <v>0</v>
      </c>
      <c r="IG481" s="12">
        <v>0</v>
      </c>
      <c r="IH481" s="12">
        <v>2.0529071369523285E-3</v>
      </c>
      <c r="II481" s="12">
        <v>0</v>
      </c>
      <c r="IJ481" s="12">
        <v>0</v>
      </c>
      <c r="IK481" s="12">
        <v>1640.3548387096773</v>
      </c>
      <c r="IL481" s="12">
        <v>0</v>
      </c>
      <c r="IM481">
        <v>0</v>
      </c>
      <c r="IN481">
        <v>0</v>
      </c>
      <c r="IO481">
        <v>22693854.022399999</v>
      </c>
      <c r="IP481">
        <v>0</v>
      </c>
      <c r="IQ481">
        <v>0</v>
      </c>
      <c r="IR481">
        <v>0</v>
      </c>
      <c r="IS481">
        <v>0</v>
      </c>
      <c r="IT481">
        <v>31310770.646099996</v>
      </c>
      <c r="IU481">
        <v>0</v>
      </c>
      <c r="IV481">
        <v>0</v>
      </c>
      <c r="IW481">
        <v>0</v>
      </c>
      <c r="IX481">
        <v>0</v>
      </c>
      <c r="IY481">
        <v>52323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1110</v>
      </c>
      <c r="JI481">
        <v>0</v>
      </c>
      <c r="JJ481">
        <v>360</v>
      </c>
      <c r="JK481">
        <v>0</v>
      </c>
      <c r="JL481">
        <v>220</v>
      </c>
      <c r="JM481">
        <v>80</v>
      </c>
      <c r="JN481">
        <v>0</v>
      </c>
      <c r="JO481">
        <v>0</v>
      </c>
      <c r="JP481">
        <v>1110</v>
      </c>
      <c r="JQ481">
        <v>0</v>
      </c>
      <c r="JR481">
        <v>0</v>
      </c>
      <c r="JS481">
        <v>220</v>
      </c>
    </row>
    <row r="482" spans="1:279" x14ac:dyDescent="0.25">
      <c r="A482" s="60">
        <v>44107</v>
      </c>
      <c r="B482" s="12" t="s">
        <v>329</v>
      </c>
      <c r="C482" s="12"/>
      <c r="D482" s="12"/>
      <c r="E482" s="61">
        <v>8808</v>
      </c>
      <c r="F482" s="12">
        <v>10422</v>
      </c>
      <c r="G482" s="12">
        <v>0</v>
      </c>
      <c r="H482" s="12">
        <v>0</v>
      </c>
      <c r="I482" s="12">
        <v>0</v>
      </c>
      <c r="J482" s="12">
        <v>1</v>
      </c>
      <c r="K482" s="12">
        <v>3159.1350000000002</v>
      </c>
      <c r="L482" s="12">
        <v>4194.04</v>
      </c>
      <c r="M482" s="12">
        <v>0</v>
      </c>
      <c r="N482" s="12">
        <v>0</v>
      </c>
      <c r="O482" s="12">
        <v>1</v>
      </c>
      <c r="P482" s="12">
        <v>1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1453.1100000000001</v>
      </c>
      <c r="W482" s="12">
        <v>547.02300000000002</v>
      </c>
      <c r="X482" s="12">
        <v>5378</v>
      </c>
      <c r="Y482" s="12">
        <v>3012.6679999999997</v>
      </c>
      <c r="Z482" s="12">
        <v>3008.2469999999998</v>
      </c>
      <c r="AA482" s="12">
        <v>772.38099999999997</v>
      </c>
      <c r="AB482" s="12">
        <v>12384.86</v>
      </c>
      <c r="AC482" s="12">
        <v>0</v>
      </c>
      <c r="AD482" s="12">
        <v>0</v>
      </c>
      <c r="AE482" s="12">
        <v>0</v>
      </c>
      <c r="AF482" s="12">
        <v>4.4210000000000003</v>
      </c>
      <c r="AG482" s="12">
        <v>0.73899999999999999</v>
      </c>
      <c r="AH482" s="12">
        <v>325.719999999999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474.27</v>
      </c>
      <c r="AO482" s="12">
        <v>4.202</v>
      </c>
      <c r="AP482" s="12">
        <v>517</v>
      </c>
      <c r="AQ482" s="12">
        <v>0</v>
      </c>
      <c r="AR482" s="12">
        <v>1908.4670000000001</v>
      </c>
      <c r="AS482" s="12">
        <v>6665</v>
      </c>
      <c r="AT482" s="12">
        <v>1567.03</v>
      </c>
      <c r="AU482" s="12">
        <v>0</v>
      </c>
      <c r="AV482" s="12">
        <v>0</v>
      </c>
      <c r="AW482" s="12">
        <v>7.6639999999999997</v>
      </c>
      <c r="AX482" s="12">
        <v>16.023</v>
      </c>
      <c r="AY482" s="12">
        <v>249.51612903225808</v>
      </c>
      <c r="AZ482" s="12">
        <v>56.720451612903226</v>
      </c>
      <c r="BA482" s="12">
        <v>149.09828571428571</v>
      </c>
      <c r="BB482" s="12">
        <v>189.28</v>
      </c>
      <c r="BC482" s="12">
        <v>4.8719999999999999</v>
      </c>
      <c r="BD482" s="12">
        <v>3.6942857142857144</v>
      </c>
      <c r="BE482" s="12">
        <v>153.97028571428572</v>
      </c>
      <c r="BF482" s="12">
        <v>192.97428571428571</v>
      </c>
      <c r="BG482" s="12">
        <v>1010.7142857142857</v>
      </c>
      <c r="BH482" s="12">
        <v>1296</v>
      </c>
      <c r="BI482" s="12">
        <v>30.571428571428573</v>
      </c>
      <c r="BJ482" s="12">
        <v>36.571428571428569</v>
      </c>
      <c r="BK482" s="12">
        <v>2245</v>
      </c>
      <c r="BL482" s="12">
        <v>407</v>
      </c>
      <c r="BM482" s="12">
        <v>1658</v>
      </c>
      <c r="BN482" s="12">
        <v>20605</v>
      </c>
      <c r="BO482" s="12">
        <v>2423</v>
      </c>
      <c r="BP482" s="12">
        <v>3655</v>
      </c>
      <c r="BQ482" s="12">
        <v>284243</v>
      </c>
      <c r="BR482" s="12">
        <v>63216</v>
      </c>
      <c r="BS482" s="12">
        <v>22061.5</v>
      </c>
      <c r="BT482" s="12">
        <v>1998</v>
      </c>
      <c r="BU482" s="12">
        <v>944.1</v>
      </c>
      <c r="BV482" s="12">
        <v>0</v>
      </c>
      <c r="BW482" s="12">
        <v>0</v>
      </c>
      <c r="BX482" s="12">
        <v>0</v>
      </c>
      <c r="BY482" s="12">
        <v>0</v>
      </c>
      <c r="BZ482" s="12">
        <v>0</v>
      </c>
      <c r="CA482" s="12">
        <v>0</v>
      </c>
      <c r="CB482" s="12">
        <v>0</v>
      </c>
      <c r="CC482" s="12">
        <v>0</v>
      </c>
      <c r="CD482" s="12">
        <v>0</v>
      </c>
      <c r="CE482" s="12">
        <v>0</v>
      </c>
      <c r="CF482" s="12">
        <v>0</v>
      </c>
      <c r="CG482" s="12">
        <v>0</v>
      </c>
      <c r="CH482" s="12">
        <v>0</v>
      </c>
      <c r="CI482" s="12">
        <v>0</v>
      </c>
      <c r="CJ482" s="12">
        <v>0</v>
      </c>
      <c r="CK482" s="12">
        <v>0</v>
      </c>
      <c r="CL482" s="12">
        <v>0</v>
      </c>
      <c r="CM482" s="12">
        <v>0</v>
      </c>
      <c r="CN482" s="12">
        <v>0</v>
      </c>
      <c r="CO482" s="12">
        <v>0</v>
      </c>
      <c r="CP482" s="12">
        <v>0</v>
      </c>
      <c r="CQ482" s="12">
        <v>0</v>
      </c>
      <c r="CR482" s="12">
        <v>0</v>
      </c>
      <c r="CS482" s="12">
        <v>0</v>
      </c>
      <c r="CT482" s="12">
        <v>0</v>
      </c>
      <c r="CU482" s="12">
        <v>0</v>
      </c>
      <c r="CV482" s="12">
        <v>7.7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8.8000000000000007</v>
      </c>
      <c r="DC482" s="12">
        <v>0</v>
      </c>
      <c r="DD482" s="12">
        <v>0</v>
      </c>
      <c r="DE482" s="12">
        <v>0</v>
      </c>
      <c r="DF482" s="12">
        <v>0</v>
      </c>
      <c r="DG482" s="12">
        <v>0</v>
      </c>
      <c r="DH482" s="12">
        <v>0</v>
      </c>
      <c r="DI482" s="12">
        <v>19.3</v>
      </c>
      <c r="DJ482" s="12">
        <v>0</v>
      </c>
      <c r="DK482" s="12">
        <v>0</v>
      </c>
      <c r="DL482" s="12">
        <v>0</v>
      </c>
      <c r="DM482" s="12">
        <v>30</v>
      </c>
      <c r="DN482" s="12">
        <v>0</v>
      </c>
      <c r="DO482" s="12">
        <v>13.5</v>
      </c>
      <c r="DP482" s="12">
        <v>0</v>
      </c>
      <c r="DQ482" s="12">
        <v>0.24285714285714377</v>
      </c>
      <c r="DR482" s="12">
        <v>0.13990249060150428</v>
      </c>
      <c r="DS482" s="12">
        <v>24.414285714285715</v>
      </c>
      <c r="DT482" s="12">
        <v>24.414285714285715</v>
      </c>
      <c r="DU482" s="12">
        <v>791</v>
      </c>
      <c r="DV482" s="12">
        <v>2.5095090658511499</v>
      </c>
      <c r="DW482" s="12">
        <v>8.0503344714136205</v>
      </c>
      <c r="DX482" s="12">
        <v>6.9818681981918997</v>
      </c>
      <c r="DY482" s="12">
        <v>0</v>
      </c>
      <c r="DZ482" s="12">
        <v>4.07159160278702</v>
      </c>
      <c r="EA482" s="12">
        <v>0</v>
      </c>
      <c r="EB482" s="12">
        <v>0.67600000000000005</v>
      </c>
      <c r="EC482" s="12">
        <v>2</v>
      </c>
      <c r="ED482" s="12">
        <v>1.5</v>
      </c>
      <c r="EE482" s="12">
        <v>0.19900000000000001</v>
      </c>
      <c r="EF482" s="12">
        <v>0.125</v>
      </c>
      <c r="EG482" s="12">
        <v>0.52700000000000002</v>
      </c>
      <c r="EH482" s="12">
        <v>102313.83</v>
      </c>
      <c r="EI482" s="12">
        <v>1.02</v>
      </c>
      <c r="EJ482" s="12">
        <v>1.66</v>
      </c>
      <c r="EK482" s="12">
        <v>1458.87</v>
      </c>
      <c r="EL482" s="12">
        <v>194.39400000000001</v>
      </c>
      <c r="EM482" s="12">
        <v>0</v>
      </c>
      <c r="EN482" s="12">
        <v>6095.150000000006</v>
      </c>
      <c r="EO482" s="12">
        <v>512.5099999999992</v>
      </c>
      <c r="EP482" s="12">
        <v>0</v>
      </c>
      <c r="EQ482" s="12">
        <v>187.05500000000001</v>
      </c>
      <c r="ER482" s="12">
        <v>7.3390000000000004</v>
      </c>
      <c r="ES482" s="12">
        <v>0</v>
      </c>
      <c r="ET482" s="12">
        <v>7.3390000000000004</v>
      </c>
      <c r="EU482" s="12">
        <v>0</v>
      </c>
      <c r="EV482" s="12">
        <v>363.28999999999922</v>
      </c>
      <c r="EW482" s="12">
        <v>149.22</v>
      </c>
      <c r="EX482" s="12">
        <v>0</v>
      </c>
      <c r="EY482" s="12">
        <v>0</v>
      </c>
      <c r="EZ482" s="12">
        <v>0</v>
      </c>
      <c r="FA482" s="12">
        <v>0</v>
      </c>
      <c r="FB482" s="12">
        <v>-36.323529411764703</v>
      </c>
      <c r="FC482" s="12">
        <v>-13.911764705882353</v>
      </c>
      <c r="FD482" s="12">
        <v>-11.058823529411764</v>
      </c>
      <c r="FE482" s="12">
        <v>-39.794117647058826</v>
      </c>
      <c r="FF482" s="12">
        <v>-16.636363636363637</v>
      </c>
      <c r="FG482" s="12">
        <v>7.5151515151515156</v>
      </c>
      <c r="FH482" s="12">
        <v>0</v>
      </c>
      <c r="FI482" s="12">
        <v>0</v>
      </c>
      <c r="FJ482" s="12">
        <v>0</v>
      </c>
      <c r="FK482" s="12">
        <v>0</v>
      </c>
      <c r="FL482" s="12">
        <v>3159.1350000000002</v>
      </c>
      <c r="FM482" s="12">
        <v>0</v>
      </c>
      <c r="FN482" s="12">
        <v>0</v>
      </c>
      <c r="FO482" s="12">
        <v>35.799999999999997</v>
      </c>
      <c r="FP482" s="12">
        <v>5938</v>
      </c>
      <c r="FQ482" s="12">
        <v>5938</v>
      </c>
      <c r="FR482" s="12">
        <v>22061.5</v>
      </c>
      <c r="FS482" s="12">
        <v>1998</v>
      </c>
      <c r="FT482" s="12">
        <v>979.9</v>
      </c>
      <c r="FU482" s="12">
        <v>15777</v>
      </c>
      <c r="FV482" s="12">
        <v>30329</v>
      </c>
      <c r="FW482" s="12">
        <v>3551</v>
      </c>
      <c r="FX482" s="12">
        <v>9489</v>
      </c>
      <c r="FY482" s="12">
        <v>0.40534391350284382</v>
      </c>
      <c r="FZ482" s="12">
        <f t="shared" si="28"/>
        <v>0</v>
      </c>
      <c r="GA482" s="12">
        <f t="shared" si="29"/>
        <v>0.40534391350284382</v>
      </c>
      <c r="GB482" s="12">
        <f t="shared" si="30"/>
        <v>0</v>
      </c>
      <c r="GC482" s="12">
        <v>0</v>
      </c>
      <c r="GD482" s="12">
        <v>1</v>
      </c>
      <c r="GE482" s="12">
        <v>0</v>
      </c>
      <c r="GF482" s="12">
        <v>931</v>
      </c>
      <c r="GG482" s="12">
        <v>3056</v>
      </c>
      <c r="GH482" s="12">
        <v>0</v>
      </c>
      <c r="GI482" s="12">
        <v>8318</v>
      </c>
      <c r="GJ482" s="12">
        <v>32</v>
      </c>
      <c r="GK482" s="12">
        <v>0</v>
      </c>
      <c r="GL482" s="12">
        <v>23005.599999999999</v>
      </c>
      <c r="GM482" s="12">
        <v>0</v>
      </c>
      <c r="GN482" s="12">
        <v>0</v>
      </c>
      <c r="GO482" s="12">
        <v>0</v>
      </c>
      <c r="GP482" s="12">
        <v>0</v>
      </c>
      <c r="GQ482" s="12">
        <v>0</v>
      </c>
      <c r="GR482" s="12">
        <v>0</v>
      </c>
      <c r="GS482" s="12">
        <v>0</v>
      </c>
      <c r="GT482" s="12">
        <v>0</v>
      </c>
      <c r="GU482" s="12">
        <v>7.7</v>
      </c>
      <c r="GV482" s="12">
        <v>0</v>
      </c>
      <c r="GW482" s="12">
        <v>8.8000000000000007</v>
      </c>
      <c r="GX482" s="12">
        <v>0</v>
      </c>
      <c r="GY482" s="12">
        <v>0</v>
      </c>
      <c r="GZ482" s="12">
        <v>19.3</v>
      </c>
      <c r="HA482" s="12">
        <v>0</v>
      </c>
      <c r="HB482" s="12">
        <f t="shared" si="31"/>
        <v>35.799999999999997</v>
      </c>
      <c r="HC482" s="12">
        <v>23041.399999999998</v>
      </c>
      <c r="HD482" s="12">
        <v>326.16129032258067</v>
      </c>
      <c r="HE482" s="12">
        <v>2346.3548387096776</v>
      </c>
      <c r="HF482" s="12">
        <v>0.26638905979900973</v>
      </c>
      <c r="HG482" s="12">
        <v>0</v>
      </c>
      <c r="HH482" s="12">
        <v>0</v>
      </c>
      <c r="HI482" s="12">
        <v>0</v>
      </c>
      <c r="HJ482" s="12">
        <v>0</v>
      </c>
      <c r="HK482" s="12">
        <v>0</v>
      </c>
      <c r="HL482" s="12">
        <v>0</v>
      </c>
      <c r="HM482" s="12">
        <v>7.177111716621253</v>
      </c>
      <c r="HN482" s="12">
        <v>0</v>
      </c>
      <c r="HO482" s="12">
        <v>0</v>
      </c>
      <c r="HP482" s="12">
        <v>0</v>
      </c>
      <c r="HQ482" s="12">
        <v>63216</v>
      </c>
      <c r="HR482" s="12">
        <v>0</v>
      </c>
      <c r="HS482" s="12">
        <v>0</v>
      </c>
      <c r="HT482" s="12">
        <v>2.6118982742960943</v>
      </c>
      <c r="HU482" s="12">
        <v>0</v>
      </c>
      <c r="HV482" s="12">
        <v>0</v>
      </c>
      <c r="HW482" s="12">
        <v>0</v>
      </c>
      <c r="HX482" s="12">
        <v>0</v>
      </c>
      <c r="HY482" s="12">
        <v>0</v>
      </c>
      <c r="HZ482" s="12">
        <v>0</v>
      </c>
      <c r="IA482" s="12">
        <v>0</v>
      </c>
      <c r="IB482" s="12">
        <v>0</v>
      </c>
      <c r="IC482" s="12">
        <v>8.7420526793823797E-4</v>
      </c>
      <c r="ID482" s="12">
        <v>0</v>
      </c>
      <c r="IE482" s="12">
        <v>9.9909173478655768E-4</v>
      </c>
      <c r="IF482" s="12">
        <v>0</v>
      </c>
      <c r="IG482" s="12">
        <v>0</v>
      </c>
      <c r="IH482" s="12">
        <v>2.1911898274296097E-3</v>
      </c>
      <c r="II482" s="12">
        <v>0</v>
      </c>
      <c r="IJ482" s="12">
        <v>0</v>
      </c>
      <c r="IK482" s="12">
        <v>2346.3548387096776</v>
      </c>
      <c r="IL482" s="12">
        <v>0</v>
      </c>
      <c r="IM482">
        <v>0</v>
      </c>
      <c r="IN482">
        <v>0</v>
      </c>
      <c r="IO482">
        <v>33562179.671999998</v>
      </c>
      <c r="IP482">
        <v>0</v>
      </c>
      <c r="IQ482">
        <v>0</v>
      </c>
      <c r="IR482">
        <v>0</v>
      </c>
      <c r="IS482">
        <v>0</v>
      </c>
      <c r="IT482">
        <v>69206527.183199987</v>
      </c>
      <c r="IU482">
        <v>0</v>
      </c>
      <c r="IV482">
        <v>0</v>
      </c>
      <c r="IW482">
        <v>0</v>
      </c>
      <c r="IX482">
        <v>0</v>
      </c>
      <c r="IY482">
        <v>63216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1580</v>
      </c>
      <c r="JI482">
        <v>0</v>
      </c>
      <c r="JJ482">
        <v>430</v>
      </c>
      <c r="JK482">
        <v>0</v>
      </c>
      <c r="JL482">
        <v>330</v>
      </c>
      <c r="JM482">
        <v>110</v>
      </c>
      <c r="JN482">
        <v>0</v>
      </c>
      <c r="JO482">
        <v>0</v>
      </c>
      <c r="JP482">
        <v>1580</v>
      </c>
      <c r="JQ482">
        <v>0</v>
      </c>
      <c r="JR482">
        <v>0</v>
      </c>
      <c r="JS482">
        <v>330</v>
      </c>
    </row>
    <row r="483" spans="1:279" x14ac:dyDescent="0.25">
      <c r="A483" s="60">
        <v>44108</v>
      </c>
      <c r="B483" s="12" t="s">
        <v>329</v>
      </c>
      <c r="C483" s="12"/>
      <c r="D483" s="12"/>
      <c r="E483" s="61">
        <v>6692</v>
      </c>
      <c r="F483" s="12">
        <v>8403</v>
      </c>
      <c r="G483" s="12">
        <v>0</v>
      </c>
      <c r="H483" s="12">
        <v>0</v>
      </c>
      <c r="I483" s="12">
        <v>0</v>
      </c>
      <c r="J483" s="12">
        <v>1</v>
      </c>
      <c r="K483" s="12">
        <v>3159.1350000000002</v>
      </c>
      <c r="L483" s="12">
        <v>4194.04</v>
      </c>
      <c r="M483" s="12">
        <v>0</v>
      </c>
      <c r="N483" s="12">
        <v>0</v>
      </c>
      <c r="O483" s="12">
        <v>1</v>
      </c>
      <c r="P483" s="12">
        <v>1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1369.7599999999998</v>
      </c>
      <c r="W483" s="12">
        <v>537.59799999999996</v>
      </c>
      <c r="X483" s="12">
        <v>5509</v>
      </c>
      <c r="Y483" s="12">
        <v>3196.7129999999997</v>
      </c>
      <c r="Z483" s="12">
        <v>3192.1109999999999</v>
      </c>
      <c r="AA483" s="12">
        <v>745.09199999999998</v>
      </c>
      <c r="AB483" s="12">
        <v>13494.96</v>
      </c>
      <c r="AC483" s="12">
        <v>0</v>
      </c>
      <c r="AD483" s="12">
        <v>0</v>
      </c>
      <c r="AE483" s="12">
        <v>0</v>
      </c>
      <c r="AF483" s="12">
        <v>4.6020000000000003</v>
      </c>
      <c r="AG483" s="12">
        <v>0.76400000000000001</v>
      </c>
      <c r="AH483" s="12">
        <v>286.27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347.91</v>
      </c>
      <c r="AO483" s="12">
        <v>2.9140000000000001</v>
      </c>
      <c r="AP483" s="12">
        <v>670</v>
      </c>
      <c r="AQ483" s="12">
        <v>0</v>
      </c>
      <c r="AR483" s="12">
        <v>2172.0830000000001</v>
      </c>
      <c r="AS483" s="12">
        <v>7380</v>
      </c>
      <c r="AT483" s="12">
        <v>1621.78</v>
      </c>
      <c r="AU483" s="12">
        <v>0</v>
      </c>
      <c r="AV483" s="12">
        <v>0</v>
      </c>
      <c r="AW483" s="12">
        <v>8.0619999999999994</v>
      </c>
      <c r="AX483" s="12">
        <v>12.045999999999999</v>
      </c>
      <c r="AY483" s="12">
        <v>249.51612903225808</v>
      </c>
      <c r="AZ483" s="12">
        <v>56.720451612903226</v>
      </c>
      <c r="BA483" s="12">
        <v>164.91485714285713</v>
      </c>
      <c r="BB483" s="12">
        <v>161.03</v>
      </c>
      <c r="BC483" s="12">
        <v>111.99957142857143</v>
      </c>
      <c r="BD483" s="12">
        <v>139.80428571428573</v>
      </c>
      <c r="BE483" s="12">
        <v>276.91442857142857</v>
      </c>
      <c r="BF483" s="12">
        <v>300.83428571428573</v>
      </c>
      <c r="BG483" s="12">
        <v>1030.7142857142858</v>
      </c>
      <c r="BH483" s="12">
        <v>1364.7142857142858</v>
      </c>
      <c r="BI483" s="12">
        <v>803.14285714285711</v>
      </c>
      <c r="BJ483" s="12">
        <v>982.42857142857144</v>
      </c>
      <c r="BK483" s="12">
        <v>1893</v>
      </c>
      <c r="BL483" s="12">
        <v>317</v>
      </c>
      <c r="BM483" s="12">
        <v>1486</v>
      </c>
      <c r="BN483" s="12">
        <v>19347</v>
      </c>
      <c r="BO483" s="12">
        <v>1923</v>
      </c>
      <c r="BP483" s="12">
        <v>3932</v>
      </c>
      <c r="BQ483" s="12">
        <v>27453</v>
      </c>
      <c r="BR483" s="12">
        <v>56888</v>
      </c>
      <c r="BS483" s="12">
        <v>21637.5</v>
      </c>
      <c r="BT483" s="12">
        <v>1960</v>
      </c>
      <c r="BU483" s="12">
        <v>1225.9000000000001</v>
      </c>
      <c r="BV483" s="12">
        <v>0</v>
      </c>
      <c r="BW483" s="12">
        <v>0</v>
      </c>
      <c r="BX483" s="12">
        <v>0</v>
      </c>
      <c r="BY483" s="12">
        <v>0</v>
      </c>
      <c r="BZ483" s="12">
        <v>0</v>
      </c>
      <c r="CA483" s="12">
        <v>0</v>
      </c>
      <c r="CB483" s="12">
        <v>0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2">
        <v>0</v>
      </c>
      <c r="CM483" s="12">
        <v>0</v>
      </c>
      <c r="CN483" s="12">
        <v>0</v>
      </c>
      <c r="CO483" s="12">
        <v>0</v>
      </c>
      <c r="CP483" s="12">
        <v>0</v>
      </c>
      <c r="CQ483" s="12">
        <v>0</v>
      </c>
      <c r="CR483" s="12">
        <v>0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  <c r="DG483" s="12">
        <v>0</v>
      </c>
      <c r="DH483" s="12">
        <v>8.8000000000000007</v>
      </c>
      <c r="DI483" s="12">
        <v>7.2</v>
      </c>
      <c r="DJ483" s="12">
        <v>0</v>
      </c>
      <c r="DK483" s="12">
        <v>0</v>
      </c>
      <c r="DL483" s="12">
        <v>0</v>
      </c>
      <c r="DM483" s="12">
        <v>30.5</v>
      </c>
      <c r="DN483" s="12">
        <v>0</v>
      </c>
      <c r="DO483" s="12">
        <v>9.8000000000000007</v>
      </c>
      <c r="DP483" s="12">
        <v>8.8000000000000007</v>
      </c>
      <c r="DQ483" s="12">
        <v>-2.7571428571428545</v>
      </c>
      <c r="DR483" s="12">
        <v>-1.4772027725563892</v>
      </c>
      <c r="DS483" s="12">
        <v>25.200000000000003</v>
      </c>
      <c r="DT483" s="12">
        <v>23.910997442455248</v>
      </c>
      <c r="DU483" s="12">
        <v>819</v>
      </c>
      <c r="DV483" s="12">
        <v>2.2073634409982201</v>
      </c>
      <c r="DW483" s="12">
        <v>7.9667032430209899</v>
      </c>
      <c r="DX483" s="12">
        <v>6.4647555837981603</v>
      </c>
      <c r="DY483" s="12">
        <v>0</v>
      </c>
      <c r="DZ483" s="12">
        <v>3.8075011563865799</v>
      </c>
      <c r="EA483" s="12">
        <v>0</v>
      </c>
      <c r="EB483" s="12">
        <v>0.72</v>
      </c>
      <c r="EC483" s="12">
        <v>1.8</v>
      </c>
      <c r="ED483" s="12">
        <v>1.4</v>
      </c>
      <c r="EE483" s="12">
        <v>0.18099999999999999</v>
      </c>
      <c r="EF483" s="12">
        <v>0.1</v>
      </c>
      <c r="EG483" s="12">
        <v>0.46700000000000003</v>
      </c>
      <c r="EH483" s="12">
        <v>78523.72</v>
      </c>
      <c r="EI483" s="12">
        <v>1.022</v>
      </c>
      <c r="EJ483" s="12">
        <v>1.61</v>
      </c>
      <c r="EK483" s="12">
        <v>1391.895</v>
      </c>
      <c r="EL483" s="12">
        <v>235.727</v>
      </c>
      <c r="EM483" s="12">
        <v>0</v>
      </c>
      <c r="EN483" s="12">
        <v>5265.5600000000013</v>
      </c>
      <c r="EO483" s="12">
        <v>548.13000000000011</v>
      </c>
      <c r="EP483" s="12">
        <v>0</v>
      </c>
      <c r="EQ483" s="12">
        <v>225.899</v>
      </c>
      <c r="ER483" s="12">
        <v>9.8279999999999994</v>
      </c>
      <c r="ES483" s="12">
        <v>0</v>
      </c>
      <c r="ET483" s="12">
        <v>9.8279999999999994</v>
      </c>
      <c r="EU483" s="12">
        <v>0</v>
      </c>
      <c r="EV483" s="12">
        <v>391.5</v>
      </c>
      <c r="EW483" s="12">
        <v>156.63000000000002</v>
      </c>
      <c r="EX483" s="12">
        <v>0</v>
      </c>
      <c r="EY483" s="12">
        <v>0</v>
      </c>
      <c r="EZ483" s="12">
        <v>0</v>
      </c>
      <c r="FA483" s="12">
        <v>0</v>
      </c>
      <c r="FB483" s="12">
        <v>-41.617647058823529</v>
      </c>
      <c r="FC483" s="12">
        <v>-25.323529411764707</v>
      </c>
      <c r="FD483" s="12">
        <v>-37.294117647058826</v>
      </c>
      <c r="FE483" s="12">
        <v>-44.529411764705884</v>
      </c>
      <c r="FF483" s="12">
        <v>-17.90909090909091</v>
      </c>
      <c r="FG483" s="12">
        <v>6.7878787878787881</v>
      </c>
      <c r="FH483" s="12">
        <v>0</v>
      </c>
      <c r="FI483" s="12">
        <v>0</v>
      </c>
      <c r="FJ483" s="12">
        <v>0</v>
      </c>
      <c r="FK483" s="12">
        <v>0</v>
      </c>
      <c r="FL483" s="12">
        <v>3159.1350000000002</v>
      </c>
      <c r="FM483" s="12">
        <v>0</v>
      </c>
      <c r="FN483" s="12">
        <v>0</v>
      </c>
      <c r="FO483" s="12">
        <v>7.2</v>
      </c>
      <c r="FP483" s="12">
        <v>6018</v>
      </c>
      <c r="FQ483" s="12">
        <v>6018</v>
      </c>
      <c r="FR483" s="12">
        <v>21637.5</v>
      </c>
      <c r="FS483" s="12">
        <v>1960</v>
      </c>
      <c r="FT483" s="12">
        <v>1241.9000000000001</v>
      </c>
      <c r="FU483" s="12">
        <v>11923</v>
      </c>
      <c r="FV483" s="12">
        <v>21834</v>
      </c>
      <c r="FW483" s="12">
        <v>5123</v>
      </c>
      <c r="FX483" s="12">
        <v>11141</v>
      </c>
      <c r="FY483" s="12">
        <v>0.30416352973181582</v>
      </c>
      <c r="FZ483" s="12">
        <f t="shared" si="28"/>
        <v>0</v>
      </c>
      <c r="GA483" s="12">
        <f t="shared" si="29"/>
        <v>0.30416352973181582</v>
      </c>
      <c r="GB483" s="12">
        <f t="shared" si="30"/>
        <v>0</v>
      </c>
      <c r="GC483" s="12">
        <v>0</v>
      </c>
      <c r="GD483" s="12">
        <v>0</v>
      </c>
      <c r="GE483" s="12">
        <v>1</v>
      </c>
      <c r="GF483" s="12">
        <v>644</v>
      </c>
      <c r="GG483" s="12">
        <v>5729</v>
      </c>
      <c r="GH483" s="12">
        <v>0</v>
      </c>
      <c r="GI483" s="12">
        <v>8136</v>
      </c>
      <c r="GJ483" s="12">
        <v>37</v>
      </c>
      <c r="GK483" s="12">
        <v>0</v>
      </c>
      <c r="GL483" s="12">
        <v>22863.4</v>
      </c>
      <c r="GM483" s="12">
        <v>0</v>
      </c>
      <c r="GN483" s="12">
        <v>0</v>
      </c>
      <c r="GO483" s="12">
        <v>0</v>
      </c>
      <c r="GP483" s="12">
        <v>0</v>
      </c>
      <c r="GQ483" s="12">
        <v>0</v>
      </c>
      <c r="GR483" s="12">
        <v>0</v>
      </c>
      <c r="GS483" s="12">
        <v>0</v>
      </c>
      <c r="GT483" s="12">
        <v>0</v>
      </c>
      <c r="GU483" s="12">
        <v>0</v>
      </c>
      <c r="GV483" s="12">
        <v>0</v>
      </c>
      <c r="GW483" s="12">
        <v>0</v>
      </c>
      <c r="GX483" s="12">
        <v>0</v>
      </c>
      <c r="GY483" s="12">
        <v>8.8000000000000007</v>
      </c>
      <c r="GZ483" s="12">
        <v>7.2</v>
      </c>
      <c r="HA483" s="12">
        <v>0</v>
      </c>
      <c r="HB483" s="12">
        <f t="shared" si="31"/>
        <v>7.2</v>
      </c>
      <c r="HC483" s="12">
        <v>22879.4</v>
      </c>
      <c r="HD483" s="12">
        <v>326.16129032258067</v>
      </c>
      <c r="HE483" s="12">
        <v>1846.3548387096773</v>
      </c>
      <c r="HF483" s="12">
        <v>0.27590478761352022</v>
      </c>
      <c r="HG483" s="12">
        <v>0</v>
      </c>
      <c r="HH483" s="12">
        <v>0</v>
      </c>
      <c r="HI483" s="12">
        <v>0</v>
      </c>
      <c r="HJ483" s="12">
        <v>0</v>
      </c>
      <c r="HK483" s="12">
        <v>0</v>
      </c>
      <c r="HL483" s="12">
        <v>0</v>
      </c>
      <c r="HM483" s="12">
        <v>8.5008965929468019</v>
      </c>
      <c r="HN483" s="12">
        <v>0</v>
      </c>
      <c r="HO483" s="12">
        <v>0</v>
      </c>
      <c r="HP483" s="12">
        <v>0</v>
      </c>
      <c r="HQ483" s="12">
        <v>56888</v>
      </c>
      <c r="HR483" s="12">
        <v>0</v>
      </c>
      <c r="HS483" s="12">
        <v>0</v>
      </c>
      <c r="HT483" s="12">
        <v>3.4165271966527198</v>
      </c>
      <c r="HU483" s="12">
        <v>0</v>
      </c>
      <c r="HV483" s="12">
        <v>0</v>
      </c>
      <c r="HW483" s="12">
        <v>0</v>
      </c>
      <c r="HX483" s="12">
        <v>0</v>
      </c>
      <c r="HY483" s="12">
        <v>0</v>
      </c>
      <c r="HZ483" s="12">
        <v>0</v>
      </c>
      <c r="IA483" s="12">
        <v>0</v>
      </c>
      <c r="IB483" s="12">
        <v>0</v>
      </c>
      <c r="IC483" s="12">
        <v>0</v>
      </c>
      <c r="ID483" s="12">
        <v>0</v>
      </c>
      <c r="IE483" s="12">
        <v>0</v>
      </c>
      <c r="IF483" s="12">
        <v>0</v>
      </c>
      <c r="IG483" s="12">
        <v>1.3150029886431561E-3</v>
      </c>
      <c r="IH483" s="12">
        <v>1.0759115361625821E-3</v>
      </c>
      <c r="II483" s="12">
        <v>0</v>
      </c>
      <c r="IJ483" s="12">
        <v>0</v>
      </c>
      <c r="IK483" s="12">
        <v>1846.3548387096773</v>
      </c>
      <c r="IL483" s="12">
        <v>0</v>
      </c>
      <c r="IM483">
        <v>0</v>
      </c>
      <c r="IN483">
        <v>12248.676000000001</v>
      </c>
      <c r="IO483">
        <v>31823452.143000003</v>
      </c>
      <c r="IP483">
        <v>0</v>
      </c>
      <c r="IQ483">
        <v>0</v>
      </c>
      <c r="IR483">
        <v>0</v>
      </c>
      <c r="IS483">
        <v>28090.576800000003</v>
      </c>
      <c r="IT483">
        <v>72982510.637400001</v>
      </c>
      <c r="IU483">
        <v>0</v>
      </c>
      <c r="IV483">
        <v>0</v>
      </c>
      <c r="IW483">
        <v>0</v>
      </c>
      <c r="IX483">
        <v>0</v>
      </c>
      <c r="IY483">
        <v>56888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1180</v>
      </c>
      <c r="JI483">
        <v>0</v>
      </c>
      <c r="JJ483">
        <v>240</v>
      </c>
      <c r="JK483">
        <v>0</v>
      </c>
      <c r="JL483">
        <v>310</v>
      </c>
      <c r="JM483">
        <v>80</v>
      </c>
      <c r="JN483">
        <v>0</v>
      </c>
      <c r="JO483">
        <v>0</v>
      </c>
      <c r="JP483">
        <v>1180</v>
      </c>
      <c r="JQ483">
        <v>0</v>
      </c>
      <c r="JR483">
        <v>0</v>
      </c>
      <c r="JS483">
        <v>310</v>
      </c>
    </row>
    <row r="484" spans="1:279" x14ac:dyDescent="0.25">
      <c r="A484" s="60">
        <v>44109</v>
      </c>
      <c r="B484" s="12" t="s">
        <v>329</v>
      </c>
      <c r="C484" s="12"/>
      <c r="D484" s="12"/>
      <c r="E484" s="61">
        <v>3431</v>
      </c>
      <c r="F484" s="12">
        <v>4510</v>
      </c>
      <c r="G484" s="12">
        <v>0</v>
      </c>
      <c r="H484" s="12">
        <v>0</v>
      </c>
      <c r="I484" s="12">
        <v>0</v>
      </c>
      <c r="J484" s="12">
        <v>1</v>
      </c>
      <c r="K484" s="12">
        <v>3159.1350000000002</v>
      </c>
      <c r="L484" s="12">
        <v>4194.04</v>
      </c>
      <c r="M484" s="12">
        <v>0</v>
      </c>
      <c r="N484" s="12">
        <v>0</v>
      </c>
      <c r="O484" s="12">
        <v>1</v>
      </c>
      <c r="P484" s="12">
        <v>1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1206.71</v>
      </c>
      <c r="W484" s="12">
        <v>483.166</v>
      </c>
      <c r="X484" s="12">
        <v>4794</v>
      </c>
      <c r="Y484" s="12">
        <v>3143.1680000000001</v>
      </c>
      <c r="Z484" s="12">
        <v>3138.7640000000001</v>
      </c>
      <c r="AA484" s="12">
        <v>702.62400000000002</v>
      </c>
      <c r="AB484" s="12">
        <v>12152.21</v>
      </c>
      <c r="AC484" s="12">
        <v>0</v>
      </c>
      <c r="AD484" s="12">
        <v>0</v>
      </c>
      <c r="AE484" s="12">
        <v>0</v>
      </c>
      <c r="AF484" s="12">
        <v>4.4039999999999999</v>
      </c>
      <c r="AG484" s="12">
        <v>0.7</v>
      </c>
      <c r="AH484" s="12">
        <v>318.58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465.06</v>
      </c>
      <c r="AO484" s="12">
        <v>2.0750000000000002</v>
      </c>
      <c r="AP484" s="12">
        <v>388</v>
      </c>
      <c r="AQ484" s="12">
        <v>0</v>
      </c>
      <c r="AR484" s="12">
        <v>1365.454</v>
      </c>
      <c r="AS484" s="12">
        <v>4239</v>
      </c>
      <c r="AT484" s="12">
        <v>1237.71</v>
      </c>
      <c r="AU484" s="12">
        <v>0</v>
      </c>
      <c r="AV484" s="12">
        <v>0</v>
      </c>
      <c r="AW484" s="12">
        <v>4.7679999999999998</v>
      </c>
      <c r="AX484" s="12">
        <v>8.9689999999999994</v>
      </c>
      <c r="AY484" s="12">
        <v>249.51612903225808</v>
      </c>
      <c r="AZ484" s="12">
        <v>56.720451612903226</v>
      </c>
      <c r="BA484" s="12">
        <v>164.91485714285713</v>
      </c>
      <c r="BB484" s="12">
        <v>161.03</v>
      </c>
      <c r="BC484" s="12">
        <v>111.99957142857143</v>
      </c>
      <c r="BD484" s="12">
        <v>139.80428571428573</v>
      </c>
      <c r="BE484" s="12">
        <v>276.91442857142857</v>
      </c>
      <c r="BF484" s="12">
        <v>300.83428571428573</v>
      </c>
      <c r="BG484" s="12">
        <v>1030.7142857142858</v>
      </c>
      <c r="BH484" s="12">
        <v>1364.7142857142858</v>
      </c>
      <c r="BI484" s="12">
        <v>803.14285714285711</v>
      </c>
      <c r="BJ484" s="12">
        <v>982.42857142857144</v>
      </c>
      <c r="BK484" s="12">
        <v>1770</v>
      </c>
      <c r="BL484" s="12">
        <v>208</v>
      </c>
      <c r="BM484" s="12">
        <v>691</v>
      </c>
      <c r="BN484" s="12">
        <v>8075</v>
      </c>
      <c r="BO484" s="12">
        <v>1033</v>
      </c>
      <c r="BP484" s="12">
        <v>1971</v>
      </c>
      <c r="BQ484" s="12">
        <v>98082</v>
      </c>
      <c r="BR484" s="12">
        <v>29714</v>
      </c>
      <c r="BS484" s="12">
        <v>9046.9</v>
      </c>
      <c r="BT484" s="12">
        <v>822</v>
      </c>
      <c r="BU484" s="12">
        <v>490.3</v>
      </c>
      <c r="BV484" s="12">
        <v>0</v>
      </c>
      <c r="BW484" s="12">
        <v>0</v>
      </c>
      <c r="BX484" s="12">
        <v>0</v>
      </c>
      <c r="BY484" s="12">
        <v>0</v>
      </c>
      <c r="BZ484" s="12">
        <v>0</v>
      </c>
      <c r="CA484" s="12">
        <v>0</v>
      </c>
      <c r="CB484" s="12">
        <v>0</v>
      </c>
      <c r="CC484" s="12">
        <v>0</v>
      </c>
      <c r="CD484" s="12">
        <v>0</v>
      </c>
      <c r="CE484" s="12">
        <v>0</v>
      </c>
      <c r="CF484" s="12">
        <v>0</v>
      </c>
      <c r="CG484" s="12">
        <v>0</v>
      </c>
      <c r="CH484" s="12">
        <v>0</v>
      </c>
      <c r="CI484" s="12">
        <v>0</v>
      </c>
      <c r="CJ484" s="12">
        <v>0</v>
      </c>
      <c r="CK484" s="12">
        <v>0</v>
      </c>
      <c r="CL484" s="12">
        <v>0</v>
      </c>
      <c r="CM484" s="12">
        <v>0</v>
      </c>
      <c r="CN484" s="12">
        <v>0</v>
      </c>
      <c r="CO484" s="12">
        <v>0</v>
      </c>
      <c r="CP484" s="12">
        <v>0</v>
      </c>
      <c r="CQ484" s="12">
        <v>0</v>
      </c>
      <c r="CR484" s="12">
        <v>0</v>
      </c>
      <c r="CS484" s="12">
        <v>0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  <c r="DG484" s="12">
        <v>0</v>
      </c>
      <c r="DH484" s="12">
        <v>0</v>
      </c>
      <c r="DI484" s="12">
        <v>0</v>
      </c>
      <c r="DJ484" s="12">
        <v>0</v>
      </c>
      <c r="DK484" s="12">
        <v>0</v>
      </c>
      <c r="DL484" s="12">
        <v>0</v>
      </c>
      <c r="DM484" s="12">
        <v>5.0999999999999996</v>
      </c>
      <c r="DN484" s="12">
        <v>0</v>
      </c>
      <c r="DO484" s="12">
        <v>12.8</v>
      </c>
      <c r="DP484" s="12">
        <v>0</v>
      </c>
      <c r="DQ484" s="12">
        <v>0.24285714285714555</v>
      </c>
      <c r="DR484" s="12">
        <v>0.13011630639097888</v>
      </c>
      <c r="DS484" s="12">
        <v>-0.19999999999999929</v>
      </c>
      <c r="DT484" s="12">
        <v>-0.18976982097186634</v>
      </c>
      <c r="DU484" s="12">
        <v>1288</v>
      </c>
      <c r="DV484" s="12">
        <v>2.4042991461027801</v>
      </c>
      <c r="DW484" s="12">
        <v>7.8940218232505899</v>
      </c>
      <c r="DX484" s="12">
        <v>6.5121609592627498</v>
      </c>
      <c r="DY484" s="12">
        <v>0</v>
      </c>
      <c r="DZ484" s="12">
        <v>4.3454712475958601</v>
      </c>
      <c r="EA484" s="12">
        <v>0</v>
      </c>
      <c r="EB484" s="12">
        <v>0.73599999999999999</v>
      </c>
      <c r="EC484" s="12">
        <v>1.9</v>
      </c>
      <c r="ED484" s="12">
        <v>1.3</v>
      </c>
      <c r="EE484" s="12">
        <v>0.16800000000000001</v>
      </c>
      <c r="EF484" s="12">
        <v>9.6000000000000002E-2</v>
      </c>
      <c r="EG484" s="12">
        <v>0.373</v>
      </c>
      <c r="EH484" s="12">
        <v>68826.41</v>
      </c>
      <c r="EI484" s="12">
        <v>1.0049999999999999</v>
      </c>
      <c r="EJ484" s="12">
        <v>1.64</v>
      </c>
      <c r="EK484" s="12">
        <v>1214.75</v>
      </c>
      <c r="EL484" s="12">
        <v>210.768</v>
      </c>
      <c r="EM484" s="12">
        <v>0</v>
      </c>
      <c r="EN484" s="12">
        <v>5002.2699999999913</v>
      </c>
      <c r="EO484" s="12">
        <v>492.05000000000041</v>
      </c>
      <c r="EP484" s="12">
        <v>0</v>
      </c>
      <c r="EQ484" s="12">
        <v>203.126</v>
      </c>
      <c r="ER484" s="12">
        <v>7.6420000000000003</v>
      </c>
      <c r="ES484" s="12">
        <v>0</v>
      </c>
      <c r="ET484" s="12">
        <v>7.6420000000000003</v>
      </c>
      <c r="EU484" s="12">
        <v>0</v>
      </c>
      <c r="EV484" s="12">
        <v>348.64000000000038</v>
      </c>
      <c r="EW484" s="12">
        <v>143.41</v>
      </c>
      <c r="EX484" s="12">
        <v>0</v>
      </c>
      <c r="EY484" s="12">
        <v>0</v>
      </c>
      <c r="EZ484" s="12">
        <v>0</v>
      </c>
      <c r="FA484" s="12">
        <v>0</v>
      </c>
      <c r="FB484" s="12">
        <v>-29.470588235294116</v>
      </c>
      <c r="FC484" s="12">
        <v>-12.882352941176471</v>
      </c>
      <c r="FD484" s="12">
        <v>30.878787878787879</v>
      </c>
      <c r="FE484" s="12">
        <v>-43.382352941176471</v>
      </c>
      <c r="FF484" s="12">
        <v>-46.558823529411768</v>
      </c>
      <c r="FG484" s="12">
        <v>14.212121212121213</v>
      </c>
      <c r="FH484" s="12">
        <v>0</v>
      </c>
      <c r="FI484" s="12">
        <v>0</v>
      </c>
      <c r="FJ484" s="12">
        <v>0</v>
      </c>
      <c r="FK484" s="12">
        <v>0</v>
      </c>
      <c r="FL484" s="12">
        <v>3159.1350000000002</v>
      </c>
      <c r="FM484" s="12">
        <v>0</v>
      </c>
      <c r="FN484" s="12">
        <v>0</v>
      </c>
      <c r="FO484" s="12">
        <v>0</v>
      </c>
      <c r="FP484" s="12">
        <v>30799</v>
      </c>
      <c r="FQ484" s="12">
        <v>30799</v>
      </c>
      <c r="FR484" s="12">
        <v>9046.9</v>
      </c>
      <c r="FS484" s="12">
        <v>822</v>
      </c>
      <c r="FT484" s="12">
        <v>490.3</v>
      </c>
      <c r="FU484" s="12">
        <v>6723</v>
      </c>
      <c r="FV484" s="12">
        <v>13413</v>
      </c>
      <c r="FW484" s="12">
        <v>375984</v>
      </c>
      <c r="FX484" s="12">
        <v>406783</v>
      </c>
      <c r="FY484" s="12">
        <v>0</v>
      </c>
      <c r="FZ484" s="12">
        <f t="shared" si="28"/>
        <v>0</v>
      </c>
      <c r="GA484" s="12">
        <f t="shared" si="29"/>
        <v>0</v>
      </c>
      <c r="GB484" s="12">
        <f t="shared" si="30"/>
        <v>0</v>
      </c>
      <c r="GC484" s="12">
        <v>0</v>
      </c>
      <c r="GD484" s="12">
        <v>0</v>
      </c>
      <c r="GE484" s="12">
        <v>0</v>
      </c>
      <c r="GF484" s="12">
        <v>397549</v>
      </c>
      <c r="GG484" s="12">
        <v>6170</v>
      </c>
      <c r="GH484" s="12">
        <v>0</v>
      </c>
      <c r="GI484" s="12">
        <v>8471</v>
      </c>
      <c r="GJ484" s="12">
        <v>15</v>
      </c>
      <c r="GK484" s="12">
        <v>0</v>
      </c>
      <c r="GL484" s="12">
        <v>9537.1999999999989</v>
      </c>
      <c r="GM484" s="12">
        <v>0</v>
      </c>
      <c r="GN484" s="12">
        <v>0</v>
      </c>
      <c r="GO484" s="12">
        <v>0</v>
      </c>
      <c r="GP484" s="12">
        <v>0</v>
      </c>
      <c r="GQ484" s="12">
        <v>0</v>
      </c>
      <c r="GR484" s="12">
        <v>0</v>
      </c>
      <c r="GS484" s="12">
        <v>0</v>
      </c>
      <c r="GT484" s="12">
        <v>0</v>
      </c>
      <c r="GU484" s="12">
        <v>0</v>
      </c>
      <c r="GV484" s="12">
        <v>0</v>
      </c>
      <c r="GW484" s="12">
        <v>0</v>
      </c>
      <c r="GX484" s="12">
        <v>0</v>
      </c>
      <c r="GY484" s="12">
        <v>0</v>
      </c>
      <c r="GZ484" s="12">
        <v>0</v>
      </c>
      <c r="HA484" s="12">
        <v>0</v>
      </c>
      <c r="HB484" s="12">
        <f t="shared" si="31"/>
        <v>0</v>
      </c>
      <c r="HC484" s="12">
        <v>9537.1999999999989</v>
      </c>
      <c r="HD484" s="12">
        <v>326.16129032258067</v>
      </c>
      <c r="HE484" s="12">
        <v>956.35483870967744</v>
      </c>
      <c r="HF484" s="12">
        <v>0.27873938755746935</v>
      </c>
      <c r="HG484" s="12">
        <v>0</v>
      </c>
      <c r="HH484" s="12">
        <v>0</v>
      </c>
      <c r="HI484" s="12">
        <v>0</v>
      </c>
      <c r="HJ484" s="12">
        <v>0</v>
      </c>
      <c r="HK484" s="12">
        <v>0</v>
      </c>
      <c r="HL484" s="12">
        <v>0</v>
      </c>
      <c r="HM484" s="12">
        <v>8.6604488487321483</v>
      </c>
      <c r="HN484" s="12">
        <v>0</v>
      </c>
      <c r="HO484" s="12">
        <v>0</v>
      </c>
      <c r="HP484" s="12">
        <v>0</v>
      </c>
      <c r="HQ484" s="12">
        <v>29714</v>
      </c>
      <c r="HR484" s="12">
        <v>0</v>
      </c>
      <c r="HS484" s="12">
        <v>0</v>
      </c>
      <c r="HT484" s="12">
        <v>2.7797143689886328</v>
      </c>
      <c r="HU484" s="12">
        <v>0</v>
      </c>
      <c r="HV484" s="12">
        <v>0</v>
      </c>
      <c r="HW484" s="12">
        <v>0</v>
      </c>
      <c r="HX484" s="12">
        <v>0</v>
      </c>
      <c r="HY484" s="12">
        <v>0</v>
      </c>
      <c r="HZ484" s="12">
        <v>0</v>
      </c>
      <c r="IA484" s="12">
        <v>0</v>
      </c>
      <c r="IB484" s="12">
        <v>0</v>
      </c>
      <c r="IC484" s="12">
        <v>0</v>
      </c>
      <c r="ID484" s="12">
        <v>0</v>
      </c>
      <c r="IE484" s="12">
        <v>0</v>
      </c>
      <c r="IF484" s="12">
        <v>0</v>
      </c>
      <c r="IG484" s="12">
        <v>0</v>
      </c>
      <c r="IH484" s="12">
        <v>0</v>
      </c>
      <c r="II484" s="12">
        <v>0</v>
      </c>
      <c r="IJ484" s="12">
        <v>0</v>
      </c>
      <c r="IK484" s="12">
        <v>956.35483870967744</v>
      </c>
      <c r="IL484" s="12">
        <v>0</v>
      </c>
      <c r="IM484">
        <v>0</v>
      </c>
      <c r="IN484">
        <v>0</v>
      </c>
      <c r="IO484">
        <v>11585313.699999999</v>
      </c>
      <c r="IP484">
        <v>0</v>
      </c>
      <c r="IQ484">
        <v>0</v>
      </c>
      <c r="IR484">
        <v>0</v>
      </c>
      <c r="IS484">
        <v>0</v>
      </c>
      <c r="IT484">
        <v>29935020.020799998</v>
      </c>
      <c r="IU484">
        <v>0</v>
      </c>
      <c r="IV484">
        <v>0</v>
      </c>
      <c r="IW484">
        <v>0</v>
      </c>
      <c r="IX484">
        <v>0</v>
      </c>
      <c r="IY484">
        <v>29714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720</v>
      </c>
      <c r="JI484">
        <v>0</v>
      </c>
      <c r="JJ484">
        <v>250</v>
      </c>
      <c r="JK484">
        <v>0</v>
      </c>
      <c r="JL484">
        <v>100</v>
      </c>
      <c r="JM484">
        <v>20</v>
      </c>
      <c r="JN484">
        <v>0</v>
      </c>
      <c r="JO484">
        <v>0</v>
      </c>
      <c r="JP484">
        <v>720</v>
      </c>
      <c r="JQ484">
        <v>0</v>
      </c>
      <c r="JR484">
        <v>0</v>
      </c>
      <c r="JS484">
        <v>100</v>
      </c>
    </row>
    <row r="485" spans="1:279" x14ac:dyDescent="0.25">
      <c r="A485" s="60">
        <v>44110</v>
      </c>
      <c r="B485" s="12" t="s">
        <v>329</v>
      </c>
      <c r="C485" s="12"/>
      <c r="D485" s="12"/>
      <c r="E485" s="61">
        <v>3436</v>
      </c>
      <c r="F485" s="12">
        <v>4483</v>
      </c>
      <c r="G485" s="12">
        <v>0</v>
      </c>
      <c r="H485" s="12">
        <v>0</v>
      </c>
      <c r="I485" s="12">
        <v>0</v>
      </c>
      <c r="J485" s="12">
        <v>1</v>
      </c>
      <c r="K485" s="12">
        <v>3159.1350000000002</v>
      </c>
      <c r="L485" s="12">
        <v>4194.04</v>
      </c>
      <c r="M485" s="12">
        <v>0</v>
      </c>
      <c r="N485" s="12">
        <v>0</v>
      </c>
      <c r="O485" s="12">
        <v>1</v>
      </c>
      <c r="P485" s="12">
        <v>1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1743.06</v>
      </c>
      <c r="W485" s="12">
        <v>612.93399999999997</v>
      </c>
      <c r="X485" s="12">
        <v>6872</v>
      </c>
      <c r="Y485" s="12">
        <v>1989.9580000000001</v>
      </c>
      <c r="Z485" s="12">
        <v>1985.9480000000001</v>
      </c>
      <c r="AA485" s="12">
        <v>549.452</v>
      </c>
      <c r="AB485" s="12">
        <v>8554.83</v>
      </c>
      <c r="AC485" s="12">
        <v>0</v>
      </c>
      <c r="AD485" s="12">
        <v>0</v>
      </c>
      <c r="AE485" s="12">
        <v>0</v>
      </c>
      <c r="AF485" s="12">
        <v>4.01</v>
      </c>
      <c r="AG485" s="12">
        <v>0.61499999999999999</v>
      </c>
      <c r="AH485" s="12">
        <v>256.39999999999998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549.86</v>
      </c>
      <c r="AO485" s="12">
        <v>2.952</v>
      </c>
      <c r="AP485" s="12">
        <v>358</v>
      </c>
      <c r="AQ485" s="12">
        <v>1</v>
      </c>
      <c r="AR485" s="12">
        <v>833.50900000000001</v>
      </c>
      <c r="AS485" s="12">
        <v>2375</v>
      </c>
      <c r="AT485" s="12">
        <v>681.97</v>
      </c>
      <c r="AU485" s="12">
        <v>0</v>
      </c>
      <c r="AV485" s="12">
        <v>0</v>
      </c>
      <c r="AW485" s="12">
        <v>3.8170000000000002</v>
      </c>
      <c r="AX485" s="12">
        <v>9.2620000000000005</v>
      </c>
      <c r="AY485" s="12">
        <v>249.51612903225808</v>
      </c>
      <c r="AZ485" s="12">
        <v>56.720451612903226</v>
      </c>
      <c r="BA485" s="12">
        <v>164.91485714285713</v>
      </c>
      <c r="BB485" s="12">
        <v>161.03</v>
      </c>
      <c r="BC485" s="12">
        <v>111.99957142857143</v>
      </c>
      <c r="BD485" s="12">
        <v>139.80428571428573</v>
      </c>
      <c r="BE485" s="12">
        <v>276.91442857142857</v>
      </c>
      <c r="BF485" s="12">
        <v>300.83428571428573</v>
      </c>
      <c r="BG485" s="12">
        <v>1030.7142857142858</v>
      </c>
      <c r="BH485" s="12">
        <v>1364.7142857142858</v>
      </c>
      <c r="BI485" s="12">
        <v>803.14285714285711</v>
      </c>
      <c r="BJ485" s="12">
        <v>982.42857142857144</v>
      </c>
      <c r="BK485" s="12">
        <v>1773</v>
      </c>
      <c r="BL485" s="12">
        <v>216</v>
      </c>
      <c r="BM485" s="12">
        <v>776</v>
      </c>
      <c r="BN485" s="12">
        <v>7472</v>
      </c>
      <c r="BO485" s="12">
        <v>1034</v>
      </c>
      <c r="BP485" s="12">
        <v>2244</v>
      </c>
      <c r="BQ485" s="12">
        <v>114827</v>
      </c>
      <c r="BR485" s="12">
        <v>29474</v>
      </c>
      <c r="BS485" s="12">
        <v>8592.1</v>
      </c>
      <c r="BT485" s="12">
        <v>781</v>
      </c>
      <c r="BU485" s="12">
        <v>535.20000000000005</v>
      </c>
      <c r="BV485" s="12">
        <v>0</v>
      </c>
      <c r="BW485" s="12">
        <v>0</v>
      </c>
      <c r="BX485" s="12">
        <v>0</v>
      </c>
      <c r="BY485" s="12">
        <v>0</v>
      </c>
      <c r="BZ485" s="12">
        <v>0</v>
      </c>
      <c r="CA485" s="12">
        <v>0</v>
      </c>
      <c r="CB485" s="12">
        <v>0</v>
      </c>
      <c r="CC485" s="12">
        <v>0</v>
      </c>
      <c r="CD485" s="12">
        <v>0</v>
      </c>
      <c r="CE485" s="12">
        <v>0</v>
      </c>
      <c r="CF485" s="12">
        <v>0</v>
      </c>
      <c r="CG485" s="12">
        <v>0</v>
      </c>
      <c r="CH485" s="12">
        <v>0</v>
      </c>
      <c r="CI485" s="12">
        <v>0</v>
      </c>
      <c r="CJ485" s="12">
        <v>0</v>
      </c>
      <c r="CK485" s="12">
        <v>0</v>
      </c>
      <c r="CL485" s="12">
        <v>0</v>
      </c>
      <c r="CM485" s="12">
        <v>0</v>
      </c>
      <c r="CN485" s="12">
        <v>0</v>
      </c>
      <c r="CO485" s="12">
        <v>0</v>
      </c>
      <c r="CP485" s="12">
        <v>0</v>
      </c>
      <c r="CQ485" s="12">
        <v>0</v>
      </c>
      <c r="CR485" s="12">
        <v>0</v>
      </c>
      <c r="CS485" s="12">
        <v>0</v>
      </c>
      <c r="CT485" s="12">
        <v>0</v>
      </c>
      <c r="CU485" s="12">
        <v>0</v>
      </c>
      <c r="CV485" s="12">
        <v>0</v>
      </c>
      <c r="CW485" s="12">
        <v>0</v>
      </c>
      <c r="CX485" s="12">
        <v>0</v>
      </c>
      <c r="CY485" s="12">
        <v>0</v>
      </c>
      <c r="CZ485" s="12">
        <v>0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  <c r="DG485" s="12">
        <v>0</v>
      </c>
      <c r="DH485" s="12">
        <v>0</v>
      </c>
      <c r="DI485" s="12">
        <v>2.8</v>
      </c>
      <c r="DJ485" s="12">
        <v>0</v>
      </c>
      <c r="DK485" s="12">
        <v>0</v>
      </c>
      <c r="DL485" s="12">
        <v>0</v>
      </c>
      <c r="DM485" s="12">
        <v>3.3</v>
      </c>
      <c r="DN485" s="12">
        <v>0</v>
      </c>
      <c r="DO485" s="12">
        <v>13.1</v>
      </c>
      <c r="DP485" s="12">
        <v>10.8</v>
      </c>
      <c r="DQ485" s="12">
        <v>0.54285714285714448</v>
      </c>
      <c r="DR485" s="12">
        <v>0.29084821428571511</v>
      </c>
      <c r="DS485" s="12">
        <v>-1.9999999999999991</v>
      </c>
      <c r="DT485" s="12">
        <v>-1.8976982097186692</v>
      </c>
      <c r="DU485" s="12">
        <v>1166</v>
      </c>
      <c r="DV485" s="12">
        <v>2.10639444236363</v>
      </c>
      <c r="DW485" s="12">
        <v>7.5298025274608902</v>
      </c>
      <c r="DX485" s="12">
        <v>6.4598986050319596</v>
      </c>
      <c r="DY485" s="12">
        <v>0</v>
      </c>
      <c r="DZ485" s="12">
        <v>3.8932904797576899</v>
      </c>
      <c r="EA485" s="12">
        <v>0</v>
      </c>
      <c r="EB485" s="12">
        <v>0.73799999999999999</v>
      </c>
      <c r="EC485" s="12">
        <v>1.8</v>
      </c>
      <c r="ED485" s="12">
        <v>1.1000000000000001</v>
      </c>
      <c r="EE485" s="12">
        <v>0.16900000000000001</v>
      </c>
      <c r="EF485" s="12">
        <v>9.2999999999999999E-2</v>
      </c>
      <c r="EG485" s="12">
        <v>0.33700000000000002</v>
      </c>
      <c r="EH485" s="12">
        <v>76850.63</v>
      </c>
      <c r="EI485" s="12">
        <v>1.002</v>
      </c>
      <c r="EJ485" s="12">
        <v>1.66</v>
      </c>
      <c r="EK485" s="12">
        <v>1107.127</v>
      </c>
      <c r="EL485" s="12">
        <v>489.18299999999999</v>
      </c>
      <c r="EM485" s="12">
        <v>0</v>
      </c>
      <c r="EN485" s="12">
        <v>5070.0199999999941</v>
      </c>
      <c r="EO485" s="12">
        <v>1023.3500000000001</v>
      </c>
      <c r="EP485" s="12">
        <v>0</v>
      </c>
      <c r="EQ485" s="12">
        <v>489.18299999999999</v>
      </c>
      <c r="ER485" s="12">
        <v>0</v>
      </c>
      <c r="ES485" s="12">
        <v>0</v>
      </c>
      <c r="ET485" s="12">
        <v>0</v>
      </c>
      <c r="EU485" s="12">
        <v>0</v>
      </c>
      <c r="EV485" s="12">
        <v>1023.3500000000001</v>
      </c>
      <c r="EW485" s="12">
        <v>0</v>
      </c>
      <c r="EX485" s="12">
        <v>0</v>
      </c>
      <c r="EY485" s="12">
        <v>0</v>
      </c>
      <c r="EZ485" s="12">
        <v>0</v>
      </c>
      <c r="FA485" s="12">
        <v>0</v>
      </c>
      <c r="FB485" s="12">
        <v>-30.970588235294116</v>
      </c>
      <c r="FC485" s="12">
        <v>-13.529411764705882</v>
      </c>
      <c r="FD485" s="12">
        <v>23.878787878787879</v>
      </c>
      <c r="FE485" s="12">
        <v>-44.176470588235297</v>
      </c>
      <c r="FF485" s="12">
        <v>-46.676470588235297</v>
      </c>
      <c r="FG485" s="12">
        <v>14.666666666666666</v>
      </c>
      <c r="FH485" s="12">
        <v>0</v>
      </c>
      <c r="FI485" s="12">
        <v>0</v>
      </c>
      <c r="FJ485" s="12">
        <v>0</v>
      </c>
      <c r="FK485" s="12">
        <v>0</v>
      </c>
      <c r="FL485" s="12">
        <v>3159.1350000000002</v>
      </c>
      <c r="FM485" s="12">
        <v>0</v>
      </c>
      <c r="FN485" s="12">
        <v>0</v>
      </c>
      <c r="FO485" s="12">
        <v>2.8</v>
      </c>
      <c r="FP485" s="12">
        <v>19939</v>
      </c>
      <c r="FQ485" s="12">
        <v>19939</v>
      </c>
      <c r="FR485" s="12">
        <v>8592.1</v>
      </c>
      <c r="FS485" s="12">
        <v>781</v>
      </c>
      <c r="FT485" s="12">
        <v>538</v>
      </c>
      <c r="FU485" s="12">
        <v>6126</v>
      </c>
      <c r="FV485" s="12">
        <v>12386</v>
      </c>
      <c r="FW485" s="12">
        <v>141485</v>
      </c>
      <c r="FX485" s="12">
        <v>161424</v>
      </c>
      <c r="FY485" s="12">
        <v>0</v>
      </c>
      <c r="FZ485" s="12">
        <f t="shared" si="28"/>
        <v>0</v>
      </c>
      <c r="GA485" s="12">
        <f t="shared" si="29"/>
        <v>0</v>
      </c>
      <c r="GB485" s="12">
        <f t="shared" si="30"/>
        <v>0</v>
      </c>
      <c r="GC485" s="12">
        <v>0</v>
      </c>
      <c r="GD485" s="12">
        <v>0</v>
      </c>
      <c r="GE485" s="12">
        <v>0</v>
      </c>
      <c r="GF485" s="12">
        <v>153697</v>
      </c>
      <c r="GG485" s="12">
        <v>5623</v>
      </c>
      <c r="GH485" s="12">
        <v>0</v>
      </c>
      <c r="GI485" s="12">
        <v>7101</v>
      </c>
      <c r="GJ485" s="12">
        <v>12</v>
      </c>
      <c r="GK485" s="12">
        <v>0</v>
      </c>
      <c r="GL485" s="12">
        <v>9127.3000000000011</v>
      </c>
      <c r="GM485" s="12">
        <v>0</v>
      </c>
      <c r="GN485" s="12">
        <v>0</v>
      </c>
      <c r="GO485" s="12">
        <v>0</v>
      </c>
      <c r="GP485" s="12">
        <v>0</v>
      </c>
      <c r="GQ485" s="12">
        <v>0</v>
      </c>
      <c r="GR485" s="12">
        <v>0</v>
      </c>
      <c r="GS485" s="12">
        <v>0</v>
      </c>
      <c r="GT485" s="12">
        <v>0</v>
      </c>
      <c r="GU485" s="12">
        <v>0</v>
      </c>
      <c r="GV485" s="12">
        <v>0</v>
      </c>
      <c r="GW485" s="12">
        <v>0</v>
      </c>
      <c r="GX485" s="12">
        <v>0</v>
      </c>
      <c r="GY485" s="12">
        <v>0</v>
      </c>
      <c r="GZ485" s="12">
        <v>2.8</v>
      </c>
      <c r="HA485" s="12">
        <v>0</v>
      </c>
      <c r="HB485" s="12">
        <f t="shared" si="31"/>
        <v>2.8</v>
      </c>
      <c r="HC485" s="12">
        <v>9130.1</v>
      </c>
      <c r="HD485" s="12">
        <v>326.16129032258067</v>
      </c>
      <c r="HE485" s="12">
        <v>957.35483870967744</v>
      </c>
      <c r="HF485" s="12">
        <v>0.27862480754065116</v>
      </c>
      <c r="HG485" s="12">
        <v>0</v>
      </c>
      <c r="HH485" s="12">
        <v>0</v>
      </c>
      <c r="HI485" s="12">
        <v>0</v>
      </c>
      <c r="HJ485" s="12">
        <v>0</v>
      </c>
      <c r="HK485" s="12">
        <v>0</v>
      </c>
      <c r="HL485" s="12">
        <v>0</v>
      </c>
      <c r="HM485" s="12">
        <v>8.5779976717112927</v>
      </c>
      <c r="HN485" s="12">
        <v>0</v>
      </c>
      <c r="HO485" s="12">
        <v>0</v>
      </c>
      <c r="HP485" s="12">
        <v>0</v>
      </c>
      <c r="HQ485" s="12">
        <v>29474</v>
      </c>
      <c r="HR485" s="12">
        <v>0</v>
      </c>
      <c r="HS485" s="12">
        <v>0</v>
      </c>
      <c r="HT485" s="12">
        <v>2.6563736903376021</v>
      </c>
      <c r="HU485" s="12">
        <v>0</v>
      </c>
      <c r="HV485" s="12">
        <v>0</v>
      </c>
      <c r="HW485" s="12">
        <v>0</v>
      </c>
      <c r="HX485" s="12">
        <v>0</v>
      </c>
      <c r="HY485" s="12">
        <v>0</v>
      </c>
      <c r="HZ485" s="12">
        <v>0</v>
      </c>
      <c r="IA485" s="12">
        <v>0</v>
      </c>
      <c r="IB485" s="12">
        <v>0</v>
      </c>
      <c r="IC485" s="12">
        <v>0</v>
      </c>
      <c r="ID485" s="12">
        <v>0</v>
      </c>
      <c r="IE485" s="12">
        <v>0</v>
      </c>
      <c r="IF485" s="12">
        <v>0</v>
      </c>
      <c r="IG485" s="12">
        <v>0</v>
      </c>
      <c r="IH485" s="12">
        <v>8.1490104772991847E-4</v>
      </c>
      <c r="II485" s="12">
        <v>0</v>
      </c>
      <c r="IJ485" s="12">
        <v>0</v>
      </c>
      <c r="IK485" s="12">
        <v>957.35483870967744</v>
      </c>
      <c r="IL485" s="12">
        <v>0</v>
      </c>
      <c r="IM485">
        <v>0</v>
      </c>
      <c r="IN485">
        <v>0</v>
      </c>
      <c r="IO485">
        <v>10105080.267100001</v>
      </c>
      <c r="IP485">
        <v>0</v>
      </c>
      <c r="IQ485">
        <v>0</v>
      </c>
      <c r="IR485">
        <v>0</v>
      </c>
      <c r="IS485">
        <v>0</v>
      </c>
      <c r="IT485">
        <v>18126343.180400003</v>
      </c>
      <c r="IU485">
        <v>0</v>
      </c>
      <c r="IV485">
        <v>0</v>
      </c>
      <c r="IW485">
        <v>0</v>
      </c>
      <c r="IX485">
        <v>0</v>
      </c>
      <c r="IY485">
        <v>29474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630</v>
      </c>
      <c r="JI485">
        <v>0</v>
      </c>
      <c r="JJ485">
        <v>340</v>
      </c>
      <c r="JK485">
        <v>0</v>
      </c>
      <c r="JL485">
        <v>100</v>
      </c>
      <c r="JM485">
        <v>55</v>
      </c>
      <c r="JN485">
        <v>0</v>
      </c>
      <c r="JO485">
        <v>0</v>
      </c>
      <c r="JP485">
        <v>630</v>
      </c>
      <c r="JQ485">
        <v>0</v>
      </c>
      <c r="JR485">
        <v>0</v>
      </c>
      <c r="JS485">
        <v>100</v>
      </c>
    </row>
    <row r="486" spans="1:279" x14ac:dyDescent="0.25">
      <c r="A486" s="60">
        <v>44111</v>
      </c>
      <c r="B486" s="12" t="s">
        <v>329</v>
      </c>
      <c r="C486" s="12"/>
      <c r="D486" s="12"/>
      <c r="E486" s="61">
        <v>3744</v>
      </c>
      <c r="F486" s="12">
        <v>4739</v>
      </c>
      <c r="G486" s="12">
        <v>0</v>
      </c>
      <c r="H486" s="12">
        <v>0</v>
      </c>
      <c r="I486" s="12">
        <v>0</v>
      </c>
      <c r="J486" s="12">
        <v>1</v>
      </c>
      <c r="K486" s="12">
        <v>3159.1350000000002</v>
      </c>
      <c r="L486" s="12">
        <v>4194.04</v>
      </c>
      <c r="M486" s="12">
        <v>0</v>
      </c>
      <c r="N486" s="12">
        <v>0</v>
      </c>
      <c r="O486" s="12">
        <v>1</v>
      </c>
      <c r="P486" s="12">
        <v>1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1846.46</v>
      </c>
      <c r="W486" s="12">
        <v>639.54100000000005</v>
      </c>
      <c r="X486" s="12">
        <v>7179</v>
      </c>
      <c r="Y486" s="12">
        <v>1467.126</v>
      </c>
      <c r="Z486" s="12">
        <v>1463.4179999999999</v>
      </c>
      <c r="AA486" s="12">
        <v>467.17500000000001</v>
      </c>
      <c r="AB486" s="12">
        <v>7019.52</v>
      </c>
      <c r="AC486" s="12">
        <v>0</v>
      </c>
      <c r="AD486" s="12">
        <v>0</v>
      </c>
      <c r="AE486" s="12">
        <v>0</v>
      </c>
      <c r="AF486" s="12">
        <v>3.7080000000000002</v>
      </c>
      <c r="AG486" s="12">
        <v>0.61299999999999999</v>
      </c>
      <c r="AH486" s="12">
        <v>269.56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531.41</v>
      </c>
      <c r="AO486" s="12">
        <v>2.9820000000000002</v>
      </c>
      <c r="AP486" s="12">
        <v>339</v>
      </c>
      <c r="AQ486" s="12">
        <v>0</v>
      </c>
      <c r="AR486" s="12">
        <v>551.28</v>
      </c>
      <c r="AS486" s="12">
        <v>1624</v>
      </c>
      <c r="AT486" s="12">
        <v>396.21000000000004</v>
      </c>
      <c r="AU486" s="12">
        <v>0</v>
      </c>
      <c r="AV486" s="12">
        <v>0</v>
      </c>
      <c r="AW486" s="12">
        <v>3.5369999999999999</v>
      </c>
      <c r="AX486" s="12">
        <v>9.1539999999999999</v>
      </c>
      <c r="AY486" s="12">
        <v>249.51612903225808</v>
      </c>
      <c r="AZ486" s="12">
        <v>56.720451612903226</v>
      </c>
      <c r="BA486" s="12">
        <v>164.91485714285713</v>
      </c>
      <c r="BB486" s="12">
        <v>161.03</v>
      </c>
      <c r="BC486" s="12">
        <v>111.99957142857143</v>
      </c>
      <c r="BD486" s="12">
        <v>139.80428571428573</v>
      </c>
      <c r="BE486" s="12">
        <v>276.91442857142857</v>
      </c>
      <c r="BF486" s="12">
        <v>300.83428571428573</v>
      </c>
      <c r="BG486" s="12">
        <v>1030.7142857142858</v>
      </c>
      <c r="BH486" s="12">
        <v>1364.7142857142858</v>
      </c>
      <c r="BI486" s="12">
        <v>803.14285714285711</v>
      </c>
      <c r="BJ486" s="12">
        <v>982.42857142857144</v>
      </c>
      <c r="BK486" s="12">
        <v>2870</v>
      </c>
      <c r="BL486" s="12">
        <v>386</v>
      </c>
      <c r="BM486" s="12">
        <v>649</v>
      </c>
      <c r="BN486" s="12">
        <v>8250</v>
      </c>
      <c r="BO486" s="12">
        <v>1129</v>
      </c>
      <c r="BP486" s="12">
        <v>2017</v>
      </c>
      <c r="BQ486" s="12">
        <v>134469</v>
      </c>
      <c r="BR486" s="12">
        <v>30357</v>
      </c>
      <c r="BS486" s="12">
        <v>9267.1</v>
      </c>
      <c r="BT486" s="12">
        <v>845</v>
      </c>
      <c r="BU486" s="12">
        <v>382.2</v>
      </c>
      <c r="BV486" s="12">
        <v>0</v>
      </c>
      <c r="BW486" s="12">
        <v>0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2">
        <v>0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2">
        <v>0</v>
      </c>
      <c r="CM486" s="12">
        <v>0</v>
      </c>
      <c r="CN486" s="12">
        <v>0</v>
      </c>
      <c r="CO486" s="12">
        <v>0</v>
      </c>
      <c r="CP486" s="12">
        <v>0</v>
      </c>
      <c r="CQ486" s="12">
        <v>0</v>
      </c>
      <c r="CR486" s="12">
        <v>0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  <c r="DG486" s="12">
        <v>0</v>
      </c>
      <c r="DH486" s="12">
        <v>0</v>
      </c>
      <c r="DI486" s="12">
        <v>3.3</v>
      </c>
      <c r="DJ486" s="12">
        <v>0</v>
      </c>
      <c r="DK486" s="12">
        <v>0</v>
      </c>
      <c r="DL486" s="12">
        <v>0</v>
      </c>
      <c r="DM486" s="12">
        <v>0</v>
      </c>
      <c r="DN486" s="12">
        <v>0</v>
      </c>
      <c r="DO486" s="12">
        <v>12.4</v>
      </c>
      <c r="DP486" s="12">
        <v>8.1999999999999993</v>
      </c>
      <c r="DQ486" s="12">
        <v>-0.15714285714285481</v>
      </c>
      <c r="DR486" s="12">
        <v>-8.4192904135337074E-2</v>
      </c>
      <c r="DS486" s="12">
        <v>-5.2999999999999989</v>
      </c>
      <c r="DT486" s="12">
        <v>-5.0289002557544746</v>
      </c>
      <c r="DU486" s="12">
        <v>1403</v>
      </c>
      <c r="DV486" s="12">
        <v>2.1564472923782301</v>
      </c>
      <c r="DW486" s="12">
        <v>7.7903899966207604</v>
      </c>
      <c r="DX486" s="12">
        <v>6.7064849345755801</v>
      </c>
      <c r="DY486" s="12">
        <v>0</v>
      </c>
      <c r="DZ486" s="12">
        <v>3.8263870173301702</v>
      </c>
      <c r="EA486" s="12">
        <v>0</v>
      </c>
      <c r="EB486" s="12">
        <v>0.72899999999999998</v>
      </c>
      <c r="EC486" s="12">
        <v>1.8</v>
      </c>
      <c r="ED486" s="12">
        <v>1.2</v>
      </c>
      <c r="EE486" s="12">
        <v>0.17</v>
      </c>
      <c r="EF486" s="12">
        <v>0.10100000000000001</v>
      </c>
      <c r="EG486" s="12">
        <v>0.33600000000000002</v>
      </c>
      <c r="EH486" s="12">
        <v>82954.44</v>
      </c>
      <c r="EI486" s="12">
        <v>1</v>
      </c>
      <c r="EJ486" s="12">
        <v>1.65</v>
      </c>
      <c r="EK486" s="12">
        <v>1035.864</v>
      </c>
      <c r="EL486" s="12">
        <v>431.53100000000001</v>
      </c>
      <c r="EM486" s="12">
        <v>0</v>
      </c>
      <c r="EN486" s="12">
        <v>5059.0499999999965</v>
      </c>
      <c r="EO486" s="12">
        <v>1038.8900000000001</v>
      </c>
      <c r="EP486" s="12">
        <v>0</v>
      </c>
      <c r="EQ486" s="12">
        <v>431.53100000000001</v>
      </c>
      <c r="ER486" s="12">
        <v>0</v>
      </c>
      <c r="ES486" s="12">
        <v>0</v>
      </c>
      <c r="ET486" s="12">
        <v>0</v>
      </c>
      <c r="EU486" s="12">
        <v>0</v>
      </c>
      <c r="EV486" s="12">
        <v>1038.8900000000001</v>
      </c>
      <c r="EW486" s="12">
        <v>0</v>
      </c>
      <c r="EX486" s="12">
        <v>0</v>
      </c>
      <c r="EY486" s="12">
        <v>0</v>
      </c>
      <c r="EZ486" s="12">
        <v>0</v>
      </c>
      <c r="FA486" s="12">
        <v>0</v>
      </c>
      <c r="FB486" s="12">
        <v>-29.588235294117649</v>
      </c>
      <c r="FC486" s="12">
        <v>-13.294117647058824</v>
      </c>
      <c r="FD486" s="12">
        <v>34.393939393939391</v>
      </c>
      <c r="FE486" s="12">
        <v>-45.029411764705884</v>
      </c>
      <c r="FF486" s="12">
        <v>-44.735294117647058</v>
      </c>
      <c r="FG486" s="12">
        <v>14.333333333333334</v>
      </c>
      <c r="FH486" s="12">
        <v>0</v>
      </c>
      <c r="FI486" s="12">
        <v>0</v>
      </c>
      <c r="FJ486" s="12">
        <v>0</v>
      </c>
      <c r="FK486" s="12">
        <v>0</v>
      </c>
      <c r="FL486" s="12">
        <v>3159.1350000000002</v>
      </c>
      <c r="FM486" s="12">
        <v>0</v>
      </c>
      <c r="FN486" s="12">
        <v>0</v>
      </c>
      <c r="FO486" s="12">
        <v>3.3</v>
      </c>
      <c r="FP486" s="12">
        <v>24027</v>
      </c>
      <c r="FQ486" s="12">
        <v>24027</v>
      </c>
      <c r="FR486" s="12">
        <v>9267.1</v>
      </c>
      <c r="FS486" s="12">
        <v>845</v>
      </c>
      <c r="FT486" s="12">
        <v>385.5</v>
      </c>
      <c r="FU486" s="12">
        <v>7377</v>
      </c>
      <c r="FV486" s="12">
        <v>14799</v>
      </c>
      <c r="FW486" s="12">
        <v>61184</v>
      </c>
      <c r="FX486" s="12">
        <v>85211</v>
      </c>
      <c r="FY486" s="12">
        <v>0</v>
      </c>
      <c r="FZ486" s="12">
        <f t="shared" si="28"/>
        <v>0</v>
      </c>
      <c r="GA486" s="12">
        <f t="shared" si="29"/>
        <v>0</v>
      </c>
      <c r="GB486" s="12">
        <f t="shared" si="30"/>
        <v>0</v>
      </c>
      <c r="GC486" s="12">
        <v>0</v>
      </c>
      <c r="GD486" s="12">
        <v>0</v>
      </c>
      <c r="GE486" s="12">
        <v>0</v>
      </c>
      <c r="GF486" s="12">
        <v>11889</v>
      </c>
      <c r="GG486" s="12">
        <v>4332</v>
      </c>
      <c r="GH486" s="12">
        <v>66428</v>
      </c>
      <c r="GI486" s="12">
        <v>5740</v>
      </c>
      <c r="GJ486" s="12">
        <v>21</v>
      </c>
      <c r="GK486" s="12">
        <v>0</v>
      </c>
      <c r="GL486" s="12">
        <v>9649.3000000000011</v>
      </c>
      <c r="GM486" s="12">
        <v>0</v>
      </c>
      <c r="GN486" s="12">
        <v>0</v>
      </c>
      <c r="GO486" s="12">
        <v>0</v>
      </c>
      <c r="GP486" s="12">
        <v>0</v>
      </c>
      <c r="GQ486" s="12">
        <v>0</v>
      </c>
      <c r="GR486" s="12">
        <v>0</v>
      </c>
      <c r="GS486" s="12">
        <v>0</v>
      </c>
      <c r="GT486" s="12">
        <v>0</v>
      </c>
      <c r="GU486" s="12">
        <v>0</v>
      </c>
      <c r="GV486" s="12">
        <v>0</v>
      </c>
      <c r="GW486" s="12">
        <v>0</v>
      </c>
      <c r="GX486" s="12">
        <v>0</v>
      </c>
      <c r="GY486" s="12">
        <v>0</v>
      </c>
      <c r="GZ486" s="12">
        <v>3.3</v>
      </c>
      <c r="HA486" s="12">
        <v>0</v>
      </c>
      <c r="HB486" s="12">
        <f t="shared" si="31"/>
        <v>3.3</v>
      </c>
      <c r="HC486" s="12">
        <v>9652.6</v>
      </c>
      <c r="HD486" s="12">
        <v>326.16129032258067</v>
      </c>
      <c r="HE486" s="12">
        <v>1052.3548387096773</v>
      </c>
      <c r="HF486" s="12">
        <v>0.28107768127929417</v>
      </c>
      <c r="HG486" s="12">
        <v>0</v>
      </c>
      <c r="HH486" s="12">
        <v>0</v>
      </c>
      <c r="HI486" s="12">
        <v>0</v>
      </c>
      <c r="HJ486" s="12">
        <v>0</v>
      </c>
      <c r="HK486" s="12">
        <v>0</v>
      </c>
      <c r="HL486" s="12">
        <v>0</v>
      </c>
      <c r="HM486" s="12">
        <v>8.1081730769230766</v>
      </c>
      <c r="HN486" s="12">
        <v>0</v>
      </c>
      <c r="HO486" s="12">
        <v>0</v>
      </c>
      <c r="HP486" s="12">
        <v>0</v>
      </c>
      <c r="HQ486" s="12">
        <v>30357</v>
      </c>
      <c r="HR486" s="12">
        <v>0</v>
      </c>
      <c r="HS486" s="12">
        <v>0</v>
      </c>
      <c r="HT486" s="12">
        <v>2.5772702991452996</v>
      </c>
      <c r="HU486" s="12">
        <v>0</v>
      </c>
      <c r="HV486" s="12">
        <v>0</v>
      </c>
      <c r="HW486" s="12">
        <v>0</v>
      </c>
      <c r="HX486" s="12">
        <v>0</v>
      </c>
      <c r="HY486" s="12">
        <v>0</v>
      </c>
      <c r="HZ486" s="12">
        <v>0</v>
      </c>
      <c r="IA486" s="12">
        <v>0</v>
      </c>
      <c r="IB486" s="12">
        <v>0</v>
      </c>
      <c r="IC486" s="12">
        <v>0</v>
      </c>
      <c r="ID486" s="12">
        <v>0</v>
      </c>
      <c r="IE486" s="12">
        <v>0</v>
      </c>
      <c r="IF486" s="12">
        <v>0</v>
      </c>
      <c r="IG486" s="12">
        <v>0</v>
      </c>
      <c r="IH486" s="12">
        <v>8.8141025641025631E-4</v>
      </c>
      <c r="II486" s="12">
        <v>0</v>
      </c>
      <c r="IJ486" s="12">
        <v>0</v>
      </c>
      <c r="IK486" s="12">
        <v>1052.3548387096773</v>
      </c>
      <c r="IL486" s="12">
        <v>0</v>
      </c>
      <c r="IM486">
        <v>0</v>
      </c>
      <c r="IN486">
        <v>0</v>
      </c>
      <c r="IO486">
        <v>9995362.4952000007</v>
      </c>
      <c r="IP486">
        <v>0</v>
      </c>
      <c r="IQ486">
        <v>0</v>
      </c>
      <c r="IR486">
        <v>0</v>
      </c>
      <c r="IS486">
        <v>0</v>
      </c>
      <c r="IT486">
        <v>14120959.307400001</v>
      </c>
      <c r="IU486">
        <v>0</v>
      </c>
      <c r="IV486">
        <v>0</v>
      </c>
      <c r="IW486">
        <v>0</v>
      </c>
      <c r="IX486">
        <v>0</v>
      </c>
      <c r="IY486">
        <v>30357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680</v>
      </c>
      <c r="JI486">
        <v>0</v>
      </c>
      <c r="JJ486">
        <v>350</v>
      </c>
      <c r="JK486">
        <v>0</v>
      </c>
      <c r="JL486">
        <v>100</v>
      </c>
      <c r="JM486">
        <v>20</v>
      </c>
      <c r="JN486">
        <v>0</v>
      </c>
      <c r="JO486">
        <v>0</v>
      </c>
      <c r="JP486">
        <v>680</v>
      </c>
      <c r="JQ486">
        <v>0</v>
      </c>
      <c r="JR486">
        <v>0</v>
      </c>
      <c r="JS486">
        <v>100</v>
      </c>
    </row>
    <row r="487" spans="1:279" x14ac:dyDescent="0.25">
      <c r="A487" s="60">
        <v>44112</v>
      </c>
      <c r="B487" s="12" t="s">
        <v>329</v>
      </c>
      <c r="C487" s="12"/>
      <c r="D487" s="12"/>
      <c r="E487" s="61">
        <v>3819</v>
      </c>
      <c r="F487" s="12">
        <v>4814</v>
      </c>
      <c r="G487" s="12">
        <v>0</v>
      </c>
      <c r="H487" s="12">
        <v>0</v>
      </c>
      <c r="I487" s="12">
        <v>0</v>
      </c>
      <c r="J487" s="12">
        <v>1</v>
      </c>
      <c r="K487" s="12">
        <v>3159.1350000000002</v>
      </c>
      <c r="L487" s="12">
        <v>4194.04</v>
      </c>
      <c r="M487" s="12">
        <v>0</v>
      </c>
      <c r="N487" s="12">
        <v>0</v>
      </c>
      <c r="O487" s="12">
        <v>1</v>
      </c>
      <c r="P487" s="12">
        <v>1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1232.28</v>
      </c>
      <c r="W487" s="12">
        <v>471.71100000000001</v>
      </c>
      <c r="X487" s="12">
        <v>5112</v>
      </c>
      <c r="Y487" s="12">
        <v>2091.4810000000002</v>
      </c>
      <c r="Z487" s="12">
        <v>2087.8560000000002</v>
      </c>
      <c r="AA487" s="12">
        <v>584.23800000000006</v>
      </c>
      <c r="AB487" s="12">
        <v>7586.89</v>
      </c>
      <c r="AC487" s="12">
        <v>0</v>
      </c>
      <c r="AD487" s="12">
        <v>0</v>
      </c>
      <c r="AE487" s="12">
        <v>0</v>
      </c>
      <c r="AF487" s="12">
        <v>3.625</v>
      </c>
      <c r="AG487" s="12">
        <v>0.61899999999999999</v>
      </c>
      <c r="AH487" s="12">
        <v>270.87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453.34</v>
      </c>
      <c r="AO487" s="12">
        <v>3.5819999999999999</v>
      </c>
      <c r="AP487" s="12">
        <v>354</v>
      </c>
      <c r="AQ487" s="12">
        <v>0</v>
      </c>
      <c r="AR487" s="12">
        <v>315.815</v>
      </c>
      <c r="AS487" s="12">
        <v>989</v>
      </c>
      <c r="AT487" s="12">
        <v>264.01</v>
      </c>
      <c r="AU487" s="12">
        <v>0</v>
      </c>
      <c r="AV487" s="12">
        <v>0</v>
      </c>
      <c r="AW487" s="12">
        <v>3.5259999999999998</v>
      </c>
      <c r="AX487" s="12">
        <v>10.705</v>
      </c>
      <c r="AY487" s="12">
        <v>249.51612903225808</v>
      </c>
      <c r="AZ487" s="12">
        <v>56.720451612903226</v>
      </c>
      <c r="BA487" s="12">
        <v>164.91485714285713</v>
      </c>
      <c r="BB487" s="12">
        <v>161.03</v>
      </c>
      <c r="BC487" s="12">
        <v>111.99957142857143</v>
      </c>
      <c r="BD487" s="12">
        <v>139.80428571428573</v>
      </c>
      <c r="BE487" s="12">
        <v>276.91442857142857</v>
      </c>
      <c r="BF487" s="12">
        <v>300.83428571428573</v>
      </c>
      <c r="BG487" s="12">
        <v>1030.7142857142858</v>
      </c>
      <c r="BH487" s="12">
        <v>1364.7142857142858</v>
      </c>
      <c r="BI487" s="12">
        <v>803.14285714285711</v>
      </c>
      <c r="BJ487" s="12">
        <v>982.42857142857144</v>
      </c>
      <c r="BK487" s="12">
        <v>1676</v>
      </c>
      <c r="BL487" s="12">
        <v>208</v>
      </c>
      <c r="BM487" s="12">
        <v>753</v>
      </c>
      <c r="BN487" s="12">
        <v>8947</v>
      </c>
      <c r="BO487" s="12">
        <v>1119</v>
      </c>
      <c r="BP487" s="12">
        <v>2337</v>
      </c>
      <c r="BQ487" s="12">
        <v>143353</v>
      </c>
      <c r="BR487" s="12">
        <v>30625</v>
      </c>
      <c r="BS487" s="12">
        <v>10069.299999999999</v>
      </c>
      <c r="BT487" s="12">
        <v>915</v>
      </c>
      <c r="BU487" s="12">
        <v>516.20000000000005</v>
      </c>
      <c r="BV487" s="12">
        <v>0</v>
      </c>
      <c r="BW487" s="12">
        <v>0</v>
      </c>
      <c r="BX487" s="12">
        <v>0</v>
      </c>
      <c r="BY487" s="12">
        <v>0</v>
      </c>
      <c r="BZ487" s="12">
        <v>0</v>
      </c>
      <c r="CA487" s="12">
        <v>0</v>
      </c>
      <c r="CB487" s="12">
        <v>0</v>
      </c>
      <c r="CC487" s="12">
        <v>0</v>
      </c>
      <c r="CD487" s="12">
        <v>0</v>
      </c>
      <c r="CE487" s="12">
        <v>0</v>
      </c>
      <c r="CF487" s="12">
        <v>0</v>
      </c>
      <c r="CG487" s="12">
        <v>0</v>
      </c>
      <c r="CH487" s="12">
        <v>0</v>
      </c>
      <c r="CI487" s="12">
        <v>0</v>
      </c>
      <c r="CJ487" s="12">
        <v>0</v>
      </c>
      <c r="CK487" s="12">
        <v>0</v>
      </c>
      <c r="CL487" s="12">
        <v>0</v>
      </c>
      <c r="CM487" s="12">
        <v>0</v>
      </c>
      <c r="CN487" s="12">
        <v>0</v>
      </c>
      <c r="CO487" s="12">
        <v>0</v>
      </c>
      <c r="CP487" s="12">
        <v>0</v>
      </c>
      <c r="CQ487" s="12">
        <v>0</v>
      </c>
      <c r="CR487" s="12">
        <v>0</v>
      </c>
      <c r="CS487" s="12">
        <v>0</v>
      </c>
      <c r="CT487" s="12">
        <v>0</v>
      </c>
      <c r="CU487" s="12">
        <v>0</v>
      </c>
      <c r="CV487" s="12">
        <v>0</v>
      </c>
      <c r="CW487" s="12">
        <v>0</v>
      </c>
      <c r="CX487" s="12">
        <v>0</v>
      </c>
      <c r="CY487" s="12">
        <v>0</v>
      </c>
      <c r="CZ487" s="12">
        <v>0</v>
      </c>
      <c r="DA487" s="12">
        <v>0</v>
      </c>
      <c r="DB487" s="12">
        <v>0</v>
      </c>
      <c r="DC487" s="12">
        <v>0</v>
      </c>
      <c r="DD487" s="12">
        <v>0</v>
      </c>
      <c r="DE487" s="12">
        <v>0</v>
      </c>
      <c r="DF487" s="12">
        <v>0</v>
      </c>
      <c r="DG487" s="12">
        <v>0</v>
      </c>
      <c r="DH487" s="12">
        <v>0</v>
      </c>
      <c r="DI487" s="12">
        <v>0</v>
      </c>
      <c r="DJ487" s="12">
        <v>0</v>
      </c>
      <c r="DK487" s="12">
        <v>0</v>
      </c>
      <c r="DL487" s="12">
        <v>0</v>
      </c>
      <c r="DM487" s="12">
        <v>3.6</v>
      </c>
      <c r="DN487" s="12">
        <v>0</v>
      </c>
      <c r="DO487" s="12">
        <v>14.7</v>
      </c>
      <c r="DP487" s="12">
        <v>0</v>
      </c>
      <c r="DQ487" s="12">
        <v>2.1428571428571441</v>
      </c>
      <c r="DR487" s="12">
        <v>1.1480850563909779</v>
      </c>
      <c r="DS487" s="12">
        <v>-1.6999999999999988</v>
      </c>
      <c r="DT487" s="12">
        <v>-1.6130434782608685</v>
      </c>
      <c r="DU487" s="12">
        <v>1477</v>
      </c>
      <c r="DV487" s="12">
        <v>2.08892182167228</v>
      </c>
      <c r="DW487" s="12">
        <v>7.2956696233274698</v>
      </c>
      <c r="DX487" s="12">
        <v>7.1411249658903504</v>
      </c>
      <c r="DY487" s="12">
        <v>0</v>
      </c>
      <c r="DZ487" s="12">
        <v>3.7861105437025802</v>
      </c>
      <c r="EA487" s="12">
        <v>0</v>
      </c>
      <c r="EB487" s="12">
        <v>0.72899999999999998</v>
      </c>
      <c r="EC487" s="12">
        <v>1.8</v>
      </c>
      <c r="ED487" s="12">
        <v>1.2</v>
      </c>
      <c r="EE487" s="12">
        <v>0.17100000000000001</v>
      </c>
      <c r="EF487" s="12">
        <v>0.1</v>
      </c>
      <c r="EG487" s="12">
        <v>0.33</v>
      </c>
      <c r="EH487" s="12">
        <v>90163.01</v>
      </c>
      <c r="EI487" s="12">
        <v>1</v>
      </c>
      <c r="EJ487" s="12">
        <v>1.66</v>
      </c>
      <c r="EK487" s="12">
        <v>1052.809</v>
      </c>
      <c r="EL487" s="12">
        <v>429.97800000000001</v>
      </c>
      <c r="EM487" s="12">
        <v>0</v>
      </c>
      <c r="EN487" s="12">
        <v>5129.4999999999945</v>
      </c>
      <c r="EO487" s="12">
        <v>1101.3400000000029</v>
      </c>
      <c r="EP487" s="12">
        <v>0</v>
      </c>
      <c r="EQ487" s="12">
        <v>407.09500000000003</v>
      </c>
      <c r="ER487" s="12">
        <v>1.0029999999999999</v>
      </c>
      <c r="ES487" s="12">
        <v>21.88</v>
      </c>
      <c r="ET487" s="12">
        <v>22.882999999999999</v>
      </c>
      <c r="EU487" s="12">
        <v>0</v>
      </c>
      <c r="EV487" s="12">
        <v>1047.7500000000032</v>
      </c>
      <c r="EW487" s="12">
        <v>27.18</v>
      </c>
      <c r="EX487" s="12">
        <v>26.41</v>
      </c>
      <c r="EY487" s="12">
        <v>0</v>
      </c>
      <c r="EZ487" s="12">
        <v>0</v>
      </c>
      <c r="FA487" s="12">
        <v>0</v>
      </c>
      <c r="FB487" s="12">
        <v>-33.264705882352942</v>
      </c>
      <c r="FC487" s="12">
        <v>-14.352941176470589</v>
      </c>
      <c r="FD487" s="12">
        <v>13.424242424242424</v>
      </c>
      <c r="FE487" s="12">
        <v>-46.058823529411768</v>
      </c>
      <c r="FF487" s="12">
        <v>-45.823529411764703</v>
      </c>
      <c r="FG487" s="12">
        <v>15.181818181818182</v>
      </c>
      <c r="FH487" s="12">
        <v>0</v>
      </c>
      <c r="FI487" s="12">
        <v>0</v>
      </c>
      <c r="FJ487" s="12">
        <v>0</v>
      </c>
      <c r="FK487" s="12">
        <v>0</v>
      </c>
      <c r="FL487" s="12">
        <v>3159.1350000000002</v>
      </c>
      <c r="FM487" s="12">
        <v>0</v>
      </c>
      <c r="FN487" s="12">
        <v>0</v>
      </c>
      <c r="FO487" s="12">
        <v>0</v>
      </c>
      <c r="FP487" s="12">
        <v>27370</v>
      </c>
      <c r="FQ487" s="12">
        <v>27370</v>
      </c>
      <c r="FR487" s="12">
        <v>10069.299999999999</v>
      </c>
      <c r="FS487" s="12">
        <v>915</v>
      </c>
      <c r="FT487" s="12">
        <v>516.20000000000005</v>
      </c>
      <c r="FU487" s="12">
        <v>7906</v>
      </c>
      <c r="FV487" s="12">
        <v>15692</v>
      </c>
      <c r="FW487" s="12">
        <v>138871</v>
      </c>
      <c r="FX487" s="12">
        <v>166241</v>
      </c>
      <c r="FY487" s="12">
        <v>0</v>
      </c>
      <c r="FZ487" s="12">
        <f t="shared" si="28"/>
        <v>0</v>
      </c>
      <c r="GA487" s="12">
        <f t="shared" si="29"/>
        <v>0</v>
      </c>
      <c r="GB487" s="12">
        <f t="shared" si="30"/>
        <v>0</v>
      </c>
      <c r="GC487" s="12">
        <v>0</v>
      </c>
      <c r="GD487" s="12">
        <v>0</v>
      </c>
      <c r="GE487" s="12">
        <v>0</v>
      </c>
      <c r="GF487" s="12">
        <v>160030</v>
      </c>
      <c r="GG487" s="12">
        <v>3626</v>
      </c>
      <c r="GH487" s="12">
        <v>0</v>
      </c>
      <c r="GI487" s="12">
        <v>5426</v>
      </c>
      <c r="GJ487" s="12">
        <v>22</v>
      </c>
      <c r="GK487" s="12">
        <v>1</v>
      </c>
      <c r="GL487" s="12">
        <v>10585.5</v>
      </c>
      <c r="GM487" s="12">
        <v>0</v>
      </c>
      <c r="GN487" s="12">
        <v>0</v>
      </c>
      <c r="GO487" s="12">
        <v>0</v>
      </c>
      <c r="GP487" s="12">
        <v>0</v>
      </c>
      <c r="GQ487" s="12">
        <v>0</v>
      </c>
      <c r="GR487" s="12">
        <v>0</v>
      </c>
      <c r="GS487" s="12">
        <v>0</v>
      </c>
      <c r="GT487" s="12">
        <v>0</v>
      </c>
      <c r="GU487" s="12">
        <v>0</v>
      </c>
      <c r="GV487" s="12">
        <v>0</v>
      </c>
      <c r="GW487" s="12">
        <v>0</v>
      </c>
      <c r="GX487" s="12">
        <v>0</v>
      </c>
      <c r="GY487" s="12">
        <v>0</v>
      </c>
      <c r="GZ487" s="12">
        <v>0</v>
      </c>
      <c r="HA487" s="12">
        <v>0</v>
      </c>
      <c r="HB487" s="12">
        <f t="shared" si="31"/>
        <v>0</v>
      </c>
      <c r="HC487" s="12">
        <v>10585.5</v>
      </c>
      <c r="HD487" s="12">
        <v>326.16129032258067</v>
      </c>
      <c r="HE487" s="12">
        <v>1042.3548387096773</v>
      </c>
      <c r="HF487" s="12">
        <v>0.27293920887920325</v>
      </c>
      <c r="HG487" s="12">
        <v>0</v>
      </c>
      <c r="HH487" s="12">
        <v>0</v>
      </c>
      <c r="HI487" s="12">
        <v>0</v>
      </c>
      <c r="HJ487" s="12">
        <v>0</v>
      </c>
      <c r="HK487" s="12">
        <v>0</v>
      </c>
      <c r="HL487" s="12">
        <v>0</v>
      </c>
      <c r="HM487" s="12">
        <v>8.0191149515579987</v>
      </c>
      <c r="HN487" s="12">
        <v>0</v>
      </c>
      <c r="HO487" s="12">
        <v>0</v>
      </c>
      <c r="HP487" s="12">
        <v>0</v>
      </c>
      <c r="HQ487" s="12">
        <v>30625</v>
      </c>
      <c r="HR487" s="12">
        <v>0</v>
      </c>
      <c r="HS487" s="12">
        <v>0</v>
      </c>
      <c r="HT487" s="12">
        <v>2.7717989002356638</v>
      </c>
      <c r="HU487" s="12">
        <v>0</v>
      </c>
      <c r="HV487" s="12">
        <v>0</v>
      </c>
      <c r="HW487" s="12">
        <v>0</v>
      </c>
      <c r="HX487" s="12">
        <v>0</v>
      </c>
      <c r="HY487" s="12">
        <v>0</v>
      </c>
      <c r="HZ487" s="12">
        <v>0</v>
      </c>
      <c r="IA487" s="12">
        <v>0</v>
      </c>
      <c r="IB487" s="12">
        <v>0</v>
      </c>
      <c r="IC487" s="12">
        <v>0</v>
      </c>
      <c r="ID487" s="12">
        <v>0</v>
      </c>
      <c r="IE487" s="12">
        <v>0</v>
      </c>
      <c r="IF487" s="12">
        <v>0</v>
      </c>
      <c r="IG487" s="12">
        <v>0</v>
      </c>
      <c r="IH487" s="12">
        <v>0</v>
      </c>
      <c r="II487" s="12">
        <v>0</v>
      </c>
      <c r="IJ487" s="12">
        <v>0</v>
      </c>
      <c r="IK487" s="12">
        <v>1042.3548387096773</v>
      </c>
      <c r="IL487" s="12">
        <v>0</v>
      </c>
      <c r="IM487">
        <v>0</v>
      </c>
      <c r="IN487">
        <v>0</v>
      </c>
      <c r="IO487">
        <v>11144509.669499999</v>
      </c>
      <c r="IP487">
        <v>0</v>
      </c>
      <c r="IQ487">
        <v>0</v>
      </c>
      <c r="IR487">
        <v>0</v>
      </c>
      <c r="IS487">
        <v>0</v>
      </c>
      <c r="IT487">
        <v>22100999.688000001</v>
      </c>
      <c r="IU487">
        <v>0</v>
      </c>
      <c r="IV487">
        <v>0</v>
      </c>
      <c r="IW487">
        <v>0</v>
      </c>
      <c r="IX487">
        <v>0</v>
      </c>
      <c r="IY487">
        <v>30625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670</v>
      </c>
      <c r="JI487">
        <v>0</v>
      </c>
      <c r="JJ487">
        <v>340</v>
      </c>
      <c r="JK487">
        <v>0</v>
      </c>
      <c r="JL487">
        <v>120</v>
      </c>
      <c r="JM487">
        <v>50</v>
      </c>
      <c r="JN487">
        <v>0</v>
      </c>
      <c r="JO487">
        <v>0</v>
      </c>
      <c r="JP487">
        <v>670</v>
      </c>
      <c r="JQ487">
        <v>0</v>
      </c>
      <c r="JR487">
        <v>0</v>
      </c>
      <c r="JS487">
        <v>120</v>
      </c>
    </row>
    <row r="488" spans="1:279" x14ac:dyDescent="0.25">
      <c r="A488" s="60">
        <v>44113</v>
      </c>
      <c r="B488" s="12" t="s">
        <v>329</v>
      </c>
      <c r="C488" s="12"/>
      <c r="D488" s="12"/>
      <c r="E488" s="61">
        <v>5776</v>
      </c>
      <c r="F488" s="12">
        <v>6654</v>
      </c>
      <c r="G488" s="12">
        <v>0</v>
      </c>
      <c r="H488" s="12">
        <v>0</v>
      </c>
      <c r="I488" s="12">
        <v>0</v>
      </c>
      <c r="J488" s="12">
        <v>1</v>
      </c>
      <c r="K488" s="12">
        <v>3159.1350000000002</v>
      </c>
      <c r="L488" s="12">
        <v>4194.04</v>
      </c>
      <c r="M488" s="12">
        <v>0</v>
      </c>
      <c r="N488" s="12">
        <v>0</v>
      </c>
      <c r="O488" s="12">
        <v>1</v>
      </c>
      <c r="P488" s="12">
        <v>1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1668.97</v>
      </c>
      <c r="W488" s="12">
        <v>621.24599999999998</v>
      </c>
      <c r="X488" s="12">
        <v>6575</v>
      </c>
      <c r="Y488" s="12">
        <v>1520.4440000000002</v>
      </c>
      <c r="Z488" s="12">
        <v>1516.63</v>
      </c>
      <c r="AA488" s="12">
        <v>496.1</v>
      </c>
      <c r="AB488" s="12">
        <v>6935.29</v>
      </c>
      <c r="AC488" s="12">
        <v>0</v>
      </c>
      <c r="AD488" s="12">
        <v>0</v>
      </c>
      <c r="AE488" s="12">
        <v>0</v>
      </c>
      <c r="AF488" s="12">
        <v>3.8140000000000001</v>
      </c>
      <c r="AG488" s="12">
        <v>0.69899999999999995</v>
      </c>
      <c r="AH488" s="12">
        <v>315.08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478.9</v>
      </c>
      <c r="AO488" s="12">
        <v>5.181</v>
      </c>
      <c r="AP488" s="12">
        <v>411</v>
      </c>
      <c r="AQ488" s="12">
        <v>0</v>
      </c>
      <c r="AR488" s="12">
        <v>533.56100000000004</v>
      </c>
      <c r="AS488" s="12">
        <v>1443</v>
      </c>
      <c r="AT488" s="12">
        <v>483.23</v>
      </c>
      <c r="AU488" s="12">
        <v>0</v>
      </c>
      <c r="AV488" s="12">
        <v>0</v>
      </c>
      <c r="AW488" s="12">
        <v>3.9119999999999999</v>
      </c>
      <c r="AX488" s="12">
        <v>13.198</v>
      </c>
      <c r="AY488" s="12">
        <v>249.51612903225808</v>
      </c>
      <c r="AZ488" s="12">
        <v>56.720451612903226</v>
      </c>
      <c r="BA488" s="12">
        <v>164.91485714285713</v>
      </c>
      <c r="BB488" s="12">
        <v>161.03</v>
      </c>
      <c r="BC488" s="12">
        <v>111.99957142857143</v>
      </c>
      <c r="BD488" s="12">
        <v>139.80428571428573</v>
      </c>
      <c r="BE488" s="12">
        <v>276.91442857142857</v>
      </c>
      <c r="BF488" s="12">
        <v>300.83428571428573</v>
      </c>
      <c r="BG488" s="12">
        <v>1030.7142857142858</v>
      </c>
      <c r="BH488" s="12">
        <v>1364.7142857142858</v>
      </c>
      <c r="BI488" s="12">
        <v>803.14285714285711</v>
      </c>
      <c r="BJ488" s="12">
        <v>982.42857142857144</v>
      </c>
      <c r="BK488" s="12">
        <v>1983</v>
      </c>
      <c r="BL488" s="12">
        <v>292</v>
      </c>
      <c r="BM488" s="12">
        <v>1387</v>
      </c>
      <c r="BN488" s="12">
        <v>12515</v>
      </c>
      <c r="BO488" s="12">
        <v>1286</v>
      </c>
      <c r="BP488" s="12">
        <v>3470</v>
      </c>
      <c r="BQ488" s="12">
        <v>207069</v>
      </c>
      <c r="BR488" s="12">
        <v>41744</v>
      </c>
      <c r="BS488" s="12">
        <v>13708.9</v>
      </c>
      <c r="BT488" s="12">
        <v>1246</v>
      </c>
      <c r="BU488" s="12">
        <v>722.3</v>
      </c>
      <c r="BV488" s="12">
        <v>0</v>
      </c>
      <c r="BW488" s="12">
        <v>0</v>
      </c>
      <c r="BX488" s="12">
        <v>0</v>
      </c>
      <c r="BY488" s="12">
        <v>0</v>
      </c>
      <c r="BZ488" s="12">
        <v>0</v>
      </c>
      <c r="CA488" s="12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0</v>
      </c>
      <c r="CK488" s="12">
        <v>0</v>
      </c>
      <c r="CL488" s="12">
        <v>0</v>
      </c>
      <c r="CM488" s="12">
        <v>0</v>
      </c>
      <c r="CN488" s="12">
        <v>0</v>
      </c>
      <c r="CO488" s="12">
        <v>0</v>
      </c>
      <c r="CP488" s="12">
        <v>0</v>
      </c>
      <c r="CQ488" s="12">
        <v>0</v>
      </c>
      <c r="CR488" s="12">
        <v>0</v>
      </c>
      <c r="CS488" s="12">
        <v>0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0</v>
      </c>
      <c r="CZ488" s="12">
        <v>0</v>
      </c>
      <c r="DA488" s="12">
        <v>0</v>
      </c>
      <c r="DB488" s="12">
        <v>0</v>
      </c>
      <c r="DC488" s="12">
        <v>0</v>
      </c>
      <c r="DD488" s="12">
        <v>0</v>
      </c>
      <c r="DE488" s="12">
        <v>0</v>
      </c>
      <c r="DF488" s="12">
        <v>0</v>
      </c>
      <c r="DG488" s="12">
        <v>0</v>
      </c>
      <c r="DH488" s="12">
        <v>0</v>
      </c>
      <c r="DI488" s="12">
        <v>0</v>
      </c>
      <c r="DJ488" s="12">
        <v>0</v>
      </c>
      <c r="DK488" s="12">
        <v>0</v>
      </c>
      <c r="DL488" s="12">
        <v>0</v>
      </c>
      <c r="DM488" s="12">
        <v>0.5</v>
      </c>
      <c r="DN488" s="12">
        <v>0</v>
      </c>
      <c r="DO488" s="12">
        <v>9.6</v>
      </c>
      <c r="DP488" s="12">
        <v>0</v>
      </c>
      <c r="DQ488" s="12">
        <v>-2.9571428571428555</v>
      </c>
      <c r="DR488" s="12">
        <v>-1.5843573778195477</v>
      </c>
      <c r="DS488" s="12">
        <v>-4.7999999999999989</v>
      </c>
      <c r="DT488" s="12">
        <v>-4.5544757033248073</v>
      </c>
      <c r="DU488" s="12">
        <v>1345</v>
      </c>
      <c r="DV488" s="12">
        <v>2.7427437608388199</v>
      </c>
      <c r="DW488" s="12">
        <v>4.71422270029736</v>
      </c>
      <c r="DX488" s="12">
        <v>6.9785457452971498</v>
      </c>
      <c r="DY488" s="12">
        <v>0</v>
      </c>
      <c r="DZ488" s="12">
        <v>4.3323198698670602</v>
      </c>
      <c r="EA488" s="12">
        <v>0</v>
      </c>
      <c r="EB488" s="12">
        <v>0.68600000000000005</v>
      </c>
      <c r="EC488" s="12">
        <v>2.2000000000000002</v>
      </c>
      <c r="ED488" s="12">
        <v>1.6</v>
      </c>
      <c r="EE488" s="12">
        <v>0.187</v>
      </c>
      <c r="EF488" s="12">
        <v>0.127</v>
      </c>
      <c r="EG488" s="12">
        <v>0.44500000000000001</v>
      </c>
      <c r="EH488" s="12">
        <v>96140.2</v>
      </c>
      <c r="EI488" s="12">
        <v>1.014</v>
      </c>
      <c r="EJ488" s="12">
        <v>1.7</v>
      </c>
      <c r="EK488" s="12">
        <v>1105.432</v>
      </c>
      <c r="EL488" s="12">
        <v>416.43900000000002</v>
      </c>
      <c r="EM488" s="12">
        <v>0</v>
      </c>
      <c r="EN488" s="12">
        <v>5232.3899999999894</v>
      </c>
      <c r="EO488" s="12">
        <v>1178.2800000000082</v>
      </c>
      <c r="EP488" s="12">
        <v>0</v>
      </c>
      <c r="EQ488" s="12">
        <v>377.04899999999998</v>
      </c>
      <c r="ER488" s="12">
        <v>11.336</v>
      </c>
      <c r="ES488" s="12">
        <v>28.053999999999998</v>
      </c>
      <c r="ET488" s="12">
        <v>39.39</v>
      </c>
      <c r="EU488" s="12">
        <v>0</v>
      </c>
      <c r="EV488" s="12">
        <v>965.17000000000803</v>
      </c>
      <c r="EW488" s="12">
        <v>174.19000000000005</v>
      </c>
      <c r="EX488" s="12">
        <v>38.92</v>
      </c>
      <c r="EY488" s="12">
        <v>0</v>
      </c>
      <c r="EZ488" s="12">
        <v>0</v>
      </c>
      <c r="FA488" s="12">
        <v>0</v>
      </c>
      <c r="FB488" s="12">
        <v>-33.882352941176471</v>
      </c>
      <c r="FC488" s="12">
        <v>-12.823529411764707</v>
      </c>
      <c r="FD488" s="12">
        <v>15.606060606060606</v>
      </c>
      <c r="FE488" s="12">
        <v>-41.970588235294116</v>
      </c>
      <c r="FF488" s="12">
        <v>-43.764705882352942</v>
      </c>
      <c r="FG488" s="12">
        <v>13.878787878787879</v>
      </c>
      <c r="FH488" s="12">
        <v>0</v>
      </c>
      <c r="FI488" s="12">
        <v>0</v>
      </c>
      <c r="FJ488" s="12">
        <v>0</v>
      </c>
      <c r="FK488" s="12">
        <v>0</v>
      </c>
      <c r="FL488" s="12">
        <v>3159.1350000000002</v>
      </c>
      <c r="FM488" s="12">
        <v>0</v>
      </c>
      <c r="FN488" s="12">
        <v>0</v>
      </c>
      <c r="FO488" s="12">
        <v>0</v>
      </c>
      <c r="FP488" s="12">
        <v>4722</v>
      </c>
      <c r="FQ488" s="12">
        <v>4722</v>
      </c>
      <c r="FR488" s="12">
        <v>13708.9</v>
      </c>
      <c r="FS488" s="12">
        <v>1246</v>
      </c>
      <c r="FT488" s="12">
        <v>722.3</v>
      </c>
      <c r="FU488" s="12">
        <v>10457</v>
      </c>
      <c r="FV488" s="12">
        <v>21192</v>
      </c>
      <c r="FW488" s="12">
        <v>4350</v>
      </c>
      <c r="FX488" s="12">
        <v>9072</v>
      </c>
      <c r="FY488" s="12">
        <v>0.29049255676534042</v>
      </c>
      <c r="FZ488" s="12">
        <f t="shared" si="28"/>
        <v>0</v>
      </c>
      <c r="GA488" s="12">
        <f t="shared" si="29"/>
        <v>0.29049255676534042</v>
      </c>
      <c r="GB488" s="12">
        <f t="shared" si="30"/>
        <v>0</v>
      </c>
      <c r="GC488" s="12">
        <v>1</v>
      </c>
      <c r="GD488" s="12">
        <v>0</v>
      </c>
      <c r="GE488" s="12">
        <v>0</v>
      </c>
      <c r="GF488" s="12">
        <v>1307</v>
      </c>
      <c r="GG488" s="12">
        <v>4536</v>
      </c>
      <c r="GH488" s="12">
        <v>5</v>
      </c>
      <c r="GI488" s="12">
        <v>6879</v>
      </c>
      <c r="GJ488" s="12">
        <v>23</v>
      </c>
      <c r="GK488" s="12">
        <v>1</v>
      </c>
      <c r="GL488" s="12">
        <v>14431.199999999999</v>
      </c>
      <c r="GM488" s="12">
        <v>0</v>
      </c>
      <c r="GN488" s="12">
        <v>0</v>
      </c>
      <c r="GO488" s="12">
        <v>0</v>
      </c>
      <c r="GP488" s="12">
        <v>0</v>
      </c>
      <c r="GQ488" s="12">
        <v>0</v>
      </c>
      <c r="GR488" s="12">
        <v>0</v>
      </c>
      <c r="GS488" s="12">
        <v>0</v>
      </c>
      <c r="GT488" s="12">
        <v>0</v>
      </c>
      <c r="GU488" s="12">
        <v>0</v>
      </c>
      <c r="GV488" s="12">
        <v>0</v>
      </c>
      <c r="GW488" s="12">
        <v>0</v>
      </c>
      <c r="GX488" s="12">
        <v>0</v>
      </c>
      <c r="GY488" s="12">
        <v>0</v>
      </c>
      <c r="GZ488" s="12">
        <v>0</v>
      </c>
      <c r="HA488" s="12">
        <v>0</v>
      </c>
      <c r="HB488" s="12">
        <f t="shared" si="31"/>
        <v>0</v>
      </c>
      <c r="HC488" s="12">
        <v>14431.199999999999</v>
      </c>
      <c r="HD488" s="12">
        <v>326.16129032258067</v>
      </c>
      <c r="HE488" s="12">
        <v>1209.3548387096773</v>
      </c>
      <c r="HF488" s="12">
        <v>0.2093758377267447</v>
      </c>
      <c r="HG488" s="12">
        <v>0</v>
      </c>
      <c r="HH488" s="12">
        <v>0</v>
      </c>
      <c r="HI488" s="12">
        <v>0</v>
      </c>
      <c r="HJ488" s="12">
        <v>0</v>
      </c>
      <c r="HK488" s="12">
        <v>0</v>
      </c>
      <c r="HL488" s="12">
        <v>0</v>
      </c>
      <c r="HM488" s="12">
        <v>7.2271468144044322</v>
      </c>
      <c r="HN488" s="12">
        <v>0</v>
      </c>
      <c r="HO488" s="12">
        <v>0</v>
      </c>
      <c r="HP488" s="12">
        <v>0</v>
      </c>
      <c r="HQ488" s="12">
        <v>41744</v>
      </c>
      <c r="HR488" s="12">
        <v>0</v>
      </c>
      <c r="HS488" s="12">
        <v>0</v>
      </c>
      <c r="HT488" s="12">
        <v>2.4984764542936286</v>
      </c>
      <c r="HU488" s="12">
        <v>0</v>
      </c>
      <c r="HV488" s="12">
        <v>0</v>
      </c>
      <c r="HW488" s="12">
        <v>0</v>
      </c>
      <c r="HX488" s="12">
        <v>0</v>
      </c>
      <c r="HY488" s="12">
        <v>0</v>
      </c>
      <c r="HZ488" s="12">
        <v>0</v>
      </c>
      <c r="IA488" s="12">
        <v>0</v>
      </c>
      <c r="IB488" s="12">
        <v>0</v>
      </c>
      <c r="IC488" s="12">
        <v>0</v>
      </c>
      <c r="ID488" s="12">
        <v>0</v>
      </c>
      <c r="IE488" s="12">
        <v>0</v>
      </c>
      <c r="IF488" s="12">
        <v>0</v>
      </c>
      <c r="IG488" s="12">
        <v>0</v>
      </c>
      <c r="IH488" s="12">
        <v>0</v>
      </c>
      <c r="II488" s="12">
        <v>0</v>
      </c>
      <c r="IJ488" s="12">
        <v>0</v>
      </c>
      <c r="IK488" s="12">
        <v>1209.3548387096773</v>
      </c>
      <c r="IL488" s="12">
        <v>0</v>
      </c>
      <c r="IM488">
        <v>0</v>
      </c>
      <c r="IN488">
        <v>0</v>
      </c>
      <c r="IO488">
        <v>15952710.278399998</v>
      </c>
      <c r="IP488">
        <v>0</v>
      </c>
      <c r="IQ488">
        <v>0</v>
      </c>
      <c r="IR488">
        <v>0</v>
      </c>
      <c r="IS488">
        <v>0</v>
      </c>
      <c r="IT488">
        <v>21886790.855999999</v>
      </c>
      <c r="IU488">
        <v>0</v>
      </c>
      <c r="IV488">
        <v>0</v>
      </c>
      <c r="IW488">
        <v>0</v>
      </c>
      <c r="IX488">
        <v>0</v>
      </c>
      <c r="IY488">
        <v>41744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850</v>
      </c>
      <c r="JI488">
        <v>0</v>
      </c>
      <c r="JJ488">
        <v>360</v>
      </c>
      <c r="JK488">
        <v>0</v>
      </c>
      <c r="JL488">
        <v>160</v>
      </c>
      <c r="JM488">
        <v>20</v>
      </c>
      <c r="JN488">
        <v>0</v>
      </c>
      <c r="JO488">
        <v>0</v>
      </c>
      <c r="JP488">
        <v>850</v>
      </c>
      <c r="JQ488">
        <v>0</v>
      </c>
      <c r="JR488">
        <v>0</v>
      </c>
      <c r="JS488">
        <v>160</v>
      </c>
    </row>
    <row r="489" spans="1:279" x14ac:dyDescent="0.25">
      <c r="A489" s="60">
        <v>44114</v>
      </c>
      <c r="B489" s="12" t="s">
        <v>329</v>
      </c>
      <c r="C489" s="12"/>
      <c r="D489" s="12"/>
      <c r="E489" s="61">
        <v>8658</v>
      </c>
      <c r="F489" s="12">
        <v>9675</v>
      </c>
      <c r="G489" s="12">
        <v>0</v>
      </c>
      <c r="H489" s="12">
        <v>0</v>
      </c>
      <c r="I489" s="12">
        <v>0</v>
      </c>
      <c r="J489" s="12">
        <v>1</v>
      </c>
      <c r="K489" s="12">
        <v>3159.1350000000002</v>
      </c>
      <c r="L489" s="12">
        <v>4194.04</v>
      </c>
      <c r="M489" s="12">
        <v>0</v>
      </c>
      <c r="N489" s="12">
        <v>0</v>
      </c>
      <c r="O489" s="12">
        <v>1</v>
      </c>
      <c r="P489" s="12">
        <v>1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1792</v>
      </c>
      <c r="W489" s="12">
        <v>667.70100000000002</v>
      </c>
      <c r="X489" s="12">
        <v>6963</v>
      </c>
      <c r="Y489" s="12">
        <v>2154.913</v>
      </c>
      <c r="Z489" s="12">
        <v>2151.0219999999999</v>
      </c>
      <c r="AA489" s="12">
        <v>620.995</v>
      </c>
      <c r="AB489" s="12">
        <v>7649.26</v>
      </c>
      <c r="AC489" s="12">
        <v>0</v>
      </c>
      <c r="AD489" s="12">
        <v>0</v>
      </c>
      <c r="AE489" s="12">
        <v>0</v>
      </c>
      <c r="AF489" s="12">
        <v>3.891</v>
      </c>
      <c r="AG489" s="12">
        <v>0.72499999999999998</v>
      </c>
      <c r="AH489" s="12">
        <v>297.44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540.42999999999995</v>
      </c>
      <c r="AO489" s="12">
        <v>4.8570000000000002</v>
      </c>
      <c r="AP489" s="12">
        <v>522</v>
      </c>
      <c r="AQ489" s="12">
        <v>0</v>
      </c>
      <c r="AR489" s="12">
        <v>1130.229</v>
      </c>
      <c r="AS489" s="12">
        <v>3573</v>
      </c>
      <c r="AT489" s="12">
        <v>1015.6700000000001</v>
      </c>
      <c r="AU489" s="12">
        <v>0</v>
      </c>
      <c r="AV489" s="12">
        <v>0</v>
      </c>
      <c r="AW489" s="12">
        <v>6.5209999999999999</v>
      </c>
      <c r="AX489" s="12">
        <v>15.445</v>
      </c>
      <c r="AY489" s="12">
        <v>249.51612903225808</v>
      </c>
      <c r="AZ489" s="12">
        <v>56.720451612903226</v>
      </c>
      <c r="BA489" s="12">
        <v>164.91485714285713</v>
      </c>
      <c r="BB489" s="12">
        <v>161.03</v>
      </c>
      <c r="BC489" s="12">
        <v>111.99957142857143</v>
      </c>
      <c r="BD489" s="12">
        <v>139.80428571428573</v>
      </c>
      <c r="BE489" s="12">
        <v>276.91442857142857</v>
      </c>
      <c r="BF489" s="12">
        <v>300.83428571428573</v>
      </c>
      <c r="BG489" s="12">
        <v>1030.7142857142858</v>
      </c>
      <c r="BH489" s="12">
        <v>1364.7142857142858</v>
      </c>
      <c r="BI489" s="12">
        <v>803.14285714285711</v>
      </c>
      <c r="BJ489" s="12">
        <v>982.42857142857144</v>
      </c>
      <c r="BK489" s="12">
        <v>2225</v>
      </c>
      <c r="BL489" s="12">
        <v>364</v>
      </c>
      <c r="BM489" s="12">
        <v>2036</v>
      </c>
      <c r="BN489" s="12">
        <v>20830</v>
      </c>
      <c r="BO489" s="12">
        <v>2449</v>
      </c>
      <c r="BP489" s="12">
        <v>3693</v>
      </c>
      <c r="BQ489" s="12">
        <v>298787</v>
      </c>
      <c r="BR489" s="12">
        <v>58490</v>
      </c>
      <c r="BS489" s="12">
        <v>22596</v>
      </c>
      <c r="BT489" s="12">
        <v>2049</v>
      </c>
      <c r="BU489" s="12">
        <v>949.5</v>
      </c>
      <c r="BV489" s="12">
        <v>0</v>
      </c>
      <c r="BW489" s="12">
        <v>0</v>
      </c>
      <c r="BX489" s="12">
        <v>0</v>
      </c>
      <c r="BY489" s="12">
        <v>0</v>
      </c>
      <c r="BZ489" s="12">
        <v>0</v>
      </c>
      <c r="CA489" s="12">
        <v>0</v>
      </c>
      <c r="CB489" s="12">
        <v>0</v>
      </c>
      <c r="CC489" s="12">
        <v>0</v>
      </c>
      <c r="CD489" s="12">
        <v>0</v>
      </c>
      <c r="CE489" s="12">
        <v>0</v>
      </c>
      <c r="CF489" s="12">
        <v>0</v>
      </c>
      <c r="CG489" s="12">
        <v>0</v>
      </c>
      <c r="CH489" s="12">
        <v>0</v>
      </c>
      <c r="CI489" s="12">
        <v>0</v>
      </c>
      <c r="CJ489" s="12">
        <v>0</v>
      </c>
      <c r="CK489" s="12">
        <v>0</v>
      </c>
      <c r="CL489" s="12">
        <v>0</v>
      </c>
      <c r="CM489" s="12">
        <v>0</v>
      </c>
      <c r="CN489" s="12">
        <v>0</v>
      </c>
      <c r="CO489" s="12">
        <v>0</v>
      </c>
      <c r="CP489" s="12">
        <v>0</v>
      </c>
      <c r="CQ489" s="12">
        <v>0</v>
      </c>
      <c r="CR489" s="12">
        <v>0</v>
      </c>
      <c r="CS489" s="12">
        <v>0</v>
      </c>
      <c r="CT489" s="12">
        <v>0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</v>
      </c>
      <c r="DB489" s="12">
        <v>0</v>
      </c>
      <c r="DC489" s="12">
        <v>0</v>
      </c>
      <c r="DD489" s="12">
        <v>0</v>
      </c>
      <c r="DE489" s="12">
        <v>0</v>
      </c>
      <c r="DF489" s="12">
        <v>0</v>
      </c>
      <c r="DG489" s="12">
        <v>0</v>
      </c>
      <c r="DH489" s="12">
        <v>0</v>
      </c>
      <c r="DI489" s="12">
        <v>54.6</v>
      </c>
      <c r="DJ489" s="12">
        <v>0</v>
      </c>
      <c r="DK489" s="12">
        <v>0</v>
      </c>
      <c r="DL489" s="12">
        <v>0</v>
      </c>
      <c r="DM489" s="12">
        <v>1.8</v>
      </c>
      <c r="DN489" s="12">
        <v>0</v>
      </c>
      <c r="DO489" s="12">
        <v>9.4</v>
      </c>
      <c r="DP489" s="12">
        <v>4.8</v>
      </c>
      <c r="DQ489" s="12">
        <v>-3.1571428571428548</v>
      </c>
      <c r="DR489" s="12">
        <v>-1.6915119830827052</v>
      </c>
      <c r="DS489" s="12">
        <v>-3.4999999999999991</v>
      </c>
      <c r="DT489" s="12">
        <v>-3.320971867007672</v>
      </c>
      <c r="DU489" s="12">
        <v>872</v>
      </c>
      <c r="DV489" s="12">
        <v>2.3280026082162402</v>
      </c>
      <c r="DW489" s="12">
        <v>4.0995008205580401</v>
      </c>
      <c r="DX489" s="12">
        <v>6.49976592077945</v>
      </c>
      <c r="DY489" s="12">
        <v>0</v>
      </c>
      <c r="DZ489" s="12">
        <v>4.0147432980975202</v>
      </c>
      <c r="EA489" s="12">
        <v>0</v>
      </c>
      <c r="EB489" s="12">
        <v>0.69599999999999995</v>
      </c>
      <c r="EC489" s="12">
        <v>1.9</v>
      </c>
      <c r="ED489" s="12">
        <v>1.4</v>
      </c>
      <c r="EE489" s="12">
        <v>0.186</v>
      </c>
      <c r="EF489" s="12">
        <v>0.11799999999999999</v>
      </c>
      <c r="EG489" s="12">
        <v>0.50900000000000001</v>
      </c>
      <c r="EH489" s="12">
        <v>106938.58</v>
      </c>
      <c r="EI489" s="12">
        <v>1.024</v>
      </c>
      <c r="EJ489" s="12">
        <v>1.67</v>
      </c>
      <c r="EK489" s="12">
        <v>1207.4970000000001</v>
      </c>
      <c r="EL489" s="12">
        <v>433.05099999999999</v>
      </c>
      <c r="EM489" s="12">
        <v>0</v>
      </c>
      <c r="EN489" s="12">
        <v>5567.3900000000031</v>
      </c>
      <c r="EO489" s="12">
        <v>1322.5000000000002</v>
      </c>
      <c r="EP489" s="12">
        <v>0</v>
      </c>
      <c r="EQ489" s="12">
        <v>381.928</v>
      </c>
      <c r="ER489" s="12">
        <v>24.184000000000001</v>
      </c>
      <c r="ES489" s="12">
        <v>26.939</v>
      </c>
      <c r="ET489" s="12">
        <v>51.123000000000005</v>
      </c>
      <c r="EU489" s="12">
        <v>0</v>
      </c>
      <c r="EV489" s="12">
        <v>967.80000000000007</v>
      </c>
      <c r="EW489" s="12">
        <v>315.71000000000004</v>
      </c>
      <c r="EX489" s="12">
        <v>38.99</v>
      </c>
      <c r="EY489" s="12">
        <v>0</v>
      </c>
      <c r="EZ489" s="12">
        <v>0</v>
      </c>
      <c r="FA489" s="12">
        <v>0</v>
      </c>
      <c r="FB489" s="12">
        <v>-33.941176470588232</v>
      </c>
      <c r="FC489" s="12">
        <v>-13.470588235294118</v>
      </c>
      <c r="FD489" s="12">
        <v>7.6764705882352944</v>
      </c>
      <c r="FE489" s="12">
        <v>-38.117647058823529</v>
      </c>
      <c r="FF489" s="12">
        <v>-13.090909090909092</v>
      </c>
      <c r="FG489" s="12">
        <v>6.2424242424242422</v>
      </c>
      <c r="FH489" s="12">
        <v>0</v>
      </c>
      <c r="FI489" s="12">
        <v>0</v>
      </c>
      <c r="FJ489" s="12">
        <v>0</v>
      </c>
      <c r="FK489" s="12">
        <v>0</v>
      </c>
      <c r="FL489" s="12">
        <v>3159.1350000000002</v>
      </c>
      <c r="FM489" s="12">
        <v>0</v>
      </c>
      <c r="FN489" s="12">
        <v>0</v>
      </c>
      <c r="FO489" s="12">
        <v>54.6</v>
      </c>
      <c r="FP489" s="12">
        <v>5760</v>
      </c>
      <c r="FQ489" s="12">
        <v>5760</v>
      </c>
      <c r="FR489" s="12">
        <v>22596</v>
      </c>
      <c r="FS489" s="12">
        <v>2049</v>
      </c>
      <c r="FT489" s="12">
        <v>1004.1</v>
      </c>
      <c r="FU489" s="12">
        <v>15766</v>
      </c>
      <c r="FV489" s="12">
        <v>32364</v>
      </c>
      <c r="FW489" s="12">
        <v>4390</v>
      </c>
      <c r="FX489" s="12">
        <v>10150</v>
      </c>
      <c r="FY489" s="12">
        <v>0.40534391350284382</v>
      </c>
      <c r="FZ489" s="12">
        <f t="shared" si="28"/>
        <v>0</v>
      </c>
      <c r="GA489" s="12">
        <f t="shared" si="29"/>
        <v>0.40534391350284382</v>
      </c>
      <c r="GB489" s="12">
        <f t="shared" si="30"/>
        <v>0</v>
      </c>
      <c r="GC489" s="12">
        <v>0</v>
      </c>
      <c r="GD489" s="12">
        <v>1</v>
      </c>
      <c r="GE489" s="12">
        <v>0</v>
      </c>
      <c r="GF489" s="12">
        <v>951</v>
      </c>
      <c r="GG489" s="12">
        <v>4757</v>
      </c>
      <c r="GH489" s="12">
        <v>0</v>
      </c>
      <c r="GI489" s="12">
        <v>7950</v>
      </c>
      <c r="GJ489" s="12">
        <v>41</v>
      </c>
      <c r="GK489" s="12">
        <v>0</v>
      </c>
      <c r="GL489" s="12">
        <v>23545.5</v>
      </c>
      <c r="GM489" s="12">
        <v>0</v>
      </c>
      <c r="GN489" s="12">
        <v>0</v>
      </c>
      <c r="GO489" s="12">
        <v>0</v>
      </c>
      <c r="GP489" s="12">
        <v>0</v>
      </c>
      <c r="GQ489" s="12">
        <v>0</v>
      </c>
      <c r="GR489" s="12">
        <v>0</v>
      </c>
      <c r="GS489" s="12">
        <v>0</v>
      </c>
      <c r="GT489" s="12">
        <v>0</v>
      </c>
      <c r="GU489" s="12">
        <v>0</v>
      </c>
      <c r="GV489" s="12">
        <v>0</v>
      </c>
      <c r="GW489" s="12">
        <v>0</v>
      </c>
      <c r="GX489" s="12">
        <v>0</v>
      </c>
      <c r="GY489" s="12">
        <v>0</v>
      </c>
      <c r="GZ489" s="12">
        <v>54.6</v>
      </c>
      <c r="HA489" s="12">
        <v>0</v>
      </c>
      <c r="HB489" s="12">
        <f t="shared" si="31"/>
        <v>54.6</v>
      </c>
      <c r="HC489" s="12">
        <v>23600.1</v>
      </c>
      <c r="HD489" s="12">
        <v>326.16129032258067</v>
      </c>
      <c r="HE489" s="12">
        <v>2372.3548387096776</v>
      </c>
      <c r="HF489" s="12">
        <v>0.27400725787822566</v>
      </c>
      <c r="HG489" s="12">
        <v>0</v>
      </c>
      <c r="HH489" s="12">
        <v>0</v>
      </c>
      <c r="HI489" s="12">
        <v>0</v>
      </c>
      <c r="HJ489" s="12">
        <v>0</v>
      </c>
      <c r="HK489" s="12">
        <v>0</v>
      </c>
      <c r="HL489" s="12">
        <v>0</v>
      </c>
      <c r="HM489" s="12">
        <v>6.7556017556017558</v>
      </c>
      <c r="HN489" s="12">
        <v>0</v>
      </c>
      <c r="HO489" s="12">
        <v>0</v>
      </c>
      <c r="HP489" s="12">
        <v>0</v>
      </c>
      <c r="HQ489" s="12">
        <v>58490</v>
      </c>
      <c r="HR489" s="12">
        <v>0</v>
      </c>
      <c r="HS489" s="12">
        <v>0</v>
      </c>
      <c r="HT489" s="12">
        <v>2.7195079695079696</v>
      </c>
      <c r="HU489" s="12">
        <v>0</v>
      </c>
      <c r="HV489" s="12">
        <v>0</v>
      </c>
      <c r="HW489" s="12">
        <v>0</v>
      </c>
      <c r="HX489" s="12">
        <v>0</v>
      </c>
      <c r="HY489" s="12">
        <v>0</v>
      </c>
      <c r="HZ489" s="12">
        <v>0</v>
      </c>
      <c r="IA489" s="12">
        <v>0</v>
      </c>
      <c r="IB489" s="12">
        <v>0</v>
      </c>
      <c r="IC489" s="12">
        <v>0</v>
      </c>
      <c r="ID489" s="12">
        <v>0</v>
      </c>
      <c r="IE489" s="12">
        <v>0</v>
      </c>
      <c r="IF489" s="12">
        <v>0</v>
      </c>
      <c r="IG489" s="12">
        <v>0</v>
      </c>
      <c r="IH489" s="12">
        <v>6.3063063063063061E-3</v>
      </c>
      <c r="II489" s="12">
        <v>0</v>
      </c>
      <c r="IJ489" s="12">
        <v>0</v>
      </c>
      <c r="IK489" s="12">
        <v>2372.3548387096776</v>
      </c>
      <c r="IL489" s="12">
        <v>0</v>
      </c>
      <c r="IM489">
        <v>0</v>
      </c>
      <c r="IN489">
        <v>0</v>
      </c>
      <c r="IO489">
        <v>28431120.613500003</v>
      </c>
      <c r="IP489">
        <v>0</v>
      </c>
      <c r="IQ489">
        <v>0</v>
      </c>
      <c r="IR489">
        <v>0</v>
      </c>
      <c r="IS489">
        <v>0</v>
      </c>
      <c r="IT489">
        <v>50646888.501000002</v>
      </c>
      <c r="IU489">
        <v>0</v>
      </c>
      <c r="IV489">
        <v>0</v>
      </c>
      <c r="IW489">
        <v>0</v>
      </c>
      <c r="IX489">
        <v>0</v>
      </c>
      <c r="IY489">
        <v>58490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1620</v>
      </c>
      <c r="JI489">
        <v>0</v>
      </c>
      <c r="JJ489">
        <v>470</v>
      </c>
      <c r="JK489">
        <v>0</v>
      </c>
      <c r="JL489">
        <v>290</v>
      </c>
      <c r="JM489">
        <v>20</v>
      </c>
      <c r="JN489">
        <v>0</v>
      </c>
      <c r="JO489">
        <v>0</v>
      </c>
      <c r="JP489">
        <v>1620</v>
      </c>
      <c r="JQ489">
        <v>0</v>
      </c>
      <c r="JR489">
        <v>0</v>
      </c>
      <c r="JS489">
        <v>290</v>
      </c>
    </row>
    <row r="490" spans="1:279" x14ac:dyDescent="0.25">
      <c r="A490" s="60">
        <v>44115</v>
      </c>
      <c r="B490" s="12" t="s">
        <v>329</v>
      </c>
      <c r="C490" s="12"/>
      <c r="D490" s="12"/>
      <c r="E490" s="61">
        <v>5843</v>
      </c>
      <c r="F490" s="12">
        <v>7231</v>
      </c>
      <c r="G490" s="12">
        <v>0</v>
      </c>
      <c r="H490" s="12">
        <v>0</v>
      </c>
      <c r="I490" s="12">
        <v>0</v>
      </c>
      <c r="J490" s="12">
        <v>1</v>
      </c>
      <c r="K490" s="12">
        <v>3159.1350000000002</v>
      </c>
      <c r="L490" s="12">
        <v>4194.04</v>
      </c>
      <c r="M490" s="12">
        <v>0</v>
      </c>
      <c r="N490" s="12">
        <v>0</v>
      </c>
      <c r="O490" s="12">
        <v>1</v>
      </c>
      <c r="P490" s="12">
        <v>1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1386.8</v>
      </c>
      <c r="W490" s="12">
        <v>596.45000000000005</v>
      </c>
      <c r="X490" s="12">
        <v>6561</v>
      </c>
      <c r="Y490" s="12">
        <v>2471.7649999999999</v>
      </c>
      <c r="Z490" s="12">
        <v>2467.7489999999998</v>
      </c>
      <c r="AA490" s="12">
        <v>651.62199999999996</v>
      </c>
      <c r="AB490" s="12">
        <v>9583.75</v>
      </c>
      <c r="AC490" s="12">
        <v>0</v>
      </c>
      <c r="AD490" s="12">
        <v>0</v>
      </c>
      <c r="AE490" s="12">
        <v>0</v>
      </c>
      <c r="AF490" s="12">
        <v>4.016</v>
      </c>
      <c r="AG490" s="12">
        <v>0.72799999999999998</v>
      </c>
      <c r="AH490" s="12">
        <v>325.95999999999998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414.72</v>
      </c>
      <c r="AO490" s="12">
        <v>2.7549999999999999</v>
      </c>
      <c r="AP490" s="12">
        <v>520</v>
      </c>
      <c r="AQ490" s="12">
        <v>0</v>
      </c>
      <c r="AR490" s="12">
        <v>1199.3240000000001</v>
      </c>
      <c r="AS490" s="12">
        <v>3827</v>
      </c>
      <c r="AT490" s="12">
        <v>916.79</v>
      </c>
      <c r="AU490" s="12">
        <v>0</v>
      </c>
      <c r="AV490" s="12">
        <v>0</v>
      </c>
      <c r="AW490" s="12">
        <v>7.4180000000000001</v>
      </c>
      <c r="AX490" s="12">
        <v>11.178000000000001</v>
      </c>
      <c r="AY490" s="12">
        <v>249.51612903225808</v>
      </c>
      <c r="AZ490" s="12">
        <v>56.720451612903226</v>
      </c>
      <c r="BA490" s="12">
        <v>182.85785714285714</v>
      </c>
      <c r="BB490" s="12">
        <v>234.96142857142857</v>
      </c>
      <c r="BC490" s="12">
        <v>16.885999999999999</v>
      </c>
      <c r="BD490" s="12">
        <v>18.224285714285713</v>
      </c>
      <c r="BE490" s="12">
        <v>199.74385714285714</v>
      </c>
      <c r="BF490" s="12">
        <v>253.18571428571428</v>
      </c>
      <c r="BG490" s="12">
        <v>1110.7142857142858</v>
      </c>
      <c r="BH490" s="12">
        <v>1458.8571428571429</v>
      </c>
      <c r="BI490" s="12">
        <v>124.14285714285714</v>
      </c>
      <c r="BJ490" s="12">
        <v>149.71428571428572</v>
      </c>
      <c r="BK490" s="12">
        <v>1992</v>
      </c>
      <c r="BL490" s="12">
        <v>311</v>
      </c>
      <c r="BM490" s="12">
        <v>1251</v>
      </c>
      <c r="BN490" s="12">
        <v>16649</v>
      </c>
      <c r="BO490" s="12">
        <v>1513</v>
      </c>
      <c r="BP490" s="12">
        <v>3076</v>
      </c>
      <c r="BQ490" s="12">
        <v>220718</v>
      </c>
      <c r="BR490" s="12">
        <v>46595</v>
      </c>
      <c r="BS490" s="12">
        <v>18386.8</v>
      </c>
      <c r="BT490" s="12">
        <v>1667</v>
      </c>
      <c r="BU490" s="12">
        <v>759.4</v>
      </c>
      <c r="BV490" s="12">
        <v>0</v>
      </c>
      <c r="BW490" s="12">
        <v>0</v>
      </c>
      <c r="BX490" s="12">
        <v>0</v>
      </c>
      <c r="BY490" s="12">
        <v>0</v>
      </c>
      <c r="BZ490" s="12">
        <v>0</v>
      </c>
      <c r="CA490" s="12">
        <v>0</v>
      </c>
      <c r="CB490" s="12">
        <v>0</v>
      </c>
      <c r="CC490" s="12">
        <v>0</v>
      </c>
      <c r="CD490" s="12">
        <v>0</v>
      </c>
      <c r="CE490" s="12">
        <v>0</v>
      </c>
      <c r="CF490" s="12">
        <v>0</v>
      </c>
      <c r="CG490" s="12">
        <v>0</v>
      </c>
      <c r="CH490" s="12">
        <v>0</v>
      </c>
      <c r="CI490" s="12">
        <v>0</v>
      </c>
      <c r="CJ490" s="12">
        <v>0</v>
      </c>
      <c r="CK490" s="12">
        <v>0</v>
      </c>
      <c r="CL490" s="12">
        <v>0</v>
      </c>
      <c r="CM490" s="12">
        <v>0</v>
      </c>
      <c r="CN490" s="12">
        <v>0</v>
      </c>
      <c r="CO490" s="12">
        <v>0</v>
      </c>
      <c r="CP490" s="12">
        <v>0</v>
      </c>
      <c r="CQ490" s="12">
        <v>0</v>
      </c>
      <c r="CR490" s="12">
        <v>0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  <c r="DG490" s="12">
        <v>0</v>
      </c>
      <c r="DH490" s="12">
        <v>0</v>
      </c>
      <c r="DI490" s="12">
        <v>20.399999999999999</v>
      </c>
      <c r="DJ490" s="12">
        <v>0</v>
      </c>
      <c r="DK490" s="12">
        <v>0</v>
      </c>
      <c r="DL490" s="12">
        <v>0</v>
      </c>
      <c r="DM490" s="12">
        <v>0</v>
      </c>
      <c r="DN490" s="12">
        <v>0</v>
      </c>
      <c r="DO490" s="12">
        <v>10.7</v>
      </c>
      <c r="DP490" s="12">
        <v>0</v>
      </c>
      <c r="DQ490" s="12">
        <v>-0.52142857142857224</v>
      </c>
      <c r="DR490" s="12">
        <v>-0.23927396616541394</v>
      </c>
      <c r="DS490" s="12">
        <v>-2.1785714285714288</v>
      </c>
      <c r="DT490" s="12">
        <v>-0.84969857508220714</v>
      </c>
      <c r="DU490" s="12">
        <v>741</v>
      </c>
      <c r="DV490" s="12">
        <v>2.2618692367409499</v>
      </c>
      <c r="DW490" s="12">
        <v>4.1993452471264998</v>
      </c>
      <c r="DX490" s="12">
        <v>6.173602804702</v>
      </c>
      <c r="DY490" s="12">
        <v>0</v>
      </c>
      <c r="DZ490" s="12">
        <v>3.8737886482633601</v>
      </c>
      <c r="EA490" s="12">
        <v>0</v>
      </c>
      <c r="EB490" s="12">
        <v>0.73299999999999998</v>
      </c>
      <c r="EC490" s="12">
        <v>1.8</v>
      </c>
      <c r="ED490" s="12">
        <v>1.3</v>
      </c>
      <c r="EE490" s="12">
        <v>0.16900000000000001</v>
      </c>
      <c r="EF490" s="12">
        <v>9.7000000000000003E-2</v>
      </c>
      <c r="EG490" s="12">
        <v>0.48499999999999999</v>
      </c>
      <c r="EH490" s="12">
        <v>84712.41</v>
      </c>
      <c r="EI490" s="12">
        <v>1</v>
      </c>
      <c r="EJ490" s="12">
        <v>1.56</v>
      </c>
      <c r="EK490" s="12">
        <v>1129.6300000000001</v>
      </c>
      <c r="EL490" s="12">
        <v>250.93</v>
      </c>
      <c r="EM490" s="12">
        <v>0</v>
      </c>
      <c r="EN490" s="12">
        <v>5026.57</v>
      </c>
      <c r="EO490" s="12">
        <v>777.33000000000015</v>
      </c>
      <c r="EP490" s="12">
        <v>0</v>
      </c>
      <c r="EQ490" s="12">
        <v>189.63800000000001</v>
      </c>
      <c r="ER490" s="12">
        <v>33.411000000000001</v>
      </c>
      <c r="ES490" s="12">
        <v>27.881</v>
      </c>
      <c r="ET490" s="12">
        <v>61.292000000000002</v>
      </c>
      <c r="EU490" s="12">
        <v>0</v>
      </c>
      <c r="EV490" s="12">
        <v>405.74</v>
      </c>
      <c r="EW490" s="12">
        <v>331.93999999999994</v>
      </c>
      <c r="EX490" s="12">
        <v>39.65</v>
      </c>
      <c r="EY490" s="12">
        <v>0</v>
      </c>
      <c r="EZ490" s="12">
        <v>0</v>
      </c>
      <c r="FA490" s="12">
        <v>0</v>
      </c>
      <c r="FB490" s="12">
        <v>-32.823529411764703</v>
      </c>
      <c r="FC490" s="12">
        <v>-17.058823529411764</v>
      </c>
      <c r="FD490" s="12">
        <v>31.441176470588236</v>
      </c>
      <c r="FE490" s="12">
        <v>-36.852941176470587</v>
      </c>
      <c r="FF490" s="12">
        <v>-13.090909090909092</v>
      </c>
      <c r="FG490" s="12">
        <v>4.333333333333333</v>
      </c>
      <c r="FH490" s="12">
        <v>0</v>
      </c>
      <c r="FI490" s="12">
        <v>0</v>
      </c>
      <c r="FJ490" s="12">
        <v>0</v>
      </c>
      <c r="FK490" s="12">
        <v>0</v>
      </c>
      <c r="FL490" s="12">
        <v>3159.1350000000002</v>
      </c>
      <c r="FM490" s="12">
        <v>0</v>
      </c>
      <c r="FN490" s="12">
        <v>0</v>
      </c>
      <c r="FO490" s="12">
        <v>20.399999999999999</v>
      </c>
      <c r="FP490" s="12">
        <v>5104</v>
      </c>
      <c r="FQ490" s="12">
        <v>5104</v>
      </c>
      <c r="FR490" s="12">
        <v>18386.8</v>
      </c>
      <c r="FS490" s="12">
        <v>1667</v>
      </c>
      <c r="FT490" s="12">
        <v>779.8</v>
      </c>
      <c r="FU490" s="12">
        <v>12674</v>
      </c>
      <c r="FV490" s="12">
        <v>25691</v>
      </c>
      <c r="FW490" s="12">
        <v>4623</v>
      </c>
      <c r="FX490" s="12">
        <v>9727</v>
      </c>
      <c r="FY490" s="12">
        <v>0.30416352973181582</v>
      </c>
      <c r="FZ490" s="12">
        <f t="shared" si="28"/>
        <v>0</v>
      </c>
      <c r="GA490" s="12">
        <f t="shared" si="29"/>
        <v>0.30416352973181582</v>
      </c>
      <c r="GB490" s="12">
        <f t="shared" si="30"/>
        <v>0</v>
      </c>
      <c r="GC490" s="12">
        <v>0</v>
      </c>
      <c r="GD490" s="12">
        <v>0</v>
      </c>
      <c r="GE490" s="12">
        <v>1</v>
      </c>
      <c r="GF490" s="12">
        <v>591</v>
      </c>
      <c r="GG490" s="12">
        <v>5423</v>
      </c>
      <c r="GH490" s="12">
        <v>0</v>
      </c>
      <c r="GI490" s="12">
        <v>8070</v>
      </c>
      <c r="GJ490" s="12">
        <v>22</v>
      </c>
      <c r="GK490" s="12">
        <v>0</v>
      </c>
      <c r="GL490" s="12">
        <v>19146.2</v>
      </c>
      <c r="GM490" s="12">
        <v>0</v>
      </c>
      <c r="GN490" s="12">
        <v>0</v>
      </c>
      <c r="GO490" s="12">
        <v>0</v>
      </c>
      <c r="GP490" s="12">
        <v>0</v>
      </c>
      <c r="GQ490" s="12">
        <v>0</v>
      </c>
      <c r="GR490" s="12">
        <v>0</v>
      </c>
      <c r="GS490" s="12">
        <v>0</v>
      </c>
      <c r="GT490" s="12">
        <v>0</v>
      </c>
      <c r="GU490" s="12">
        <v>0</v>
      </c>
      <c r="GV490" s="12">
        <v>0</v>
      </c>
      <c r="GW490" s="12">
        <v>0</v>
      </c>
      <c r="GX490" s="12">
        <v>0</v>
      </c>
      <c r="GY490" s="12">
        <v>0</v>
      </c>
      <c r="GZ490" s="12">
        <v>20.399999999999999</v>
      </c>
      <c r="HA490" s="12">
        <v>0</v>
      </c>
      <c r="HB490" s="12">
        <f t="shared" si="31"/>
        <v>20.399999999999999</v>
      </c>
      <c r="HC490" s="12">
        <v>19166.600000000002</v>
      </c>
      <c r="HD490" s="12">
        <v>326.16129032258067</v>
      </c>
      <c r="HE490" s="12">
        <v>1436.3548387096773</v>
      </c>
      <c r="HF490" s="12">
        <v>0.2458248911021183</v>
      </c>
      <c r="HG490" s="12">
        <v>0</v>
      </c>
      <c r="HH490" s="12">
        <v>0</v>
      </c>
      <c r="HI490" s="12">
        <v>0</v>
      </c>
      <c r="HJ490" s="12">
        <v>0</v>
      </c>
      <c r="HK490" s="12">
        <v>0</v>
      </c>
      <c r="HL490" s="12">
        <v>0</v>
      </c>
      <c r="HM490" s="12">
        <v>7.9744994009926407</v>
      </c>
      <c r="HN490" s="12">
        <v>0</v>
      </c>
      <c r="HO490" s="12">
        <v>0</v>
      </c>
      <c r="HP490" s="12">
        <v>0</v>
      </c>
      <c r="HQ490" s="12">
        <v>46595</v>
      </c>
      <c r="HR490" s="12">
        <v>0</v>
      </c>
      <c r="HS490" s="12">
        <v>0</v>
      </c>
      <c r="HT490" s="12">
        <v>3.2767756289577274</v>
      </c>
      <c r="HU490" s="12">
        <v>0</v>
      </c>
      <c r="HV490" s="12">
        <v>0</v>
      </c>
      <c r="HW490" s="12">
        <v>0</v>
      </c>
      <c r="HX490" s="12">
        <v>0</v>
      </c>
      <c r="HY490" s="12">
        <v>0</v>
      </c>
      <c r="HZ490" s="12">
        <v>0</v>
      </c>
      <c r="IA490" s="12">
        <v>0</v>
      </c>
      <c r="IB490" s="12">
        <v>0</v>
      </c>
      <c r="IC490" s="12">
        <v>0</v>
      </c>
      <c r="ID490" s="12">
        <v>0</v>
      </c>
      <c r="IE490" s="12">
        <v>0</v>
      </c>
      <c r="IF490" s="12">
        <v>0</v>
      </c>
      <c r="IG490" s="12">
        <v>0</v>
      </c>
      <c r="IH490" s="12">
        <v>3.4913571795310624E-3</v>
      </c>
      <c r="II490" s="12">
        <v>0</v>
      </c>
      <c r="IJ490" s="12">
        <v>0</v>
      </c>
      <c r="IK490" s="12">
        <v>1436.3548387096773</v>
      </c>
      <c r="IL490" s="12">
        <v>0</v>
      </c>
      <c r="IM490">
        <v>0</v>
      </c>
      <c r="IN490">
        <v>0</v>
      </c>
      <c r="IO490">
        <v>21628121.906000003</v>
      </c>
      <c r="IP490">
        <v>0</v>
      </c>
      <c r="IQ490">
        <v>0</v>
      </c>
      <c r="IR490">
        <v>0</v>
      </c>
      <c r="IS490">
        <v>0</v>
      </c>
      <c r="IT490">
        <v>47248015.903799996</v>
      </c>
      <c r="IU490">
        <v>0</v>
      </c>
      <c r="IV490">
        <v>0</v>
      </c>
      <c r="IW490">
        <v>0</v>
      </c>
      <c r="IX490">
        <v>0</v>
      </c>
      <c r="IY490">
        <v>46595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900</v>
      </c>
      <c r="JI490">
        <v>0</v>
      </c>
      <c r="JJ490">
        <v>390</v>
      </c>
      <c r="JK490">
        <v>0</v>
      </c>
      <c r="JL490">
        <v>130</v>
      </c>
      <c r="JM490">
        <v>20</v>
      </c>
      <c r="JN490">
        <v>0</v>
      </c>
      <c r="JO490">
        <v>0</v>
      </c>
      <c r="JP490">
        <v>900</v>
      </c>
      <c r="JQ490">
        <v>0</v>
      </c>
      <c r="JR490">
        <v>0</v>
      </c>
      <c r="JS490">
        <v>130</v>
      </c>
    </row>
    <row r="491" spans="1:279" x14ac:dyDescent="0.25">
      <c r="A491" s="60">
        <v>44116</v>
      </c>
      <c r="B491" s="12" t="s">
        <v>329</v>
      </c>
      <c r="C491" s="12"/>
      <c r="D491" s="12"/>
      <c r="E491" s="61">
        <v>3642</v>
      </c>
      <c r="F491" s="12">
        <v>4630</v>
      </c>
      <c r="G491" s="12">
        <v>0</v>
      </c>
      <c r="H491" s="12">
        <v>0</v>
      </c>
      <c r="I491" s="12">
        <v>0</v>
      </c>
      <c r="J491" s="12">
        <v>1</v>
      </c>
      <c r="K491" s="12">
        <v>3159.1350000000002</v>
      </c>
      <c r="L491" s="12">
        <v>4194.04</v>
      </c>
      <c r="M491" s="12">
        <v>0</v>
      </c>
      <c r="N491" s="12">
        <v>0</v>
      </c>
      <c r="O491" s="12">
        <v>1</v>
      </c>
      <c r="P491" s="12">
        <v>1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1288.56</v>
      </c>
      <c r="W491" s="12">
        <v>553.69000000000005</v>
      </c>
      <c r="X491" s="12">
        <v>5962</v>
      </c>
      <c r="Y491" s="12">
        <v>2338.623</v>
      </c>
      <c r="Z491" s="12">
        <v>2334.94</v>
      </c>
      <c r="AA491" s="12">
        <v>587.89400000000001</v>
      </c>
      <c r="AB491" s="12">
        <v>8876.56</v>
      </c>
      <c r="AC491" s="12">
        <v>0</v>
      </c>
      <c r="AD491" s="12">
        <v>0</v>
      </c>
      <c r="AE491" s="12">
        <v>0</v>
      </c>
      <c r="AF491" s="12">
        <v>3.6829999999999998</v>
      </c>
      <c r="AG491" s="12">
        <v>0.63</v>
      </c>
      <c r="AH491" s="12">
        <v>287.289999999999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605.13</v>
      </c>
      <c r="AO491" s="12">
        <v>2.6230000000000002</v>
      </c>
      <c r="AP491" s="12">
        <v>347</v>
      </c>
      <c r="AQ491" s="12">
        <v>0</v>
      </c>
      <c r="AR491" s="12">
        <v>825.98400000000004</v>
      </c>
      <c r="AS491" s="12">
        <v>2444</v>
      </c>
      <c r="AT491" s="12">
        <v>645.29</v>
      </c>
      <c r="AU491" s="12">
        <v>0</v>
      </c>
      <c r="AV491" s="12">
        <v>0</v>
      </c>
      <c r="AW491" s="12">
        <v>5.2539999999999996</v>
      </c>
      <c r="AX491" s="12">
        <v>9.3249999999999993</v>
      </c>
      <c r="AY491" s="12">
        <v>249.51612903225808</v>
      </c>
      <c r="AZ491" s="12">
        <v>56.720451612903226</v>
      </c>
      <c r="BA491" s="12">
        <v>182.85785714285714</v>
      </c>
      <c r="BB491" s="12">
        <v>234.96142857142857</v>
      </c>
      <c r="BC491" s="12">
        <v>16.885999999999999</v>
      </c>
      <c r="BD491" s="12">
        <v>18.224285714285713</v>
      </c>
      <c r="BE491" s="12">
        <v>199.74385714285714</v>
      </c>
      <c r="BF491" s="12">
        <v>253.18571428571428</v>
      </c>
      <c r="BG491" s="12">
        <v>1110.7142857142858</v>
      </c>
      <c r="BH491" s="12">
        <v>1458.8571428571429</v>
      </c>
      <c r="BI491" s="12">
        <v>124.14285714285714</v>
      </c>
      <c r="BJ491" s="12">
        <v>149.71428571428572</v>
      </c>
      <c r="BK491" s="12">
        <v>1777</v>
      </c>
      <c r="BL491" s="12">
        <v>238</v>
      </c>
      <c r="BM491" s="12">
        <v>730</v>
      </c>
      <c r="BN491" s="12">
        <v>8377</v>
      </c>
      <c r="BO491" s="12">
        <v>911</v>
      </c>
      <c r="BP491" s="12">
        <v>2165</v>
      </c>
      <c r="BQ491" s="12">
        <v>126704</v>
      </c>
      <c r="BR491" s="12">
        <v>28971</v>
      </c>
      <c r="BS491" s="12">
        <v>9534.4</v>
      </c>
      <c r="BT491" s="12">
        <v>862</v>
      </c>
      <c r="BU491" s="12">
        <v>397.1</v>
      </c>
      <c r="BV491" s="12">
        <v>0</v>
      </c>
      <c r="BW491" s="12">
        <v>0</v>
      </c>
      <c r="BX491" s="12">
        <v>0</v>
      </c>
      <c r="BY491" s="12">
        <v>0</v>
      </c>
      <c r="BZ491" s="12">
        <v>0</v>
      </c>
      <c r="CA491" s="12">
        <v>0</v>
      </c>
      <c r="CB491" s="12">
        <v>0</v>
      </c>
      <c r="CC491" s="12">
        <v>0</v>
      </c>
      <c r="CD491" s="12">
        <v>0</v>
      </c>
      <c r="CE491" s="12">
        <v>0</v>
      </c>
      <c r="CF491" s="12">
        <v>0</v>
      </c>
      <c r="CG491" s="12">
        <v>0</v>
      </c>
      <c r="CH491" s="12">
        <v>0</v>
      </c>
      <c r="CI491" s="12">
        <v>0</v>
      </c>
      <c r="CJ491" s="12">
        <v>0</v>
      </c>
      <c r="CK491" s="12">
        <v>0</v>
      </c>
      <c r="CL491" s="12">
        <v>0</v>
      </c>
      <c r="CM491" s="12">
        <v>0</v>
      </c>
      <c r="CN491" s="12">
        <v>0</v>
      </c>
      <c r="CO491" s="12">
        <v>0</v>
      </c>
      <c r="CP491" s="12">
        <v>0</v>
      </c>
      <c r="CQ491" s="12">
        <v>0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0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0</v>
      </c>
      <c r="DG491" s="12">
        <v>0</v>
      </c>
      <c r="DH491" s="12">
        <v>0</v>
      </c>
      <c r="DI491" s="12">
        <v>16</v>
      </c>
      <c r="DJ491" s="12">
        <v>0</v>
      </c>
      <c r="DK491" s="12">
        <v>0</v>
      </c>
      <c r="DL491" s="12">
        <v>0</v>
      </c>
      <c r="DM491" s="12">
        <v>0</v>
      </c>
      <c r="DN491" s="12">
        <v>0</v>
      </c>
      <c r="DO491" s="12">
        <v>9.6999999999999993</v>
      </c>
      <c r="DP491" s="12">
        <v>6.2</v>
      </c>
      <c r="DQ491" s="12">
        <v>-1.5214285714285722</v>
      </c>
      <c r="DR491" s="12">
        <v>-0.69815554511278244</v>
      </c>
      <c r="DS491" s="12">
        <v>-2.1785714285714288</v>
      </c>
      <c r="DT491" s="12">
        <v>-0.84969857508220714</v>
      </c>
      <c r="DU491" s="12">
        <v>1572</v>
      </c>
      <c r="DV491" s="12">
        <v>2.37976401662335</v>
      </c>
      <c r="DW491" s="12">
        <v>4.5545269772174004</v>
      </c>
      <c r="DX491" s="12">
        <v>6.3404320186818897</v>
      </c>
      <c r="DY491" s="12">
        <v>0</v>
      </c>
      <c r="DZ491" s="12">
        <v>4.1803046588814503</v>
      </c>
      <c r="EA491" s="12">
        <v>0</v>
      </c>
      <c r="EB491" s="12">
        <v>0.73499999999999999</v>
      </c>
      <c r="EC491" s="12">
        <v>1.9</v>
      </c>
      <c r="ED491" s="12">
        <v>1.3</v>
      </c>
      <c r="EE491" s="12">
        <v>0.16900000000000001</v>
      </c>
      <c r="EF491" s="12">
        <v>9.7000000000000003E-2</v>
      </c>
      <c r="EG491" s="12">
        <v>0.38200000000000001</v>
      </c>
      <c r="EH491" s="12">
        <v>72536.94</v>
      </c>
      <c r="EI491" s="12">
        <v>1</v>
      </c>
      <c r="EJ491" s="12">
        <v>1.65</v>
      </c>
      <c r="EK491" s="12">
        <v>1294.098</v>
      </c>
      <c r="EL491" s="12">
        <v>150.36600000000001</v>
      </c>
      <c r="EM491" s="12">
        <v>0</v>
      </c>
      <c r="EN491" s="12">
        <v>5168.6399999999985</v>
      </c>
      <c r="EO491" s="12">
        <v>333.55999999999995</v>
      </c>
      <c r="EP491" s="12">
        <v>0</v>
      </c>
      <c r="EQ491" s="12">
        <v>102.07899999999999</v>
      </c>
      <c r="ER491" s="12">
        <v>21.241</v>
      </c>
      <c r="ES491" s="12">
        <v>27.045999999999999</v>
      </c>
      <c r="ET491" s="12">
        <v>48.286999999999999</v>
      </c>
      <c r="EU491" s="12">
        <v>0</v>
      </c>
      <c r="EV491" s="12">
        <v>184.62</v>
      </c>
      <c r="EW491" s="12">
        <v>109.98</v>
      </c>
      <c r="EX491" s="12">
        <v>38.96</v>
      </c>
      <c r="EY491" s="12">
        <v>0</v>
      </c>
      <c r="EZ491" s="12">
        <v>0</v>
      </c>
      <c r="FA491" s="12">
        <v>0</v>
      </c>
      <c r="FB491" s="12">
        <v>-33.529411764705884</v>
      </c>
      <c r="FC491" s="12">
        <v>-17.205882352941178</v>
      </c>
      <c r="FD491" s="12">
        <v>9.7878787878787872</v>
      </c>
      <c r="FE491" s="12">
        <v>-45.352941176470587</v>
      </c>
      <c r="FF491" s="12">
        <v>-46.352941176470587</v>
      </c>
      <c r="FG491" s="12">
        <v>14.757575757575758</v>
      </c>
      <c r="FH491" s="12">
        <v>0</v>
      </c>
      <c r="FI491" s="12">
        <v>0</v>
      </c>
      <c r="FJ491" s="12">
        <v>0</v>
      </c>
      <c r="FK491" s="12">
        <v>0</v>
      </c>
      <c r="FL491" s="12">
        <v>3159.1350000000002</v>
      </c>
      <c r="FM491" s="12">
        <v>0</v>
      </c>
      <c r="FN491" s="12">
        <v>0</v>
      </c>
      <c r="FO491" s="12">
        <v>16</v>
      </c>
      <c r="FP491" s="12">
        <v>4194</v>
      </c>
      <c r="FQ491" s="12">
        <v>4194</v>
      </c>
      <c r="FR491" s="12">
        <v>9534.4</v>
      </c>
      <c r="FS491" s="12">
        <v>862</v>
      </c>
      <c r="FT491" s="12">
        <v>413.1</v>
      </c>
      <c r="FU491" s="12">
        <v>7088</v>
      </c>
      <c r="FV491" s="12">
        <v>14138</v>
      </c>
      <c r="FW491" s="12">
        <v>4259</v>
      </c>
      <c r="FX491" s="12">
        <v>8453</v>
      </c>
      <c r="FY491" s="12">
        <v>0</v>
      </c>
      <c r="FZ491" s="12">
        <f t="shared" si="28"/>
        <v>0</v>
      </c>
      <c r="GA491" s="12">
        <f t="shared" si="29"/>
        <v>0</v>
      </c>
      <c r="GB491" s="12">
        <f t="shared" si="30"/>
        <v>0</v>
      </c>
      <c r="GC491" s="12">
        <v>0</v>
      </c>
      <c r="GD491" s="12">
        <v>0</v>
      </c>
      <c r="GE491" s="12">
        <v>0</v>
      </c>
      <c r="GF491" s="12">
        <v>682</v>
      </c>
      <c r="GG491" s="12">
        <v>4973</v>
      </c>
      <c r="GH491" s="12">
        <v>0</v>
      </c>
      <c r="GI491" s="12">
        <v>7048</v>
      </c>
      <c r="GJ491" s="12">
        <v>19</v>
      </c>
      <c r="GK491" s="12">
        <v>1</v>
      </c>
      <c r="GL491" s="12">
        <v>9931.5</v>
      </c>
      <c r="GM491" s="12">
        <v>0</v>
      </c>
      <c r="GN491" s="12">
        <v>0</v>
      </c>
      <c r="GO491" s="12">
        <v>0</v>
      </c>
      <c r="GP491" s="12">
        <v>0</v>
      </c>
      <c r="GQ491" s="12">
        <v>0</v>
      </c>
      <c r="GR491" s="12">
        <v>0</v>
      </c>
      <c r="GS491" s="12">
        <v>0</v>
      </c>
      <c r="GT491" s="12">
        <v>0</v>
      </c>
      <c r="GU491" s="12">
        <v>0</v>
      </c>
      <c r="GV491" s="12">
        <v>0</v>
      </c>
      <c r="GW491" s="12">
        <v>0</v>
      </c>
      <c r="GX491" s="12">
        <v>0</v>
      </c>
      <c r="GY491" s="12">
        <v>0</v>
      </c>
      <c r="GZ491" s="12">
        <v>16</v>
      </c>
      <c r="HA491" s="12">
        <v>0</v>
      </c>
      <c r="HB491" s="12">
        <f t="shared" si="31"/>
        <v>16</v>
      </c>
      <c r="HC491" s="12">
        <v>9947.5</v>
      </c>
      <c r="HD491" s="12">
        <v>326.16129032258067</v>
      </c>
      <c r="HE491" s="12">
        <v>834.35483870967744</v>
      </c>
      <c r="HF491" s="12">
        <v>0.22909248728986201</v>
      </c>
      <c r="HG491" s="12">
        <v>0</v>
      </c>
      <c r="HH491" s="12">
        <v>0</v>
      </c>
      <c r="HI491" s="12">
        <v>0</v>
      </c>
      <c r="HJ491" s="12">
        <v>0</v>
      </c>
      <c r="HK491" s="12">
        <v>0</v>
      </c>
      <c r="HL491" s="12">
        <v>0</v>
      </c>
      <c r="HM491" s="12">
        <v>7.954695222405272</v>
      </c>
      <c r="HN491" s="12">
        <v>0</v>
      </c>
      <c r="HO491" s="12">
        <v>0</v>
      </c>
      <c r="HP491" s="12">
        <v>0</v>
      </c>
      <c r="HQ491" s="12">
        <v>28971</v>
      </c>
      <c r="HR491" s="12">
        <v>0</v>
      </c>
      <c r="HS491" s="12">
        <v>0</v>
      </c>
      <c r="HT491" s="12">
        <v>2.7269357495881383</v>
      </c>
      <c r="HU491" s="12">
        <v>0</v>
      </c>
      <c r="HV491" s="12">
        <v>0</v>
      </c>
      <c r="HW491" s="12">
        <v>0</v>
      </c>
      <c r="HX491" s="12">
        <v>0</v>
      </c>
      <c r="HY491" s="12">
        <v>0</v>
      </c>
      <c r="HZ491" s="12">
        <v>0</v>
      </c>
      <c r="IA491" s="12">
        <v>0</v>
      </c>
      <c r="IB491" s="12">
        <v>0</v>
      </c>
      <c r="IC491" s="12">
        <v>0</v>
      </c>
      <c r="ID491" s="12">
        <v>0</v>
      </c>
      <c r="IE491" s="12">
        <v>0</v>
      </c>
      <c r="IF491" s="12">
        <v>0</v>
      </c>
      <c r="IG491" s="12">
        <v>0</v>
      </c>
      <c r="IH491" s="12">
        <v>4.3931905546403076E-3</v>
      </c>
      <c r="II491" s="12">
        <v>0</v>
      </c>
      <c r="IJ491" s="12">
        <v>0</v>
      </c>
      <c r="IK491" s="12">
        <v>834.35483870967744</v>
      </c>
      <c r="IL491" s="12">
        <v>0</v>
      </c>
      <c r="IM491">
        <v>0</v>
      </c>
      <c r="IN491">
        <v>0</v>
      </c>
      <c r="IO491">
        <v>12852334.287</v>
      </c>
      <c r="IP491">
        <v>0</v>
      </c>
      <c r="IQ491">
        <v>0</v>
      </c>
      <c r="IR491">
        <v>0</v>
      </c>
      <c r="IS491">
        <v>0</v>
      </c>
      <c r="IT491">
        <v>23189456.609999999</v>
      </c>
      <c r="IU491">
        <v>0</v>
      </c>
      <c r="IV491">
        <v>0</v>
      </c>
      <c r="IW491">
        <v>0</v>
      </c>
      <c r="IX491">
        <v>0</v>
      </c>
      <c r="IY491">
        <v>28971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540</v>
      </c>
      <c r="JI491">
        <v>0</v>
      </c>
      <c r="JJ491">
        <v>310</v>
      </c>
      <c r="JK491">
        <v>0</v>
      </c>
      <c r="JL491">
        <v>100</v>
      </c>
      <c r="JM491">
        <v>20</v>
      </c>
      <c r="JN491">
        <v>0</v>
      </c>
      <c r="JO491">
        <v>0</v>
      </c>
      <c r="JP491">
        <v>540</v>
      </c>
      <c r="JQ491">
        <v>0</v>
      </c>
      <c r="JR491">
        <v>0</v>
      </c>
      <c r="JS491">
        <v>100</v>
      </c>
    </row>
    <row r="492" spans="1:279" x14ac:dyDescent="0.25">
      <c r="A492" s="60">
        <v>44117</v>
      </c>
      <c r="B492" s="12" t="s">
        <v>329</v>
      </c>
      <c r="C492" s="12"/>
      <c r="D492" s="12"/>
      <c r="E492" s="61">
        <v>3706</v>
      </c>
      <c r="F492" s="12">
        <v>4937</v>
      </c>
      <c r="G492" s="12">
        <v>0</v>
      </c>
      <c r="H492" s="12">
        <v>0</v>
      </c>
      <c r="I492" s="12">
        <v>0</v>
      </c>
      <c r="J492" s="12">
        <v>1</v>
      </c>
      <c r="K492" s="12">
        <v>3159.1350000000002</v>
      </c>
      <c r="L492" s="12">
        <v>4194.04</v>
      </c>
      <c r="M492" s="12">
        <v>0</v>
      </c>
      <c r="N492" s="12">
        <v>0</v>
      </c>
      <c r="O492" s="12">
        <v>1</v>
      </c>
      <c r="P492" s="12">
        <v>1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1354.12</v>
      </c>
      <c r="W492" s="12">
        <v>567.70000000000005</v>
      </c>
      <c r="X492" s="12">
        <v>6324</v>
      </c>
      <c r="Y492" s="12">
        <v>2496.7800000000002</v>
      </c>
      <c r="Z492" s="12">
        <v>2492.9560000000001</v>
      </c>
      <c r="AA492" s="12">
        <v>617.51599999999996</v>
      </c>
      <c r="AB492" s="12">
        <v>8539.4699999999993</v>
      </c>
      <c r="AC492" s="12">
        <v>0</v>
      </c>
      <c r="AD492" s="12">
        <v>0</v>
      </c>
      <c r="AE492" s="12">
        <v>0</v>
      </c>
      <c r="AF492" s="12">
        <v>3.8239999999999998</v>
      </c>
      <c r="AG492" s="12">
        <v>0.71</v>
      </c>
      <c r="AH492" s="12">
        <v>312.5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380.48</v>
      </c>
      <c r="AO492" s="12">
        <v>2.5659999999999998</v>
      </c>
      <c r="AP492" s="12">
        <v>393</v>
      </c>
      <c r="AQ492" s="12">
        <v>0</v>
      </c>
      <c r="AR492" s="12">
        <v>710.745</v>
      </c>
      <c r="AS492" s="12">
        <v>2098</v>
      </c>
      <c r="AT492" s="12">
        <v>643.77</v>
      </c>
      <c r="AU492" s="12">
        <v>0</v>
      </c>
      <c r="AV492" s="12">
        <v>0</v>
      </c>
      <c r="AW492" s="12">
        <v>4.0339999999999998</v>
      </c>
      <c r="AX492" s="12">
        <v>9.4280000000000008</v>
      </c>
      <c r="AY492" s="12">
        <v>249.51612903225808</v>
      </c>
      <c r="AZ492" s="12">
        <v>56.720451612903226</v>
      </c>
      <c r="BA492" s="12">
        <v>182.85785714285714</v>
      </c>
      <c r="BB492" s="12">
        <v>234.96142857142857</v>
      </c>
      <c r="BC492" s="12">
        <v>16.885999999999999</v>
      </c>
      <c r="BD492" s="12">
        <v>18.224285714285713</v>
      </c>
      <c r="BE492" s="12">
        <v>199.74385714285714</v>
      </c>
      <c r="BF492" s="12">
        <v>253.18571428571428</v>
      </c>
      <c r="BG492" s="12">
        <v>1110.7142857142858</v>
      </c>
      <c r="BH492" s="12">
        <v>1458.8571428571429</v>
      </c>
      <c r="BI492" s="12">
        <v>124.14285714285714</v>
      </c>
      <c r="BJ492" s="12">
        <v>149.71428571428572</v>
      </c>
      <c r="BK492" s="12">
        <v>1731</v>
      </c>
      <c r="BL492" s="12">
        <v>206</v>
      </c>
      <c r="BM492" s="12">
        <v>956</v>
      </c>
      <c r="BN492" s="12">
        <v>9330</v>
      </c>
      <c r="BO492" s="12">
        <v>758</v>
      </c>
      <c r="BP492" s="12">
        <v>2245</v>
      </c>
      <c r="BQ492" s="12">
        <v>82361</v>
      </c>
      <c r="BR492" s="12">
        <v>29967</v>
      </c>
      <c r="BS492" s="12">
        <v>10460.299999999999</v>
      </c>
      <c r="BT492" s="12">
        <v>946</v>
      </c>
      <c r="BU492" s="12">
        <v>641.29999999999995</v>
      </c>
      <c r="BV492" s="12">
        <v>0</v>
      </c>
      <c r="BW492" s="12">
        <v>0</v>
      </c>
      <c r="BX492" s="12">
        <v>0</v>
      </c>
      <c r="BY492" s="12">
        <v>0</v>
      </c>
      <c r="BZ492" s="12">
        <v>0</v>
      </c>
      <c r="CA492" s="12">
        <v>0</v>
      </c>
      <c r="CB492" s="12">
        <v>0</v>
      </c>
      <c r="CC492" s="12">
        <v>0</v>
      </c>
      <c r="CD492" s="12">
        <v>0</v>
      </c>
      <c r="CE492" s="12">
        <v>0</v>
      </c>
      <c r="CF492" s="12">
        <v>0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2">
        <v>0</v>
      </c>
      <c r="CM492" s="12">
        <v>0</v>
      </c>
      <c r="CN492" s="12">
        <v>0</v>
      </c>
      <c r="CO492" s="12">
        <v>0</v>
      </c>
      <c r="CP492" s="12">
        <v>0</v>
      </c>
      <c r="CQ492" s="12">
        <v>0</v>
      </c>
      <c r="CR492" s="12">
        <v>0</v>
      </c>
      <c r="CS492" s="12">
        <v>0</v>
      </c>
      <c r="CT492" s="12">
        <v>0</v>
      </c>
      <c r="CU492" s="12">
        <v>0</v>
      </c>
      <c r="CV492" s="12">
        <v>2.8</v>
      </c>
      <c r="CW492" s="12">
        <v>0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  <c r="DG492" s="12">
        <v>0</v>
      </c>
      <c r="DH492" s="12">
        <v>0</v>
      </c>
      <c r="DI492" s="12">
        <v>7.7</v>
      </c>
      <c r="DJ492" s="12">
        <v>0</v>
      </c>
      <c r="DK492" s="12">
        <v>0</v>
      </c>
      <c r="DL492" s="12">
        <v>0</v>
      </c>
      <c r="DM492" s="12">
        <v>3.8</v>
      </c>
      <c r="DN492" s="12">
        <v>0</v>
      </c>
      <c r="DO492" s="12">
        <v>9.3000000000000007</v>
      </c>
      <c r="DP492" s="12">
        <v>0</v>
      </c>
      <c r="DQ492" s="12">
        <v>-1.9214285714285708</v>
      </c>
      <c r="DR492" s="12">
        <v>-0.88170817669172918</v>
      </c>
      <c r="DS492" s="12">
        <v>1.621428571428571</v>
      </c>
      <c r="DT492" s="12">
        <v>0.63239861161856048</v>
      </c>
      <c r="DU492" s="12">
        <v>1423</v>
      </c>
      <c r="DV492" s="12">
        <v>2.2820532592551501</v>
      </c>
      <c r="DW492" s="12">
        <v>4.4181535257323903</v>
      </c>
      <c r="DX492" s="12">
        <v>6.8649891955712903</v>
      </c>
      <c r="DY492" s="12">
        <v>0</v>
      </c>
      <c r="DZ492" s="12">
        <v>4.18184937674555</v>
      </c>
      <c r="EA492" s="12">
        <v>0</v>
      </c>
      <c r="EB492" s="12">
        <v>0.73399999999999999</v>
      </c>
      <c r="EC492" s="12">
        <v>1.9</v>
      </c>
      <c r="ED492" s="12">
        <v>1.2</v>
      </c>
      <c r="EE492" s="12">
        <v>0.16800000000000001</v>
      </c>
      <c r="EF492" s="12">
        <v>9.9000000000000005E-2</v>
      </c>
      <c r="EG492" s="12">
        <v>0.34899999999999998</v>
      </c>
      <c r="EH492" s="12">
        <v>77775.23</v>
      </c>
      <c r="EI492" s="12">
        <v>1</v>
      </c>
      <c r="EJ492" s="12">
        <v>1.69</v>
      </c>
      <c r="EK492" s="12">
        <v>1343.546</v>
      </c>
      <c r="EL492" s="12">
        <v>152.518</v>
      </c>
      <c r="EM492" s="12">
        <v>0</v>
      </c>
      <c r="EN492" s="12">
        <v>5580.1199999999972</v>
      </c>
      <c r="EO492" s="12">
        <v>354.64000000000004</v>
      </c>
      <c r="EP492" s="12">
        <v>0</v>
      </c>
      <c r="EQ492" s="12">
        <v>107.851</v>
      </c>
      <c r="ER492" s="12">
        <v>20.099</v>
      </c>
      <c r="ES492" s="12">
        <v>24.568000000000001</v>
      </c>
      <c r="ET492" s="12">
        <v>44.667000000000002</v>
      </c>
      <c r="EU492" s="12">
        <v>0</v>
      </c>
      <c r="EV492" s="12">
        <v>203.71</v>
      </c>
      <c r="EW492" s="12">
        <v>111.5</v>
      </c>
      <c r="EX492" s="12">
        <v>39.43</v>
      </c>
      <c r="EY492" s="12">
        <v>0</v>
      </c>
      <c r="EZ492" s="12">
        <v>0</v>
      </c>
      <c r="FA492" s="12">
        <v>0</v>
      </c>
      <c r="FB492" s="12">
        <v>-35.323529411764703</v>
      </c>
      <c r="FC492" s="12">
        <v>-17.705882352941178</v>
      </c>
      <c r="FD492" s="12">
        <v>-2.1818181818181817</v>
      </c>
      <c r="FE492" s="12">
        <v>-46.088235294117645</v>
      </c>
      <c r="FF492" s="12">
        <v>-46.382352941176471</v>
      </c>
      <c r="FG492" s="12">
        <v>15.696969696969697</v>
      </c>
      <c r="FH492" s="12">
        <v>0</v>
      </c>
      <c r="FI492" s="12">
        <v>0</v>
      </c>
      <c r="FJ492" s="12">
        <v>0</v>
      </c>
      <c r="FK492" s="12">
        <v>0</v>
      </c>
      <c r="FL492" s="12">
        <v>3159.1350000000002</v>
      </c>
      <c r="FM492" s="12">
        <v>0</v>
      </c>
      <c r="FN492" s="12">
        <v>0</v>
      </c>
      <c r="FO492" s="12">
        <v>10.5</v>
      </c>
      <c r="FP492" s="12">
        <v>37547</v>
      </c>
      <c r="FQ492" s="12">
        <v>37547</v>
      </c>
      <c r="FR492" s="12">
        <v>10460.299999999999</v>
      </c>
      <c r="FS492" s="12">
        <v>946</v>
      </c>
      <c r="FT492" s="12">
        <v>651.79999999999995</v>
      </c>
      <c r="FU492" s="12">
        <v>6721</v>
      </c>
      <c r="FV492" s="12">
        <v>14104</v>
      </c>
      <c r="FW492" s="12">
        <v>403510</v>
      </c>
      <c r="FX492" s="12">
        <v>441057</v>
      </c>
      <c r="FY492" s="12">
        <v>0</v>
      </c>
      <c r="FZ492" s="12">
        <f t="shared" si="28"/>
        <v>0</v>
      </c>
      <c r="GA492" s="12">
        <f t="shared" si="29"/>
        <v>0</v>
      </c>
      <c r="GB492" s="12">
        <f t="shared" si="30"/>
        <v>0</v>
      </c>
      <c r="GC492" s="12">
        <v>0</v>
      </c>
      <c r="GD492" s="12">
        <v>0</v>
      </c>
      <c r="GE492" s="12">
        <v>0</v>
      </c>
      <c r="GF492" s="12">
        <v>433161</v>
      </c>
      <c r="GG492" s="12">
        <v>5386</v>
      </c>
      <c r="GH492" s="12">
        <v>0</v>
      </c>
      <c r="GI492" s="12">
        <v>7207</v>
      </c>
      <c r="GJ492" s="12">
        <v>19</v>
      </c>
      <c r="GK492" s="12">
        <v>0</v>
      </c>
      <c r="GL492" s="12">
        <v>11101.599999999999</v>
      </c>
      <c r="GM492" s="12">
        <v>0</v>
      </c>
      <c r="GN492" s="12">
        <v>0</v>
      </c>
      <c r="GO492" s="12">
        <v>0</v>
      </c>
      <c r="GP492" s="12">
        <v>0</v>
      </c>
      <c r="GQ492" s="12">
        <v>0</v>
      </c>
      <c r="GR492" s="12">
        <v>0</v>
      </c>
      <c r="GS492" s="12">
        <v>0</v>
      </c>
      <c r="GT492" s="12">
        <v>0</v>
      </c>
      <c r="GU492" s="12">
        <v>2.8</v>
      </c>
      <c r="GV492" s="12">
        <v>0</v>
      </c>
      <c r="GW492" s="12">
        <v>0</v>
      </c>
      <c r="GX492" s="12">
        <v>0</v>
      </c>
      <c r="GY492" s="12">
        <v>0</v>
      </c>
      <c r="GZ492" s="12">
        <v>7.7</v>
      </c>
      <c r="HA492" s="12">
        <v>0</v>
      </c>
      <c r="HB492" s="12">
        <f t="shared" si="31"/>
        <v>10.5</v>
      </c>
      <c r="HC492" s="12">
        <v>11112.099999999999</v>
      </c>
      <c r="HD492" s="12">
        <v>326.16129032258067</v>
      </c>
      <c r="HE492" s="12">
        <v>681.35483870967744</v>
      </c>
      <c r="HF492" s="12">
        <v>0.18385181832425188</v>
      </c>
      <c r="HG492" s="12">
        <v>0</v>
      </c>
      <c r="HH492" s="12">
        <v>0</v>
      </c>
      <c r="HI492" s="12">
        <v>0</v>
      </c>
      <c r="HJ492" s="12">
        <v>0</v>
      </c>
      <c r="HK492" s="12">
        <v>0</v>
      </c>
      <c r="HL492" s="12">
        <v>0</v>
      </c>
      <c r="HM492" s="12">
        <v>8.0860766324878579</v>
      </c>
      <c r="HN492" s="12">
        <v>0</v>
      </c>
      <c r="HO492" s="12">
        <v>0</v>
      </c>
      <c r="HP492" s="12">
        <v>0</v>
      </c>
      <c r="HQ492" s="12">
        <v>29967</v>
      </c>
      <c r="HR492" s="12">
        <v>0</v>
      </c>
      <c r="HS492" s="12">
        <v>0</v>
      </c>
      <c r="HT492" s="12">
        <v>2.9955747436589313</v>
      </c>
      <c r="HU492" s="12">
        <v>0</v>
      </c>
      <c r="HV492" s="12">
        <v>0</v>
      </c>
      <c r="HW492" s="12">
        <v>0</v>
      </c>
      <c r="HX492" s="12">
        <v>0</v>
      </c>
      <c r="HY492" s="12">
        <v>0</v>
      </c>
      <c r="HZ492" s="12">
        <v>0</v>
      </c>
      <c r="IA492" s="12">
        <v>0</v>
      </c>
      <c r="IB492" s="12">
        <v>0</v>
      </c>
      <c r="IC492" s="12">
        <v>7.5553157042633566E-4</v>
      </c>
      <c r="ID492" s="12">
        <v>0</v>
      </c>
      <c r="IE492" s="12">
        <v>0</v>
      </c>
      <c r="IF492" s="12">
        <v>0</v>
      </c>
      <c r="IG492" s="12">
        <v>0</v>
      </c>
      <c r="IH492" s="12">
        <v>2.0777118186724231E-3</v>
      </c>
      <c r="II492" s="12">
        <v>0</v>
      </c>
      <c r="IJ492" s="12">
        <v>0</v>
      </c>
      <c r="IK492" s="12">
        <v>681.35483870967744</v>
      </c>
      <c r="IL492" s="12">
        <v>0</v>
      </c>
      <c r="IM492">
        <v>0</v>
      </c>
      <c r="IN492">
        <v>0</v>
      </c>
      <c r="IO492">
        <v>14915510.273599999</v>
      </c>
      <c r="IP492">
        <v>0</v>
      </c>
      <c r="IQ492">
        <v>0</v>
      </c>
      <c r="IR492">
        <v>0</v>
      </c>
      <c r="IS492">
        <v>0</v>
      </c>
      <c r="IT492">
        <v>27675800.329599999</v>
      </c>
      <c r="IU492">
        <v>0</v>
      </c>
      <c r="IV492">
        <v>0</v>
      </c>
      <c r="IW492">
        <v>0</v>
      </c>
      <c r="IX492">
        <v>0</v>
      </c>
      <c r="IY492">
        <v>29967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490</v>
      </c>
      <c r="JI492">
        <v>0</v>
      </c>
      <c r="JJ492">
        <v>250</v>
      </c>
      <c r="JK492">
        <v>0</v>
      </c>
      <c r="JL492">
        <v>40</v>
      </c>
      <c r="JM492">
        <v>20</v>
      </c>
      <c r="JN492">
        <v>0</v>
      </c>
      <c r="JO492">
        <v>0</v>
      </c>
      <c r="JP492">
        <v>490</v>
      </c>
      <c r="JQ492">
        <v>0</v>
      </c>
      <c r="JR492">
        <v>0</v>
      </c>
      <c r="JS492">
        <v>40</v>
      </c>
    </row>
    <row r="493" spans="1:279" x14ac:dyDescent="0.25">
      <c r="A493" s="60">
        <v>44118</v>
      </c>
      <c r="B493" s="12" t="s">
        <v>329</v>
      </c>
      <c r="C493" s="12"/>
      <c r="D493" s="12"/>
      <c r="E493" s="61">
        <v>3677</v>
      </c>
      <c r="F493" s="12">
        <v>4723</v>
      </c>
      <c r="G493" s="12">
        <v>0</v>
      </c>
      <c r="H493" s="12">
        <v>0</v>
      </c>
      <c r="I493" s="12">
        <v>0</v>
      </c>
      <c r="J493" s="12">
        <v>1</v>
      </c>
      <c r="K493" s="12">
        <v>3159.1350000000002</v>
      </c>
      <c r="L493" s="12">
        <v>4194.04</v>
      </c>
      <c r="M493" s="12">
        <v>0</v>
      </c>
      <c r="N493" s="12">
        <v>0</v>
      </c>
      <c r="O493" s="12">
        <v>1</v>
      </c>
      <c r="P493" s="12">
        <v>1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1614.0500000000002</v>
      </c>
      <c r="W493" s="12">
        <v>625.46</v>
      </c>
      <c r="X493" s="12">
        <v>6815</v>
      </c>
      <c r="Y493" s="12">
        <v>1506.0519999999999</v>
      </c>
      <c r="Z493" s="12">
        <v>1502.327</v>
      </c>
      <c r="AA493" s="12">
        <v>457.52</v>
      </c>
      <c r="AB493" s="12">
        <v>6349.34</v>
      </c>
      <c r="AC493" s="12">
        <v>0</v>
      </c>
      <c r="AD493" s="12">
        <v>0</v>
      </c>
      <c r="AE493" s="12">
        <v>0</v>
      </c>
      <c r="AF493" s="12">
        <v>3.7250000000000001</v>
      </c>
      <c r="AG493" s="12">
        <v>0.59599999999999997</v>
      </c>
      <c r="AH493" s="12">
        <v>251.72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481.33</v>
      </c>
      <c r="AO493" s="12">
        <v>3.3740000000000001</v>
      </c>
      <c r="AP493" s="12">
        <v>310</v>
      </c>
      <c r="AQ493" s="12">
        <v>0</v>
      </c>
      <c r="AR493" s="12">
        <v>1043.434</v>
      </c>
      <c r="AS493" s="12">
        <v>3017</v>
      </c>
      <c r="AT493" s="12">
        <v>905.31999999999994</v>
      </c>
      <c r="AU493" s="12">
        <v>0</v>
      </c>
      <c r="AV493" s="12">
        <v>0</v>
      </c>
      <c r="AW493" s="12">
        <v>3.573</v>
      </c>
      <c r="AX493" s="12">
        <v>9.4629999999999992</v>
      </c>
      <c r="AY493" s="12">
        <v>249.51612903225808</v>
      </c>
      <c r="AZ493" s="12">
        <v>56.720451612903226</v>
      </c>
      <c r="BA493" s="12">
        <v>182.85785714285714</v>
      </c>
      <c r="BB493" s="12">
        <v>234.96142857142857</v>
      </c>
      <c r="BC493" s="12">
        <v>16.885999999999999</v>
      </c>
      <c r="BD493" s="12">
        <v>18.224285714285713</v>
      </c>
      <c r="BE493" s="12">
        <v>199.74385714285714</v>
      </c>
      <c r="BF493" s="12">
        <v>253.18571428571428</v>
      </c>
      <c r="BG493" s="12">
        <v>1110.7142857142858</v>
      </c>
      <c r="BH493" s="12">
        <v>1458.8571428571429</v>
      </c>
      <c r="BI493" s="12">
        <v>124.14285714285714</v>
      </c>
      <c r="BJ493" s="12">
        <v>149.71428571428572</v>
      </c>
      <c r="BK493" s="12">
        <v>1674</v>
      </c>
      <c r="BL493" s="12">
        <v>180</v>
      </c>
      <c r="BM493" s="12">
        <v>961</v>
      </c>
      <c r="BN493" s="12">
        <v>9635</v>
      </c>
      <c r="BO493" s="12">
        <v>1244</v>
      </c>
      <c r="BP493" s="12">
        <v>2096</v>
      </c>
      <c r="BQ493" s="12">
        <v>86006</v>
      </c>
      <c r="BR493" s="12">
        <v>29951</v>
      </c>
      <c r="BS493" s="12">
        <v>10764.5</v>
      </c>
      <c r="BT493" s="12">
        <v>971</v>
      </c>
      <c r="BU493" s="12">
        <v>563.20000000000005</v>
      </c>
      <c r="BV493" s="12">
        <v>0</v>
      </c>
      <c r="BW493" s="12">
        <v>0</v>
      </c>
      <c r="BX493" s="12">
        <v>0</v>
      </c>
      <c r="BY493" s="12">
        <v>0</v>
      </c>
      <c r="BZ493" s="12">
        <v>0</v>
      </c>
      <c r="CA493" s="12">
        <v>0</v>
      </c>
      <c r="CB493" s="12">
        <v>0</v>
      </c>
      <c r="CC493" s="12">
        <v>0</v>
      </c>
      <c r="CD493" s="12">
        <v>0</v>
      </c>
      <c r="CE493" s="12">
        <v>0</v>
      </c>
      <c r="CF493" s="12">
        <v>0</v>
      </c>
      <c r="CG493" s="12">
        <v>0</v>
      </c>
      <c r="CH493" s="12">
        <v>0</v>
      </c>
      <c r="CI493" s="12">
        <v>0</v>
      </c>
      <c r="CJ493" s="12">
        <v>0</v>
      </c>
      <c r="CK493" s="12">
        <v>0</v>
      </c>
      <c r="CL493" s="12">
        <v>0</v>
      </c>
      <c r="CM493" s="12">
        <v>0</v>
      </c>
      <c r="CN493" s="12">
        <v>0</v>
      </c>
      <c r="CO493" s="12">
        <v>0</v>
      </c>
      <c r="CP493" s="12">
        <v>0</v>
      </c>
      <c r="CQ493" s="12">
        <v>0</v>
      </c>
      <c r="CR493" s="12">
        <v>0</v>
      </c>
      <c r="CS493" s="12">
        <v>0</v>
      </c>
      <c r="CT493" s="12">
        <v>0</v>
      </c>
      <c r="CU493" s="12">
        <v>0</v>
      </c>
      <c r="CV493" s="12">
        <v>0</v>
      </c>
      <c r="CW493" s="12">
        <v>0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0</v>
      </c>
      <c r="DG493" s="12">
        <v>0</v>
      </c>
      <c r="DH493" s="12">
        <v>0</v>
      </c>
      <c r="DI493" s="12">
        <v>0</v>
      </c>
      <c r="DJ493" s="12">
        <v>0</v>
      </c>
      <c r="DK493" s="12">
        <v>0</v>
      </c>
      <c r="DL493" s="12">
        <v>0</v>
      </c>
      <c r="DM493" s="12">
        <v>2.2999999999999998</v>
      </c>
      <c r="DN493" s="12">
        <v>0</v>
      </c>
      <c r="DO493" s="12">
        <v>10.6</v>
      </c>
      <c r="DP493" s="12">
        <v>0</v>
      </c>
      <c r="DQ493" s="12">
        <v>-0.62142857142857189</v>
      </c>
      <c r="DR493" s="12">
        <v>-0.28516212406015062</v>
      </c>
      <c r="DS493" s="12">
        <v>0.121428571428571</v>
      </c>
      <c r="DT493" s="12">
        <v>4.7360248447204815E-2</v>
      </c>
      <c r="DU493" s="12">
        <v>1623</v>
      </c>
      <c r="DV493" s="12">
        <v>2.0589892515286499</v>
      </c>
      <c r="DW493" s="12">
        <v>4.1941888516118802</v>
      </c>
      <c r="DX493" s="12">
        <v>6.6766130153170398</v>
      </c>
      <c r="DY493" s="12">
        <v>0</v>
      </c>
      <c r="DZ493" s="12">
        <v>3.8188611518216198</v>
      </c>
      <c r="EA493" s="12">
        <v>0</v>
      </c>
      <c r="EB493" s="12">
        <v>0.74</v>
      </c>
      <c r="EC493" s="12">
        <v>1.7</v>
      </c>
      <c r="ED493" s="12">
        <v>1.1000000000000001</v>
      </c>
      <c r="EE493" s="12">
        <v>0.16500000000000001</v>
      </c>
      <c r="EF493" s="12">
        <v>9.5000000000000001E-2</v>
      </c>
      <c r="EG493" s="12">
        <v>0.32</v>
      </c>
      <c r="EH493" s="12">
        <v>81853.240000000005</v>
      </c>
      <c r="EI493" s="12">
        <v>1.002</v>
      </c>
      <c r="EJ493" s="12">
        <v>1.68</v>
      </c>
      <c r="EK493" s="12">
        <v>1364.8030000000001</v>
      </c>
      <c r="EL493" s="12">
        <v>158.41800000000001</v>
      </c>
      <c r="EM493" s="12">
        <v>0</v>
      </c>
      <c r="EN493" s="12">
        <v>5933.0999999999904</v>
      </c>
      <c r="EO493" s="12">
        <v>385.8</v>
      </c>
      <c r="EP493" s="12">
        <v>0</v>
      </c>
      <c r="EQ493" s="12">
        <v>110.34099999999999</v>
      </c>
      <c r="ER493" s="12">
        <v>24.501999999999999</v>
      </c>
      <c r="ES493" s="12">
        <v>23.574999999999999</v>
      </c>
      <c r="ET493" s="12">
        <v>48.076999999999998</v>
      </c>
      <c r="EU493" s="12">
        <v>0</v>
      </c>
      <c r="EV493" s="12">
        <v>204.5</v>
      </c>
      <c r="EW493" s="12">
        <v>141.66</v>
      </c>
      <c r="EX493" s="12">
        <v>39.640000000000008</v>
      </c>
      <c r="EY493" s="12">
        <v>0</v>
      </c>
      <c r="EZ493" s="12">
        <v>0</v>
      </c>
      <c r="FA493" s="12">
        <v>0</v>
      </c>
      <c r="FB493" s="12">
        <v>-31.176470588235293</v>
      </c>
      <c r="FC493" s="12">
        <v>-12.705882352941176</v>
      </c>
      <c r="FD493" s="12">
        <v>16.606060606060606</v>
      </c>
      <c r="FE493" s="12">
        <v>-45.176470588235297</v>
      </c>
      <c r="FF493" s="12">
        <v>-44.058823529411768</v>
      </c>
      <c r="FG493" s="12">
        <v>15.363636363636363</v>
      </c>
      <c r="FH493" s="12">
        <v>0</v>
      </c>
      <c r="FI493" s="12">
        <v>0</v>
      </c>
      <c r="FJ493" s="12">
        <v>0</v>
      </c>
      <c r="FK493" s="12">
        <v>0</v>
      </c>
      <c r="FL493" s="12">
        <v>3159.1350000000002</v>
      </c>
      <c r="FM493" s="12">
        <v>0</v>
      </c>
      <c r="FN493" s="12">
        <v>0</v>
      </c>
      <c r="FO493" s="12">
        <v>0</v>
      </c>
      <c r="FP493" s="12">
        <v>23302</v>
      </c>
      <c r="FQ493" s="12">
        <v>23302</v>
      </c>
      <c r="FR493" s="12">
        <v>10764.5</v>
      </c>
      <c r="FS493" s="12">
        <v>971</v>
      </c>
      <c r="FT493" s="12">
        <v>563.20000000000005</v>
      </c>
      <c r="FU493" s="12">
        <v>6586</v>
      </c>
      <c r="FV493" s="12">
        <v>13451</v>
      </c>
      <c r="FW493" s="12">
        <v>62023</v>
      </c>
      <c r="FX493" s="12">
        <v>85325</v>
      </c>
      <c r="FY493" s="12">
        <v>0</v>
      </c>
      <c r="FZ493" s="12">
        <f t="shared" si="28"/>
        <v>0</v>
      </c>
      <c r="GA493" s="12">
        <f t="shared" si="29"/>
        <v>0</v>
      </c>
      <c r="GB493" s="12">
        <f t="shared" si="30"/>
        <v>0</v>
      </c>
      <c r="GC493" s="12">
        <v>0</v>
      </c>
      <c r="GD493" s="12">
        <v>0</v>
      </c>
      <c r="GE493" s="12">
        <v>0</v>
      </c>
      <c r="GF493" s="12">
        <v>15338</v>
      </c>
      <c r="GG493" s="12">
        <v>4053</v>
      </c>
      <c r="GH493" s="12">
        <v>63392</v>
      </c>
      <c r="GI493" s="12">
        <v>5376</v>
      </c>
      <c r="GJ493" s="12">
        <v>20</v>
      </c>
      <c r="GK493" s="12">
        <v>0</v>
      </c>
      <c r="GL493" s="12">
        <v>11327.7</v>
      </c>
      <c r="GM493" s="12">
        <v>0</v>
      </c>
      <c r="GN493" s="12">
        <v>0</v>
      </c>
      <c r="GO493" s="12">
        <v>0</v>
      </c>
      <c r="GP493" s="12">
        <v>0</v>
      </c>
      <c r="GQ493" s="12">
        <v>0</v>
      </c>
      <c r="GR493" s="12">
        <v>0</v>
      </c>
      <c r="GS493" s="12">
        <v>0</v>
      </c>
      <c r="GT493" s="12">
        <v>0</v>
      </c>
      <c r="GU493" s="12">
        <v>0</v>
      </c>
      <c r="GV493" s="12">
        <v>0</v>
      </c>
      <c r="GW493" s="12">
        <v>0</v>
      </c>
      <c r="GX493" s="12">
        <v>0</v>
      </c>
      <c r="GY493" s="12">
        <v>0</v>
      </c>
      <c r="GZ493" s="12">
        <v>0</v>
      </c>
      <c r="HA493" s="12">
        <v>0</v>
      </c>
      <c r="HB493" s="12">
        <f t="shared" si="31"/>
        <v>0</v>
      </c>
      <c r="HC493" s="12">
        <v>11327.7</v>
      </c>
      <c r="HD493" s="12">
        <v>326.16129032258067</v>
      </c>
      <c r="HE493" s="12">
        <v>1167.3548387096773</v>
      </c>
      <c r="HF493" s="12">
        <v>0.31747479975786708</v>
      </c>
      <c r="HG493" s="12">
        <v>0</v>
      </c>
      <c r="HH493" s="12">
        <v>0</v>
      </c>
      <c r="HI493" s="12">
        <v>0</v>
      </c>
      <c r="HJ493" s="12">
        <v>0</v>
      </c>
      <c r="HK493" s="12">
        <v>0</v>
      </c>
      <c r="HL493" s="12">
        <v>0</v>
      </c>
      <c r="HM493" s="12">
        <v>8.1454990481370686</v>
      </c>
      <c r="HN493" s="12">
        <v>0</v>
      </c>
      <c r="HO493" s="12">
        <v>0</v>
      </c>
      <c r="HP493" s="12">
        <v>0</v>
      </c>
      <c r="HQ493" s="12">
        <v>29951</v>
      </c>
      <c r="HR493" s="12">
        <v>0</v>
      </c>
      <c r="HS493" s="12">
        <v>0</v>
      </c>
      <c r="HT493" s="12">
        <v>3.080690780527604</v>
      </c>
      <c r="HU493" s="12">
        <v>0</v>
      </c>
      <c r="HV493" s="12">
        <v>0</v>
      </c>
      <c r="HW493" s="12">
        <v>0</v>
      </c>
      <c r="HX493" s="12">
        <v>0</v>
      </c>
      <c r="HY493" s="12">
        <v>0</v>
      </c>
      <c r="HZ493" s="12">
        <v>0</v>
      </c>
      <c r="IA493" s="12">
        <v>0</v>
      </c>
      <c r="IB493" s="12">
        <v>0</v>
      </c>
      <c r="IC493" s="12">
        <v>0</v>
      </c>
      <c r="ID493" s="12">
        <v>0</v>
      </c>
      <c r="IE493" s="12">
        <v>0</v>
      </c>
      <c r="IF493" s="12">
        <v>0</v>
      </c>
      <c r="IG493" s="12">
        <v>0</v>
      </c>
      <c r="IH493" s="12">
        <v>0</v>
      </c>
      <c r="II493" s="12">
        <v>0</v>
      </c>
      <c r="IJ493" s="12">
        <v>0</v>
      </c>
      <c r="IK493" s="12">
        <v>1167.3548387096773</v>
      </c>
      <c r="IL493" s="12">
        <v>0</v>
      </c>
      <c r="IM493">
        <v>0</v>
      </c>
      <c r="IN493">
        <v>0</v>
      </c>
      <c r="IO493">
        <v>15460078.943100002</v>
      </c>
      <c r="IP493">
        <v>0</v>
      </c>
      <c r="IQ493">
        <v>0</v>
      </c>
      <c r="IR493">
        <v>0</v>
      </c>
      <c r="IS493">
        <v>0</v>
      </c>
      <c r="IT493">
        <v>17017909.5579</v>
      </c>
      <c r="IU493">
        <v>0</v>
      </c>
      <c r="IV493">
        <v>0</v>
      </c>
      <c r="IW493">
        <v>0</v>
      </c>
      <c r="IX493">
        <v>0</v>
      </c>
      <c r="IY493">
        <v>29951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680</v>
      </c>
      <c r="JI493">
        <v>0</v>
      </c>
      <c r="JJ493">
        <v>520</v>
      </c>
      <c r="JK493">
        <v>0</v>
      </c>
      <c r="JL493">
        <v>60</v>
      </c>
      <c r="JM493">
        <v>20</v>
      </c>
      <c r="JN493">
        <v>0</v>
      </c>
      <c r="JO493">
        <v>0</v>
      </c>
      <c r="JP493">
        <v>680</v>
      </c>
      <c r="JQ493">
        <v>0</v>
      </c>
      <c r="JR493">
        <v>0</v>
      </c>
      <c r="JS493">
        <v>60</v>
      </c>
    </row>
    <row r="494" spans="1:279" x14ac:dyDescent="0.25">
      <c r="A494" s="60">
        <v>44119</v>
      </c>
      <c r="B494" s="12" t="s">
        <v>329</v>
      </c>
      <c r="C494" s="12"/>
      <c r="D494" s="12"/>
      <c r="E494" s="61">
        <v>3892</v>
      </c>
      <c r="F494" s="12">
        <v>5046</v>
      </c>
      <c r="G494" s="12">
        <v>0</v>
      </c>
      <c r="H494" s="12">
        <v>0</v>
      </c>
      <c r="I494" s="12">
        <v>0</v>
      </c>
      <c r="J494" s="12">
        <v>1</v>
      </c>
      <c r="K494" s="12">
        <v>3159.1350000000002</v>
      </c>
      <c r="L494" s="12">
        <v>4194.04</v>
      </c>
      <c r="M494" s="12">
        <v>0</v>
      </c>
      <c r="N494" s="12">
        <v>0</v>
      </c>
      <c r="O494" s="12">
        <v>1</v>
      </c>
      <c r="P494" s="12">
        <v>1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1632.45</v>
      </c>
      <c r="W494" s="12">
        <v>603.08699999999999</v>
      </c>
      <c r="X494" s="12">
        <v>6374</v>
      </c>
      <c r="Y494" s="12">
        <v>1369.8860000000002</v>
      </c>
      <c r="Z494" s="12">
        <v>1366.5830000000001</v>
      </c>
      <c r="AA494" s="12">
        <v>476.94299999999998</v>
      </c>
      <c r="AB494" s="12">
        <v>7002.64</v>
      </c>
      <c r="AC494" s="12">
        <v>0</v>
      </c>
      <c r="AD494" s="12">
        <v>0</v>
      </c>
      <c r="AE494" s="12">
        <v>0</v>
      </c>
      <c r="AF494" s="12">
        <v>3.3029999999999999</v>
      </c>
      <c r="AG494" s="12">
        <v>0.61099999999999999</v>
      </c>
      <c r="AH494" s="12">
        <v>283.39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533.22</v>
      </c>
      <c r="AO494" s="12">
        <v>3.1869999999999998</v>
      </c>
      <c r="AP494" s="12">
        <v>346</v>
      </c>
      <c r="AQ494" s="12">
        <v>0</v>
      </c>
      <c r="AR494" s="12">
        <v>653.66300000000001</v>
      </c>
      <c r="AS494" s="12">
        <v>1695</v>
      </c>
      <c r="AT494" s="12">
        <v>593.09</v>
      </c>
      <c r="AU494" s="12">
        <v>0</v>
      </c>
      <c r="AV494" s="12">
        <v>0</v>
      </c>
      <c r="AW494" s="12">
        <v>3.444</v>
      </c>
      <c r="AX494" s="12">
        <v>9.4540000000000006</v>
      </c>
      <c r="AY494" s="12">
        <v>249.51612903225808</v>
      </c>
      <c r="AZ494" s="12">
        <v>56.720451612903226</v>
      </c>
      <c r="BA494" s="12">
        <v>182.85785714285714</v>
      </c>
      <c r="BB494" s="12">
        <v>234.96142857142857</v>
      </c>
      <c r="BC494" s="12">
        <v>16.885999999999999</v>
      </c>
      <c r="BD494" s="12">
        <v>18.224285714285713</v>
      </c>
      <c r="BE494" s="12">
        <v>199.74385714285714</v>
      </c>
      <c r="BF494" s="12">
        <v>253.18571428571428</v>
      </c>
      <c r="BG494" s="12">
        <v>1110.7142857142858</v>
      </c>
      <c r="BH494" s="12">
        <v>1458.8571428571429</v>
      </c>
      <c r="BI494" s="12">
        <v>124.14285714285714</v>
      </c>
      <c r="BJ494" s="12">
        <v>149.71428571428572</v>
      </c>
      <c r="BK494" s="12">
        <v>1622</v>
      </c>
      <c r="BL494" s="12">
        <v>207</v>
      </c>
      <c r="BM494" s="12">
        <v>1171</v>
      </c>
      <c r="BN494" s="12">
        <v>10585</v>
      </c>
      <c r="BO494" s="12">
        <v>1063</v>
      </c>
      <c r="BP494" s="12">
        <v>2109</v>
      </c>
      <c r="BQ494" s="12">
        <v>96595</v>
      </c>
      <c r="BR494" s="12">
        <v>30981</v>
      </c>
      <c r="BS494" s="12">
        <v>12012.6</v>
      </c>
      <c r="BT494" s="12">
        <v>1089</v>
      </c>
      <c r="BU494" s="12">
        <v>722.4</v>
      </c>
      <c r="BV494" s="12">
        <v>0</v>
      </c>
      <c r="BW494" s="12">
        <v>0</v>
      </c>
      <c r="BX494" s="12">
        <v>0</v>
      </c>
      <c r="BY494" s="12">
        <v>0</v>
      </c>
      <c r="BZ494" s="12">
        <v>0</v>
      </c>
      <c r="CA494" s="12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0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0</v>
      </c>
      <c r="DH494" s="12">
        <v>0</v>
      </c>
      <c r="DI494" s="12">
        <v>5.5</v>
      </c>
      <c r="DJ494" s="12">
        <v>0</v>
      </c>
      <c r="DK494" s="12">
        <v>0</v>
      </c>
      <c r="DL494" s="12">
        <v>0</v>
      </c>
      <c r="DM494" s="12">
        <v>1.8</v>
      </c>
      <c r="DN494" s="12">
        <v>0</v>
      </c>
      <c r="DO494" s="12">
        <v>9.6</v>
      </c>
      <c r="DP494" s="12">
        <v>7.7</v>
      </c>
      <c r="DQ494" s="12">
        <v>-1.6214285714285719</v>
      </c>
      <c r="DR494" s="12">
        <v>-0.7440437030075191</v>
      </c>
      <c r="DS494" s="12">
        <v>-0.37857142857142878</v>
      </c>
      <c r="DT494" s="12">
        <v>-0.14765253927658031</v>
      </c>
      <c r="DU494" s="12">
        <v>1719</v>
      </c>
      <c r="DV494" s="12">
        <v>2.2235537960621898</v>
      </c>
      <c r="DW494" s="12">
        <v>4.0541176482068098</v>
      </c>
      <c r="DX494" s="12">
        <v>6.1957724961807203</v>
      </c>
      <c r="DY494" s="12">
        <v>0</v>
      </c>
      <c r="DZ494" s="12">
        <v>3.8966370351717199</v>
      </c>
      <c r="EA494" s="12">
        <v>0</v>
      </c>
      <c r="EB494" s="12">
        <v>0.71499999999999997</v>
      </c>
      <c r="EC494" s="12">
        <v>1.9</v>
      </c>
      <c r="ED494" s="12">
        <v>1.3</v>
      </c>
      <c r="EE494" s="12">
        <v>0.17699999999999999</v>
      </c>
      <c r="EF494" s="12">
        <v>0.108</v>
      </c>
      <c r="EG494" s="12">
        <v>0.33100000000000002</v>
      </c>
      <c r="EH494" s="12">
        <v>89367.89</v>
      </c>
      <c r="EI494" s="12">
        <v>1.0049999999999999</v>
      </c>
      <c r="EJ494" s="12">
        <v>1.68</v>
      </c>
      <c r="EK494" s="12">
        <v>1330.325</v>
      </c>
      <c r="EL494" s="12">
        <v>143.63900000000001</v>
      </c>
      <c r="EM494" s="12">
        <v>41.878</v>
      </c>
      <c r="EN494" s="12">
        <v>5687.9999999999773</v>
      </c>
      <c r="EO494" s="12">
        <v>420.37</v>
      </c>
      <c r="EP494" s="12">
        <v>53.84</v>
      </c>
      <c r="EQ494" s="12">
        <v>72.281999999999996</v>
      </c>
      <c r="ER494" s="12">
        <v>42.473999999999997</v>
      </c>
      <c r="ES494" s="12">
        <v>28.882999999999999</v>
      </c>
      <c r="ET494" s="12">
        <v>71.356999999999999</v>
      </c>
      <c r="EU494" s="12">
        <v>0</v>
      </c>
      <c r="EV494" s="12">
        <v>125.9</v>
      </c>
      <c r="EW494" s="12">
        <v>259.86999999999989</v>
      </c>
      <c r="EX494" s="12">
        <v>34.6</v>
      </c>
      <c r="EY494" s="12">
        <v>0</v>
      </c>
      <c r="EZ494" s="12">
        <v>0</v>
      </c>
      <c r="FA494" s="12">
        <v>0</v>
      </c>
      <c r="FB494" s="12">
        <v>-30.911764705882351</v>
      </c>
      <c r="FC494" s="12">
        <v>-10.911764705882353</v>
      </c>
      <c r="FD494" s="12">
        <v>16.030303030303031</v>
      </c>
      <c r="FE494" s="12">
        <v>-45.117647058823529</v>
      </c>
      <c r="FF494" s="12">
        <v>-44.529411764705884</v>
      </c>
      <c r="FG494" s="12">
        <v>15.181818181818182</v>
      </c>
      <c r="FH494" s="12">
        <v>0</v>
      </c>
      <c r="FI494" s="12">
        <v>0</v>
      </c>
      <c r="FJ494" s="12">
        <v>0</v>
      </c>
      <c r="FK494" s="12">
        <v>0</v>
      </c>
      <c r="FL494" s="12">
        <v>3159.1350000000002</v>
      </c>
      <c r="FM494" s="12">
        <v>0</v>
      </c>
      <c r="FN494" s="12">
        <v>0</v>
      </c>
      <c r="FO494" s="12">
        <v>5.5</v>
      </c>
      <c r="FP494" s="12">
        <v>25626</v>
      </c>
      <c r="FQ494" s="12">
        <v>25627</v>
      </c>
      <c r="FR494" s="12">
        <v>12012.6</v>
      </c>
      <c r="FS494" s="12">
        <v>1089</v>
      </c>
      <c r="FT494" s="12">
        <v>727.9</v>
      </c>
      <c r="FU494" s="12">
        <v>6911</v>
      </c>
      <c r="FV494" s="12">
        <v>13695</v>
      </c>
      <c r="FW494" s="12">
        <v>133608</v>
      </c>
      <c r="FX494" s="12">
        <v>159235</v>
      </c>
      <c r="FY494" s="12">
        <v>0</v>
      </c>
      <c r="FZ494" s="12">
        <f t="shared" si="28"/>
        <v>0</v>
      </c>
      <c r="GA494" s="12">
        <f t="shared" si="29"/>
        <v>0</v>
      </c>
      <c r="GB494" s="12">
        <f t="shared" si="30"/>
        <v>0</v>
      </c>
      <c r="GC494" s="12">
        <v>0</v>
      </c>
      <c r="GD494" s="12">
        <v>0</v>
      </c>
      <c r="GE494" s="12">
        <v>0</v>
      </c>
      <c r="GF494" s="12">
        <v>153281</v>
      </c>
      <c r="GG494" s="12">
        <v>3441</v>
      </c>
      <c r="GH494" s="12">
        <v>0</v>
      </c>
      <c r="GI494" s="12">
        <v>5230</v>
      </c>
      <c r="GJ494" s="12">
        <v>20</v>
      </c>
      <c r="GK494" s="12">
        <v>0</v>
      </c>
      <c r="GL494" s="12">
        <v>12735</v>
      </c>
      <c r="GM494" s="12">
        <v>0</v>
      </c>
      <c r="GN494" s="12">
        <v>0</v>
      </c>
      <c r="GO494" s="12">
        <v>0</v>
      </c>
      <c r="GP494" s="12">
        <v>0</v>
      </c>
      <c r="GQ494" s="12">
        <v>0</v>
      </c>
      <c r="GR494" s="12">
        <v>0</v>
      </c>
      <c r="GS494" s="12">
        <v>0</v>
      </c>
      <c r="GT494" s="12">
        <v>0</v>
      </c>
      <c r="GU494" s="12">
        <v>0</v>
      </c>
      <c r="GV494" s="12">
        <v>0</v>
      </c>
      <c r="GW494" s="12">
        <v>0</v>
      </c>
      <c r="GX494" s="12">
        <v>0</v>
      </c>
      <c r="GY494" s="12">
        <v>0</v>
      </c>
      <c r="GZ494" s="12">
        <v>5.5</v>
      </c>
      <c r="HA494" s="12">
        <v>0</v>
      </c>
      <c r="HB494" s="12">
        <f t="shared" si="31"/>
        <v>5.5</v>
      </c>
      <c r="HC494" s="12">
        <v>12740.5</v>
      </c>
      <c r="HD494" s="12">
        <v>326.16129032258067</v>
      </c>
      <c r="HE494" s="12">
        <v>986.35483870967744</v>
      </c>
      <c r="HF494" s="12">
        <v>0.25343135629745051</v>
      </c>
      <c r="HG494" s="12">
        <v>0</v>
      </c>
      <c r="HH494" s="12">
        <v>0</v>
      </c>
      <c r="HI494" s="12">
        <v>0</v>
      </c>
      <c r="HJ494" s="12">
        <v>0</v>
      </c>
      <c r="HK494" s="12">
        <v>0</v>
      </c>
      <c r="HL494" s="12">
        <v>0</v>
      </c>
      <c r="HM494" s="12">
        <v>7.9601747173689619</v>
      </c>
      <c r="HN494" s="12">
        <v>0</v>
      </c>
      <c r="HO494" s="12">
        <v>0</v>
      </c>
      <c r="HP494" s="12">
        <v>0</v>
      </c>
      <c r="HQ494" s="12">
        <v>30981</v>
      </c>
      <c r="HR494" s="12">
        <v>0</v>
      </c>
      <c r="HS494" s="12">
        <v>0</v>
      </c>
      <c r="HT494" s="12">
        <v>3.2720966084275438</v>
      </c>
      <c r="HU494" s="12">
        <v>0</v>
      </c>
      <c r="HV494" s="12">
        <v>0</v>
      </c>
      <c r="HW494" s="12">
        <v>0</v>
      </c>
      <c r="HX494" s="12">
        <v>0</v>
      </c>
      <c r="HY494" s="12">
        <v>0</v>
      </c>
      <c r="HZ494" s="12">
        <v>0</v>
      </c>
      <c r="IA494" s="12">
        <v>0</v>
      </c>
      <c r="IB494" s="12">
        <v>0</v>
      </c>
      <c r="IC494" s="12">
        <v>0</v>
      </c>
      <c r="ID494" s="12">
        <v>0</v>
      </c>
      <c r="IE494" s="12">
        <v>0</v>
      </c>
      <c r="IF494" s="12">
        <v>0</v>
      </c>
      <c r="IG494" s="12">
        <v>0</v>
      </c>
      <c r="IH494" s="12">
        <v>1.4131551901336073E-3</v>
      </c>
      <c r="II494" s="12">
        <v>0</v>
      </c>
      <c r="IJ494" s="12">
        <v>0</v>
      </c>
      <c r="IK494" s="12">
        <v>986.35483870967744</v>
      </c>
      <c r="IL494" s="12">
        <v>0</v>
      </c>
      <c r="IM494">
        <v>0</v>
      </c>
      <c r="IN494">
        <v>0</v>
      </c>
      <c r="IO494">
        <v>16941688.875</v>
      </c>
      <c r="IP494">
        <v>0</v>
      </c>
      <c r="IQ494">
        <v>0</v>
      </c>
      <c r="IR494">
        <v>0</v>
      </c>
      <c r="IS494">
        <v>0</v>
      </c>
      <c r="IT494">
        <v>17403434.505000003</v>
      </c>
      <c r="IU494">
        <v>0</v>
      </c>
      <c r="IV494">
        <v>0</v>
      </c>
      <c r="IW494">
        <v>0</v>
      </c>
      <c r="IX494">
        <v>0</v>
      </c>
      <c r="IY494">
        <v>30981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570</v>
      </c>
      <c r="JI494">
        <v>0</v>
      </c>
      <c r="JJ494">
        <v>420</v>
      </c>
      <c r="JK494">
        <v>0</v>
      </c>
      <c r="JL494">
        <v>120</v>
      </c>
      <c r="JM494">
        <v>20</v>
      </c>
      <c r="JN494">
        <v>0</v>
      </c>
      <c r="JO494">
        <v>0</v>
      </c>
      <c r="JP494">
        <v>570</v>
      </c>
      <c r="JQ494">
        <v>0</v>
      </c>
      <c r="JR494">
        <v>0</v>
      </c>
      <c r="JS494">
        <v>120</v>
      </c>
    </row>
    <row r="495" spans="1:279" x14ac:dyDescent="0.25">
      <c r="A495" s="60">
        <v>44120</v>
      </c>
      <c r="B495" s="12" t="s">
        <v>329</v>
      </c>
      <c r="C495" s="12"/>
      <c r="D495" s="12"/>
      <c r="E495" s="61">
        <v>6175</v>
      </c>
      <c r="F495" s="12">
        <v>7071</v>
      </c>
      <c r="G495" s="12">
        <v>0</v>
      </c>
      <c r="H495" s="12">
        <v>0</v>
      </c>
      <c r="I495" s="12">
        <v>0</v>
      </c>
      <c r="J495" s="12">
        <v>1</v>
      </c>
      <c r="K495" s="12">
        <v>3159.1350000000002</v>
      </c>
      <c r="L495" s="12">
        <v>4194.04</v>
      </c>
      <c r="M495" s="12">
        <v>0</v>
      </c>
      <c r="N495" s="12">
        <v>0</v>
      </c>
      <c r="O495" s="12">
        <v>1</v>
      </c>
      <c r="P495" s="12">
        <v>1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1906.8700000000001</v>
      </c>
      <c r="W495" s="12">
        <v>696.15300000000002</v>
      </c>
      <c r="X495" s="12">
        <v>7536</v>
      </c>
      <c r="Y495" s="12">
        <v>1591.6420000000001</v>
      </c>
      <c r="Z495" s="12">
        <v>1588.171</v>
      </c>
      <c r="AA495" s="12">
        <v>543.36</v>
      </c>
      <c r="AB495" s="12">
        <v>8467.16</v>
      </c>
      <c r="AC495" s="12">
        <v>0</v>
      </c>
      <c r="AD495" s="12">
        <v>0</v>
      </c>
      <c r="AE495" s="12">
        <v>0</v>
      </c>
      <c r="AF495" s="12">
        <v>3.4710000000000001</v>
      </c>
      <c r="AG495" s="12">
        <v>0.61799999999999999</v>
      </c>
      <c r="AH495" s="12">
        <v>263.039999999999</v>
      </c>
      <c r="AI495" s="12">
        <v>0</v>
      </c>
      <c r="AJ495" s="12">
        <v>0</v>
      </c>
      <c r="AK495" s="12">
        <v>0</v>
      </c>
      <c r="AL495" s="12">
        <v>0</v>
      </c>
      <c r="AM495" s="12">
        <v>0</v>
      </c>
      <c r="AN495" s="12">
        <v>540.16999999999996</v>
      </c>
      <c r="AO495" s="12">
        <v>4.4459999999999997</v>
      </c>
      <c r="AP495" s="12">
        <v>287</v>
      </c>
      <c r="AQ495" s="12">
        <v>1</v>
      </c>
      <c r="AR495" s="12">
        <v>1045.722</v>
      </c>
      <c r="AS495" s="12">
        <v>3040</v>
      </c>
      <c r="AT495" s="12">
        <v>984.49</v>
      </c>
      <c r="AU495" s="12">
        <v>0</v>
      </c>
      <c r="AV495" s="12">
        <v>0</v>
      </c>
      <c r="AW495" s="12">
        <v>3.915</v>
      </c>
      <c r="AX495" s="12">
        <v>12.198</v>
      </c>
      <c r="AY495" s="12">
        <v>249.51612903225808</v>
      </c>
      <c r="AZ495" s="12">
        <v>56.720451612903226</v>
      </c>
      <c r="BA495" s="12">
        <v>182.85785714285714</v>
      </c>
      <c r="BB495" s="12">
        <v>234.96142857142857</v>
      </c>
      <c r="BC495" s="12">
        <v>16.885999999999999</v>
      </c>
      <c r="BD495" s="12">
        <v>18.224285714285713</v>
      </c>
      <c r="BE495" s="12">
        <v>199.74385714285714</v>
      </c>
      <c r="BF495" s="12">
        <v>253.18571428571428</v>
      </c>
      <c r="BG495" s="12">
        <v>1110.7142857142858</v>
      </c>
      <c r="BH495" s="12">
        <v>1458.8571428571429</v>
      </c>
      <c r="BI495" s="12">
        <v>124.14285714285714</v>
      </c>
      <c r="BJ495" s="12">
        <v>149.71428571428572</v>
      </c>
      <c r="BK495" s="12">
        <v>1992</v>
      </c>
      <c r="BL495" s="12">
        <v>285</v>
      </c>
      <c r="BM495" s="12">
        <v>1297</v>
      </c>
      <c r="BN495" s="12">
        <v>14679</v>
      </c>
      <c r="BO495" s="12">
        <v>1648</v>
      </c>
      <c r="BP495" s="12">
        <v>2817</v>
      </c>
      <c r="BQ495" s="12">
        <v>138421</v>
      </c>
      <c r="BR495" s="12">
        <v>43210</v>
      </c>
      <c r="BS495" s="12">
        <v>16091.4</v>
      </c>
      <c r="BT495" s="12">
        <v>1459</v>
      </c>
      <c r="BU495" s="12">
        <v>809.5</v>
      </c>
      <c r="BV495" s="12">
        <v>0</v>
      </c>
      <c r="BW495" s="12">
        <v>0</v>
      </c>
      <c r="BX495" s="12">
        <v>0</v>
      </c>
      <c r="BY495" s="12">
        <v>0</v>
      </c>
      <c r="BZ495" s="12">
        <v>0</v>
      </c>
      <c r="CA495" s="12">
        <v>0</v>
      </c>
      <c r="CB495" s="12">
        <v>0</v>
      </c>
      <c r="CC495" s="12">
        <v>0</v>
      </c>
      <c r="CD495" s="12">
        <v>0</v>
      </c>
      <c r="CE495" s="12">
        <v>0</v>
      </c>
      <c r="CF495" s="12">
        <v>0</v>
      </c>
      <c r="CG495" s="12">
        <v>0</v>
      </c>
      <c r="CH495" s="12">
        <v>0</v>
      </c>
      <c r="CI495" s="12">
        <v>0</v>
      </c>
      <c r="CJ495" s="12">
        <v>0</v>
      </c>
      <c r="CK495" s="12">
        <v>0</v>
      </c>
      <c r="CL495" s="12">
        <v>0</v>
      </c>
      <c r="CM495" s="12">
        <v>0</v>
      </c>
      <c r="CN495" s="12">
        <v>0</v>
      </c>
      <c r="CO495" s="12">
        <v>0</v>
      </c>
      <c r="CP495" s="12">
        <v>0</v>
      </c>
      <c r="CQ495" s="12">
        <v>0</v>
      </c>
      <c r="CR495" s="12">
        <v>0</v>
      </c>
      <c r="CS495" s="12">
        <v>0</v>
      </c>
      <c r="CT495" s="12">
        <v>0</v>
      </c>
      <c r="CU495" s="12">
        <v>0</v>
      </c>
      <c r="CV495" s="12">
        <v>0</v>
      </c>
      <c r="CW495" s="12">
        <v>0</v>
      </c>
      <c r="CX495" s="12">
        <v>0</v>
      </c>
      <c r="CY495" s="12">
        <v>0</v>
      </c>
      <c r="CZ495" s="12">
        <v>0</v>
      </c>
      <c r="DA495" s="12">
        <v>0</v>
      </c>
      <c r="DB495" s="12">
        <v>0</v>
      </c>
      <c r="DC495" s="12">
        <v>0</v>
      </c>
      <c r="DD495" s="12">
        <v>0</v>
      </c>
      <c r="DE495" s="12">
        <v>0</v>
      </c>
      <c r="DF495" s="12">
        <v>0</v>
      </c>
      <c r="DG495" s="12">
        <v>0</v>
      </c>
      <c r="DH495" s="12">
        <v>0</v>
      </c>
      <c r="DI495" s="12">
        <v>15.4</v>
      </c>
      <c r="DJ495" s="12">
        <v>0</v>
      </c>
      <c r="DK495" s="12">
        <v>0</v>
      </c>
      <c r="DL495" s="12">
        <v>0</v>
      </c>
      <c r="DM495" s="12">
        <v>1</v>
      </c>
      <c r="DN495" s="12">
        <v>0</v>
      </c>
      <c r="DO495" s="12">
        <v>10</v>
      </c>
      <c r="DP495" s="12">
        <v>0</v>
      </c>
      <c r="DQ495" s="12">
        <v>-1.2214285714285715</v>
      </c>
      <c r="DR495" s="12">
        <v>-0.56049107142857157</v>
      </c>
      <c r="DS495" s="12">
        <v>-1.1785714285714288</v>
      </c>
      <c r="DT495" s="12">
        <v>-0.4596729996346367</v>
      </c>
      <c r="DU495" s="12">
        <v>1654</v>
      </c>
      <c r="DV495" s="12">
        <v>2.8135265266268199</v>
      </c>
      <c r="DW495" s="12">
        <v>4.5294248687631997</v>
      </c>
      <c r="DX495" s="12">
        <v>6.3073907839616901</v>
      </c>
      <c r="DY495" s="12">
        <v>0</v>
      </c>
      <c r="DZ495" s="12">
        <v>4.3613867397434101</v>
      </c>
      <c r="EA495" s="12">
        <v>0</v>
      </c>
      <c r="EB495" s="12">
        <v>0.65400000000000003</v>
      </c>
      <c r="EC495" s="12">
        <v>2.2999999999999998</v>
      </c>
      <c r="ED495" s="12">
        <v>1.8</v>
      </c>
      <c r="EE495" s="12">
        <v>0.20399999999999999</v>
      </c>
      <c r="EF495" s="12">
        <v>0.14199999999999999</v>
      </c>
      <c r="EG495" s="12">
        <v>0.435</v>
      </c>
      <c r="EH495" s="12">
        <v>95711.39</v>
      </c>
      <c r="EI495" s="12">
        <v>1.03</v>
      </c>
      <c r="EJ495" s="12">
        <v>1.72</v>
      </c>
      <c r="EK495" s="12">
        <v>1246.662</v>
      </c>
      <c r="EL495" s="12">
        <v>26.456</v>
      </c>
      <c r="EM495" s="12">
        <v>71.748999999999995</v>
      </c>
      <c r="EN495" s="12">
        <v>5800.3600000000206</v>
      </c>
      <c r="EO495" s="12">
        <v>175.89</v>
      </c>
      <c r="EP495" s="12">
        <v>118.45</v>
      </c>
      <c r="EQ495" s="12">
        <v>0</v>
      </c>
      <c r="ER495" s="12">
        <v>26.456</v>
      </c>
      <c r="ES495" s="12">
        <v>0</v>
      </c>
      <c r="ET495" s="12">
        <v>26.456</v>
      </c>
      <c r="EU495" s="12">
        <v>0</v>
      </c>
      <c r="EV495" s="12">
        <v>0</v>
      </c>
      <c r="EW495" s="12">
        <v>175.89</v>
      </c>
      <c r="EX495" s="12">
        <v>0</v>
      </c>
      <c r="EY495" s="12">
        <v>0</v>
      </c>
      <c r="EZ495" s="12">
        <v>53.84</v>
      </c>
      <c r="FA495" s="12">
        <v>41.878</v>
      </c>
      <c r="FB495" s="12">
        <v>-31</v>
      </c>
      <c r="FC495" s="12">
        <v>-8.8235294117647065</v>
      </c>
      <c r="FD495" s="12">
        <v>24</v>
      </c>
      <c r="FE495" s="12">
        <v>-40.529411764705884</v>
      </c>
      <c r="FF495" s="12">
        <v>-42.558823529411768</v>
      </c>
      <c r="FG495" s="12">
        <v>13.424242424242424</v>
      </c>
      <c r="FH495" s="12">
        <v>0</v>
      </c>
      <c r="FI495" s="12">
        <v>0</v>
      </c>
      <c r="FJ495" s="12">
        <v>0</v>
      </c>
      <c r="FK495" s="12">
        <v>0</v>
      </c>
      <c r="FL495" s="12">
        <v>3159.1350000000002</v>
      </c>
      <c r="FM495" s="12">
        <v>0</v>
      </c>
      <c r="FN495" s="12">
        <v>0</v>
      </c>
      <c r="FO495" s="12">
        <v>15.4</v>
      </c>
      <c r="FP495" s="12">
        <v>4876</v>
      </c>
      <c r="FQ495" s="12">
        <v>4878</v>
      </c>
      <c r="FR495" s="12">
        <v>16091.4</v>
      </c>
      <c r="FS495" s="12">
        <v>1459</v>
      </c>
      <c r="FT495" s="12">
        <v>824.9</v>
      </c>
      <c r="FU495" s="12">
        <v>9745</v>
      </c>
      <c r="FV495" s="12">
        <v>19756</v>
      </c>
      <c r="FW495" s="12">
        <v>4533</v>
      </c>
      <c r="FX495" s="12">
        <v>9411</v>
      </c>
      <c r="FY495" s="12">
        <v>0.29049255676534042</v>
      </c>
      <c r="FZ495" s="12">
        <f t="shared" si="28"/>
        <v>0</v>
      </c>
      <c r="GA495" s="12">
        <f t="shared" si="29"/>
        <v>0.29049255676534042</v>
      </c>
      <c r="GB495" s="12">
        <f t="shared" si="30"/>
        <v>0</v>
      </c>
      <c r="GC495" s="12">
        <v>1</v>
      </c>
      <c r="GD495" s="12">
        <v>0</v>
      </c>
      <c r="GE495" s="12">
        <v>0</v>
      </c>
      <c r="GF495" s="12">
        <v>1514</v>
      </c>
      <c r="GG495" s="12">
        <v>4542</v>
      </c>
      <c r="GH495" s="12">
        <v>2</v>
      </c>
      <c r="GI495" s="12">
        <v>6827</v>
      </c>
      <c r="GJ495" s="12">
        <v>27</v>
      </c>
      <c r="GK495" s="12">
        <v>0</v>
      </c>
      <c r="GL495" s="12">
        <v>16900.900000000001</v>
      </c>
      <c r="GM495" s="12">
        <v>0</v>
      </c>
      <c r="GN495" s="12">
        <v>0</v>
      </c>
      <c r="GO495" s="12">
        <v>0</v>
      </c>
      <c r="GP495" s="12">
        <v>0</v>
      </c>
      <c r="GQ495" s="12">
        <v>0</v>
      </c>
      <c r="GR495" s="12">
        <v>0</v>
      </c>
      <c r="GS495" s="12">
        <v>0</v>
      </c>
      <c r="GT495" s="12">
        <v>0</v>
      </c>
      <c r="GU495" s="12">
        <v>0</v>
      </c>
      <c r="GV495" s="12">
        <v>0</v>
      </c>
      <c r="GW495" s="12">
        <v>0</v>
      </c>
      <c r="GX495" s="12">
        <v>0</v>
      </c>
      <c r="GY495" s="12">
        <v>0</v>
      </c>
      <c r="GZ495" s="12">
        <v>15.4</v>
      </c>
      <c r="HA495" s="12">
        <v>0</v>
      </c>
      <c r="HB495" s="12">
        <f t="shared" si="31"/>
        <v>15.4</v>
      </c>
      <c r="HC495" s="12">
        <v>16916.300000000003</v>
      </c>
      <c r="HD495" s="12">
        <v>326.16129032258067</v>
      </c>
      <c r="HE495" s="12">
        <v>1571.3548387096773</v>
      </c>
      <c r="HF495" s="12">
        <v>0.25447041922423924</v>
      </c>
      <c r="HG495" s="12">
        <v>0</v>
      </c>
      <c r="HH495" s="12">
        <v>0</v>
      </c>
      <c r="HI495" s="12">
        <v>0</v>
      </c>
      <c r="HJ495" s="12">
        <v>0</v>
      </c>
      <c r="HK495" s="12">
        <v>0</v>
      </c>
      <c r="HL495" s="12">
        <v>0</v>
      </c>
      <c r="HM495" s="12">
        <v>6.997570850202429</v>
      </c>
      <c r="HN495" s="12">
        <v>0</v>
      </c>
      <c r="HO495" s="12">
        <v>0</v>
      </c>
      <c r="HP495" s="12">
        <v>0</v>
      </c>
      <c r="HQ495" s="12">
        <v>43210</v>
      </c>
      <c r="HR495" s="12">
        <v>0</v>
      </c>
      <c r="HS495" s="12">
        <v>0</v>
      </c>
      <c r="HT495" s="12">
        <v>2.7369878542510122</v>
      </c>
      <c r="HU495" s="12">
        <v>0</v>
      </c>
      <c r="HV495" s="12">
        <v>0</v>
      </c>
      <c r="HW495" s="12">
        <v>0</v>
      </c>
      <c r="HX495" s="12">
        <v>0</v>
      </c>
      <c r="HY495" s="12">
        <v>0</v>
      </c>
      <c r="HZ495" s="12">
        <v>0</v>
      </c>
      <c r="IA495" s="12">
        <v>0</v>
      </c>
      <c r="IB495" s="12">
        <v>0</v>
      </c>
      <c r="IC495" s="12">
        <v>0</v>
      </c>
      <c r="ID495" s="12">
        <v>0</v>
      </c>
      <c r="IE495" s="12">
        <v>0</v>
      </c>
      <c r="IF495" s="12">
        <v>0</v>
      </c>
      <c r="IG495" s="12">
        <v>0</v>
      </c>
      <c r="IH495" s="12">
        <v>2.4939271255060729E-3</v>
      </c>
      <c r="II495" s="12">
        <v>0</v>
      </c>
      <c r="IJ495" s="12">
        <v>0</v>
      </c>
      <c r="IK495" s="12">
        <v>1571.3548387096773</v>
      </c>
      <c r="IL495" s="12">
        <v>0</v>
      </c>
      <c r="IM495">
        <v>0</v>
      </c>
      <c r="IN495">
        <v>0</v>
      </c>
      <c r="IO495">
        <v>21069709.795800004</v>
      </c>
      <c r="IP495">
        <v>0</v>
      </c>
      <c r="IQ495">
        <v>0</v>
      </c>
      <c r="IR495">
        <v>0</v>
      </c>
      <c r="IS495">
        <v>0</v>
      </c>
      <c r="IT495">
        <v>26841519.253900003</v>
      </c>
      <c r="IU495">
        <v>0</v>
      </c>
      <c r="IV495">
        <v>0</v>
      </c>
      <c r="IW495">
        <v>0</v>
      </c>
      <c r="IX495">
        <v>0</v>
      </c>
      <c r="IY495">
        <v>43210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1090</v>
      </c>
      <c r="JI495">
        <v>0</v>
      </c>
      <c r="JJ495">
        <v>570</v>
      </c>
      <c r="JK495">
        <v>0</v>
      </c>
      <c r="JL495">
        <v>40</v>
      </c>
      <c r="JM495">
        <v>30</v>
      </c>
      <c r="JN495">
        <v>0</v>
      </c>
      <c r="JO495">
        <v>0</v>
      </c>
      <c r="JP495">
        <v>1090</v>
      </c>
      <c r="JQ495">
        <v>0</v>
      </c>
      <c r="JR495">
        <v>0</v>
      </c>
      <c r="JS495">
        <v>40</v>
      </c>
    </row>
    <row r="496" spans="1:279" x14ac:dyDescent="0.25">
      <c r="A496" s="60">
        <v>44121</v>
      </c>
      <c r="B496" s="12" t="s">
        <v>329</v>
      </c>
      <c r="C496" s="12"/>
      <c r="D496" s="12"/>
      <c r="E496" s="61">
        <v>6808</v>
      </c>
      <c r="F496" s="12">
        <v>7746</v>
      </c>
      <c r="G496" s="12">
        <v>0</v>
      </c>
      <c r="H496" s="12">
        <v>0</v>
      </c>
      <c r="I496" s="12">
        <v>0</v>
      </c>
      <c r="J496" s="12">
        <v>1</v>
      </c>
      <c r="K496" s="12">
        <v>3159.1350000000002</v>
      </c>
      <c r="L496" s="12">
        <v>4194.04</v>
      </c>
      <c r="M496" s="12">
        <v>0</v>
      </c>
      <c r="N496" s="12">
        <v>0</v>
      </c>
      <c r="O496" s="12">
        <v>1</v>
      </c>
      <c r="P496" s="12">
        <v>1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1816.28</v>
      </c>
      <c r="W496" s="12">
        <v>687.54200000000003</v>
      </c>
      <c r="X496" s="12">
        <v>7364</v>
      </c>
      <c r="Y496" s="12">
        <v>1881.1799999999998</v>
      </c>
      <c r="Z496" s="12">
        <v>1877.4469999999999</v>
      </c>
      <c r="AA496" s="12">
        <v>511.20299999999997</v>
      </c>
      <c r="AB496" s="12">
        <v>8557.48</v>
      </c>
      <c r="AC496" s="12">
        <v>0</v>
      </c>
      <c r="AD496" s="12">
        <v>0</v>
      </c>
      <c r="AE496" s="12">
        <v>0</v>
      </c>
      <c r="AF496" s="12">
        <v>3.7330000000000001</v>
      </c>
      <c r="AG496" s="12">
        <v>0.70199999999999996</v>
      </c>
      <c r="AH496" s="12">
        <v>338.53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510.72</v>
      </c>
      <c r="AO496" s="12">
        <v>2.7370000000000001</v>
      </c>
      <c r="AP496" s="12">
        <v>305</v>
      </c>
      <c r="AQ496" s="12">
        <v>0</v>
      </c>
      <c r="AR496" s="12">
        <v>372.40899999999999</v>
      </c>
      <c r="AS496" s="12">
        <v>960</v>
      </c>
      <c r="AT496" s="12">
        <v>296.75</v>
      </c>
      <c r="AU496" s="12">
        <v>0</v>
      </c>
      <c r="AV496" s="12">
        <v>0</v>
      </c>
      <c r="AW496" s="12">
        <v>5.6289999999999996</v>
      </c>
      <c r="AX496" s="12">
        <v>12.221</v>
      </c>
      <c r="AY496" s="12">
        <v>249.51612903225808</v>
      </c>
      <c r="AZ496" s="12">
        <v>56.720451612903226</v>
      </c>
      <c r="BA496" s="12">
        <v>182.85785714285714</v>
      </c>
      <c r="BB496" s="12">
        <v>234.96142857142857</v>
      </c>
      <c r="BC496" s="12">
        <v>16.885999999999999</v>
      </c>
      <c r="BD496" s="12">
        <v>18.224285714285713</v>
      </c>
      <c r="BE496" s="12">
        <v>199.74385714285714</v>
      </c>
      <c r="BF496" s="12">
        <v>253.18571428571428</v>
      </c>
      <c r="BG496" s="12">
        <v>1110.7142857142858</v>
      </c>
      <c r="BH496" s="12">
        <v>1458.8571428571429</v>
      </c>
      <c r="BI496" s="12">
        <v>124.14285714285714</v>
      </c>
      <c r="BJ496" s="12">
        <v>149.71428571428572</v>
      </c>
      <c r="BK496" s="12">
        <v>2026</v>
      </c>
      <c r="BL496" s="12">
        <v>303</v>
      </c>
      <c r="BM496" s="12">
        <v>1534</v>
      </c>
      <c r="BN496" s="12">
        <v>20352</v>
      </c>
      <c r="BO496" s="12">
        <v>2260</v>
      </c>
      <c r="BP496" s="12">
        <v>3255</v>
      </c>
      <c r="BQ496" s="12">
        <v>164784</v>
      </c>
      <c r="BR496" s="12">
        <v>49438</v>
      </c>
      <c r="BS496" s="12">
        <v>22287.9</v>
      </c>
      <c r="BT496" s="12">
        <v>2023</v>
      </c>
      <c r="BU496" s="12">
        <v>996.5</v>
      </c>
      <c r="BV496" s="12">
        <v>0</v>
      </c>
      <c r="BW496" s="12">
        <v>0</v>
      </c>
      <c r="BX496" s="12">
        <v>0</v>
      </c>
      <c r="BY496" s="12">
        <v>0</v>
      </c>
      <c r="BZ496" s="12">
        <v>0</v>
      </c>
      <c r="CA496" s="12">
        <v>0</v>
      </c>
      <c r="CB496" s="12">
        <v>0</v>
      </c>
      <c r="CC496" s="12">
        <v>0</v>
      </c>
      <c r="CD496" s="12">
        <v>0</v>
      </c>
      <c r="CE496" s="12">
        <v>0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2">
        <v>0</v>
      </c>
      <c r="CM496" s="12">
        <v>0</v>
      </c>
      <c r="CN496" s="12">
        <v>0</v>
      </c>
      <c r="CO496" s="12">
        <v>0</v>
      </c>
      <c r="CP496" s="12">
        <v>0</v>
      </c>
      <c r="CQ496" s="12">
        <v>0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0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  <c r="DG496" s="12">
        <v>0</v>
      </c>
      <c r="DH496" s="12">
        <v>0</v>
      </c>
      <c r="DI496" s="12">
        <v>36.9</v>
      </c>
      <c r="DJ496" s="12">
        <v>0</v>
      </c>
      <c r="DK496" s="12">
        <v>0</v>
      </c>
      <c r="DL496" s="12">
        <v>0</v>
      </c>
      <c r="DM496" s="12">
        <v>0</v>
      </c>
      <c r="DN496" s="12">
        <v>0</v>
      </c>
      <c r="DO496" s="12">
        <v>10.4</v>
      </c>
      <c r="DP496" s="12">
        <v>0</v>
      </c>
      <c r="DQ496" s="12">
        <v>-0.82142857142857117</v>
      </c>
      <c r="DR496" s="12">
        <v>-0.376938439849624</v>
      </c>
      <c r="DS496" s="12">
        <v>-2.1785714285714288</v>
      </c>
      <c r="DT496" s="12">
        <v>-0.84969857508220714</v>
      </c>
      <c r="DU496" s="12">
        <v>1107</v>
      </c>
      <c r="DV496" s="12">
        <v>1.91318438191393</v>
      </c>
      <c r="DW496" s="12">
        <v>3.7086574722916201</v>
      </c>
      <c r="DX496" s="12">
        <v>6.0314496439632901</v>
      </c>
      <c r="DY496" s="12">
        <v>0</v>
      </c>
      <c r="DZ496" s="12">
        <v>3.45445265619548</v>
      </c>
      <c r="EA496" s="12">
        <v>0</v>
      </c>
      <c r="EB496" s="12">
        <v>0.73399999999999999</v>
      </c>
      <c r="EC496" s="12">
        <v>1.6</v>
      </c>
      <c r="ED496" s="12">
        <v>1.1000000000000001</v>
      </c>
      <c r="EE496" s="12">
        <v>0.16900000000000001</v>
      </c>
      <c r="EF496" s="12">
        <v>9.7000000000000003E-2</v>
      </c>
      <c r="EG496" s="12">
        <v>0.4</v>
      </c>
      <c r="EH496" s="12">
        <v>108734.29</v>
      </c>
      <c r="EI496" s="12">
        <v>1.0009999999999999</v>
      </c>
      <c r="EJ496" s="12">
        <v>1.6</v>
      </c>
      <c r="EK496" s="12">
        <v>1269.1410000000001</v>
      </c>
      <c r="EL496" s="12">
        <v>30.245999999999999</v>
      </c>
      <c r="EM496" s="12">
        <v>61.896999999999998</v>
      </c>
      <c r="EN496" s="12">
        <v>6134.6500000000005</v>
      </c>
      <c r="EO496" s="12">
        <v>202.2</v>
      </c>
      <c r="EP496" s="12">
        <v>118.34</v>
      </c>
      <c r="EQ496" s="12">
        <v>0</v>
      </c>
      <c r="ER496" s="12">
        <v>30.245999999999999</v>
      </c>
      <c r="ES496" s="12">
        <v>0</v>
      </c>
      <c r="ET496" s="12">
        <v>30.245999999999999</v>
      </c>
      <c r="EU496" s="12">
        <v>0</v>
      </c>
      <c r="EV496" s="12">
        <v>0</v>
      </c>
      <c r="EW496" s="12">
        <v>202.2</v>
      </c>
      <c r="EX496" s="12">
        <v>0</v>
      </c>
      <c r="EY496" s="12">
        <v>0</v>
      </c>
      <c r="EZ496" s="12">
        <v>118.45</v>
      </c>
      <c r="FA496" s="12">
        <v>71.748999999999995</v>
      </c>
      <c r="FB496" s="12">
        <v>-37.5</v>
      </c>
      <c r="FC496" s="12">
        <v>-13.794117647058824</v>
      </c>
      <c r="FD496" s="12">
        <v>13.5</v>
      </c>
      <c r="FE496" s="12">
        <v>-43.470588235294116</v>
      </c>
      <c r="FF496" s="12">
        <v>-15.151515151515152</v>
      </c>
      <c r="FG496" s="12">
        <v>7.7272727272727275</v>
      </c>
      <c r="FH496" s="12">
        <v>0</v>
      </c>
      <c r="FI496" s="12">
        <v>0</v>
      </c>
      <c r="FJ496" s="12">
        <v>0</v>
      </c>
      <c r="FK496" s="12">
        <v>0</v>
      </c>
      <c r="FL496" s="12">
        <v>3159.1350000000002</v>
      </c>
      <c r="FM496" s="12">
        <v>0</v>
      </c>
      <c r="FN496" s="12">
        <v>0</v>
      </c>
      <c r="FO496" s="12">
        <v>36.9</v>
      </c>
      <c r="FP496" s="12">
        <v>5266</v>
      </c>
      <c r="FQ496" s="12">
        <v>5266</v>
      </c>
      <c r="FR496" s="12">
        <v>22287.9</v>
      </c>
      <c r="FS496" s="12">
        <v>2023</v>
      </c>
      <c r="FT496" s="12">
        <v>1033.4000000000001</v>
      </c>
      <c r="FU496" s="12">
        <v>13007</v>
      </c>
      <c r="FV496" s="12">
        <v>26474</v>
      </c>
      <c r="FW496" s="12">
        <v>4417</v>
      </c>
      <c r="FX496" s="12">
        <v>9683</v>
      </c>
      <c r="FY496" s="12">
        <v>0.40534391350284382</v>
      </c>
      <c r="FZ496" s="12">
        <f t="shared" si="28"/>
        <v>0</v>
      </c>
      <c r="GA496" s="12">
        <f t="shared" si="29"/>
        <v>0.40534391350284382</v>
      </c>
      <c r="GB496" s="12">
        <f t="shared" si="30"/>
        <v>0</v>
      </c>
      <c r="GC496" s="12">
        <v>0</v>
      </c>
      <c r="GD496" s="12">
        <v>1</v>
      </c>
      <c r="GE496" s="12">
        <v>0</v>
      </c>
      <c r="GF496" s="12">
        <v>725</v>
      </c>
      <c r="GG496" s="12">
        <v>4624</v>
      </c>
      <c r="GH496" s="12">
        <v>0</v>
      </c>
      <c r="GI496" s="12">
        <v>7736</v>
      </c>
      <c r="GJ496" s="12">
        <v>44</v>
      </c>
      <c r="GK496" s="12">
        <v>1</v>
      </c>
      <c r="GL496" s="12">
        <v>23284.400000000001</v>
      </c>
      <c r="GM496" s="12">
        <v>0</v>
      </c>
      <c r="GN496" s="12">
        <v>0</v>
      </c>
      <c r="GO496" s="12">
        <v>0</v>
      </c>
      <c r="GP496" s="12">
        <v>0</v>
      </c>
      <c r="GQ496" s="12">
        <v>0</v>
      </c>
      <c r="GR496" s="12">
        <v>0</v>
      </c>
      <c r="GS496" s="12">
        <v>0</v>
      </c>
      <c r="GT496" s="12">
        <v>0</v>
      </c>
      <c r="GU496" s="12">
        <v>0</v>
      </c>
      <c r="GV496" s="12">
        <v>0</v>
      </c>
      <c r="GW496" s="12">
        <v>0</v>
      </c>
      <c r="GX496" s="12">
        <v>0</v>
      </c>
      <c r="GY496" s="12">
        <v>0</v>
      </c>
      <c r="GZ496" s="12">
        <v>36.9</v>
      </c>
      <c r="HA496" s="12">
        <v>0</v>
      </c>
      <c r="HB496" s="12">
        <f t="shared" si="31"/>
        <v>36.9</v>
      </c>
      <c r="HC496" s="12">
        <v>23321.300000000003</v>
      </c>
      <c r="HD496" s="12">
        <v>326.16129032258067</v>
      </c>
      <c r="HE496" s="12">
        <v>2183.3548387096776</v>
      </c>
      <c r="HF496" s="12">
        <v>0.32070429475759071</v>
      </c>
      <c r="HG496" s="12">
        <v>0</v>
      </c>
      <c r="HH496" s="12">
        <v>0</v>
      </c>
      <c r="HI496" s="12">
        <v>0</v>
      </c>
      <c r="HJ496" s="12">
        <v>0</v>
      </c>
      <c r="HK496" s="12">
        <v>0</v>
      </c>
      <c r="HL496" s="12">
        <v>0</v>
      </c>
      <c r="HM496" s="12">
        <v>7.2617508813160985</v>
      </c>
      <c r="HN496" s="12">
        <v>0</v>
      </c>
      <c r="HO496" s="12">
        <v>0</v>
      </c>
      <c r="HP496" s="12">
        <v>0</v>
      </c>
      <c r="HQ496" s="12">
        <v>49438</v>
      </c>
      <c r="HR496" s="12">
        <v>0</v>
      </c>
      <c r="HS496" s="12">
        <v>0</v>
      </c>
      <c r="HT496" s="12">
        <v>3.4201527614571097</v>
      </c>
      <c r="HU496" s="12">
        <v>0</v>
      </c>
      <c r="HV496" s="12">
        <v>0</v>
      </c>
      <c r="HW496" s="12">
        <v>0</v>
      </c>
      <c r="HX496" s="12">
        <v>0</v>
      </c>
      <c r="HY496" s="12">
        <v>0</v>
      </c>
      <c r="HZ496" s="12">
        <v>0</v>
      </c>
      <c r="IA496" s="12">
        <v>0</v>
      </c>
      <c r="IB496" s="12">
        <v>0</v>
      </c>
      <c r="IC496" s="12">
        <v>0</v>
      </c>
      <c r="ID496" s="12">
        <v>0</v>
      </c>
      <c r="IE496" s="12">
        <v>0</v>
      </c>
      <c r="IF496" s="12">
        <v>0</v>
      </c>
      <c r="IG496" s="12">
        <v>0</v>
      </c>
      <c r="IH496" s="12">
        <v>5.4200940070505289E-3</v>
      </c>
      <c r="II496" s="12">
        <v>0</v>
      </c>
      <c r="IJ496" s="12">
        <v>0</v>
      </c>
      <c r="IK496" s="12">
        <v>2183.3548387096776</v>
      </c>
      <c r="IL496" s="12">
        <v>0</v>
      </c>
      <c r="IM496">
        <v>0</v>
      </c>
      <c r="IN496">
        <v>0</v>
      </c>
      <c r="IO496">
        <v>29551186.700400002</v>
      </c>
      <c r="IP496">
        <v>0</v>
      </c>
      <c r="IQ496">
        <v>0</v>
      </c>
      <c r="IR496">
        <v>0</v>
      </c>
      <c r="IS496">
        <v>0</v>
      </c>
      <c r="IT496">
        <v>43715226.926799998</v>
      </c>
      <c r="IU496">
        <v>0</v>
      </c>
      <c r="IV496">
        <v>0</v>
      </c>
      <c r="IW496">
        <v>0</v>
      </c>
      <c r="IX496">
        <v>0</v>
      </c>
      <c r="IY496">
        <v>49438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1310</v>
      </c>
      <c r="JI496">
        <v>0</v>
      </c>
      <c r="JJ496">
        <v>710</v>
      </c>
      <c r="JK496">
        <v>0</v>
      </c>
      <c r="JL496">
        <v>120</v>
      </c>
      <c r="JM496">
        <v>60</v>
      </c>
      <c r="JN496">
        <v>0</v>
      </c>
      <c r="JO496">
        <v>0</v>
      </c>
      <c r="JP496">
        <v>1310</v>
      </c>
      <c r="JQ496">
        <v>0</v>
      </c>
      <c r="JR496">
        <v>0</v>
      </c>
      <c r="JS496">
        <v>120</v>
      </c>
    </row>
    <row r="497" spans="1:279" x14ac:dyDescent="0.25">
      <c r="A497" s="60">
        <v>44122</v>
      </c>
      <c r="B497" s="12" t="s">
        <v>329</v>
      </c>
      <c r="C497" s="12"/>
      <c r="D497" s="12"/>
      <c r="E497" s="61">
        <v>4456</v>
      </c>
      <c r="F497" s="12">
        <v>5675</v>
      </c>
      <c r="G497" s="12">
        <v>0</v>
      </c>
      <c r="H497" s="12">
        <v>0</v>
      </c>
      <c r="I497" s="12">
        <v>0</v>
      </c>
      <c r="J497" s="12">
        <v>1</v>
      </c>
      <c r="K497" s="12">
        <v>3159.1350000000002</v>
      </c>
      <c r="L497" s="12">
        <v>4194.04</v>
      </c>
      <c r="M497" s="12">
        <v>0</v>
      </c>
      <c r="N497" s="12">
        <v>0</v>
      </c>
      <c r="O497" s="12">
        <v>1</v>
      </c>
      <c r="P497" s="12">
        <v>1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1432.0700000000002</v>
      </c>
      <c r="W497" s="12">
        <v>563.28099999999995</v>
      </c>
      <c r="X497" s="12">
        <v>5878</v>
      </c>
      <c r="Y497" s="12">
        <v>2093.3359999999998</v>
      </c>
      <c r="Z497" s="12">
        <v>2089.8359999999998</v>
      </c>
      <c r="AA497" s="12">
        <v>549.52099999999996</v>
      </c>
      <c r="AB497" s="12">
        <v>8595.34</v>
      </c>
      <c r="AC497" s="12">
        <v>0</v>
      </c>
      <c r="AD497" s="12">
        <v>0</v>
      </c>
      <c r="AE497" s="12">
        <v>0</v>
      </c>
      <c r="AF497" s="12">
        <v>3.5</v>
      </c>
      <c r="AG497" s="12">
        <v>0.59399999999999997</v>
      </c>
      <c r="AH497" s="12">
        <v>293.409999999999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v>433.78</v>
      </c>
      <c r="AO497" s="12">
        <v>2.347</v>
      </c>
      <c r="AP497" s="12">
        <v>320</v>
      </c>
      <c r="AQ497" s="12">
        <v>0</v>
      </c>
      <c r="AR497" s="12">
        <v>303.46899999999999</v>
      </c>
      <c r="AS497" s="12">
        <v>551</v>
      </c>
      <c r="AT497" s="12">
        <v>206.31</v>
      </c>
      <c r="AU497" s="12">
        <v>0</v>
      </c>
      <c r="AV497" s="12">
        <v>0</v>
      </c>
      <c r="AW497" s="12">
        <v>5.8659999999999997</v>
      </c>
      <c r="AX497" s="12">
        <v>9.5340000000000007</v>
      </c>
      <c r="AY497" s="12">
        <v>249.51612903225808</v>
      </c>
      <c r="AZ497" s="12">
        <v>56.720451612903226</v>
      </c>
      <c r="BA497" s="12">
        <v>36.969428571428573</v>
      </c>
      <c r="BB497" s="12">
        <v>40.077142857142853</v>
      </c>
      <c r="BC497" s="12">
        <v>0</v>
      </c>
      <c r="BD497" s="12">
        <v>0</v>
      </c>
      <c r="BE497" s="12">
        <v>36.969428571428573</v>
      </c>
      <c r="BF497" s="12">
        <v>40.077142857142853</v>
      </c>
      <c r="BG497" s="12">
        <v>199.85714285714286</v>
      </c>
      <c r="BH497" s="12">
        <v>280.28571428571428</v>
      </c>
      <c r="BI497" s="12">
        <v>0</v>
      </c>
      <c r="BJ497" s="12">
        <v>0</v>
      </c>
      <c r="BK497" s="12">
        <v>1834</v>
      </c>
      <c r="BL497" s="12">
        <v>243</v>
      </c>
      <c r="BM497" s="12">
        <v>1203</v>
      </c>
      <c r="BN497" s="12">
        <v>13598</v>
      </c>
      <c r="BO497" s="12">
        <v>1347</v>
      </c>
      <c r="BP497" s="12">
        <v>2441</v>
      </c>
      <c r="BQ497" s="12">
        <v>110289</v>
      </c>
      <c r="BR497" s="12">
        <v>35917</v>
      </c>
      <c r="BS497" s="12">
        <v>15114.5</v>
      </c>
      <c r="BT497" s="12">
        <v>1371</v>
      </c>
      <c r="BU497" s="12">
        <v>756.3</v>
      </c>
      <c r="BV497" s="12">
        <v>0</v>
      </c>
      <c r="BW497" s="12">
        <v>0</v>
      </c>
      <c r="BX497" s="12">
        <v>0</v>
      </c>
      <c r="BY497" s="12">
        <v>0</v>
      </c>
      <c r="BZ497" s="12">
        <v>0</v>
      </c>
      <c r="CA497" s="12">
        <v>0</v>
      </c>
      <c r="CB497" s="12">
        <v>0</v>
      </c>
      <c r="CC497" s="12">
        <v>0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2">
        <v>0</v>
      </c>
      <c r="CM497" s="12">
        <v>0</v>
      </c>
      <c r="CN497" s="12">
        <v>0</v>
      </c>
      <c r="CO497" s="12">
        <v>0</v>
      </c>
      <c r="CP497" s="12">
        <v>0</v>
      </c>
      <c r="CQ497" s="12">
        <v>0</v>
      </c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0</v>
      </c>
      <c r="CX497" s="12">
        <v>0</v>
      </c>
      <c r="CY497" s="12">
        <v>0</v>
      </c>
      <c r="CZ497" s="12">
        <v>0</v>
      </c>
      <c r="DA497" s="12">
        <v>0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  <c r="DG497" s="12">
        <v>0</v>
      </c>
      <c r="DH497" s="12">
        <v>0</v>
      </c>
      <c r="DI497" s="12">
        <v>4.4000000000000004</v>
      </c>
      <c r="DJ497" s="12">
        <v>0</v>
      </c>
      <c r="DK497" s="12">
        <v>0</v>
      </c>
      <c r="DL497" s="12">
        <v>0</v>
      </c>
      <c r="DM497" s="12">
        <v>0</v>
      </c>
      <c r="DN497" s="12">
        <v>0</v>
      </c>
      <c r="DO497" s="12">
        <v>9.6999999999999993</v>
      </c>
      <c r="DP497" s="12">
        <v>0</v>
      </c>
      <c r="DQ497" s="12">
        <v>-2.3142857142857167</v>
      </c>
      <c r="DR497" s="12">
        <v>-1.1676104323308285</v>
      </c>
      <c r="DS497" s="12">
        <v>-2.1642857142857141</v>
      </c>
      <c r="DT497" s="12">
        <v>-0.83859152356594824</v>
      </c>
      <c r="DU497" s="12">
        <v>1296</v>
      </c>
      <c r="DV497" s="12">
        <v>1.81040523505857</v>
      </c>
      <c r="DW497" s="12">
        <v>3.8203767966463702</v>
      </c>
      <c r="DX497" s="12">
        <v>5.5422370152637201</v>
      </c>
      <c r="DY497" s="12">
        <v>0</v>
      </c>
      <c r="DZ497" s="12">
        <v>3.3343727020619198</v>
      </c>
      <c r="EA497" s="12">
        <v>0</v>
      </c>
      <c r="EB497" s="12">
        <v>0.77600000000000002</v>
      </c>
      <c r="EC497" s="12">
        <v>1.5</v>
      </c>
      <c r="ED497" s="12">
        <v>1</v>
      </c>
      <c r="EE497" s="12">
        <v>0.15</v>
      </c>
      <c r="EF497" s="12">
        <v>7.3999999999999996E-2</v>
      </c>
      <c r="EG497" s="12">
        <v>0.34799999999999998</v>
      </c>
      <c r="EH497" s="12">
        <v>86033.15</v>
      </c>
      <c r="EI497" s="12">
        <v>1</v>
      </c>
      <c r="EJ497" s="12">
        <v>1.55</v>
      </c>
      <c r="EK497" s="12">
        <v>1436.9110000000001</v>
      </c>
      <c r="EL497" s="12">
        <v>32.598999999999997</v>
      </c>
      <c r="EM497" s="12">
        <v>77.775000000000006</v>
      </c>
      <c r="EN497" s="12">
        <v>5618.069999999987</v>
      </c>
      <c r="EO497" s="12">
        <v>202.48999999999998</v>
      </c>
      <c r="EP497" s="12">
        <v>132.5</v>
      </c>
      <c r="EQ497" s="12">
        <v>0</v>
      </c>
      <c r="ER497" s="12">
        <v>32.598999999999997</v>
      </c>
      <c r="ES497" s="12">
        <v>0</v>
      </c>
      <c r="ET497" s="12">
        <v>32.598999999999997</v>
      </c>
      <c r="EU497" s="12">
        <v>0</v>
      </c>
      <c r="EV497" s="12">
        <v>0</v>
      </c>
      <c r="EW497" s="12">
        <v>202.48999999999998</v>
      </c>
      <c r="EX497" s="12">
        <v>0</v>
      </c>
      <c r="EY497" s="12">
        <v>0</v>
      </c>
      <c r="EZ497" s="12">
        <v>118.34</v>
      </c>
      <c r="FA497" s="12">
        <v>61.896999999999998</v>
      </c>
      <c r="FB497" s="12">
        <v>-36</v>
      </c>
      <c r="FC497" s="12">
        <v>-17.117647058823529</v>
      </c>
      <c r="FD497" s="12">
        <v>25.823529411764707</v>
      </c>
      <c r="FE497" s="12">
        <v>-42.147058823529413</v>
      </c>
      <c r="FF497" s="12">
        <v>-15.151515151515152</v>
      </c>
      <c r="FG497" s="12">
        <v>6.1818181818181817</v>
      </c>
      <c r="FH497" s="12">
        <v>0</v>
      </c>
      <c r="FI497" s="12">
        <v>0</v>
      </c>
      <c r="FJ497" s="12">
        <v>0</v>
      </c>
      <c r="FK497" s="12">
        <v>0</v>
      </c>
      <c r="FL497" s="12">
        <v>3159.1350000000002</v>
      </c>
      <c r="FM497" s="12">
        <v>0</v>
      </c>
      <c r="FN497" s="12">
        <v>0</v>
      </c>
      <c r="FO497" s="12">
        <v>4.4000000000000004</v>
      </c>
      <c r="FP497" s="12">
        <v>4480</v>
      </c>
      <c r="FQ497" s="12">
        <v>4480</v>
      </c>
      <c r="FR497" s="12">
        <v>15114.5</v>
      </c>
      <c r="FS497" s="12">
        <v>1371</v>
      </c>
      <c r="FT497" s="12">
        <v>760.69999999999993</v>
      </c>
      <c r="FU497" s="12">
        <v>9250</v>
      </c>
      <c r="FV497" s="12">
        <v>18147</v>
      </c>
      <c r="FW497" s="12">
        <v>4456</v>
      </c>
      <c r="FX497" s="12">
        <v>8936</v>
      </c>
      <c r="FY497" s="12">
        <v>0.30416352973181582</v>
      </c>
      <c r="FZ497" s="12">
        <f t="shared" si="28"/>
        <v>0</v>
      </c>
      <c r="GA497" s="12">
        <f t="shared" si="29"/>
        <v>0.30416352973181582</v>
      </c>
      <c r="GB497" s="12">
        <f t="shared" si="30"/>
        <v>0</v>
      </c>
      <c r="GC497" s="12">
        <v>0</v>
      </c>
      <c r="GD497" s="12">
        <v>0</v>
      </c>
      <c r="GE497" s="12">
        <v>1</v>
      </c>
      <c r="GF497" s="12">
        <v>398</v>
      </c>
      <c r="GG497" s="12">
        <v>5415</v>
      </c>
      <c r="GH497" s="12">
        <v>0</v>
      </c>
      <c r="GI497" s="12">
        <v>7213</v>
      </c>
      <c r="GJ497" s="12">
        <v>23</v>
      </c>
      <c r="GK497" s="12">
        <v>0</v>
      </c>
      <c r="GL497" s="12">
        <v>15870.8</v>
      </c>
      <c r="GM497" s="12">
        <v>0</v>
      </c>
      <c r="GN497" s="12">
        <v>0</v>
      </c>
      <c r="GO497" s="12">
        <v>0</v>
      </c>
      <c r="GP497" s="12">
        <v>0</v>
      </c>
      <c r="GQ497" s="12">
        <v>0</v>
      </c>
      <c r="GR497" s="12">
        <v>0</v>
      </c>
      <c r="GS497" s="12">
        <v>0</v>
      </c>
      <c r="GT497" s="12">
        <v>0</v>
      </c>
      <c r="GU497" s="12">
        <v>0</v>
      </c>
      <c r="GV497" s="12">
        <v>0</v>
      </c>
      <c r="GW497" s="12">
        <v>0</v>
      </c>
      <c r="GX497" s="12">
        <v>0</v>
      </c>
      <c r="GY497" s="12">
        <v>0</v>
      </c>
      <c r="GZ497" s="12">
        <v>4.4000000000000004</v>
      </c>
      <c r="HA497" s="12">
        <v>0</v>
      </c>
      <c r="HB497" s="12">
        <f t="shared" si="31"/>
        <v>4.4000000000000004</v>
      </c>
      <c r="HC497" s="12">
        <v>15875.199999999999</v>
      </c>
      <c r="HD497" s="12">
        <v>326.16129032258067</v>
      </c>
      <c r="HE497" s="12">
        <v>1270.3548387096773</v>
      </c>
      <c r="HF497" s="12">
        <v>0.28508860832802452</v>
      </c>
      <c r="HG497" s="12">
        <v>0</v>
      </c>
      <c r="HH497" s="12">
        <v>0</v>
      </c>
      <c r="HI497" s="12">
        <v>0</v>
      </c>
      <c r="HJ497" s="12">
        <v>0</v>
      </c>
      <c r="HK497" s="12">
        <v>0</v>
      </c>
      <c r="HL497" s="12">
        <v>0</v>
      </c>
      <c r="HM497" s="12">
        <v>8.0603680430879709</v>
      </c>
      <c r="HN497" s="12">
        <v>0</v>
      </c>
      <c r="HO497" s="12">
        <v>0</v>
      </c>
      <c r="HP497" s="12">
        <v>0</v>
      </c>
      <c r="HQ497" s="12">
        <v>35917</v>
      </c>
      <c r="HR497" s="12">
        <v>0</v>
      </c>
      <c r="HS497" s="12">
        <v>0</v>
      </c>
      <c r="HT497" s="12">
        <v>3.5616696588868941</v>
      </c>
      <c r="HU497" s="12">
        <v>0</v>
      </c>
      <c r="HV497" s="12">
        <v>0</v>
      </c>
      <c r="HW497" s="12">
        <v>0</v>
      </c>
      <c r="HX497" s="12">
        <v>0</v>
      </c>
      <c r="HY497" s="12">
        <v>0</v>
      </c>
      <c r="HZ497" s="12">
        <v>0</v>
      </c>
      <c r="IA497" s="12">
        <v>0</v>
      </c>
      <c r="IB497" s="12">
        <v>0</v>
      </c>
      <c r="IC497" s="12">
        <v>0</v>
      </c>
      <c r="ID497" s="12">
        <v>0</v>
      </c>
      <c r="IE497" s="12">
        <v>0</v>
      </c>
      <c r="IF497" s="12">
        <v>0</v>
      </c>
      <c r="IG497" s="12">
        <v>0</v>
      </c>
      <c r="IH497" s="12">
        <v>9.8743267504488338E-4</v>
      </c>
      <c r="II497" s="12">
        <v>0</v>
      </c>
      <c r="IJ497" s="12">
        <v>0</v>
      </c>
      <c r="IK497" s="12">
        <v>1270.3548387096773</v>
      </c>
      <c r="IL497" s="12">
        <v>0</v>
      </c>
      <c r="IM497">
        <v>0</v>
      </c>
      <c r="IN497">
        <v>0</v>
      </c>
      <c r="IO497">
        <v>22804927.0988</v>
      </c>
      <c r="IP497">
        <v>0</v>
      </c>
      <c r="IQ497">
        <v>0</v>
      </c>
      <c r="IR497">
        <v>0</v>
      </c>
      <c r="IS497">
        <v>0</v>
      </c>
      <c r="IT497">
        <v>33167369.188799996</v>
      </c>
      <c r="IU497">
        <v>0</v>
      </c>
      <c r="IV497">
        <v>0</v>
      </c>
      <c r="IW497">
        <v>0</v>
      </c>
      <c r="IX497">
        <v>0</v>
      </c>
      <c r="IY497">
        <v>35917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760</v>
      </c>
      <c r="JI497">
        <v>0</v>
      </c>
      <c r="JJ497">
        <v>510</v>
      </c>
      <c r="JK497">
        <v>0</v>
      </c>
      <c r="JL497">
        <v>50</v>
      </c>
      <c r="JM497">
        <v>20</v>
      </c>
      <c r="JN497">
        <v>0</v>
      </c>
      <c r="JO497">
        <v>0</v>
      </c>
      <c r="JP497">
        <v>760</v>
      </c>
      <c r="JQ497">
        <v>0</v>
      </c>
      <c r="JR497">
        <v>0</v>
      </c>
      <c r="JS497">
        <v>50</v>
      </c>
    </row>
    <row r="498" spans="1:279" x14ac:dyDescent="0.25">
      <c r="A498" s="60">
        <v>44123</v>
      </c>
      <c r="B498" s="12" t="s">
        <v>329</v>
      </c>
      <c r="C498" s="12"/>
      <c r="D498" s="12"/>
      <c r="E498" s="61">
        <v>2733</v>
      </c>
      <c r="F498" s="12">
        <v>3588</v>
      </c>
      <c r="G498" s="12">
        <v>0</v>
      </c>
      <c r="H498" s="12">
        <v>0</v>
      </c>
      <c r="I498" s="12">
        <v>0</v>
      </c>
      <c r="J498" s="12">
        <v>1</v>
      </c>
      <c r="K498" s="12">
        <v>3159.1350000000002</v>
      </c>
      <c r="L498" s="12">
        <v>4194.04</v>
      </c>
      <c r="M498" s="12">
        <v>0</v>
      </c>
      <c r="N498" s="12">
        <v>0</v>
      </c>
      <c r="O498" s="12">
        <v>1</v>
      </c>
      <c r="P498" s="12">
        <v>1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1204.69</v>
      </c>
      <c r="W498" s="12">
        <v>486.72800000000001</v>
      </c>
      <c r="X498" s="12">
        <v>5238</v>
      </c>
      <c r="Y498" s="12">
        <v>2085.48</v>
      </c>
      <c r="Z498" s="12">
        <v>2081.991</v>
      </c>
      <c r="AA498" s="12">
        <v>526.226</v>
      </c>
      <c r="AB498" s="12">
        <v>8367.91</v>
      </c>
      <c r="AC498" s="12">
        <v>0</v>
      </c>
      <c r="AD498" s="12">
        <v>0</v>
      </c>
      <c r="AE498" s="12">
        <v>0</v>
      </c>
      <c r="AF498" s="12">
        <v>3.4889999999999999</v>
      </c>
      <c r="AG498" s="12">
        <v>0.54600000000000004</v>
      </c>
      <c r="AH498" s="12">
        <v>265.51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338.6</v>
      </c>
      <c r="AO498" s="12">
        <v>2.59</v>
      </c>
      <c r="AP498" s="12">
        <v>246</v>
      </c>
      <c r="AQ498" s="12">
        <v>0</v>
      </c>
      <c r="AR498" s="12">
        <v>185.59899999999999</v>
      </c>
      <c r="AS498" s="12">
        <v>342</v>
      </c>
      <c r="AT498" s="12">
        <v>116.96000000000001</v>
      </c>
      <c r="AU498" s="12">
        <v>0</v>
      </c>
      <c r="AV498" s="12">
        <v>0</v>
      </c>
      <c r="AW498" s="12">
        <v>3.9409999999999998</v>
      </c>
      <c r="AX498" s="12">
        <v>7.82</v>
      </c>
      <c r="AY498" s="12">
        <v>249.51612903225808</v>
      </c>
      <c r="AZ498" s="12">
        <v>56.720451612903226</v>
      </c>
      <c r="BA498" s="12">
        <v>36.969428571428573</v>
      </c>
      <c r="BB498" s="12">
        <v>40.077142857142853</v>
      </c>
      <c r="BC498" s="12">
        <v>0</v>
      </c>
      <c r="BD498" s="12">
        <v>0</v>
      </c>
      <c r="BE498" s="12">
        <v>36.969428571428573</v>
      </c>
      <c r="BF498" s="12">
        <v>40.077142857142853</v>
      </c>
      <c r="BG498" s="12">
        <v>199.85714285714286</v>
      </c>
      <c r="BH498" s="12">
        <v>280.28571428571428</v>
      </c>
      <c r="BI498" s="12">
        <v>0</v>
      </c>
      <c r="BJ498" s="12">
        <v>0</v>
      </c>
      <c r="BK498" s="12">
        <v>1462</v>
      </c>
      <c r="BL498" s="12">
        <v>187</v>
      </c>
      <c r="BM498" s="12">
        <v>689</v>
      </c>
      <c r="BN498" s="12">
        <v>7735</v>
      </c>
      <c r="BO498" s="12">
        <v>1036</v>
      </c>
      <c r="BP498" s="12">
        <v>1554</v>
      </c>
      <c r="BQ498" s="12">
        <v>63304</v>
      </c>
      <c r="BR498" s="12">
        <v>23856</v>
      </c>
      <c r="BS498" s="12">
        <v>8882.1</v>
      </c>
      <c r="BT498" s="12">
        <v>805</v>
      </c>
      <c r="BU498" s="12">
        <v>492.7</v>
      </c>
      <c r="BV498" s="12">
        <v>0</v>
      </c>
      <c r="BW498" s="12">
        <v>0</v>
      </c>
      <c r="BX498" s="12">
        <v>0</v>
      </c>
      <c r="BY498" s="12">
        <v>0</v>
      </c>
      <c r="BZ498" s="12">
        <v>0</v>
      </c>
      <c r="CA498" s="12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0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2">
        <v>0</v>
      </c>
      <c r="CM498" s="12">
        <v>0</v>
      </c>
      <c r="CN498" s="12">
        <v>0</v>
      </c>
      <c r="CO498" s="12">
        <v>0</v>
      </c>
      <c r="CP498" s="12">
        <v>0</v>
      </c>
      <c r="CQ498" s="12">
        <v>0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>
        <v>0</v>
      </c>
      <c r="DJ498" s="12">
        <v>0</v>
      </c>
      <c r="DK498" s="12">
        <v>0</v>
      </c>
      <c r="DL498" s="12">
        <v>0</v>
      </c>
      <c r="DM498" s="12">
        <v>0</v>
      </c>
      <c r="DN498" s="12">
        <v>0</v>
      </c>
      <c r="DO498" s="12">
        <v>11.7</v>
      </c>
      <c r="DP498" s="12">
        <v>7.5</v>
      </c>
      <c r="DQ498" s="12">
        <v>-0.31428571428571672</v>
      </c>
      <c r="DR498" s="12">
        <v>-0.15856437969924939</v>
      </c>
      <c r="DS498" s="12">
        <v>-2.1642857142857141</v>
      </c>
      <c r="DT498" s="12">
        <v>-0.83859152356594824</v>
      </c>
      <c r="DU498" s="12">
        <v>2336</v>
      </c>
      <c r="DV498" s="12">
        <v>1.9020433527309</v>
      </c>
      <c r="DW498" s="12">
        <v>4.0176765917781703</v>
      </c>
      <c r="DX498" s="12">
        <v>5.7647882825889196</v>
      </c>
      <c r="DY498" s="12">
        <v>0</v>
      </c>
      <c r="DZ498" s="12">
        <v>3.6956164358362198</v>
      </c>
      <c r="EA498" s="12">
        <v>0</v>
      </c>
      <c r="EB498" s="12">
        <v>0.77200000000000002</v>
      </c>
      <c r="EC498" s="12">
        <v>1.6</v>
      </c>
      <c r="ED498" s="12">
        <v>1</v>
      </c>
      <c r="EE498" s="12">
        <v>0.154</v>
      </c>
      <c r="EF498" s="12">
        <v>7.4999999999999997E-2</v>
      </c>
      <c r="EG498" s="12">
        <v>0.26700000000000002</v>
      </c>
      <c r="EH498" s="12">
        <v>76422.31</v>
      </c>
      <c r="EI498" s="12">
        <v>1</v>
      </c>
      <c r="EJ498" s="12">
        <v>1.62</v>
      </c>
      <c r="EK498" s="12">
        <v>1397.441</v>
      </c>
      <c r="EL498" s="12">
        <v>52.07</v>
      </c>
      <c r="EM498" s="12">
        <v>73.245000000000005</v>
      </c>
      <c r="EN498" s="12">
        <v>5669.5499999999984</v>
      </c>
      <c r="EO498" s="12">
        <v>224.25999999999715</v>
      </c>
      <c r="EP498" s="12">
        <v>119.06</v>
      </c>
      <c r="EQ498" s="12">
        <v>0</v>
      </c>
      <c r="ER498" s="12">
        <v>32.145000000000003</v>
      </c>
      <c r="ES498" s="12">
        <v>19.925000000000001</v>
      </c>
      <c r="ET498" s="12">
        <v>52.070000000000007</v>
      </c>
      <c r="EU498" s="12">
        <v>0</v>
      </c>
      <c r="EV498" s="12">
        <v>0</v>
      </c>
      <c r="EW498" s="12">
        <v>200.06999999999749</v>
      </c>
      <c r="EX498" s="12">
        <v>24.189999999999667</v>
      </c>
      <c r="EY498" s="12">
        <v>0</v>
      </c>
      <c r="EZ498" s="12">
        <v>132.5</v>
      </c>
      <c r="FA498" s="12">
        <v>77.775000000000006</v>
      </c>
      <c r="FB498" s="12">
        <v>-31.058823529411764</v>
      </c>
      <c r="FC498" s="12">
        <v>-13.323529411764707</v>
      </c>
      <c r="FD498" s="12">
        <v>38.909090909090907</v>
      </c>
      <c r="FE498" s="12">
        <v>-47.235294117647058</v>
      </c>
      <c r="FF498" s="12">
        <v>-47.088235294117645</v>
      </c>
      <c r="FG498" s="12">
        <v>15.545454545454545</v>
      </c>
      <c r="FH498" s="12">
        <v>0</v>
      </c>
      <c r="FI498" s="12">
        <v>0</v>
      </c>
      <c r="FJ498" s="12">
        <v>0</v>
      </c>
      <c r="FK498" s="12">
        <v>0</v>
      </c>
      <c r="FL498" s="12">
        <v>3159.1350000000002</v>
      </c>
      <c r="FM498" s="12">
        <v>0</v>
      </c>
      <c r="FN498" s="12">
        <v>0</v>
      </c>
      <c r="FO498" s="12">
        <v>0</v>
      </c>
      <c r="FP498" s="12">
        <v>3847</v>
      </c>
      <c r="FQ498" s="12">
        <v>3848</v>
      </c>
      <c r="FR498" s="12">
        <v>8882.1</v>
      </c>
      <c r="FS498" s="12">
        <v>805</v>
      </c>
      <c r="FT498" s="12">
        <v>492.7</v>
      </c>
      <c r="FU498" s="12">
        <v>5125</v>
      </c>
      <c r="FV498" s="12">
        <v>9831</v>
      </c>
      <c r="FW498" s="12">
        <v>4196</v>
      </c>
      <c r="FX498" s="12">
        <v>8044</v>
      </c>
      <c r="FY498" s="12">
        <v>0</v>
      </c>
      <c r="FZ498" s="12">
        <f t="shared" si="28"/>
        <v>0</v>
      </c>
      <c r="GA498" s="12">
        <f t="shared" si="29"/>
        <v>0</v>
      </c>
      <c r="GB498" s="12">
        <f t="shared" si="30"/>
        <v>0</v>
      </c>
      <c r="GC498" s="12">
        <v>0</v>
      </c>
      <c r="GD498" s="12">
        <v>0</v>
      </c>
      <c r="GE498" s="12">
        <v>0</v>
      </c>
      <c r="GF498" s="12">
        <v>387</v>
      </c>
      <c r="GG498" s="12">
        <v>4945</v>
      </c>
      <c r="GH498" s="12">
        <v>0</v>
      </c>
      <c r="GI498" s="12">
        <v>6930</v>
      </c>
      <c r="GJ498" s="12">
        <v>23</v>
      </c>
      <c r="GK498" s="12">
        <v>1</v>
      </c>
      <c r="GL498" s="12">
        <v>9374.8000000000011</v>
      </c>
      <c r="GM498" s="12">
        <v>0</v>
      </c>
      <c r="GN498" s="12">
        <v>0</v>
      </c>
      <c r="GO498" s="12">
        <v>0</v>
      </c>
      <c r="GP498" s="12">
        <v>0</v>
      </c>
      <c r="GQ498" s="12">
        <v>0</v>
      </c>
      <c r="GR498" s="12">
        <v>0</v>
      </c>
      <c r="GS498" s="12">
        <v>0</v>
      </c>
      <c r="GT498" s="12">
        <v>0</v>
      </c>
      <c r="GU498" s="12">
        <v>0</v>
      </c>
      <c r="GV498" s="12">
        <v>0</v>
      </c>
      <c r="GW498" s="12">
        <v>0</v>
      </c>
      <c r="GX498" s="12">
        <v>0</v>
      </c>
      <c r="GY498" s="12">
        <v>0</v>
      </c>
      <c r="GZ498" s="12">
        <v>0</v>
      </c>
      <c r="HA498" s="12">
        <v>0</v>
      </c>
      <c r="HB498" s="12">
        <f t="shared" si="31"/>
        <v>0</v>
      </c>
      <c r="HC498" s="12">
        <v>9374.8000000000011</v>
      </c>
      <c r="HD498" s="12">
        <v>326.16129032258067</v>
      </c>
      <c r="HE498" s="12">
        <v>959.35483870967744</v>
      </c>
      <c r="HF498" s="12">
        <v>0.3510262856603284</v>
      </c>
      <c r="HG498" s="12">
        <v>0</v>
      </c>
      <c r="HH498" s="12">
        <v>0</v>
      </c>
      <c r="HI498" s="12">
        <v>0</v>
      </c>
      <c r="HJ498" s="12">
        <v>0</v>
      </c>
      <c r="HK498" s="12">
        <v>0</v>
      </c>
      <c r="HL498" s="12">
        <v>0</v>
      </c>
      <c r="HM498" s="12">
        <v>8.7288693743139412</v>
      </c>
      <c r="HN498" s="12">
        <v>0</v>
      </c>
      <c r="HO498" s="12">
        <v>0</v>
      </c>
      <c r="HP498" s="12">
        <v>0</v>
      </c>
      <c r="HQ498" s="12">
        <v>23856</v>
      </c>
      <c r="HR498" s="12">
        <v>0</v>
      </c>
      <c r="HS498" s="12">
        <v>0</v>
      </c>
      <c r="HT498" s="12">
        <v>3.4302231979509701</v>
      </c>
      <c r="HU498" s="12">
        <v>0</v>
      </c>
      <c r="HV498" s="12">
        <v>0</v>
      </c>
      <c r="HW498" s="12">
        <v>0</v>
      </c>
      <c r="HX498" s="12">
        <v>0</v>
      </c>
      <c r="HY498" s="12">
        <v>0</v>
      </c>
      <c r="HZ498" s="12">
        <v>0</v>
      </c>
      <c r="IA498" s="12">
        <v>0</v>
      </c>
      <c r="IB498" s="12">
        <v>0</v>
      </c>
      <c r="IC498" s="12">
        <v>0</v>
      </c>
      <c r="ID498" s="12">
        <v>0</v>
      </c>
      <c r="IE498" s="12">
        <v>0</v>
      </c>
      <c r="IF498" s="12">
        <v>0</v>
      </c>
      <c r="IG498" s="12">
        <v>0</v>
      </c>
      <c r="IH498" s="12">
        <v>0</v>
      </c>
      <c r="II498" s="12">
        <v>0</v>
      </c>
      <c r="IJ498" s="12">
        <v>0</v>
      </c>
      <c r="IK498" s="12">
        <v>959.35483870967744</v>
      </c>
      <c r="IL498" s="12">
        <v>0</v>
      </c>
      <c r="IM498">
        <v>0</v>
      </c>
      <c r="IN498">
        <v>0</v>
      </c>
      <c r="IO498">
        <v>13100729.886800002</v>
      </c>
      <c r="IP498">
        <v>0</v>
      </c>
      <c r="IQ498">
        <v>0</v>
      </c>
      <c r="IR498">
        <v>0</v>
      </c>
      <c r="IS498">
        <v>0</v>
      </c>
      <c r="IT498">
        <v>19518249.226800002</v>
      </c>
      <c r="IU498">
        <v>0</v>
      </c>
      <c r="IV498">
        <v>0</v>
      </c>
      <c r="IW498">
        <v>0</v>
      </c>
      <c r="IX498">
        <v>0</v>
      </c>
      <c r="IY498">
        <v>23856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520</v>
      </c>
      <c r="JI498">
        <v>0</v>
      </c>
      <c r="JJ498">
        <v>500</v>
      </c>
      <c r="JK498">
        <v>0</v>
      </c>
      <c r="JL498">
        <v>20</v>
      </c>
      <c r="JM498">
        <v>10</v>
      </c>
      <c r="JN498">
        <v>0</v>
      </c>
      <c r="JO498">
        <v>0</v>
      </c>
      <c r="JP498">
        <v>520</v>
      </c>
      <c r="JQ498">
        <v>0</v>
      </c>
      <c r="JR498">
        <v>0</v>
      </c>
      <c r="JS498">
        <v>20</v>
      </c>
    </row>
    <row r="499" spans="1:279" x14ac:dyDescent="0.25">
      <c r="A499" s="60">
        <v>44124</v>
      </c>
      <c r="B499" s="12" t="s">
        <v>329</v>
      </c>
      <c r="C499" s="12"/>
      <c r="D499" s="12"/>
      <c r="E499" s="61">
        <v>2771</v>
      </c>
      <c r="F499" s="12">
        <v>3619</v>
      </c>
      <c r="G499" s="12">
        <v>0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1</v>
      </c>
      <c r="P499" s="12">
        <v>1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1068.24</v>
      </c>
      <c r="W499" s="12">
        <v>467.315</v>
      </c>
      <c r="X499" s="12">
        <v>5032</v>
      </c>
      <c r="Y499" s="12">
        <v>2047.99</v>
      </c>
      <c r="Z499" s="12">
        <v>2044.546</v>
      </c>
      <c r="AA499" s="12">
        <v>511.44499999999999</v>
      </c>
      <c r="AB499" s="12">
        <v>7134.62</v>
      </c>
      <c r="AC499" s="12">
        <v>0</v>
      </c>
      <c r="AD499" s="12">
        <v>0</v>
      </c>
      <c r="AE499" s="12">
        <v>0</v>
      </c>
      <c r="AF499" s="12">
        <v>3.444</v>
      </c>
      <c r="AG499" s="12">
        <v>0.56100000000000005</v>
      </c>
      <c r="AH499" s="12">
        <v>259.07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463.48</v>
      </c>
      <c r="AO499" s="12">
        <v>2.6930000000000001</v>
      </c>
      <c r="AP499" s="12">
        <v>257</v>
      </c>
      <c r="AQ499" s="12">
        <v>0</v>
      </c>
      <c r="AR499" s="12">
        <v>152.90199999999999</v>
      </c>
      <c r="AS499" s="12">
        <v>260</v>
      </c>
      <c r="AT499" s="12">
        <v>108.53999999999999</v>
      </c>
      <c r="AU499" s="12">
        <v>0</v>
      </c>
      <c r="AV499" s="12">
        <v>0</v>
      </c>
      <c r="AW499" s="12">
        <v>2.9889999999999999</v>
      </c>
      <c r="AX499" s="12">
        <v>8.016</v>
      </c>
      <c r="AY499" s="12">
        <v>249.51612903225808</v>
      </c>
      <c r="AZ499" s="12">
        <v>56.720451612903226</v>
      </c>
      <c r="BA499" s="12">
        <v>36.969428571428573</v>
      </c>
      <c r="BB499" s="12">
        <v>40.077142857142853</v>
      </c>
      <c r="BC499" s="12">
        <v>0</v>
      </c>
      <c r="BD499" s="12">
        <v>0</v>
      </c>
      <c r="BE499" s="12">
        <v>36.969428571428573</v>
      </c>
      <c r="BF499" s="12">
        <v>40.077142857142853</v>
      </c>
      <c r="BG499" s="12">
        <v>199.85714285714286</v>
      </c>
      <c r="BH499" s="12">
        <v>280.28571428571428</v>
      </c>
      <c r="BI499" s="12">
        <v>0</v>
      </c>
      <c r="BJ499" s="12">
        <v>0</v>
      </c>
      <c r="BK499" s="12">
        <v>1565</v>
      </c>
      <c r="BL499" s="12">
        <v>187</v>
      </c>
      <c r="BM499" s="12">
        <v>614</v>
      </c>
      <c r="BN499" s="12">
        <v>7423</v>
      </c>
      <c r="BO499" s="12">
        <v>937</v>
      </c>
      <c r="BP499" s="12">
        <v>1873</v>
      </c>
      <c r="BQ499" s="12">
        <v>30722</v>
      </c>
      <c r="BR499" s="12">
        <v>22761</v>
      </c>
      <c r="BS499" s="12">
        <v>8501.7999999999993</v>
      </c>
      <c r="BT499" s="12">
        <v>776</v>
      </c>
      <c r="BU499" s="12">
        <v>432.2</v>
      </c>
      <c r="BV499" s="12">
        <v>0</v>
      </c>
      <c r="BW499" s="12">
        <v>0</v>
      </c>
      <c r="BX499" s="12">
        <v>0</v>
      </c>
      <c r="BY499" s="12">
        <v>0</v>
      </c>
      <c r="BZ499" s="12">
        <v>0</v>
      </c>
      <c r="CA499" s="12">
        <v>0</v>
      </c>
      <c r="CB499" s="12">
        <v>0</v>
      </c>
      <c r="CC499" s="12">
        <v>0</v>
      </c>
      <c r="CD499" s="12">
        <v>0</v>
      </c>
      <c r="CE499" s="12">
        <v>0</v>
      </c>
      <c r="CF499" s="12">
        <v>0</v>
      </c>
      <c r="CG499" s="12">
        <v>0</v>
      </c>
      <c r="CH499" s="12">
        <v>0</v>
      </c>
      <c r="CI499" s="12">
        <v>0</v>
      </c>
      <c r="CJ499" s="12">
        <v>0</v>
      </c>
      <c r="CK499" s="12">
        <v>0</v>
      </c>
      <c r="CL499" s="12">
        <v>0</v>
      </c>
      <c r="CM499" s="12">
        <v>0</v>
      </c>
      <c r="CN499" s="12">
        <v>0</v>
      </c>
      <c r="CO499" s="12">
        <v>0</v>
      </c>
      <c r="CP499" s="12">
        <v>0</v>
      </c>
      <c r="CQ499" s="12">
        <v>0</v>
      </c>
      <c r="CR499" s="12">
        <v>0</v>
      </c>
      <c r="CS499" s="12">
        <v>0</v>
      </c>
      <c r="CT499" s="12">
        <v>0</v>
      </c>
      <c r="CU499" s="12">
        <v>0</v>
      </c>
      <c r="CV499" s="12">
        <v>4.4000000000000004</v>
      </c>
      <c r="CW499" s="12">
        <v>0</v>
      </c>
      <c r="CX499" s="12">
        <v>0</v>
      </c>
      <c r="CY499" s="12">
        <v>0</v>
      </c>
      <c r="CZ499" s="12">
        <v>0</v>
      </c>
      <c r="DA499" s="12">
        <v>0</v>
      </c>
      <c r="DB499" s="12">
        <v>0</v>
      </c>
      <c r="DC499" s="12">
        <v>0</v>
      </c>
      <c r="DD499" s="12">
        <v>0</v>
      </c>
      <c r="DE499" s="12">
        <v>0</v>
      </c>
      <c r="DF499" s="12">
        <v>0</v>
      </c>
      <c r="DG499" s="12">
        <v>0</v>
      </c>
      <c r="DH499" s="12">
        <v>0</v>
      </c>
      <c r="DI499" s="12">
        <v>25.2</v>
      </c>
      <c r="DJ499" s="12">
        <v>0</v>
      </c>
      <c r="DK499" s="12">
        <v>0</v>
      </c>
      <c r="DL499" s="12">
        <v>0</v>
      </c>
      <c r="DM499" s="12">
        <v>1.5</v>
      </c>
      <c r="DN499" s="12">
        <v>0</v>
      </c>
      <c r="DO499" s="12">
        <v>14.9</v>
      </c>
      <c r="DP499" s="12">
        <v>12</v>
      </c>
      <c r="DQ499" s="12">
        <v>2.8857142857142843</v>
      </c>
      <c r="DR499" s="12">
        <v>1.4559093045112779</v>
      </c>
      <c r="DS499" s="12">
        <v>-0.66428571428571415</v>
      </c>
      <c r="DT499" s="12">
        <v>-0.25738947753014246</v>
      </c>
      <c r="DU499" s="12">
        <v>2316</v>
      </c>
      <c r="DV499" s="12">
        <v>1.7668349567119901</v>
      </c>
      <c r="DW499" s="12">
        <v>3.8474668041768698</v>
      </c>
      <c r="DX499" s="12">
        <v>6.1832887649148596</v>
      </c>
      <c r="DY499" s="12">
        <v>0</v>
      </c>
      <c r="DZ499" s="12">
        <v>3.5302167597765299</v>
      </c>
      <c r="EA499" s="12">
        <v>0</v>
      </c>
      <c r="EB499" s="12">
        <v>0.78</v>
      </c>
      <c r="EC499" s="12">
        <v>1.5</v>
      </c>
      <c r="ED499" s="12">
        <v>0.8</v>
      </c>
      <c r="EE499" s="12">
        <v>0.14899999999999999</v>
      </c>
      <c r="EF499" s="12">
        <v>7.0999999999999994E-2</v>
      </c>
      <c r="EG499" s="12">
        <v>0.23100000000000001</v>
      </c>
      <c r="EH499" s="12">
        <v>82033.440000000002</v>
      </c>
      <c r="EI499" s="12">
        <v>1</v>
      </c>
      <c r="EJ499" s="12">
        <v>1.64</v>
      </c>
      <c r="EK499" s="12">
        <v>1273.223</v>
      </c>
      <c r="EL499" s="12">
        <v>195.30799999999999</v>
      </c>
      <c r="EM499" s="12">
        <v>76.436000000000007</v>
      </c>
      <c r="EN499" s="12">
        <v>5939.9499999999944</v>
      </c>
      <c r="EO499" s="12">
        <v>488.43</v>
      </c>
      <c r="EP499" s="12">
        <v>127.67</v>
      </c>
      <c r="EQ499" s="12">
        <v>114.47799999999999</v>
      </c>
      <c r="ER499" s="12">
        <v>31.972999999999999</v>
      </c>
      <c r="ES499" s="12">
        <v>48.856999999999999</v>
      </c>
      <c r="ET499" s="12">
        <v>80.83</v>
      </c>
      <c r="EU499" s="12">
        <v>0</v>
      </c>
      <c r="EV499" s="12">
        <v>205.38</v>
      </c>
      <c r="EW499" s="12">
        <v>217.64</v>
      </c>
      <c r="EX499" s="12">
        <v>65.41</v>
      </c>
      <c r="EY499" s="12">
        <v>0</v>
      </c>
      <c r="EZ499" s="12">
        <v>119.06</v>
      </c>
      <c r="FA499" s="12">
        <v>73.245000000000005</v>
      </c>
      <c r="FB499" s="12">
        <v>-32.647058823529413</v>
      </c>
      <c r="FC499" s="12">
        <v>-13.588235294117647</v>
      </c>
      <c r="FD499" s="12">
        <v>35.393939393939391</v>
      </c>
      <c r="FE499" s="12">
        <v>-47.823529411764703</v>
      </c>
      <c r="FF499" s="12">
        <v>-47.176470588235297</v>
      </c>
      <c r="FG499" s="12">
        <v>16.030303030303031</v>
      </c>
      <c r="FH499" s="12">
        <v>0</v>
      </c>
      <c r="FI499" s="12">
        <v>0</v>
      </c>
      <c r="FJ499" s="12">
        <v>0</v>
      </c>
      <c r="FK499" s="12">
        <v>0</v>
      </c>
      <c r="FL499" s="12">
        <v>0</v>
      </c>
      <c r="FM499" s="12">
        <v>0</v>
      </c>
      <c r="FN499" s="12">
        <v>0</v>
      </c>
      <c r="FO499" s="12">
        <v>29.6</v>
      </c>
      <c r="FP499" s="12">
        <v>22878</v>
      </c>
      <c r="FQ499" s="12">
        <v>22878</v>
      </c>
      <c r="FR499" s="12">
        <v>8501.7999999999993</v>
      </c>
      <c r="FS499" s="12">
        <v>776</v>
      </c>
      <c r="FT499" s="12">
        <v>461.79999999999995</v>
      </c>
      <c r="FU499" s="12">
        <v>5324</v>
      </c>
      <c r="FV499" s="12">
        <v>10964</v>
      </c>
      <c r="FW499" s="12">
        <v>179189</v>
      </c>
      <c r="FX499" s="12">
        <v>202067</v>
      </c>
      <c r="FY499" s="12">
        <v>0</v>
      </c>
      <c r="FZ499" s="12">
        <f t="shared" si="28"/>
        <v>0</v>
      </c>
      <c r="GA499" s="12">
        <f t="shared" si="29"/>
        <v>0</v>
      </c>
      <c r="GB499" s="12">
        <f t="shared" si="30"/>
        <v>0</v>
      </c>
      <c r="GC499" s="12">
        <v>0</v>
      </c>
      <c r="GD499" s="12">
        <v>0</v>
      </c>
      <c r="GE499" s="12">
        <v>0</v>
      </c>
      <c r="GF499" s="12">
        <v>194727</v>
      </c>
      <c r="GG499" s="12">
        <v>4999</v>
      </c>
      <c r="GH499" s="12">
        <v>0</v>
      </c>
      <c r="GI499" s="12">
        <v>6689</v>
      </c>
      <c r="GJ499" s="12">
        <v>12</v>
      </c>
      <c r="GK499" s="12">
        <v>0</v>
      </c>
      <c r="GL499" s="12">
        <v>8934</v>
      </c>
      <c r="GM499" s="12">
        <v>0</v>
      </c>
      <c r="GN499" s="12">
        <v>0</v>
      </c>
      <c r="GO499" s="12">
        <v>0</v>
      </c>
      <c r="GP499" s="12">
        <v>0</v>
      </c>
      <c r="GQ499" s="12">
        <v>0</v>
      </c>
      <c r="GR499" s="12">
        <v>0</v>
      </c>
      <c r="GS499" s="12">
        <v>0</v>
      </c>
      <c r="GT499" s="12">
        <v>0</v>
      </c>
      <c r="GU499" s="12">
        <v>4.4000000000000004</v>
      </c>
      <c r="GV499" s="12">
        <v>0</v>
      </c>
      <c r="GW499" s="12">
        <v>0</v>
      </c>
      <c r="GX499" s="12">
        <v>0</v>
      </c>
      <c r="GY499" s="12">
        <v>0</v>
      </c>
      <c r="GZ499" s="12">
        <v>25.2</v>
      </c>
      <c r="HA499" s="12">
        <v>0</v>
      </c>
      <c r="HB499" s="12">
        <f t="shared" si="31"/>
        <v>29.6</v>
      </c>
      <c r="HC499" s="12">
        <v>8963.6</v>
      </c>
      <c r="HD499" s="12">
        <v>326.16129032258067</v>
      </c>
      <c r="HE499" s="12">
        <v>860.35483870967744</v>
      </c>
      <c r="HF499" s="12">
        <v>0.31048532613124413</v>
      </c>
      <c r="HG499" s="12">
        <v>0</v>
      </c>
      <c r="HH499" s="12">
        <v>0</v>
      </c>
      <c r="HI499" s="12">
        <v>0</v>
      </c>
      <c r="HJ499" s="12">
        <v>0</v>
      </c>
      <c r="HK499" s="12">
        <v>0</v>
      </c>
      <c r="HL499" s="12">
        <v>0</v>
      </c>
      <c r="HM499" s="12">
        <v>8.2140021652832917</v>
      </c>
      <c r="HN499" s="12">
        <v>0</v>
      </c>
      <c r="HO499" s="12">
        <v>0</v>
      </c>
      <c r="HP499" s="12">
        <v>0</v>
      </c>
      <c r="HQ499" s="12">
        <v>22761</v>
      </c>
      <c r="HR499" s="12">
        <v>0</v>
      </c>
      <c r="HS499" s="12">
        <v>0</v>
      </c>
      <c r="HT499" s="12">
        <v>3.2241068206423673</v>
      </c>
      <c r="HU499" s="12">
        <v>0</v>
      </c>
      <c r="HV499" s="12">
        <v>0</v>
      </c>
      <c r="HW499" s="12">
        <v>0</v>
      </c>
      <c r="HX499" s="12">
        <v>0</v>
      </c>
      <c r="HY499" s="12">
        <v>0</v>
      </c>
      <c r="HZ499" s="12">
        <v>0</v>
      </c>
      <c r="IA499" s="12">
        <v>0</v>
      </c>
      <c r="IB499" s="12">
        <v>0</v>
      </c>
      <c r="IC499" s="12">
        <v>1.5878744135691088E-3</v>
      </c>
      <c r="ID499" s="12">
        <v>0</v>
      </c>
      <c r="IE499" s="12">
        <v>0</v>
      </c>
      <c r="IF499" s="12">
        <v>0</v>
      </c>
      <c r="IG499" s="12">
        <v>0</v>
      </c>
      <c r="IH499" s="12">
        <v>9.0941898231685307E-3</v>
      </c>
      <c r="II499" s="12">
        <v>0</v>
      </c>
      <c r="IJ499" s="12">
        <v>0</v>
      </c>
      <c r="IK499" s="12">
        <v>860.35483870967744</v>
      </c>
      <c r="IL499" s="12">
        <v>0</v>
      </c>
      <c r="IM499">
        <v>0</v>
      </c>
      <c r="IN499">
        <v>0</v>
      </c>
      <c r="IO499">
        <v>11374974.282</v>
      </c>
      <c r="IP499">
        <v>0</v>
      </c>
      <c r="IQ499">
        <v>0</v>
      </c>
      <c r="IR499">
        <v>0</v>
      </c>
      <c r="IS499">
        <v>0</v>
      </c>
      <c r="IT499">
        <v>18265973.964000002</v>
      </c>
      <c r="IU499">
        <v>0</v>
      </c>
      <c r="IV499">
        <v>0</v>
      </c>
      <c r="IW499">
        <v>0</v>
      </c>
      <c r="IX499">
        <v>0</v>
      </c>
      <c r="IY499">
        <v>22761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490</v>
      </c>
      <c r="JI499">
        <v>0</v>
      </c>
      <c r="JJ499">
        <v>470</v>
      </c>
      <c r="JK499">
        <v>0</v>
      </c>
      <c r="JL499">
        <v>20</v>
      </c>
      <c r="JM499">
        <v>10</v>
      </c>
      <c r="JN499">
        <v>0</v>
      </c>
      <c r="JO499">
        <v>0</v>
      </c>
      <c r="JP499">
        <v>490</v>
      </c>
      <c r="JQ499">
        <v>0</v>
      </c>
      <c r="JR499">
        <v>0</v>
      </c>
      <c r="JS499">
        <v>20</v>
      </c>
    </row>
    <row r="500" spans="1:279" x14ac:dyDescent="0.25">
      <c r="A500" s="60">
        <v>44125</v>
      </c>
      <c r="B500" s="12" t="s">
        <v>329</v>
      </c>
      <c r="C500" s="12"/>
      <c r="D500" s="12"/>
      <c r="E500" s="61">
        <v>3042</v>
      </c>
      <c r="F500" s="12">
        <v>4127</v>
      </c>
      <c r="G500" s="12">
        <v>0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1</v>
      </c>
      <c r="P500" s="12">
        <v>1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1249.9000000000001</v>
      </c>
      <c r="W500" s="12">
        <v>527.37300000000005</v>
      </c>
      <c r="X500" s="12">
        <v>5668</v>
      </c>
      <c r="Y500" s="12">
        <v>1808.607</v>
      </c>
      <c r="Z500" s="12">
        <v>1805.056</v>
      </c>
      <c r="AA500" s="12">
        <v>451.64400000000001</v>
      </c>
      <c r="AB500" s="12">
        <v>6392.46</v>
      </c>
      <c r="AC500" s="12">
        <v>0</v>
      </c>
      <c r="AD500" s="12">
        <v>0</v>
      </c>
      <c r="AE500" s="12">
        <v>0</v>
      </c>
      <c r="AF500" s="12">
        <v>3.5510000000000002</v>
      </c>
      <c r="AG500" s="12">
        <v>0.56499999999999995</v>
      </c>
      <c r="AH500" s="12">
        <v>268.52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493.69</v>
      </c>
      <c r="AO500" s="12">
        <v>2.6749999999999998</v>
      </c>
      <c r="AP500" s="12">
        <v>265</v>
      </c>
      <c r="AQ500" s="12">
        <v>0</v>
      </c>
      <c r="AR500" s="12">
        <v>76.363</v>
      </c>
      <c r="AS500" s="12">
        <v>167</v>
      </c>
      <c r="AT500" s="12">
        <v>57.92</v>
      </c>
      <c r="AU500" s="12">
        <v>0</v>
      </c>
      <c r="AV500" s="12">
        <v>0</v>
      </c>
      <c r="AW500" s="12">
        <v>3.0169999999999999</v>
      </c>
      <c r="AX500" s="12">
        <v>8.5719999999999992</v>
      </c>
      <c r="AY500" s="12">
        <v>249.51612903225808</v>
      </c>
      <c r="AZ500" s="12">
        <v>56.720451612903226</v>
      </c>
      <c r="BA500" s="12">
        <v>36.969428571428573</v>
      </c>
      <c r="BB500" s="12">
        <v>40.077142857142853</v>
      </c>
      <c r="BC500" s="12">
        <v>0</v>
      </c>
      <c r="BD500" s="12">
        <v>0</v>
      </c>
      <c r="BE500" s="12">
        <v>36.969428571428573</v>
      </c>
      <c r="BF500" s="12">
        <v>40.077142857142853</v>
      </c>
      <c r="BG500" s="12">
        <v>199.85714285714286</v>
      </c>
      <c r="BH500" s="12">
        <v>280.28571428571428</v>
      </c>
      <c r="BI500" s="12">
        <v>0</v>
      </c>
      <c r="BJ500" s="12">
        <v>0</v>
      </c>
      <c r="BK500" s="12">
        <v>1727</v>
      </c>
      <c r="BL500" s="12">
        <v>181</v>
      </c>
      <c r="BM500" s="12">
        <v>828</v>
      </c>
      <c r="BN500" s="12">
        <v>10324</v>
      </c>
      <c r="BO500" s="12">
        <v>1528</v>
      </c>
      <c r="BP500" s="12">
        <v>1954</v>
      </c>
      <c r="BQ500" s="12">
        <v>38336</v>
      </c>
      <c r="BR500" s="12">
        <v>20816</v>
      </c>
      <c r="BS500" s="12">
        <v>11845.8</v>
      </c>
      <c r="BT500" s="12">
        <v>1069</v>
      </c>
      <c r="BU500" s="12">
        <v>594.29999999999995</v>
      </c>
      <c r="BV500" s="12">
        <v>0</v>
      </c>
      <c r="BW500" s="12">
        <v>0</v>
      </c>
      <c r="BX500" s="12">
        <v>0</v>
      </c>
      <c r="BY500" s="12">
        <v>0</v>
      </c>
      <c r="BZ500" s="12">
        <v>0</v>
      </c>
      <c r="CA500" s="12">
        <v>0</v>
      </c>
      <c r="CB500" s="12">
        <v>0</v>
      </c>
      <c r="CC500" s="12">
        <v>0</v>
      </c>
      <c r="CD500" s="12">
        <v>0</v>
      </c>
      <c r="CE500" s="12">
        <v>0</v>
      </c>
      <c r="CF500" s="12">
        <v>0</v>
      </c>
      <c r="CG500" s="12">
        <v>0</v>
      </c>
      <c r="CH500" s="12">
        <v>0</v>
      </c>
      <c r="CI500" s="12">
        <v>0</v>
      </c>
      <c r="CJ500" s="12">
        <v>0</v>
      </c>
      <c r="CK500" s="12">
        <v>0</v>
      </c>
      <c r="CL500" s="12">
        <v>0</v>
      </c>
      <c r="CM500" s="12">
        <v>0</v>
      </c>
      <c r="CN500" s="12">
        <v>0</v>
      </c>
      <c r="CO500" s="12">
        <v>0</v>
      </c>
      <c r="CP500" s="12">
        <v>0</v>
      </c>
      <c r="CQ500" s="12">
        <v>0</v>
      </c>
      <c r="CR500" s="12">
        <v>0</v>
      </c>
      <c r="CS500" s="12">
        <v>0</v>
      </c>
      <c r="CT500" s="12">
        <v>0</v>
      </c>
      <c r="CU500" s="12">
        <v>0</v>
      </c>
      <c r="CV500" s="12">
        <v>0</v>
      </c>
      <c r="CW500" s="12">
        <v>0</v>
      </c>
      <c r="CX500" s="12">
        <v>0</v>
      </c>
      <c r="CY500" s="12">
        <v>0</v>
      </c>
      <c r="CZ500" s="12">
        <v>0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0</v>
      </c>
      <c r="DG500" s="12">
        <v>0</v>
      </c>
      <c r="DH500" s="12">
        <v>0</v>
      </c>
      <c r="DI500" s="12">
        <v>7.2</v>
      </c>
      <c r="DJ500" s="12">
        <v>0</v>
      </c>
      <c r="DK500" s="12">
        <v>0</v>
      </c>
      <c r="DL500" s="12">
        <v>0</v>
      </c>
      <c r="DM500" s="12">
        <v>4.3</v>
      </c>
      <c r="DN500" s="12">
        <v>0</v>
      </c>
      <c r="DO500" s="12">
        <v>14.4</v>
      </c>
      <c r="DP500" s="12">
        <v>0</v>
      </c>
      <c r="DQ500" s="12">
        <v>2.3857142857142843</v>
      </c>
      <c r="DR500" s="12">
        <v>1.2036477913533832</v>
      </c>
      <c r="DS500" s="12">
        <v>2.1357142857142857</v>
      </c>
      <c r="DT500" s="12">
        <v>0.82752100840336151</v>
      </c>
      <c r="DU500" s="12">
        <v>2352</v>
      </c>
      <c r="DV500" s="12">
        <v>1.92307112941676</v>
      </c>
      <c r="DW500" s="12">
        <v>3.95521501051515</v>
      </c>
      <c r="DX500" s="12">
        <v>5.9460814917625902</v>
      </c>
      <c r="DY500" s="12">
        <v>0</v>
      </c>
      <c r="DZ500" s="12">
        <v>3.5732155473210598</v>
      </c>
      <c r="EA500" s="12">
        <v>0</v>
      </c>
      <c r="EB500" s="12">
        <v>0.751</v>
      </c>
      <c r="EC500" s="12">
        <v>1.7</v>
      </c>
      <c r="ED500" s="12">
        <v>1</v>
      </c>
      <c r="EE500" s="12">
        <v>0.16300000000000001</v>
      </c>
      <c r="EF500" s="12">
        <v>8.5999999999999993E-2</v>
      </c>
      <c r="EG500" s="12">
        <v>0.25600000000000001</v>
      </c>
      <c r="EH500" s="12">
        <v>86393.05</v>
      </c>
      <c r="EI500" s="12">
        <v>1</v>
      </c>
      <c r="EJ500" s="12">
        <v>1.68</v>
      </c>
      <c r="EK500" s="12">
        <v>1184.5709999999999</v>
      </c>
      <c r="EL500" s="12">
        <v>298.70499999999998</v>
      </c>
      <c r="EM500" s="12">
        <v>97.832999999999998</v>
      </c>
      <c r="EN500" s="12">
        <v>5767.1600004389038</v>
      </c>
      <c r="EO500" s="12">
        <v>685.96999999999991</v>
      </c>
      <c r="EP500" s="12">
        <v>128.97</v>
      </c>
      <c r="EQ500" s="12">
        <v>224.798</v>
      </c>
      <c r="ER500" s="12">
        <v>12.856999999999999</v>
      </c>
      <c r="ES500" s="12">
        <v>61.05</v>
      </c>
      <c r="ET500" s="12">
        <v>73.906999999999996</v>
      </c>
      <c r="EU500" s="12">
        <v>0</v>
      </c>
      <c r="EV500" s="12">
        <v>487.63</v>
      </c>
      <c r="EW500" s="12">
        <v>100.99</v>
      </c>
      <c r="EX500" s="12">
        <v>97.35</v>
      </c>
      <c r="EY500" s="12">
        <v>0</v>
      </c>
      <c r="EZ500" s="12">
        <v>127.67</v>
      </c>
      <c r="FA500" s="12">
        <v>76.436000000000007</v>
      </c>
      <c r="FB500" s="12">
        <v>-39.088235294117645</v>
      </c>
      <c r="FC500" s="12">
        <v>-19.764705882352942</v>
      </c>
      <c r="FD500" s="12">
        <v>-14.647058823529411</v>
      </c>
      <c r="FE500" s="12">
        <v>-50.352941176470587</v>
      </c>
      <c r="FF500" s="12">
        <v>-46.882352941176471</v>
      </c>
      <c r="FG500" s="12">
        <v>17.969696969696969</v>
      </c>
      <c r="FH500" s="12">
        <v>0</v>
      </c>
      <c r="FI500" s="12">
        <v>0</v>
      </c>
      <c r="FJ500" s="12">
        <v>0</v>
      </c>
      <c r="FK500" s="12">
        <v>0</v>
      </c>
      <c r="FL500" s="12">
        <v>0</v>
      </c>
      <c r="FM500" s="12">
        <v>0</v>
      </c>
      <c r="FN500" s="12">
        <v>0</v>
      </c>
      <c r="FO500" s="12">
        <v>7.2</v>
      </c>
      <c r="FP500" s="12">
        <v>21549</v>
      </c>
      <c r="FQ500" s="12">
        <v>21550</v>
      </c>
      <c r="FR500" s="12">
        <v>11845.8</v>
      </c>
      <c r="FS500" s="12">
        <v>1069</v>
      </c>
      <c r="FT500" s="12">
        <v>601.5</v>
      </c>
      <c r="FU500" s="12">
        <v>6391</v>
      </c>
      <c r="FV500" s="12">
        <v>13127</v>
      </c>
      <c r="FW500" s="12">
        <v>55837</v>
      </c>
      <c r="FX500" s="12">
        <v>77387</v>
      </c>
      <c r="FY500" s="12">
        <v>0</v>
      </c>
      <c r="FZ500" s="12">
        <f t="shared" si="28"/>
        <v>0</v>
      </c>
      <c r="GA500" s="12">
        <f t="shared" si="29"/>
        <v>0</v>
      </c>
      <c r="GB500" s="12">
        <f t="shared" si="30"/>
        <v>0</v>
      </c>
      <c r="GC500" s="12">
        <v>0</v>
      </c>
      <c r="GD500" s="12">
        <v>0</v>
      </c>
      <c r="GE500" s="12">
        <v>0</v>
      </c>
      <c r="GF500" s="12">
        <v>14403</v>
      </c>
      <c r="GG500" s="12">
        <v>3565</v>
      </c>
      <c r="GH500" s="12">
        <v>56612</v>
      </c>
      <c r="GI500" s="12">
        <v>5143</v>
      </c>
      <c r="GJ500" s="12">
        <v>20</v>
      </c>
      <c r="GK500" s="12">
        <v>1</v>
      </c>
      <c r="GL500" s="12">
        <v>12440.099999999999</v>
      </c>
      <c r="GM500" s="12">
        <v>0</v>
      </c>
      <c r="GN500" s="12">
        <v>0</v>
      </c>
      <c r="GO500" s="12">
        <v>0</v>
      </c>
      <c r="GP500" s="12">
        <v>0</v>
      </c>
      <c r="GQ500" s="12">
        <v>0</v>
      </c>
      <c r="GR500" s="12">
        <v>0</v>
      </c>
      <c r="GS500" s="12">
        <v>0</v>
      </c>
      <c r="GT500" s="12">
        <v>0</v>
      </c>
      <c r="GU500" s="12">
        <v>0</v>
      </c>
      <c r="GV500" s="12">
        <v>0</v>
      </c>
      <c r="GW500" s="12">
        <v>0</v>
      </c>
      <c r="GX500" s="12">
        <v>0</v>
      </c>
      <c r="GY500" s="12">
        <v>0</v>
      </c>
      <c r="GZ500" s="12">
        <v>7.2</v>
      </c>
      <c r="HA500" s="12">
        <v>0</v>
      </c>
      <c r="HB500" s="12">
        <f t="shared" si="31"/>
        <v>7.2</v>
      </c>
      <c r="HC500" s="12">
        <v>12447.3</v>
      </c>
      <c r="HD500" s="12">
        <v>326.16129032258067</v>
      </c>
      <c r="HE500" s="12">
        <v>1451.3548387096773</v>
      </c>
      <c r="HF500" s="12">
        <v>0.47710546966130091</v>
      </c>
      <c r="HG500" s="12">
        <v>0</v>
      </c>
      <c r="HH500" s="12">
        <v>0</v>
      </c>
      <c r="HI500" s="12">
        <v>0</v>
      </c>
      <c r="HJ500" s="12">
        <v>0</v>
      </c>
      <c r="HK500" s="12">
        <v>0</v>
      </c>
      <c r="HL500" s="12">
        <v>0</v>
      </c>
      <c r="HM500" s="12">
        <v>6.8428665351742275</v>
      </c>
      <c r="HN500" s="12">
        <v>0</v>
      </c>
      <c r="HO500" s="12">
        <v>0</v>
      </c>
      <c r="HP500" s="12">
        <v>0</v>
      </c>
      <c r="HQ500" s="12">
        <v>20816</v>
      </c>
      <c r="HR500" s="12">
        <v>0</v>
      </c>
      <c r="HS500" s="12">
        <v>0</v>
      </c>
      <c r="HT500" s="12">
        <v>4.0894477317554232</v>
      </c>
      <c r="HU500" s="12">
        <v>0</v>
      </c>
      <c r="HV500" s="12">
        <v>0</v>
      </c>
      <c r="HW500" s="12">
        <v>0</v>
      </c>
      <c r="HX500" s="12">
        <v>0</v>
      </c>
      <c r="HY500" s="12">
        <v>0</v>
      </c>
      <c r="HZ500" s="12">
        <v>0</v>
      </c>
      <c r="IA500" s="12">
        <v>0</v>
      </c>
      <c r="IB500" s="12">
        <v>0</v>
      </c>
      <c r="IC500" s="12">
        <v>0</v>
      </c>
      <c r="ID500" s="12">
        <v>0</v>
      </c>
      <c r="IE500" s="12">
        <v>0</v>
      </c>
      <c r="IF500" s="12">
        <v>0</v>
      </c>
      <c r="IG500" s="12">
        <v>0</v>
      </c>
      <c r="IH500" s="12">
        <v>2.3668639053254438E-3</v>
      </c>
      <c r="II500" s="12">
        <v>0</v>
      </c>
      <c r="IJ500" s="12">
        <v>0</v>
      </c>
      <c r="IK500" s="12">
        <v>1451.3548387096773</v>
      </c>
      <c r="IL500" s="12">
        <v>0</v>
      </c>
      <c r="IM500">
        <v>0</v>
      </c>
      <c r="IN500">
        <v>0</v>
      </c>
      <c r="IO500">
        <v>14736181.697099997</v>
      </c>
      <c r="IP500">
        <v>0</v>
      </c>
      <c r="IQ500">
        <v>0</v>
      </c>
      <c r="IR500">
        <v>0</v>
      </c>
      <c r="IS500">
        <v>0</v>
      </c>
      <c r="IT500">
        <v>22455077.145599999</v>
      </c>
      <c r="IU500">
        <v>0</v>
      </c>
      <c r="IV500">
        <v>0</v>
      </c>
      <c r="IW500">
        <v>0</v>
      </c>
      <c r="IX500">
        <v>0</v>
      </c>
      <c r="IY500">
        <v>20816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530</v>
      </c>
      <c r="JI500">
        <v>0</v>
      </c>
      <c r="JJ500">
        <v>950</v>
      </c>
      <c r="JK500">
        <v>0</v>
      </c>
      <c r="JL500">
        <v>60</v>
      </c>
      <c r="JM500">
        <v>0</v>
      </c>
      <c r="JN500">
        <v>0</v>
      </c>
      <c r="JO500">
        <v>0</v>
      </c>
      <c r="JP500">
        <v>530</v>
      </c>
      <c r="JQ500">
        <v>0</v>
      </c>
      <c r="JR500">
        <v>0</v>
      </c>
      <c r="JS500">
        <v>60</v>
      </c>
    </row>
    <row r="501" spans="1:279" x14ac:dyDescent="0.25">
      <c r="A501" s="60">
        <v>44126</v>
      </c>
      <c r="B501" s="12" t="s">
        <v>329</v>
      </c>
      <c r="C501" s="12"/>
      <c r="D501" s="12"/>
      <c r="E501" s="61">
        <v>2680</v>
      </c>
      <c r="F501" s="12">
        <v>3940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1</v>
      </c>
      <c r="P501" s="12">
        <v>1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1362.04</v>
      </c>
      <c r="W501" s="12">
        <v>552.38499999999999</v>
      </c>
      <c r="X501" s="12">
        <v>6089</v>
      </c>
      <c r="Y501" s="12">
        <v>1490.3049999999998</v>
      </c>
      <c r="Z501" s="12">
        <v>1486.9259999999999</v>
      </c>
      <c r="AA501" s="12">
        <v>381.55799999999999</v>
      </c>
      <c r="AB501" s="12">
        <v>5202.66</v>
      </c>
      <c r="AC501" s="12">
        <v>0</v>
      </c>
      <c r="AD501" s="12">
        <v>0</v>
      </c>
      <c r="AE501" s="12">
        <v>0</v>
      </c>
      <c r="AF501" s="12">
        <v>3.379</v>
      </c>
      <c r="AG501" s="12">
        <v>0.54400000000000004</v>
      </c>
      <c r="AH501" s="12">
        <v>232.67</v>
      </c>
      <c r="AI501" s="12">
        <v>0</v>
      </c>
      <c r="AJ501" s="12">
        <v>0</v>
      </c>
      <c r="AK501" s="12">
        <v>0</v>
      </c>
      <c r="AL501" s="12">
        <v>0</v>
      </c>
      <c r="AM501" s="12">
        <v>0</v>
      </c>
      <c r="AN501" s="12">
        <v>466.55</v>
      </c>
      <c r="AO501" s="12">
        <v>2.8479999999999999</v>
      </c>
      <c r="AP501" s="12">
        <v>335</v>
      </c>
      <c r="AQ501" s="12">
        <v>0</v>
      </c>
      <c r="AR501" s="12">
        <v>81.540999999999997</v>
      </c>
      <c r="AS501" s="12">
        <v>150</v>
      </c>
      <c r="AT501" s="12">
        <v>55.800000000000004</v>
      </c>
      <c r="AU501" s="12">
        <v>0</v>
      </c>
      <c r="AV501" s="12">
        <v>0</v>
      </c>
      <c r="AW501" s="12">
        <v>2.86</v>
      </c>
      <c r="AX501" s="12">
        <v>8.5370000000000008</v>
      </c>
      <c r="AY501" s="12">
        <v>249.51612903225808</v>
      </c>
      <c r="AZ501" s="12">
        <v>56.720451612903226</v>
      </c>
      <c r="BA501" s="12">
        <v>36.969428571428573</v>
      </c>
      <c r="BB501" s="12">
        <v>40.077142857142853</v>
      </c>
      <c r="BC501" s="12">
        <v>0</v>
      </c>
      <c r="BD501" s="12">
        <v>0</v>
      </c>
      <c r="BE501" s="12">
        <v>36.969428571428573</v>
      </c>
      <c r="BF501" s="12">
        <v>40.077142857142853</v>
      </c>
      <c r="BG501" s="12">
        <v>199.85714285714286</v>
      </c>
      <c r="BH501" s="12">
        <v>280.28571428571428</v>
      </c>
      <c r="BI501" s="12">
        <v>0</v>
      </c>
      <c r="BJ501" s="12">
        <v>0</v>
      </c>
      <c r="BK501" s="12">
        <v>1683</v>
      </c>
      <c r="BL501" s="12">
        <v>215</v>
      </c>
      <c r="BM501" s="12">
        <v>756</v>
      </c>
      <c r="BN501" s="12">
        <v>10530</v>
      </c>
      <c r="BO501" s="12">
        <v>1979</v>
      </c>
      <c r="BP501" s="12">
        <v>1832</v>
      </c>
      <c r="BQ501" s="12">
        <v>36214</v>
      </c>
      <c r="BR501" s="12">
        <v>12003</v>
      </c>
      <c r="BS501" s="12">
        <v>11836.2</v>
      </c>
      <c r="BT501" s="12">
        <v>1069</v>
      </c>
      <c r="BU501" s="12">
        <v>575.79999999999995</v>
      </c>
      <c r="BV501" s="12">
        <v>0</v>
      </c>
      <c r="BW501" s="12">
        <v>0</v>
      </c>
      <c r="BX501" s="12">
        <v>0</v>
      </c>
      <c r="BY501" s="12">
        <v>0</v>
      </c>
      <c r="BZ501" s="12">
        <v>0</v>
      </c>
      <c r="CA501" s="12">
        <v>0</v>
      </c>
      <c r="CB501" s="12">
        <v>0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0</v>
      </c>
      <c r="CJ501" s="12">
        <v>0</v>
      </c>
      <c r="CK501" s="12">
        <v>0</v>
      </c>
      <c r="CL501" s="12">
        <v>0</v>
      </c>
      <c r="CM501" s="12">
        <v>0</v>
      </c>
      <c r="CN501" s="12">
        <v>0</v>
      </c>
      <c r="CO501" s="12">
        <v>0</v>
      </c>
      <c r="CP501" s="12">
        <v>0</v>
      </c>
      <c r="CQ501" s="12">
        <v>0</v>
      </c>
      <c r="CR501" s="12">
        <v>0</v>
      </c>
      <c r="CS501" s="12">
        <v>0</v>
      </c>
      <c r="CT501" s="12">
        <v>0</v>
      </c>
      <c r="CU501" s="12">
        <v>0</v>
      </c>
      <c r="CV501" s="12">
        <v>0</v>
      </c>
      <c r="CW501" s="12">
        <v>0</v>
      </c>
      <c r="CX501" s="12">
        <v>0</v>
      </c>
      <c r="CY501" s="12">
        <v>0</v>
      </c>
      <c r="CZ501" s="12">
        <v>0</v>
      </c>
      <c r="DA501" s="12">
        <v>0</v>
      </c>
      <c r="DB501" s="12">
        <v>0</v>
      </c>
      <c r="DC501" s="12">
        <v>0</v>
      </c>
      <c r="DD501" s="12">
        <v>0</v>
      </c>
      <c r="DE501" s="12">
        <v>0</v>
      </c>
      <c r="DF501" s="12">
        <v>0</v>
      </c>
      <c r="DG501" s="12">
        <v>0</v>
      </c>
      <c r="DH501" s="12">
        <v>0</v>
      </c>
      <c r="DI501" s="12">
        <v>0</v>
      </c>
      <c r="DJ501" s="12">
        <v>0</v>
      </c>
      <c r="DK501" s="12">
        <v>0</v>
      </c>
      <c r="DL501" s="12">
        <v>0</v>
      </c>
      <c r="DM501" s="12">
        <v>13.5</v>
      </c>
      <c r="DN501" s="12">
        <v>0</v>
      </c>
      <c r="DO501" s="12">
        <v>13.1</v>
      </c>
      <c r="DP501" s="12">
        <v>0</v>
      </c>
      <c r="DQ501" s="12">
        <v>1.0857142857142836</v>
      </c>
      <c r="DR501" s="12">
        <v>0.54776785714285625</v>
      </c>
      <c r="DS501" s="12">
        <v>11.335714285714285</v>
      </c>
      <c r="DT501" s="12">
        <v>4.3922268907563033</v>
      </c>
      <c r="DU501" s="12">
        <v>2172</v>
      </c>
      <c r="DV501" s="12">
        <v>1.7100449052656399</v>
      </c>
      <c r="DW501" s="12">
        <v>3.6700063400801701</v>
      </c>
      <c r="DX501" s="12">
        <v>5.9054852403215996</v>
      </c>
      <c r="DY501" s="12">
        <v>0</v>
      </c>
      <c r="DZ501" s="12">
        <v>3.28942452688359</v>
      </c>
      <c r="EA501" s="12">
        <v>0</v>
      </c>
      <c r="EB501" s="12">
        <v>0.76700000000000002</v>
      </c>
      <c r="EC501" s="12">
        <v>1.5</v>
      </c>
      <c r="ED501" s="12">
        <v>0.8</v>
      </c>
      <c r="EE501" s="12">
        <v>0.156</v>
      </c>
      <c r="EF501" s="12">
        <v>7.6999999999999999E-2</v>
      </c>
      <c r="EG501" s="12">
        <v>0.214</v>
      </c>
      <c r="EH501" s="12">
        <v>92290.99</v>
      </c>
      <c r="EI501" s="12">
        <v>1</v>
      </c>
      <c r="EJ501" s="12">
        <v>1.69</v>
      </c>
      <c r="EK501" s="12">
        <v>1142.617</v>
      </c>
      <c r="EL501" s="12">
        <v>317.40800000000002</v>
      </c>
      <c r="EM501" s="12">
        <v>88.320999999999998</v>
      </c>
      <c r="EN501" s="12">
        <v>5798.9400000000005</v>
      </c>
      <c r="EO501" s="12">
        <v>742.39999999999861</v>
      </c>
      <c r="EP501" s="12">
        <v>121.97999999999999</v>
      </c>
      <c r="EQ501" s="12">
        <v>192.39099999999999</v>
      </c>
      <c r="ER501" s="12">
        <v>4.8819999999999997</v>
      </c>
      <c r="ES501" s="12">
        <v>120.13500000000001</v>
      </c>
      <c r="ET501" s="12">
        <v>125.01700000000001</v>
      </c>
      <c r="EU501" s="12">
        <v>0</v>
      </c>
      <c r="EV501" s="12">
        <v>490.62</v>
      </c>
      <c r="EW501" s="12">
        <v>49.99</v>
      </c>
      <c r="EX501" s="12">
        <v>201.78999999999863</v>
      </c>
      <c r="EY501" s="12">
        <v>0</v>
      </c>
      <c r="EZ501" s="12">
        <v>128.97</v>
      </c>
      <c r="FA501" s="12">
        <v>97.832999999999998</v>
      </c>
      <c r="FB501" s="12">
        <v>-30.735294117647058</v>
      </c>
      <c r="FC501" s="12">
        <v>-10.058823529411764</v>
      </c>
      <c r="FD501" s="12">
        <v>35.545454545454547</v>
      </c>
      <c r="FE501" s="12">
        <v>-48.441176470588232</v>
      </c>
      <c r="FF501" s="12">
        <v>-46</v>
      </c>
      <c r="FG501" s="12">
        <v>16.09090909090909</v>
      </c>
      <c r="FH501" s="12">
        <v>0</v>
      </c>
      <c r="FI501" s="12">
        <v>0</v>
      </c>
      <c r="FJ501" s="12">
        <v>0</v>
      </c>
      <c r="FK501" s="12">
        <v>0</v>
      </c>
      <c r="FL501" s="12">
        <v>0</v>
      </c>
      <c r="FM501" s="12">
        <v>0</v>
      </c>
      <c r="FN501" s="12">
        <v>0</v>
      </c>
      <c r="FO501" s="12">
        <v>0</v>
      </c>
      <c r="FP501" s="12">
        <v>24839</v>
      </c>
      <c r="FQ501" s="12">
        <v>24840</v>
      </c>
      <c r="FR501" s="12">
        <v>11836.2</v>
      </c>
      <c r="FS501" s="12">
        <v>1069</v>
      </c>
      <c r="FT501" s="12">
        <v>575.79999999999995</v>
      </c>
      <c r="FU501" s="12">
        <v>5583</v>
      </c>
      <c r="FV501" s="12">
        <v>11464</v>
      </c>
      <c r="FW501" s="12">
        <v>135357</v>
      </c>
      <c r="FX501" s="12">
        <v>160197</v>
      </c>
      <c r="FY501" s="12">
        <v>0</v>
      </c>
      <c r="FZ501" s="12">
        <f t="shared" si="28"/>
        <v>0</v>
      </c>
      <c r="GA501" s="12">
        <f t="shared" si="29"/>
        <v>0</v>
      </c>
      <c r="GB501" s="12">
        <f t="shared" si="30"/>
        <v>0</v>
      </c>
      <c r="GC501" s="12">
        <v>0</v>
      </c>
      <c r="GD501" s="12">
        <v>0</v>
      </c>
      <c r="GE501" s="12">
        <v>0</v>
      </c>
      <c r="GF501" s="12">
        <v>154101</v>
      </c>
      <c r="GG501" s="12">
        <v>3345</v>
      </c>
      <c r="GH501" s="12">
        <v>0</v>
      </c>
      <c r="GI501" s="12">
        <v>5331</v>
      </c>
      <c r="GJ501" s="12">
        <v>27</v>
      </c>
      <c r="GK501" s="12">
        <v>0</v>
      </c>
      <c r="GL501" s="12">
        <v>12412</v>
      </c>
      <c r="GM501" s="12">
        <v>0</v>
      </c>
      <c r="GN501" s="12">
        <v>0</v>
      </c>
      <c r="GO501" s="12">
        <v>0</v>
      </c>
      <c r="GP501" s="12">
        <v>0</v>
      </c>
      <c r="GQ501" s="12">
        <v>0</v>
      </c>
      <c r="GR501" s="12">
        <v>0</v>
      </c>
      <c r="GS501" s="12">
        <v>0</v>
      </c>
      <c r="GT501" s="12">
        <v>0</v>
      </c>
      <c r="GU501" s="12">
        <v>0</v>
      </c>
      <c r="GV501" s="12">
        <v>0</v>
      </c>
      <c r="GW501" s="12">
        <v>0</v>
      </c>
      <c r="GX501" s="12">
        <v>0</v>
      </c>
      <c r="GY501" s="12">
        <v>0</v>
      </c>
      <c r="GZ501" s="12">
        <v>0</v>
      </c>
      <c r="HA501" s="12">
        <v>0</v>
      </c>
      <c r="HB501" s="12">
        <f t="shared" si="31"/>
        <v>0</v>
      </c>
      <c r="HC501" s="12">
        <v>12412</v>
      </c>
      <c r="HD501" s="12">
        <v>326.16129032258067</v>
      </c>
      <c r="HE501" s="12">
        <v>1902.3548387096773</v>
      </c>
      <c r="HF501" s="12">
        <v>0.70983389504092442</v>
      </c>
      <c r="HG501" s="12">
        <v>0</v>
      </c>
      <c r="HH501" s="12">
        <v>0</v>
      </c>
      <c r="HI501" s="12">
        <v>0</v>
      </c>
      <c r="HJ501" s="12">
        <v>0</v>
      </c>
      <c r="HK501" s="12">
        <v>0</v>
      </c>
      <c r="HL501" s="12">
        <v>4.4787313432835818</v>
      </c>
      <c r="HM501" s="12">
        <v>0</v>
      </c>
      <c r="HN501" s="12">
        <v>0</v>
      </c>
      <c r="HO501" s="12">
        <v>0</v>
      </c>
      <c r="HP501" s="12">
        <v>12003</v>
      </c>
      <c r="HQ501" s="12">
        <v>0</v>
      </c>
      <c r="HR501" s="12">
        <v>0</v>
      </c>
      <c r="HS501" s="12">
        <v>0</v>
      </c>
      <c r="HT501" s="12">
        <v>4.6313432835820896</v>
      </c>
      <c r="HU501" s="12">
        <v>0</v>
      </c>
      <c r="HV501" s="12">
        <v>0</v>
      </c>
      <c r="HW501" s="12">
        <v>0</v>
      </c>
      <c r="HX501" s="12">
        <v>0</v>
      </c>
      <c r="HY501" s="12">
        <v>0</v>
      </c>
      <c r="HZ501" s="12">
        <v>0</v>
      </c>
      <c r="IA501" s="12">
        <v>0</v>
      </c>
      <c r="IB501" s="12">
        <v>0</v>
      </c>
      <c r="IC501" s="12">
        <v>0</v>
      </c>
      <c r="ID501" s="12">
        <v>0</v>
      </c>
      <c r="IE501" s="12">
        <v>0</v>
      </c>
      <c r="IF501" s="12">
        <v>0</v>
      </c>
      <c r="IG501" s="12">
        <v>0</v>
      </c>
      <c r="IH501" s="12">
        <v>0</v>
      </c>
      <c r="II501" s="12">
        <v>0</v>
      </c>
      <c r="IJ501" s="12">
        <v>0</v>
      </c>
      <c r="IK501" s="12">
        <v>1902.3548387096773</v>
      </c>
      <c r="IL501" s="12">
        <v>0</v>
      </c>
      <c r="IM501">
        <v>0</v>
      </c>
      <c r="IN501">
        <v>0</v>
      </c>
      <c r="IO501">
        <v>14182162.204</v>
      </c>
      <c r="IP501">
        <v>0</v>
      </c>
      <c r="IQ501">
        <v>0</v>
      </c>
      <c r="IR501">
        <v>0</v>
      </c>
      <c r="IS501">
        <v>0</v>
      </c>
      <c r="IT501">
        <v>18455725.511999998</v>
      </c>
      <c r="IU501">
        <v>0</v>
      </c>
      <c r="IV501">
        <v>0</v>
      </c>
      <c r="IW501">
        <v>0</v>
      </c>
      <c r="IX501">
        <v>0</v>
      </c>
      <c r="IY501">
        <v>12003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630</v>
      </c>
      <c r="JI501">
        <v>0</v>
      </c>
      <c r="JJ501">
        <v>1380</v>
      </c>
      <c r="JK501">
        <v>0</v>
      </c>
      <c r="JL501">
        <v>60</v>
      </c>
      <c r="JM501">
        <v>20</v>
      </c>
      <c r="JN501">
        <v>0</v>
      </c>
      <c r="JO501">
        <v>0</v>
      </c>
      <c r="JP501">
        <v>630</v>
      </c>
      <c r="JQ501">
        <v>0</v>
      </c>
      <c r="JR501">
        <v>0</v>
      </c>
      <c r="JS501">
        <v>60</v>
      </c>
    </row>
    <row r="502" spans="1:279" x14ac:dyDescent="0.25">
      <c r="A502" s="60">
        <v>44127</v>
      </c>
      <c r="B502" s="12" t="s">
        <v>329</v>
      </c>
      <c r="C502" s="12"/>
      <c r="D502" s="12"/>
      <c r="E502" s="61">
        <v>3957</v>
      </c>
      <c r="F502" s="12">
        <v>5132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1</v>
      </c>
      <c r="P502" s="12">
        <v>1</v>
      </c>
      <c r="Q502" s="12">
        <v>0</v>
      </c>
      <c r="R502" s="12">
        <v>0</v>
      </c>
      <c r="S502" s="12">
        <v>0</v>
      </c>
      <c r="T502" s="12">
        <v>0</v>
      </c>
      <c r="U502" s="12">
        <v>0</v>
      </c>
      <c r="V502" s="12">
        <v>1688.6999999999998</v>
      </c>
      <c r="W502" s="12">
        <v>646.673</v>
      </c>
      <c r="X502" s="12">
        <v>6957</v>
      </c>
      <c r="Y502" s="12">
        <v>1943.0450000000001</v>
      </c>
      <c r="Z502" s="12">
        <v>1876.931</v>
      </c>
      <c r="AA502" s="12">
        <v>509.64699999999999</v>
      </c>
      <c r="AB502" s="12">
        <v>7160.58</v>
      </c>
      <c r="AC502" s="12">
        <v>62.948</v>
      </c>
      <c r="AD502" s="12">
        <v>14.66</v>
      </c>
      <c r="AE502" s="12">
        <v>724.7</v>
      </c>
      <c r="AF502" s="12">
        <v>3.1659999999999999</v>
      </c>
      <c r="AG502" s="12">
        <v>0.53900000000000003</v>
      </c>
      <c r="AH502" s="12">
        <v>245.19</v>
      </c>
      <c r="AI502" s="12">
        <v>0</v>
      </c>
      <c r="AJ502" s="12">
        <v>0</v>
      </c>
      <c r="AK502" s="12">
        <v>0</v>
      </c>
      <c r="AL502" s="12">
        <v>0</v>
      </c>
      <c r="AM502" s="12">
        <v>0</v>
      </c>
      <c r="AN502" s="12">
        <v>573.16999999999996</v>
      </c>
      <c r="AO502" s="12">
        <v>3.48</v>
      </c>
      <c r="AP502" s="12">
        <v>323</v>
      </c>
      <c r="AQ502" s="12">
        <v>0</v>
      </c>
      <c r="AR502" s="12">
        <v>74.191000000000003</v>
      </c>
      <c r="AS502" s="12">
        <v>203</v>
      </c>
      <c r="AT502" s="12">
        <v>66.87</v>
      </c>
      <c r="AU502" s="12">
        <v>0</v>
      </c>
      <c r="AV502" s="12">
        <v>0</v>
      </c>
      <c r="AW502" s="12">
        <v>3.8879999999999999</v>
      </c>
      <c r="AX502" s="12">
        <v>10.53</v>
      </c>
      <c r="AY502" s="12">
        <v>249.51612903225808</v>
      </c>
      <c r="AZ502" s="12">
        <v>56.720451612903226</v>
      </c>
      <c r="BA502" s="12">
        <v>36.969428571428573</v>
      </c>
      <c r="BB502" s="12">
        <v>40.077142857142853</v>
      </c>
      <c r="BC502" s="12">
        <v>0</v>
      </c>
      <c r="BD502" s="12">
        <v>0</v>
      </c>
      <c r="BE502" s="12">
        <v>36.969428571428573</v>
      </c>
      <c r="BF502" s="12">
        <v>40.077142857142853</v>
      </c>
      <c r="BG502" s="12">
        <v>199.85714285714286</v>
      </c>
      <c r="BH502" s="12">
        <v>280.28571428571428</v>
      </c>
      <c r="BI502" s="12">
        <v>0</v>
      </c>
      <c r="BJ502" s="12">
        <v>0</v>
      </c>
      <c r="BK502" s="12">
        <v>1681</v>
      </c>
      <c r="BL502" s="12">
        <v>209</v>
      </c>
      <c r="BM502" s="12">
        <v>1110</v>
      </c>
      <c r="BN502" s="12">
        <v>13931</v>
      </c>
      <c r="BO502" s="12">
        <v>3863</v>
      </c>
      <c r="BP502" s="12">
        <v>2963</v>
      </c>
      <c r="BQ502" s="12">
        <v>57001</v>
      </c>
      <c r="BR502" s="12">
        <v>11545</v>
      </c>
      <c r="BS502" s="12">
        <v>15411.8</v>
      </c>
      <c r="BT502" s="12">
        <v>1398</v>
      </c>
      <c r="BU502" s="12">
        <v>847.2</v>
      </c>
      <c r="BV502" s="12">
        <v>0</v>
      </c>
      <c r="BW502" s="12">
        <v>0</v>
      </c>
      <c r="BX502" s="12">
        <v>0</v>
      </c>
      <c r="BY502" s="12">
        <v>0</v>
      </c>
      <c r="BZ502" s="12">
        <v>0</v>
      </c>
      <c r="CA502" s="12">
        <v>0</v>
      </c>
      <c r="CB502" s="12">
        <v>0</v>
      </c>
      <c r="CC502" s="12">
        <v>0</v>
      </c>
      <c r="CD502" s="12">
        <v>0</v>
      </c>
      <c r="CE502" s="12">
        <v>0</v>
      </c>
      <c r="CF502" s="12">
        <v>0</v>
      </c>
      <c r="CG502" s="12">
        <v>0</v>
      </c>
      <c r="CH502" s="12">
        <v>0</v>
      </c>
      <c r="CI502" s="12">
        <v>0</v>
      </c>
      <c r="CJ502" s="12">
        <v>0</v>
      </c>
      <c r="CK502" s="12">
        <v>0</v>
      </c>
      <c r="CL502" s="12">
        <v>0</v>
      </c>
      <c r="CM502" s="12">
        <v>0</v>
      </c>
      <c r="CN502" s="12">
        <v>0</v>
      </c>
      <c r="CO502" s="12">
        <v>0</v>
      </c>
      <c r="CP502" s="12">
        <v>0</v>
      </c>
      <c r="CQ502" s="12">
        <v>0</v>
      </c>
      <c r="CR502" s="12">
        <v>0</v>
      </c>
      <c r="CS502" s="12">
        <v>0</v>
      </c>
      <c r="CT502" s="12">
        <v>0</v>
      </c>
      <c r="CU502" s="12">
        <v>0</v>
      </c>
      <c r="CV502" s="12">
        <v>0</v>
      </c>
      <c r="CW502" s="12">
        <v>0</v>
      </c>
      <c r="CX502" s="12">
        <v>0</v>
      </c>
      <c r="CY502" s="12">
        <v>0</v>
      </c>
      <c r="CZ502" s="12">
        <v>0</v>
      </c>
      <c r="DA502" s="12">
        <v>0</v>
      </c>
      <c r="DB502" s="12">
        <v>0</v>
      </c>
      <c r="DC502" s="12">
        <v>0</v>
      </c>
      <c r="DD502" s="12">
        <v>0</v>
      </c>
      <c r="DE502" s="12">
        <v>0</v>
      </c>
      <c r="DF502" s="12">
        <v>0</v>
      </c>
      <c r="DG502" s="12">
        <v>0</v>
      </c>
      <c r="DH502" s="12">
        <v>0</v>
      </c>
      <c r="DI502" s="12">
        <v>13.2</v>
      </c>
      <c r="DJ502" s="12">
        <v>0</v>
      </c>
      <c r="DK502" s="12">
        <v>0</v>
      </c>
      <c r="DL502" s="12">
        <v>0</v>
      </c>
      <c r="DM502" s="12">
        <v>0</v>
      </c>
      <c r="DN502" s="12">
        <v>0</v>
      </c>
      <c r="DO502" s="12">
        <v>12.2</v>
      </c>
      <c r="DP502" s="12">
        <v>0</v>
      </c>
      <c r="DQ502" s="12">
        <v>0.18571428571428328</v>
      </c>
      <c r="DR502" s="12">
        <v>9.3697133458645415E-2</v>
      </c>
      <c r="DS502" s="12">
        <v>-2.1642857142857141</v>
      </c>
      <c r="DT502" s="12">
        <v>-0.83859152356594824</v>
      </c>
      <c r="DU502" s="12">
        <v>2002</v>
      </c>
      <c r="DV502" s="12">
        <v>1.93955402755038</v>
      </c>
      <c r="DW502" s="12">
        <v>3.8983755182194999</v>
      </c>
      <c r="DX502" s="12">
        <v>6.1448049414599897</v>
      </c>
      <c r="DY502" s="12">
        <v>0</v>
      </c>
      <c r="DZ502" s="12">
        <v>3.6270652377650698</v>
      </c>
      <c r="EA502" s="12">
        <v>0</v>
      </c>
      <c r="EB502" s="12">
        <v>0.72599999999999998</v>
      </c>
      <c r="EC502" s="12">
        <v>1.7</v>
      </c>
      <c r="ED502" s="12">
        <v>1</v>
      </c>
      <c r="EE502" s="12">
        <v>0.17299999999999999</v>
      </c>
      <c r="EF502" s="12">
        <v>0.1</v>
      </c>
      <c r="EG502" s="12">
        <v>0.30099999999999999</v>
      </c>
      <c r="EH502" s="12">
        <v>101277.98</v>
      </c>
      <c r="EI502" s="12">
        <v>1.0009999999999999</v>
      </c>
      <c r="EJ502" s="12">
        <v>1.66</v>
      </c>
      <c r="EK502" s="12">
        <v>1124.5160000000001</v>
      </c>
      <c r="EL502" s="12">
        <v>292.26100000000002</v>
      </c>
      <c r="EM502" s="12">
        <v>88.31</v>
      </c>
      <c r="EN502" s="12">
        <v>5815.3000000000029</v>
      </c>
      <c r="EO502" s="12">
        <v>761.46</v>
      </c>
      <c r="EP502" s="12">
        <v>145.08000000000001</v>
      </c>
      <c r="EQ502" s="12">
        <v>171.227</v>
      </c>
      <c r="ER502" s="12">
        <v>5.3550000000000004</v>
      </c>
      <c r="ES502" s="12">
        <v>115.679</v>
      </c>
      <c r="ET502" s="12">
        <v>121.03400000000001</v>
      </c>
      <c r="EU502" s="12">
        <v>0</v>
      </c>
      <c r="EV502" s="12">
        <v>495.31</v>
      </c>
      <c r="EW502" s="12">
        <v>50.230000000000004</v>
      </c>
      <c r="EX502" s="12">
        <v>215.92000000000004</v>
      </c>
      <c r="EY502" s="12">
        <v>0</v>
      </c>
      <c r="EZ502" s="12">
        <v>121.97999999999999</v>
      </c>
      <c r="FA502" s="12">
        <v>88.320999999999998</v>
      </c>
      <c r="FB502" s="12">
        <v>-33.235294117647058</v>
      </c>
      <c r="FC502" s="12">
        <v>-11.029411764705882</v>
      </c>
      <c r="FD502" s="12">
        <v>21</v>
      </c>
      <c r="FE502" s="12">
        <v>-46.617647058823529</v>
      </c>
      <c r="FF502" s="12">
        <v>-45.5</v>
      </c>
      <c r="FG502" s="12">
        <v>15.909090909090908</v>
      </c>
      <c r="FH502" s="12">
        <v>0</v>
      </c>
      <c r="FI502" s="12">
        <v>0</v>
      </c>
      <c r="FJ502" s="12">
        <v>0</v>
      </c>
      <c r="FK502" s="12">
        <v>0</v>
      </c>
      <c r="FL502" s="12">
        <v>0</v>
      </c>
      <c r="FM502" s="12">
        <v>0</v>
      </c>
      <c r="FN502" s="12">
        <v>0</v>
      </c>
      <c r="FO502" s="12">
        <v>13.2</v>
      </c>
      <c r="FP502" s="12">
        <v>4052</v>
      </c>
      <c r="FQ502" s="12">
        <v>4057</v>
      </c>
      <c r="FR502" s="12">
        <v>15411.8</v>
      </c>
      <c r="FS502" s="12">
        <v>1398</v>
      </c>
      <c r="FT502" s="12">
        <v>860.40000000000009</v>
      </c>
      <c r="FU502" s="12">
        <v>7646</v>
      </c>
      <c r="FV502" s="12">
        <v>15681</v>
      </c>
      <c r="FW502" s="12">
        <v>4961</v>
      </c>
      <c r="FX502" s="12">
        <v>9018</v>
      </c>
      <c r="FY502" s="12">
        <v>0.29049255676534042</v>
      </c>
      <c r="FZ502" s="12">
        <f t="shared" si="28"/>
        <v>0</v>
      </c>
      <c r="GA502" s="12">
        <f t="shared" si="29"/>
        <v>0.29049255676534042</v>
      </c>
      <c r="GB502" s="12">
        <f t="shared" si="30"/>
        <v>0</v>
      </c>
      <c r="GC502" s="12">
        <v>1</v>
      </c>
      <c r="GD502" s="12">
        <v>0</v>
      </c>
      <c r="GE502" s="12">
        <v>0</v>
      </c>
      <c r="GF502" s="12">
        <v>1449</v>
      </c>
      <c r="GG502" s="12">
        <v>4055</v>
      </c>
      <c r="GH502" s="12">
        <v>3</v>
      </c>
      <c r="GI502" s="12">
        <v>6712</v>
      </c>
      <c r="GJ502" s="12">
        <v>38</v>
      </c>
      <c r="GK502" s="12">
        <v>0</v>
      </c>
      <c r="GL502" s="12">
        <v>16259</v>
      </c>
      <c r="GM502" s="12">
        <v>0</v>
      </c>
      <c r="GN502" s="12">
        <v>0</v>
      </c>
      <c r="GO502" s="12">
        <v>0</v>
      </c>
      <c r="GP502" s="12">
        <v>0</v>
      </c>
      <c r="GQ502" s="12">
        <v>0</v>
      </c>
      <c r="GR502" s="12">
        <v>0</v>
      </c>
      <c r="GS502" s="12">
        <v>0</v>
      </c>
      <c r="GT502" s="12">
        <v>0</v>
      </c>
      <c r="GU502" s="12">
        <v>0</v>
      </c>
      <c r="GV502" s="12">
        <v>0</v>
      </c>
      <c r="GW502" s="12">
        <v>0</v>
      </c>
      <c r="GX502" s="12">
        <v>0</v>
      </c>
      <c r="GY502" s="12">
        <v>0</v>
      </c>
      <c r="GZ502" s="12">
        <v>13.2</v>
      </c>
      <c r="HA502" s="12">
        <v>0</v>
      </c>
      <c r="HB502" s="12">
        <f t="shared" si="31"/>
        <v>13.2</v>
      </c>
      <c r="HC502" s="12">
        <v>16272.2</v>
      </c>
      <c r="HD502" s="12">
        <v>326.16129032258067</v>
      </c>
      <c r="HE502" s="12">
        <v>3786.3548387096776</v>
      </c>
      <c r="HF502" s="12">
        <v>0.95687511718718155</v>
      </c>
      <c r="HG502" s="12">
        <v>0</v>
      </c>
      <c r="HH502" s="12">
        <v>0</v>
      </c>
      <c r="HI502" s="12">
        <v>0</v>
      </c>
      <c r="HJ502" s="12">
        <v>0</v>
      </c>
      <c r="HK502" s="12">
        <v>0</v>
      </c>
      <c r="HL502" s="12">
        <v>2.91761435430882</v>
      </c>
      <c r="HM502" s="12">
        <v>0</v>
      </c>
      <c r="HN502" s="12">
        <v>0</v>
      </c>
      <c r="HO502" s="12">
        <v>0</v>
      </c>
      <c r="HP502" s="12">
        <v>11545</v>
      </c>
      <c r="HQ502" s="12">
        <v>0</v>
      </c>
      <c r="HR502" s="12">
        <v>0</v>
      </c>
      <c r="HS502" s="12">
        <v>0</v>
      </c>
      <c r="HT502" s="12">
        <v>4.1089208996714683</v>
      </c>
      <c r="HU502" s="12">
        <v>0</v>
      </c>
      <c r="HV502" s="12">
        <v>0</v>
      </c>
      <c r="HW502" s="12">
        <v>0</v>
      </c>
      <c r="HX502" s="12">
        <v>0</v>
      </c>
      <c r="HY502" s="12">
        <v>0</v>
      </c>
      <c r="HZ502" s="12">
        <v>0</v>
      </c>
      <c r="IA502" s="12">
        <v>0</v>
      </c>
      <c r="IB502" s="12">
        <v>0</v>
      </c>
      <c r="IC502" s="12">
        <v>0</v>
      </c>
      <c r="ID502" s="12">
        <v>0</v>
      </c>
      <c r="IE502" s="12">
        <v>0</v>
      </c>
      <c r="IF502" s="12">
        <v>0</v>
      </c>
      <c r="IG502" s="12">
        <v>0</v>
      </c>
      <c r="IH502" s="12">
        <v>3.3358605003790749E-3</v>
      </c>
      <c r="II502" s="12">
        <v>0</v>
      </c>
      <c r="IJ502" s="12">
        <v>0</v>
      </c>
      <c r="IK502" s="12">
        <v>3786.3548387096776</v>
      </c>
      <c r="IL502" s="12">
        <v>0</v>
      </c>
      <c r="IM502">
        <v>0</v>
      </c>
      <c r="IN502">
        <v>0</v>
      </c>
      <c r="IO502">
        <v>18283505.644000001</v>
      </c>
      <c r="IP502">
        <v>0</v>
      </c>
      <c r="IQ502">
        <v>0</v>
      </c>
      <c r="IR502">
        <v>0</v>
      </c>
      <c r="IS502">
        <v>0</v>
      </c>
      <c r="IT502">
        <v>30517021.129000001</v>
      </c>
      <c r="IU502">
        <v>0</v>
      </c>
      <c r="IV502">
        <v>0</v>
      </c>
      <c r="IW502">
        <v>0</v>
      </c>
      <c r="IX502">
        <v>0</v>
      </c>
      <c r="IY502">
        <v>11545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920</v>
      </c>
      <c r="JI502">
        <v>0</v>
      </c>
      <c r="JJ502">
        <v>2900</v>
      </c>
      <c r="JK502">
        <v>0</v>
      </c>
      <c r="JL502">
        <v>120</v>
      </c>
      <c r="JM502">
        <v>0</v>
      </c>
      <c r="JN502">
        <v>0</v>
      </c>
      <c r="JO502">
        <v>0</v>
      </c>
      <c r="JP502">
        <v>920</v>
      </c>
      <c r="JQ502">
        <v>0</v>
      </c>
      <c r="JR502">
        <v>0</v>
      </c>
      <c r="JS502">
        <v>120</v>
      </c>
    </row>
    <row r="503" spans="1:279" x14ac:dyDescent="0.25">
      <c r="A503" s="60">
        <v>44128</v>
      </c>
      <c r="B503" s="12" t="s">
        <v>329</v>
      </c>
      <c r="C503" s="12"/>
      <c r="D503" s="12"/>
      <c r="E503" s="61">
        <v>5657</v>
      </c>
      <c r="F503" s="12">
        <v>7499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1</v>
      </c>
      <c r="P503" s="12">
        <v>1</v>
      </c>
      <c r="Q503" s="12">
        <v>0</v>
      </c>
      <c r="R503" s="12">
        <v>0</v>
      </c>
      <c r="S503" s="12">
        <v>0</v>
      </c>
      <c r="T503" s="12">
        <v>0</v>
      </c>
      <c r="U503" s="12">
        <v>0</v>
      </c>
      <c r="V503" s="12">
        <v>1857.5</v>
      </c>
      <c r="W503" s="12">
        <v>690.52</v>
      </c>
      <c r="X503" s="12">
        <v>7339</v>
      </c>
      <c r="Y503" s="12">
        <v>1914.69</v>
      </c>
      <c r="Z503" s="12">
        <v>1780.03</v>
      </c>
      <c r="AA503" s="12">
        <v>500.83600000000001</v>
      </c>
      <c r="AB503" s="12">
        <v>7954.64</v>
      </c>
      <c r="AC503" s="12">
        <v>131.03700000000001</v>
      </c>
      <c r="AD503" s="12">
        <v>33.521000000000001</v>
      </c>
      <c r="AE503" s="12">
        <v>1506.16</v>
      </c>
      <c r="AF503" s="12">
        <v>3.6230000000000002</v>
      </c>
      <c r="AG503" s="12">
        <v>0.68799999999999994</v>
      </c>
      <c r="AH503" s="12">
        <v>293.06</v>
      </c>
      <c r="AI503" s="12">
        <v>0</v>
      </c>
      <c r="AJ503" s="12">
        <v>0</v>
      </c>
      <c r="AK503" s="12">
        <v>0</v>
      </c>
      <c r="AL503" s="12">
        <v>0</v>
      </c>
      <c r="AM503" s="12">
        <v>0</v>
      </c>
      <c r="AN503" s="12">
        <v>538.83000000000004</v>
      </c>
      <c r="AO503" s="12">
        <v>2.9329999999999998</v>
      </c>
      <c r="AP503" s="12">
        <v>424</v>
      </c>
      <c r="AQ503" s="12">
        <v>0</v>
      </c>
      <c r="AR503" s="12">
        <v>176.916</v>
      </c>
      <c r="AS503" s="12">
        <v>601</v>
      </c>
      <c r="AT503" s="12">
        <v>139.94</v>
      </c>
      <c r="AU503" s="12">
        <v>0</v>
      </c>
      <c r="AV503" s="12">
        <v>0</v>
      </c>
      <c r="AW503" s="12">
        <v>5.859</v>
      </c>
      <c r="AX503" s="12">
        <v>12.531000000000001</v>
      </c>
      <c r="AY503" s="12">
        <v>249.51612903225808</v>
      </c>
      <c r="AZ503" s="12">
        <v>56.720451612903226</v>
      </c>
      <c r="BA503" s="12">
        <v>36.969428571428573</v>
      </c>
      <c r="BB503" s="12">
        <v>40.077142857142853</v>
      </c>
      <c r="BC503" s="12">
        <v>0</v>
      </c>
      <c r="BD503" s="12">
        <v>0</v>
      </c>
      <c r="BE503" s="12">
        <v>36.969428571428573</v>
      </c>
      <c r="BF503" s="12">
        <v>40.077142857142853</v>
      </c>
      <c r="BG503" s="12">
        <v>199.85714285714286</v>
      </c>
      <c r="BH503" s="12">
        <v>280.28571428571428</v>
      </c>
      <c r="BI503" s="12">
        <v>0</v>
      </c>
      <c r="BJ503" s="12">
        <v>0</v>
      </c>
      <c r="BK503" s="12">
        <v>2076</v>
      </c>
      <c r="BL503" s="12">
        <v>299</v>
      </c>
      <c r="BM503" s="12">
        <v>1439</v>
      </c>
      <c r="BN503" s="12">
        <v>20937</v>
      </c>
      <c r="BO503" s="12">
        <v>4980</v>
      </c>
      <c r="BP503" s="12">
        <v>3712</v>
      </c>
      <c r="BQ503" s="12">
        <v>84523</v>
      </c>
      <c r="BR503" s="12">
        <v>9817</v>
      </c>
      <c r="BS503" s="12">
        <v>23019.5</v>
      </c>
      <c r="BT503" s="12">
        <v>2094</v>
      </c>
      <c r="BU503" s="12">
        <v>1201</v>
      </c>
      <c r="BV503" s="12">
        <v>0</v>
      </c>
      <c r="BW503" s="12">
        <v>0</v>
      </c>
      <c r="BX503" s="12">
        <v>0</v>
      </c>
      <c r="BY503" s="12">
        <v>0</v>
      </c>
      <c r="BZ503" s="12">
        <v>0</v>
      </c>
      <c r="CA503" s="12">
        <v>0</v>
      </c>
      <c r="CB503" s="12">
        <v>0</v>
      </c>
      <c r="CC503" s="12">
        <v>0</v>
      </c>
      <c r="CD503" s="12">
        <v>0</v>
      </c>
      <c r="CE503" s="12">
        <v>0</v>
      </c>
      <c r="CF503" s="12">
        <v>0</v>
      </c>
      <c r="CG503" s="12">
        <v>0</v>
      </c>
      <c r="CH503" s="12">
        <v>0</v>
      </c>
      <c r="CI503" s="12">
        <v>0</v>
      </c>
      <c r="CJ503" s="12">
        <v>0</v>
      </c>
      <c r="CK503" s="12">
        <v>0</v>
      </c>
      <c r="CL503" s="12">
        <v>0</v>
      </c>
      <c r="CM503" s="12">
        <v>0</v>
      </c>
      <c r="CN503" s="12">
        <v>0</v>
      </c>
      <c r="CO503" s="12">
        <v>0</v>
      </c>
      <c r="CP503" s="12">
        <v>0</v>
      </c>
      <c r="CQ503" s="12">
        <v>0</v>
      </c>
      <c r="CR503" s="12">
        <v>0</v>
      </c>
      <c r="CS503" s="12">
        <v>0</v>
      </c>
      <c r="CT503" s="12">
        <v>0</v>
      </c>
      <c r="CU503" s="12">
        <v>0</v>
      </c>
      <c r="CV503" s="12">
        <v>5.5</v>
      </c>
      <c r="CW503" s="12">
        <v>0</v>
      </c>
      <c r="CX503" s="12">
        <v>0</v>
      </c>
      <c r="CY503" s="12">
        <v>0</v>
      </c>
      <c r="CZ503" s="12">
        <v>0</v>
      </c>
      <c r="DA503" s="12">
        <v>0</v>
      </c>
      <c r="DB503" s="12">
        <v>0</v>
      </c>
      <c r="DC503" s="12">
        <v>0</v>
      </c>
      <c r="DD503" s="12">
        <v>0</v>
      </c>
      <c r="DE503" s="12">
        <v>0</v>
      </c>
      <c r="DF503" s="12">
        <v>0</v>
      </c>
      <c r="DG503" s="12">
        <v>0</v>
      </c>
      <c r="DH503" s="12">
        <v>0</v>
      </c>
      <c r="DI503" s="12">
        <v>9.9</v>
      </c>
      <c r="DJ503" s="12">
        <v>0</v>
      </c>
      <c r="DK503" s="12">
        <v>0</v>
      </c>
      <c r="DL503" s="12">
        <v>0</v>
      </c>
      <c r="DM503" s="12">
        <v>0</v>
      </c>
      <c r="DN503" s="12">
        <v>0</v>
      </c>
      <c r="DO503" s="12">
        <v>12.3</v>
      </c>
      <c r="DP503" s="12">
        <v>7.9</v>
      </c>
      <c r="DQ503" s="12">
        <v>0.2857142857142847</v>
      </c>
      <c r="DR503" s="12">
        <v>0.1441494360902251</v>
      </c>
      <c r="DS503" s="12">
        <v>-2.1642857142857141</v>
      </c>
      <c r="DT503" s="12">
        <v>-0.83859152356594824</v>
      </c>
      <c r="DU503" s="12">
        <v>1432</v>
      </c>
      <c r="DV503" s="12">
        <v>2.10832618964126</v>
      </c>
      <c r="DW503" s="12">
        <v>3.7409366207404799</v>
      </c>
      <c r="DX503" s="12">
        <v>6.0471816988298599</v>
      </c>
      <c r="DY503" s="12">
        <v>0</v>
      </c>
      <c r="DZ503" s="12">
        <v>3.5883538152495902</v>
      </c>
      <c r="EA503" s="12">
        <v>0</v>
      </c>
      <c r="EB503" s="12">
        <v>0.68899999999999995</v>
      </c>
      <c r="EC503" s="12">
        <v>1.8</v>
      </c>
      <c r="ED503" s="12">
        <v>1.3</v>
      </c>
      <c r="EE503" s="12">
        <v>0.19</v>
      </c>
      <c r="EF503" s="12">
        <v>0.121</v>
      </c>
      <c r="EG503" s="12">
        <v>0.378</v>
      </c>
      <c r="EH503" s="12">
        <v>103954.74</v>
      </c>
      <c r="EI503" s="12">
        <v>1.028</v>
      </c>
      <c r="EJ503" s="12">
        <v>1.68</v>
      </c>
      <c r="EK503" s="12">
        <v>1404.9179999999999</v>
      </c>
      <c r="EL503" s="12">
        <v>290.33300000000003</v>
      </c>
      <c r="EM503" s="12">
        <v>92.382000000000005</v>
      </c>
      <c r="EN503" s="12">
        <v>6312.7700001348785</v>
      </c>
      <c r="EO503" s="12">
        <v>799.02</v>
      </c>
      <c r="EP503" s="12">
        <v>167.14</v>
      </c>
      <c r="EQ503" s="12">
        <v>176.01900000000001</v>
      </c>
      <c r="ER503" s="12">
        <v>4.8220000000000001</v>
      </c>
      <c r="ES503" s="12">
        <v>109.492</v>
      </c>
      <c r="ET503" s="12">
        <v>114.31400000000001</v>
      </c>
      <c r="EU503" s="12">
        <v>0</v>
      </c>
      <c r="EV503" s="12">
        <v>526.52</v>
      </c>
      <c r="EW503" s="12">
        <v>51.11</v>
      </c>
      <c r="EX503" s="12">
        <v>221.39000000000001</v>
      </c>
      <c r="EY503" s="12">
        <v>0</v>
      </c>
      <c r="EZ503" s="12">
        <v>145.08000000000001</v>
      </c>
      <c r="FA503" s="12">
        <v>88.31</v>
      </c>
      <c r="FB503" s="12">
        <v>-38.117647058823529</v>
      </c>
      <c r="FC503" s="12">
        <v>-16.294117647058822</v>
      </c>
      <c r="FD503" s="12">
        <v>-5.3529411764705879</v>
      </c>
      <c r="FE503" s="12">
        <v>-43.941176470588232</v>
      </c>
      <c r="FF503" s="12">
        <v>-14.818181818181818</v>
      </c>
      <c r="FG503" s="12">
        <v>7.9696969696969697</v>
      </c>
      <c r="FH503" s="12">
        <v>0</v>
      </c>
      <c r="FI503" s="12">
        <v>0</v>
      </c>
      <c r="FJ503" s="12">
        <v>0</v>
      </c>
      <c r="FK503" s="12">
        <v>0</v>
      </c>
      <c r="FL503" s="12">
        <v>0</v>
      </c>
      <c r="FM503" s="12">
        <v>0</v>
      </c>
      <c r="FN503" s="12">
        <v>0</v>
      </c>
      <c r="FO503" s="12">
        <v>15.4</v>
      </c>
      <c r="FP503" s="12">
        <v>4784</v>
      </c>
      <c r="FQ503" s="12">
        <v>4794</v>
      </c>
      <c r="FR503" s="12">
        <v>23019.5</v>
      </c>
      <c r="FS503" s="12">
        <v>2094</v>
      </c>
      <c r="FT503" s="12">
        <v>1216.4000000000001</v>
      </c>
      <c r="FU503" s="12">
        <v>11644</v>
      </c>
      <c r="FV503" s="12">
        <v>24283</v>
      </c>
      <c r="FW503" s="12">
        <v>4385</v>
      </c>
      <c r="FX503" s="12">
        <v>9179</v>
      </c>
      <c r="FY503" s="12">
        <v>0.40534391350284382</v>
      </c>
      <c r="FZ503" s="12">
        <f t="shared" si="28"/>
        <v>0</v>
      </c>
      <c r="GA503" s="12">
        <f t="shared" si="29"/>
        <v>0.40534391350284382</v>
      </c>
      <c r="GB503" s="12">
        <f t="shared" si="30"/>
        <v>0</v>
      </c>
      <c r="GC503" s="12">
        <v>0</v>
      </c>
      <c r="GD503" s="12">
        <v>1</v>
      </c>
      <c r="GE503" s="12">
        <v>0</v>
      </c>
      <c r="GF503" s="12">
        <v>68</v>
      </c>
      <c r="GG503" s="12">
        <v>4181</v>
      </c>
      <c r="GH503" s="12">
        <v>1</v>
      </c>
      <c r="GI503" s="12">
        <v>7974</v>
      </c>
      <c r="GJ503" s="12">
        <v>56</v>
      </c>
      <c r="GK503" s="12">
        <v>0</v>
      </c>
      <c r="GL503" s="12">
        <v>24220.5</v>
      </c>
      <c r="GM503" s="12">
        <v>0</v>
      </c>
      <c r="GN503" s="12">
        <v>0</v>
      </c>
      <c r="GO503" s="12">
        <v>0</v>
      </c>
      <c r="GP503" s="12">
        <v>0</v>
      </c>
      <c r="GQ503" s="12">
        <v>0</v>
      </c>
      <c r="GR503" s="12">
        <v>0</v>
      </c>
      <c r="GS503" s="12">
        <v>0</v>
      </c>
      <c r="GT503" s="12">
        <v>0</v>
      </c>
      <c r="GU503" s="12">
        <v>5.5</v>
      </c>
      <c r="GV503" s="12">
        <v>0</v>
      </c>
      <c r="GW503" s="12">
        <v>0</v>
      </c>
      <c r="GX503" s="12">
        <v>0</v>
      </c>
      <c r="GY503" s="12">
        <v>0</v>
      </c>
      <c r="GZ503" s="12">
        <v>9.9</v>
      </c>
      <c r="HA503" s="12">
        <v>0</v>
      </c>
      <c r="HB503" s="12">
        <f t="shared" si="31"/>
        <v>15.4</v>
      </c>
      <c r="HC503" s="12">
        <v>24235.9</v>
      </c>
      <c r="HD503" s="12">
        <v>326.16129032258067</v>
      </c>
      <c r="HE503" s="12">
        <v>4903.3548387096771</v>
      </c>
      <c r="HF503" s="12">
        <v>0.86677653150250611</v>
      </c>
      <c r="HG503" s="12">
        <v>0</v>
      </c>
      <c r="HH503" s="12">
        <v>0</v>
      </c>
      <c r="HI503" s="12">
        <v>0</v>
      </c>
      <c r="HJ503" s="12">
        <v>0</v>
      </c>
      <c r="HK503" s="12">
        <v>0</v>
      </c>
      <c r="HL503" s="12">
        <v>1.7353721053561959</v>
      </c>
      <c r="HM503" s="12">
        <v>0</v>
      </c>
      <c r="HN503" s="12">
        <v>0</v>
      </c>
      <c r="HO503" s="12">
        <v>0</v>
      </c>
      <c r="HP503" s="12">
        <v>9817</v>
      </c>
      <c r="HQ503" s="12">
        <v>0</v>
      </c>
      <c r="HR503" s="12">
        <v>0</v>
      </c>
      <c r="HS503" s="12">
        <v>0</v>
      </c>
      <c r="HT503" s="12">
        <v>4.2815096340816687</v>
      </c>
      <c r="HU503" s="12">
        <v>0</v>
      </c>
      <c r="HV503" s="12">
        <v>0</v>
      </c>
      <c r="HW503" s="12">
        <v>0</v>
      </c>
      <c r="HX503" s="12">
        <v>0</v>
      </c>
      <c r="HY503" s="12">
        <v>0</v>
      </c>
      <c r="HZ503" s="12">
        <v>0</v>
      </c>
      <c r="IA503" s="12">
        <v>0</v>
      </c>
      <c r="IB503" s="12">
        <v>0</v>
      </c>
      <c r="IC503" s="12">
        <v>9.7224677390843198E-4</v>
      </c>
      <c r="ID503" s="12">
        <v>0</v>
      </c>
      <c r="IE503" s="12">
        <v>0</v>
      </c>
      <c r="IF503" s="12">
        <v>0</v>
      </c>
      <c r="IG503" s="12">
        <v>0</v>
      </c>
      <c r="IH503" s="12">
        <v>1.7500441930351778E-3</v>
      </c>
      <c r="II503" s="12">
        <v>0</v>
      </c>
      <c r="IJ503" s="12">
        <v>0</v>
      </c>
      <c r="IK503" s="12">
        <v>4903.3548387096771</v>
      </c>
      <c r="IL503" s="12">
        <v>0</v>
      </c>
      <c r="IM503">
        <v>0</v>
      </c>
      <c r="IN503">
        <v>0</v>
      </c>
      <c r="IO503">
        <v>34027816.419</v>
      </c>
      <c r="IP503">
        <v>0</v>
      </c>
      <c r="IQ503">
        <v>0</v>
      </c>
      <c r="IR503">
        <v>0</v>
      </c>
      <c r="IS503">
        <v>0</v>
      </c>
      <c r="IT503">
        <v>43113216.615000002</v>
      </c>
      <c r="IU503">
        <v>0</v>
      </c>
      <c r="IV503">
        <v>0</v>
      </c>
      <c r="IW503">
        <v>0</v>
      </c>
      <c r="IX503">
        <v>0</v>
      </c>
      <c r="IY503">
        <v>9817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1230</v>
      </c>
      <c r="JI503">
        <v>0</v>
      </c>
      <c r="JJ503">
        <v>3620</v>
      </c>
      <c r="JK503">
        <v>0</v>
      </c>
      <c r="JL503">
        <v>140</v>
      </c>
      <c r="JM503">
        <v>25</v>
      </c>
      <c r="JN503">
        <v>0</v>
      </c>
      <c r="JO503">
        <v>0</v>
      </c>
      <c r="JP503">
        <v>1230</v>
      </c>
      <c r="JQ503">
        <v>0</v>
      </c>
      <c r="JR503">
        <v>0</v>
      </c>
      <c r="JS503">
        <v>140</v>
      </c>
    </row>
    <row r="504" spans="1:279" x14ac:dyDescent="0.25">
      <c r="A504" s="60">
        <v>44129</v>
      </c>
      <c r="B504" s="12" t="s">
        <v>329</v>
      </c>
      <c r="C504" s="12"/>
      <c r="D504" s="12"/>
      <c r="E504" s="61">
        <v>3758</v>
      </c>
      <c r="F504" s="12">
        <v>5644</v>
      </c>
      <c r="G504" s="12">
        <v>0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1</v>
      </c>
      <c r="P504" s="12">
        <v>1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1416.78</v>
      </c>
      <c r="W504" s="12">
        <v>564.87900000000002</v>
      </c>
      <c r="X504" s="12">
        <v>6078</v>
      </c>
      <c r="Y504" s="12">
        <v>2351.1929999999998</v>
      </c>
      <c r="Z504" s="12">
        <v>2194.7649999999999</v>
      </c>
      <c r="AA504" s="12">
        <v>567.54499999999996</v>
      </c>
      <c r="AB504" s="12">
        <v>8858.17</v>
      </c>
      <c r="AC504" s="12">
        <v>152.86799999999999</v>
      </c>
      <c r="AD504" s="12">
        <v>39.017000000000003</v>
      </c>
      <c r="AE504" s="12">
        <v>1590.04</v>
      </c>
      <c r="AF504" s="12">
        <v>3.56</v>
      </c>
      <c r="AG504" s="12">
        <v>0.61699999999999999</v>
      </c>
      <c r="AH504" s="12">
        <v>272.60999999999899</v>
      </c>
      <c r="AI504" s="12">
        <v>0</v>
      </c>
      <c r="AJ504" s="12">
        <v>0</v>
      </c>
      <c r="AK504" s="12">
        <v>0</v>
      </c>
      <c r="AL504" s="12">
        <v>0</v>
      </c>
      <c r="AM504" s="12">
        <v>0</v>
      </c>
      <c r="AN504" s="12">
        <v>408.62</v>
      </c>
      <c r="AO504" s="12">
        <v>2.1850000000000001</v>
      </c>
      <c r="AP504" s="12">
        <v>366</v>
      </c>
      <c r="AQ504" s="12">
        <v>0</v>
      </c>
      <c r="AR504" s="12">
        <v>198.57300000000001</v>
      </c>
      <c r="AS504" s="12">
        <v>662</v>
      </c>
      <c r="AT504" s="12">
        <v>159.05000000000001</v>
      </c>
      <c r="AU504" s="12">
        <v>0</v>
      </c>
      <c r="AV504" s="12">
        <v>0</v>
      </c>
      <c r="AW504" s="12">
        <v>6.266</v>
      </c>
      <c r="AX504" s="12">
        <v>10.507</v>
      </c>
      <c r="AY504" s="12">
        <v>249.51612903225808</v>
      </c>
      <c r="AZ504" s="12">
        <v>56.720451612903226</v>
      </c>
      <c r="BA504" s="12">
        <v>556.01099999999997</v>
      </c>
      <c r="BB504" s="12">
        <v>296.3642857142857</v>
      </c>
      <c r="BC504" s="12">
        <v>0</v>
      </c>
      <c r="BD504" s="12">
        <v>0</v>
      </c>
      <c r="BE504" s="12">
        <v>556.01099999999997</v>
      </c>
      <c r="BF504" s="12">
        <v>296.3642857142857</v>
      </c>
      <c r="BG504" s="12">
        <v>3244.4285714285716</v>
      </c>
      <c r="BH504" s="12">
        <v>4215</v>
      </c>
      <c r="BI504" s="12">
        <v>0</v>
      </c>
      <c r="BJ504" s="12">
        <v>0</v>
      </c>
      <c r="BK504" s="12">
        <v>1809</v>
      </c>
      <c r="BL504" s="12">
        <v>230</v>
      </c>
      <c r="BM504" s="12">
        <v>1595</v>
      </c>
      <c r="BN504" s="12">
        <v>16220</v>
      </c>
      <c r="BO504" s="12">
        <v>3741</v>
      </c>
      <c r="BP504" s="12">
        <v>2795</v>
      </c>
      <c r="BQ504" s="12">
        <v>60544</v>
      </c>
      <c r="BR504" s="12">
        <v>4578</v>
      </c>
      <c r="BS504" s="12">
        <v>17978</v>
      </c>
      <c r="BT504" s="12">
        <v>1635</v>
      </c>
      <c r="BU504" s="12">
        <v>1334.4</v>
      </c>
      <c r="BV504" s="12">
        <v>0</v>
      </c>
      <c r="BW504" s="12">
        <v>0</v>
      </c>
      <c r="BX504" s="12">
        <v>0</v>
      </c>
      <c r="BY504" s="12">
        <v>0</v>
      </c>
      <c r="BZ504" s="12">
        <v>0</v>
      </c>
      <c r="CA504" s="12">
        <v>0</v>
      </c>
      <c r="CB504" s="12">
        <v>0</v>
      </c>
      <c r="CC504" s="12">
        <v>0</v>
      </c>
      <c r="CD504" s="12">
        <v>0</v>
      </c>
      <c r="CE504" s="12">
        <v>0</v>
      </c>
      <c r="CF504" s="12">
        <v>0</v>
      </c>
      <c r="CG504" s="12">
        <v>0</v>
      </c>
      <c r="CH504" s="12">
        <v>0</v>
      </c>
      <c r="CI504" s="12">
        <v>0</v>
      </c>
      <c r="CJ504" s="12">
        <v>0</v>
      </c>
      <c r="CK504" s="12">
        <v>0</v>
      </c>
      <c r="CL504" s="12">
        <v>0</v>
      </c>
      <c r="CM504" s="12">
        <v>0</v>
      </c>
      <c r="CN504" s="12">
        <v>0</v>
      </c>
      <c r="CO504" s="12">
        <v>0</v>
      </c>
      <c r="CP504" s="12">
        <v>0</v>
      </c>
      <c r="CQ504" s="12">
        <v>0</v>
      </c>
      <c r="CR504" s="12">
        <v>0</v>
      </c>
      <c r="CS504" s="12">
        <v>0</v>
      </c>
      <c r="CT504" s="12">
        <v>0</v>
      </c>
      <c r="CU504" s="12">
        <v>0</v>
      </c>
      <c r="CV504" s="12">
        <v>0</v>
      </c>
      <c r="CW504" s="12">
        <v>0</v>
      </c>
      <c r="CX504" s="12">
        <v>0</v>
      </c>
      <c r="CY504" s="12">
        <v>0</v>
      </c>
      <c r="CZ504" s="12">
        <v>0</v>
      </c>
      <c r="DA504" s="12">
        <v>0</v>
      </c>
      <c r="DB504" s="12">
        <v>0</v>
      </c>
      <c r="DC504" s="12">
        <v>0</v>
      </c>
      <c r="DD504" s="12">
        <v>0</v>
      </c>
      <c r="DE504" s="12">
        <v>0</v>
      </c>
      <c r="DF504" s="12">
        <v>0</v>
      </c>
      <c r="DG504" s="12">
        <v>0</v>
      </c>
      <c r="DH504" s="12">
        <v>0</v>
      </c>
      <c r="DI504" s="12">
        <v>30.2</v>
      </c>
      <c r="DJ504" s="12">
        <v>0</v>
      </c>
      <c r="DK504" s="12">
        <v>0</v>
      </c>
      <c r="DL504" s="12">
        <v>0</v>
      </c>
      <c r="DM504" s="12">
        <v>20.8</v>
      </c>
      <c r="DN504" s="12">
        <v>0</v>
      </c>
      <c r="DO504" s="12">
        <v>9.6</v>
      </c>
      <c r="DP504" s="12">
        <v>7.3</v>
      </c>
      <c r="DQ504" s="12">
        <v>-0.67857142857142883</v>
      </c>
      <c r="DR504" s="12">
        <v>-0.27455357142857156</v>
      </c>
      <c r="DS504" s="12">
        <v>18.114285714285714</v>
      </c>
      <c r="DT504" s="12">
        <v>8.7096821337230548</v>
      </c>
      <c r="DU504" s="12">
        <v>1294</v>
      </c>
      <c r="DV504" s="12">
        <v>1.85561327635826</v>
      </c>
      <c r="DW504" s="12">
        <v>3.8203891385409601</v>
      </c>
      <c r="DX504" s="12">
        <v>5.8890138633192297</v>
      </c>
      <c r="DY504" s="12">
        <v>0</v>
      </c>
      <c r="DZ504" s="12">
        <v>3.3957884596833599</v>
      </c>
      <c r="EA504" s="12">
        <v>0</v>
      </c>
      <c r="EB504" s="12">
        <v>0.751</v>
      </c>
      <c r="EC504" s="12">
        <v>1.6</v>
      </c>
      <c r="ED504" s="12">
        <v>1</v>
      </c>
      <c r="EE504" s="12">
        <v>0.16500000000000001</v>
      </c>
      <c r="EF504" s="12">
        <v>8.5000000000000006E-2</v>
      </c>
      <c r="EG504" s="12">
        <v>0.33</v>
      </c>
      <c r="EH504" s="12">
        <v>85966.76</v>
      </c>
      <c r="EI504" s="12">
        <v>1</v>
      </c>
      <c r="EJ504" s="12">
        <v>1.56</v>
      </c>
      <c r="EK504" s="12">
        <v>1439.1510000000001</v>
      </c>
      <c r="EL504" s="12">
        <v>322.57100000000003</v>
      </c>
      <c r="EM504" s="12">
        <v>112.488</v>
      </c>
      <c r="EN504" s="12">
        <v>5928.2599999999993</v>
      </c>
      <c r="EO504" s="12">
        <v>789.31999999999994</v>
      </c>
      <c r="EP504" s="12">
        <v>184.69</v>
      </c>
      <c r="EQ504" s="12">
        <v>227.42400000000001</v>
      </c>
      <c r="ER504" s="12">
        <v>6.641</v>
      </c>
      <c r="ES504" s="12">
        <v>88.506</v>
      </c>
      <c r="ET504" s="12">
        <v>95.147000000000006</v>
      </c>
      <c r="EU504" s="12">
        <v>0</v>
      </c>
      <c r="EV504" s="12">
        <v>563.05999999999995</v>
      </c>
      <c r="EW504" s="12">
        <v>56.35</v>
      </c>
      <c r="EX504" s="12">
        <v>169.91</v>
      </c>
      <c r="EY504" s="12">
        <v>0</v>
      </c>
      <c r="EZ504" s="12">
        <v>167.14</v>
      </c>
      <c r="FA504" s="12">
        <v>92.382000000000005</v>
      </c>
      <c r="FB504" s="12">
        <v>-32.441176470588232</v>
      </c>
      <c r="FC504" s="12">
        <v>-15.029411764705882</v>
      </c>
      <c r="FD504" s="12">
        <v>14.411764705882353</v>
      </c>
      <c r="FE504" s="12">
        <v>-41.970588235294116</v>
      </c>
      <c r="FF504" s="12">
        <v>-13.818181818181818</v>
      </c>
      <c r="FG504" s="12">
        <v>5.6363636363636367</v>
      </c>
      <c r="FH504" s="12">
        <v>0</v>
      </c>
      <c r="FI504" s="12">
        <v>0</v>
      </c>
      <c r="FJ504" s="12">
        <v>0</v>
      </c>
      <c r="FK504" s="12">
        <v>0</v>
      </c>
      <c r="FL504" s="12">
        <v>0</v>
      </c>
      <c r="FM504" s="12">
        <v>0</v>
      </c>
      <c r="FN504" s="12">
        <v>0</v>
      </c>
      <c r="FO504" s="12">
        <v>30.2</v>
      </c>
      <c r="FP504" s="12">
        <v>4372</v>
      </c>
      <c r="FQ504" s="12">
        <v>4374</v>
      </c>
      <c r="FR504" s="12">
        <v>17978</v>
      </c>
      <c r="FS504" s="12">
        <v>1635</v>
      </c>
      <c r="FT504" s="12">
        <v>1364.6000000000001</v>
      </c>
      <c r="FU504" s="12">
        <v>8633</v>
      </c>
      <c r="FV504" s="12">
        <v>17379</v>
      </c>
      <c r="FW504" s="12">
        <v>4417</v>
      </c>
      <c r="FX504" s="12">
        <v>8791</v>
      </c>
      <c r="FY504" s="12">
        <v>0.30416352973181582</v>
      </c>
      <c r="FZ504" s="12">
        <f t="shared" si="28"/>
        <v>0</v>
      </c>
      <c r="GA504" s="12">
        <f t="shared" si="29"/>
        <v>0.30416352973181582</v>
      </c>
      <c r="GB504" s="12">
        <f t="shared" si="30"/>
        <v>0</v>
      </c>
      <c r="GC504" s="12">
        <v>0</v>
      </c>
      <c r="GD504" s="12">
        <v>0</v>
      </c>
      <c r="GE504" s="12">
        <v>1</v>
      </c>
      <c r="GF504" s="12">
        <v>13</v>
      </c>
      <c r="GG504" s="12">
        <v>4979</v>
      </c>
      <c r="GH504" s="12">
        <v>0</v>
      </c>
      <c r="GI504" s="12">
        <v>7654</v>
      </c>
      <c r="GJ504" s="12">
        <v>50</v>
      </c>
      <c r="GK504" s="12">
        <v>0</v>
      </c>
      <c r="GL504" s="12">
        <v>19312.400000000001</v>
      </c>
      <c r="GM504" s="12">
        <v>0</v>
      </c>
      <c r="GN504" s="12">
        <v>0</v>
      </c>
      <c r="GO504" s="12">
        <v>0</v>
      </c>
      <c r="GP504" s="12">
        <v>0</v>
      </c>
      <c r="GQ504" s="12">
        <v>0</v>
      </c>
      <c r="GR504" s="12">
        <v>0</v>
      </c>
      <c r="GS504" s="12">
        <v>0</v>
      </c>
      <c r="GT504" s="12">
        <v>0</v>
      </c>
      <c r="GU504" s="12">
        <v>0</v>
      </c>
      <c r="GV504" s="12">
        <v>0</v>
      </c>
      <c r="GW504" s="12">
        <v>0</v>
      </c>
      <c r="GX504" s="12">
        <v>0</v>
      </c>
      <c r="GY504" s="12">
        <v>0</v>
      </c>
      <c r="GZ504" s="12">
        <v>30.2</v>
      </c>
      <c r="HA504" s="12">
        <v>0</v>
      </c>
      <c r="HB504" s="12">
        <f t="shared" si="31"/>
        <v>30.2</v>
      </c>
      <c r="HC504" s="12">
        <v>19342.600000000002</v>
      </c>
      <c r="HD504" s="12">
        <v>326.16129032258067</v>
      </c>
      <c r="HE504" s="12">
        <v>3664.3548387096776</v>
      </c>
      <c r="HF504" s="12">
        <v>0.97508111727239954</v>
      </c>
      <c r="HG504" s="12">
        <v>0</v>
      </c>
      <c r="HH504" s="12">
        <v>0</v>
      </c>
      <c r="HI504" s="12">
        <v>0</v>
      </c>
      <c r="HJ504" s="12">
        <v>0</v>
      </c>
      <c r="HK504" s="12">
        <v>0</v>
      </c>
      <c r="HL504" s="12">
        <v>1.2182011708355509</v>
      </c>
      <c r="HM504" s="12">
        <v>0</v>
      </c>
      <c r="HN504" s="12">
        <v>0</v>
      </c>
      <c r="HO504" s="12">
        <v>0</v>
      </c>
      <c r="HP504" s="12">
        <v>4578</v>
      </c>
      <c r="HQ504" s="12">
        <v>0</v>
      </c>
      <c r="HR504" s="12">
        <v>0</v>
      </c>
      <c r="HS504" s="12">
        <v>0</v>
      </c>
      <c r="HT504" s="12">
        <v>5.1390101117615758</v>
      </c>
      <c r="HU504" s="12">
        <v>0</v>
      </c>
      <c r="HV504" s="12">
        <v>0</v>
      </c>
      <c r="HW504" s="12">
        <v>0</v>
      </c>
      <c r="HX504" s="12">
        <v>0</v>
      </c>
      <c r="HY504" s="12">
        <v>0</v>
      </c>
      <c r="HZ504" s="12">
        <v>0</v>
      </c>
      <c r="IA504" s="12">
        <v>0</v>
      </c>
      <c r="IB504" s="12">
        <v>0</v>
      </c>
      <c r="IC504" s="12">
        <v>0</v>
      </c>
      <c r="ID504" s="12">
        <v>0</v>
      </c>
      <c r="IE504" s="12">
        <v>0</v>
      </c>
      <c r="IF504" s="12">
        <v>0</v>
      </c>
      <c r="IG504" s="12">
        <v>0</v>
      </c>
      <c r="IH504" s="12">
        <v>8.036189462480043E-3</v>
      </c>
      <c r="II504" s="12">
        <v>0</v>
      </c>
      <c r="IJ504" s="12">
        <v>0</v>
      </c>
      <c r="IK504" s="12">
        <v>3664.3548387096776</v>
      </c>
      <c r="IL504" s="12">
        <v>0</v>
      </c>
      <c r="IM504">
        <v>0</v>
      </c>
      <c r="IN504">
        <v>0</v>
      </c>
      <c r="IO504">
        <v>27793459.772400003</v>
      </c>
      <c r="IP504">
        <v>0</v>
      </c>
      <c r="IQ504">
        <v>0</v>
      </c>
      <c r="IR504">
        <v>0</v>
      </c>
      <c r="IS504">
        <v>0</v>
      </c>
      <c r="IT504">
        <v>42386179.586000003</v>
      </c>
      <c r="IU504">
        <v>0</v>
      </c>
      <c r="IV504">
        <v>0</v>
      </c>
      <c r="IW504">
        <v>0</v>
      </c>
      <c r="IX504">
        <v>0</v>
      </c>
      <c r="IY504">
        <v>4578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980</v>
      </c>
      <c r="JI504">
        <v>0</v>
      </c>
      <c r="JJ504">
        <v>2470</v>
      </c>
      <c r="JK504">
        <v>0</v>
      </c>
      <c r="JL504">
        <v>90</v>
      </c>
      <c r="JM504">
        <v>20</v>
      </c>
      <c r="JN504">
        <v>0</v>
      </c>
      <c r="JO504">
        <v>0</v>
      </c>
      <c r="JP504">
        <v>980</v>
      </c>
      <c r="JQ504">
        <v>0</v>
      </c>
      <c r="JR504">
        <v>0</v>
      </c>
      <c r="JS504">
        <v>90</v>
      </c>
    </row>
    <row r="505" spans="1:279" x14ac:dyDescent="0.25">
      <c r="A505" s="60">
        <v>44130</v>
      </c>
      <c r="B505" s="12" t="s">
        <v>329</v>
      </c>
      <c r="C505" s="12"/>
      <c r="D505" s="12"/>
      <c r="E505" s="61">
        <v>2875</v>
      </c>
      <c r="F505" s="12">
        <v>4058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1</v>
      </c>
      <c r="P505" s="12">
        <v>1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1125.23</v>
      </c>
      <c r="W505" s="12">
        <v>477.57900000000001</v>
      </c>
      <c r="X505" s="12">
        <v>5068</v>
      </c>
      <c r="Y505" s="12">
        <v>2012.752</v>
      </c>
      <c r="Z505" s="12">
        <v>1863.8689999999999</v>
      </c>
      <c r="AA505" s="12">
        <v>454.387</v>
      </c>
      <c r="AB505" s="12">
        <v>6352.3</v>
      </c>
      <c r="AC505" s="12">
        <v>144.709</v>
      </c>
      <c r="AD505" s="12">
        <v>35.57</v>
      </c>
      <c r="AE505" s="12">
        <v>1540.33</v>
      </c>
      <c r="AF505" s="12">
        <v>4.1740000000000004</v>
      </c>
      <c r="AG505" s="12">
        <v>0.56899999999999995</v>
      </c>
      <c r="AH505" s="12">
        <v>389.99</v>
      </c>
      <c r="AI505" s="12">
        <v>0</v>
      </c>
      <c r="AJ505" s="12">
        <v>0</v>
      </c>
      <c r="AK505" s="12">
        <v>0</v>
      </c>
      <c r="AL505" s="12">
        <v>0</v>
      </c>
      <c r="AM505" s="12">
        <v>0</v>
      </c>
      <c r="AN505" s="12">
        <v>466.35</v>
      </c>
      <c r="AO505" s="12">
        <v>2.4220000000000002</v>
      </c>
      <c r="AP505" s="12">
        <v>237</v>
      </c>
      <c r="AQ505" s="12">
        <v>0</v>
      </c>
      <c r="AR505" s="12">
        <v>37.284999999999997</v>
      </c>
      <c r="AS505" s="12">
        <v>142</v>
      </c>
      <c r="AT505" s="12">
        <v>29.46</v>
      </c>
      <c r="AU505" s="12">
        <v>0</v>
      </c>
      <c r="AV505" s="12">
        <v>0</v>
      </c>
      <c r="AW505" s="12">
        <v>4.4329999999999998</v>
      </c>
      <c r="AX505" s="12">
        <v>8.7840000000000007</v>
      </c>
      <c r="AY505" s="12">
        <v>249.51612903225808</v>
      </c>
      <c r="AZ505" s="12">
        <v>56.720451612903226</v>
      </c>
      <c r="BA505" s="12">
        <v>556.01099999999997</v>
      </c>
      <c r="BB505" s="12">
        <v>296.3642857142857</v>
      </c>
      <c r="BC505" s="12">
        <v>0</v>
      </c>
      <c r="BD505" s="12">
        <v>0</v>
      </c>
      <c r="BE505" s="12">
        <v>556.01099999999997</v>
      </c>
      <c r="BF505" s="12">
        <v>296.3642857142857</v>
      </c>
      <c r="BG505" s="12">
        <v>3244.4285714285716</v>
      </c>
      <c r="BH505" s="12">
        <v>4215</v>
      </c>
      <c r="BI505" s="12">
        <v>0</v>
      </c>
      <c r="BJ505" s="12">
        <v>0</v>
      </c>
      <c r="BK505" s="12">
        <v>1510</v>
      </c>
      <c r="BL505" s="12">
        <v>175</v>
      </c>
      <c r="BM505" s="12">
        <v>960</v>
      </c>
      <c r="BN505" s="12">
        <v>12146</v>
      </c>
      <c r="BO505" s="12">
        <v>2656</v>
      </c>
      <c r="BP505" s="12">
        <v>1827</v>
      </c>
      <c r="BQ505" s="12">
        <v>37889</v>
      </c>
      <c r="BR505" s="12">
        <v>2061</v>
      </c>
      <c r="BS505" s="12">
        <v>13824.7</v>
      </c>
      <c r="BT505" s="12">
        <v>1256</v>
      </c>
      <c r="BU505" s="12">
        <v>847.5</v>
      </c>
      <c r="BV505" s="12">
        <v>0</v>
      </c>
      <c r="BW505" s="12">
        <v>0</v>
      </c>
      <c r="BX505" s="12">
        <v>0</v>
      </c>
      <c r="BY505" s="12">
        <v>0</v>
      </c>
      <c r="BZ505" s="12">
        <v>0</v>
      </c>
      <c r="CA505" s="12">
        <v>0</v>
      </c>
      <c r="CB505" s="12">
        <v>0</v>
      </c>
      <c r="CC505" s="12">
        <v>0</v>
      </c>
      <c r="CD505" s="12">
        <v>0</v>
      </c>
      <c r="CE505" s="12">
        <v>0</v>
      </c>
      <c r="CF505" s="12">
        <v>0</v>
      </c>
      <c r="CG505" s="12">
        <v>0</v>
      </c>
      <c r="CH505" s="12">
        <v>0</v>
      </c>
      <c r="CI505" s="12">
        <v>0</v>
      </c>
      <c r="CJ505" s="12">
        <v>0</v>
      </c>
      <c r="CK505" s="12">
        <v>0</v>
      </c>
      <c r="CL505" s="12">
        <v>0</v>
      </c>
      <c r="CM505" s="12">
        <v>0</v>
      </c>
      <c r="CN505" s="12">
        <v>0</v>
      </c>
      <c r="CO505" s="12">
        <v>0</v>
      </c>
      <c r="CP505" s="12">
        <v>0</v>
      </c>
      <c r="CQ505" s="12">
        <v>0</v>
      </c>
      <c r="CR505" s="12">
        <v>0</v>
      </c>
      <c r="CS505" s="12">
        <v>0</v>
      </c>
      <c r="CT505" s="12">
        <v>0</v>
      </c>
      <c r="CU505" s="12">
        <v>0</v>
      </c>
      <c r="CV505" s="12">
        <v>0</v>
      </c>
      <c r="CW505" s="12">
        <v>0</v>
      </c>
      <c r="CX505" s="12">
        <v>0</v>
      </c>
      <c r="CY505" s="12">
        <v>0</v>
      </c>
      <c r="CZ505" s="12">
        <v>0</v>
      </c>
      <c r="DA505" s="12">
        <v>0</v>
      </c>
      <c r="DB505" s="12">
        <v>0</v>
      </c>
      <c r="DC505" s="12">
        <v>0</v>
      </c>
      <c r="DD505" s="12">
        <v>0</v>
      </c>
      <c r="DE505" s="12">
        <v>0</v>
      </c>
      <c r="DF505" s="12">
        <v>0</v>
      </c>
      <c r="DG505" s="12">
        <v>0</v>
      </c>
      <c r="DH505" s="12">
        <v>0</v>
      </c>
      <c r="DI505" s="12">
        <v>0</v>
      </c>
      <c r="DJ505" s="12">
        <v>0</v>
      </c>
      <c r="DK505" s="12">
        <v>0</v>
      </c>
      <c r="DL505" s="12">
        <v>0</v>
      </c>
      <c r="DM505" s="12">
        <v>0.8</v>
      </c>
      <c r="DN505" s="12">
        <v>0</v>
      </c>
      <c r="DO505" s="12">
        <v>9.4</v>
      </c>
      <c r="DP505" s="12">
        <v>6.4</v>
      </c>
      <c r="DQ505" s="12">
        <v>-0.87857142857142811</v>
      </c>
      <c r="DR505" s="12">
        <v>-0.35547462406015018</v>
      </c>
      <c r="DS505" s="12">
        <v>-1.8857142857142855</v>
      </c>
      <c r="DT505" s="12">
        <v>-0.90668615272195829</v>
      </c>
      <c r="DU505" s="12">
        <v>2524</v>
      </c>
      <c r="DV505" s="12">
        <v>1.8742226428547699</v>
      </c>
      <c r="DW505" s="12">
        <v>4.0709882052244701</v>
      </c>
      <c r="DX505" s="12">
        <v>6.2939150189210302</v>
      </c>
      <c r="DY505" s="12">
        <v>0</v>
      </c>
      <c r="DZ505" s="12">
        <v>3.6495912396325201</v>
      </c>
      <c r="EA505" s="12">
        <v>0</v>
      </c>
      <c r="EB505" s="12">
        <v>0.76700000000000002</v>
      </c>
      <c r="EC505" s="12">
        <v>1.6</v>
      </c>
      <c r="ED505" s="12">
        <v>1</v>
      </c>
      <c r="EE505" s="12">
        <v>0.154</v>
      </c>
      <c r="EF505" s="12">
        <v>7.9000000000000001E-2</v>
      </c>
      <c r="EG505" s="12">
        <v>0.27200000000000002</v>
      </c>
      <c r="EH505" s="12">
        <v>73998.03</v>
      </c>
      <c r="EI505" s="12">
        <v>1</v>
      </c>
      <c r="EJ505" s="12">
        <v>1.62</v>
      </c>
      <c r="EK505" s="12">
        <v>873.64400000000001</v>
      </c>
      <c r="EL505" s="12">
        <v>292.19200000000001</v>
      </c>
      <c r="EM505" s="12">
        <v>109.544</v>
      </c>
      <c r="EN505" s="12">
        <v>3280.9100003185126</v>
      </c>
      <c r="EO505" s="12">
        <v>648.1</v>
      </c>
      <c r="EP505" s="12">
        <v>171.12999999999499</v>
      </c>
      <c r="EQ505" s="12">
        <v>202.57499999999999</v>
      </c>
      <c r="ER505" s="12">
        <v>2.0779999999999998</v>
      </c>
      <c r="ES505" s="12">
        <v>87.539000000000001</v>
      </c>
      <c r="ET505" s="12">
        <v>89.617000000000004</v>
      </c>
      <c r="EU505" s="12">
        <v>0</v>
      </c>
      <c r="EV505" s="12">
        <v>503.68</v>
      </c>
      <c r="EW505" s="12">
        <v>15.66</v>
      </c>
      <c r="EX505" s="12">
        <v>128.76</v>
      </c>
      <c r="EY505" s="12">
        <v>0</v>
      </c>
      <c r="EZ505" s="12">
        <v>184.69</v>
      </c>
      <c r="FA505" s="12">
        <v>112.488</v>
      </c>
      <c r="FB505" s="12">
        <v>-26.382352941176471</v>
      </c>
      <c r="FC505" s="12">
        <v>-13.676470588235293</v>
      </c>
      <c r="FD505" s="12">
        <v>40.151515151515149</v>
      </c>
      <c r="FE505" s="12">
        <v>-50.705882352941174</v>
      </c>
      <c r="FF505" s="12">
        <v>-54.294117647058826</v>
      </c>
      <c r="FG505" s="12">
        <v>16.484848484848484</v>
      </c>
      <c r="FH505" s="12">
        <v>0</v>
      </c>
      <c r="FI505" s="12">
        <v>0</v>
      </c>
      <c r="FJ505" s="12">
        <v>0</v>
      </c>
      <c r="FK505" s="12">
        <v>0</v>
      </c>
      <c r="FL505" s="12">
        <v>0</v>
      </c>
      <c r="FM505" s="12">
        <v>0</v>
      </c>
      <c r="FN505" s="12">
        <v>0</v>
      </c>
      <c r="FO505" s="12">
        <v>0</v>
      </c>
      <c r="FP505" s="12">
        <v>3692</v>
      </c>
      <c r="FQ505" s="12">
        <v>3694</v>
      </c>
      <c r="FR505" s="12">
        <v>13824.7</v>
      </c>
      <c r="FS505" s="12">
        <v>1256</v>
      </c>
      <c r="FT505" s="12">
        <v>847.5</v>
      </c>
      <c r="FU505" s="12">
        <v>6095</v>
      </c>
      <c r="FV505" s="12">
        <v>12531</v>
      </c>
      <c r="FW505" s="12">
        <v>4313</v>
      </c>
      <c r="FX505" s="12">
        <v>8007</v>
      </c>
      <c r="FY505" s="12">
        <v>0</v>
      </c>
      <c r="FZ505" s="12">
        <f t="shared" si="28"/>
        <v>0</v>
      </c>
      <c r="GA505" s="12">
        <f t="shared" si="29"/>
        <v>0</v>
      </c>
      <c r="GB505" s="12">
        <f t="shared" si="30"/>
        <v>0</v>
      </c>
      <c r="GC505" s="12">
        <v>0</v>
      </c>
      <c r="GD505" s="12">
        <v>0</v>
      </c>
      <c r="GE505" s="12">
        <v>0</v>
      </c>
      <c r="GF505" s="12">
        <v>16</v>
      </c>
      <c r="GG505" s="12">
        <v>4679</v>
      </c>
      <c r="GH505" s="12">
        <v>0</v>
      </c>
      <c r="GI505" s="12">
        <v>7284</v>
      </c>
      <c r="GJ505" s="12">
        <v>36</v>
      </c>
      <c r="GK505" s="12">
        <v>0</v>
      </c>
      <c r="GL505" s="12">
        <v>14672.2</v>
      </c>
      <c r="GM505" s="12">
        <v>0</v>
      </c>
      <c r="GN505" s="12">
        <v>0</v>
      </c>
      <c r="GO505" s="12">
        <v>0</v>
      </c>
      <c r="GP505" s="12">
        <v>0</v>
      </c>
      <c r="GQ505" s="12">
        <v>0</v>
      </c>
      <c r="GR505" s="12">
        <v>0</v>
      </c>
      <c r="GS505" s="12">
        <v>0</v>
      </c>
      <c r="GT505" s="12">
        <v>0</v>
      </c>
      <c r="GU505" s="12">
        <v>0</v>
      </c>
      <c r="GV505" s="12">
        <v>0</v>
      </c>
      <c r="GW505" s="12">
        <v>0</v>
      </c>
      <c r="GX505" s="12">
        <v>0</v>
      </c>
      <c r="GY505" s="12">
        <v>0</v>
      </c>
      <c r="GZ505" s="12">
        <v>0</v>
      </c>
      <c r="HA505" s="12">
        <v>0</v>
      </c>
      <c r="HB505" s="12">
        <f t="shared" si="31"/>
        <v>0</v>
      </c>
      <c r="HC505" s="12">
        <v>14672.2</v>
      </c>
      <c r="HD505" s="12">
        <v>326.16129032258067</v>
      </c>
      <c r="HE505" s="12">
        <v>2579.3548387096776</v>
      </c>
      <c r="HF505" s="12">
        <v>0.89716690042075742</v>
      </c>
      <c r="HG505" s="12">
        <v>0</v>
      </c>
      <c r="HH505" s="12">
        <v>0</v>
      </c>
      <c r="HI505" s="12">
        <v>0</v>
      </c>
      <c r="HJ505" s="12">
        <v>0</v>
      </c>
      <c r="HK505" s="12">
        <v>0</v>
      </c>
      <c r="HL505" s="12">
        <v>0.71686956521739131</v>
      </c>
      <c r="HM505" s="12">
        <v>0</v>
      </c>
      <c r="HN505" s="12">
        <v>0</v>
      </c>
      <c r="HO505" s="12">
        <v>0</v>
      </c>
      <c r="HP505" s="12">
        <v>2061</v>
      </c>
      <c r="HQ505" s="12">
        <v>0</v>
      </c>
      <c r="HR505" s="12">
        <v>0</v>
      </c>
      <c r="HS505" s="12">
        <v>0</v>
      </c>
      <c r="HT505" s="12">
        <v>5.1033739130434785</v>
      </c>
      <c r="HU505" s="12">
        <v>0</v>
      </c>
      <c r="HV505" s="12">
        <v>0</v>
      </c>
      <c r="HW505" s="12">
        <v>0</v>
      </c>
      <c r="HX505" s="12">
        <v>0</v>
      </c>
      <c r="HY505" s="12">
        <v>0</v>
      </c>
      <c r="HZ505" s="12">
        <v>0</v>
      </c>
      <c r="IA505" s="12">
        <v>0</v>
      </c>
      <c r="IB505" s="12">
        <v>0</v>
      </c>
      <c r="IC505" s="12">
        <v>0</v>
      </c>
      <c r="ID505" s="12">
        <v>0</v>
      </c>
      <c r="IE505" s="12">
        <v>0</v>
      </c>
      <c r="IF505" s="12">
        <v>0</v>
      </c>
      <c r="IG505" s="12">
        <v>0</v>
      </c>
      <c r="IH505" s="12">
        <v>0</v>
      </c>
      <c r="II505" s="12">
        <v>0</v>
      </c>
      <c r="IJ505" s="12">
        <v>0</v>
      </c>
      <c r="IK505" s="12">
        <v>2579.3548387096776</v>
      </c>
      <c r="IL505" s="12">
        <v>0</v>
      </c>
      <c r="IM505">
        <v>0</v>
      </c>
      <c r="IN505">
        <v>0</v>
      </c>
      <c r="IO505">
        <v>12818279.4968</v>
      </c>
      <c r="IP505">
        <v>0</v>
      </c>
      <c r="IQ505">
        <v>0</v>
      </c>
      <c r="IR505">
        <v>0</v>
      </c>
      <c r="IS505">
        <v>0</v>
      </c>
      <c r="IT505">
        <v>27347058.741799999</v>
      </c>
      <c r="IU505">
        <v>0</v>
      </c>
      <c r="IV505">
        <v>0</v>
      </c>
      <c r="IW505">
        <v>0</v>
      </c>
      <c r="IX505">
        <v>0</v>
      </c>
      <c r="IY505">
        <v>2061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720</v>
      </c>
      <c r="JI505">
        <v>0</v>
      </c>
      <c r="JJ505">
        <v>1880</v>
      </c>
      <c r="JK505">
        <v>0</v>
      </c>
      <c r="JL505">
        <v>90</v>
      </c>
      <c r="JM505">
        <v>20</v>
      </c>
      <c r="JN505">
        <v>0</v>
      </c>
      <c r="JO505">
        <v>0</v>
      </c>
      <c r="JP505">
        <v>720</v>
      </c>
      <c r="JQ505">
        <v>0</v>
      </c>
      <c r="JR505">
        <v>0</v>
      </c>
      <c r="JS505">
        <v>90</v>
      </c>
    </row>
    <row r="506" spans="1:279" x14ac:dyDescent="0.25">
      <c r="A506" s="60">
        <v>44131</v>
      </c>
      <c r="B506" s="12" t="s">
        <v>329</v>
      </c>
      <c r="C506" s="12"/>
      <c r="D506" s="12"/>
      <c r="E506" s="61">
        <v>2544</v>
      </c>
      <c r="F506" s="12">
        <v>3988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1</v>
      </c>
      <c r="P506" s="12">
        <v>1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1275.43</v>
      </c>
      <c r="W506" s="12">
        <v>527.86300000000006</v>
      </c>
      <c r="X506" s="12">
        <v>5703</v>
      </c>
      <c r="Y506" s="12">
        <v>1770.5139999999999</v>
      </c>
      <c r="Z506" s="12">
        <v>1628.2729999999999</v>
      </c>
      <c r="AA506" s="12">
        <v>354.08600000000001</v>
      </c>
      <c r="AB506" s="12">
        <v>5075.8</v>
      </c>
      <c r="AC506" s="12">
        <v>138.40100000000001</v>
      </c>
      <c r="AD506" s="12">
        <v>34.454000000000001</v>
      </c>
      <c r="AE506" s="12">
        <v>1541</v>
      </c>
      <c r="AF506" s="12">
        <v>3.84</v>
      </c>
      <c r="AG506" s="12">
        <v>0.629</v>
      </c>
      <c r="AH506" s="12">
        <v>460.38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505.42</v>
      </c>
      <c r="AO506" s="12">
        <v>3.0939999999999999</v>
      </c>
      <c r="AP506" s="12">
        <v>275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3.6469999999999998</v>
      </c>
      <c r="AX506" s="12">
        <v>9.4260000000000002</v>
      </c>
      <c r="AY506" s="12">
        <v>249.51612903225808</v>
      </c>
      <c r="AZ506" s="12">
        <v>56.720451612903226</v>
      </c>
      <c r="BA506" s="12">
        <v>556.01099999999997</v>
      </c>
      <c r="BB506" s="12">
        <v>296.3642857142857</v>
      </c>
      <c r="BC506" s="12">
        <v>0</v>
      </c>
      <c r="BD506" s="12">
        <v>0</v>
      </c>
      <c r="BE506" s="12">
        <v>556.01099999999997</v>
      </c>
      <c r="BF506" s="12">
        <v>296.3642857142857</v>
      </c>
      <c r="BG506" s="12">
        <v>3244.4285714285716</v>
      </c>
      <c r="BH506" s="12">
        <v>4215</v>
      </c>
      <c r="BI506" s="12">
        <v>0</v>
      </c>
      <c r="BJ506" s="12">
        <v>0</v>
      </c>
      <c r="BK506" s="12">
        <v>1468</v>
      </c>
      <c r="BL506" s="12">
        <v>139</v>
      </c>
      <c r="BM506" s="12">
        <v>844</v>
      </c>
      <c r="BN506" s="12">
        <v>12090</v>
      </c>
      <c r="BO506" s="12">
        <v>2783</v>
      </c>
      <c r="BP506" s="12">
        <v>2238</v>
      </c>
      <c r="BQ506" s="12">
        <v>813</v>
      </c>
      <c r="BR506" s="12">
        <v>895</v>
      </c>
      <c r="BS506" s="12">
        <v>13480.2</v>
      </c>
      <c r="BT506" s="12">
        <v>1222</v>
      </c>
      <c r="BU506" s="12">
        <v>795.9</v>
      </c>
      <c r="BV506" s="12">
        <v>0</v>
      </c>
      <c r="BW506" s="12">
        <v>0</v>
      </c>
      <c r="BX506" s="12">
        <v>0</v>
      </c>
      <c r="BY506" s="12">
        <v>0</v>
      </c>
      <c r="BZ506" s="12">
        <v>0</v>
      </c>
      <c r="CA506" s="12">
        <v>0</v>
      </c>
      <c r="CB506" s="12">
        <v>0</v>
      </c>
      <c r="CC506" s="12">
        <v>0</v>
      </c>
      <c r="CD506" s="12">
        <v>0</v>
      </c>
      <c r="CE506" s="12">
        <v>0</v>
      </c>
      <c r="CF506" s="12">
        <v>0</v>
      </c>
      <c r="CG506" s="12">
        <v>0</v>
      </c>
      <c r="CH506" s="12">
        <v>0</v>
      </c>
      <c r="CI506" s="12">
        <v>0</v>
      </c>
      <c r="CJ506" s="12">
        <v>0</v>
      </c>
      <c r="CK506" s="12">
        <v>0</v>
      </c>
      <c r="CL506" s="12">
        <v>0</v>
      </c>
      <c r="CM506" s="12">
        <v>0</v>
      </c>
      <c r="CN506" s="12">
        <v>0</v>
      </c>
      <c r="CO506" s="12">
        <v>0</v>
      </c>
      <c r="CP506" s="12">
        <v>0</v>
      </c>
      <c r="CQ506" s="12">
        <v>0</v>
      </c>
      <c r="CR506" s="12">
        <v>0</v>
      </c>
      <c r="CS506" s="12">
        <v>0</v>
      </c>
      <c r="CT506" s="12">
        <v>0</v>
      </c>
      <c r="CU506" s="12">
        <v>0</v>
      </c>
      <c r="CV506" s="12">
        <v>0</v>
      </c>
      <c r="CW506" s="12">
        <v>0</v>
      </c>
      <c r="CX506" s="12">
        <v>0</v>
      </c>
      <c r="CY506" s="12">
        <v>0</v>
      </c>
      <c r="CZ506" s="12">
        <v>0</v>
      </c>
      <c r="DA506" s="12">
        <v>0</v>
      </c>
      <c r="DB506" s="12">
        <v>0</v>
      </c>
      <c r="DC506" s="12">
        <v>0</v>
      </c>
      <c r="DD506" s="12">
        <v>0</v>
      </c>
      <c r="DE506" s="12">
        <v>0</v>
      </c>
      <c r="DF506" s="12">
        <v>0</v>
      </c>
      <c r="DG506" s="12">
        <v>0</v>
      </c>
      <c r="DH506" s="12">
        <v>0</v>
      </c>
      <c r="DI506" s="12">
        <v>6.1</v>
      </c>
      <c r="DJ506" s="12">
        <v>0</v>
      </c>
      <c r="DK506" s="12">
        <v>0</v>
      </c>
      <c r="DL506" s="12">
        <v>0</v>
      </c>
      <c r="DM506" s="12">
        <v>0.5</v>
      </c>
      <c r="DN506" s="12">
        <v>0</v>
      </c>
      <c r="DO506" s="12">
        <v>9.6999999999999993</v>
      </c>
      <c r="DP506" s="12">
        <v>4.9000000000000004</v>
      </c>
      <c r="DQ506" s="12">
        <v>-0.57857142857142918</v>
      </c>
      <c r="DR506" s="12">
        <v>-0.2340930451127822</v>
      </c>
      <c r="DS506" s="12">
        <v>-2.1857142857142855</v>
      </c>
      <c r="DT506" s="12">
        <v>-1.0509316770186337</v>
      </c>
      <c r="DU506" s="12">
        <v>2084</v>
      </c>
      <c r="DV506" s="12">
        <v>1.81034984610197</v>
      </c>
      <c r="DW506" s="12">
        <v>3.9141694573085899</v>
      </c>
      <c r="DX506" s="12">
        <v>6.2164189009822097</v>
      </c>
      <c r="DY506" s="12">
        <v>0</v>
      </c>
      <c r="DZ506" s="12">
        <v>3.5021744355054998</v>
      </c>
      <c r="EA506" s="12">
        <v>0</v>
      </c>
      <c r="EB506" s="12">
        <v>0.755</v>
      </c>
      <c r="EC506" s="12">
        <v>1.6</v>
      </c>
      <c r="ED506" s="12">
        <v>0.9</v>
      </c>
      <c r="EE506" s="12">
        <v>0.161</v>
      </c>
      <c r="EF506" s="12">
        <v>8.4000000000000005E-2</v>
      </c>
      <c r="EG506" s="12">
        <v>0.22800000000000001</v>
      </c>
      <c r="EH506" s="12">
        <v>77183.679999999993</v>
      </c>
      <c r="EI506" s="12">
        <v>1</v>
      </c>
      <c r="EJ506" s="12">
        <v>1.66</v>
      </c>
      <c r="EK506" s="12">
        <v>693.17499999999995</v>
      </c>
      <c r="EL506" s="12">
        <v>293.25700000000001</v>
      </c>
      <c r="EM506" s="12">
        <v>114.488</v>
      </c>
      <c r="EN506" s="12">
        <v>2580.459999999995</v>
      </c>
      <c r="EO506" s="12">
        <v>668.66</v>
      </c>
      <c r="EP506" s="12">
        <v>171.16</v>
      </c>
      <c r="EQ506" s="12">
        <v>180.357</v>
      </c>
      <c r="ER506" s="12">
        <v>0</v>
      </c>
      <c r="ES506" s="12">
        <v>112.9</v>
      </c>
      <c r="ET506" s="12">
        <v>112.9</v>
      </c>
      <c r="EU506" s="12">
        <v>0</v>
      </c>
      <c r="EV506" s="12">
        <v>490.39</v>
      </c>
      <c r="EW506" s="12">
        <v>0</v>
      </c>
      <c r="EX506" s="12">
        <v>178.26999999999998</v>
      </c>
      <c r="EY506" s="12">
        <v>0</v>
      </c>
      <c r="EZ506" s="12">
        <v>171.12999999999499</v>
      </c>
      <c r="FA506" s="12">
        <v>109.544</v>
      </c>
      <c r="FB506" s="12">
        <v>-32.176470588235297</v>
      </c>
      <c r="FC506" s="12">
        <v>-17.588235294117649</v>
      </c>
      <c r="FD506" s="12">
        <v>-9.6969696969696972</v>
      </c>
      <c r="FE506" s="12">
        <v>-52.617647058823529</v>
      </c>
      <c r="FF506" s="12">
        <v>-54.911764705882355</v>
      </c>
      <c r="FG506" s="12">
        <v>18.454545454545453</v>
      </c>
      <c r="FH506" s="12">
        <v>0</v>
      </c>
      <c r="FI506" s="12">
        <v>0</v>
      </c>
      <c r="FJ506" s="12">
        <v>0</v>
      </c>
      <c r="FK506" s="12">
        <v>0</v>
      </c>
      <c r="FL506" s="12">
        <v>0</v>
      </c>
      <c r="FM506" s="12">
        <v>0</v>
      </c>
      <c r="FN506" s="12">
        <v>0</v>
      </c>
      <c r="FO506" s="12">
        <v>6.1</v>
      </c>
      <c r="FP506" s="12">
        <v>3689</v>
      </c>
      <c r="FQ506" s="12">
        <v>3691</v>
      </c>
      <c r="FR506" s="12">
        <v>13480.2</v>
      </c>
      <c r="FS506" s="12">
        <v>1222</v>
      </c>
      <c r="FT506" s="12">
        <v>802</v>
      </c>
      <c r="FU506" s="12">
        <v>4342</v>
      </c>
      <c r="FV506" s="12">
        <v>8937</v>
      </c>
      <c r="FW506" s="12">
        <v>4386</v>
      </c>
      <c r="FX506" s="12">
        <v>8077</v>
      </c>
      <c r="FY506" s="12">
        <v>0</v>
      </c>
      <c r="FZ506" s="12">
        <f t="shared" si="28"/>
        <v>0</v>
      </c>
      <c r="GA506" s="12">
        <f t="shared" si="29"/>
        <v>0</v>
      </c>
      <c r="GB506" s="12">
        <f t="shared" si="30"/>
        <v>0</v>
      </c>
      <c r="GC506" s="12">
        <v>0</v>
      </c>
      <c r="GD506" s="12">
        <v>0</v>
      </c>
      <c r="GE506" s="12">
        <v>0</v>
      </c>
      <c r="GF506" s="12">
        <v>52</v>
      </c>
      <c r="GG506" s="12">
        <v>5153</v>
      </c>
      <c r="GH506" s="12">
        <v>1</v>
      </c>
      <c r="GI506" s="12">
        <v>7302</v>
      </c>
      <c r="GJ506" s="12">
        <v>48</v>
      </c>
      <c r="GK506" s="12">
        <v>0</v>
      </c>
      <c r="GL506" s="12">
        <v>14276.1</v>
      </c>
      <c r="GM506" s="12">
        <v>0</v>
      </c>
      <c r="GN506" s="12">
        <v>0</v>
      </c>
      <c r="GO506" s="12">
        <v>0</v>
      </c>
      <c r="GP506" s="12">
        <v>0</v>
      </c>
      <c r="GQ506" s="12">
        <v>0</v>
      </c>
      <c r="GR506" s="12">
        <v>0</v>
      </c>
      <c r="GS506" s="12">
        <v>0</v>
      </c>
      <c r="GT506" s="12">
        <v>0</v>
      </c>
      <c r="GU506" s="12">
        <v>0</v>
      </c>
      <c r="GV506" s="12">
        <v>0</v>
      </c>
      <c r="GW506" s="12">
        <v>0</v>
      </c>
      <c r="GX506" s="12">
        <v>0</v>
      </c>
      <c r="GY506" s="12">
        <v>0</v>
      </c>
      <c r="GZ506" s="12">
        <v>6.1</v>
      </c>
      <c r="HA506" s="12">
        <v>0</v>
      </c>
      <c r="HB506" s="12">
        <f t="shared" si="31"/>
        <v>6.1</v>
      </c>
      <c r="HC506" s="12">
        <v>14282.2</v>
      </c>
      <c r="HD506" s="12">
        <v>326.16129032258067</v>
      </c>
      <c r="HE506" s="12">
        <v>2706.3548387096776</v>
      </c>
      <c r="HF506" s="12">
        <v>1.0638187259078922</v>
      </c>
      <c r="HG506" s="12">
        <v>0</v>
      </c>
      <c r="HH506" s="12">
        <v>0</v>
      </c>
      <c r="HI506" s="12">
        <v>0</v>
      </c>
      <c r="HJ506" s="12">
        <v>0</v>
      </c>
      <c r="HK506" s="12">
        <v>0</v>
      </c>
      <c r="HL506" s="12">
        <v>0.35180817610062892</v>
      </c>
      <c r="HM506" s="12">
        <v>0</v>
      </c>
      <c r="HN506" s="12">
        <v>0</v>
      </c>
      <c r="HO506" s="12">
        <v>0</v>
      </c>
      <c r="HP506" s="12">
        <v>895</v>
      </c>
      <c r="HQ506" s="12">
        <v>0</v>
      </c>
      <c r="HR506" s="12">
        <v>0</v>
      </c>
      <c r="HS506" s="12">
        <v>0</v>
      </c>
      <c r="HT506" s="12">
        <v>5.6116745283018865</v>
      </c>
      <c r="HU506" s="12">
        <v>0</v>
      </c>
      <c r="HV506" s="12">
        <v>0</v>
      </c>
      <c r="HW506" s="12">
        <v>0</v>
      </c>
      <c r="HX506" s="12">
        <v>0</v>
      </c>
      <c r="HY506" s="12">
        <v>0</v>
      </c>
      <c r="HZ506" s="12">
        <v>0</v>
      </c>
      <c r="IA506" s="12">
        <v>0</v>
      </c>
      <c r="IB506" s="12">
        <v>0</v>
      </c>
      <c r="IC506" s="12">
        <v>0</v>
      </c>
      <c r="ID506" s="12">
        <v>0</v>
      </c>
      <c r="IE506" s="12">
        <v>0</v>
      </c>
      <c r="IF506" s="12">
        <v>0</v>
      </c>
      <c r="IG506" s="12">
        <v>0</v>
      </c>
      <c r="IH506" s="12">
        <v>2.3977987421383647E-3</v>
      </c>
      <c r="II506" s="12">
        <v>0</v>
      </c>
      <c r="IJ506" s="12">
        <v>0</v>
      </c>
      <c r="IK506" s="12">
        <v>2706.3548387096776</v>
      </c>
      <c r="IL506" s="12">
        <v>0</v>
      </c>
      <c r="IM506">
        <v>0</v>
      </c>
      <c r="IN506">
        <v>0</v>
      </c>
      <c r="IO506">
        <v>9895835.6174999997</v>
      </c>
      <c r="IP506">
        <v>0</v>
      </c>
      <c r="IQ506">
        <v>0</v>
      </c>
      <c r="IR506">
        <v>0</v>
      </c>
      <c r="IS506">
        <v>0</v>
      </c>
      <c r="IT506">
        <v>23245388.175299998</v>
      </c>
      <c r="IU506">
        <v>0</v>
      </c>
      <c r="IV506">
        <v>0</v>
      </c>
      <c r="IW506">
        <v>0</v>
      </c>
      <c r="IX506">
        <v>0</v>
      </c>
      <c r="IY506">
        <v>895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550</v>
      </c>
      <c r="JI506">
        <v>0</v>
      </c>
      <c r="JJ506">
        <v>2140</v>
      </c>
      <c r="JK506">
        <v>0</v>
      </c>
      <c r="JL506">
        <v>110</v>
      </c>
      <c r="JM506">
        <v>10</v>
      </c>
      <c r="JN506">
        <v>0</v>
      </c>
      <c r="JO506">
        <v>0</v>
      </c>
      <c r="JP506">
        <v>550</v>
      </c>
      <c r="JQ506">
        <v>0</v>
      </c>
      <c r="JR506">
        <v>0</v>
      </c>
      <c r="JS506">
        <v>110</v>
      </c>
    </row>
    <row r="507" spans="1:279" x14ac:dyDescent="0.25">
      <c r="A507" s="60">
        <v>44132</v>
      </c>
      <c r="B507" s="12" t="s">
        <v>329</v>
      </c>
      <c r="C507" s="12"/>
      <c r="D507" s="12"/>
      <c r="E507" s="61">
        <v>2781</v>
      </c>
      <c r="F507" s="12">
        <v>4174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1</v>
      </c>
      <c r="P507" s="12">
        <v>1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1288.17</v>
      </c>
      <c r="W507" s="12">
        <v>523.57600000000002</v>
      </c>
      <c r="X507" s="12">
        <v>5620</v>
      </c>
      <c r="Y507" s="12">
        <v>1486.0229999999999</v>
      </c>
      <c r="Z507" s="12">
        <v>1312.4369999999999</v>
      </c>
      <c r="AA507" s="12">
        <v>298.16800000000001</v>
      </c>
      <c r="AB507" s="12">
        <v>4446.18</v>
      </c>
      <c r="AC507" s="12">
        <v>170.14500000000001</v>
      </c>
      <c r="AD507" s="12">
        <v>41.747</v>
      </c>
      <c r="AE507" s="12">
        <v>1499.33</v>
      </c>
      <c r="AF507" s="12">
        <v>3.4409999999999998</v>
      </c>
      <c r="AG507" s="12">
        <v>0.59099999999999997</v>
      </c>
      <c r="AH507" s="12">
        <v>437.05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527.42999999999995</v>
      </c>
      <c r="AO507" s="12">
        <v>2.4239999999999999</v>
      </c>
      <c r="AP507" s="12">
        <v>267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3.2789999999999999</v>
      </c>
      <c r="AX507" s="12">
        <v>9.0129999999999999</v>
      </c>
      <c r="AY507" s="12">
        <v>249.51612903225808</v>
      </c>
      <c r="AZ507" s="12">
        <v>56.720451612903226</v>
      </c>
      <c r="BA507" s="12">
        <v>556.01099999999997</v>
      </c>
      <c r="BB507" s="12">
        <v>296.3642857142857</v>
      </c>
      <c r="BC507" s="12">
        <v>0</v>
      </c>
      <c r="BD507" s="12">
        <v>0</v>
      </c>
      <c r="BE507" s="12">
        <v>556.01099999999997</v>
      </c>
      <c r="BF507" s="12">
        <v>296.3642857142857</v>
      </c>
      <c r="BG507" s="12">
        <v>3244.4285714285716</v>
      </c>
      <c r="BH507" s="12">
        <v>4215</v>
      </c>
      <c r="BI507" s="12">
        <v>0</v>
      </c>
      <c r="BJ507" s="12">
        <v>0</v>
      </c>
      <c r="BK507" s="12">
        <v>1541</v>
      </c>
      <c r="BL507" s="12">
        <v>160</v>
      </c>
      <c r="BM507" s="12">
        <v>985</v>
      </c>
      <c r="BN507" s="12">
        <v>13133</v>
      </c>
      <c r="BO507" s="12">
        <v>2561</v>
      </c>
      <c r="BP507" s="12">
        <v>2067</v>
      </c>
      <c r="BQ507" s="12">
        <v>934</v>
      </c>
      <c r="BR507" s="12">
        <v>34</v>
      </c>
      <c r="BS507" s="12">
        <v>14811</v>
      </c>
      <c r="BT507" s="12">
        <v>1339</v>
      </c>
      <c r="BU507" s="12">
        <v>902</v>
      </c>
      <c r="BV507" s="12">
        <v>0</v>
      </c>
      <c r="BW507" s="12">
        <v>0</v>
      </c>
      <c r="BX507" s="12">
        <v>0</v>
      </c>
      <c r="BY507" s="12">
        <v>0</v>
      </c>
      <c r="BZ507" s="12">
        <v>0</v>
      </c>
      <c r="CA507" s="12">
        <v>0</v>
      </c>
      <c r="CB507" s="12">
        <v>0</v>
      </c>
      <c r="CC507" s="12">
        <v>0</v>
      </c>
      <c r="CD507" s="12">
        <v>0</v>
      </c>
      <c r="CE507" s="12">
        <v>0</v>
      </c>
      <c r="CF507" s="12">
        <v>0</v>
      </c>
      <c r="CG507" s="12">
        <v>0</v>
      </c>
      <c r="CH507" s="12">
        <v>0</v>
      </c>
      <c r="CI507" s="12">
        <v>0</v>
      </c>
      <c r="CJ507" s="12">
        <v>0</v>
      </c>
      <c r="CK507" s="12">
        <v>0</v>
      </c>
      <c r="CL507" s="12">
        <v>0</v>
      </c>
      <c r="CM507" s="12">
        <v>0</v>
      </c>
      <c r="CN507" s="12">
        <v>0</v>
      </c>
      <c r="CO507" s="12">
        <v>0</v>
      </c>
      <c r="CP507" s="12">
        <v>0</v>
      </c>
      <c r="CQ507" s="12">
        <v>0</v>
      </c>
      <c r="CR507" s="12">
        <v>0</v>
      </c>
      <c r="CS507" s="12">
        <v>0</v>
      </c>
      <c r="CT507" s="12">
        <v>0</v>
      </c>
      <c r="CU507" s="12">
        <v>0</v>
      </c>
      <c r="CV507" s="12">
        <v>0</v>
      </c>
      <c r="CW507" s="12">
        <v>0</v>
      </c>
      <c r="CX507" s="12">
        <v>0</v>
      </c>
      <c r="CY507" s="12">
        <v>0</v>
      </c>
      <c r="CZ507" s="12">
        <v>0</v>
      </c>
      <c r="DA507" s="12">
        <v>0</v>
      </c>
      <c r="DB507" s="12">
        <v>0</v>
      </c>
      <c r="DC507" s="12">
        <v>0</v>
      </c>
      <c r="DD507" s="12">
        <v>0</v>
      </c>
      <c r="DE507" s="12">
        <v>0</v>
      </c>
      <c r="DF507" s="12">
        <v>0</v>
      </c>
      <c r="DG507" s="12">
        <v>0</v>
      </c>
      <c r="DH507" s="12">
        <v>0</v>
      </c>
      <c r="DI507" s="12">
        <v>5.5</v>
      </c>
      <c r="DJ507" s="12">
        <v>0</v>
      </c>
      <c r="DK507" s="12">
        <v>0</v>
      </c>
      <c r="DL507" s="12">
        <v>0</v>
      </c>
      <c r="DM507" s="12">
        <v>1.3</v>
      </c>
      <c r="DN507" s="12">
        <v>0</v>
      </c>
      <c r="DO507" s="12">
        <v>9.8000000000000007</v>
      </c>
      <c r="DP507" s="12">
        <v>7.9</v>
      </c>
      <c r="DQ507" s="12">
        <v>-0.47857142857142776</v>
      </c>
      <c r="DR507" s="12">
        <v>-0.19363251879699217</v>
      </c>
      <c r="DS507" s="12">
        <v>-1.3857142857142855</v>
      </c>
      <c r="DT507" s="12">
        <v>-0.66627694556083294</v>
      </c>
      <c r="DU507" s="12">
        <v>1965</v>
      </c>
      <c r="DV507" s="12">
        <v>1.9135278751479099</v>
      </c>
      <c r="DW507" s="12">
        <v>3.9773939107440301</v>
      </c>
      <c r="DX507" s="12">
        <v>7.2025521806515096</v>
      </c>
      <c r="DY507" s="12">
        <v>0</v>
      </c>
      <c r="DZ507" s="12">
        <v>3.6065492236942598</v>
      </c>
      <c r="EA507" s="12">
        <v>0</v>
      </c>
      <c r="EB507" s="12">
        <v>0.72499999999999998</v>
      </c>
      <c r="EC507" s="12">
        <v>1.7</v>
      </c>
      <c r="ED507" s="12">
        <v>1.1000000000000001</v>
      </c>
      <c r="EE507" s="12">
        <v>0.17199999999999999</v>
      </c>
      <c r="EF507" s="12">
        <v>0.10299999999999999</v>
      </c>
      <c r="EG507" s="12">
        <v>0.24299999999999999</v>
      </c>
      <c r="EH507" s="12">
        <v>79801.62</v>
      </c>
      <c r="EI507" s="12">
        <v>1.0009999999999999</v>
      </c>
      <c r="EJ507" s="12">
        <v>1.67</v>
      </c>
      <c r="EK507" s="12">
        <v>640.58299999999997</v>
      </c>
      <c r="EL507" s="12">
        <v>309.30099999999999</v>
      </c>
      <c r="EM507" s="12">
        <v>119.596</v>
      </c>
      <c r="EN507" s="12">
        <v>2643.1499998367822</v>
      </c>
      <c r="EO507" s="12">
        <v>689.29</v>
      </c>
      <c r="EP507" s="12">
        <v>173.06</v>
      </c>
      <c r="EQ507" s="12">
        <v>180.60599999999999</v>
      </c>
      <c r="ER507" s="12">
        <v>0</v>
      </c>
      <c r="ES507" s="12">
        <v>128.69499999999999</v>
      </c>
      <c r="ET507" s="12">
        <v>128.69499999999999</v>
      </c>
      <c r="EU507" s="12">
        <v>0</v>
      </c>
      <c r="EV507" s="12">
        <v>493.13</v>
      </c>
      <c r="EW507" s="12">
        <v>0</v>
      </c>
      <c r="EX507" s="12">
        <v>196.16</v>
      </c>
      <c r="EY507" s="12">
        <v>0</v>
      </c>
      <c r="EZ507" s="12">
        <v>171.16</v>
      </c>
      <c r="FA507" s="12">
        <v>114.488</v>
      </c>
      <c r="FB507" s="12">
        <v>-28.970588235294116</v>
      </c>
      <c r="FC507" s="12">
        <v>-14.764705882352942</v>
      </c>
      <c r="FD507" s="12">
        <v>15.212121212121213</v>
      </c>
      <c r="FE507" s="12">
        <v>-51.5</v>
      </c>
      <c r="FF507" s="12">
        <v>-53.029411764705884</v>
      </c>
      <c r="FG507" s="12">
        <v>17.787878787878789</v>
      </c>
      <c r="FH507" s="12">
        <v>0</v>
      </c>
      <c r="FI507" s="12">
        <v>0</v>
      </c>
      <c r="FJ507" s="12">
        <v>0</v>
      </c>
      <c r="FK507" s="12">
        <v>0</v>
      </c>
      <c r="FL507" s="12">
        <v>0</v>
      </c>
      <c r="FM507" s="12">
        <v>0</v>
      </c>
      <c r="FN507" s="12">
        <v>0</v>
      </c>
      <c r="FO507" s="12">
        <v>5.5</v>
      </c>
      <c r="FP507" s="12">
        <v>30380</v>
      </c>
      <c r="FQ507" s="12">
        <v>30383</v>
      </c>
      <c r="FR507" s="12">
        <v>14811</v>
      </c>
      <c r="FS507" s="12">
        <v>1339</v>
      </c>
      <c r="FT507" s="12">
        <v>907.5</v>
      </c>
      <c r="FU507" s="12">
        <v>4290</v>
      </c>
      <c r="FV507" s="12">
        <v>7882</v>
      </c>
      <c r="FW507" s="12">
        <v>157777</v>
      </c>
      <c r="FX507" s="12">
        <v>188160</v>
      </c>
      <c r="FY507" s="12">
        <v>0</v>
      </c>
      <c r="FZ507" s="12">
        <f t="shared" si="28"/>
        <v>0</v>
      </c>
      <c r="GA507" s="12">
        <f t="shared" si="29"/>
        <v>0</v>
      </c>
      <c r="GB507" s="12">
        <f t="shared" si="30"/>
        <v>0</v>
      </c>
      <c r="GC507" s="12">
        <v>0</v>
      </c>
      <c r="GD507" s="12">
        <v>0</v>
      </c>
      <c r="GE507" s="12">
        <v>0</v>
      </c>
      <c r="GF507" s="12">
        <v>25</v>
      </c>
      <c r="GG507" s="12">
        <v>4475</v>
      </c>
      <c r="GH507" s="12">
        <v>180690</v>
      </c>
      <c r="GI507" s="12">
        <v>6275</v>
      </c>
      <c r="GJ507" s="12">
        <v>48</v>
      </c>
      <c r="GK507" s="12">
        <v>0</v>
      </c>
      <c r="GL507" s="12">
        <v>15713</v>
      </c>
      <c r="GM507" s="12">
        <v>0</v>
      </c>
      <c r="GN507" s="12">
        <v>0</v>
      </c>
      <c r="GO507" s="12">
        <v>0</v>
      </c>
      <c r="GP507" s="12">
        <v>0</v>
      </c>
      <c r="GQ507" s="12">
        <v>0</v>
      </c>
      <c r="GR507" s="12">
        <v>0</v>
      </c>
      <c r="GS507" s="12">
        <v>0</v>
      </c>
      <c r="GT507" s="12">
        <v>0</v>
      </c>
      <c r="GU507" s="12">
        <v>0</v>
      </c>
      <c r="GV507" s="12">
        <v>0</v>
      </c>
      <c r="GW507" s="12">
        <v>0</v>
      </c>
      <c r="GX507" s="12">
        <v>0</v>
      </c>
      <c r="GY507" s="12">
        <v>0</v>
      </c>
      <c r="GZ507" s="12">
        <v>5.5</v>
      </c>
      <c r="HA507" s="12">
        <v>0</v>
      </c>
      <c r="HB507" s="12">
        <f t="shared" si="31"/>
        <v>5.5</v>
      </c>
      <c r="HC507" s="12">
        <v>15718.5</v>
      </c>
      <c r="HD507" s="12">
        <v>326.16129032258067</v>
      </c>
      <c r="HE507" s="12">
        <v>2484.3548387096776</v>
      </c>
      <c r="HF507" s="12">
        <v>0.89333147742167474</v>
      </c>
      <c r="HG507" s="12">
        <v>0</v>
      </c>
      <c r="HH507" s="12">
        <v>0</v>
      </c>
      <c r="HI507" s="12">
        <v>0</v>
      </c>
      <c r="HJ507" s="12">
        <v>0</v>
      </c>
      <c r="HK507" s="12">
        <v>0</v>
      </c>
      <c r="HL507" s="12">
        <v>1.222581805106077E-2</v>
      </c>
      <c r="HM507" s="12">
        <v>0</v>
      </c>
      <c r="HN507" s="12">
        <v>0</v>
      </c>
      <c r="HO507" s="12">
        <v>0</v>
      </c>
      <c r="HP507" s="12">
        <v>34</v>
      </c>
      <c r="HQ507" s="12">
        <v>0</v>
      </c>
      <c r="HR507" s="12">
        <v>0</v>
      </c>
      <c r="HS507" s="12">
        <v>0</v>
      </c>
      <c r="HT507" s="12">
        <v>5.6501258540093495</v>
      </c>
      <c r="HU507" s="12">
        <v>0</v>
      </c>
      <c r="HV507" s="12">
        <v>0</v>
      </c>
      <c r="HW507" s="12">
        <v>0</v>
      </c>
      <c r="HX507" s="12">
        <v>0</v>
      </c>
      <c r="HY507" s="12">
        <v>0</v>
      </c>
      <c r="HZ507" s="12">
        <v>0</v>
      </c>
      <c r="IA507" s="12">
        <v>0</v>
      </c>
      <c r="IB507" s="12">
        <v>0</v>
      </c>
      <c r="IC507" s="12">
        <v>0</v>
      </c>
      <c r="ID507" s="12">
        <v>0</v>
      </c>
      <c r="IE507" s="12">
        <v>0</v>
      </c>
      <c r="IF507" s="12">
        <v>0</v>
      </c>
      <c r="IG507" s="12">
        <v>0</v>
      </c>
      <c r="IH507" s="12">
        <v>1.9777058612010069E-3</v>
      </c>
      <c r="II507" s="12">
        <v>0</v>
      </c>
      <c r="IJ507" s="12">
        <v>0</v>
      </c>
      <c r="IK507" s="12">
        <v>2484.3548387096776</v>
      </c>
      <c r="IL507" s="12">
        <v>0</v>
      </c>
      <c r="IM507">
        <v>0</v>
      </c>
      <c r="IN507">
        <v>0</v>
      </c>
      <c r="IO507">
        <v>10065480.679</v>
      </c>
      <c r="IP507">
        <v>0</v>
      </c>
      <c r="IQ507">
        <v>0</v>
      </c>
      <c r="IR507">
        <v>0</v>
      </c>
      <c r="IS507">
        <v>0</v>
      </c>
      <c r="IT507">
        <v>20622322.581</v>
      </c>
      <c r="IU507">
        <v>0</v>
      </c>
      <c r="IV507">
        <v>0</v>
      </c>
      <c r="IW507">
        <v>0</v>
      </c>
      <c r="IX507">
        <v>0</v>
      </c>
      <c r="IY507">
        <v>34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570</v>
      </c>
      <c r="JI507">
        <v>0</v>
      </c>
      <c r="JJ507">
        <v>1980</v>
      </c>
      <c r="JK507">
        <v>0</v>
      </c>
      <c r="JL507">
        <v>100</v>
      </c>
      <c r="JM507">
        <v>10</v>
      </c>
      <c r="JN507">
        <v>0</v>
      </c>
      <c r="JO507">
        <v>0</v>
      </c>
      <c r="JP507">
        <v>570</v>
      </c>
      <c r="JQ507">
        <v>0</v>
      </c>
      <c r="JR507">
        <v>0</v>
      </c>
      <c r="JS507">
        <v>100</v>
      </c>
    </row>
    <row r="508" spans="1:279" x14ac:dyDescent="0.25">
      <c r="A508" s="60">
        <v>44133</v>
      </c>
      <c r="B508" s="12" t="s">
        <v>329</v>
      </c>
      <c r="C508" s="12"/>
      <c r="D508" s="12"/>
      <c r="E508" s="61">
        <v>2913</v>
      </c>
      <c r="F508" s="12">
        <v>4241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1</v>
      </c>
      <c r="P508" s="12">
        <v>1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1313</v>
      </c>
      <c r="W508" s="12">
        <v>523.32899999999995</v>
      </c>
      <c r="X508" s="12">
        <v>5692</v>
      </c>
      <c r="Y508" s="12">
        <v>1305.712</v>
      </c>
      <c r="Z508" s="12">
        <v>1140.454</v>
      </c>
      <c r="AA508" s="12">
        <v>334.988</v>
      </c>
      <c r="AB508" s="12">
        <v>4770.3599999999997</v>
      </c>
      <c r="AC508" s="12">
        <v>161.535</v>
      </c>
      <c r="AD508" s="12">
        <v>39.39</v>
      </c>
      <c r="AE508" s="12">
        <v>1593.94</v>
      </c>
      <c r="AF508" s="12">
        <v>3.7229999999999999</v>
      </c>
      <c r="AG508" s="12">
        <v>0.65400000000000003</v>
      </c>
      <c r="AH508" s="12">
        <v>516.69000000000005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526.67999999999995</v>
      </c>
      <c r="AO508" s="12">
        <v>2.6880000000000002</v>
      </c>
      <c r="AP508" s="12">
        <v>267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3.359</v>
      </c>
      <c r="AX508" s="12">
        <v>9.7759999999999998</v>
      </c>
      <c r="AY508" s="12">
        <v>249.51612903225808</v>
      </c>
      <c r="AZ508" s="12">
        <v>56.720451612903226</v>
      </c>
      <c r="BA508" s="12">
        <v>556.01099999999997</v>
      </c>
      <c r="BB508" s="12">
        <v>296.3642857142857</v>
      </c>
      <c r="BC508" s="12">
        <v>0</v>
      </c>
      <c r="BD508" s="12">
        <v>0</v>
      </c>
      <c r="BE508" s="12">
        <v>556.01099999999997</v>
      </c>
      <c r="BF508" s="12">
        <v>296.3642857142857</v>
      </c>
      <c r="BG508" s="12">
        <v>3244.4285714285716</v>
      </c>
      <c r="BH508" s="12">
        <v>4215</v>
      </c>
      <c r="BI508" s="12">
        <v>0</v>
      </c>
      <c r="BJ508" s="12">
        <v>0</v>
      </c>
      <c r="BK508" s="12">
        <v>1226</v>
      </c>
      <c r="BL508" s="12">
        <v>117</v>
      </c>
      <c r="BM508" s="12">
        <v>996</v>
      </c>
      <c r="BN508" s="12">
        <v>13556</v>
      </c>
      <c r="BO508" s="12">
        <v>3155</v>
      </c>
      <c r="BP508" s="12">
        <v>2147</v>
      </c>
      <c r="BQ508" s="12">
        <v>1160</v>
      </c>
      <c r="BR508" s="12">
        <v>0</v>
      </c>
      <c r="BS508" s="12">
        <v>15192.2</v>
      </c>
      <c r="BT508" s="12">
        <v>1373</v>
      </c>
      <c r="BU508" s="12">
        <v>1020.7</v>
      </c>
      <c r="BV508" s="12">
        <v>0</v>
      </c>
      <c r="BW508" s="12">
        <v>0</v>
      </c>
      <c r="BX508" s="12">
        <v>0</v>
      </c>
      <c r="BY508" s="12">
        <v>0</v>
      </c>
      <c r="BZ508" s="12">
        <v>0</v>
      </c>
      <c r="CA508" s="12">
        <v>0</v>
      </c>
      <c r="CB508" s="12">
        <v>0</v>
      </c>
      <c r="CC508" s="12">
        <v>0</v>
      </c>
      <c r="CD508" s="12">
        <v>0</v>
      </c>
      <c r="CE508" s="12">
        <v>0</v>
      </c>
      <c r="CF508" s="12">
        <v>0</v>
      </c>
      <c r="CG508" s="12">
        <v>0</v>
      </c>
      <c r="CH508" s="12">
        <v>0</v>
      </c>
      <c r="CI508" s="12">
        <v>0</v>
      </c>
      <c r="CJ508" s="12">
        <v>0</v>
      </c>
      <c r="CK508" s="12">
        <v>0</v>
      </c>
      <c r="CL508" s="12">
        <v>0</v>
      </c>
      <c r="CM508" s="12">
        <v>0</v>
      </c>
      <c r="CN508" s="12">
        <v>0</v>
      </c>
      <c r="CO508" s="12">
        <v>0</v>
      </c>
      <c r="CP508" s="12">
        <v>0</v>
      </c>
      <c r="CQ508" s="12">
        <v>0</v>
      </c>
      <c r="CR508" s="12">
        <v>0</v>
      </c>
      <c r="CS508" s="12">
        <v>0</v>
      </c>
      <c r="CT508" s="12">
        <v>0</v>
      </c>
      <c r="CU508" s="12">
        <v>0</v>
      </c>
      <c r="CV508" s="12">
        <v>0</v>
      </c>
      <c r="CW508" s="12">
        <v>0</v>
      </c>
      <c r="CX508" s="12">
        <v>0</v>
      </c>
      <c r="CY508" s="12">
        <v>0</v>
      </c>
      <c r="CZ508" s="12">
        <v>0</v>
      </c>
      <c r="DA508" s="12">
        <v>0</v>
      </c>
      <c r="DB508" s="12">
        <v>0</v>
      </c>
      <c r="DC508" s="12">
        <v>0</v>
      </c>
      <c r="DD508" s="12">
        <v>0</v>
      </c>
      <c r="DE508" s="12">
        <v>0</v>
      </c>
      <c r="DF508" s="12">
        <v>0</v>
      </c>
      <c r="DG508" s="12">
        <v>0</v>
      </c>
      <c r="DH508" s="12">
        <v>0</v>
      </c>
      <c r="DI508" s="12">
        <v>7.2</v>
      </c>
      <c r="DJ508" s="12">
        <v>0</v>
      </c>
      <c r="DK508" s="12">
        <v>0</v>
      </c>
      <c r="DL508" s="12">
        <v>0</v>
      </c>
      <c r="DM508" s="12">
        <v>1.8</v>
      </c>
      <c r="DN508" s="12">
        <v>0</v>
      </c>
      <c r="DO508" s="12">
        <v>11.9</v>
      </c>
      <c r="DP508" s="12">
        <v>7.5</v>
      </c>
      <c r="DQ508" s="12">
        <v>1.6214285714285719</v>
      </c>
      <c r="DR508" s="12">
        <v>0.65603853383458666</v>
      </c>
      <c r="DS508" s="12">
        <v>-0.88571428571428545</v>
      </c>
      <c r="DT508" s="12">
        <v>-0.42586773839970765</v>
      </c>
      <c r="DU508" s="12">
        <v>2009</v>
      </c>
      <c r="DV508" s="12">
        <v>1.86864737268512</v>
      </c>
      <c r="DW508" s="12">
        <v>3.8178359541921498</v>
      </c>
      <c r="DX508" s="12">
        <v>5.9792692907941998</v>
      </c>
      <c r="DY508" s="12">
        <v>0</v>
      </c>
      <c r="DZ508" s="12">
        <v>3.54696431217921</v>
      </c>
      <c r="EA508" s="12">
        <v>0</v>
      </c>
      <c r="EB508" s="12">
        <v>0.72199999999999998</v>
      </c>
      <c r="EC508" s="12">
        <v>1.7</v>
      </c>
      <c r="ED508" s="12">
        <v>1</v>
      </c>
      <c r="EE508" s="12">
        <v>0.17599999999999999</v>
      </c>
      <c r="EF508" s="12">
        <v>0.10199999999999999</v>
      </c>
      <c r="EG508" s="12">
        <v>0.23899999999999999</v>
      </c>
      <c r="EH508" s="12">
        <v>86420.77</v>
      </c>
      <c r="EI508" s="12">
        <v>1</v>
      </c>
      <c r="EJ508" s="12">
        <v>1.67</v>
      </c>
      <c r="EK508" s="12">
        <v>640.23699999999997</v>
      </c>
      <c r="EL508" s="12">
        <v>324.03699999999998</v>
      </c>
      <c r="EM508" s="12">
        <v>110.776</v>
      </c>
      <c r="EN508" s="12">
        <v>2780.1299999999978</v>
      </c>
      <c r="EO508" s="12">
        <v>735.6299999999992</v>
      </c>
      <c r="EP508" s="12">
        <v>172.01000000000499</v>
      </c>
      <c r="EQ508" s="12">
        <v>172.03100000000001</v>
      </c>
      <c r="ER508" s="12">
        <v>0</v>
      </c>
      <c r="ES508" s="12">
        <v>152.006</v>
      </c>
      <c r="ET508" s="12">
        <v>152.006</v>
      </c>
      <c r="EU508" s="12">
        <v>0</v>
      </c>
      <c r="EV508" s="12">
        <v>501.93</v>
      </c>
      <c r="EW508" s="12">
        <v>0</v>
      </c>
      <c r="EX508" s="12">
        <v>233.69999999999919</v>
      </c>
      <c r="EY508" s="12">
        <v>0</v>
      </c>
      <c r="EZ508" s="12">
        <v>173.06</v>
      </c>
      <c r="FA508" s="12">
        <v>119.596</v>
      </c>
      <c r="FB508" s="12">
        <v>-32.794117647058826</v>
      </c>
      <c r="FC508" s="12">
        <v>-15.411764705882353</v>
      </c>
      <c r="FD508" s="12">
        <v>-10.588235294117647</v>
      </c>
      <c r="FE508" s="12">
        <v>-52.970588235294116</v>
      </c>
      <c r="FF508" s="12">
        <v>-54.088235294117645</v>
      </c>
      <c r="FG508" s="12">
        <v>18.818181818181817</v>
      </c>
      <c r="FH508" s="12">
        <v>0</v>
      </c>
      <c r="FI508" s="12">
        <v>0</v>
      </c>
      <c r="FJ508" s="12">
        <v>0</v>
      </c>
      <c r="FK508" s="12">
        <v>0</v>
      </c>
      <c r="FL508" s="12">
        <v>0</v>
      </c>
      <c r="FM508" s="12">
        <v>0</v>
      </c>
      <c r="FN508" s="12">
        <v>0</v>
      </c>
      <c r="FO508" s="12">
        <v>7.2</v>
      </c>
      <c r="FP508" s="12">
        <v>2458</v>
      </c>
      <c r="FQ508" s="12">
        <v>2459</v>
      </c>
      <c r="FR508" s="12">
        <v>15192.2</v>
      </c>
      <c r="FS508" s="12">
        <v>1373</v>
      </c>
      <c r="FT508" s="12">
        <v>1027.9000000000001</v>
      </c>
      <c r="FU508" s="12">
        <v>4542</v>
      </c>
      <c r="FV508" s="12">
        <v>8459</v>
      </c>
      <c r="FW508" s="12">
        <v>2604</v>
      </c>
      <c r="FX508" s="12">
        <v>5063</v>
      </c>
      <c r="FY508" s="12">
        <v>0</v>
      </c>
      <c r="FZ508" s="12">
        <f t="shared" si="28"/>
        <v>0</v>
      </c>
      <c r="GA508" s="12">
        <f t="shared" si="29"/>
        <v>0</v>
      </c>
      <c r="GB508" s="12">
        <f t="shared" si="30"/>
        <v>0</v>
      </c>
      <c r="GC508" s="12">
        <v>0</v>
      </c>
      <c r="GD508" s="12">
        <v>0</v>
      </c>
      <c r="GE508" s="12">
        <v>0</v>
      </c>
      <c r="GF508" s="12">
        <v>42</v>
      </c>
      <c r="GG508" s="12">
        <v>2559</v>
      </c>
      <c r="GH508" s="12">
        <v>2</v>
      </c>
      <c r="GI508" s="12">
        <v>4366</v>
      </c>
      <c r="GJ508" s="12">
        <v>30</v>
      </c>
      <c r="GK508" s="12">
        <v>0</v>
      </c>
      <c r="GL508" s="12">
        <v>16212.900000000001</v>
      </c>
      <c r="GM508" s="12">
        <v>0</v>
      </c>
      <c r="GN508" s="12">
        <v>0</v>
      </c>
      <c r="GO508" s="12">
        <v>0</v>
      </c>
      <c r="GP508" s="12">
        <v>0</v>
      </c>
      <c r="GQ508" s="12">
        <v>0</v>
      </c>
      <c r="GR508" s="12">
        <v>0</v>
      </c>
      <c r="GS508" s="12">
        <v>0</v>
      </c>
      <c r="GT508" s="12">
        <v>0</v>
      </c>
      <c r="GU508" s="12">
        <v>0</v>
      </c>
      <c r="GV508" s="12">
        <v>0</v>
      </c>
      <c r="GW508" s="12">
        <v>0</v>
      </c>
      <c r="GX508" s="12">
        <v>0</v>
      </c>
      <c r="GY508" s="12">
        <v>0</v>
      </c>
      <c r="GZ508" s="12">
        <v>7.2</v>
      </c>
      <c r="HA508" s="12">
        <v>0</v>
      </c>
      <c r="HB508" s="12">
        <f t="shared" si="31"/>
        <v>7.2</v>
      </c>
      <c r="HC508" s="12">
        <v>16220.100000000002</v>
      </c>
      <c r="HD508" s="12">
        <v>326.16129032258067</v>
      </c>
      <c r="HE508" s="12">
        <v>3078.3548387096776</v>
      </c>
      <c r="HF508" s="12">
        <v>1.056764448578674</v>
      </c>
      <c r="HG508" s="12">
        <v>0</v>
      </c>
      <c r="HH508" s="12">
        <v>0</v>
      </c>
      <c r="HI508" s="12">
        <v>0</v>
      </c>
      <c r="HJ508" s="12">
        <v>0</v>
      </c>
      <c r="HK508" s="12">
        <v>0</v>
      </c>
      <c r="HL508" s="12">
        <v>0</v>
      </c>
      <c r="HM508" s="12">
        <v>0</v>
      </c>
      <c r="HN508" s="12">
        <v>0</v>
      </c>
      <c r="HO508" s="12">
        <v>0</v>
      </c>
      <c r="HP508" s="12">
        <v>0</v>
      </c>
      <c r="HQ508" s="12">
        <v>0</v>
      </c>
      <c r="HR508" s="12">
        <v>0</v>
      </c>
      <c r="HS508" s="12">
        <v>0</v>
      </c>
      <c r="HT508" s="12">
        <v>5.5657054582904228</v>
      </c>
      <c r="HU508" s="12">
        <v>0</v>
      </c>
      <c r="HV508" s="12">
        <v>0</v>
      </c>
      <c r="HW508" s="12">
        <v>0</v>
      </c>
      <c r="HX508" s="12">
        <v>0</v>
      </c>
      <c r="HY508" s="12">
        <v>0</v>
      </c>
      <c r="HZ508" s="12">
        <v>0</v>
      </c>
      <c r="IA508" s="12">
        <v>0</v>
      </c>
      <c r="IB508" s="12">
        <v>0</v>
      </c>
      <c r="IC508" s="12">
        <v>0</v>
      </c>
      <c r="ID508" s="12">
        <v>0</v>
      </c>
      <c r="IE508" s="12">
        <v>0</v>
      </c>
      <c r="IF508" s="12">
        <v>0</v>
      </c>
      <c r="IG508" s="12">
        <v>0</v>
      </c>
      <c r="IH508" s="12">
        <v>2.47167868177137E-3</v>
      </c>
      <c r="II508" s="12">
        <v>0</v>
      </c>
      <c r="IJ508" s="12">
        <v>0</v>
      </c>
      <c r="IK508" s="12">
        <v>3078.3548387096776</v>
      </c>
      <c r="IL508" s="12">
        <v>0</v>
      </c>
      <c r="IM508">
        <v>0</v>
      </c>
      <c r="IN508">
        <v>0</v>
      </c>
      <c r="IO508">
        <v>10380098.4573</v>
      </c>
      <c r="IP508">
        <v>0</v>
      </c>
      <c r="IQ508">
        <v>0</v>
      </c>
      <c r="IR508">
        <v>0</v>
      </c>
      <c r="IS508">
        <v>0</v>
      </c>
      <c r="IT508">
        <v>18490066.656600002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810</v>
      </c>
      <c r="JI508">
        <v>0</v>
      </c>
      <c r="JJ508">
        <v>2280</v>
      </c>
      <c r="JK508">
        <v>0</v>
      </c>
      <c r="JL508">
        <v>60</v>
      </c>
      <c r="JM508">
        <v>20</v>
      </c>
      <c r="JN508">
        <v>0</v>
      </c>
      <c r="JO508">
        <v>0</v>
      </c>
      <c r="JP508">
        <v>810</v>
      </c>
      <c r="JQ508">
        <v>0</v>
      </c>
      <c r="JR508">
        <v>0</v>
      </c>
      <c r="JS508">
        <v>60</v>
      </c>
    </row>
    <row r="509" spans="1:279" x14ac:dyDescent="0.25">
      <c r="A509" s="60">
        <v>44134</v>
      </c>
      <c r="B509" s="12" t="s">
        <v>329</v>
      </c>
      <c r="C509" s="12"/>
      <c r="D509" s="12"/>
      <c r="E509" s="61">
        <v>3884</v>
      </c>
      <c r="F509" s="12">
        <v>5388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1</v>
      </c>
      <c r="P509" s="12">
        <v>1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1564.92</v>
      </c>
      <c r="W509" s="12">
        <v>765.226</v>
      </c>
      <c r="X509" s="12">
        <v>7987</v>
      </c>
      <c r="Y509" s="12">
        <v>1428.0410000000002</v>
      </c>
      <c r="Z509" s="12">
        <v>1424.43</v>
      </c>
      <c r="AA509" s="12">
        <v>429.51499999999999</v>
      </c>
      <c r="AB509" s="12">
        <v>6641.77</v>
      </c>
      <c r="AC509" s="12">
        <v>0</v>
      </c>
      <c r="AD509" s="12">
        <v>0</v>
      </c>
      <c r="AE509" s="12">
        <v>0</v>
      </c>
      <c r="AF509" s="12">
        <v>3.6110000000000002</v>
      </c>
      <c r="AG509" s="12">
        <v>0.59499999999999997</v>
      </c>
      <c r="AH509" s="12">
        <v>456.28</v>
      </c>
      <c r="AI509" s="12">
        <v>0</v>
      </c>
      <c r="AJ509" s="12">
        <v>0</v>
      </c>
      <c r="AK509" s="12">
        <v>0</v>
      </c>
      <c r="AL509" s="12">
        <v>0</v>
      </c>
      <c r="AM509" s="12">
        <v>0</v>
      </c>
      <c r="AN509" s="12">
        <v>521.53</v>
      </c>
      <c r="AO509" s="12">
        <v>2.4980000000000002</v>
      </c>
      <c r="AP509" s="12">
        <v>278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  <c r="AW509" s="12">
        <v>3.46</v>
      </c>
      <c r="AX509" s="12">
        <v>10.945</v>
      </c>
      <c r="AY509" s="12">
        <v>249.51612903225808</v>
      </c>
      <c r="AZ509" s="12">
        <v>56.720451612903226</v>
      </c>
      <c r="BA509" s="12">
        <v>556.01099999999997</v>
      </c>
      <c r="BB509" s="12">
        <v>296.3642857142857</v>
      </c>
      <c r="BC509" s="12">
        <v>0</v>
      </c>
      <c r="BD509" s="12">
        <v>0</v>
      </c>
      <c r="BE509" s="12">
        <v>556.01099999999997</v>
      </c>
      <c r="BF509" s="12">
        <v>296.3642857142857</v>
      </c>
      <c r="BG509" s="12">
        <v>3244.4285714285716</v>
      </c>
      <c r="BH509" s="12">
        <v>4215</v>
      </c>
      <c r="BI509" s="12">
        <v>0</v>
      </c>
      <c r="BJ509" s="12">
        <v>0</v>
      </c>
      <c r="BK509" s="12">
        <v>908</v>
      </c>
      <c r="BL509" s="12">
        <v>154</v>
      </c>
      <c r="BM509" s="12">
        <v>1245</v>
      </c>
      <c r="BN509" s="12">
        <v>16774</v>
      </c>
      <c r="BO509" s="12">
        <v>3997</v>
      </c>
      <c r="BP509" s="12">
        <v>3219</v>
      </c>
      <c r="BQ509" s="12">
        <v>1554</v>
      </c>
      <c r="BR509" s="12">
        <v>0</v>
      </c>
      <c r="BS509" s="12">
        <v>18583.5</v>
      </c>
      <c r="BT509" s="12">
        <v>1678</v>
      </c>
      <c r="BU509" s="12">
        <v>1213.8</v>
      </c>
      <c r="BV509" s="12">
        <v>0</v>
      </c>
      <c r="BW509" s="12">
        <v>0</v>
      </c>
      <c r="BX509" s="12">
        <v>0</v>
      </c>
      <c r="BY509" s="12">
        <v>0</v>
      </c>
      <c r="BZ509" s="12">
        <v>0</v>
      </c>
      <c r="CA509" s="12">
        <v>0</v>
      </c>
      <c r="CB509" s="12">
        <v>0</v>
      </c>
      <c r="CC509" s="12">
        <v>0</v>
      </c>
      <c r="CD509" s="12">
        <v>0</v>
      </c>
      <c r="CE509" s="12">
        <v>0</v>
      </c>
      <c r="CF509" s="12">
        <v>0</v>
      </c>
      <c r="CG509" s="12">
        <v>0</v>
      </c>
      <c r="CH509" s="12">
        <v>0</v>
      </c>
      <c r="CI509" s="12">
        <v>0</v>
      </c>
      <c r="CJ509" s="12">
        <v>0</v>
      </c>
      <c r="CK509" s="12">
        <v>0</v>
      </c>
      <c r="CL509" s="12">
        <v>0</v>
      </c>
      <c r="CM509" s="12">
        <v>0</v>
      </c>
      <c r="CN509" s="12">
        <v>0</v>
      </c>
      <c r="CO509" s="12">
        <v>0</v>
      </c>
      <c r="CP509" s="12">
        <v>0</v>
      </c>
      <c r="CQ509" s="12">
        <v>0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0</v>
      </c>
      <c r="CX509" s="12">
        <v>0</v>
      </c>
      <c r="CY509" s="12">
        <v>0</v>
      </c>
      <c r="CZ509" s="12">
        <v>0</v>
      </c>
      <c r="DA509" s="12">
        <v>0</v>
      </c>
      <c r="DB509" s="12">
        <v>0</v>
      </c>
      <c r="DC509" s="12">
        <v>0</v>
      </c>
      <c r="DD509" s="12">
        <v>0</v>
      </c>
      <c r="DE509" s="12">
        <v>0</v>
      </c>
      <c r="DF509" s="12">
        <v>0</v>
      </c>
      <c r="DG509" s="12">
        <v>0</v>
      </c>
      <c r="DH509" s="12">
        <v>0</v>
      </c>
      <c r="DI509" s="12">
        <v>0</v>
      </c>
      <c r="DJ509" s="12">
        <v>0</v>
      </c>
      <c r="DK509" s="12">
        <v>0</v>
      </c>
      <c r="DL509" s="12">
        <v>0</v>
      </c>
      <c r="DM509" s="12">
        <v>3.3</v>
      </c>
      <c r="DN509" s="12">
        <v>0</v>
      </c>
      <c r="DO509" s="12">
        <v>15.1</v>
      </c>
      <c r="DP509" s="12">
        <v>0</v>
      </c>
      <c r="DQ509" s="12">
        <v>4.8214285714285712</v>
      </c>
      <c r="DR509" s="12">
        <v>1.9507753759398496</v>
      </c>
      <c r="DS509" s="12">
        <v>0.61428571428571432</v>
      </c>
      <c r="DT509" s="12">
        <v>0.29535988308366828</v>
      </c>
      <c r="DU509" s="12">
        <v>1872</v>
      </c>
      <c r="DV509" s="12">
        <v>2.5207952958594801</v>
      </c>
      <c r="DW509" s="12">
        <v>4.2231445329439996</v>
      </c>
      <c r="DX509" s="12">
        <v>6.0621189404273697</v>
      </c>
      <c r="DY509" s="12">
        <v>0</v>
      </c>
      <c r="DZ509" s="12">
        <v>4.0650974136618396</v>
      </c>
      <c r="EA509" s="12">
        <v>0</v>
      </c>
      <c r="EB509" s="12">
        <v>0.64700000000000002</v>
      </c>
      <c r="EC509" s="12">
        <v>2.2000000000000002</v>
      </c>
      <c r="ED509" s="12">
        <v>1.6</v>
      </c>
      <c r="EE509" s="12">
        <v>0.20899999999999999</v>
      </c>
      <c r="EF509" s="12">
        <v>0.14399999999999999</v>
      </c>
      <c r="EG509" s="12">
        <v>0.33500000000000002</v>
      </c>
      <c r="EH509" s="12">
        <v>89047.78</v>
      </c>
      <c r="EI509" s="12">
        <v>1.0109999999999999</v>
      </c>
      <c r="EJ509" s="12">
        <v>1.7</v>
      </c>
      <c r="EK509" s="12">
        <v>498.36700000000002</v>
      </c>
      <c r="EL509" s="12">
        <v>421.70100000000002</v>
      </c>
      <c r="EM509" s="12">
        <v>101.74</v>
      </c>
      <c r="EN509" s="12">
        <v>2634.5699999999943</v>
      </c>
      <c r="EO509" s="12">
        <v>1174.9899999999998</v>
      </c>
      <c r="EP509" s="12">
        <v>172.830000000003</v>
      </c>
      <c r="EQ509" s="12">
        <v>178.39699999999999</v>
      </c>
      <c r="ER509" s="12">
        <v>10.973000000000001</v>
      </c>
      <c r="ES509" s="12">
        <v>232.33099999999999</v>
      </c>
      <c r="ET509" s="12">
        <v>243.304</v>
      </c>
      <c r="EU509" s="12">
        <v>0</v>
      </c>
      <c r="EV509" s="12">
        <v>527.9</v>
      </c>
      <c r="EW509" s="12">
        <v>194.04999999999998</v>
      </c>
      <c r="EX509" s="12">
        <v>453.03999999999996</v>
      </c>
      <c r="EY509" s="12">
        <v>0</v>
      </c>
      <c r="EZ509" s="12">
        <v>172.01000000000499</v>
      </c>
      <c r="FA509" s="12">
        <v>110.776</v>
      </c>
      <c r="FB509" s="12">
        <v>-31.058823529411764</v>
      </c>
      <c r="FC509" s="12">
        <v>-10.147058823529411</v>
      </c>
      <c r="FD509" s="12">
        <v>18.787878787878789</v>
      </c>
      <c r="FE509" s="12">
        <v>-46.852941176470587</v>
      </c>
      <c r="FF509" s="12">
        <v>-51.735294117647058</v>
      </c>
      <c r="FG509" s="12">
        <v>16.727272727272727</v>
      </c>
      <c r="FH509" s="12">
        <v>0</v>
      </c>
      <c r="FI509" s="12">
        <v>0</v>
      </c>
      <c r="FJ509" s="12">
        <v>0</v>
      </c>
      <c r="FK509" s="12">
        <v>0</v>
      </c>
      <c r="FL509" s="12">
        <v>0</v>
      </c>
      <c r="FM509" s="12">
        <v>0</v>
      </c>
      <c r="FN509" s="12">
        <v>0</v>
      </c>
      <c r="FO509" s="12">
        <v>0</v>
      </c>
      <c r="FP509" s="12">
        <v>3608</v>
      </c>
      <c r="FQ509" s="12">
        <v>3609</v>
      </c>
      <c r="FR509" s="12">
        <v>18583.5</v>
      </c>
      <c r="FS509" s="12">
        <v>1678</v>
      </c>
      <c r="FT509" s="12">
        <v>1213.8</v>
      </c>
      <c r="FU509" s="12">
        <v>6456</v>
      </c>
      <c r="FV509" s="12">
        <v>12144</v>
      </c>
      <c r="FW509" s="12">
        <v>3661</v>
      </c>
      <c r="FX509" s="12">
        <v>7270</v>
      </c>
      <c r="FY509" s="12">
        <v>0.29049255676534042</v>
      </c>
      <c r="FZ509" s="12">
        <f t="shared" si="28"/>
        <v>0</v>
      </c>
      <c r="GA509" s="12">
        <f t="shared" si="29"/>
        <v>0.29049255676534042</v>
      </c>
      <c r="GB509" s="12">
        <f t="shared" si="30"/>
        <v>0</v>
      </c>
      <c r="GC509" s="12">
        <v>1</v>
      </c>
      <c r="GD509" s="12">
        <v>0</v>
      </c>
      <c r="GE509" s="12">
        <v>0</v>
      </c>
      <c r="GF509" s="12">
        <v>21</v>
      </c>
      <c r="GG509" s="12">
        <v>3834</v>
      </c>
      <c r="GH509" s="12">
        <v>3</v>
      </c>
      <c r="GI509" s="12">
        <v>6422</v>
      </c>
      <c r="GJ509" s="12">
        <v>55</v>
      </c>
      <c r="GK509" s="12">
        <v>0</v>
      </c>
      <c r="GL509" s="12">
        <v>19797.3</v>
      </c>
      <c r="GM509" s="12">
        <v>0</v>
      </c>
      <c r="GN509" s="12">
        <v>0</v>
      </c>
      <c r="GO509" s="12">
        <v>0</v>
      </c>
      <c r="GP509" s="12">
        <v>0</v>
      </c>
      <c r="GQ509" s="12">
        <v>0</v>
      </c>
      <c r="GR509" s="12">
        <v>0</v>
      </c>
      <c r="GS509" s="12">
        <v>0</v>
      </c>
      <c r="GT509" s="12">
        <v>0</v>
      </c>
      <c r="GU509" s="12">
        <v>0</v>
      </c>
      <c r="GV509" s="12">
        <v>0</v>
      </c>
      <c r="GW509" s="12">
        <v>0</v>
      </c>
      <c r="GX509" s="12">
        <v>0</v>
      </c>
      <c r="GY509" s="12">
        <v>0</v>
      </c>
      <c r="GZ509" s="12">
        <v>0</v>
      </c>
      <c r="HA509" s="12">
        <v>0</v>
      </c>
      <c r="HB509" s="12">
        <f t="shared" si="31"/>
        <v>0</v>
      </c>
      <c r="HC509" s="12">
        <v>19797.3</v>
      </c>
      <c r="HD509" s="12">
        <v>326.16129032258067</v>
      </c>
      <c r="HE509" s="12">
        <v>3920.3548387096776</v>
      </c>
      <c r="HF509" s="12">
        <v>1.0093601541477029</v>
      </c>
      <c r="HG509" s="12">
        <v>0</v>
      </c>
      <c r="HH509" s="12">
        <v>0</v>
      </c>
      <c r="HI509" s="12">
        <v>0</v>
      </c>
      <c r="HJ509" s="12">
        <v>0</v>
      </c>
      <c r="HK509" s="12">
        <v>0</v>
      </c>
      <c r="HL509" s="12">
        <v>0</v>
      </c>
      <c r="HM509" s="12">
        <v>0</v>
      </c>
      <c r="HN509" s="12">
        <v>0</v>
      </c>
      <c r="HO509" s="12">
        <v>0</v>
      </c>
      <c r="HP509" s="12">
        <v>0</v>
      </c>
      <c r="HQ509" s="12">
        <v>0</v>
      </c>
      <c r="HR509" s="12">
        <v>0</v>
      </c>
      <c r="HS509" s="12">
        <v>0</v>
      </c>
      <c r="HT509" s="12">
        <v>5.0971421215242021</v>
      </c>
      <c r="HU509" s="12">
        <v>0</v>
      </c>
      <c r="HV509" s="12">
        <v>0</v>
      </c>
      <c r="HW509" s="12">
        <v>0</v>
      </c>
      <c r="HX509" s="12">
        <v>0</v>
      </c>
      <c r="HY509" s="12">
        <v>0</v>
      </c>
      <c r="HZ509" s="12">
        <v>0</v>
      </c>
      <c r="IA509" s="12">
        <v>0</v>
      </c>
      <c r="IB509" s="12">
        <v>0</v>
      </c>
      <c r="IC509" s="12">
        <v>0</v>
      </c>
      <c r="ID509" s="12">
        <v>0</v>
      </c>
      <c r="IE509" s="12">
        <v>0</v>
      </c>
      <c r="IF509" s="12">
        <v>0</v>
      </c>
      <c r="IG509" s="12">
        <v>0</v>
      </c>
      <c r="IH509" s="12">
        <v>0</v>
      </c>
      <c r="II509" s="12">
        <v>0</v>
      </c>
      <c r="IJ509" s="12">
        <v>0</v>
      </c>
      <c r="IK509" s="12">
        <v>3920.3548387096776</v>
      </c>
      <c r="IL509" s="12">
        <v>0</v>
      </c>
      <c r="IM509">
        <v>0</v>
      </c>
      <c r="IN509">
        <v>0</v>
      </c>
      <c r="IO509">
        <v>9866321.0090999994</v>
      </c>
      <c r="IP509">
        <v>0</v>
      </c>
      <c r="IQ509">
        <v>0</v>
      </c>
      <c r="IR509">
        <v>0</v>
      </c>
      <c r="IS509">
        <v>0</v>
      </c>
      <c r="IT509">
        <v>28199868.039000001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870</v>
      </c>
      <c r="JI509">
        <v>0</v>
      </c>
      <c r="JJ509">
        <v>2940</v>
      </c>
      <c r="JK509">
        <v>0</v>
      </c>
      <c r="JL509">
        <v>130</v>
      </c>
      <c r="JM509">
        <v>30</v>
      </c>
      <c r="JN509">
        <v>0</v>
      </c>
      <c r="JO509">
        <v>0</v>
      </c>
      <c r="JP509">
        <v>870</v>
      </c>
      <c r="JQ509">
        <v>0</v>
      </c>
      <c r="JR509">
        <v>0</v>
      </c>
      <c r="JS509">
        <v>130</v>
      </c>
    </row>
    <row r="510" spans="1:279" x14ac:dyDescent="0.25">
      <c r="A510" s="60">
        <v>44135</v>
      </c>
      <c r="B510" s="12" t="s">
        <v>329</v>
      </c>
      <c r="C510" s="12"/>
      <c r="D510" s="12"/>
      <c r="E510" s="61">
        <v>5782</v>
      </c>
      <c r="F510" s="12">
        <v>7642</v>
      </c>
      <c r="G510" s="12">
        <v>0</v>
      </c>
      <c r="H510" s="12">
        <v>1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1</v>
      </c>
      <c r="P510" s="12">
        <v>1</v>
      </c>
      <c r="Q510" s="12">
        <v>0</v>
      </c>
      <c r="R510" s="12">
        <v>0</v>
      </c>
      <c r="S510" s="12">
        <v>0</v>
      </c>
      <c r="T510" s="12">
        <v>0</v>
      </c>
      <c r="U510" s="12">
        <v>0</v>
      </c>
      <c r="V510" s="12">
        <v>1962</v>
      </c>
      <c r="W510" s="12">
        <v>1035.2809999999999</v>
      </c>
      <c r="X510" s="12">
        <v>11521</v>
      </c>
      <c r="Y510" s="12">
        <v>964.63199999999995</v>
      </c>
      <c r="Z510" s="12">
        <v>960.80499999999995</v>
      </c>
      <c r="AA510" s="12">
        <v>318.67099999999999</v>
      </c>
      <c r="AB510" s="12">
        <v>5673.54</v>
      </c>
      <c r="AC510" s="12">
        <v>0</v>
      </c>
      <c r="AD510" s="12">
        <v>0</v>
      </c>
      <c r="AE510" s="12">
        <v>0</v>
      </c>
      <c r="AF510" s="12">
        <v>3.827</v>
      </c>
      <c r="AG510" s="12">
        <v>0.67800000000000005</v>
      </c>
      <c r="AH510" s="12">
        <v>486.03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512.69000000000005</v>
      </c>
      <c r="AO510" s="12">
        <v>2.1819999999999999</v>
      </c>
      <c r="AP510" s="12">
        <v>279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  <c r="AW510" s="12">
        <v>4.7949999999999999</v>
      </c>
      <c r="AX510" s="12">
        <v>12.455</v>
      </c>
      <c r="AY510" s="12">
        <v>249.51612903225808</v>
      </c>
      <c r="AZ510" s="12">
        <v>56.720451612903226</v>
      </c>
      <c r="BA510" s="12">
        <v>556.01099999999997</v>
      </c>
      <c r="BB510" s="12">
        <v>296.3642857142857</v>
      </c>
      <c r="BC510" s="12">
        <v>0</v>
      </c>
      <c r="BD510" s="12">
        <v>0</v>
      </c>
      <c r="BE510" s="12">
        <v>556.01099999999997</v>
      </c>
      <c r="BF510" s="12">
        <v>296.3642857142857</v>
      </c>
      <c r="BG510" s="12">
        <v>3244.4285714285716</v>
      </c>
      <c r="BH510" s="12">
        <v>4215</v>
      </c>
      <c r="BI510" s="12">
        <v>0</v>
      </c>
      <c r="BJ510" s="12">
        <v>0</v>
      </c>
      <c r="BK510" s="12">
        <v>1026</v>
      </c>
      <c r="BL510" s="12">
        <v>179</v>
      </c>
      <c r="BM510" s="12">
        <v>1698</v>
      </c>
      <c r="BN510" s="12">
        <v>25105</v>
      </c>
      <c r="BO510" s="12">
        <v>6606</v>
      </c>
      <c r="BP510" s="12">
        <v>4634</v>
      </c>
      <c r="BQ510" s="12">
        <v>1886</v>
      </c>
      <c r="BR510" s="12">
        <v>0</v>
      </c>
      <c r="BS510" s="12">
        <v>27353.5</v>
      </c>
      <c r="BT510" s="12">
        <v>2462</v>
      </c>
      <c r="BU510" s="12">
        <v>1610.4</v>
      </c>
      <c r="BV510" s="12">
        <v>0</v>
      </c>
      <c r="BW510" s="12">
        <v>0</v>
      </c>
      <c r="BX510" s="12">
        <v>0</v>
      </c>
      <c r="BY510" s="12">
        <v>0</v>
      </c>
      <c r="BZ510" s="12">
        <v>0</v>
      </c>
      <c r="CA510" s="12">
        <v>0</v>
      </c>
      <c r="CB510" s="12">
        <v>0</v>
      </c>
      <c r="CC510" s="12">
        <v>0</v>
      </c>
      <c r="CD510" s="12">
        <v>0</v>
      </c>
      <c r="CE510" s="12">
        <v>0</v>
      </c>
      <c r="CF510" s="12">
        <v>0</v>
      </c>
      <c r="CG510" s="12">
        <v>0</v>
      </c>
      <c r="CH510" s="12">
        <v>0</v>
      </c>
      <c r="CI510" s="12">
        <v>0</v>
      </c>
      <c r="CJ510" s="12">
        <v>0</v>
      </c>
      <c r="CK510" s="12">
        <v>0</v>
      </c>
      <c r="CL510" s="12">
        <v>0</v>
      </c>
      <c r="CM510" s="12">
        <v>0</v>
      </c>
      <c r="CN510" s="12">
        <v>0</v>
      </c>
      <c r="CO510" s="12">
        <v>0</v>
      </c>
      <c r="CP510" s="12">
        <v>0</v>
      </c>
      <c r="CQ510" s="12">
        <v>0</v>
      </c>
      <c r="CR510" s="12">
        <v>0</v>
      </c>
      <c r="CS510" s="12">
        <v>0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0</v>
      </c>
      <c r="DA510" s="12">
        <v>0</v>
      </c>
      <c r="DB510" s="12">
        <v>0</v>
      </c>
      <c r="DC510" s="12">
        <v>0</v>
      </c>
      <c r="DD510" s="12">
        <v>0</v>
      </c>
      <c r="DE510" s="12">
        <v>0</v>
      </c>
      <c r="DF510" s="12">
        <v>0</v>
      </c>
      <c r="DG510" s="12">
        <v>0</v>
      </c>
      <c r="DH510" s="12">
        <v>0</v>
      </c>
      <c r="DI510" s="12">
        <v>22.2</v>
      </c>
      <c r="DJ510" s="12">
        <v>0</v>
      </c>
      <c r="DK510" s="12">
        <v>0</v>
      </c>
      <c r="DL510" s="12">
        <v>0</v>
      </c>
      <c r="DM510" s="12">
        <v>0.3</v>
      </c>
      <c r="DN510" s="12">
        <v>0</v>
      </c>
      <c r="DO510" s="12">
        <v>13.1</v>
      </c>
      <c r="DP510" s="12">
        <v>0</v>
      </c>
      <c r="DQ510" s="12">
        <v>2.8214285714285712</v>
      </c>
      <c r="DR510" s="12">
        <v>1.14156484962406</v>
      </c>
      <c r="DS510" s="12">
        <v>-2.3857142857142857</v>
      </c>
      <c r="DT510" s="12">
        <v>-1.1470953598830838</v>
      </c>
      <c r="DU510" s="12">
        <v>1386</v>
      </c>
      <c r="DV510" s="12">
        <v>2.7654253856376401</v>
      </c>
      <c r="DW510" s="12">
        <v>4.2356789582906904</v>
      </c>
      <c r="DX510" s="12">
        <v>6.2401605344536204</v>
      </c>
      <c r="DY510" s="12">
        <v>0</v>
      </c>
      <c r="DZ510" s="12">
        <v>4.1270904379681603</v>
      </c>
      <c r="EA510" s="12">
        <v>0</v>
      </c>
      <c r="EB510" s="12">
        <v>0.63700000000000001</v>
      </c>
      <c r="EC510" s="12">
        <v>2.2999999999999998</v>
      </c>
      <c r="ED510" s="12">
        <v>1.8</v>
      </c>
      <c r="EE510" s="12">
        <v>0.219</v>
      </c>
      <c r="EF510" s="12">
        <v>0.14299999999999999</v>
      </c>
      <c r="EG510" s="12">
        <v>0.441</v>
      </c>
      <c r="EH510" s="12">
        <v>92382.35</v>
      </c>
      <c r="EI510" s="12">
        <v>1.022</v>
      </c>
      <c r="EJ510" s="12">
        <v>1.69</v>
      </c>
      <c r="EK510" s="12">
        <v>610.84100000000001</v>
      </c>
      <c r="EL510" s="12">
        <v>376.27800000000002</v>
      </c>
      <c r="EM510" s="12">
        <v>65.040000000000006</v>
      </c>
      <c r="EN510" s="12">
        <v>2827.03</v>
      </c>
      <c r="EO510" s="12">
        <v>1211.1399999999999</v>
      </c>
      <c r="EP510" s="12">
        <v>122.09</v>
      </c>
      <c r="EQ510" s="12">
        <v>114.011</v>
      </c>
      <c r="ER510" s="12">
        <v>22.452999999999999</v>
      </c>
      <c r="ES510" s="12">
        <v>239.81399999999999</v>
      </c>
      <c r="ET510" s="12">
        <v>262.267</v>
      </c>
      <c r="EU510" s="12">
        <v>0</v>
      </c>
      <c r="EV510" s="12">
        <v>348.45</v>
      </c>
      <c r="EW510" s="12">
        <v>330.94</v>
      </c>
      <c r="EX510" s="12">
        <v>531.74999999999989</v>
      </c>
      <c r="EY510" s="12">
        <v>0</v>
      </c>
      <c r="EZ510" s="12">
        <v>172.830000000003</v>
      </c>
      <c r="FA510" s="12">
        <v>101.74</v>
      </c>
      <c r="FB510" s="12">
        <v>-38.676470588235297</v>
      </c>
      <c r="FC510" s="12">
        <v>-12.705882352941176</v>
      </c>
      <c r="FD510" s="12">
        <v>-13.588235294117647</v>
      </c>
      <c r="FE510" s="12">
        <v>-43.176470588235297</v>
      </c>
      <c r="FF510" s="12">
        <v>-14.848484848484848</v>
      </c>
      <c r="FG510" s="12">
        <v>7.8787878787878789</v>
      </c>
      <c r="FH510" s="12">
        <v>0</v>
      </c>
      <c r="FI510" s="12">
        <v>0</v>
      </c>
      <c r="FJ510" s="12">
        <v>0</v>
      </c>
      <c r="FK510" s="12">
        <v>0</v>
      </c>
      <c r="FL510" s="12">
        <v>0</v>
      </c>
      <c r="FM510" s="12">
        <v>0</v>
      </c>
      <c r="FN510" s="12">
        <v>0</v>
      </c>
      <c r="FO510" s="12">
        <v>22.2</v>
      </c>
      <c r="FP510" s="12">
        <v>4442</v>
      </c>
      <c r="FQ510" s="12">
        <v>4443</v>
      </c>
      <c r="FR510" s="12">
        <v>27353.5</v>
      </c>
      <c r="FS510" s="12">
        <v>2462</v>
      </c>
      <c r="FT510" s="12">
        <v>1632.6000000000001</v>
      </c>
      <c r="FU510" s="12">
        <v>8913</v>
      </c>
      <c r="FV510" s="12">
        <v>17255</v>
      </c>
      <c r="FW510" s="12">
        <v>4490</v>
      </c>
      <c r="FX510" s="12">
        <v>8933</v>
      </c>
      <c r="FY510" s="12">
        <v>0.40534391350284382</v>
      </c>
      <c r="FZ510" s="12">
        <f t="shared" si="28"/>
        <v>0</v>
      </c>
      <c r="GA510" s="12">
        <f t="shared" si="29"/>
        <v>0.40534391350284382</v>
      </c>
      <c r="GB510" s="12">
        <f t="shared" si="30"/>
        <v>0</v>
      </c>
      <c r="GC510" s="12">
        <v>0</v>
      </c>
      <c r="GD510" s="12">
        <v>1</v>
      </c>
      <c r="GE510" s="12">
        <v>0</v>
      </c>
      <c r="GF510" s="12">
        <v>27</v>
      </c>
      <c r="GG510" s="12">
        <v>4563</v>
      </c>
      <c r="GH510" s="12">
        <v>0</v>
      </c>
      <c r="GI510" s="12">
        <v>7960</v>
      </c>
      <c r="GJ510" s="12">
        <v>51</v>
      </c>
      <c r="GK510" s="12">
        <v>0</v>
      </c>
      <c r="GL510" s="12">
        <v>28963.9</v>
      </c>
      <c r="GM510" s="12">
        <v>0</v>
      </c>
      <c r="GN510" s="12">
        <v>0</v>
      </c>
      <c r="GO510" s="12">
        <v>0</v>
      </c>
      <c r="GP510" s="12">
        <v>0</v>
      </c>
      <c r="GQ510" s="12">
        <v>0</v>
      </c>
      <c r="GR510" s="12">
        <v>0</v>
      </c>
      <c r="GS510" s="12">
        <v>0</v>
      </c>
      <c r="GT510" s="12">
        <v>0</v>
      </c>
      <c r="GU510" s="12">
        <v>0</v>
      </c>
      <c r="GV510" s="12">
        <v>0</v>
      </c>
      <c r="GW510" s="12">
        <v>0</v>
      </c>
      <c r="GX510" s="12">
        <v>0</v>
      </c>
      <c r="GY510" s="12">
        <v>0</v>
      </c>
      <c r="GZ510" s="12">
        <v>22.2</v>
      </c>
      <c r="HA510" s="12">
        <v>0</v>
      </c>
      <c r="HB510" s="12">
        <f t="shared" si="31"/>
        <v>22.2</v>
      </c>
      <c r="HC510" s="12">
        <v>28986.100000000002</v>
      </c>
      <c r="HD510" s="12">
        <v>326.16129032258067</v>
      </c>
      <c r="HE510" s="12">
        <v>6529.3548387096771</v>
      </c>
      <c r="HF510" s="12">
        <v>1.1292554200466407</v>
      </c>
      <c r="HG510" s="12">
        <v>0</v>
      </c>
      <c r="HH510" s="12">
        <v>0</v>
      </c>
      <c r="HI510" s="12">
        <v>1</v>
      </c>
      <c r="HJ510" s="12">
        <v>0</v>
      </c>
      <c r="HK510" s="12">
        <v>0</v>
      </c>
      <c r="HL510" s="12">
        <v>0</v>
      </c>
      <c r="HM510" s="12">
        <v>0</v>
      </c>
      <c r="HN510" s="12">
        <v>0</v>
      </c>
      <c r="HO510" s="12">
        <v>0</v>
      </c>
      <c r="HP510" s="12">
        <v>0</v>
      </c>
      <c r="HQ510" s="12">
        <v>0</v>
      </c>
      <c r="HR510" s="12">
        <v>0</v>
      </c>
      <c r="HS510" s="12">
        <v>0</v>
      </c>
      <c r="HT510" s="12">
        <v>5.0093220338983055</v>
      </c>
      <c r="HU510" s="12">
        <v>0</v>
      </c>
      <c r="HV510" s="12">
        <v>0</v>
      </c>
      <c r="HW510" s="12">
        <v>0</v>
      </c>
      <c r="HX510" s="12">
        <v>0</v>
      </c>
      <c r="HY510" s="12">
        <v>0</v>
      </c>
      <c r="HZ510" s="12">
        <v>0</v>
      </c>
      <c r="IA510" s="12">
        <v>0</v>
      </c>
      <c r="IB510" s="12">
        <v>0</v>
      </c>
      <c r="IC510" s="12">
        <v>0</v>
      </c>
      <c r="ID510" s="12">
        <v>0</v>
      </c>
      <c r="IE510" s="12">
        <v>0</v>
      </c>
      <c r="IF510" s="12">
        <v>0</v>
      </c>
      <c r="IG510" s="12">
        <v>0</v>
      </c>
      <c r="IH510" s="12">
        <v>3.8395019024558973E-3</v>
      </c>
      <c r="II510" s="12">
        <v>0</v>
      </c>
      <c r="IJ510" s="12">
        <v>0</v>
      </c>
      <c r="IK510" s="12">
        <v>6529.3548387096771</v>
      </c>
      <c r="IL510" s="12">
        <v>0</v>
      </c>
      <c r="IM510">
        <v>0</v>
      </c>
      <c r="IN510">
        <v>0</v>
      </c>
      <c r="IO510">
        <v>17692337.639900003</v>
      </c>
      <c r="IP510">
        <v>0</v>
      </c>
      <c r="IQ510">
        <v>0</v>
      </c>
      <c r="IR510">
        <v>0</v>
      </c>
      <c r="IS510">
        <v>0</v>
      </c>
      <c r="IT510">
        <v>27828659.9395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1540</v>
      </c>
      <c r="JI510">
        <v>0</v>
      </c>
      <c r="JJ510">
        <v>4630</v>
      </c>
      <c r="JK510">
        <v>0</v>
      </c>
      <c r="JL510">
        <v>140</v>
      </c>
      <c r="JM510">
        <v>60</v>
      </c>
      <c r="JN510">
        <v>0</v>
      </c>
      <c r="JO510">
        <v>0</v>
      </c>
      <c r="JP510">
        <v>1540</v>
      </c>
      <c r="JQ510">
        <v>0</v>
      </c>
      <c r="JR510">
        <v>0</v>
      </c>
      <c r="JS510">
        <v>140</v>
      </c>
    </row>
    <row r="511" spans="1:279" x14ac:dyDescent="0.25">
      <c r="A511" s="60">
        <v>44136</v>
      </c>
      <c r="B511" s="12" t="s">
        <v>329</v>
      </c>
      <c r="C511" s="12"/>
      <c r="D511" s="12"/>
      <c r="E511" s="61">
        <v>4245</v>
      </c>
      <c r="F511" s="12">
        <v>5508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1</v>
      </c>
      <c r="P511" s="12">
        <v>1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1581.1399999999999</v>
      </c>
      <c r="W511" s="12">
        <v>862.24800000000005</v>
      </c>
      <c r="X511" s="12">
        <v>9846</v>
      </c>
      <c r="Y511" s="12">
        <v>2091.3469999999998</v>
      </c>
      <c r="Z511" s="12">
        <v>2087.7669999999998</v>
      </c>
      <c r="AA511" s="12">
        <v>511.34699999999998</v>
      </c>
      <c r="AB511" s="12">
        <v>7366.14</v>
      </c>
      <c r="AC511" s="12">
        <v>0</v>
      </c>
      <c r="AD511" s="12">
        <v>0</v>
      </c>
      <c r="AE511" s="12">
        <v>0</v>
      </c>
      <c r="AF511" s="12">
        <v>3.58</v>
      </c>
      <c r="AG511" s="12">
        <v>0.55600000000000005</v>
      </c>
      <c r="AH511" s="12">
        <v>410.92</v>
      </c>
      <c r="AI511" s="12">
        <v>0</v>
      </c>
      <c r="AJ511" s="12">
        <v>0</v>
      </c>
      <c r="AK511" s="12">
        <v>0</v>
      </c>
      <c r="AL511" s="12">
        <v>0</v>
      </c>
      <c r="AM511" s="12">
        <v>0</v>
      </c>
      <c r="AN511" s="12">
        <v>472.4</v>
      </c>
      <c r="AO511" s="12">
        <v>1.6140000000000001</v>
      </c>
      <c r="AP511" s="12">
        <v>305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2">
        <v>0</v>
      </c>
      <c r="AW511" s="12">
        <v>7.1050000000000004</v>
      </c>
      <c r="AX511" s="12">
        <v>10.488</v>
      </c>
      <c r="AY511" s="12">
        <v>36.033333333333331</v>
      </c>
      <c r="AZ511" s="12">
        <v>1.7956333333333334</v>
      </c>
      <c r="BA511" s="12">
        <v>0</v>
      </c>
      <c r="BB511" s="12">
        <v>0</v>
      </c>
      <c r="BC511" s="12">
        <v>0</v>
      </c>
      <c r="BD511" s="12">
        <v>0</v>
      </c>
      <c r="BE511" s="12">
        <v>0</v>
      </c>
      <c r="BF511" s="12">
        <v>0</v>
      </c>
      <c r="BG511" s="12">
        <v>0</v>
      </c>
      <c r="BH511" s="12">
        <v>0</v>
      </c>
      <c r="BI511" s="12">
        <v>0</v>
      </c>
      <c r="BJ511" s="12">
        <v>0</v>
      </c>
      <c r="BK511" s="12">
        <v>859</v>
      </c>
      <c r="BL511" s="12">
        <v>146</v>
      </c>
      <c r="BM511" s="12">
        <v>1523</v>
      </c>
      <c r="BN511" s="12">
        <v>19082</v>
      </c>
      <c r="BO511" s="12">
        <v>4417</v>
      </c>
      <c r="BP511" s="12">
        <v>3903</v>
      </c>
      <c r="BQ511" s="12">
        <v>1421</v>
      </c>
      <c r="BR511" s="12">
        <v>0</v>
      </c>
      <c r="BS511" s="12">
        <v>21217</v>
      </c>
      <c r="BT511" s="12">
        <v>1914</v>
      </c>
      <c r="BU511" s="12">
        <v>1481</v>
      </c>
      <c r="BV511" s="12">
        <v>0</v>
      </c>
      <c r="BW511" s="12">
        <v>0</v>
      </c>
      <c r="BX511" s="12">
        <v>0</v>
      </c>
      <c r="BY511" s="12">
        <v>0</v>
      </c>
      <c r="BZ511" s="12">
        <v>0</v>
      </c>
      <c r="CA511" s="12">
        <v>0</v>
      </c>
      <c r="CB511" s="12">
        <v>0</v>
      </c>
      <c r="CC511" s="12">
        <v>0</v>
      </c>
      <c r="CD511" s="12">
        <v>0</v>
      </c>
      <c r="CE511" s="12">
        <v>0</v>
      </c>
      <c r="CF511" s="12">
        <v>0</v>
      </c>
      <c r="CG511" s="12">
        <v>0</v>
      </c>
      <c r="CH511" s="12">
        <v>0</v>
      </c>
      <c r="CI511" s="12">
        <v>0</v>
      </c>
      <c r="CJ511" s="12">
        <v>0</v>
      </c>
      <c r="CK511" s="12">
        <v>0</v>
      </c>
      <c r="CL511" s="12">
        <v>0</v>
      </c>
      <c r="CM511" s="12">
        <v>0</v>
      </c>
      <c r="CN511" s="12">
        <v>0</v>
      </c>
      <c r="CO511" s="12">
        <v>0</v>
      </c>
      <c r="CP511" s="12">
        <v>0</v>
      </c>
      <c r="CQ511" s="12">
        <v>0</v>
      </c>
      <c r="CR511" s="12">
        <v>0</v>
      </c>
      <c r="CS511" s="12">
        <v>0</v>
      </c>
      <c r="CT511" s="12">
        <v>0</v>
      </c>
      <c r="CU511" s="12">
        <v>0</v>
      </c>
      <c r="CV511" s="12">
        <v>0</v>
      </c>
      <c r="CW511" s="12">
        <v>0</v>
      </c>
      <c r="CX511" s="12">
        <v>0</v>
      </c>
      <c r="CY511" s="12">
        <v>0</v>
      </c>
      <c r="CZ511" s="12">
        <v>0</v>
      </c>
      <c r="DA511" s="12">
        <v>0</v>
      </c>
      <c r="DB511" s="12">
        <v>0</v>
      </c>
      <c r="DC511" s="12">
        <v>0</v>
      </c>
      <c r="DD511" s="12">
        <v>0</v>
      </c>
      <c r="DE511" s="12">
        <v>0</v>
      </c>
      <c r="DF511" s="12">
        <v>0</v>
      </c>
      <c r="DG511" s="12">
        <v>0</v>
      </c>
      <c r="DH511" s="12">
        <v>0</v>
      </c>
      <c r="DI511" s="12">
        <v>3.3</v>
      </c>
      <c r="DJ511" s="12">
        <v>0</v>
      </c>
      <c r="DK511" s="12">
        <v>0</v>
      </c>
      <c r="DL511" s="12">
        <v>0</v>
      </c>
      <c r="DM511" s="12">
        <v>7.1</v>
      </c>
      <c r="DN511" s="12">
        <v>0</v>
      </c>
      <c r="DO511" s="12">
        <v>14.5</v>
      </c>
      <c r="DP511" s="12">
        <v>10.199999999999999</v>
      </c>
      <c r="DQ511" s="12">
        <v>6.3357142857142854</v>
      </c>
      <c r="DR511" s="12">
        <v>1.79234022556391</v>
      </c>
      <c r="DS511" s="12">
        <v>4.3285714285714292</v>
      </c>
      <c r="DT511" s="12">
        <v>2.1476799415418344</v>
      </c>
      <c r="DU511" s="12">
        <v>1203</v>
      </c>
      <c r="DV511" s="12">
        <v>2.8937143447916802</v>
      </c>
      <c r="DW511" s="12">
        <v>4.2826236532976401</v>
      </c>
      <c r="DX511" s="12">
        <v>6.1359013556694997</v>
      </c>
      <c r="DY511" s="12">
        <v>0</v>
      </c>
      <c r="DZ511" s="12">
        <v>4.1560412494420502</v>
      </c>
      <c r="EA511" s="12">
        <v>0</v>
      </c>
      <c r="EB511" s="12">
        <v>0.67800000000000005</v>
      </c>
      <c r="EC511" s="12">
        <v>2.2999999999999998</v>
      </c>
      <c r="ED511" s="12">
        <v>2</v>
      </c>
      <c r="EE511" s="12">
        <v>0.19800000000000001</v>
      </c>
      <c r="EF511" s="12">
        <v>0.124</v>
      </c>
      <c r="EG511" s="12">
        <v>0.442</v>
      </c>
      <c r="EH511" s="12">
        <v>74191.100000000006</v>
      </c>
      <c r="EI511" s="12">
        <v>1</v>
      </c>
      <c r="EJ511" s="12">
        <v>1.57</v>
      </c>
      <c r="EK511" s="12">
        <v>700.97699999999998</v>
      </c>
      <c r="EL511" s="12">
        <v>278.86799999999999</v>
      </c>
      <c r="EM511" s="12">
        <v>0</v>
      </c>
      <c r="EN511" s="12">
        <v>2657.6600004086076</v>
      </c>
      <c r="EO511" s="12">
        <v>848.50999999999988</v>
      </c>
      <c r="EP511" s="12">
        <v>0</v>
      </c>
      <c r="EQ511" s="12">
        <v>0</v>
      </c>
      <c r="ER511" s="12">
        <v>39.582000000000001</v>
      </c>
      <c r="ES511" s="12">
        <v>239.286</v>
      </c>
      <c r="ET511" s="12">
        <v>278.86799999999999</v>
      </c>
      <c r="EU511" s="12">
        <v>0</v>
      </c>
      <c r="EV511" s="12">
        <v>0</v>
      </c>
      <c r="EW511" s="12">
        <v>358.15000000000003</v>
      </c>
      <c r="EX511" s="12">
        <v>490.36</v>
      </c>
      <c r="EY511" s="12">
        <v>0</v>
      </c>
      <c r="EZ511" s="12">
        <v>122.09</v>
      </c>
      <c r="FA511" s="12">
        <v>65.040000000000006</v>
      </c>
      <c r="FB511" s="12">
        <v>-29.5</v>
      </c>
      <c r="FC511" s="12">
        <v>-14.323529411764707</v>
      </c>
      <c r="FD511" s="12">
        <v>0.14705882352941177</v>
      </c>
      <c r="FE511" s="12">
        <v>-38.529411764705884</v>
      </c>
      <c r="FF511" s="12">
        <v>-12.818181818181818</v>
      </c>
      <c r="FG511" s="12">
        <v>4.9393939393939394</v>
      </c>
      <c r="FH511" s="12">
        <v>0</v>
      </c>
      <c r="FI511" s="12">
        <v>0</v>
      </c>
      <c r="FJ511" s="12">
        <v>0</v>
      </c>
      <c r="FK511" s="12">
        <v>0</v>
      </c>
      <c r="FL511" s="12">
        <v>0</v>
      </c>
      <c r="FM511" s="12">
        <v>0</v>
      </c>
      <c r="FN511" s="12">
        <v>0</v>
      </c>
      <c r="FO511" s="12">
        <v>3.3</v>
      </c>
      <c r="FP511" s="12">
        <v>3708</v>
      </c>
      <c r="FQ511" s="12">
        <v>3709</v>
      </c>
      <c r="FR511" s="12">
        <v>21217</v>
      </c>
      <c r="FS511" s="12">
        <v>1914</v>
      </c>
      <c r="FT511" s="12">
        <v>1484.3</v>
      </c>
      <c r="FU511" s="12">
        <v>7534</v>
      </c>
      <c r="FV511" s="12">
        <v>13979</v>
      </c>
      <c r="FW511" s="12">
        <v>3655</v>
      </c>
      <c r="FX511" s="12">
        <v>7364</v>
      </c>
      <c r="FY511" s="12">
        <v>0.30416352973181582</v>
      </c>
      <c r="FZ511" s="12">
        <f t="shared" si="28"/>
        <v>0</v>
      </c>
      <c r="GA511" s="12">
        <f t="shared" si="29"/>
        <v>0.30416352973181582</v>
      </c>
      <c r="GB511" s="12">
        <f t="shared" si="30"/>
        <v>0</v>
      </c>
      <c r="GC511" s="12">
        <v>0</v>
      </c>
      <c r="GD511" s="12">
        <v>0</v>
      </c>
      <c r="GE511" s="12">
        <v>1</v>
      </c>
      <c r="GF511" s="12">
        <v>15</v>
      </c>
      <c r="GG511" s="12">
        <v>3882</v>
      </c>
      <c r="GH511" s="12">
        <v>0</v>
      </c>
      <c r="GI511" s="12">
        <v>6574</v>
      </c>
      <c r="GJ511" s="12">
        <v>41</v>
      </c>
      <c r="GK511" s="12">
        <v>0</v>
      </c>
      <c r="GL511" s="12">
        <v>22698</v>
      </c>
      <c r="GM511" s="12">
        <v>0</v>
      </c>
      <c r="GN511" s="12">
        <v>0</v>
      </c>
      <c r="GO511" s="12">
        <v>0</v>
      </c>
      <c r="GP511" s="12">
        <v>0</v>
      </c>
      <c r="GQ511" s="12">
        <v>0</v>
      </c>
      <c r="GR511" s="12">
        <v>0</v>
      </c>
      <c r="GS511" s="12">
        <v>0</v>
      </c>
      <c r="GT511" s="12">
        <v>0</v>
      </c>
      <c r="GU511" s="12">
        <v>0</v>
      </c>
      <c r="GV511" s="12">
        <v>0</v>
      </c>
      <c r="GW511" s="12">
        <v>0</v>
      </c>
      <c r="GX511" s="12">
        <v>0</v>
      </c>
      <c r="GY511" s="12">
        <v>0</v>
      </c>
      <c r="GZ511" s="12">
        <v>3.3</v>
      </c>
      <c r="HA511" s="12">
        <v>0</v>
      </c>
      <c r="HB511" s="12">
        <f t="shared" si="31"/>
        <v>3.3</v>
      </c>
      <c r="HC511" s="12">
        <v>22701.3</v>
      </c>
      <c r="HD511" s="12">
        <v>172.76666666666665</v>
      </c>
      <c r="HE511" s="12">
        <v>4280.2666666666664</v>
      </c>
      <c r="HF511" s="12">
        <v>1.0083078131134668</v>
      </c>
      <c r="HG511" s="12">
        <v>0</v>
      </c>
      <c r="HH511" s="12">
        <v>0</v>
      </c>
      <c r="HI511" s="12">
        <v>0</v>
      </c>
      <c r="HJ511" s="12">
        <v>0</v>
      </c>
      <c r="HK511" s="12">
        <v>0</v>
      </c>
      <c r="HL511" s="12">
        <v>0</v>
      </c>
      <c r="HM511" s="12">
        <v>0</v>
      </c>
      <c r="HN511" s="12">
        <v>0</v>
      </c>
      <c r="HO511" s="12">
        <v>0</v>
      </c>
      <c r="HP511" s="12">
        <v>0</v>
      </c>
      <c r="HQ511" s="12">
        <v>0</v>
      </c>
      <c r="HR511" s="12">
        <v>0</v>
      </c>
      <c r="HS511" s="12">
        <v>0</v>
      </c>
      <c r="HT511" s="12">
        <v>5.3469964664310954</v>
      </c>
      <c r="HU511" s="12">
        <v>0</v>
      </c>
      <c r="HV511" s="12">
        <v>0</v>
      </c>
      <c r="HW511" s="12">
        <v>0</v>
      </c>
      <c r="HX511" s="12">
        <v>0</v>
      </c>
      <c r="HY511" s="12">
        <v>0</v>
      </c>
      <c r="HZ511" s="12">
        <v>0</v>
      </c>
      <c r="IA511" s="12">
        <v>0</v>
      </c>
      <c r="IB511" s="12">
        <v>0</v>
      </c>
      <c r="IC511" s="12">
        <v>0</v>
      </c>
      <c r="ID511" s="12">
        <v>0</v>
      </c>
      <c r="IE511" s="12">
        <v>0</v>
      </c>
      <c r="IF511" s="12">
        <v>0</v>
      </c>
      <c r="IG511" s="12">
        <v>0</v>
      </c>
      <c r="IH511" s="12">
        <v>7.7738515901060071E-4</v>
      </c>
      <c r="II511" s="12">
        <v>0</v>
      </c>
      <c r="IJ511" s="12">
        <v>0</v>
      </c>
      <c r="IK511" s="12">
        <v>4280.2666666666664</v>
      </c>
      <c r="IL511" s="12">
        <v>0</v>
      </c>
      <c r="IM511">
        <v>0</v>
      </c>
      <c r="IN511">
        <v>0</v>
      </c>
      <c r="IO511">
        <v>15910775.945999999</v>
      </c>
      <c r="IP511">
        <v>0</v>
      </c>
      <c r="IQ511">
        <v>0</v>
      </c>
      <c r="IR511">
        <v>0</v>
      </c>
      <c r="IS511">
        <v>0</v>
      </c>
      <c r="IT511">
        <v>47388135.365999997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1230</v>
      </c>
      <c r="JI511">
        <v>0</v>
      </c>
      <c r="JJ511">
        <v>3130</v>
      </c>
      <c r="JK511">
        <v>0</v>
      </c>
      <c r="JL511">
        <v>80</v>
      </c>
      <c r="JM511">
        <v>20</v>
      </c>
      <c r="JN511">
        <v>0</v>
      </c>
      <c r="JO511">
        <v>0</v>
      </c>
      <c r="JP511">
        <v>1230</v>
      </c>
      <c r="JQ511">
        <v>0</v>
      </c>
      <c r="JR511">
        <v>0</v>
      </c>
      <c r="JS511">
        <v>80</v>
      </c>
    </row>
    <row r="512" spans="1:279" x14ac:dyDescent="0.25">
      <c r="A512" s="60">
        <v>44137</v>
      </c>
      <c r="B512" s="12" t="s">
        <v>329</v>
      </c>
      <c r="C512" s="12"/>
      <c r="D512" s="12"/>
      <c r="E512" s="61">
        <v>2439</v>
      </c>
      <c r="F512" s="12">
        <v>3976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1</v>
      </c>
      <c r="P512" s="12">
        <v>1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976.72</v>
      </c>
      <c r="W512" s="12">
        <v>543.53800000000001</v>
      </c>
      <c r="X512" s="12">
        <v>5942</v>
      </c>
      <c r="Y512" s="12">
        <v>2016.961</v>
      </c>
      <c r="Z512" s="12">
        <v>2012.8420000000001</v>
      </c>
      <c r="AA512" s="12">
        <v>405.75599999999997</v>
      </c>
      <c r="AB512" s="12">
        <v>6071.28</v>
      </c>
      <c r="AC512" s="12">
        <v>0</v>
      </c>
      <c r="AD512" s="12">
        <v>0</v>
      </c>
      <c r="AE512" s="12">
        <v>0</v>
      </c>
      <c r="AF512" s="12">
        <v>4.1189999999999998</v>
      </c>
      <c r="AG512" s="12">
        <v>0.624</v>
      </c>
      <c r="AH512" s="12">
        <v>520.41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v>484.55</v>
      </c>
      <c r="AO512" s="12">
        <v>1.5820000000000001</v>
      </c>
      <c r="AP512" s="12">
        <v>381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  <c r="AW512" s="12">
        <v>3.8149999999999999</v>
      </c>
      <c r="AX512" s="12">
        <v>8.3469999999999995</v>
      </c>
      <c r="AY512" s="12">
        <v>36.033333333333331</v>
      </c>
      <c r="AZ512" s="12">
        <v>1.7956333333333334</v>
      </c>
      <c r="BA512" s="12">
        <v>0</v>
      </c>
      <c r="BB512" s="12">
        <v>0</v>
      </c>
      <c r="BC512" s="12">
        <v>0</v>
      </c>
      <c r="BD512" s="12">
        <v>0</v>
      </c>
      <c r="BE512" s="12">
        <v>0</v>
      </c>
      <c r="BF512" s="12">
        <v>0</v>
      </c>
      <c r="BG512" s="12">
        <v>0</v>
      </c>
      <c r="BH512" s="12">
        <v>0</v>
      </c>
      <c r="BI512" s="12">
        <v>0</v>
      </c>
      <c r="BJ512" s="12">
        <v>0</v>
      </c>
      <c r="BK512" s="12">
        <v>753</v>
      </c>
      <c r="BL512" s="12">
        <v>107</v>
      </c>
      <c r="BM512" s="12">
        <v>877</v>
      </c>
      <c r="BN512" s="12">
        <v>2688</v>
      </c>
      <c r="BO512" s="12">
        <v>6807</v>
      </c>
      <c r="BP512" s="12">
        <v>2688</v>
      </c>
      <c r="BQ512" s="12">
        <v>1074</v>
      </c>
      <c r="BR512" s="12">
        <v>0</v>
      </c>
      <c r="BS512" s="12">
        <v>3318.7</v>
      </c>
      <c r="BT512" s="12">
        <v>299</v>
      </c>
      <c r="BU512" s="12">
        <v>833</v>
      </c>
      <c r="BV512" s="12">
        <v>0</v>
      </c>
      <c r="BW512" s="12">
        <v>0</v>
      </c>
      <c r="BX512" s="12">
        <v>0</v>
      </c>
      <c r="BY512" s="12">
        <v>0</v>
      </c>
      <c r="BZ512" s="12">
        <v>0</v>
      </c>
      <c r="CA512" s="12">
        <v>0</v>
      </c>
      <c r="CB512" s="12">
        <v>0</v>
      </c>
      <c r="CC512" s="12">
        <v>0</v>
      </c>
      <c r="CD512" s="12">
        <v>0</v>
      </c>
      <c r="CE512" s="12">
        <v>0</v>
      </c>
      <c r="CF512" s="12">
        <v>0</v>
      </c>
      <c r="CG512" s="12">
        <v>0</v>
      </c>
      <c r="CH512" s="12">
        <v>0</v>
      </c>
      <c r="CI512" s="12">
        <v>0</v>
      </c>
      <c r="CJ512" s="12">
        <v>0</v>
      </c>
      <c r="CK512" s="12">
        <v>0</v>
      </c>
      <c r="CL512" s="12">
        <v>0</v>
      </c>
      <c r="CM512" s="12">
        <v>0</v>
      </c>
      <c r="CN512" s="12">
        <v>0</v>
      </c>
      <c r="CO512" s="12">
        <v>0</v>
      </c>
      <c r="CP512" s="12">
        <v>0</v>
      </c>
      <c r="CQ512" s="12">
        <v>0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v>0</v>
      </c>
      <c r="CZ512" s="12">
        <v>0</v>
      </c>
      <c r="DA512" s="12">
        <v>0</v>
      </c>
      <c r="DB512" s="12">
        <v>0</v>
      </c>
      <c r="DC512" s="12">
        <v>0</v>
      </c>
      <c r="DD512" s="12">
        <v>0</v>
      </c>
      <c r="DE512" s="12">
        <v>0</v>
      </c>
      <c r="DF512" s="12">
        <v>0</v>
      </c>
      <c r="DG512" s="12">
        <v>0</v>
      </c>
      <c r="DH512" s="12">
        <v>0</v>
      </c>
      <c r="DI512" s="12">
        <v>2.8</v>
      </c>
      <c r="DJ512" s="12">
        <v>0</v>
      </c>
      <c r="DK512" s="12">
        <v>0</v>
      </c>
      <c r="DL512" s="12">
        <v>0</v>
      </c>
      <c r="DM512" s="12">
        <v>0.5</v>
      </c>
      <c r="DN512" s="12">
        <v>0</v>
      </c>
      <c r="DO512" s="12">
        <v>13.9</v>
      </c>
      <c r="DP512" s="12">
        <v>0</v>
      </c>
      <c r="DQ512" s="12">
        <v>5.7357142857142858</v>
      </c>
      <c r="DR512" s="12">
        <v>1.6226033834586469</v>
      </c>
      <c r="DS512" s="12">
        <v>-2.2714285714285709</v>
      </c>
      <c r="DT512" s="12">
        <v>-1.1270003653635365</v>
      </c>
      <c r="DU512" s="12">
        <v>2908</v>
      </c>
      <c r="DV512" s="12">
        <v>2.6962531389453801</v>
      </c>
      <c r="DW512" s="12">
        <v>4.6371698295380401</v>
      </c>
      <c r="DX512" s="12">
        <v>6.5698522349180397</v>
      </c>
      <c r="DY512" s="12">
        <v>0</v>
      </c>
      <c r="DZ512" s="12">
        <v>4.3362308681674104</v>
      </c>
      <c r="EA512" s="12">
        <v>0</v>
      </c>
      <c r="EB512" s="12">
        <v>0.69</v>
      </c>
      <c r="EC512" s="12">
        <v>2.2999999999999998</v>
      </c>
      <c r="ED512" s="12">
        <v>1.7</v>
      </c>
      <c r="EE512" s="12">
        <v>0.192</v>
      </c>
      <c r="EF512" s="12">
        <v>0.11799999999999999</v>
      </c>
      <c r="EG512" s="12">
        <v>0.35899999999999999</v>
      </c>
      <c r="EH512" s="12">
        <v>64571.92</v>
      </c>
      <c r="EI512" s="12">
        <v>1</v>
      </c>
      <c r="EJ512" s="12">
        <v>1.66</v>
      </c>
      <c r="EK512" s="12">
        <v>678.34799999999996</v>
      </c>
      <c r="EL512" s="12">
        <v>140.19</v>
      </c>
      <c r="EM512" s="12">
        <v>0</v>
      </c>
      <c r="EN512" s="12">
        <v>2697.3500000000004</v>
      </c>
      <c r="EO512" s="12">
        <v>351.02000000000004</v>
      </c>
      <c r="EP512" s="12">
        <v>0</v>
      </c>
      <c r="EQ512" s="12">
        <v>0</v>
      </c>
      <c r="ER512" s="12">
        <v>12.784000000000001</v>
      </c>
      <c r="ES512" s="12">
        <v>127.40600000000001</v>
      </c>
      <c r="ET512" s="12">
        <v>140.19</v>
      </c>
      <c r="EU512" s="12">
        <v>0</v>
      </c>
      <c r="EV512" s="12">
        <v>0</v>
      </c>
      <c r="EW512" s="12">
        <v>116.86</v>
      </c>
      <c r="EX512" s="12">
        <v>234.16</v>
      </c>
      <c r="EY512" s="12">
        <v>0</v>
      </c>
      <c r="EZ512" s="12">
        <v>0</v>
      </c>
      <c r="FA512" s="12">
        <v>0</v>
      </c>
      <c r="FB512" s="12">
        <v>-20.235294117647058</v>
      </c>
      <c r="FC512" s="12">
        <v>-8.5294117647058822</v>
      </c>
      <c r="FD512" s="12">
        <v>19.181818181818183</v>
      </c>
      <c r="FE512" s="12">
        <v>-44.205882352941174</v>
      </c>
      <c r="FF512" s="12">
        <v>-45.294117647058826</v>
      </c>
      <c r="FG512" s="12">
        <v>14.121212121212121</v>
      </c>
      <c r="FH512" s="12">
        <v>0</v>
      </c>
      <c r="FI512" s="12">
        <v>0</v>
      </c>
      <c r="FJ512" s="12">
        <v>0</v>
      </c>
      <c r="FK512" s="12">
        <v>0</v>
      </c>
      <c r="FL512" s="12">
        <v>0</v>
      </c>
      <c r="FM512" s="12">
        <v>0</v>
      </c>
      <c r="FN512" s="12">
        <v>0</v>
      </c>
      <c r="FO512" s="12">
        <v>2.8</v>
      </c>
      <c r="FP512" s="12">
        <v>1945</v>
      </c>
      <c r="FQ512" s="12">
        <v>1945</v>
      </c>
      <c r="FR512" s="12">
        <v>3318.7</v>
      </c>
      <c r="FS512" s="12">
        <v>299</v>
      </c>
      <c r="FT512" s="12">
        <v>835.8</v>
      </c>
      <c r="FU512" s="12">
        <v>4394</v>
      </c>
      <c r="FV512" s="12">
        <v>8279</v>
      </c>
      <c r="FW512" s="12">
        <v>1889</v>
      </c>
      <c r="FX512" s="12">
        <v>3834</v>
      </c>
      <c r="FY512" s="12">
        <v>0</v>
      </c>
      <c r="FZ512" s="12">
        <f t="shared" si="28"/>
        <v>0</v>
      </c>
      <c r="GA512" s="12">
        <f t="shared" si="29"/>
        <v>0</v>
      </c>
      <c r="GB512" s="12">
        <f t="shared" si="30"/>
        <v>0</v>
      </c>
      <c r="GC512" s="12">
        <v>0</v>
      </c>
      <c r="GD512" s="12">
        <v>0</v>
      </c>
      <c r="GE512" s="12">
        <v>0</v>
      </c>
      <c r="GF512" s="12">
        <v>24</v>
      </c>
      <c r="GG512" s="12">
        <v>747</v>
      </c>
      <c r="GH512" s="12">
        <v>0</v>
      </c>
      <c r="GI512" s="12">
        <v>3750</v>
      </c>
      <c r="GJ512" s="12">
        <v>10</v>
      </c>
      <c r="GK512" s="12">
        <v>0</v>
      </c>
      <c r="GL512" s="12">
        <v>4151.7</v>
      </c>
      <c r="GM512" s="12">
        <v>0</v>
      </c>
      <c r="GN512" s="12">
        <v>0</v>
      </c>
      <c r="GO512" s="12">
        <v>0</v>
      </c>
      <c r="GP512" s="12">
        <v>0</v>
      </c>
      <c r="GQ512" s="12">
        <v>0</v>
      </c>
      <c r="GR512" s="12">
        <v>0</v>
      </c>
      <c r="GS512" s="12">
        <v>0</v>
      </c>
      <c r="GT512" s="12">
        <v>0</v>
      </c>
      <c r="GU512" s="12">
        <v>0</v>
      </c>
      <c r="GV512" s="12">
        <v>0</v>
      </c>
      <c r="GW512" s="12">
        <v>0</v>
      </c>
      <c r="GX512" s="12">
        <v>0</v>
      </c>
      <c r="GY512" s="12">
        <v>0</v>
      </c>
      <c r="GZ512" s="12">
        <v>2.8</v>
      </c>
      <c r="HA512" s="12">
        <v>0</v>
      </c>
      <c r="HB512" s="12">
        <f t="shared" si="31"/>
        <v>2.8</v>
      </c>
      <c r="HC512" s="12">
        <v>4154.5</v>
      </c>
      <c r="HD512" s="12">
        <v>172.76666666666665</v>
      </c>
      <c r="HE512" s="12">
        <v>6670.2666666666664</v>
      </c>
      <c r="HF512" s="12">
        <v>2.7348366817001502</v>
      </c>
      <c r="HG512" s="12">
        <v>0</v>
      </c>
      <c r="HH512" s="12">
        <v>0</v>
      </c>
      <c r="HI512" s="12">
        <v>0</v>
      </c>
      <c r="HJ512" s="12">
        <v>0</v>
      </c>
      <c r="HK512" s="12">
        <v>0</v>
      </c>
      <c r="HL512" s="12">
        <v>0</v>
      </c>
      <c r="HM512" s="12">
        <v>0</v>
      </c>
      <c r="HN512" s="12">
        <v>0</v>
      </c>
      <c r="HO512" s="12">
        <v>0</v>
      </c>
      <c r="HP512" s="12">
        <v>0</v>
      </c>
      <c r="HQ512" s="12">
        <v>0</v>
      </c>
      <c r="HR512" s="12">
        <v>0</v>
      </c>
      <c r="HS512" s="12">
        <v>0</v>
      </c>
      <c r="HT512" s="12">
        <v>1.7022140221402213</v>
      </c>
      <c r="HU512" s="12">
        <v>0</v>
      </c>
      <c r="HV512" s="12">
        <v>0</v>
      </c>
      <c r="HW512" s="12">
        <v>0</v>
      </c>
      <c r="HX512" s="12">
        <v>0</v>
      </c>
      <c r="HY512" s="12">
        <v>0</v>
      </c>
      <c r="HZ512" s="12">
        <v>0</v>
      </c>
      <c r="IA512" s="12">
        <v>0</v>
      </c>
      <c r="IB512" s="12">
        <v>0</v>
      </c>
      <c r="IC512" s="12">
        <v>0</v>
      </c>
      <c r="ID512" s="12">
        <v>0</v>
      </c>
      <c r="IE512" s="12">
        <v>0</v>
      </c>
      <c r="IF512" s="12">
        <v>0</v>
      </c>
      <c r="IG512" s="12">
        <v>0</v>
      </c>
      <c r="IH512" s="12">
        <v>1.148011480114801E-3</v>
      </c>
      <c r="II512" s="12">
        <v>0</v>
      </c>
      <c r="IJ512" s="12">
        <v>0</v>
      </c>
      <c r="IK512" s="12">
        <v>6670.2666666666664</v>
      </c>
      <c r="IL512" s="12">
        <v>0</v>
      </c>
      <c r="IM512">
        <v>0</v>
      </c>
      <c r="IN512">
        <v>0</v>
      </c>
      <c r="IO512">
        <v>2816297.3915999997</v>
      </c>
      <c r="IP512">
        <v>0</v>
      </c>
      <c r="IQ512">
        <v>0</v>
      </c>
      <c r="IR512">
        <v>0</v>
      </c>
      <c r="IS512">
        <v>0</v>
      </c>
      <c r="IT512">
        <v>8356716.1314000003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1120</v>
      </c>
      <c r="JI512">
        <v>0</v>
      </c>
      <c r="JJ512">
        <v>5470</v>
      </c>
      <c r="JK512">
        <v>0</v>
      </c>
      <c r="JL512">
        <v>110</v>
      </c>
      <c r="JM512">
        <v>20</v>
      </c>
      <c r="JN512">
        <v>0</v>
      </c>
      <c r="JO512">
        <v>0</v>
      </c>
      <c r="JP512">
        <v>1120</v>
      </c>
      <c r="JQ512">
        <v>0</v>
      </c>
      <c r="JR512">
        <v>0</v>
      </c>
      <c r="JS512">
        <v>110</v>
      </c>
    </row>
    <row r="513" spans="1:279" x14ac:dyDescent="0.25">
      <c r="A513" s="60">
        <v>44138</v>
      </c>
      <c r="B513" s="12" t="s">
        <v>329</v>
      </c>
      <c r="C513" s="12"/>
      <c r="D513" s="12"/>
      <c r="E513" s="61">
        <v>2651</v>
      </c>
      <c r="F513" s="12">
        <v>4404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1</v>
      </c>
      <c r="P513" s="12">
        <v>1</v>
      </c>
      <c r="Q513" s="12">
        <v>0</v>
      </c>
      <c r="R513" s="12">
        <v>0</v>
      </c>
      <c r="S513" s="12">
        <v>0</v>
      </c>
      <c r="T513" s="12">
        <v>0</v>
      </c>
      <c r="U513" s="12">
        <v>0</v>
      </c>
      <c r="V513" s="12">
        <v>1086.25</v>
      </c>
      <c r="W513" s="12">
        <v>626.04100000000005</v>
      </c>
      <c r="X513" s="12">
        <v>7474</v>
      </c>
      <c r="Y513" s="12">
        <v>1477.991</v>
      </c>
      <c r="Z513" s="12">
        <v>1474.0889999999999</v>
      </c>
      <c r="AA513" s="12">
        <v>322.04300000000001</v>
      </c>
      <c r="AB513" s="12">
        <v>4603.7</v>
      </c>
      <c r="AC513" s="12">
        <v>0</v>
      </c>
      <c r="AD513" s="12">
        <v>0</v>
      </c>
      <c r="AE513" s="12">
        <v>0</v>
      </c>
      <c r="AF513" s="12">
        <v>3.9020000000000001</v>
      </c>
      <c r="AG513" s="12">
        <v>0.61899999999999999</v>
      </c>
      <c r="AH513" s="12">
        <v>532.29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v>525.97</v>
      </c>
      <c r="AO513" s="12">
        <v>1.8879999999999999</v>
      </c>
      <c r="AP513" s="12">
        <v>353</v>
      </c>
      <c r="AQ513" s="12">
        <v>1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3.3490000000000002</v>
      </c>
      <c r="AX513" s="12">
        <v>8.9969999999999999</v>
      </c>
      <c r="AY513" s="12">
        <v>36.033333333333331</v>
      </c>
      <c r="AZ513" s="12">
        <v>1.7956333333333334</v>
      </c>
      <c r="BA513" s="12">
        <v>0</v>
      </c>
      <c r="BB513" s="12">
        <v>0</v>
      </c>
      <c r="BC513" s="12">
        <v>0</v>
      </c>
      <c r="BD513" s="12">
        <v>0</v>
      </c>
      <c r="BE513" s="12">
        <v>0</v>
      </c>
      <c r="BF513" s="12">
        <v>0</v>
      </c>
      <c r="BG513" s="12">
        <v>0</v>
      </c>
      <c r="BH513" s="12">
        <v>0</v>
      </c>
      <c r="BI513" s="12">
        <v>0</v>
      </c>
      <c r="BJ513" s="12">
        <v>0</v>
      </c>
      <c r="BK513" s="12">
        <v>769</v>
      </c>
      <c r="BL513" s="12">
        <v>122</v>
      </c>
      <c r="BM513" s="12">
        <v>767</v>
      </c>
      <c r="BN513" s="12">
        <v>930</v>
      </c>
      <c r="BO513" s="12">
        <v>8994</v>
      </c>
      <c r="BP513" s="12">
        <v>2815</v>
      </c>
      <c r="BQ513" s="12">
        <v>1123</v>
      </c>
      <c r="BR513" s="12">
        <v>0</v>
      </c>
      <c r="BS513" s="12">
        <v>1089.5</v>
      </c>
      <c r="BT513" s="12">
        <v>98</v>
      </c>
      <c r="BU513" s="12">
        <v>725.4</v>
      </c>
      <c r="BV513" s="12">
        <v>0</v>
      </c>
      <c r="BW513" s="12">
        <v>0</v>
      </c>
      <c r="BX513" s="12">
        <v>0</v>
      </c>
      <c r="BY513" s="12">
        <v>0</v>
      </c>
      <c r="BZ513" s="12">
        <v>0</v>
      </c>
      <c r="CA513" s="12">
        <v>0</v>
      </c>
      <c r="CB513" s="12">
        <v>0</v>
      </c>
      <c r="CC513" s="12">
        <v>0</v>
      </c>
      <c r="CD513" s="12">
        <v>0</v>
      </c>
      <c r="CE513" s="12">
        <v>0</v>
      </c>
      <c r="CF513" s="12">
        <v>0</v>
      </c>
      <c r="CG513" s="12">
        <v>0</v>
      </c>
      <c r="CH513" s="12">
        <v>0</v>
      </c>
      <c r="CI513" s="12">
        <v>0</v>
      </c>
      <c r="CJ513" s="12">
        <v>0</v>
      </c>
      <c r="CK513" s="12">
        <v>0</v>
      </c>
      <c r="CL513" s="12">
        <v>0</v>
      </c>
      <c r="CM513" s="12">
        <v>0</v>
      </c>
      <c r="CN513" s="12">
        <v>0</v>
      </c>
      <c r="CO513" s="12">
        <v>0</v>
      </c>
      <c r="CP513" s="12">
        <v>0</v>
      </c>
      <c r="CQ513" s="12">
        <v>0</v>
      </c>
      <c r="CR513" s="12">
        <v>0</v>
      </c>
      <c r="CS513" s="12">
        <v>0</v>
      </c>
      <c r="CT513" s="12">
        <v>0</v>
      </c>
      <c r="CU513" s="12">
        <v>0</v>
      </c>
      <c r="CV513" s="12">
        <v>0</v>
      </c>
      <c r="CW513" s="12">
        <v>0</v>
      </c>
      <c r="CX513" s="12">
        <v>0</v>
      </c>
      <c r="CY513" s="12">
        <v>0</v>
      </c>
      <c r="CZ513" s="12">
        <v>0</v>
      </c>
      <c r="DA513" s="12">
        <v>0</v>
      </c>
      <c r="DB513" s="12">
        <v>0</v>
      </c>
      <c r="DC513" s="12">
        <v>0</v>
      </c>
      <c r="DD513" s="12">
        <v>0</v>
      </c>
      <c r="DE513" s="12">
        <v>0</v>
      </c>
      <c r="DF513" s="12">
        <v>0</v>
      </c>
      <c r="DG513" s="12">
        <v>0</v>
      </c>
      <c r="DH513" s="12">
        <v>0</v>
      </c>
      <c r="DI513" s="12">
        <v>0</v>
      </c>
      <c r="DJ513" s="12">
        <v>0</v>
      </c>
      <c r="DK513" s="12">
        <v>0</v>
      </c>
      <c r="DL513" s="12">
        <v>0</v>
      </c>
      <c r="DM513" s="12">
        <v>3.3</v>
      </c>
      <c r="DN513" s="12">
        <v>0</v>
      </c>
      <c r="DO513" s="12">
        <v>7.9</v>
      </c>
      <c r="DP513" s="12">
        <v>0</v>
      </c>
      <c r="DQ513" s="12">
        <v>-0.26428571428571423</v>
      </c>
      <c r="DR513" s="12">
        <v>-7.4765037593984965E-2</v>
      </c>
      <c r="DS513" s="12">
        <v>0.52857142857142891</v>
      </c>
      <c r="DT513" s="12">
        <v>0.26225794665692381</v>
      </c>
      <c r="DU513" s="12">
        <v>2127</v>
      </c>
      <c r="DV513" s="12">
        <v>3.4367342995534802</v>
      </c>
      <c r="DW513" s="12">
        <v>4.8537159680078501</v>
      </c>
      <c r="DX513" s="12">
        <v>6.0351937710139696</v>
      </c>
      <c r="DY513" s="12">
        <v>0</v>
      </c>
      <c r="DZ513" s="12">
        <v>4.61618457180061</v>
      </c>
      <c r="EA513" s="12">
        <v>0</v>
      </c>
      <c r="EB513" s="12">
        <v>0.629</v>
      </c>
      <c r="EC513" s="12">
        <v>2.8</v>
      </c>
      <c r="ED513" s="12">
        <v>2.5</v>
      </c>
      <c r="EE513" s="12">
        <v>0.219</v>
      </c>
      <c r="EF513" s="12">
        <v>0.152</v>
      </c>
      <c r="EG513" s="12">
        <v>0.40600000000000003</v>
      </c>
      <c r="EH513" s="12">
        <v>67649.75</v>
      </c>
      <c r="EI513" s="12">
        <v>1.0169999999999999</v>
      </c>
      <c r="EJ513" s="12">
        <v>1.72</v>
      </c>
      <c r="EK513" s="12">
        <v>625.94899999999996</v>
      </c>
      <c r="EL513" s="12">
        <v>82.531000000000006</v>
      </c>
      <c r="EM513" s="12">
        <v>0</v>
      </c>
      <c r="EN513" s="12">
        <v>2717.7400000000016</v>
      </c>
      <c r="EO513" s="12">
        <v>139.07</v>
      </c>
      <c r="EP513" s="12">
        <v>0</v>
      </c>
      <c r="EQ513" s="12">
        <v>0</v>
      </c>
      <c r="ER513" s="12">
        <v>0</v>
      </c>
      <c r="ES513" s="12">
        <v>82.531000000000006</v>
      </c>
      <c r="ET513" s="12">
        <v>82.531000000000006</v>
      </c>
      <c r="EU513" s="12">
        <v>0</v>
      </c>
      <c r="EV513" s="12">
        <v>0</v>
      </c>
      <c r="EW513" s="12">
        <v>0</v>
      </c>
      <c r="EX513" s="12">
        <v>139.07</v>
      </c>
      <c r="EY513" s="12">
        <v>0</v>
      </c>
      <c r="EZ513" s="12">
        <v>0</v>
      </c>
      <c r="FA513" s="12">
        <v>0</v>
      </c>
      <c r="FB513" s="12">
        <v>-16.970588235294116</v>
      </c>
      <c r="FC513" s="12">
        <v>-9.117647058823529</v>
      </c>
      <c r="FD513" s="12">
        <v>9.6969696969696972</v>
      </c>
      <c r="FE513" s="12">
        <v>-42.029411764705884</v>
      </c>
      <c r="FF513" s="12">
        <v>-44.382352941176471</v>
      </c>
      <c r="FG513" s="12">
        <v>13.818181818181818</v>
      </c>
      <c r="FH513" s="12">
        <v>0</v>
      </c>
      <c r="FI513" s="12">
        <v>0</v>
      </c>
      <c r="FJ513" s="12">
        <v>0</v>
      </c>
      <c r="FK513" s="12">
        <v>0</v>
      </c>
      <c r="FL513" s="12">
        <v>0</v>
      </c>
      <c r="FM513" s="12">
        <v>0</v>
      </c>
      <c r="FN513" s="12">
        <v>0</v>
      </c>
      <c r="FO513" s="12">
        <v>0</v>
      </c>
      <c r="FP513" s="12">
        <v>1783</v>
      </c>
      <c r="FQ513" s="12">
        <v>1783</v>
      </c>
      <c r="FR513" s="12">
        <v>1089.5</v>
      </c>
      <c r="FS513" s="12">
        <v>98</v>
      </c>
      <c r="FT513" s="12">
        <v>725.4</v>
      </c>
      <c r="FU513" s="12">
        <v>4874</v>
      </c>
      <c r="FV513" s="12">
        <v>10143</v>
      </c>
      <c r="FW513" s="12">
        <v>1575</v>
      </c>
      <c r="FX513" s="12">
        <v>3358</v>
      </c>
      <c r="FY513" s="12">
        <v>0</v>
      </c>
      <c r="FZ513" s="12">
        <f t="shared" si="28"/>
        <v>0</v>
      </c>
      <c r="GA513" s="12">
        <f t="shared" si="29"/>
        <v>0</v>
      </c>
      <c r="GB513" s="12">
        <f t="shared" si="30"/>
        <v>0</v>
      </c>
      <c r="GC513" s="12">
        <v>0</v>
      </c>
      <c r="GD513" s="12">
        <v>0</v>
      </c>
      <c r="GE513" s="12">
        <v>0</v>
      </c>
      <c r="GF513" s="12">
        <v>65</v>
      </c>
      <c r="GG513" s="12">
        <v>56</v>
      </c>
      <c r="GH513" s="12">
        <v>0</v>
      </c>
      <c r="GI513" s="12">
        <v>3229</v>
      </c>
      <c r="GJ513" s="12">
        <v>4</v>
      </c>
      <c r="GK513" s="12">
        <v>0</v>
      </c>
      <c r="GL513" s="12">
        <v>1814.9</v>
      </c>
      <c r="GM513" s="12">
        <v>0</v>
      </c>
      <c r="GN513" s="12">
        <v>0</v>
      </c>
      <c r="GO513" s="12">
        <v>0</v>
      </c>
      <c r="GP513" s="12">
        <v>0</v>
      </c>
      <c r="GQ513" s="12">
        <v>0</v>
      </c>
      <c r="GR513" s="12">
        <v>0</v>
      </c>
      <c r="GS513" s="12">
        <v>0</v>
      </c>
      <c r="GT513" s="12">
        <v>0</v>
      </c>
      <c r="GU513" s="12">
        <v>0</v>
      </c>
      <c r="GV513" s="12">
        <v>0</v>
      </c>
      <c r="GW513" s="12">
        <v>0</v>
      </c>
      <c r="GX513" s="12">
        <v>0</v>
      </c>
      <c r="GY513" s="12">
        <v>0</v>
      </c>
      <c r="GZ513" s="12">
        <v>0</v>
      </c>
      <c r="HA513" s="12">
        <v>0</v>
      </c>
      <c r="HB513" s="12">
        <f t="shared" si="31"/>
        <v>0</v>
      </c>
      <c r="HC513" s="12">
        <v>1814.9</v>
      </c>
      <c r="HD513" s="12">
        <v>172.76666666666665</v>
      </c>
      <c r="HE513" s="12">
        <v>8857.2666666666664</v>
      </c>
      <c r="HF513" s="12">
        <v>3.3411039859172638</v>
      </c>
      <c r="HG513" s="12">
        <v>0</v>
      </c>
      <c r="HH513" s="12">
        <v>0</v>
      </c>
      <c r="HI513" s="12">
        <v>0</v>
      </c>
      <c r="HJ513" s="12">
        <v>0</v>
      </c>
      <c r="HK513" s="12">
        <v>0</v>
      </c>
      <c r="HL513" s="12">
        <v>0</v>
      </c>
      <c r="HM513" s="12">
        <v>0</v>
      </c>
      <c r="HN513" s="12">
        <v>0</v>
      </c>
      <c r="HO513" s="12">
        <v>0</v>
      </c>
      <c r="HP513" s="12">
        <v>0</v>
      </c>
      <c r="HQ513" s="12">
        <v>0</v>
      </c>
      <c r="HR513" s="12">
        <v>0</v>
      </c>
      <c r="HS513" s="12">
        <v>0</v>
      </c>
      <c r="HT513" s="12">
        <v>0.68460958129007921</v>
      </c>
      <c r="HU513" s="12">
        <v>0</v>
      </c>
      <c r="HV513" s="12">
        <v>0</v>
      </c>
      <c r="HW513" s="12">
        <v>0</v>
      </c>
      <c r="HX513" s="12">
        <v>0</v>
      </c>
      <c r="HY513" s="12">
        <v>0</v>
      </c>
      <c r="HZ513" s="12">
        <v>0</v>
      </c>
      <c r="IA513" s="12">
        <v>0</v>
      </c>
      <c r="IB513" s="12">
        <v>0</v>
      </c>
      <c r="IC513" s="12">
        <v>0</v>
      </c>
      <c r="ID513" s="12">
        <v>0</v>
      </c>
      <c r="IE513" s="12">
        <v>0</v>
      </c>
      <c r="IF513" s="12">
        <v>0</v>
      </c>
      <c r="IG513" s="12">
        <v>0</v>
      </c>
      <c r="IH513" s="12">
        <v>0</v>
      </c>
      <c r="II513" s="12">
        <v>0</v>
      </c>
      <c r="IJ513" s="12">
        <v>0</v>
      </c>
      <c r="IK513" s="12">
        <v>8857.2666666666664</v>
      </c>
      <c r="IL513" s="12">
        <v>0</v>
      </c>
      <c r="IM513">
        <v>0</v>
      </c>
      <c r="IN513">
        <v>0</v>
      </c>
      <c r="IO513">
        <v>1136034.8400999999</v>
      </c>
      <c r="IP513">
        <v>0</v>
      </c>
      <c r="IQ513">
        <v>0</v>
      </c>
      <c r="IR513">
        <v>0</v>
      </c>
      <c r="IS513">
        <v>0</v>
      </c>
      <c r="IT513">
        <v>2675324.1261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1310</v>
      </c>
      <c r="JI513">
        <v>0</v>
      </c>
      <c r="JJ513">
        <v>7480</v>
      </c>
      <c r="JK513">
        <v>0</v>
      </c>
      <c r="JL513">
        <v>80</v>
      </c>
      <c r="JM513">
        <v>50</v>
      </c>
      <c r="JN513">
        <v>0</v>
      </c>
      <c r="JO513">
        <v>0</v>
      </c>
      <c r="JP513">
        <v>1310</v>
      </c>
      <c r="JQ513">
        <v>0</v>
      </c>
      <c r="JR513">
        <v>0</v>
      </c>
      <c r="JS513">
        <v>80</v>
      </c>
    </row>
    <row r="514" spans="1:279" x14ac:dyDescent="0.25">
      <c r="A514" s="60">
        <v>44139</v>
      </c>
      <c r="B514" s="12" t="s">
        <v>329</v>
      </c>
      <c r="C514" s="12"/>
      <c r="D514" s="12"/>
      <c r="E514" s="61">
        <v>3029</v>
      </c>
      <c r="F514" s="12">
        <v>5122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1</v>
      </c>
      <c r="P514" s="12">
        <v>1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1660.06</v>
      </c>
      <c r="W514" s="12">
        <v>903.20699999999999</v>
      </c>
      <c r="X514" s="12">
        <v>10120</v>
      </c>
      <c r="Y514" s="12">
        <v>701.60400000000004</v>
      </c>
      <c r="Z514" s="12">
        <v>697.71900000000005</v>
      </c>
      <c r="AA514" s="12">
        <v>197.92099999999999</v>
      </c>
      <c r="AB514" s="12">
        <v>3531.99</v>
      </c>
      <c r="AC514" s="12">
        <v>0</v>
      </c>
      <c r="AD514" s="12">
        <v>0</v>
      </c>
      <c r="AE514" s="12">
        <v>0</v>
      </c>
      <c r="AF514" s="12">
        <v>3.8849999999999998</v>
      </c>
      <c r="AG514" s="12">
        <v>0.67600000000000005</v>
      </c>
      <c r="AH514" s="12">
        <v>548.82000000000005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517.51</v>
      </c>
      <c r="AO514" s="12">
        <v>1.946</v>
      </c>
      <c r="AP514" s="12">
        <v>405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2.988</v>
      </c>
      <c r="AX514" s="12">
        <v>9.7850000000000001</v>
      </c>
      <c r="AY514" s="12">
        <v>36.033333333333331</v>
      </c>
      <c r="AZ514" s="12">
        <v>1.7956333333333334</v>
      </c>
      <c r="BA514" s="12">
        <v>0</v>
      </c>
      <c r="BB514" s="12">
        <v>0</v>
      </c>
      <c r="BC514" s="12">
        <v>0</v>
      </c>
      <c r="BD514" s="12">
        <v>0</v>
      </c>
      <c r="BE514" s="12">
        <v>0</v>
      </c>
      <c r="BF514" s="12">
        <v>0</v>
      </c>
      <c r="BG514" s="12">
        <v>0</v>
      </c>
      <c r="BH514" s="12">
        <v>0</v>
      </c>
      <c r="BI514" s="12">
        <v>0</v>
      </c>
      <c r="BJ514" s="12">
        <v>0</v>
      </c>
      <c r="BK514" s="12">
        <v>874</v>
      </c>
      <c r="BL514" s="12">
        <v>156</v>
      </c>
      <c r="BM514" s="12">
        <v>757</v>
      </c>
      <c r="BN514" s="12">
        <v>763</v>
      </c>
      <c r="BO514" s="12">
        <v>9735</v>
      </c>
      <c r="BP514" s="12">
        <v>3763</v>
      </c>
      <c r="BQ514" s="12">
        <v>1515</v>
      </c>
      <c r="BR514" s="12">
        <v>0</v>
      </c>
      <c r="BS514" s="12">
        <v>853.6</v>
      </c>
      <c r="BT514" s="12">
        <v>77</v>
      </c>
      <c r="BU514" s="12">
        <v>731.1</v>
      </c>
      <c r="BV514" s="12">
        <v>0</v>
      </c>
      <c r="BW514" s="12">
        <v>0</v>
      </c>
      <c r="BX514" s="12">
        <v>0</v>
      </c>
      <c r="BY514" s="12">
        <v>0</v>
      </c>
      <c r="BZ514" s="12">
        <v>0</v>
      </c>
      <c r="CA514" s="12">
        <v>0</v>
      </c>
      <c r="CB514" s="12">
        <v>0</v>
      </c>
      <c r="CC514" s="12">
        <v>0</v>
      </c>
      <c r="CD514" s="12">
        <v>0</v>
      </c>
      <c r="CE514" s="12">
        <v>0</v>
      </c>
      <c r="CF514" s="12">
        <v>0</v>
      </c>
      <c r="CG514" s="12">
        <v>0</v>
      </c>
      <c r="CH514" s="12">
        <v>0</v>
      </c>
      <c r="CI514" s="12">
        <v>0</v>
      </c>
      <c r="CJ514" s="12">
        <v>0</v>
      </c>
      <c r="CK514" s="12">
        <v>0</v>
      </c>
      <c r="CL514" s="12">
        <v>0</v>
      </c>
      <c r="CM514" s="12">
        <v>0</v>
      </c>
      <c r="CN514" s="12">
        <v>0</v>
      </c>
      <c r="CO514" s="12">
        <v>0</v>
      </c>
      <c r="CP514" s="12">
        <v>0</v>
      </c>
      <c r="CQ514" s="12">
        <v>0</v>
      </c>
      <c r="CR514" s="12">
        <v>0</v>
      </c>
      <c r="CS514" s="12">
        <v>0</v>
      </c>
      <c r="CT514" s="12">
        <v>0</v>
      </c>
      <c r="CU514" s="12">
        <v>0</v>
      </c>
      <c r="CV514" s="12">
        <v>3.3</v>
      </c>
      <c r="CW514" s="12">
        <v>0</v>
      </c>
      <c r="CX514" s="12">
        <v>0</v>
      </c>
      <c r="CY514" s="12">
        <v>0</v>
      </c>
      <c r="CZ514" s="12">
        <v>0</v>
      </c>
      <c r="DA514" s="12">
        <v>0</v>
      </c>
      <c r="DB514" s="12">
        <v>0</v>
      </c>
      <c r="DC514" s="12">
        <v>0</v>
      </c>
      <c r="DD514" s="12">
        <v>0</v>
      </c>
      <c r="DE514" s="12">
        <v>0</v>
      </c>
      <c r="DF514" s="12">
        <v>0</v>
      </c>
      <c r="DG514" s="12">
        <v>0</v>
      </c>
      <c r="DH514" s="12">
        <v>0</v>
      </c>
      <c r="DI514" s="12">
        <v>0</v>
      </c>
      <c r="DJ514" s="12">
        <v>0</v>
      </c>
      <c r="DK514" s="12">
        <v>0</v>
      </c>
      <c r="DL514" s="12">
        <v>0</v>
      </c>
      <c r="DM514" s="12">
        <v>2.2999999999999998</v>
      </c>
      <c r="DN514" s="12">
        <v>0</v>
      </c>
      <c r="DO514" s="12">
        <v>5.9</v>
      </c>
      <c r="DP514" s="12">
        <v>1</v>
      </c>
      <c r="DQ514" s="12">
        <v>-2.2642857142857142</v>
      </c>
      <c r="DR514" s="12">
        <v>-0.64055451127819563</v>
      </c>
      <c r="DS514" s="12">
        <v>-0.47142857142857109</v>
      </c>
      <c r="DT514" s="12">
        <v>-0.2339057362075263</v>
      </c>
      <c r="DU514" s="12">
        <v>2045</v>
      </c>
      <c r="DV514" s="12">
        <v>4.39840296426412</v>
      </c>
      <c r="DW514" s="12">
        <v>5.3212616012030498</v>
      </c>
      <c r="DX514" s="12">
        <v>6.10671098906393</v>
      </c>
      <c r="DY514" s="12">
        <v>0</v>
      </c>
      <c r="DZ514" s="12">
        <v>5.00781995294337</v>
      </c>
      <c r="EA514" s="12">
        <v>0</v>
      </c>
      <c r="EB514" s="12">
        <v>0.56499999999999995</v>
      </c>
      <c r="EC514" s="12">
        <v>3.6</v>
      </c>
      <c r="ED514" s="12">
        <v>3.8</v>
      </c>
      <c r="EE514" s="12">
        <v>0.23799999999999999</v>
      </c>
      <c r="EF514" s="12">
        <v>0.19800000000000001</v>
      </c>
      <c r="EG514" s="12">
        <v>0.496</v>
      </c>
      <c r="EH514" s="12">
        <v>66634.94</v>
      </c>
      <c r="EI514" s="12">
        <v>1.0529999999999999</v>
      </c>
      <c r="EJ514" s="12">
        <v>1.77</v>
      </c>
      <c r="EK514" s="12">
        <v>602.43399999999997</v>
      </c>
      <c r="EL514" s="12">
        <v>71.712000000000003</v>
      </c>
      <c r="EM514" s="12">
        <v>0</v>
      </c>
      <c r="EN514" s="12">
        <v>2361.110000992845</v>
      </c>
      <c r="EO514" s="12">
        <v>118.76999999999958</v>
      </c>
      <c r="EP514" s="12">
        <v>0</v>
      </c>
      <c r="EQ514" s="12">
        <v>0</v>
      </c>
      <c r="ER514" s="12">
        <v>0</v>
      </c>
      <c r="ES514" s="12">
        <v>71.712000000000003</v>
      </c>
      <c r="ET514" s="12">
        <v>71.712000000000003</v>
      </c>
      <c r="EU514" s="12">
        <v>0</v>
      </c>
      <c r="EV514" s="12">
        <v>0</v>
      </c>
      <c r="EW514" s="12">
        <v>0</v>
      </c>
      <c r="EX514" s="12">
        <v>118.76999999999958</v>
      </c>
      <c r="EY514" s="12">
        <v>0</v>
      </c>
      <c r="EZ514" s="12">
        <v>0</v>
      </c>
      <c r="FA514" s="12">
        <v>0</v>
      </c>
      <c r="FB514" s="12">
        <v>-8.9117647058823533</v>
      </c>
      <c r="FC514" s="12">
        <v>-6.4411764705882355</v>
      </c>
      <c r="FD514" s="12">
        <v>29.90909090909091</v>
      </c>
      <c r="FE514" s="12">
        <v>-39</v>
      </c>
      <c r="FF514" s="12">
        <v>-42</v>
      </c>
      <c r="FG514" s="12">
        <v>12.090909090909092</v>
      </c>
      <c r="FH514" s="12">
        <v>0</v>
      </c>
      <c r="FI514" s="12">
        <v>0</v>
      </c>
      <c r="FJ514" s="12">
        <v>0</v>
      </c>
      <c r="FK514" s="12">
        <v>0</v>
      </c>
      <c r="FL514" s="12">
        <v>0</v>
      </c>
      <c r="FM514" s="12">
        <v>0</v>
      </c>
      <c r="FN514" s="12">
        <v>0</v>
      </c>
      <c r="FO514" s="12">
        <v>3.3</v>
      </c>
      <c r="FP514" s="12">
        <v>29302</v>
      </c>
      <c r="FQ514" s="12">
        <v>29302</v>
      </c>
      <c r="FR514" s="12">
        <v>853.6</v>
      </c>
      <c r="FS514" s="12">
        <v>77</v>
      </c>
      <c r="FT514" s="12">
        <v>734.4</v>
      </c>
      <c r="FU514" s="12">
        <v>5566</v>
      </c>
      <c r="FV514" s="12">
        <v>11192</v>
      </c>
      <c r="FW514" s="12">
        <v>158275</v>
      </c>
      <c r="FX514" s="12">
        <v>187577</v>
      </c>
      <c r="FY514" s="12">
        <v>0</v>
      </c>
      <c r="FZ514" s="12">
        <f t="shared" si="28"/>
        <v>0</v>
      </c>
      <c r="GA514" s="12">
        <f t="shared" si="29"/>
        <v>0</v>
      </c>
      <c r="GB514" s="12">
        <f t="shared" si="30"/>
        <v>0</v>
      </c>
      <c r="GC514" s="12">
        <v>0</v>
      </c>
      <c r="GD514" s="12">
        <v>0</v>
      </c>
      <c r="GE514" s="12">
        <v>0</v>
      </c>
      <c r="GF514" s="12">
        <v>21</v>
      </c>
      <c r="GG514" s="12">
        <v>45</v>
      </c>
      <c r="GH514" s="12">
        <v>183810</v>
      </c>
      <c r="GI514" s="12">
        <v>3698</v>
      </c>
      <c r="GJ514" s="12">
        <v>0</v>
      </c>
      <c r="GK514" s="12">
        <v>0</v>
      </c>
      <c r="GL514" s="12">
        <v>1584.7</v>
      </c>
      <c r="GM514" s="12">
        <v>0</v>
      </c>
      <c r="GN514" s="12">
        <v>0</v>
      </c>
      <c r="GO514" s="12">
        <v>0</v>
      </c>
      <c r="GP514" s="12">
        <v>0</v>
      </c>
      <c r="GQ514" s="12">
        <v>0</v>
      </c>
      <c r="GR514" s="12">
        <v>0</v>
      </c>
      <c r="GS514" s="12">
        <v>0</v>
      </c>
      <c r="GT514" s="12">
        <v>0</v>
      </c>
      <c r="GU514" s="12">
        <v>3.3</v>
      </c>
      <c r="GV514" s="12">
        <v>0</v>
      </c>
      <c r="GW514" s="12">
        <v>0</v>
      </c>
      <c r="GX514" s="12">
        <v>0</v>
      </c>
      <c r="GY514" s="12">
        <v>0</v>
      </c>
      <c r="GZ514" s="12">
        <v>0</v>
      </c>
      <c r="HA514" s="12">
        <v>0</v>
      </c>
      <c r="HB514" s="12">
        <f t="shared" si="31"/>
        <v>3.3</v>
      </c>
      <c r="HC514" s="12">
        <v>1588</v>
      </c>
      <c r="HD514" s="12">
        <v>172.76666666666665</v>
      </c>
      <c r="HE514" s="12">
        <v>9598.2666666666664</v>
      </c>
      <c r="HF514" s="12">
        <v>3.1687905799493783</v>
      </c>
      <c r="HG514" s="12">
        <v>0</v>
      </c>
      <c r="HH514" s="12">
        <v>0</v>
      </c>
      <c r="HI514" s="12">
        <v>0</v>
      </c>
      <c r="HJ514" s="12">
        <v>0</v>
      </c>
      <c r="HK514" s="12">
        <v>0</v>
      </c>
      <c r="HL514" s="12">
        <v>0</v>
      </c>
      <c r="HM514" s="12">
        <v>0</v>
      </c>
      <c r="HN514" s="12">
        <v>0</v>
      </c>
      <c r="HO514" s="12">
        <v>0</v>
      </c>
      <c r="HP514" s="12">
        <v>0</v>
      </c>
      <c r="HQ514" s="12">
        <v>0</v>
      </c>
      <c r="HR514" s="12">
        <v>0</v>
      </c>
      <c r="HS514" s="12">
        <v>0</v>
      </c>
      <c r="HT514" s="12">
        <v>0.52317596566523605</v>
      </c>
      <c r="HU514" s="12">
        <v>0</v>
      </c>
      <c r="HV514" s="12">
        <v>0</v>
      </c>
      <c r="HW514" s="12">
        <v>0</v>
      </c>
      <c r="HX514" s="12">
        <v>0</v>
      </c>
      <c r="HY514" s="12">
        <v>0</v>
      </c>
      <c r="HZ514" s="12">
        <v>0</v>
      </c>
      <c r="IA514" s="12">
        <v>0</v>
      </c>
      <c r="IB514" s="12">
        <v>0</v>
      </c>
      <c r="IC514" s="12">
        <v>1.0894684714427203E-3</v>
      </c>
      <c r="ID514" s="12">
        <v>0</v>
      </c>
      <c r="IE514" s="12">
        <v>0</v>
      </c>
      <c r="IF514" s="12">
        <v>0</v>
      </c>
      <c r="IG514" s="12">
        <v>0</v>
      </c>
      <c r="IH514" s="12">
        <v>0</v>
      </c>
      <c r="II514" s="12">
        <v>0</v>
      </c>
      <c r="IJ514" s="12">
        <v>0</v>
      </c>
      <c r="IK514" s="12">
        <v>9598.2666666666664</v>
      </c>
      <c r="IL514" s="12">
        <v>0</v>
      </c>
      <c r="IM514">
        <v>0</v>
      </c>
      <c r="IN514">
        <v>0</v>
      </c>
      <c r="IO514">
        <v>954677.15980000002</v>
      </c>
      <c r="IP514">
        <v>0</v>
      </c>
      <c r="IQ514">
        <v>0</v>
      </c>
      <c r="IR514">
        <v>0</v>
      </c>
      <c r="IS514">
        <v>0</v>
      </c>
      <c r="IT514">
        <v>1105675.2993000001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1260</v>
      </c>
      <c r="JI514">
        <v>0</v>
      </c>
      <c r="JJ514">
        <v>8020</v>
      </c>
      <c r="JK514">
        <v>0</v>
      </c>
      <c r="JL514">
        <v>130</v>
      </c>
      <c r="JM514">
        <v>0</v>
      </c>
      <c r="JN514">
        <v>0</v>
      </c>
      <c r="JO514">
        <v>0</v>
      </c>
      <c r="JP514">
        <v>1260</v>
      </c>
      <c r="JQ514">
        <v>0</v>
      </c>
      <c r="JR514">
        <v>0</v>
      </c>
      <c r="JS514">
        <v>130</v>
      </c>
    </row>
    <row r="515" spans="1:279" x14ac:dyDescent="0.25">
      <c r="A515" s="60">
        <v>44140</v>
      </c>
      <c r="B515" s="12" t="s">
        <v>329</v>
      </c>
      <c r="C515" s="12"/>
      <c r="D515" s="12"/>
      <c r="E515" s="61">
        <v>1637</v>
      </c>
      <c r="F515" s="12">
        <v>2707</v>
      </c>
      <c r="G515" s="12">
        <v>1</v>
      </c>
      <c r="H515" s="12">
        <v>1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1</v>
      </c>
      <c r="P515" s="12">
        <v>1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471.6</v>
      </c>
      <c r="W515" s="12">
        <v>269.44900000000001</v>
      </c>
      <c r="X515" s="12">
        <v>2956</v>
      </c>
      <c r="Y515" s="12">
        <v>377.84199999999998</v>
      </c>
      <c r="Z515" s="12">
        <v>374.81599999999997</v>
      </c>
      <c r="AA515" s="12">
        <v>105.732</v>
      </c>
      <c r="AB515" s="12">
        <v>1711.81</v>
      </c>
      <c r="AC515" s="12">
        <v>0</v>
      </c>
      <c r="AD515" s="12">
        <v>0</v>
      </c>
      <c r="AE515" s="12">
        <v>0</v>
      </c>
      <c r="AF515" s="12">
        <v>3.0259999999999998</v>
      </c>
      <c r="AG515" s="12">
        <v>0.502</v>
      </c>
      <c r="AH515" s="12">
        <v>380.93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430.15</v>
      </c>
      <c r="AO515" s="12">
        <v>2.121</v>
      </c>
      <c r="AP515" s="12">
        <v>295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3.1070000000000002</v>
      </c>
      <c r="AX515" s="12">
        <v>7.34</v>
      </c>
      <c r="AY515" s="12">
        <v>36.033333333333331</v>
      </c>
      <c r="AZ515" s="12">
        <v>1.7956333333333334</v>
      </c>
      <c r="BA515" s="12">
        <v>0</v>
      </c>
      <c r="BB515" s="12">
        <v>0</v>
      </c>
      <c r="BC515" s="12">
        <v>0</v>
      </c>
      <c r="BD515" s="12">
        <v>0</v>
      </c>
      <c r="BE515" s="12">
        <v>0</v>
      </c>
      <c r="BF515" s="12">
        <v>0</v>
      </c>
      <c r="BG515" s="12">
        <v>0</v>
      </c>
      <c r="BH515" s="12">
        <v>0</v>
      </c>
      <c r="BI515" s="12">
        <v>0</v>
      </c>
      <c r="BJ515" s="12">
        <v>0</v>
      </c>
      <c r="BK515" s="12">
        <v>601</v>
      </c>
      <c r="BL515" s="12">
        <v>74</v>
      </c>
      <c r="BM515" s="12">
        <v>214</v>
      </c>
      <c r="BN515" s="12">
        <v>271</v>
      </c>
      <c r="BO515" s="12">
        <v>4400</v>
      </c>
      <c r="BP515" s="12">
        <v>1683</v>
      </c>
      <c r="BQ515" s="12">
        <v>908</v>
      </c>
      <c r="BR515" s="12">
        <v>0</v>
      </c>
      <c r="BS515" s="12">
        <v>309.8</v>
      </c>
      <c r="BT515" s="12">
        <v>28</v>
      </c>
      <c r="BU515" s="12">
        <v>218.5</v>
      </c>
      <c r="BV515" s="12">
        <v>0</v>
      </c>
      <c r="BW515" s="12">
        <v>0</v>
      </c>
      <c r="BX515" s="12">
        <v>0</v>
      </c>
      <c r="BY515" s="12">
        <v>0</v>
      </c>
      <c r="BZ515" s="12">
        <v>0</v>
      </c>
      <c r="CA515" s="12">
        <v>0</v>
      </c>
      <c r="CB515" s="12">
        <v>0</v>
      </c>
      <c r="CC515" s="12">
        <v>0</v>
      </c>
      <c r="CD515" s="12">
        <v>0</v>
      </c>
      <c r="CE515" s="12">
        <v>0</v>
      </c>
      <c r="CF515" s="12">
        <v>0</v>
      </c>
      <c r="CG515" s="12">
        <v>0</v>
      </c>
      <c r="CH515" s="12">
        <v>0</v>
      </c>
      <c r="CI515" s="12">
        <v>0</v>
      </c>
      <c r="CJ515" s="12">
        <v>0</v>
      </c>
      <c r="CK515" s="12">
        <v>0</v>
      </c>
      <c r="CL515" s="12">
        <v>0</v>
      </c>
      <c r="CM515" s="12">
        <v>0</v>
      </c>
      <c r="CN515" s="12">
        <v>0</v>
      </c>
      <c r="CO515" s="12">
        <v>0</v>
      </c>
      <c r="CP515" s="12">
        <v>0</v>
      </c>
      <c r="CQ515" s="12">
        <v>0</v>
      </c>
      <c r="CR515" s="12">
        <v>0</v>
      </c>
      <c r="CS515" s="12">
        <v>0</v>
      </c>
      <c r="CT515" s="12">
        <v>0</v>
      </c>
      <c r="CU515" s="12">
        <v>0</v>
      </c>
      <c r="CV515" s="12">
        <v>0</v>
      </c>
      <c r="CW515" s="12">
        <v>0</v>
      </c>
      <c r="CX515" s="12">
        <v>0</v>
      </c>
      <c r="CY515" s="12">
        <v>0</v>
      </c>
      <c r="CZ515" s="12">
        <v>0</v>
      </c>
      <c r="DA515" s="12">
        <v>0</v>
      </c>
      <c r="DB515" s="12">
        <v>0</v>
      </c>
      <c r="DC515" s="12">
        <v>0</v>
      </c>
      <c r="DD515" s="12">
        <v>0</v>
      </c>
      <c r="DE515" s="12">
        <v>0</v>
      </c>
      <c r="DF515" s="12">
        <v>0</v>
      </c>
      <c r="DG515" s="12">
        <v>0</v>
      </c>
      <c r="DH515" s="12">
        <v>0</v>
      </c>
      <c r="DI515" s="12">
        <v>3.9</v>
      </c>
      <c r="DJ515" s="12">
        <v>0</v>
      </c>
      <c r="DK515" s="12">
        <v>0</v>
      </c>
      <c r="DL515" s="12">
        <v>0</v>
      </c>
      <c r="DM515" s="12">
        <v>0</v>
      </c>
      <c r="DN515" s="12">
        <v>0</v>
      </c>
      <c r="DO515" s="12">
        <v>4.8</v>
      </c>
      <c r="DP515" s="12">
        <v>0</v>
      </c>
      <c r="DQ515" s="12">
        <v>-3.3642857142857148</v>
      </c>
      <c r="DR515" s="12">
        <v>-0.95173872180451158</v>
      </c>
      <c r="DS515" s="12">
        <v>-2.7714285714285709</v>
      </c>
      <c r="DT515" s="12">
        <v>-1.3750822067957615</v>
      </c>
      <c r="DU515" s="12">
        <v>2088</v>
      </c>
      <c r="DV515" s="12">
        <v>2.5225757662685102</v>
      </c>
      <c r="DW515" s="12">
        <v>4.0377915063316596</v>
      </c>
      <c r="DX515" s="12">
        <v>5.6177868514971596</v>
      </c>
      <c r="DY515" s="12">
        <v>0</v>
      </c>
      <c r="DZ515" s="12">
        <v>3.7840387713911099</v>
      </c>
      <c r="EA515" s="12">
        <v>0</v>
      </c>
      <c r="EB515" s="12">
        <v>0.73799999999999999</v>
      </c>
      <c r="EC515" s="12">
        <v>2.1</v>
      </c>
      <c r="ED515" s="12">
        <v>1.7</v>
      </c>
      <c r="EE515" s="12">
        <v>0.16400000000000001</v>
      </c>
      <c r="EF515" s="12">
        <v>9.9000000000000005E-2</v>
      </c>
      <c r="EG515" s="12">
        <v>0.23</v>
      </c>
      <c r="EH515" s="12">
        <v>77041.509999999995</v>
      </c>
      <c r="EI515" s="12">
        <v>1.002</v>
      </c>
      <c r="EJ515" s="12">
        <v>1.59</v>
      </c>
      <c r="EK515" s="12">
        <v>364.93599999999998</v>
      </c>
      <c r="EL515" s="12">
        <v>0</v>
      </c>
      <c r="EM515" s="12">
        <v>0</v>
      </c>
      <c r="EN515" s="12">
        <v>1375.9000000000008</v>
      </c>
      <c r="EO515" s="12">
        <v>0</v>
      </c>
      <c r="EP515" s="12">
        <v>0</v>
      </c>
      <c r="EQ515" s="12">
        <v>0</v>
      </c>
      <c r="ER515" s="12">
        <v>0</v>
      </c>
      <c r="ES515" s="12">
        <v>0</v>
      </c>
      <c r="ET515" s="12">
        <v>0</v>
      </c>
      <c r="EU515" s="12">
        <v>0</v>
      </c>
      <c r="EV515" s="12">
        <v>0</v>
      </c>
      <c r="EW515" s="12">
        <v>0</v>
      </c>
      <c r="EX515" s="12">
        <v>0</v>
      </c>
      <c r="EY515" s="12">
        <v>0</v>
      </c>
      <c r="EZ515" s="12">
        <v>0</v>
      </c>
      <c r="FA515" s="12">
        <v>0</v>
      </c>
      <c r="FB515" s="12">
        <v>-57.941176470588232</v>
      </c>
      <c r="FC515" s="12">
        <v>-16.441176470588236</v>
      </c>
      <c r="FD515" s="12">
        <v>13.515151515151516</v>
      </c>
      <c r="FE515" s="12">
        <v>-55.794117647058826</v>
      </c>
      <c r="FF515" s="12">
        <v>-51.529411764705884</v>
      </c>
      <c r="FG515" s="12">
        <v>20.90909090909091</v>
      </c>
      <c r="FH515" s="12">
        <v>0</v>
      </c>
      <c r="FI515" s="12">
        <v>0</v>
      </c>
      <c r="FJ515" s="12">
        <v>0</v>
      </c>
      <c r="FK515" s="12">
        <v>0</v>
      </c>
      <c r="FL515" s="12">
        <v>0</v>
      </c>
      <c r="FM515" s="12">
        <v>0</v>
      </c>
      <c r="FN515" s="12">
        <v>0</v>
      </c>
      <c r="FO515" s="12">
        <v>3.9</v>
      </c>
      <c r="FP515" s="12">
        <v>1316</v>
      </c>
      <c r="FQ515" s="12">
        <v>1316</v>
      </c>
      <c r="FR515" s="12">
        <v>309.8</v>
      </c>
      <c r="FS515" s="12">
        <v>28</v>
      </c>
      <c r="FT515" s="12">
        <v>222.4</v>
      </c>
      <c r="FU515" s="12">
        <v>3535</v>
      </c>
      <c r="FV515" s="12">
        <v>7018</v>
      </c>
      <c r="FW515" s="12">
        <v>1376</v>
      </c>
      <c r="FX515" s="12">
        <v>2692</v>
      </c>
      <c r="FY515" s="12">
        <v>0</v>
      </c>
      <c r="FZ515" s="12">
        <f t="shared" ref="FZ515:FZ578" si="32">IF(YEAR(A515)=2019,FY515,0)</f>
        <v>0</v>
      </c>
      <c r="GA515" s="12">
        <f t="shared" ref="GA515:GA578" si="33">IF(YEAR(A515)=2020,FY515,0)</f>
        <v>0</v>
      </c>
      <c r="GB515" s="12">
        <f t="shared" ref="GB515:GB578" si="34">IF(YEAR(A515)=2021,FY515,0)</f>
        <v>0</v>
      </c>
      <c r="GC515" s="12">
        <v>0</v>
      </c>
      <c r="GD515" s="12">
        <v>0</v>
      </c>
      <c r="GE515" s="12">
        <v>0</v>
      </c>
      <c r="GF515" s="12">
        <v>53</v>
      </c>
      <c r="GG515" s="12">
        <v>42</v>
      </c>
      <c r="GH515" s="12">
        <v>78</v>
      </c>
      <c r="GI515" s="12">
        <v>2517</v>
      </c>
      <c r="GJ515" s="12">
        <v>0</v>
      </c>
      <c r="GK515" s="12">
        <v>0</v>
      </c>
      <c r="GL515" s="12">
        <v>528.29999999999995</v>
      </c>
      <c r="GM515" s="12">
        <v>0</v>
      </c>
      <c r="GN515" s="12">
        <v>0</v>
      </c>
      <c r="GO515" s="12">
        <v>0</v>
      </c>
      <c r="GP515" s="12">
        <v>0</v>
      </c>
      <c r="GQ515" s="12">
        <v>0</v>
      </c>
      <c r="GR515" s="12">
        <v>0</v>
      </c>
      <c r="GS515" s="12">
        <v>0</v>
      </c>
      <c r="GT515" s="12">
        <v>0</v>
      </c>
      <c r="GU515" s="12">
        <v>0</v>
      </c>
      <c r="GV515" s="12">
        <v>0</v>
      </c>
      <c r="GW515" s="12">
        <v>0</v>
      </c>
      <c r="GX515" s="12">
        <v>0</v>
      </c>
      <c r="GY515" s="12">
        <v>0</v>
      </c>
      <c r="GZ515" s="12">
        <v>3.9</v>
      </c>
      <c r="HA515" s="12">
        <v>0</v>
      </c>
      <c r="HB515" s="12">
        <f t="shared" ref="HB515:HB578" si="35">SUM(GZ515,GP515:GX515,GN515)</f>
        <v>3.9</v>
      </c>
      <c r="HC515" s="12">
        <v>532.19999999999993</v>
      </c>
      <c r="HD515" s="12">
        <v>172.76666666666665</v>
      </c>
      <c r="HE515" s="12">
        <v>4263.2666666666664</v>
      </c>
      <c r="HF515" s="12">
        <v>2.6043168397475056</v>
      </c>
      <c r="HG515" s="12">
        <v>0</v>
      </c>
      <c r="HH515" s="12">
        <v>0</v>
      </c>
      <c r="HI515" s="12">
        <v>0</v>
      </c>
      <c r="HJ515" s="12">
        <v>1</v>
      </c>
      <c r="HK515" s="12">
        <v>0</v>
      </c>
      <c r="HL515" s="12">
        <v>0</v>
      </c>
      <c r="HM515" s="12">
        <v>0</v>
      </c>
      <c r="HN515" s="12">
        <v>0</v>
      </c>
      <c r="HO515" s="12">
        <v>0</v>
      </c>
      <c r="HP515" s="12">
        <v>0</v>
      </c>
      <c r="HQ515" s="12">
        <v>0</v>
      </c>
      <c r="HR515" s="12">
        <v>0</v>
      </c>
      <c r="HS515" s="12">
        <v>0</v>
      </c>
      <c r="HT515" s="12">
        <v>0.32272449602932191</v>
      </c>
      <c r="HU515" s="12">
        <v>0</v>
      </c>
      <c r="HV515" s="12">
        <v>0</v>
      </c>
      <c r="HW515" s="12">
        <v>0</v>
      </c>
      <c r="HX515" s="12">
        <v>0</v>
      </c>
      <c r="HY515" s="12">
        <v>0</v>
      </c>
      <c r="HZ515" s="12">
        <v>0</v>
      </c>
      <c r="IA515" s="12">
        <v>0</v>
      </c>
      <c r="IB515" s="12">
        <v>0</v>
      </c>
      <c r="IC515" s="12">
        <v>0</v>
      </c>
      <c r="ID515" s="12">
        <v>0</v>
      </c>
      <c r="IE515" s="12">
        <v>0</v>
      </c>
      <c r="IF515" s="12">
        <v>0</v>
      </c>
      <c r="IG515" s="12">
        <v>0</v>
      </c>
      <c r="IH515" s="12">
        <v>2.3824068417837509E-3</v>
      </c>
      <c r="II515" s="12">
        <v>0</v>
      </c>
      <c r="IJ515" s="12">
        <v>0</v>
      </c>
      <c r="IK515" s="12">
        <v>4263.2666666666664</v>
      </c>
      <c r="IL515" s="12">
        <v>0</v>
      </c>
      <c r="IM515">
        <v>0</v>
      </c>
      <c r="IN515">
        <v>0</v>
      </c>
      <c r="IO515">
        <v>192795.68879999997</v>
      </c>
      <c r="IP515">
        <v>0</v>
      </c>
      <c r="IQ515">
        <v>0</v>
      </c>
      <c r="IR515">
        <v>0</v>
      </c>
      <c r="IS515">
        <v>0</v>
      </c>
      <c r="IT515">
        <v>198015.29279999997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580</v>
      </c>
      <c r="JI515">
        <v>0</v>
      </c>
      <c r="JJ515">
        <v>3950</v>
      </c>
      <c r="JK515">
        <v>0</v>
      </c>
      <c r="JL515">
        <v>20</v>
      </c>
      <c r="JM515">
        <v>0</v>
      </c>
      <c r="JN515">
        <v>0</v>
      </c>
      <c r="JO515">
        <v>0</v>
      </c>
      <c r="JP515">
        <v>580</v>
      </c>
      <c r="JQ515">
        <v>0</v>
      </c>
      <c r="JR515">
        <v>0</v>
      </c>
      <c r="JS515">
        <v>20</v>
      </c>
    </row>
    <row r="516" spans="1:279" x14ac:dyDescent="0.25">
      <c r="A516" s="60">
        <v>44141</v>
      </c>
      <c r="B516" s="12" t="s">
        <v>329</v>
      </c>
      <c r="C516" s="12"/>
      <c r="D516" s="12"/>
      <c r="E516" s="61">
        <v>1422</v>
      </c>
      <c r="F516" s="12">
        <v>2336</v>
      </c>
      <c r="G516" s="12">
        <v>1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1</v>
      </c>
      <c r="P516" s="12">
        <v>1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447.17</v>
      </c>
      <c r="W516" s="12">
        <v>279.17700000000002</v>
      </c>
      <c r="X516" s="12">
        <v>2961</v>
      </c>
      <c r="Y516" s="12">
        <v>2.6219999999999999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2.6219999999999999</v>
      </c>
      <c r="AG516" s="12">
        <v>0.45200000000000001</v>
      </c>
      <c r="AH516" s="12">
        <v>354.76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431.53</v>
      </c>
      <c r="AO516" s="12">
        <v>2.173</v>
      </c>
      <c r="AP516" s="12">
        <v>478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  <c r="AW516" s="12">
        <v>0.29099999999999998</v>
      </c>
      <c r="AX516" s="12">
        <v>7.2279999999999998</v>
      </c>
      <c r="AY516" s="12">
        <v>36.033333333333331</v>
      </c>
      <c r="AZ516" s="12">
        <v>1.7956333333333334</v>
      </c>
      <c r="BA516" s="12">
        <v>0</v>
      </c>
      <c r="BB516" s="12">
        <v>0</v>
      </c>
      <c r="BC516" s="12">
        <v>0</v>
      </c>
      <c r="BD516" s="12">
        <v>0</v>
      </c>
      <c r="BE516" s="12">
        <v>0</v>
      </c>
      <c r="BF516" s="12">
        <v>0</v>
      </c>
      <c r="BG516" s="12">
        <v>0</v>
      </c>
      <c r="BH516" s="12">
        <v>0</v>
      </c>
      <c r="BI516" s="12">
        <v>0</v>
      </c>
      <c r="BJ516" s="12">
        <v>0</v>
      </c>
      <c r="BK516" s="12">
        <v>550</v>
      </c>
      <c r="BL516" s="12">
        <v>81</v>
      </c>
      <c r="BM516" s="12">
        <v>170</v>
      </c>
      <c r="BN516" s="12">
        <v>155</v>
      </c>
      <c r="BO516" s="12">
        <v>3395</v>
      </c>
      <c r="BP516" s="12">
        <v>1331</v>
      </c>
      <c r="BQ516" s="12">
        <v>609</v>
      </c>
      <c r="BR516" s="12">
        <v>0</v>
      </c>
      <c r="BS516" s="12">
        <v>176.9</v>
      </c>
      <c r="BT516" s="12">
        <v>16</v>
      </c>
      <c r="BU516" s="12">
        <v>164.2</v>
      </c>
      <c r="BV516" s="12">
        <v>0</v>
      </c>
      <c r="BW516" s="12">
        <v>0</v>
      </c>
      <c r="BX516" s="12">
        <v>0</v>
      </c>
      <c r="BY516" s="12">
        <v>0</v>
      </c>
      <c r="BZ516" s="12">
        <v>0</v>
      </c>
      <c r="CA516" s="12">
        <v>0</v>
      </c>
      <c r="CB516" s="12">
        <v>0</v>
      </c>
      <c r="CC516" s="12">
        <v>0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2">
        <v>0</v>
      </c>
      <c r="CM516" s="12">
        <v>0</v>
      </c>
      <c r="CN516" s="12">
        <v>0</v>
      </c>
      <c r="CO516" s="12">
        <v>0</v>
      </c>
      <c r="CP516" s="12">
        <v>0</v>
      </c>
      <c r="CQ516" s="12">
        <v>0</v>
      </c>
      <c r="CR516" s="12">
        <v>0</v>
      </c>
      <c r="CS516" s="12">
        <v>0</v>
      </c>
      <c r="CT516" s="12">
        <v>0</v>
      </c>
      <c r="CU516" s="12">
        <v>0</v>
      </c>
      <c r="CV516" s="12">
        <v>0</v>
      </c>
      <c r="CW516" s="12">
        <v>0</v>
      </c>
      <c r="CX516" s="12">
        <v>0</v>
      </c>
      <c r="CY516" s="12">
        <v>0</v>
      </c>
      <c r="CZ516" s="12">
        <v>0</v>
      </c>
      <c r="DA516" s="12">
        <v>0</v>
      </c>
      <c r="DB516" s="12">
        <v>0</v>
      </c>
      <c r="DC516" s="12">
        <v>0</v>
      </c>
      <c r="DD516" s="12">
        <v>0</v>
      </c>
      <c r="DE516" s="12">
        <v>0</v>
      </c>
      <c r="DF516" s="12">
        <v>0</v>
      </c>
      <c r="DG516" s="12">
        <v>0</v>
      </c>
      <c r="DH516" s="12">
        <v>0</v>
      </c>
      <c r="DI516" s="12">
        <v>0</v>
      </c>
      <c r="DJ516" s="12">
        <v>0</v>
      </c>
      <c r="DK516" s="12">
        <v>0</v>
      </c>
      <c r="DL516" s="12">
        <v>0</v>
      </c>
      <c r="DM516" s="12">
        <v>0.3</v>
      </c>
      <c r="DN516" s="12">
        <v>0</v>
      </c>
      <c r="DO516" s="12">
        <v>6.3</v>
      </c>
      <c r="DP516" s="12">
        <v>0</v>
      </c>
      <c r="DQ516" s="12">
        <v>-1.8642857142857148</v>
      </c>
      <c r="DR516" s="12">
        <v>-0.52739661654135361</v>
      </c>
      <c r="DS516" s="12">
        <v>-2.4714285714285711</v>
      </c>
      <c r="DT516" s="12">
        <v>-1.2262331019364265</v>
      </c>
      <c r="DU516" s="12">
        <v>2111</v>
      </c>
      <c r="DV516" s="12">
        <v>1.7985759047449399</v>
      </c>
      <c r="DW516" s="12">
        <v>3.6656317778171799</v>
      </c>
      <c r="DX516" s="12">
        <v>5.9537074708394204</v>
      </c>
      <c r="DY516" s="12">
        <v>0</v>
      </c>
      <c r="DZ516" s="12">
        <v>3.2746221780254299</v>
      </c>
      <c r="EA516" s="12">
        <v>0</v>
      </c>
      <c r="EB516" s="12">
        <v>0.80700000000000005</v>
      </c>
      <c r="EC516" s="12">
        <v>1.6</v>
      </c>
      <c r="ED516" s="12">
        <v>0.7</v>
      </c>
      <c r="EE516" s="12">
        <v>0.13200000000000001</v>
      </c>
      <c r="EF516" s="12">
        <v>6.2E-2</v>
      </c>
      <c r="EG516" s="12">
        <v>0.159</v>
      </c>
      <c r="EH516" s="12">
        <v>91492.05</v>
      </c>
      <c r="EI516" s="12">
        <v>1</v>
      </c>
      <c r="EJ516" s="12">
        <v>1.61</v>
      </c>
      <c r="EK516" s="12">
        <v>94.088999999999999</v>
      </c>
      <c r="EL516" s="12">
        <v>48.176000000000002</v>
      </c>
      <c r="EM516" s="12">
        <v>0</v>
      </c>
      <c r="EN516" s="12">
        <v>247.47999999999988</v>
      </c>
      <c r="EO516" s="12">
        <v>60.850000000000414</v>
      </c>
      <c r="EP516" s="12">
        <v>0</v>
      </c>
      <c r="EQ516" s="12">
        <v>0</v>
      </c>
      <c r="ER516" s="12">
        <v>0</v>
      </c>
      <c r="ES516" s="12">
        <v>48.176000000000002</v>
      </c>
      <c r="ET516" s="12">
        <v>48.176000000000002</v>
      </c>
      <c r="EU516" s="12">
        <v>0</v>
      </c>
      <c r="EV516" s="12">
        <v>0</v>
      </c>
      <c r="EW516" s="12">
        <v>0</v>
      </c>
      <c r="EX516" s="12">
        <v>60.850000000000414</v>
      </c>
      <c r="EY516" s="12">
        <v>0</v>
      </c>
      <c r="EZ516" s="12">
        <v>0</v>
      </c>
      <c r="FA516" s="12">
        <v>0</v>
      </c>
      <c r="FB516" s="12">
        <v>-59.617647058823529</v>
      </c>
      <c r="FC516" s="12">
        <v>-13.470588235294118</v>
      </c>
      <c r="FD516" s="12">
        <v>16.121212121212121</v>
      </c>
      <c r="FE516" s="12">
        <v>-55.176470588235297</v>
      </c>
      <c r="FF516" s="12">
        <v>-50.794117647058826</v>
      </c>
      <c r="FG516" s="12">
        <v>21.90909090909091</v>
      </c>
      <c r="FH516" s="12">
        <v>0</v>
      </c>
      <c r="FI516" s="12">
        <v>0</v>
      </c>
      <c r="FJ516" s="12">
        <v>0</v>
      </c>
      <c r="FK516" s="12">
        <v>0</v>
      </c>
      <c r="FL516" s="12">
        <v>0</v>
      </c>
      <c r="FM516" s="12">
        <v>0</v>
      </c>
      <c r="FN516" s="12">
        <v>0</v>
      </c>
      <c r="FO516" s="12">
        <v>0</v>
      </c>
      <c r="FP516" s="12">
        <v>997</v>
      </c>
      <c r="FQ516" s="12">
        <v>997</v>
      </c>
      <c r="FR516" s="12">
        <v>176.9</v>
      </c>
      <c r="FS516" s="12">
        <v>16</v>
      </c>
      <c r="FT516" s="12">
        <v>164.2</v>
      </c>
      <c r="FU516" s="12">
        <v>2500</v>
      </c>
      <c r="FV516" s="12">
        <v>5191</v>
      </c>
      <c r="FW516" s="12">
        <v>949</v>
      </c>
      <c r="FX516" s="12">
        <v>1946</v>
      </c>
      <c r="FY516" s="12">
        <v>0</v>
      </c>
      <c r="FZ516" s="12">
        <f t="shared" si="32"/>
        <v>0</v>
      </c>
      <c r="GA516" s="12">
        <f t="shared" si="33"/>
        <v>0</v>
      </c>
      <c r="GB516" s="12">
        <f t="shared" si="34"/>
        <v>0</v>
      </c>
      <c r="GC516" s="12">
        <v>1</v>
      </c>
      <c r="GD516" s="12">
        <v>0</v>
      </c>
      <c r="GE516" s="12">
        <v>0</v>
      </c>
      <c r="GF516" s="12">
        <v>21</v>
      </c>
      <c r="GG516" s="12">
        <v>55</v>
      </c>
      <c r="GH516" s="12">
        <v>4</v>
      </c>
      <c r="GI516" s="12">
        <v>1862</v>
      </c>
      <c r="GJ516" s="12">
        <v>0</v>
      </c>
      <c r="GK516" s="12">
        <v>0</v>
      </c>
      <c r="GL516" s="12">
        <v>341.1</v>
      </c>
      <c r="GM516" s="12">
        <v>0</v>
      </c>
      <c r="GN516" s="12">
        <v>0</v>
      </c>
      <c r="GO516" s="12">
        <v>0</v>
      </c>
      <c r="GP516" s="12">
        <v>0</v>
      </c>
      <c r="GQ516" s="12">
        <v>0</v>
      </c>
      <c r="GR516" s="12">
        <v>0</v>
      </c>
      <c r="GS516" s="12">
        <v>0</v>
      </c>
      <c r="GT516" s="12">
        <v>0</v>
      </c>
      <c r="GU516" s="12">
        <v>0</v>
      </c>
      <c r="GV516" s="12">
        <v>0</v>
      </c>
      <c r="GW516" s="12">
        <v>0</v>
      </c>
      <c r="GX516" s="12">
        <v>0</v>
      </c>
      <c r="GY516" s="12">
        <v>0</v>
      </c>
      <c r="GZ516" s="12">
        <v>0</v>
      </c>
      <c r="HA516" s="12">
        <v>0</v>
      </c>
      <c r="HB516" s="12">
        <f t="shared" si="35"/>
        <v>0</v>
      </c>
      <c r="HC516" s="12">
        <v>341.1</v>
      </c>
      <c r="HD516" s="12">
        <v>172.76666666666665</v>
      </c>
      <c r="HE516" s="12">
        <v>3258.2666666666669</v>
      </c>
      <c r="HF516" s="12">
        <v>2.2913267698077826</v>
      </c>
      <c r="HG516" s="12">
        <v>0</v>
      </c>
      <c r="HH516" s="12">
        <v>0</v>
      </c>
      <c r="HI516" s="12">
        <v>0</v>
      </c>
      <c r="HJ516" s="12">
        <v>0</v>
      </c>
      <c r="HK516" s="12">
        <v>0</v>
      </c>
      <c r="HL516" s="12">
        <v>0</v>
      </c>
      <c r="HM516" s="12">
        <v>0</v>
      </c>
      <c r="HN516" s="12">
        <v>0</v>
      </c>
      <c r="HO516" s="12">
        <v>0</v>
      </c>
      <c r="HP516" s="12">
        <v>0</v>
      </c>
      <c r="HQ516" s="12">
        <v>0</v>
      </c>
      <c r="HR516" s="12">
        <v>0</v>
      </c>
      <c r="HS516" s="12">
        <v>0</v>
      </c>
      <c r="HT516" s="12">
        <v>0.23987341772151902</v>
      </c>
      <c r="HU516" s="12">
        <v>0</v>
      </c>
      <c r="HV516" s="12">
        <v>0</v>
      </c>
      <c r="HW516" s="12">
        <v>0</v>
      </c>
      <c r="HX516" s="12">
        <v>0</v>
      </c>
      <c r="HY516" s="12">
        <v>0</v>
      </c>
      <c r="HZ516" s="12">
        <v>0</v>
      </c>
      <c r="IA516" s="12">
        <v>0</v>
      </c>
      <c r="IB516" s="12">
        <v>0</v>
      </c>
      <c r="IC516" s="12">
        <v>0</v>
      </c>
      <c r="ID516" s="12">
        <v>0</v>
      </c>
      <c r="IE516" s="12">
        <v>0</v>
      </c>
      <c r="IF516" s="12">
        <v>0</v>
      </c>
      <c r="IG516" s="12">
        <v>0</v>
      </c>
      <c r="IH516" s="12">
        <v>0</v>
      </c>
      <c r="II516" s="12">
        <v>0</v>
      </c>
      <c r="IJ516" s="12">
        <v>0</v>
      </c>
      <c r="IK516" s="12">
        <v>3258.2666666666669</v>
      </c>
      <c r="IL516" s="12">
        <v>0</v>
      </c>
      <c r="IM516">
        <v>0</v>
      </c>
      <c r="IN516">
        <v>0</v>
      </c>
      <c r="IO516">
        <v>32093.757900000001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350</v>
      </c>
      <c r="JI516">
        <v>0</v>
      </c>
      <c r="JJ516">
        <v>2960</v>
      </c>
      <c r="JK516">
        <v>0</v>
      </c>
      <c r="JL516">
        <v>20</v>
      </c>
      <c r="JM516">
        <v>20</v>
      </c>
      <c r="JN516">
        <v>0</v>
      </c>
      <c r="JO516">
        <v>0</v>
      </c>
      <c r="JP516">
        <v>350</v>
      </c>
      <c r="JQ516">
        <v>0</v>
      </c>
      <c r="JR516">
        <v>0</v>
      </c>
      <c r="JS516">
        <v>20</v>
      </c>
    </row>
    <row r="517" spans="1:279" x14ac:dyDescent="0.25">
      <c r="A517" s="60">
        <v>44142</v>
      </c>
      <c r="B517" s="12" t="s">
        <v>329</v>
      </c>
      <c r="C517" s="12"/>
      <c r="D517" s="12"/>
      <c r="E517" s="61">
        <v>1572</v>
      </c>
      <c r="F517" s="12">
        <v>2529</v>
      </c>
      <c r="G517" s="12">
        <v>1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1</v>
      </c>
      <c r="P517" s="12">
        <v>1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450.03</v>
      </c>
      <c r="W517" s="12">
        <v>323.077</v>
      </c>
      <c r="X517" s="12">
        <v>3269</v>
      </c>
      <c r="Y517" s="12">
        <v>2.1520000000000001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2.1520000000000001</v>
      </c>
      <c r="AG517" s="12">
        <v>0.35499999999999998</v>
      </c>
      <c r="AH517" s="12">
        <v>311.289999999999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446.9</v>
      </c>
      <c r="AO517" s="12">
        <v>2.9020000000000001</v>
      </c>
      <c r="AP517" s="12">
        <v>318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0.25700000000000001</v>
      </c>
      <c r="AX517" s="12">
        <v>8.3130000000000006</v>
      </c>
      <c r="AY517" s="12">
        <v>36.033333333333331</v>
      </c>
      <c r="AZ517" s="12">
        <v>1.7956333333333334</v>
      </c>
      <c r="BA517" s="12">
        <v>0</v>
      </c>
      <c r="BB517" s="12">
        <v>0</v>
      </c>
      <c r="BC517" s="12">
        <v>0</v>
      </c>
      <c r="BD517" s="12">
        <v>0</v>
      </c>
      <c r="BE517" s="12">
        <v>0</v>
      </c>
      <c r="BF517" s="12">
        <v>0</v>
      </c>
      <c r="BG517" s="12">
        <v>0</v>
      </c>
      <c r="BH517" s="12">
        <v>0</v>
      </c>
      <c r="BI517" s="12">
        <v>0</v>
      </c>
      <c r="BJ517" s="12">
        <v>0</v>
      </c>
      <c r="BK517" s="12">
        <v>551</v>
      </c>
      <c r="BL517" s="12">
        <v>70</v>
      </c>
      <c r="BM517" s="12">
        <v>129</v>
      </c>
      <c r="BN517" s="12">
        <v>109</v>
      </c>
      <c r="BO517" s="12">
        <v>3736</v>
      </c>
      <c r="BP517" s="12">
        <v>1416</v>
      </c>
      <c r="BQ517" s="12">
        <v>756</v>
      </c>
      <c r="BR517" s="12">
        <v>0</v>
      </c>
      <c r="BS517" s="12">
        <v>121.8</v>
      </c>
      <c r="BT517" s="12">
        <v>11</v>
      </c>
      <c r="BU517" s="12">
        <v>84.7</v>
      </c>
      <c r="BV517" s="12">
        <v>0</v>
      </c>
      <c r="BW517" s="12">
        <v>0</v>
      </c>
      <c r="BX517" s="12">
        <v>0</v>
      </c>
      <c r="BY517" s="12">
        <v>0</v>
      </c>
      <c r="BZ517" s="12">
        <v>0</v>
      </c>
      <c r="CA517" s="12">
        <v>0</v>
      </c>
      <c r="CB517" s="12">
        <v>0</v>
      </c>
      <c r="CC517" s="12">
        <v>0</v>
      </c>
      <c r="CD517" s="12">
        <v>0</v>
      </c>
      <c r="CE517" s="12">
        <v>0</v>
      </c>
      <c r="CF517" s="12">
        <v>0</v>
      </c>
      <c r="CG517" s="12">
        <v>0</v>
      </c>
      <c r="CH517" s="12">
        <v>0</v>
      </c>
      <c r="CI517" s="12">
        <v>0</v>
      </c>
      <c r="CJ517" s="12">
        <v>0</v>
      </c>
      <c r="CK517" s="12">
        <v>0</v>
      </c>
      <c r="CL517" s="12">
        <v>0</v>
      </c>
      <c r="CM517" s="12">
        <v>0</v>
      </c>
      <c r="CN517" s="12">
        <v>0</v>
      </c>
      <c r="CO517" s="12">
        <v>0</v>
      </c>
      <c r="CP517" s="12">
        <v>0</v>
      </c>
      <c r="CQ517" s="12">
        <v>0</v>
      </c>
      <c r="CR517" s="12">
        <v>0</v>
      </c>
      <c r="CS517" s="12">
        <v>0</v>
      </c>
      <c r="CT517" s="12">
        <v>0</v>
      </c>
      <c r="CU517" s="12">
        <v>0</v>
      </c>
      <c r="CV517" s="12">
        <v>0</v>
      </c>
      <c r="CW517" s="12">
        <v>0</v>
      </c>
      <c r="CX517" s="12">
        <v>0</v>
      </c>
      <c r="CY517" s="12">
        <v>0</v>
      </c>
      <c r="CZ517" s="12">
        <v>0</v>
      </c>
      <c r="DA517" s="12">
        <v>0</v>
      </c>
      <c r="DB517" s="12">
        <v>0</v>
      </c>
      <c r="DC517" s="12">
        <v>0</v>
      </c>
      <c r="DD517" s="12">
        <v>0</v>
      </c>
      <c r="DE517" s="12">
        <v>0</v>
      </c>
      <c r="DF517" s="12">
        <v>0</v>
      </c>
      <c r="DG517" s="12">
        <v>0</v>
      </c>
      <c r="DH517" s="12">
        <v>0</v>
      </c>
      <c r="DI517" s="12">
        <v>0</v>
      </c>
      <c r="DJ517" s="12">
        <v>0</v>
      </c>
      <c r="DK517" s="12">
        <v>0</v>
      </c>
      <c r="DL517" s="12">
        <v>0</v>
      </c>
      <c r="DM517" s="12">
        <v>0.3</v>
      </c>
      <c r="DN517" s="12">
        <v>0</v>
      </c>
      <c r="DO517" s="12">
        <v>9.3000000000000007</v>
      </c>
      <c r="DP517" s="12">
        <v>0</v>
      </c>
      <c r="DQ517" s="12">
        <v>1.1357142857142861</v>
      </c>
      <c r="DR517" s="12">
        <v>0.32128759398496259</v>
      </c>
      <c r="DS517" s="12">
        <v>-2.4714285714285711</v>
      </c>
      <c r="DT517" s="12">
        <v>-1.2262331019364265</v>
      </c>
      <c r="DU517" s="12">
        <v>1648</v>
      </c>
      <c r="DV517" s="12">
        <v>1.7140674401149301</v>
      </c>
      <c r="DW517" s="12">
        <v>3.4498741680399498</v>
      </c>
      <c r="DX517" s="12">
        <v>5.5601536422847504</v>
      </c>
      <c r="DY517" s="12">
        <v>0</v>
      </c>
      <c r="DZ517" s="12">
        <v>3.0040880645064201</v>
      </c>
      <c r="EA517" s="12">
        <v>0</v>
      </c>
      <c r="EB517" s="12">
        <v>0.81599999999999995</v>
      </c>
      <c r="EC517" s="12">
        <v>1.5</v>
      </c>
      <c r="ED517" s="12">
        <v>0.7</v>
      </c>
      <c r="EE517" s="12">
        <v>0.128</v>
      </c>
      <c r="EF517" s="12">
        <v>5.6000000000000001E-2</v>
      </c>
      <c r="EG517" s="12">
        <v>0.14899999999999999</v>
      </c>
      <c r="EH517" s="12">
        <v>95930.65</v>
      </c>
      <c r="EI517" s="12">
        <v>1</v>
      </c>
      <c r="EJ517" s="12">
        <v>1.58</v>
      </c>
      <c r="EK517" s="12">
        <v>66.384</v>
      </c>
      <c r="EL517" s="12">
        <v>54.859000000000002</v>
      </c>
      <c r="EM517" s="12">
        <v>0</v>
      </c>
      <c r="EN517" s="12">
        <v>250.54999999999998</v>
      </c>
      <c r="EO517" s="12">
        <v>76.37</v>
      </c>
      <c r="EP517" s="12">
        <v>0</v>
      </c>
      <c r="EQ517" s="12">
        <v>0</v>
      </c>
      <c r="ER517" s="12">
        <v>0</v>
      </c>
      <c r="ES517" s="12">
        <v>54.859000000000002</v>
      </c>
      <c r="ET517" s="12">
        <v>54.859000000000002</v>
      </c>
      <c r="EU517" s="12">
        <v>0</v>
      </c>
      <c r="EV517" s="12">
        <v>0</v>
      </c>
      <c r="EW517" s="12">
        <v>0</v>
      </c>
      <c r="EX517" s="12">
        <v>76.37</v>
      </c>
      <c r="EY517" s="12">
        <v>0</v>
      </c>
      <c r="EZ517" s="12">
        <v>0</v>
      </c>
      <c r="FA517" s="12">
        <v>0</v>
      </c>
      <c r="FB517" s="12">
        <v>-62.382352941176471</v>
      </c>
      <c r="FC517" s="12">
        <v>-16.058823529411764</v>
      </c>
      <c r="FD517" s="12">
        <v>41.294117647058826</v>
      </c>
      <c r="FE517" s="12">
        <v>-57.852941176470587</v>
      </c>
      <c r="FF517" s="12">
        <v>-33.272727272727273</v>
      </c>
      <c r="FG517" s="12">
        <v>14.363636363636363</v>
      </c>
      <c r="FH517" s="12">
        <v>0</v>
      </c>
      <c r="FI517" s="12">
        <v>0</v>
      </c>
      <c r="FJ517" s="12">
        <v>0</v>
      </c>
      <c r="FK517" s="12">
        <v>0</v>
      </c>
      <c r="FL517" s="12">
        <v>0</v>
      </c>
      <c r="FM517" s="12">
        <v>0</v>
      </c>
      <c r="FN517" s="12">
        <v>0</v>
      </c>
      <c r="FO517" s="12">
        <v>0</v>
      </c>
      <c r="FP517" s="12">
        <v>1083</v>
      </c>
      <c r="FQ517" s="12">
        <v>1083</v>
      </c>
      <c r="FR517" s="12">
        <v>121.8</v>
      </c>
      <c r="FS517" s="12">
        <v>11</v>
      </c>
      <c r="FT517" s="12">
        <v>84.7</v>
      </c>
      <c r="FU517" s="12">
        <v>2783</v>
      </c>
      <c r="FV517" s="12">
        <v>5570</v>
      </c>
      <c r="FW517" s="12">
        <v>855</v>
      </c>
      <c r="FX517" s="12">
        <v>1938</v>
      </c>
      <c r="FY517" s="12">
        <v>0</v>
      </c>
      <c r="FZ517" s="12">
        <f t="shared" si="32"/>
        <v>0</v>
      </c>
      <c r="GA517" s="12">
        <f t="shared" si="33"/>
        <v>0</v>
      </c>
      <c r="GB517" s="12">
        <f t="shared" si="34"/>
        <v>0</v>
      </c>
      <c r="GC517" s="12">
        <v>0</v>
      </c>
      <c r="GD517" s="12">
        <v>1</v>
      </c>
      <c r="GE517" s="12">
        <v>0</v>
      </c>
      <c r="GF517" s="12">
        <v>21</v>
      </c>
      <c r="GG517" s="12">
        <v>50</v>
      </c>
      <c r="GH517" s="12">
        <v>10</v>
      </c>
      <c r="GI517" s="12">
        <v>1854</v>
      </c>
      <c r="GJ517" s="12">
        <v>0</v>
      </c>
      <c r="GK517" s="12">
        <v>0</v>
      </c>
      <c r="GL517" s="12">
        <v>206.5</v>
      </c>
      <c r="GM517" s="12">
        <v>0</v>
      </c>
      <c r="GN517" s="12">
        <v>0</v>
      </c>
      <c r="GO517" s="12">
        <v>0</v>
      </c>
      <c r="GP517" s="12">
        <v>0</v>
      </c>
      <c r="GQ517" s="12">
        <v>0</v>
      </c>
      <c r="GR517" s="12">
        <v>0</v>
      </c>
      <c r="GS517" s="12">
        <v>0</v>
      </c>
      <c r="GT517" s="12">
        <v>0</v>
      </c>
      <c r="GU517" s="12">
        <v>0</v>
      </c>
      <c r="GV517" s="12">
        <v>0</v>
      </c>
      <c r="GW517" s="12">
        <v>0</v>
      </c>
      <c r="GX517" s="12">
        <v>0</v>
      </c>
      <c r="GY517" s="12">
        <v>0</v>
      </c>
      <c r="GZ517" s="12">
        <v>0</v>
      </c>
      <c r="HA517" s="12">
        <v>0</v>
      </c>
      <c r="HB517" s="12">
        <f t="shared" si="35"/>
        <v>0</v>
      </c>
      <c r="HC517" s="12">
        <v>206.5</v>
      </c>
      <c r="HD517" s="12">
        <v>172.76666666666665</v>
      </c>
      <c r="HE517" s="12">
        <v>3599.2666666666669</v>
      </c>
      <c r="HF517" s="12">
        <v>2.2896098388464803</v>
      </c>
      <c r="HG517" s="12">
        <v>0</v>
      </c>
      <c r="HH517" s="12">
        <v>0</v>
      </c>
      <c r="HI517" s="12">
        <v>0</v>
      </c>
      <c r="HJ517" s="12">
        <v>0</v>
      </c>
      <c r="HK517" s="12">
        <v>0</v>
      </c>
      <c r="HL517" s="12">
        <v>0</v>
      </c>
      <c r="HM517" s="12">
        <v>0</v>
      </c>
      <c r="HN517" s="12">
        <v>0</v>
      </c>
      <c r="HO517" s="12">
        <v>0</v>
      </c>
      <c r="HP517" s="12">
        <v>0</v>
      </c>
      <c r="HQ517" s="12">
        <v>0</v>
      </c>
      <c r="HR517" s="12">
        <v>0</v>
      </c>
      <c r="HS517" s="12">
        <v>0</v>
      </c>
      <c r="HT517" s="12">
        <v>0.13136132315521629</v>
      </c>
      <c r="HU517" s="12">
        <v>0</v>
      </c>
      <c r="HV517" s="12">
        <v>0</v>
      </c>
      <c r="HW517" s="12">
        <v>0</v>
      </c>
      <c r="HX517" s="12">
        <v>0</v>
      </c>
      <c r="HY517" s="12">
        <v>0</v>
      </c>
      <c r="HZ517" s="12">
        <v>0</v>
      </c>
      <c r="IA517" s="12">
        <v>0</v>
      </c>
      <c r="IB517" s="12">
        <v>0</v>
      </c>
      <c r="IC517" s="12">
        <v>0</v>
      </c>
      <c r="ID517" s="12">
        <v>0</v>
      </c>
      <c r="IE517" s="12">
        <v>0</v>
      </c>
      <c r="IF517" s="12">
        <v>0</v>
      </c>
      <c r="IG517" s="12">
        <v>0</v>
      </c>
      <c r="IH517" s="12">
        <v>0</v>
      </c>
      <c r="II517" s="12">
        <v>0</v>
      </c>
      <c r="IJ517" s="12">
        <v>0</v>
      </c>
      <c r="IK517" s="12">
        <v>3599.2666666666669</v>
      </c>
      <c r="IL517" s="12">
        <v>0</v>
      </c>
      <c r="IM517">
        <v>0</v>
      </c>
      <c r="IN517">
        <v>0</v>
      </c>
      <c r="IO517">
        <v>13708.296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630</v>
      </c>
      <c r="JI517">
        <v>0</v>
      </c>
      <c r="JJ517">
        <v>2910</v>
      </c>
      <c r="JK517">
        <v>0</v>
      </c>
      <c r="JL517">
        <v>100</v>
      </c>
      <c r="JM517">
        <v>0</v>
      </c>
      <c r="JN517">
        <v>0</v>
      </c>
      <c r="JO517">
        <v>0</v>
      </c>
      <c r="JP517">
        <v>630</v>
      </c>
      <c r="JQ517">
        <v>0</v>
      </c>
      <c r="JR517">
        <v>0</v>
      </c>
      <c r="JS517">
        <v>100</v>
      </c>
    </row>
    <row r="518" spans="1:279" x14ac:dyDescent="0.25">
      <c r="A518" s="60">
        <v>44143</v>
      </c>
      <c r="B518" s="12" t="s">
        <v>329</v>
      </c>
      <c r="C518" s="12"/>
      <c r="D518" s="12"/>
      <c r="E518" s="61">
        <v>1287</v>
      </c>
      <c r="F518" s="12">
        <v>2221</v>
      </c>
      <c r="G518" s="12">
        <v>1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1</v>
      </c>
      <c r="P518" s="12">
        <v>1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2">
        <v>451.92</v>
      </c>
      <c r="W518" s="12">
        <v>351.10300000000001</v>
      </c>
      <c r="X518" s="12">
        <v>3546</v>
      </c>
      <c r="Y518" s="12">
        <v>2.2650000000000001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2">
        <v>2.2650000000000001</v>
      </c>
      <c r="AG518" s="12">
        <v>0.34899999999999998</v>
      </c>
      <c r="AH518" s="12">
        <v>325.83999999999997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473.27</v>
      </c>
      <c r="AO518" s="12">
        <v>2.524</v>
      </c>
      <c r="AP518" s="12">
        <v>277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0.22800000000000001</v>
      </c>
      <c r="AX518" s="12">
        <v>7.3440000000000003</v>
      </c>
      <c r="AY518" s="12">
        <v>36.033333333333331</v>
      </c>
      <c r="AZ518" s="12">
        <v>1.7956333333333334</v>
      </c>
      <c r="BA518" s="12">
        <v>0</v>
      </c>
      <c r="BB518" s="12">
        <v>0</v>
      </c>
      <c r="BC518" s="12">
        <v>0</v>
      </c>
      <c r="BD518" s="12">
        <v>0</v>
      </c>
      <c r="BE518" s="12">
        <v>0</v>
      </c>
      <c r="BF518" s="12">
        <v>0</v>
      </c>
      <c r="BG518" s="12">
        <v>0</v>
      </c>
      <c r="BH518" s="12">
        <v>0</v>
      </c>
      <c r="BI518" s="12">
        <v>0</v>
      </c>
      <c r="BJ518" s="12">
        <v>0</v>
      </c>
      <c r="BK518" s="12">
        <v>561</v>
      </c>
      <c r="BL518" s="12">
        <v>89</v>
      </c>
      <c r="BM518" s="12">
        <v>39</v>
      </c>
      <c r="BN518" s="12">
        <v>33</v>
      </c>
      <c r="BO518" s="12">
        <v>3162</v>
      </c>
      <c r="BP518" s="12">
        <v>1341</v>
      </c>
      <c r="BQ518" s="12">
        <v>700</v>
      </c>
      <c r="BR518" s="12">
        <v>0</v>
      </c>
      <c r="BS518" s="12">
        <v>33.200000000000003</v>
      </c>
      <c r="BT518" s="12">
        <v>3</v>
      </c>
      <c r="BU518" s="12">
        <v>17.2</v>
      </c>
      <c r="BV518" s="12">
        <v>0</v>
      </c>
      <c r="BW518" s="12">
        <v>0</v>
      </c>
      <c r="BX518" s="12">
        <v>0</v>
      </c>
      <c r="BY518" s="12">
        <v>0</v>
      </c>
      <c r="BZ518" s="12">
        <v>0</v>
      </c>
      <c r="CA518" s="12">
        <v>0</v>
      </c>
      <c r="CB518" s="12">
        <v>0</v>
      </c>
      <c r="CC518" s="12">
        <v>0</v>
      </c>
      <c r="CD518" s="12">
        <v>0</v>
      </c>
      <c r="CE518" s="12">
        <v>0</v>
      </c>
      <c r="CF518" s="12">
        <v>0</v>
      </c>
      <c r="CG518" s="12">
        <v>0</v>
      </c>
      <c r="CH518" s="12">
        <v>0</v>
      </c>
      <c r="CI518" s="12">
        <v>0</v>
      </c>
      <c r="CJ518" s="12">
        <v>0</v>
      </c>
      <c r="CK518" s="12">
        <v>0</v>
      </c>
      <c r="CL518" s="12">
        <v>0</v>
      </c>
      <c r="CM518" s="12">
        <v>0</v>
      </c>
      <c r="CN518" s="12">
        <v>0</v>
      </c>
      <c r="CO518" s="12">
        <v>0</v>
      </c>
      <c r="CP518" s="12">
        <v>0</v>
      </c>
      <c r="CQ518" s="12">
        <v>0</v>
      </c>
      <c r="CR518" s="12">
        <v>0</v>
      </c>
      <c r="CS518" s="12">
        <v>0</v>
      </c>
      <c r="CT518" s="12">
        <v>0</v>
      </c>
      <c r="CU518" s="12">
        <v>0</v>
      </c>
      <c r="CV518" s="12">
        <v>2.8</v>
      </c>
      <c r="CW518" s="12">
        <v>0</v>
      </c>
      <c r="CX518" s="12">
        <v>0</v>
      </c>
      <c r="CY518" s="12">
        <v>0</v>
      </c>
      <c r="CZ518" s="12">
        <v>0</v>
      </c>
      <c r="DA518" s="12">
        <v>0</v>
      </c>
      <c r="DB518" s="12">
        <v>0</v>
      </c>
      <c r="DC518" s="12">
        <v>0</v>
      </c>
      <c r="DD518" s="12">
        <v>0</v>
      </c>
      <c r="DE518" s="12">
        <v>0</v>
      </c>
      <c r="DF518" s="12">
        <v>0</v>
      </c>
      <c r="DG518" s="12">
        <v>0</v>
      </c>
      <c r="DH518" s="12">
        <v>0</v>
      </c>
      <c r="DI518" s="12">
        <v>2.8</v>
      </c>
      <c r="DJ518" s="12">
        <v>0</v>
      </c>
      <c r="DK518" s="12">
        <v>0</v>
      </c>
      <c r="DL518" s="12">
        <v>0</v>
      </c>
      <c r="DM518" s="12">
        <v>0.3</v>
      </c>
      <c r="DN518" s="12">
        <v>0</v>
      </c>
      <c r="DO518" s="12">
        <v>11.9</v>
      </c>
      <c r="DP518" s="12">
        <v>8.6</v>
      </c>
      <c r="DQ518" s="12">
        <v>2.7999999999999989</v>
      </c>
      <c r="DR518" s="12">
        <v>0.94292763157894743</v>
      </c>
      <c r="DS518" s="12">
        <v>-2.592857142857143</v>
      </c>
      <c r="DT518" s="12">
        <v>-1.3428480087687251</v>
      </c>
      <c r="DU518" s="12">
        <v>1758</v>
      </c>
      <c r="DV518" s="12">
        <v>1.8296995148516699</v>
      </c>
      <c r="DW518" s="12">
        <v>3.7512366732092799</v>
      </c>
      <c r="DX518" s="12">
        <v>5.8807614555256</v>
      </c>
      <c r="DY518" s="12">
        <v>0</v>
      </c>
      <c r="DZ518" s="12">
        <v>3.1864929866095499</v>
      </c>
      <c r="EA518" s="12">
        <v>0</v>
      </c>
      <c r="EB518" s="12">
        <v>0.8</v>
      </c>
      <c r="EC518" s="12">
        <v>1.6</v>
      </c>
      <c r="ED518" s="12">
        <v>0.8</v>
      </c>
      <c r="EE518" s="12">
        <v>0.13700000000000001</v>
      </c>
      <c r="EF518" s="12">
        <v>6.3E-2</v>
      </c>
      <c r="EG518" s="12">
        <v>0.16800000000000001</v>
      </c>
      <c r="EH518" s="12">
        <v>73898.36</v>
      </c>
      <c r="EI518" s="12">
        <v>1</v>
      </c>
      <c r="EJ518" s="12">
        <v>1.54</v>
      </c>
      <c r="EK518" s="12">
        <v>71.977999999999994</v>
      </c>
      <c r="EL518" s="12">
        <v>51.460999999999999</v>
      </c>
      <c r="EM518" s="12">
        <v>0</v>
      </c>
      <c r="EN518" s="12">
        <v>254.12000000000012</v>
      </c>
      <c r="EO518" s="12">
        <v>72.56</v>
      </c>
      <c r="EP518" s="12">
        <v>0</v>
      </c>
      <c r="EQ518" s="12">
        <v>0</v>
      </c>
      <c r="ER518" s="12">
        <v>0</v>
      </c>
      <c r="ES518" s="12">
        <v>51.460999999999999</v>
      </c>
      <c r="ET518" s="12">
        <v>51.460999999999999</v>
      </c>
      <c r="EU518" s="12">
        <v>0</v>
      </c>
      <c r="EV518" s="12">
        <v>0</v>
      </c>
      <c r="EW518" s="12">
        <v>0</v>
      </c>
      <c r="EX518" s="12">
        <v>72.56</v>
      </c>
      <c r="EY518" s="12">
        <v>0</v>
      </c>
      <c r="EZ518" s="12">
        <v>0</v>
      </c>
      <c r="FA518" s="12">
        <v>0</v>
      </c>
      <c r="FB518" s="12">
        <v>-63.735294117647058</v>
      </c>
      <c r="FC518" s="12">
        <v>-22.588235294117649</v>
      </c>
      <c r="FD518" s="12">
        <v>28.558823529411764</v>
      </c>
      <c r="FE518" s="12">
        <v>-57.941176470588232</v>
      </c>
      <c r="FF518" s="12">
        <v>-35.939393939393938</v>
      </c>
      <c r="FG518" s="12">
        <v>11.757575757575758</v>
      </c>
      <c r="FH518" s="12">
        <v>0</v>
      </c>
      <c r="FI518" s="12">
        <v>0</v>
      </c>
      <c r="FJ518" s="12">
        <v>0</v>
      </c>
      <c r="FK518" s="12">
        <v>0</v>
      </c>
      <c r="FL518" s="12">
        <v>0</v>
      </c>
      <c r="FM518" s="12">
        <v>0</v>
      </c>
      <c r="FN518" s="12">
        <v>0</v>
      </c>
      <c r="FO518" s="12">
        <v>5.6</v>
      </c>
      <c r="FP518" s="12">
        <v>668</v>
      </c>
      <c r="FQ518" s="12">
        <v>668</v>
      </c>
      <c r="FR518" s="12">
        <v>33.200000000000003</v>
      </c>
      <c r="FS518" s="12">
        <v>3</v>
      </c>
      <c r="FT518" s="12">
        <v>22.8</v>
      </c>
      <c r="FU518" s="12">
        <v>2358</v>
      </c>
      <c r="FV518" s="12">
        <v>4488</v>
      </c>
      <c r="FW518" s="12">
        <v>564</v>
      </c>
      <c r="FX518" s="12">
        <v>1232</v>
      </c>
      <c r="FY518" s="12">
        <v>0</v>
      </c>
      <c r="FZ518" s="12">
        <f t="shared" si="32"/>
        <v>0</v>
      </c>
      <c r="GA518" s="12">
        <f t="shared" si="33"/>
        <v>0</v>
      </c>
      <c r="GB518" s="12">
        <f t="shared" si="34"/>
        <v>0</v>
      </c>
      <c r="GC518" s="12">
        <v>0</v>
      </c>
      <c r="GD518" s="12">
        <v>0</v>
      </c>
      <c r="GE518" s="12">
        <v>1</v>
      </c>
      <c r="GF518" s="12">
        <v>11</v>
      </c>
      <c r="GG518" s="12">
        <v>52</v>
      </c>
      <c r="GH518" s="12">
        <v>0</v>
      </c>
      <c r="GI518" s="12">
        <v>1168</v>
      </c>
      <c r="GJ518" s="12">
        <v>0</v>
      </c>
      <c r="GK518" s="12">
        <v>0</v>
      </c>
      <c r="GL518" s="12">
        <v>50.400000000000006</v>
      </c>
      <c r="GM518" s="12">
        <v>0</v>
      </c>
      <c r="GN518" s="12">
        <v>0</v>
      </c>
      <c r="GO518" s="12">
        <v>0</v>
      </c>
      <c r="GP518" s="12">
        <v>0</v>
      </c>
      <c r="GQ518" s="12">
        <v>0</v>
      </c>
      <c r="GR518" s="12">
        <v>0</v>
      </c>
      <c r="GS518" s="12">
        <v>0</v>
      </c>
      <c r="GT518" s="12">
        <v>0</v>
      </c>
      <c r="GU518" s="12">
        <v>2.8</v>
      </c>
      <c r="GV518" s="12">
        <v>0</v>
      </c>
      <c r="GW518" s="12">
        <v>0</v>
      </c>
      <c r="GX518" s="12">
        <v>0</v>
      </c>
      <c r="GY518" s="12">
        <v>0</v>
      </c>
      <c r="GZ518" s="12">
        <v>2.8</v>
      </c>
      <c r="HA518" s="12">
        <v>0</v>
      </c>
      <c r="HB518" s="12">
        <f t="shared" si="35"/>
        <v>5.6</v>
      </c>
      <c r="HC518" s="12">
        <v>56</v>
      </c>
      <c r="HD518" s="12">
        <v>172.76666666666665</v>
      </c>
      <c r="HE518" s="12">
        <v>3025.2666666666669</v>
      </c>
      <c r="HF518" s="12">
        <v>2.3506345506345507</v>
      </c>
      <c r="HG518" s="12">
        <v>0</v>
      </c>
      <c r="HH518" s="12">
        <v>0</v>
      </c>
      <c r="HI518" s="12">
        <v>0</v>
      </c>
      <c r="HJ518" s="12">
        <v>0</v>
      </c>
      <c r="HK518" s="12">
        <v>0</v>
      </c>
      <c r="HL518" s="12">
        <v>0</v>
      </c>
      <c r="HM518" s="12">
        <v>0</v>
      </c>
      <c r="HN518" s="12">
        <v>0</v>
      </c>
      <c r="HO518" s="12">
        <v>0</v>
      </c>
      <c r="HP518" s="12">
        <v>0</v>
      </c>
      <c r="HQ518" s="12">
        <v>0</v>
      </c>
      <c r="HR518" s="12">
        <v>0</v>
      </c>
      <c r="HS518" s="12">
        <v>0</v>
      </c>
      <c r="HT518" s="12">
        <v>3.9160839160839164E-2</v>
      </c>
      <c r="HU518" s="12">
        <v>0</v>
      </c>
      <c r="HV518" s="12">
        <v>0</v>
      </c>
      <c r="HW518" s="12">
        <v>0</v>
      </c>
      <c r="HX518" s="12">
        <v>0</v>
      </c>
      <c r="HY518" s="12">
        <v>0</v>
      </c>
      <c r="HZ518" s="12">
        <v>0</v>
      </c>
      <c r="IA518" s="12">
        <v>0</v>
      </c>
      <c r="IB518" s="12">
        <v>0</v>
      </c>
      <c r="IC518" s="12">
        <v>2.1756021756021756E-3</v>
      </c>
      <c r="ID518" s="12">
        <v>0</v>
      </c>
      <c r="IE518" s="12">
        <v>0</v>
      </c>
      <c r="IF518" s="12">
        <v>0</v>
      </c>
      <c r="IG518" s="12">
        <v>0</v>
      </c>
      <c r="IH518" s="12">
        <v>2.1756021756021756E-3</v>
      </c>
      <c r="II518" s="12">
        <v>0</v>
      </c>
      <c r="IJ518" s="12">
        <v>0</v>
      </c>
      <c r="IK518" s="12">
        <v>3025.2666666666669</v>
      </c>
      <c r="IL518" s="12">
        <v>0</v>
      </c>
      <c r="IM518">
        <v>0</v>
      </c>
      <c r="IN518">
        <v>0</v>
      </c>
      <c r="IO518">
        <v>3627.6912000000002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460</v>
      </c>
      <c r="JI518">
        <v>0</v>
      </c>
      <c r="JJ518">
        <v>2650</v>
      </c>
      <c r="JK518">
        <v>0</v>
      </c>
      <c r="JL518">
        <v>50</v>
      </c>
      <c r="JM518">
        <v>30</v>
      </c>
      <c r="JN518">
        <v>0</v>
      </c>
      <c r="JO518">
        <v>0</v>
      </c>
      <c r="JP518">
        <v>460</v>
      </c>
      <c r="JQ518">
        <v>0</v>
      </c>
      <c r="JR518">
        <v>0</v>
      </c>
      <c r="JS518">
        <v>50</v>
      </c>
    </row>
    <row r="519" spans="1:279" x14ac:dyDescent="0.25">
      <c r="A519" s="60">
        <v>44144</v>
      </c>
      <c r="B519" s="12" t="s">
        <v>329</v>
      </c>
      <c r="C519" s="12"/>
      <c r="D519" s="12"/>
      <c r="E519" s="61">
        <v>1141</v>
      </c>
      <c r="F519" s="12">
        <v>1870</v>
      </c>
      <c r="G519" s="12">
        <v>1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1</v>
      </c>
      <c r="P519" s="12">
        <v>1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442.83</v>
      </c>
      <c r="W519" s="12">
        <v>297.34699999999998</v>
      </c>
      <c r="X519" s="12">
        <v>3281</v>
      </c>
      <c r="Y519" s="12">
        <v>2.2200000000000002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2.2200000000000002</v>
      </c>
      <c r="AG519" s="12">
        <v>0.36299999999999999</v>
      </c>
      <c r="AH519" s="12">
        <v>299.89999999999998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410.69</v>
      </c>
      <c r="AO519" s="12">
        <v>2.5249999999999999</v>
      </c>
      <c r="AP519" s="12">
        <v>248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0</v>
      </c>
      <c r="AW519" s="12">
        <v>0.311</v>
      </c>
      <c r="AX519" s="12">
        <v>6.8890000000000002</v>
      </c>
      <c r="AY519" s="12">
        <v>36.033333333333331</v>
      </c>
      <c r="AZ519" s="12">
        <v>1.7956333333333334</v>
      </c>
      <c r="BA519" s="12">
        <v>0</v>
      </c>
      <c r="BB519" s="12">
        <v>0</v>
      </c>
      <c r="BC519" s="12">
        <v>0</v>
      </c>
      <c r="BD519" s="12">
        <v>0</v>
      </c>
      <c r="BE519" s="12">
        <v>0</v>
      </c>
      <c r="BF519" s="12">
        <v>0</v>
      </c>
      <c r="BG519" s="12">
        <v>0</v>
      </c>
      <c r="BH519" s="12">
        <v>0</v>
      </c>
      <c r="BI519" s="12">
        <v>0</v>
      </c>
      <c r="BJ519" s="12">
        <v>0</v>
      </c>
      <c r="BK519" s="12">
        <v>533</v>
      </c>
      <c r="BL519" s="12">
        <v>59</v>
      </c>
      <c r="BM519" s="12">
        <v>16</v>
      </c>
      <c r="BN519" s="12">
        <v>0</v>
      </c>
      <c r="BO519" s="12">
        <v>2884</v>
      </c>
      <c r="BP519" s="12">
        <v>1178</v>
      </c>
      <c r="BQ519" s="12">
        <v>510</v>
      </c>
      <c r="BR519" s="12">
        <v>0</v>
      </c>
      <c r="BS519" s="12">
        <v>0</v>
      </c>
      <c r="BT519" s="12">
        <v>0</v>
      </c>
      <c r="BU519" s="12">
        <v>5</v>
      </c>
      <c r="BV519" s="12">
        <v>0</v>
      </c>
      <c r="BW519" s="12">
        <v>0</v>
      </c>
      <c r="BX519" s="12">
        <v>0</v>
      </c>
      <c r="BY519" s="12">
        <v>0</v>
      </c>
      <c r="BZ519" s="12">
        <v>0</v>
      </c>
      <c r="CA519" s="12">
        <v>0</v>
      </c>
      <c r="CB519" s="12">
        <v>0</v>
      </c>
      <c r="CC519" s="12">
        <v>0</v>
      </c>
      <c r="CD519" s="12">
        <v>0</v>
      </c>
      <c r="CE519" s="12">
        <v>0</v>
      </c>
      <c r="CF519" s="12">
        <v>0</v>
      </c>
      <c r="CG519" s="12">
        <v>0</v>
      </c>
      <c r="CH519" s="12">
        <v>0</v>
      </c>
      <c r="CI519" s="12">
        <v>0</v>
      </c>
      <c r="CJ519" s="12">
        <v>0</v>
      </c>
      <c r="CK519" s="12">
        <v>0</v>
      </c>
      <c r="CL519" s="12">
        <v>0</v>
      </c>
      <c r="CM519" s="12">
        <v>0</v>
      </c>
      <c r="CN519" s="12">
        <v>0</v>
      </c>
      <c r="CO519" s="12">
        <v>0</v>
      </c>
      <c r="CP519" s="12">
        <v>0</v>
      </c>
      <c r="CQ519" s="12">
        <v>0</v>
      </c>
      <c r="CR519" s="12">
        <v>0</v>
      </c>
      <c r="CS519" s="12">
        <v>0</v>
      </c>
      <c r="CT519" s="12">
        <v>0</v>
      </c>
      <c r="CU519" s="12">
        <v>0</v>
      </c>
      <c r="CV519" s="12">
        <v>0</v>
      </c>
      <c r="CW519" s="12">
        <v>0</v>
      </c>
      <c r="CX519" s="12">
        <v>0</v>
      </c>
      <c r="CY519" s="12">
        <v>0</v>
      </c>
      <c r="CZ519" s="12">
        <v>0</v>
      </c>
      <c r="DA519" s="12">
        <v>0</v>
      </c>
      <c r="DB519" s="12">
        <v>0</v>
      </c>
      <c r="DC519" s="12">
        <v>0</v>
      </c>
      <c r="DD519" s="12">
        <v>0</v>
      </c>
      <c r="DE519" s="12">
        <v>0</v>
      </c>
      <c r="DF519" s="12">
        <v>0</v>
      </c>
      <c r="DG519" s="12">
        <v>0</v>
      </c>
      <c r="DH519" s="12">
        <v>0</v>
      </c>
      <c r="DI519" s="12">
        <v>0</v>
      </c>
      <c r="DJ519" s="12">
        <v>0</v>
      </c>
      <c r="DK519" s="12">
        <v>0</v>
      </c>
      <c r="DL519" s="12">
        <v>0</v>
      </c>
      <c r="DM519" s="12">
        <v>2</v>
      </c>
      <c r="DN519" s="12">
        <v>0</v>
      </c>
      <c r="DO519" s="12">
        <v>12.9</v>
      </c>
      <c r="DP519" s="12">
        <v>9.9</v>
      </c>
      <c r="DQ519" s="12">
        <v>3.7999999999999989</v>
      </c>
      <c r="DR519" s="12">
        <v>1.2796875000000001</v>
      </c>
      <c r="DS519" s="12">
        <v>-0.89285714285714279</v>
      </c>
      <c r="DT519" s="12">
        <v>-0.46241322616002928</v>
      </c>
      <c r="DU519" s="12">
        <v>3078</v>
      </c>
      <c r="DV519" s="12">
        <v>1.85974004345225</v>
      </c>
      <c r="DW519" s="12">
        <v>3.8051208328725599</v>
      </c>
      <c r="DX519" s="12">
        <v>5.6384881066385804</v>
      </c>
      <c r="DY519" s="12">
        <v>0</v>
      </c>
      <c r="DZ519" s="12">
        <v>3.3715238960035201</v>
      </c>
      <c r="EA519" s="12">
        <v>0</v>
      </c>
      <c r="EB519" s="12">
        <v>0.79900000000000004</v>
      </c>
      <c r="EC519" s="12">
        <v>1.6</v>
      </c>
      <c r="ED519" s="12">
        <v>0.8</v>
      </c>
      <c r="EE519" s="12">
        <v>0.13800000000000001</v>
      </c>
      <c r="EF519" s="12">
        <v>6.3E-2</v>
      </c>
      <c r="EG519" s="12">
        <v>0.158</v>
      </c>
      <c r="EH519" s="12">
        <v>79304.97</v>
      </c>
      <c r="EI519" s="12">
        <v>1</v>
      </c>
      <c r="EJ519" s="12">
        <v>1.63</v>
      </c>
      <c r="EK519" s="12">
        <v>65.242000000000004</v>
      </c>
      <c r="EL519" s="12">
        <v>45.768999999999998</v>
      </c>
      <c r="EM519" s="12">
        <v>0</v>
      </c>
      <c r="EN519" s="12">
        <v>246.94999999999996</v>
      </c>
      <c r="EO519" s="12">
        <v>72.58</v>
      </c>
      <c r="EP519" s="12">
        <v>0</v>
      </c>
      <c r="EQ519" s="12">
        <v>0</v>
      </c>
      <c r="ER519" s="12">
        <v>0</v>
      </c>
      <c r="ES519" s="12">
        <v>45.768999999999998</v>
      </c>
      <c r="ET519" s="12">
        <v>45.768999999999998</v>
      </c>
      <c r="EU519" s="12">
        <v>0</v>
      </c>
      <c r="EV519" s="12">
        <v>0</v>
      </c>
      <c r="EW519" s="12">
        <v>0</v>
      </c>
      <c r="EX519" s="12">
        <v>72.58</v>
      </c>
      <c r="EY519" s="12">
        <v>0</v>
      </c>
      <c r="EZ519" s="12">
        <v>0</v>
      </c>
      <c r="FA519" s="12">
        <v>0</v>
      </c>
      <c r="FB519" s="12">
        <v>-54.264705882352942</v>
      </c>
      <c r="FC519" s="12">
        <v>-18.382352941176471</v>
      </c>
      <c r="FD519" s="12">
        <v>27.09090909090909</v>
      </c>
      <c r="FE519" s="12">
        <v>-53.764705882352942</v>
      </c>
      <c r="FF519" s="12">
        <v>-51.882352941176471</v>
      </c>
      <c r="FG519" s="12">
        <v>19.969696969696969</v>
      </c>
      <c r="FH519" s="12">
        <v>0</v>
      </c>
      <c r="FI519" s="12">
        <v>0</v>
      </c>
      <c r="FJ519" s="12">
        <v>0</v>
      </c>
      <c r="FK519" s="12">
        <v>0</v>
      </c>
      <c r="FL519" s="12">
        <v>0</v>
      </c>
      <c r="FM519" s="12">
        <v>0</v>
      </c>
      <c r="FN519" s="12">
        <v>0</v>
      </c>
      <c r="FO519" s="12">
        <v>0</v>
      </c>
      <c r="FP519" s="12">
        <v>767</v>
      </c>
      <c r="FQ519" s="12">
        <v>767</v>
      </c>
      <c r="FR519" s="12">
        <v>0</v>
      </c>
      <c r="FS519" s="12">
        <v>0</v>
      </c>
      <c r="FT519" s="12">
        <v>5</v>
      </c>
      <c r="FU519" s="12">
        <v>2050</v>
      </c>
      <c r="FV519" s="12">
        <v>4138</v>
      </c>
      <c r="FW519" s="12">
        <v>681</v>
      </c>
      <c r="FX519" s="12">
        <v>1448</v>
      </c>
      <c r="FY519" s="12">
        <v>0</v>
      </c>
      <c r="FZ519" s="12">
        <f t="shared" si="32"/>
        <v>0</v>
      </c>
      <c r="GA519" s="12">
        <f t="shared" si="33"/>
        <v>0</v>
      </c>
      <c r="GB519" s="12">
        <f t="shared" si="34"/>
        <v>0</v>
      </c>
      <c r="GC519" s="12">
        <v>0</v>
      </c>
      <c r="GD519" s="12">
        <v>0</v>
      </c>
      <c r="GE519" s="12">
        <v>0</v>
      </c>
      <c r="GF519" s="12">
        <v>21</v>
      </c>
      <c r="GG519" s="12">
        <v>48</v>
      </c>
      <c r="GH519" s="12">
        <v>2</v>
      </c>
      <c r="GI519" s="12">
        <v>1374</v>
      </c>
      <c r="GJ519" s="12">
        <v>0</v>
      </c>
      <c r="GK519" s="12">
        <v>0</v>
      </c>
      <c r="GL519" s="12">
        <v>5</v>
      </c>
      <c r="GM519" s="12">
        <v>0</v>
      </c>
      <c r="GN519" s="12">
        <v>0</v>
      </c>
      <c r="GO519" s="12">
        <v>0</v>
      </c>
      <c r="GP519" s="12">
        <v>0</v>
      </c>
      <c r="GQ519" s="12">
        <v>0</v>
      </c>
      <c r="GR519" s="12">
        <v>0</v>
      </c>
      <c r="GS519" s="12">
        <v>0</v>
      </c>
      <c r="GT519" s="12">
        <v>0</v>
      </c>
      <c r="GU519" s="12">
        <v>0</v>
      </c>
      <c r="GV519" s="12">
        <v>0</v>
      </c>
      <c r="GW519" s="12">
        <v>0</v>
      </c>
      <c r="GX519" s="12">
        <v>0</v>
      </c>
      <c r="GY519" s="12">
        <v>0</v>
      </c>
      <c r="GZ519" s="12">
        <v>0</v>
      </c>
      <c r="HA519" s="12">
        <v>0</v>
      </c>
      <c r="HB519" s="12">
        <f t="shared" si="35"/>
        <v>0</v>
      </c>
      <c r="HC519" s="12">
        <v>5</v>
      </c>
      <c r="HD519" s="12">
        <v>172.76666666666665</v>
      </c>
      <c r="HE519" s="12">
        <v>2747.2666666666669</v>
      </c>
      <c r="HF519" s="12">
        <v>2.4077709611451943</v>
      </c>
      <c r="HG519" s="12">
        <v>0</v>
      </c>
      <c r="HH519" s="12">
        <v>0</v>
      </c>
      <c r="HI519" s="12">
        <v>0</v>
      </c>
      <c r="HJ519" s="12">
        <v>0</v>
      </c>
      <c r="HK519" s="12">
        <v>0</v>
      </c>
      <c r="HL519" s="12">
        <v>0</v>
      </c>
      <c r="HM519" s="12">
        <v>0</v>
      </c>
      <c r="HN519" s="12">
        <v>0</v>
      </c>
      <c r="HO519" s="12">
        <v>0</v>
      </c>
      <c r="HP519" s="12">
        <v>0</v>
      </c>
      <c r="HQ519" s="12">
        <v>0</v>
      </c>
      <c r="HR519" s="12">
        <v>0</v>
      </c>
      <c r="HS519" s="12">
        <v>0</v>
      </c>
      <c r="HT519" s="12">
        <v>4.3821209465381246E-3</v>
      </c>
      <c r="HU519" s="12">
        <v>0</v>
      </c>
      <c r="HV519" s="12">
        <v>0</v>
      </c>
      <c r="HW519" s="12">
        <v>0</v>
      </c>
      <c r="HX519" s="12">
        <v>0</v>
      </c>
      <c r="HY519" s="12">
        <v>0</v>
      </c>
      <c r="HZ519" s="12">
        <v>0</v>
      </c>
      <c r="IA519" s="12">
        <v>0</v>
      </c>
      <c r="IB519" s="12">
        <v>0</v>
      </c>
      <c r="IC519" s="12">
        <v>0</v>
      </c>
      <c r="ID519" s="12">
        <v>0</v>
      </c>
      <c r="IE519" s="12">
        <v>0</v>
      </c>
      <c r="IF519" s="12">
        <v>0</v>
      </c>
      <c r="IG519" s="12">
        <v>0</v>
      </c>
      <c r="IH519" s="12">
        <v>0</v>
      </c>
      <c r="II519" s="12">
        <v>0</v>
      </c>
      <c r="IJ519" s="12">
        <v>0</v>
      </c>
      <c r="IK519" s="12">
        <v>2747.2666666666669</v>
      </c>
      <c r="IL519" s="12">
        <v>0</v>
      </c>
      <c r="IM519">
        <v>0</v>
      </c>
      <c r="IN519">
        <v>0</v>
      </c>
      <c r="IO519">
        <v>326.21000000000004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290</v>
      </c>
      <c r="JI519">
        <v>0</v>
      </c>
      <c r="JJ519">
        <v>2560</v>
      </c>
      <c r="JK519">
        <v>0</v>
      </c>
      <c r="JL519">
        <v>20</v>
      </c>
      <c r="JM519">
        <v>10</v>
      </c>
      <c r="JN519">
        <v>0</v>
      </c>
      <c r="JO519">
        <v>0</v>
      </c>
      <c r="JP519">
        <v>290</v>
      </c>
      <c r="JQ519">
        <v>0</v>
      </c>
      <c r="JR519">
        <v>0</v>
      </c>
      <c r="JS519">
        <v>20</v>
      </c>
    </row>
    <row r="520" spans="1:279" x14ac:dyDescent="0.25">
      <c r="A520" s="60">
        <v>44145</v>
      </c>
      <c r="B520" s="12" t="s">
        <v>329</v>
      </c>
      <c r="C520" s="12"/>
      <c r="D520" s="12"/>
      <c r="E520" s="61">
        <v>1375</v>
      </c>
      <c r="F520" s="12">
        <v>1921</v>
      </c>
      <c r="G520" s="12">
        <v>1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1</v>
      </c>
      <c r="P520" s="12">
        <v>1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393.52000000000004</v>
      </c>
      <c r="W520" s="12">
        <v>254.464</v>
      </c>
      <c r="X520" s="12">
        <v>2918</v>
      </c>
      <c r="Y520" s="12">
        <v>66.930999999999997</v>
      </c>
      <c r="Z520" s="12">
        <v>64.459000000000003</v>
      </c>
      <c r="AA520" s="12">
        <v>56.935000000000002</v>
      </c>
      <c r="AB520" s="12">
        <v>244.41</v>
      </c>
      <c r="AC520" s="12">
        <v>0</v>
      </c>
      <c r="AD520" s="12">
        <v>0</v>
      </c>
      <c r="AE520" s="12">
        <v>0</v>
      </c>
      <c r="AF520" s="12">
        <v>2.472</v>
      </c>
      <c r="AG520" s="12">
        <v>0.316</v>
      </c>
      <c r="AH520" s="12">
        <v>283.55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453.76</v>
      </c>
      <c r="AO520" s="12">
        <v>2.61</v>
      </c>
      <c r="AP520" s="12">
        <v>230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0.23499999999999999</v>
      </c>
      <c r="AX520" s="12">
        <v>6.97</v>
      </c>
      <c r="AY520" s="12">
        <v>36.033333333333331</v>
      </c>
      <c r="AZ520" s="12">
        <v>1.7956333333333334</v>
      </c>
      <c r="BA520" s="12">
        <v>0</v>
      </c>
      <c r="BB520" s="12">
        <v>0</v>
      </c>
      <c r="BC520" s="12">
        <v>0</v>
      </c>
      <c r="BD520" s="12">
        <v>0</v>
      </c>
      <c r="BE520" s="12">
        <v>0</v>
      </c>
      <c r="BF520" s="12">
        <v>0</v>
      </c>
      <c r="BG520" s="12">
        <v>0</v>
      </c>
      <c r="BH520" s="12">
        <v>0</v>
      </c>
      <c r="BI520" s="12">
        <v>0</v>
      </c>
      <c r="BJ520" s="12">
        <v>0</v>
      </c>
      <c r="BK520" s="12">
        <v>553</v>
      </c>
      <c r="BL520" s="12">
        <v>88</v>
      </c>
      <c r="BM520" s="12">
        <v>35</v>
      </c>
      <c r="BN520" s="12">
        <v>0</v>
      </c>
      <c r="BO520" s="12">
        <v>3466</v>
      </c>
      <c r="BP520" s="12">
        <v>1185</v>
      </c>
      <c r="BQ520" s="12">
        <v>572</v>
      </c>
      <c r="BR520" s="12">
        <v>0</v>
      </c>
      <c r="BS520" s="12">
        <v>0</v>
      </c>
      <c r="BT520" s="12">
        <v>0</v>
      </c>
      <c r="BU520" s="12">
        <v>16.8</v>
      </c>
      <c r="BV520" s="12">
        <v>0</v>
      </c>
      <c r="BW520" s="12">
        <v>0</v>
      </c>
      <c r="BX520" s="12">
        <v>0</v>
      </c>
      <c r="BY520" s="12">
        <v>0</v>
      </c>
      <c r="BZ520" s="12">
        <v>0</v>
      </c>
      <c r="CA520" s="12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0</v>
      </c>
      <c r="CH520" s="12">
        <v>0</v>
      </c>
      <c r="CI520" s="12">
        <v>0</v>
      </c>
      <c r="CJ520" s="12">
        <v>0</v>
      </c>
      <c r="CK520" s="12">
        <v>0</v>
      </c>
      <c r="CL520" s="12">
        <v>0</v>
      </c>
      <c r="CM520" s="12">
        <v>0</v>
      </c>
      <c r="CN520" s="12">
        <v>0</v>
      </c>
      <c r="CO520" s="12">
        <v>0</v>
      </c>
      <c r="CP520" s="12">
        <v>0</v>
      </c>
      <c r="CQ520" s="12">
        <v>0</v>
      </c>
      <c r="CR520" s="12">
        <v>0</v>
      </c>
      <c r="CS520" s="12">
        <v>0</v>
      </c>
      <c r="CT520" s="12">
        <v>0</v>
      </c>
      <c r="CU520" s="12">
        <v>0</v>
      </c>
      <c r="CV520" s="12">
        <v>0</v>
      </c>
      <c r="CW520" s="12">
        <v>0</v>
      </c>
      <c r="CX520" s="12">
        <v>0</v>
      </c>
      <c r="CY520" s="12">
        <v>0</v>
      </c>
      <c r="CZ520" s="12">
        <v>0</v>
      </c>
      <c r="DA520" s="12">
        <v>0</v>
      </c>
      <c r="DB520" s="12">
        <v>0</v>
      </c>
      <c r="DC520" s="12">
        <v>0</v>
      </c>
      <c r="DD520" s="12">
        <v>0</v>
      </c>
      <c r="DE520" s="12">
        <v>0</v>
      </c>
      <c r="DF520" s="12">
        <v>0</v>
      </c>
      <c r="DG520" s="12">
        <v>0</v>
      </c>
      <c r="DH520" s="12">
        <v>0</v>
      </c>
      <c r="DI520" s="12">
        <v>7.3</v>
      </c>
      <c r="DJ520" s="12">
        <v>0</v>
      </c>
      <c r="DK520" s="12">
        <v>0</v>
      </c>
      <c r="DL520" s="12">
        <v>0</v>
      </c>
      <c r="DM520" s="12">
        <v>6.9</v>
      </c>
      <c r="DN520" s="12">
        <v>0</v>
      </c>
      <c r="DO520" s="12">
        <v>12</v>
      </c>
      <c r="DP520" s="12">
        <v>0</v>
      </c>
      <c r="DQ520" s="12">
        <v>2.8999999999999986</v>
      </c>
      <c r="DR520" s="12">
        <v>0.97660361842105259</v>
      </c>
      <c r="DS520" s="12">
        <v>4.007142857142858</v>
      </c>
      <c r="DT520" s="12">
        <v>2.075310559006212</v>
      </c>
      <c r="DU520" s="12">
        <v>2722</v>
      </c>
      <c r="DV520" s="12">
        <v>1.8015631649078101</v>
      </c>
      <c r="DW520" s="12">
        <v>3.6858657201070701</v>
      </c>
      <c r="DX520" s="12">
        <v>5.76116954720501</v>
      </c>
      <c r="DY520" s="12">
        <v>0</v>
      </c>
      <c r="DZ520" s="12">
        <v>3.3046871908681901</v>
      </c>
      <c r="EA520" s="12">
        <v>0</v>
      </c>
      <c r="EB520" s="12">
        <v>0.81200000000000006</v>
      </c>
      <c r="EC520" s="12">
        <v>1.6</v>
      </c>
      <c r="ED520" s="12">
        <v>0.7</v>
      </c>
      <c r="EE520" s="12">
        <v>0.129</v>
      </c>
      <c r="EF520" s="12">
        <v>0.06</v>
      </c>
      <c r="EG520" s="12">
        <v>0.13900000000000001</v>
      </c>
      <c r="EH520" s="12">
        <v>83921.43</v>
      </c>
      <c r="EI520" s="12">
        <v>1</v>
      </c>
      <c r="EJ520" s="12">
        <v>1.65</v>
      </c>
      <c r="EK520" s="12">
        <v>25.774000000000001</v>
      </c>
      <c r="EL520" s="12">
        <v>42.165999999999997</v>
      </c>
      <c r="EM520" s="12">
        <v>0</v>
      </c>
      <c r="EN520" s="12">
        <v>126.47000000000001</v>
      </c>
      <c r="EO520" s="12">
        <v>74.409999999999982</v>
      </c>
      <c r="EP520" s="12">
        <v>0</v>
      </c>
      <c r="EQ520" s="12">
        <v>0</v>
      </c>
      <c r="ER520" s="12">
        <v>0</v>
      </c>
      <c r="ES520" s="12">
        <v>42.165999999999997</v>
      </c>
      <c r="ET520" s="12">
        <v>42.165999999999997</v>
      </c>
      <c r="EU520" s="12">
        <v>0</v>
      </c>
      <c r="EV520" s="12">
        <v>0</v>
      </c>
      <c r="EW520" s="12">
        <v>0</v>
      </c>
      <c r="EX520" s="12">
        <v>74.409999999999982</v>
      </c>
      <c r="EY520" s="12">
        <v>0</v>
      </c>
      <c r="EZ520" s="12">
        <v>0</v>
      </c>
      <c r="FA520" s="12">
        <v>0</v>
      </c>
      <c r="FB520" s="12">
        <v>-54.147058823529413</v>
      </c>
      <c r="FC520" s="12">
        <v>-13.941176470588236</v>
      </c>
      <c r="FD520" s="12">
        <v>33.151515151515149</v>
      </c>
      <c r="FE520" s="12">
        <v>-54</v>
      </c>
      <c r="FF520" s="12">
        <v>-52.294117647058826</v>
      </c>
      <c r="FG520" s="12">
        <v>20.393939393939394</v>
      </c>
      <c r="FH520" s="12">
        <v>0</v>
      </c>
      <c r="FI520" s="12">
        <v>0</v>
      </c>
      <c r="FJ520" s="12">
        <v>0</v>
      </c>
      <c r="FK520" s="12">
        <v>0</v>
      </c>
      <c r="FL520" s="12">
        <v>0</v>
      </c>
      <c r="FM520" s="12">
        <v>0</v>
      </c>
      <c r="FN520" s="12">
        <v>0</v>
      </c>
      <c r="FO520" s="12">
        <v>7.3</v>
      </c>
      <c r="FP520" s="12">
        <v>855</v>
      </c>
      <c r="FQ520" s="12">
        <v>855</v>
      </c>
      <c r="FR520" s="12">
        <v>0</v>
      </c>
      <c r="FS520" s="12">
        <v>0</v>
      </c>
      <c r="FT520" s="12">
        <v>24.1</v>
      </c>
      <c r="FU520" s="12">
        <v>2473</v>
      </c>
      <c r="FV520" s="12">
        <v>5184</v>
      </c>
      <c r="FW520" s="12">
        <v>653</v>
      </c>
      <c r="FX520" s="12">
        <v>1508</v>
      </c>
      <c r="FY520" s="12">
        <v>0</v>
      </c>
      <c r="FZ520" s="12">
        <f t="shared" si="32"/>
        <v>0</v>
      </c>
      <c r="GA520" s="12">
        <f t="shared" si="33"/>
        <v>0</v>
      </c>
      <c r="GB520" s="12">
        <f t="shared" si="34"/>
        <v>0</v>
      </c>
      <c r="GC520" s="12">
        <v>0</v>
      </c>
      <c r="GD520" s="12">
        <v>0</v>
      </c>
      <c r="GE520" s="12">
        <v>0</v>
      </c>
      <c r="GF520" s="12">
        <v>73</v>
      </c>
      <c r="GG520" s="12">
        <v>59</v>
      </c>
      <c r="GH520" s="12">
        <v>6</v>
      </c>
      <c r="GI520" s="12">
        <v>1370</v>
      </c>
      <c r="GJ520" s="12">
        <v>0</v>
      </c>
      <c r="GK520" s="12">
        <v>0</v>
      </c>
      <c r="GL520" s="12">
        <v>16.8</v>
      </c>
      <c r="GM520" s="12">
        <v>0</v>
      </c>
      <c r="GN520" s="12">
        <v>0</v>
      </c>
      <c r="GO520" s="12">
        <v>0</v>
      </c>
      <c r="GP520" s="12">
        <v>0</v>
      </c>
      <c r="GQ520" s="12">
        <v>0</v>
      </c>
      <c r="GR520" s="12">
        <v>0</v>
      </c>
      <c r="GS520" s="12">
        <v>0</v>
      </c>
      <c r="GT520" s="12">
        <v>0</v>
      </c>
      <c r="GU520" s="12">
        <v>0</v>
      </c>
      <c r="GV520" s="12">
        <v>0</v>
      </c>
      <c r="GW520" s="12">
        <v>0</v>
      </c>
      <c r="GX520" s="12">
        <v>0</v>
      </c>
      <c r="GY520" s="12">
        <v>0</v>
      </c>
      <c r="GZ520" s="12">
        <v>7.3</v>
      </c>
      <c r="HA520" s="12">
        <v>0</v>
      </c>
      <c r="HB520" s="12">
        <f t="shared" si="35"/>
        <v>7.3</v>
      </c>
      <c r="HC520" s="12">
        <v>24.1</v>
      </c>
      <c r="HD520" s="12">
        <v>172.76666666666665</v>
      </c>
      <c r="HE520" s="12">
        <v>3329.2666666666669</v>
      </c>
      <c r="HF520" s="12">
        <v>2.4212848484848486</v>
      </c>
      <c r="HG520" s="12">
        <v>0</v>
      </c>
      <c r="HH520" s="12">
        <v>0</v>
      </c>
      <c r="HI520" s="12">
        <v>0</v>
      </c>
      <c r="HJ520" s="12">
        <v>0</v>
      </c>
      <c r="HK520" s="12">
        <v>0</v>
      </c>
      <c r="HL520" s="12">
        <v>0</v>
      </c>
      <c r="HM520" s="12">
        <v>0</v>
      </c>
      <c r="HN520" s="12">
        <v>0</v>
      </c>
      <c r="HO520" s="12">
        <v>0</v>
      </c>
      <c r="HP520" s="12">
        <v>0</v>
      </c>
      <c r="HQ520" s="12">
        <v>0</v>
      </c>
      <c r="HR520" s="12">
        <v>0</v>
      </c>
      <c r="HS520" s="12">
        <v>0</v>
      </c>
      <c r="HT520" s="12">
        <v>1.2218181818181819E-2</v>
      </c>
      <c r="HU520" s="12">
        <v>0</v>
      </c>
      <c r="HV520" s="12">
        <v>0</v>
      </c>
      <c r="HW520" s="12">
        <v>0</v>
      </c>
      <c r="HX520" s="12">
        <v>0</v>
      </c>
      <c r="HY520" s="12">
        <v>0</v>
      </c>
      <c r="HZ520" s="12">
        <v>0</v>
      </c>
      <c r="IA520" s="12">
        <v>0</v>
      </c>
      <c r="IB520" s="12">
        <v>0</v>
      </c>
      <c r="IC520" s="12">
        <v>0</v>
      </c>
      <c r="ID520" s="12">
        <v>0</v>
      </c>
      <c r="IE520" s="12">
        <v>0</v>
      </c>
      <c r="IF520" s="12">
        <v>0</v>
      </c>
      <c r="IG520" s="12">
        <v>0</v>
      </c>
      <c r="IH520" s="12">
        <v>5.3090909090909091E-3</v>
      </c>
      <c r="II520" s="12">
        <v>0</v>
      </c>
      <c r="IJ520" s="12">
        <v>0</v>
      </c>
      <c r="IK520" s="12">
        <v>3329.2666666666669</v>
      </c>
      <c r="IL520" s="12">
        <v>0</v>
      </c>
      <c r="IM520">
        <v>0</v>
      </c>
      <c r="IN520">
        <v>0</v>
      </c>
      <c r="IO520">
        <v>433.00320000000005</v>
      </c>
      <c r="IP520">
        <v>0</v>
      </c>
      <c r="IQ520">
        <v>0</v>
      </c>
      <c r="IR520">
        <v>0</v>
      </c>
      <c r="IS520">
        <v>0</v>
      </c>
      <c r="IT520">
        <v>1082.9112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330</v>
      </c>
      <c r="JI520">
        <v>0</v>
      </c>
      <c r="JJ520">
        <v>3000</v>
      </c>
      <c r="JK520">
        <v>0</v>
      </c>
      <c r="JL520">
        <v>70</v>
      </c>
      <c r="JM520">
        <v>10</v>
      </c>
      <c r="JN520">
        <v>0</v>
      </c>
      <c r="JO520">
        <v>0</v>
      </c>
      <c r="JP520">
        <v>330</v>
      </c>
      <c r="JQ520">
        <v>0</v>
      </c>
      <c r="JR520">
        <v>0</v>
      </c>
      <c r="JS520">
        <v>70</v>
      </c>
    </row>
    <row r="521" spans="1:279" x14ac:dyDescent="0.25">
      <c r="A521" s="60">
        <v>44146</v>
      </c>
      <c r="B521" s="12" t="s">
        <v>329</v>
      </c>
      <c r="C521" s="12"/>
      <c r="D521" s="12"/>
      <c r="E521" s="61">
        <v>1046</v>
      </c>
      <c r="F521" s="12">
        <v>1756</v>
      </c>
      <c r="G521" s="12">
        <v>1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1</v>
      </c>
      <c r="P521" s="12">
        <v>1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393.03</v>
      </c>
      <c r="W521" s="12">
        <v>241.57599999999999</v>
      </c>
      <c r="X521" s="12">
        <v>2693</v>
      </c>
      <c r="Y521" s="12">
        <v>71.180000000000007</v>
      </c>
      <c r="Z521" s="12">
        <v>68.512</v>
      </c>
      <c r="AA521" s="12">
        <v>60.796999999999997</v>
      </c>
      <c r="AB521" s="12">
        <v>237.24</v>
      </c>
      <c r="AC521" s="12">
        <v>0</v>
      </c>
      <c r="AD521" s="12">
        <v>0</v>
      </c>
      <c r="AE521" s="12">
        <v>0</v>
      </c>
      <c r="AF521" s="12">
        <v>2.6680000000000001</v>
      </c>
      <c r="AG521" s="12">
        <v>0.38600000000000001</v>
      </c>
      <c r="AH521" s="12">
        <v>331.19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417.64</v>
      </c>
      <c r="AO521" s="12">
        <v>2.4249999999999998</v>
      </c>
      <c r="AP521" s="12">
        <v>210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0.215</v>
      </c>
      <c r="AX521" s="12">
        <v>6.6580000000000004</v>
      </c>
      <c r="AY521" s="12">
        <v>36.033333333333331</v>
      </c>
      <c r="AZ521" s="12">
        <v>1.7956333333333334</v>
      </c>
      <c r="BA521" s="12">
        <v>0</v>
      </c>
      <c r="BB521" s="12">
        <v>0</v>
      </c>
      <c r="BC521" s="12">
        <v>0</v>
      </c>
      <c r="BD521" s="12">
        <v>0</v>
      </c>
      <c r="BE521" s="12">
        <v>0</v>
      </c>
      <c r="BF521" s="12">
        <v>0</v>
      </c>
      <c r="BG521" s="12">
        <v>0</v>
      </c>
      <c r="BH521" s="12">
        <v>0</v>
      </c>
      <c r="BI521" s="12">
        <v>0</v>
      </c>
      <c r="BJ521" s="12">
        <v>0</v>
      </c>
      <c r="BK521" s="12">
        <v>469</v>
      </c>
      <c r="BL521" s="12">
        <v>65</v>
      </c>
      <c r="BM521" s="12">
        <v>16</v>
      </c>
      <c r="BN521" s="12">
        <v>0</v>
      </c>
      <c r="BO521" s="12">
        <v>3915</v>
      </c>
      <c r="BP521" s="12">
        <v>1135</v>
      </c>
      <c r="BQ521" s="12">
        <v>703</v>
      </c>
      <c r="BR521" s="12">
        <v>0</v>
      </c>
      <c r="BS521" s="12">
        <v>0</v>
      </c>
      <c r="BT521" s="12">
        <v>0</v>
      </c>
      <c r="BU521" s="12">
        <v>4.5</v>
      </c>
      <c r="BV521" s="12">
        <v>0</v>
      </c>
      <c r="BW521" s="12">
        <v>0</v>
      </c>
      <c r="BX521" s="12">
        <v>0</v>
      </c>
      <c r="BY521" s="12">
        <v>0</v>
      </c>
      <c r="BZ521" s="12">
        <v>0</v>
      </c>
      <c r="CA521" s="12">
        <v>0</v>
      </c>
      <c r="CB521" s="12">
        <v>0</v>
      </c>
      <c r="CC521" s="12">
        <v>0</v>
      </c>
      <c r="CD521" s="12">
        <v>0</v>
      </c>
      <c r="CE521" s="12">
        <v>0</v>
      </c>
      <c r="CF521" s="12">
        <v>0</v>
      </c>
      <c r="CG521" s="12">
        <v>0</v>
      </c>
      <c r="CH521" s="12">
        <v>0</v>
      </c>
      <c r="CI521" s="12">
        <v>0</v>
      </c>
      <c r="CJ521" s="12">
        <v>0</v>
      </c>
      <c r="CK521" s="12">
        <v>0</v>
      </c>
      <c r="CL521" s="12">
        <v>0</v>
      </c>
      <c r="CM521" s="12">
        <v>0</v>
      </c>
      <c r="CN521" s="12">
        <v>0</v>
      </c>
      <c r="CO521" s="12">
        <v>0</v>
      </c>
      <c r="CP521" s="12">
        <v>0</v>
      </c>
      <c r="CQ521" s="12">
        <v>0</v>
      </c>
      <c r="CR521" s="12">
        <v>0</v>
      </c>
      <c r="CS521" s="12">
        <v>0</v>
      </c>
      <c r="CT521" s="12">
        <v>0</v>
      </c>
      <c r="CU521" s="12">
        <v>0</v>
      </c>
      <c r="CV521" s="12">
        <v>0</v>
      </c>
      <c r="CW521" s="12">
        <v>0</v>
      </c>
      <c r="CX521" s="12">
        <v>0</v>
      </c>
      <c r="CY521" s="12">
        <v>0</v>
      </c>
      <c r="CZ521" s="12">
        <v>0</v>
      </c>
      <c r="DA521" s="12">
        <v>0</v>
      </c>
      <c r="DB521" s="12">
        <v>0</v>
      </c>
      <c r="DC521" s="12">
        <v>0</v>
      </c>
      <c r="DD521" s="12">
        <v>0</v>
      </c>
      <c r="DE521" s="12">
        <v>0</v>
      </c>
      <c r="DF521" s="12">
        <v>0</v>
      </c>
      <c r="DG521" s="12">
        <v>0</v>
      </c>
      <c r="DH521" s="12">
        <v>0</v>
      </c>
      <c r="DI521" s="12">
        <v>0</v>
      </c>
      <c r="DJ521" s="12">
        <v>0</v>
      </c>
      <c r="DK521" s="12">
        <v>0</v>
      </c>
      <c r="DL521" s="12">
        <v>0</v>
      </c>
      <c r="DM521" s="12">
        <v>0</v>
      </c>
      <c r="DN521" s="12">
        <v>0</v>
      </c>
      <c r="DO521" s="12">
        <v>11.3</v>
      </c>
      <c r="DP521" s="12">
        <v>6.1</v>
      </c>
      <c r="DQ521" s="12">
        <v>2.1999999999999993</v>
      </c>
      <c r="DR521" s="12">
        <v>0.74087171052631584</v>
      </c>
      <c r="DS521" s="12">
        <v>-2.8928571428571428</v>
      </c>
      <c r="DT521" s="12">
        <v>-1.498218852758495</v>
      </c>
      <c r="DU521" s="12">
        <v>2908</v>
      </c>
      <c r="DV521" s="12">
        <v>1.7846089212321501</v>
      </c>
      <c r="DW521" s="12">
        <v>3.6294207963802898</v>
      </c>
      <c r="DX521" s="12">
        <v>5.7650095063160602</v>
      </c>
      <c r="DY521" s="12">
        <v>0</v>
      </c>
      <c r="DZ521" s="12">
        <v>3.2451707572601398</v>
      </c>
      <c r="EA521" s="12">
        <v>0</v>
      </c>
      <c r="EB521" s="12">
        <v>0.80300000000000005</v>
      </c>
      <c r="EC521" s="12">
        <v>1.6</v>
      </c>
      <c r="ED521" s="12">
        <v>0.7</v>
      </c>
      <c r="EE521" s="12">
        <v>0.13400000000000001</v>
      </c>
      <c r="EF521" s="12">
        <v>6.3E-2</v>
      </c>
      <c r="EG521" s="12">
        <v>0.13800000000000001</v>
      </c>
      <c r="EH521" s="12">
        <v>86157.5</v>
      </c>
      <c r="EI521" s="12">
        <v>1</v>
      </c>
      <c r="EJ521" s="12">
        <v>1.67</v>
      </c>
      <c r="EK521" s="12">
        <v>2.7149999999999999</v>
      </c>
      <c r="EL521" s="12">
        <v>74.275000000000006</v>
      </c>
      <c r="EM521" s="12">
        <v>0</v>
      </c>
      <c r="EN521" s="12">
        <v>20.36</v>
      </c>
      <c r="EO521" s="12">
        <v>127.2200000000002</v>
      </c>
      <c r="EP521" s="12">
        <v>0</v>
      </c>
      <c r="EQ521" s="12">
        <v>0</v>
      </c>
      <c r="ER521" s="12">
        <v>0</v>
      </c>
      <c r="ES521" s="12">
        <v>74.275000000000006</v>
      </c>
      <c r="ET521" s="12">
        <v>74.275000000000006</v>
      </c>
      <c r="EU521" s="12">
        <v>0</v>
      </c>
      <c r="EV521" s="12">
        <v>0</v>
      </c>
      <c r="EW521" s="12">
        <v>0</v>
      </c>
      <c r="EX521" s="12">
        <v>127.2200000000002</v>
      </c>
      <c r="EY521" s="12">
        <v>0</v>
      </c>
      <c r="EZ521" s="12">
        <v>0</v>
      </c>
      <c r="FA521" s="12">
        <v>0</v>
      </c>
      <c r="FB521" s="12">
        <v>-55.294117647058826</v>
      </c>
      <c r="FC521" s="12">
        <v>-14.705882352941176</v>
      </c>
      <c r="FD521" s="12">
        <v>15.272727272727273</v>
      </c>
      <c r="FE521" s="12">
        <v>-55</v>
      </c>
      <c r="FF521" s="12">
        <v>-51.411764705882355</v>
      </c>
      <c r="FG521" s="12">
        <v>21.151515151515152</v>
      </c>
      <c r="FH521" s="12">
        <v>0</v>
      </c>
      <c r="FI521" s="12">
        <v>0</v>
      </c>
      <c r="FJ521" s="12">
        <v>0</v>
      </c>
      <c r="FK521" s="12">
        <v>0</v>
      </c>
      <c r="FL521" s="12">
        <v>0</v>
      </c>
      <c r="FM521" s="12">
        <v>0</v>
      </c>
      <c r="FN521" s="12">
        <v>0</v>
      </c>
      <c r="FO521" s="12">
        <v>0</v>
      </c>
      <c r="FP521" s="12">
        <v>748</v>
      </c>
      <c r="FQ521" s="12">
        <v>748</v>
      </c>
      <c r="FR521" s="12">
        <v>0</v>
      </c>
      <c r="FS521" s="12">
        <v>0</v>
      </c>
      <c r="FT521" s="12">
        <v>4.5</v>
      </c>
      <c r="FU521" s="12">
        <v>2135</v>
      </c>
      <c r="FV521" s="12">
        <v>4886</v>
      </c>
      <c r="FW521" s="12">
        <v>588</v>
      </c>
      <c r="FX521" s="12">
        <v>1336</v>
      </c>
      <c r="FY521" s="12">
        <v>0</v>
      </c>
      <c r="FZ521" s="12">
        <f t="shared" si="32"/>
        <v>0</v>
      </c>
      <c r="GA521" s="12">
        <f t="shared" si="33"/>
        <v>0</v>
      </c>
      <c r="GB521" s="12">
        <f t="shared" si="34"/>
        <v>0</v>
      </c>
      <c r="GC521" s="12">
        <v>0</v>
      </c>
      <c r="GD521" s="12">
        <v>0</v>
      </c>
      <c r="GE521" s="12">
        <v>0</v>
      </c>
      <c r="GF521" s="12">
        <v>13</v>
      </c>
      <c r="GG521" s="12">
        <v>58</v>
      </c>
      <c r="GH521" s="12">
        <v>2</v>
      </c>
      <c r="GI521" s="12">
        <v>1261</v>
      </c>
      <c r="GJ521" s="12">
        <v>0</v>
      </c>
      <c r="GK521" s="12">
        <v>0</v>
      </c>
      <c r="GL521" s="12">
        <v>4.5</v>
      </c>
      <c r="GM521" s="12">
        <v>0</v>
      </c>
      <c r="GN521" s="12">
        <v>0</v>
      </c>
      <c r="GO521" s="12">
        <v>0</v>
      </c>
      <c r="GP521" s="12">
        <v>0</v>
      </c>
      <c r="GQ521" s="12">
        <v>0</v>
      </c>
      <c r="GR521" s="12">
        <v>0</v>
      </c>
      <c r="GS521" s="12">
        <v>0</v>
      </c>
      <c r="GT521" s="12">
        <v>0</v>
      </c>
      <c r="GU521" s="12">
        <v>0</v>
      </c>
      <c r="GV521" s="12">
        <v>0</v>
      </c>
      <c r="GW521" s="12">
        <v>0</v>
      </c>
      <c r="GX521" s="12">
        <v>0</v>
      </c>
      <c r="GY521" s="12">
        <v>0</v>
      </c>
      <c r="GZ521" s="12">
        <v>0</v>
      </c>
      <c r="HA521" s="12">
        <v>0</v>
      </c>
      <c r="HB521" s="12">
        <f t="shared" si="35"/>
        <v>0</v>
      </c>
      <c r="HC521" s="12">
        <v>4.5</v>
      </c>
      <c r="HD521" s="12">
        <v>172.76666666666665</v>
      </c>
      <c r="HE521" s="12">
        <v>3778.2666666666669</v>
      </c>
      <c r="HF521" s="12">
        <v>3.6121096239643085</v>
      </c>
      <c r="HG521" s="12">
        <v>0</v>
      </c>
      <c r="HH521" s="12">
        <v>0</v>
      </c>
      <c r="HI521" s="12">
        <v>0</v>
      </c>
      <c r="HJ521" s="12">
        <v>0</v>
      </c>
      <c r="HK521" s="12">
        <v>0</v>
      </c>
      <c r="HL521" s="12">
        <v>0</v>
      </c>
      <c r="HM521" s="12">
        <v>0</v>
      </c>
      <c r="HN521" s="12">
        <v>0</v>
      </c>
      <c r="HO521" s="12">
        <v>0</v>
      </c>
      <c r="HP521" s="12">
        <v>0</v>
      </c>
      <c r="HQ521" s="12">
        <v>0</v>
      </c>
      <c r="HR521" s="12">
        <v>0</v>
      </c>
      <c r="HS521" s="12">
        <v>0</v>
      </c>
      <c r="HT521" s="12">
        <v>4.3021032504780114E-3</v>
      </c>
      <c r="HU521" s="12">
        <v>0</v>
      </c>
      <c r="HV521" s="12">
        <v>0</v>
      </c>
      <c r="HW521" s="12">
        <v>0</v>
      </c>
      <c r="HX521" s="12">
        <v>0</v>
      </c>
      <c r="HY521" s="12">
        <v>0</v>
      </c>
      <c r="HZ521" s="12">
        <v>0</v>
      </c>
      <c r="IA521" s="12">
        <v>0</v>
      </c>
      <c r="IB521" s="12">
        <v>0</v>
      </c>
      <c r="IC521" s="12">
        <v>0</v>
      </c>
      <c r="ID521" s="12">
        <v>0</v>
      </c>
      <c r="IE521" s="12">
        <v>0</v>
      </c>
      <c r="IF521" s="12">
        <v>0</v>
      </c>
      <c r="IG521" s="12">
        <v>0</v>
      </c>
      <c r="IH521" s="12">
        <v>0</v>
      </c>
      <c r="II521" s="12">
        <v>0</v>
      </c>
      <c r="IJ521" s="12">
        <v>0</v>
      </c>
      <c r="IK521" s="12">
        <v>3778.2666666666669</v>
      </c>
      <c r="IL521" s="12">
        <v>0</v>
      </c>
      <c r="IM521">
        <v>0</v>
      </c>
      <c r="IN521">
        <v>0</v>
      </c>
      <c r="IO521">
        <v>12.217499999999999</v>
      </c>
      <c r="IP521">
        <v>0</v>
      </c>
      <c r="IQ521">
        <v>0</v>
      </c>
      <c r="IR521">
        <v>0</v>
      </c>
      <c r="IS521">
        <v>0</v>
      </c>
      <c r="IT521">
        <v>308.30399999999997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410</v>
      </c>
      <c r="JI521">
        <v>0</v>
      </c>
      <c r="JJ521">
        <v>3380</v>
      </c>
      <c r="JK521">
        <v>0</v>
      </c>
      <c r="JL521">
        <v>100</v>
      </c>
      <c r="JM521">
        <v>27</v>
      </c>
      <c r="JN521">
        <v>0</v>
      </c>
      <c r="JO521">
        <v>0</v>
      </c>
      <c r="JP521">
        <v>410</v>
      </c>
      <c r="JQ521">
        <v>0</v>
      </c>
      <c r="JR521">
        <v>0</v>
      </c>
      <c r="JS521">
        <v>100</v>
      </c>
    </row>
    <row r="522" spans="1:279" x14ac:dyDescent="0.25">
      <c r="A522" s="60">
        <v>44147</v>
      </c>
      <c r="B522" s="12" t="s">
        <v>329</v>
      </c>
      <c r="C522" s="12"/>
      <c r="D522" s="12"/>
      <c r="E522" s="61">
        <v>1099</v>
      </c>
      <c r="F522" s="12">
        <v>1736</v>
      </c>
      <c r="G522" s="12">
        <v>1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1</v>
      </c>
      <c r="P522" s="12">
        <v>1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310.60000000000002</v>
      </c>
      <c r="W522" s="12">
        <v>182.76499999999999</v>
      </c>
      <c r="X522" s="12">
        <v>2022</v>
      </c>
      <c r="Y522" s="12">
        <v>46.236000000000004</v>
      </c>
      <c r="Z522" s="12">
        <v>43.576000000000001</v>
      </c>
      <c r="AA522" s="12">
        <v>37.975999999999999</v>
      </c>
      <c r="AB522" s="12">
        <v>239.94</v>
      </c>
      <c r="AC522" s="12">
        <v>0</v>
      </c>
      <c r="AD522" s="12">
        <v>0</v>
      </c>
      <c r="AE522" s="12">
        <v>0</v>
      </c>
      <c r="AF522" s="12">
        <v>2.66</v>
      </c>
      <c r="AG522" s="12">
        <v>0.374</v>
      </c>
      <c r="AH522" s="12">
        <v>331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v>477.42</v>
      </c>
      <c r="AO522" s="12">
        <v>2.121</v>
      </c>
      <c r="AP522" s="12">
        <v>219</v>
      </c>
      <c r="AQ522" s="12">
        <v>1</v>
      </c>
      <c r="AR522" s="12">
        <v>0</v>
      </c>
      <c r="AS522" s="12">
        <v>0</v>
      </c>
      <c r="AT522" s="12">
        <v>0</v>
      </c>
      <c r="AU522" s="12">
        <v>0</v>
      </c>
      <c r="AV522" s="12">
        <v>0</v>
      </c>
      <c r="AW522" s="12">
        <v>0.18099999999999999</v>
      </c>
      <c r="AX522" s="12">
        <v>6.5540000000000003</v>
      </c>
      <c r="AY522" s="12">
        <v>36.033333333333331</v>
      </c>
      <c r="AZ522" s="12">
        <v>1.7956333333333334</v>
      </c>
      <c r="BA522" s="12">
        <v>0</v>
      </c>
      <c r="BB522" s="12">
        <v>0</v>
      </c>
      <c r="BC522" s="12">
        <v>0</v>
      </c>
      <c r="BD522" s="12">
        <v>0</v>
      </c>
      <c r="BE522" s="12">
        <v>0</v>
      </c>
      <c r="BF522" s="12">
        <v>0</v>
      </c>
      <c r="BG522" s="12">
        <v>0</v>
      </c>
      <c r="BH522" s="12">
        <v>0</v>
      </c>
      <c r="BI522" s="12">
        <v>0</v>
      </c>
      <c r="BJ522" s="12">
        <v>0</v>
      </c>
      <c r="BK522" s="12">
        <v>474</v>
      </c>
      <c r="BL522" s="12">
        <v>54</v>
      </c>
      <c r="BM522" s="12">
        <v>3</v>
      </c>
      <c r="BN522" s="12">
        <v>0</v>
      </c>
      <c r="BO522" s="12">
        <v>3650</v>
      </c>
      <c r="BP522" s="12">
        <v>1463</v>
      </c>
      <c r="BQ522" s="12">
        <v>574</v>
      </c>
      <c r="BR522" s="12">
        <v>0</v>
      </c>
      <c r="BS522" s="12">
        <v>0</v>
      </c>
      <c r="BT522" s="12">
        <v>0</v>
      </c>
      <c r="BU522" s="12">
        <v>2.8</v>
      </c>
      <c r="BV522" s="12">
        <v>0</v>
      </c>
      <c r="BW522" s="12">
        <v>0</v>
      </c>
      <c r="BX522" s="12">
        <v>0</v>
      </c>
      <c r="BY522" s="12">
        <v>0</v>
      </c>
      <c r="BZ522" s="12">
        <v>0</v>
      </c>
      <c r="CA522" s="12">
        <v>0</v>
      </c>
      <c r="CB522" s="12">
        <v>0</v>
      </c>
      <c r="CC522" s="12">
        <v>0</v>
      </c>
      <c r="CD522" s="12">
        <v>0</v>
      </c>
      <c r="CE522" s="12">
        <v>0</v>
      </c>
      <c r="CF522" s="12">
        <v>0</v>
      </c>
      <c r="CG522" s="12">
        <v>0</v>
      </c>
      <c r="CH522" s="12">
        <v>0</v>
      </c>
      <c r="CI522" s="12">
        <v>0</v>
      </c>
      <c r="CJ522" s="12">
        <v>0</v>
      </c>
      <c r="CK522" s="12">
        <v>0</v>
      </c>
      <c r="CL522" s="12">
        <v>0</v>
      </c>
      <c r="CM522" s="12">
        <v>0</v>
      </c>
      <c r="CN522" s="12">
        <v>0</v>
      </c>
      <c r="CO522" s="12">
        <v>0</v>
      </c>
      <c r="CP522" s="12">
        <v>0</v>
      </c>
      <c r="CQ522" s="12">
        <v>0</v>
      </c>
      <c r="CR522" s="12">
        <v>0</v>
      </c>
      <c r="CS522" s="12">
        <v>0</v>
      </c>
      <c r="CT522" s="12">
        <v>0</v>
      </c>
      <c r="CU522" s="12">
        <v>0</v>
      </c>
      <c r="CV522" s="12">
        <v>0</v>
      </c>
      <c r="CW522" s="12">
        <v>0</v>
      </c>
      <c r="CX522" s="12">
        <v>0</v>
      </c>
      <c r="CY522" s="12">
        <v>0</v>
      </c>
      <c r="CZ522" s="12">
        <v>0</v>
      </c>
      <c r="DA522" s="12">
        <v>0</v>
      </c>
      <c r="DB522" s="12">
        <v>0</v>
      </c>
      <c r="DC522" s="12">
        <v>0</v>
      </c>
      <c r="DD522" s="12">
        <v>0</v>
      </c>
      <c r="DE522" s="12">
        <v>0</v>
      </c>
      <c r="DF522" s="12">
        <v>0</v>
      </c>
      <c r="DG522" s="12">
        <v>0</v>
      </c>
      <c r="DH522" s="12">
        <v>0</v>
      </c>
      <c r="DI522" s="12">
        <v>0</v>
      </c>
      <c r="DJ522" s="12">
        <v>0</v>
      </c>
      <c r="DK522" s="12">
        <v>0</v>
      </c>
      <c r="DL522" s="12">
        <v>0</v>
      </c>
      <c r="DM522" s="12">
        <v>6.6</v>
      </c>
      <c r="DN522" s="12">
        <v>0</v>
      </c>
      <c r="DO522" s="12">
        <v>10.7</v>
      </c>
      <c r="DP522" s="12">
        <v>0</v>
      </c>
      <c r="DQ522" s="12">
        <v>1.5999999999999979</v>
      </c>
      <c r="DR522" s="12">
        <v>0.53881578947368369</v>
      </c>
      <c r="DS522" s="12">
        <v>3.7071428571428569</v>
      </c>
      <c r="DT522" s="12">
        <v>1.9199397150164415</v>
      </c>
      <c r="DU522" s="12">
        <v>2838</v>
      </c>
      <c r="DV522" s="12">
        <v>1.7893940355484801</v>
      </c>
      <c r="DW522" s="12">
        <v>3.6204626340614499</v>
      </c>
      <c r="DX522" s="12">
        <v>5.9329678804427104</v>
      </c>
      <c r="DY522" s="12">
        <v>0</v>
      </c>
      <c r="DZ522" s="12">
        <v>3.2677059263286599</v>
      </c>
      <c r="EA522" s="12">
        <v>0</v>
      </c>
      <c r="EB522" s="12">
        <v>0.79800000000000004</v>
      </c>
      <c r="EC522" s="12">
        <v>1.6</v>
      </c>
      <c r="ED522" s="12">
        <v>0.7</v>
      </c>
      <c r="EE522" s="12">
        <v>0.13700000000000001</v>
      </c>
      <c r="EF522" s="12">
        <v>6.5000000000000002E-2</v>
      </c>
      <c r="EG522" s="12">
        <v>0.13900000000000001</v>
      </c>
      <c r="EH522" s="12">
        <v>86746.17</v>
      </c>
      <c r="EI522" s="12">
        <v>1</v>
      </c>
      <c r="EJ522" s="12">
        <v>1.65</v>
      </c>
      <c r="EK522" s="12">
        <v>0</v>
      </c>
      <c r="EL522" s="12">
        <v>100.88800000000001</v>
      </c>
      <c r="EM522" s="12">
        <v>0</v>
      </c>
      <c r="EN522" s="12">
        <v>0</v>
      </c>
      <c r="EO522" s="12">
        <v>157.14000000000001</v>
      </c>
      <c r="EP522" s="12">
        <v>0</v>
      </c>
      <c r="EQ522" s="12">
        <v>0</v>
      </c>
      <c r="ER522" s="12">
        <v>0</v>
      </c>
      <c r="ES522" s="12">
        <v>100.88800000000001</v>
      </c>
      <c r="ET522" s="12">
        <v>100.88800000000001</v>
      </c>
      <c r="EU522" s="12">
        <v>0</v>
      </c>
      <c r="EV522" s="12">
        <v>0</v>
      </c>
      <c r="EW522" s="12">
        <v>0</v>
      </c>
      <c r="EX522" s="12">
        <v>157.14000000000001</v>
      </c>
      <c r="EY522" s="12">
        <v>0</v>
      </c>
      <c r="EZ522" s="12">
        <v>0</v>
      </c>
      <c r="FA522" s="12">
        <v>0</v>
      </c>
      <c r="FB522" s="12">
        <v>-54.470588235294116</v>
      </c>
      <c r="FC522" s="12">
        <v>-11.147058823529411</v>
      </c>
      <c r="FD522" s="12">
        <v>32.212121212121211</v>
      </c>
      <c r="FE522" s="12">
        <v>-54.970588235294116</v>
      </c>
      <c r="FF522" s="12">
        <v>-51.941176470588232</v>
      </c>
      <c r="FG522" s="12">
        <v>21.060606060606062</v>
      </c>
      <c r="FH522" s="12">
        <v>0</v>
      </c>
      <c r="FI522" s="12">
        <v>0</v>
      </c>
      <c r="FJ522" s="12">
        <v>0</v>
      </c>
      <c r="FK522" s="12">
        <v>0</v>
      </c>
      <c r="FL522" s="12">
        <v>0</v>
      </c>
      <c r="FM522" s="12">
        <v>0</v>
      </c>
      <c r="FN522" s="12">
        <v>0</v>
      </c>
      <c r="FO522" s="12">
        <v>0</v>
      </c>
      <c r="FP522" s="12">
        <v>721</v>
      </c>
      <c r="FQ522" s="12">
        <v>721</v>
      </c>
      <c r="FR522" s="12">
        <v>0</v>
      </c>
      <c r="FS522" s="12">
        <v>0</v>
      </c>
      <c r="FT522" s="12">
        <v>2.8</v>
      </c>
      <c r="FU522" s="12">
        <v>1937</v>
      </c>
      <c r="FV522" s="12">
        <v>4150</v>
      </c>
      <c r="FW522" s="12">
        <v>611</v>
      </c>
      <c r="FX522" s="12">
        <v>1332</v>
      </c>
      <c r="FY522" s="12">
        <v>0</v>
      </c>
      <c r="FZ522" s="12">
        <f t="shared" si="32"/>
        <v>0</v>
      </c>
      <c r="GA522" s="12">
        <f t="shared" si="33"/>
        <v>0</v>
      </c>
      <c r="GB522" s="12">
        <f t="shared" si="34"/>
        <v>0</v>
      </c>
      <c r="GC522" s="12">
        <v>0</v>
      </c>
      <c r="GD522" s="12">
        <v>0</v>
      </c>
      <c r="GE522" s="12">
        <v>0</v>
      </c>
      <c r="GF522" s="12">
        <v>40</v>
      </c>
      <c r="GG522" s="12">
        <v>39</v>
      </c>
      <c r="GH522" s="12">
        <v>0</v>
      </c>
      <c r="GI522" s="12">
        <v>1250</v>
      </c>
      <c r="GJ522" s="12">
        <v>0</v>
      </c>
      <c r="GK522" s="12">
        <v>0</v>
      </c>
      <c r="GL522" s="12">
        <v>2.8</v>
      </c>
      <c r="GM522" s="12">
        <v>0</v>
      </c>
      <c r="GN522" s="12">
        <v>0</v>
      </c>
      <c r="GO522" s="12">
        <v>0</v>
      </c>
      <c r="GP522" s="12">
        <v>0</v>
      </c>
      <c r="GQ522" s="12">
        <v>0</v>
      </c>
      <c r="GR522" s="12">
        <v>0</v>
      </c>
      <c r="GS522" s="12">
        <v>0</v>
      </c>
      <c r="GT522" s="12">
        <v>0</v>
      </c>
      <c r="GU522" s="12">
        <v>0</v>
      </c>
      <c r="GV522" s="12">
        <v>0</v>
      </c>
      <c r="GW522" s="12">
        <v>0</v>
      </c>
      <c r="GX522" s="12">
        <v>0</v>
      </c>
      <c r="GY522" s="12">
        <v>0</v>
      </c>
      <c r="GZ522" s="12">
        <v>0</v>
      </c>
      <c r="HA522" s="12">
        <v>0</v>
      </c>
      <c r="HB522" s="12">
        <f t="shared" si="35"/>
        <v>0</v>
      </c>
      <c r="HC522" s="12">
        <v>2.8</v>
      </c>
      <c r="HD522" s="12">
        <v>172.76666666666665</v>
      </c>
      <c r="HE522" s="12">
        <v>3513.2666666666669</v>
      </c>
      <c r="HF522" s="12">
        <v>3.196784956020625</v>
      </c>
      <c r="HG522" s="12">
        <v>0</v>
      </c>
      <c r="HH522" s="12">
        <v>0</v>
      </c>
      <c r="HI522" s="12">
        <v>0</v>
      </c>
      <c r="HJ522" s="12">
        <v>0</v>
      </c>
      <c r="HK522" s="12">
        <v>0</v>
      </c>
      <c r="HL522" s="12">
        <v>0</v>
      </c>
      <c r="HM522" s="12">
        <v>0</v>
      </c>
      <c r="HN522" s="12">
        <v>0</v>
      </c>
      <c r="HO522" s="12">
        <v>0</v>
      </c>
      <c r="HP522" s="12">
        <v>0</v>
      </c>
      <c r="HQ522" s="12">
        <v>0</v>
      </c>
      <c r="HR522" s="12">
        <v>0</v>
      </c>
      <c r="HS522" s="12">
        <v>0</v>
      </c>
      <c r="HT522" s="12">
        <v>2.5477707006369425E-3</v>
      </c>
      <c r="HU522" s="12">
        <v>0</v>
      </c>
      <c r="HV522" s="12">
        <v>0</v>
      </c>
      <c r="HW522" s="12">
        <v>0</v>
      </c>
      <c r="HX522" s="12">
        <v>0</v>
      </c>
      <c r="HY522" s="12">
        <v>0</v>
      </c>
      <c r="HZ522" s="12">
        <v>0</v>
      </c>
      <c r="IA522" s="12">
        <v>0</v>
      </c>
      <c r="IB522" s="12">
        <v>0</v>
      </c>
      <c r="IC522" s="12">
        <v>0</v>
      </c>
      <c r="ID522" s="12">
        <v>0</v>
      </c>
      <c r="IE522" s="12">
        <v>0</v>
      </c>
      <c r="IF522" s="12">
        <v>0</v>
      </c>
      <c r="IG522" s="12">
        <v>0</v>
      </c>
      <c r="IH522" s="12">
        <v>0</v>
      </c>
      <c r="II522" s="12">
        <v>0</v>
      </c>
      <c r="IJ522" s="12">
        <v>0</v>
      </c>
      <c r="IK522" s="12">
        <v>3513.2666666666669</v>
      </c>
      <c r="IL522" s="1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122.0128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550</v>
      </c>
      <c r="JI522">
        <v>0</v>
      </c>
      <c r="JJ522">
        <v>3090</v>
      </c>
      <c r="JK522">
        <v>0</v>
      </c>
      <c r="JL522">
        <v>70</v>
      </c>
      <c r="JM522">
        <v>10</v>
      </c>
      <c r="JN522">
        <v>0</v>
      </c>
      <c r="JO522">
        <v>0</v>
      </c>
      <c r="JP522">
        <v>550</v>
      </c>
      <c r="JQ522">
        <v>0</v>
      </c>
      <c r="JR522">
        <v>0</v>
      </c>
      <c r="JS522">
        <v>70</v>
      </c>
    </row>
    <row r="523" spans="1:279" x14ac:dyDescent="0.25">
      <c r="A523" s="60">
        <v>44148</v>
      </c>
      <c r="B523" s="12" t="s">
        <v>329</v>
      </c>
      <c r="C523" s="12"/>
      <c r="D523" s="12"/>
      <c r="E523" s="61">
        <v>1345</v>
      </c>
      <c r="F523" s="12">
        <v>2135</v>
      </c>
      <c r="G523" s="12">
        <v>1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1</v>
      </c>
      <c r="P523" s="12">
        <v>1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386.48</v>
      </c>
      <c r="W523" s="12">
        <v>212.18799999999999</v>
      </c>
      <c r="X523" s="12">
        <v>2380</v>
      </c>
      <c r="Y523" s="12">
        <v>53.728999999999999</v>
      </c>
      <c r="Z523" s="12">
        <v>51.527000000000001</v>
      </c>
      <c r="AA523" s="12">
        <v>44.987000000000002</v>
      </c>
      <c r="AB523" s="12">
        <v>237.29</v>
      </c>
      <c r="AC523" s="12">
        <v>0</v>
      </c>
      <c r="AD523" s="12">
        <v>0</v>
      </c>
      <c r="AE523" s="12">
        <v>0</v>
      </c>
      <c r="AF523" s="12">
        <v>2.202</v>
      </c>
      <c r="AG523" s="12">
        <v>0.33600000000000002</v>
      </c>
      <c r="AH523" s="12">
        <v>288.91000000000003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501.19</v>
      </c>
      <c r="AO523" s="12">
        <v>2.2210000000000001</v>
      </c>
      <c r="AP523" s="12">
        <v>248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0.20499999999999999</v>
      </c>
      <c r="AX523" s="12">
        <v>7.4859999999999998</v>
      </c>
      <c r="AY523" s="12">
        <v>36.033333333333331</v>
      </c>
      <c r="AZ523" s="12">
        <v>1.7956333333333334</v>
      </c>
      <c r="BA523" s="12">
        <v>0</v>
      </c>
      <c r="BB523" s="12">
        <v>0</v>
      </c>
      <c r="BC523" s="12">
        <v>0</v>
      </c>
      <c r="BD523" s="12">
        <v>0</v>
      </c>
      <c r="BE523" s="12">
        <v>0</v>
      </c>
      <c r="BF523" s="12">
        <v>0</v>
      </c>
      <c r="BG523" s="12">
        <v>0</v>
      </c>
      <c r="BH523" s="12">
        <v>0</v>
      </c>
      <c r="BI523" s="12">
        <v>0</v>
      </c>
      <c r="BJ523" s="12">
        <v>0</v>
      </c>
      <c r="BK523" s="12">
        <v>468</v>
      </c>
      <c r="BL523" s="12">
        <v>58</v>
      </c>
      <c r="BM523" s="12">
        <v>6</v>
      </c>
      <c r="BN523" s="12">
        <v>0</v>
      </c>
      <c r="BO523" s="12">
        <v>4514</v>
      </c>
      <c r="BP523" s="12">
        <v>1671</v>
      </c>
      <c r="BQ523" s="12">
        <v>721</v>
      </c>
      <c r="BR523" s="12">
        <v>0</v>
      </c>
      <c r="BS523" s="12">
        <v>0</v>
      </c>
      <c r="BT523" s="12">
        <v>0</v>
      </c>
      <c r="BU523" s="12">
        <v>0</v>
      </c>
      <c r="BV523" s="12">
        <v>0</v>
      </c>
      <c r="BW523" s="12">
        <v>0</v>
      </c>
      <c r="BX523" s="12">
        <v>0</v>
      </c>
      <c r="BY523" s="12">
        <v>0</v>
      </c>
      <c r="BZ523" s="12">
        <v>0</v>
      </c>
      <c r="CA523" s="12">
        <v>0</v>
      </c>
      <c r="CB523" s="12">
        <v>0</v>
      </c>
      <c r="CC523" s="12">
        <v>0</v>
      </c>
      <c r="CD523" s="12">
        <v>0</v>
      </c>
      <c r="CE523" s="12">
        <v>0</v>
      </c>
      <c r="CF523" s="12">
        <v>0</v>
      </c>
      <c r="CG523" s="12">
        <v>0</v>
      </c>
      <c r="CH523" s="12">
        <v>0</v>
      </c>
      <c r="CI523" s="12">
        <v>0</v>
      </c>
      <c r="CJ523" s="12">
        <v>0</v>
      </c>
      <c r="CK523" s="12">
        <v>0</v>
      </c>
      <c r="CL523" s="12">
        <v>0</v>
      </c>
      <c r="CM523" s="12">
        <v>0</v>
      </c>
      <c r="CN523" s="12">
        <v>0</v>
      </c>
      <c r="CO523" s="12">
        <v>0</v>
      </c>
      <c r="CP523" s="12">
        <v>0</v>
      </c>
      <c r="CQ523" s="12">
        <v>0</v>
      </c>
      <c r="CR523" s="12">
        <v>0</v>
      </c>
      <c r="CS523" s="12">
        <v>0</v>
      </c>
      <c r="CT523" s="12">
        <v>0</v>
      </c>
      <c r="CU523" s="12">
        <v>0</v>
      </c>
      <c r="CV523" s="12">
        <v>0</v>
      </c>
      <c r="CW523" s="12">
        <v>0</v>
      </c>
      <c r="CX523" s="12">
        <v>0</v>
      </c>
      <c r="CY523" s="12">
        <v>0</v>
      </c>
      <c r="CZ523" s="12">
        <v>0</v>
      </c>
      <c r="DA523" s="12">
        <v>0</v>
      </c>
      <c r="DB523" s="12">
        <v>0</v>
      </c>
      <c r="DC523" s="12">
        <v>0</v>
      </c>
      <c r="DD523" s="12">
        <v>0</v>
      </c>
      <c r="DE523" s="12">
        <v>0</v>
      </c>
      <c r="DF523" s="12">
        <v>0</v>
      </c>
      <c r="DG523" s="12">
        <v>0</v>
      </c>
      <c r="DH523" s="12">
        <v>0</v>
      </c>
      <c r="DI523" s="12">
        <v>0</v>
      </c>
      <c r="DJ523" s="12">
        <v>0</v>
      </c>
      <c r="DK523" s="12">
        <v>0</v>
      </c>
      <c r="DL523" s="12">
        <v>0</v>
      </c>
      <c r="DM523" s="12">
        <v>0</v>
      </c>
      <c r="DN523" s="12">
        <v>0</v>
      </c>
      <c r="DO523" s="12">
        <v>10.7</v>
      </c>
      <c r="DP523" s="12">
        <v>0</v>
      </c>
      <c r="DQ523" s="12">
        <v>1.5999999999999979</v>
      </c>
      <c r="DR523" s="12">
        <v>0.53881578947368369</v>
      </c>
      <c r="DS523" s="12">
        <v>-2.8928571428571428</v>
      </c>
      <c r="DT523" s="12">
        <v>-1.498218852758495</v>
      </c>
      <c r="DU523" s="12">
        <v>2693</v>
      </c>
      <c r="DV523" s="12">
        <v>1.78209530224815</v>
      </c>
      <c r="DW523" s="12">
        <v>3.6361683226582899</v>
      </c>
      <c r="DX523" s="12">
        <v>5.7781310256201799</v>
      </c>
      <c r="DY523" s="12">
        <v>0</v>
      </c>
      <c r="DZ523" s="12">
        <v>3.2462998234391698</v>
      </c>
      <c r="EA523" s="12">
        <v>0</v>
      </c>
      <c r="EB523" s="12">
        <v>0.79500000000000004</v>
      </c>
      <c r="EC523" s="12">
        <v>1.6</v>
      </c>
      <c r="ED523" s="12">
        <v>0.7</v>
      </c>
      <c r="EE523" s="12">
        <v>0.14000000000000001</v>
      </c>
      <c r="EF523" s="12">
        <v>6.6000000000000003E-2</v>
      </c>
      <c r="EG523" s="12">
        <v>0.16600000000000001</v>
      </c>
      <c r="EH523" s="12">
        <v>91228.13</v>
      </c>
      <c r="EI523" s="12">
        <v>1</v>
      </c>
      <c r="EJ523" s="12">
        <v>1.64</v>
      </c>
      <c r="EK523" s="12">
        <v>0</v>
      </c>
      <c r="EL523" s="12">
        <v>120.489</v>
      </c>
      <c r="EM523" s="12">
        <v>0</v>
      </c>
      <c r="EN523" s="12">
        <v>0</v>
      </c>
      <c r="EO523" s="12">
        <v>166.63000000000019</v>
      </c>
      <c r="EP523" s="12">
        <v>0</v>
      </c>
      <c r="EQ523" s="12">
        <v>0</v>
      </c>
      <c r="ER523" s="12">
        <v>0</v>
      </c>
      <c r="ES523" s="12">
        <v>120.489</v>
      </c>
      <c r="ET523" s="12">
        <v>120.489</v>
      </c>
      <c r="EU523" s="12">
        <v>0</v>
      </c>
      <c r="EV523" s="12">
        <v>0</v>
      </c>
      <c r="EW523" s="12">
        <v>0</v>
      </c>
      <c r="EX523" s="12">
        <v>166.63000000000019</v>
      </c>
      <c r="EY523" s="12">
        <v>0</v>
      </c>
      <c r="EZ523" s="12">
        <v>0</v>
      </c>
      <c r="FA523" s="12">
        <v>0</v>
      </c>
      <c r="FB523" s="12">
        <v>-56.352941176470587</v>
      </c>
      <c r="FC523" s="12">
        <v>-8.617647058823529</v>
      </c>
      <c r="FD523" s="12">
        <v>23.757575757575758</v>
      </c>
      <c r="FE523" s="12">
        <v>-52.705882352941174</v>
      </c>
      <c r="FF523" s="12">
        <v>-50.558823529411768</v>
      </c>
      <c r="FG523" s="12">
        <v>21.212121212121211</v>
      </c>
      <c r="FH523" s="12">
        <v>0</v>
      </c>
      <c r="FI523" s="12">
        <v>0</v>
      </c>
      <c r="FJ523" s="12">
        <v>0</v>
      </c>
      <c r="FK523" s="12">
        <v>0</v>
      </c>
      <c r="FL523" s="12">
        <v>0</v>
      </c>
      <c r="FM523" s="12">
        <v>0</v>
      </c>
      <c r="FN523" s="12">
        <v>0</v>
      </c>
      <c r="FO523" s="12">
        <v>0</v>
      </c>
      <c r="FP523" s="12">
        <v>708</v>
      </c>
      <c r="FQ523" s="12">
        <v>708</v>
      </c>
      <c r="FR523" s="12">
        <v>0</v>
      </c>
      <c r="FS523" s="12">
        <v>0</v>
      </c>
      <c r="FT523" s="12">
        <v>0</v>
      </c>
      <c r="FU523" s="12">
        <v>2107</v>
      </c>
      <c r="FV523" s="12">
        <v>4259</v>
      </c>
      <c r="FW523" s="12">
        <v>602</v>
      </c>
      <c r="FX523" s="12">
        <v>1310</v>
      </c>
      <c r="FY523" s="12">
        <v>0</v>
      </c>
      <c r="FZ523" s="12">
        <f t="shared" si="32"/>
        <v>0</v>
      </c>
      <c r="GA523" s="12">
        <f t="shared" si="33"/>
        <v>0</v>
      </c>
      <c r="GB523" s="12">
        <f t="shared" si="34"/>
        <v>0</v>
      </c>
      <c r="GC523" s="12">
        <v>1</v>
      </c>
      <c r="GD523" s="12">
        <v>0</v>
      </c>
      <c r="GE523" s="12">
        <v>0</v>
      </c>
      <c r="GF523" s="12">
        <v>10</v>
      </c>
      <c r="GG523" s="12">
        <v>46</v>
      </c>
      <c r="GH523" s="12">
        <v>2</v>
      </c>
      <c r="GI523" s="12">
        <v>1249</v>
      </c>
      <c r="GJ523" s="12">
        <v>0</v>
      </c>
      <c r="GK523" s="12">
        <v>0</v>
      </c>
      <c r="GL523" s="12">
        <v>0</v>
      </c>
      <c r="GM523" s="12">
        <v>0</v>
      </c>
      <c r="GN523" s="12">
        <v>0</v>
      </c>
      <c r="GO523" s="12">
        <v>0</v>
      </c>
      <c r="GP523" s="12">
        <v>0</v>
      </c>
      <c r="GQ523" s="12">
        <v>0</v>
      </c>
      <c r="GR523" s="12">
        <v>0</v>
      </c>
      <c r="GS523" s="12">
        <v>0</v>
      </c>
      <c r="GT523" s="12">
        <v>0</v>
      </c>
      <c r="GU523" s="12">
        <v>0</v>
      </c>
      <c r="GV523" s="12">
        <v>0</v>
      </c>
      <c r="GW523" s="12">
        <v>0</v>
      </c>
      <c r="GX523" s="12">
        <v>0</v>
      </c>
      <c r="GY523" s="12">
        <v>0</v>
      </c>
      <c r="GZ523" s="12">
        <v>0</v>
      </c>
      <c r="HA523" s="12">
        <v>0</v>
      </c>
      <c r="HB523" s="12">
        <f t="shared" si="35"/>
        <v>0</v>
      </c>
      <c r="HC523" s="12">
        <v>0</v>
      </c>
      <c r="HD523" s="12">
        <v>172.76666666666665</v>
      </c>
      <c r="HE523" s="12">
        <v>4377.2666666666664</v>
      </c>
      <c r="HF523" s="12">
        <v>3.2544733581164804</v>
      </c>
      <c r="HG523" s="12">
        <v>0</v>
      </c>
      <c r="HH523" s="12">
        <v>0</v>
      </c>
      <c r="HI523" s="12">
        <v>0</v>
      </c>
      <c r="HJ523" s="12">
        <v>0</v>
      </c>
      <c r="HK523" s="12">
        <v>0</v>
      </c>
      <c r="HL523" s="12">
        <v>0</v>
      </c>
      <c r="HM523" s="12">
        <v>0</v>
      </c>
      <c r="HN523" s="12">
        <v>0</v>
      </c>
      <c r="HO523" s="12">
        <v>0</v>
      </c>
      <c r="HP523" s="12">
        <v>0</v>
      </c>
      <c r="HQ523" s="12">
        <v>0</v>
      </c>
      <c r="HR523" s="12">
        <v>0</v>
      </c>
      <c r="HS523" s="12">
        <v>0</v>
      </c>
      <c r="HT523" s="12">
        <v>0</v>
      </c>
      <c r="HU523" s="12">
        <v>0</v>
      </c>
      <c r="HV523" s="12">
        <v>0</v>
      </c>
      <c r="HW523" s="12">
        <v>0</v>
      </c>
      <c r="HX523" s="12">
        <v>0</v>
      </c>
      <c r="HY523" s="12">
        <v>0</v>
      </c>
      <c r="HZ523" s="12">
        <v>0</v>
      </c>
      <c r="IA523" s="12">
        <v>0</v>
      </c>
      <c r="IB523" s="12">
        <v>0</v>
      </c>
      <c r="IC523" s="12">
        <v>0</v>
      </c>
      <c r="ID523" s="12">
        <v>0</v>
      </c>
      <c r="IE523" s="12">
        <v>0</v>
      </c>
      <c r="IF523" s="12">
        <v>0</v>
      </c>
      <c r="IG523" s="12">
        <v>0</v>
      </c>
      <c r="IH523" s="12">
        <v>0</v>
      </c>
      <c r="II523" s="12">
        <v>0</v>
      </c>
      <c r="IJ523" s="12">
        <v>0</v>
      </c>
      <c r="IK523" s="12">
        <v>4377.2666666666664</v>
      </c>
      <c r="IL523" s="12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630</v>
      </c>
      <c r="JI523">
        <v>0</v>
      </c>
      <c r="JJ523">
        <v>3800</v>
      </c>
      <c r="JK523">
        <v>0</v>
      </c>
      <c r="JL523">
        <v>90</v>
      </c>
      <c r="JM523">
        <v>7</v>
      </c>
      <c r="JN523">
        <v>0</v>
      </c>
      <c r="JO523">
        <v>0</v>
      </c>
      <c r="JP523">
        <v>630</v>
      </c>
      <c r="JQ523">
        <v>0</v>
      </c>
      <c r="JR523">
        <v>0</v>
      </c>
      <c r="JS523">
        <v>90</v>
      </c>
    </row>
    <row r="524" spans="1:279" x14ac:dyDescent="0.25">
      <c r="A524" s="60">
        <v>44149</v>
      </c>
      <c r="B524" s="12" t="s">
        <v>329</v>
      </c>
      <c r="C524" s="12"/>
      <c r="D524" s="12"/>
      <c r="E524" s="61">
        <v>1686</v>
      </c>
      <c r="F524" s="12">
        <v>2645</v>
      </c>
      <c r="G524" s="12">
        <v>1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1</v>
      </c>
      <c r="P524" s="12">
        <v>1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390.04</v>
      </c>
      <c r="W524" s="12">
        <v>229.928</v>
      </c>
      <c r="X524" s="12">
        <v>2573</v>
      </c>
      <c r="Y524" s="12">
        <v>66.861000000000004</v>
      </c>
      <c r="Z524" s="12">
        <v>64.647000000000006</v>
      </c>
      <c r="AA524" s="12">
        <v>58.649000000000001</v>
      </c>
      <c r="AB524" s="12">
        <v>236.94</v>
      </c>
      <c r="AC524" s="12">
        <v>0</v>
      </c>
      <c r="AD524" s="12">
        <v>0</v>
      </c>
      <c r="AE524" s="12">
        <v>0</v>
      </c>
      <c r="AF524" s="12">
        <v>2.214</v>
      </c>
      <c r="AG524" s="12">
        <v>0.29099999999999998</v>
      </c>
      <c r="AH524" s="12">
        <v>288.58999999999997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500.4</v>
      </c>
      <c r="AO524" s="12">
        <v>2.056</v>
      </c>
      <c r="AP524" s="12">
        <v>317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0.26200000000000001</v>
      </c>
      <c r="AX524" s="12">
        <v>8.2569999999999997</v>
      </c>
      <c r="AY524" s="12">
        <v>36.033333333333331</v>
      </c>
      <c r="AZ524" s="12">
        <v>1.7956333333333334</v>
      </c>
      <c r="BA524" s="12">
        <v>0</v>
      </c>
      <c r="BB524" s="12">
        <v>0</v>
      </c>
      <c r="BC524" s="12">
        <v>0</v>
      </c>
      <c r="BD524" s="12">
        <v>0</v>
      </c>
      <c r="BE524" s="12">
        <v>0</v>
      </c>
      <c r="BF524" s="12">
        <v>0</v>
      </c>
      <c r="BG524" s="12">
        <v>0</v>
      </c>
      <c r="BH524" s="12">
        <v>0</v>
      </c>
      <c r="BI524" s="12">
        <v>0</v>
      </c>
      <c r="BJ524" s="12">
        <v>0</v>
      </c>
      <c r="BK524" s="12">
        <v>508</v>
      </c>
      <c r="BL524" s="12">
        <v>82</v>
      </c>
      <c r="BM524" s="12">
        <v>11</v>
      </c>
      <c r="BN524" s="12">
        <v>0</v>
      </c>
      <c r="BO524" s="12">
        <v>4932</v>
      </c>
      <c r="BP524" s="12">
        <v>1751</v>
      </c>
      <c r="BQ524" s="12">
        <v>993</v>
      </c>
      <c r="BR524" s="12">
        <v>0</v>
      </c>
      <c r="BS524" s="12">
        <v>0</v>
      </c>
      <c r="BT524" s="12">
        <v>0</v>
      </c>
      <c r="BU524" s="12">
        <v>0</v>
      </c>
      <c r="BV524" s="12">
        <v>0</v>
      </c>
      <c r="BW524" s="12">
        <v>0</v>
      </c>
      <c r="BX524" s="12">
        <v>0</v>
      </c>
      <c r="BY524" s="12">
        <v>0</v>
      </c>
      <c r="BZ524" s="12">
        <v>0</v>
      </c>
      <c r="CA524" s="12">
        <v>0</v>
      </c>
      <c r="CB524" s="12">
        <v>0</v>
      </c>
      <c r="CC524" s="12">
        <v>0</v>
      </c>
      <c r="CD524" s="12">
        <v>0</v>
      </c>
      <c r="CE524" s="12">
        <v>0</v>
      </c>
      <c r="CF524" s="12">
        <v>0</v>
      </c>
      <c r="CG524" s="12">
        <v>0</v>
      </c>
      <c r="CH524" s="12">
        <v>0</v>
      </c>
      <c r="CI524" s="12">
        <v>0</v>
      </c>
      <c r="CJ524" s="12">
        <v>0</v>
      </c>
      <c r="CK524" s="12">
        <v>0</v>
      </c>
      <c r="CL524" s="12">
        <v>0</v>
      </c>
      <c r="CM524" s="12">
        <v>0</v>
      </c>
      <c r="CN524" s="12">
        <v>0</v>
      </c>
      <c r="CO524" s="12">
        <v>0</v>
      </c>
      <c r="CP524" s="12">
        <v>0</v>
      </c>
      <c r="CQ524" s="12">
        <v>0</v>
      </c>
      <c r="CR524" s="12">
        <v>0</v>
      </c>
      <c r="CS524" s="12">
        <v>0</v>
      </c>
      <c r="CT524" s="12">
        <v>0</v>
      </c>
      <c r="CU524" s="12">
        <v>0</v>
      </c>
      <c r="CV524" s="12">
        <v>0</v>
      </c>
      <c r="CW524" s="12">
        <v>0</v>
      </c>
      <c r="CX524" s="12">
        <v>0</v>
      </c>
      <c r="CY524" s="12">
        <v>0</v>
      </c>
      <c r="CZ524" s="12">
        <v>0</v>
      </c>
      <c r="DA524" s="12">
        <v>0</v>
      </c>
      <c r="DB524" s="12">
        <v>0</v>
      </c>
      <c r="DC524" s="12">
        <v>0</v>
      </c>
      <c r="DD524" s="12">
        <v>0</v>
      </c>
      <c r="DE524" s="12">
        <v>0</v>
      </c>
      <c r="DF524" s="12">
        <v>0</v>
      </c>
      <c r="DG524" s="12">
        <v>0</v>
      </c>
      <c r="DH524" s="12">
        <v>0</v>
      </c>
      <c r="DI524" s="12">
        <v>0</v>
      </c>
      <c r="DJ524" s="12">
        <v>0</v>
      </c>
      <c r="DK524" s="12">
        <v>0</v>
      </c>
      <c r="DL524" s="12">
        <v>0</v>
      </c>
      <c r="DM524" s="12">
        <v>1.5</v>
      </c>
      <c r="DN524" s="12">
        <v>0</v>
      </c>
      <c r="DO524" s="12">
        <v>12.4</v>
      </c>
      <c r="DP524" s="12">
        <v>8.4</v>
      </c>
      <c r="DQ524" s="12">
        <v>3.2999999999999989</v>
      </c>
      <c r="DR524" s="12">
        <v>1.1113075657894738</v>
      </c>
      <c r="DS524" s="12">
        <v>-1.3928571428571428</v>
      </c>
      <c r="DT524" s="12">
        <v>-0.72136463280964569</v>
      </c>
      <c r="DU524" s="12">
        <v>1918</v>
      </c>
      <c r="DV524" s="12">
        <v>1.74604259873065</v>
      </c>
      <c r="DW524" s="12">
        <v>3.5289599734181301</v>
      </c>
      <c r="DX524" s="12">
        <v>5.6042979864052596</v>
      </c>
      <c r="DY524" s="12">
        <v>0</v>
      </c>
      <c r="DZ524" s="12">
        <v>3.0857896450308102</v>
      </c>
      <c r="EA524" s="12">
        <v>0</v>
      </c>
      <c r="EB524" s="12">
        <v>0.79200000000000004</v>
      </c>
      <c r="EC524" s="12">
        <v>1.5</v>
      </c>
      <c r="ED524" s="12">
        <v>0.7</v>
      </c>
      <c r="EE524" s="12">
        <v>0.14099999999999999</v>
      </c>
      <c r="EF524" s="12">
        <v>6.7000000000000004E-2</v>
      </c>
      <c r="EG524" s="12">
        <v>0.187</v>
      </c>
      <c r="EH524" s="12">
        <v>91946.43</v>
      </c>
      <c r="EI524" s="12">
        <v>1</v>
      </c>
      <c r="EJ524" s="12">
        <v>1.6</v>
      </c>
      <c r="EK524" s="12">
        <v>0</v>
      </c>
      <c r="EL524" s="12">
        <v>144.578</v>
      </c>
      <c r="EM524" s="12">
        <v>0</v>
      </c>
      <c r="EN524" s="12">
        <v>0</v>
      </c>
      <c r="EO524" s="12">
        <v>214.76000000000107</v>
      </c>
      <c r="EP524" s="12">
        <v>0</v>
      </c>
      <c r="EQ524" s="12">
        <v>0</v>
      </c>
      <c r="ER524" s="12">
        <v>0</v>
      </c>
      <c r="ES524" s="12">
        <v>144.578</v>
      </c>
      <c r="ET524" s="12">
        <v>144.578</v>
      </c>
      <c r="EU524" s="12">
        <v>0</v>
      </c>
      <c r="EV524" s="12">
        <v>0</v>
      </c>
      <c r="EW524" s="12">
        <v>0</v>
      </c>
      <c r="EX524" s="12">
        <v>214.76000000000107</v>
      </c>
      <c r="EY524" s="12">
        <v>0</v>
      </c>
      <c r="EZ524" s="12">
        <v>0</v>
      </c>
      <c r="FA524" s="12">
        <v>0</v>
      </c>
      <c r="FB524" s="12">
        <v>-65.205882352941174</v>
      </c>
      <c r="FC524" s="12">
        <v>-18.970588235294116</v>
      </c>
      <c r="FD524" s="12">
        <v>-28.294117647058822</v>
      </c>
      <c r="FE524" s="12">
        <v>-60</v>
      </c>
      <c r="FF524" s="12">
        <v>-35.545454545454547</v>
      </c>
      <c r="FG524" s="12">
        <v>15.545454545454545</v>
      </c>
      <c r="FH524" s="12">
        <v>0</v>
      </c>
      <c r="FI524" s="12">
        <v>0</v>
      </c>
      <c r="FJ524" s="12">
        <v>0</v>
      </c>
      <c r="FK524" s="12">
        <v>0</v>
      </c>
      <c r="FL524" s="12">
        <v>0</v>
      </c>
      <c r="FM524" s="12">
        <v>0</v>
      </c>
      <c r="FN524" s="12">
        <v>0</v>
      </c>
      <c r="FO524" s="12">
        <v>0</v>
      </c>
      <c r="FP524" s="12">
        <v>1047</v>
      </c>
      <c r="FQ524" s="12">
        <v>1047</v>
      </c>
      <c r="FR524" s="12">
        <v>0</v>
      </c>
      <c r="FS524" s="12">
        <v>0</v>
      </c>
      <c r="FT524" s="12">
        <v>0</v>
      </c>
      <c r="FU524" s="12">
        <v>3287</v>
      </c>
      <c r="FV524" s="12">
        <v>7098</v>
      </c>
      <c r="FW524" s="12">
        <v>784</v>
      </c>
      <c r="FX524" s="12">
        <v>1831</v>
      </c>
      <c r="FY524" s="12">
        <v>0</v>
      </c>
      <c r="FZ524" s="12">
        <f t="shared" si="32"/>
        <v>0</v>
      </c>
      <c r="GA524" s="12">
        <f t="shared" si="33"/>
        <v>0</v>
      </c>
      <c r="GB524" s="12">
        <f t="shared" si="34"/>
        <v>0</v>
      </c>
      <c r="GC524" s="12">
        <v>0</v>
      </c>
      <c r="GD524" s="12">
        <v>1</v>
      </c>
      <c r="GE524" s="12">
        <v>0</v>
      </c>
      <c r="GF524" s="12">
        <v>23</v>
      </c>
      <c r="GG524" s="12">
        <v>57</v>
      </c>
      <c r="GH524" s="12">
        <v>0</v>
      </c>
      <c r="GI524" s="12">
        <v>1747</v>
      </c>
      <c r="GJ524" s="12">
        <v>0</v>
      </c>
      <c r="GK524" s="12">
        <v>0</v>
      </c>
      <c r="GL524" s="12">
        <v>0</v>
      </c>
      <c r="GM524" s="12">
        <v>0</v>
      </c>
      <c r="GN524" s="12">
        <v>0</v>
      </c>
      <c r="GO524" s="12">
        <v>0</v>
      </c>
      <c r="GP524" s="12">
        <v>0</v>
      </c>
      <c r="GQ524" s="12">
        <v>0</v>
      </c>
      <c r="GR524" s="12">
        <v>0</v>
      </c>
      <c r="GS524" s="12">
        <v>0</v>
      </c>
      <c r="GT524" s="12">
        <v>0</v>
      </c>
      <c r="GU524" s="12">
        <v>0</v>
      </c>
      <c r="GV524" s="12">
        <v>0</v>
      </c>
      <c r="GW524" s="12">
        <v>0</v>
      </c>
      <c r="GX524" s="12">
        <v>0</v>
      </c>
      <c r="GY524" s="12">
        <v>0</v>
      </c>
      <c r="GZ524" s="12">
        <v>0</v>
      </c>
      <c r="HA524" s="12">
        <v>0</v>
      </c>
      <c r="HB524" s="12">
        <f t="shared" si="35"/>
        <v>0</v>
      </c>
      <c r="HC524" s="12">
        <v>0</v>
      </c>
      <c r="HD524" s="12">
        <v>172.76666666666665</v>
      </c>
      <c r="HE524" s="12">
        <v>4795.2666666666664</v>
      </c>
      <c r="HF524" s="12">
        <v>2.8441676551996835</v>
      </c>
      <c r="HG524" s="12">
        <v>0</v>
      </c>
      <c r="HH524" s="12">
        <v>0</v>
      </c>
      <c r="HI524" s="12">
        <v>0</v>
      </c>
      <c r="HJ524" s="12">
        <v>0</v>
      </c>
      <c r="HK524" s="12">
        <v>0</v>
      </c>
      <c r="HL524" s="12">
        <v>0</v>
      </c>
      <c r="HM524" s="12">
        <v>0</v>
      </c>
      <c r="HN524" s="12">
        <v>0</v>
      </c>
      <c r="HO524" s="12">
        <v>0</v>
      </c>
      <c r="HP524" s="12">
        <v>0</v>
      </c>
      <c r="HQ524" s="12">
        <v>0</v>
      </c>
      <c r="HR524" s="12">
        <v>0</v>
      </c>
      <c r="HS524" s="12">
        <v>0</v>
      </c>
      <c r="HT524" s="12">
        <v>0</v>
      </c>
      <c r="HU524" s="12">
        <v>0</v>
      </c>
      <c r="HV524" s="12">
        <v>0</v>
      </c>
      <c r="HW524" s="12">
        <v>0</v>
      </c>
      <c r="HX524" s="12">
        <v>0</v>
      </c>
      <c r="HY524" s="12">
        <v>0</v>
      </c>
      <c r="HZ524" s="12">
        <v>0</v>
      </c>
      <c r="IA524" s="12">
        <v>0</v>
      </c>
      <c r="IB524" s="12">
        <v>0</v>
      </c>
      <c r="IC524" s="12">
        <v>0</v>
      </c>
      <c r="ID524" s="12">
        <v>0</v>
      </c>
      <c r="IE524" s="12">
        <v>0</v>
      </c>
      <c r="IF524" s="12">
        <v>0</v>
      </c>
      <c r="IG524" s="12">
        <v>0</v>
      </c>
      <c r="IH524" s="12">
        <v>0</v>
      </c>
      <c r="II524" s="12">
        <v>0</v>
      </c>
      <c r="IJ524" s="12">
        <v>0</v>
      </c>
      <c r="IK524" s="12">
        <v>4795.2666666666664</v>
      </c>
      <c r="IL524" s="12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800</v>
      </c>
      <c r="JI524">
        <v>0</v>
      </c>
      <c r="JJ524">
        <v>3990</v>
      </c>
      <c r="JK524">
        <v>0</v>
      </c>
      <c r="JL524">
        <v>130</v>
      </c>
      <c r="JM524">
        <v>0</v>
      </c>
      <c r="JN524">
        <v>0</v>
      </c>
      <c r="JO524">
        <v>0</v>
      </c>
      <c r="JP524">
        <v>800</v>
      </c>
      <c r="JQ524">
        <v>0</v>
      </c>
      <c r="JR524">
        <v>0</v>
      </c>
      <c r="JS524">
        <v>130</v>
      </c>
    </row>
    <row r="525" spans="1:279" x14ac:dyDescent="0.25">
      <c r="A525" s="60">
        <v>44150</v>
      </c>
      <c r="B525" s="12" t="s">
        <v>329</v>
      </c>
      <c r="C525" s="12"/>
      <c r="D525" s="12"/>
      <c r="E525" s="61">
        <v>1143</v>
      </c>
      <c r="F525" s="12">
        <v>2160</v>
      </c>
      <c r="G525" s="12">
        <v>1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1</v>
      </c>
      <c r="P525" s="12">
        <v>1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321.67</v>
      </c>
      <c r="W525" s="12">
        <v>182.62</v>
      </c>
      <c r="X525" s="12">
        <v>2014</v>
      </c>
      <c r="Y525" s="12">
        <v>70.177999999999997</v>
      </c>
      <c r="Z525" s="12">
        <v>67.59</v>
      </c>
      <c r="AA525" s="12">
        <v>60.512</v>
      </c>
      <c r="AB525" s="12">
        <v>241.99</v>
      </c>
      <c r="AC525" s="12">
        <v>0</v>
      </c>
      <c r="AD525" s="12">
        <v>0</v>
      </c>
      <c r="AE525" s="12">
        <v>0</v>
      </c>
      <c r="AF525" s="12">
        <v>2.5880000000000001</v>
      </c>
      <c r="AG525" s="12">
        <v>0.33600000000000002</v>
      </c>
      <c r="AH525" s="12">
        <v>324.57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404.1</v>
      </c>
      <c r="AO525" s="12">
        <v>1.8420000000000001</v>
      </c>
      <c r="AP525" s="12">
        <v>369</v>
      </c>
      <c r="AQ525" s="12">
        <v>0</v>
      </c>
      <c r="AR525" s="12">
        <v>0</v>
      </c>
      <c r="AS525" s="12">
        <v>0</v>
      </c>
      <c r="AT525" s="12">
        <v>0</v>
      </c>
      <c r="AU525" s="12">
        <v>0</v>
      </c>
      <c r="AV525" s="12">
        <v>0</v>
      </c>
      <c r="AW525" s="12">
        <v>0.24099999999999999</v>
      </c>
      <c r="AX525" s="12">
        <v>7.1680000000000001</v>
      </c>
      <c r="AY525" s="12">
        <v>36.033333333333331</v>
      </c>
      <c r="AZ525" s="12">
        <v>1.7956333333333334</v>
      </c>
      <c r="BA525" s="12">
        <v>0</v>
      </c>
      <c r="BB525" s="12">
        <v>0</v>
      </c>
      <c r="BC525" s="12">
        <v>0</v>
      </c>
      <c r="BD525" s="12">
        <v>0</v>
      </c>
      <c r="BE525" s="12">
        <v>0</v>
      </c>
      <c r="BF525" s="12">
        <v>0</v>
      </c>
      <c r="BG525" s="12">
        <v>0</v>
      </c>
      <c r="BH525" s="12">
        <v>0</v>
      </c>
      <c r="BI525" s="12">
        <v>0</v>
      </c>
      <c r="BJ525" s="12">
        <v>0</v>
      </c>
      <c r="BK525" s="12">
        <v>449</v>
      </c>
      <c r="BL525" s="12">
        <v>75</v>
      </c>
      <c r="BM525" s="12">
        <v>0</v>
      </c>
      <c r="BN525" s="12">
        <v>0</v>
      </c>
      <c r="BO525" s="12">
        <v>973</v>
      </c>
      <c r="BP525" s="12">
        <v>1268</v>
      </c>
      <c r="BQ525" s="12">
        <v>638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2">
        <v>0</v>
      </c>
      <c r="BX525" s="12">
        <v>0</v>
      </c>
      <c r="BY525" s="12">
        <v>0</v>
      </c>
      <c r="BZ525" s="12">
        <v>0</v>
      </c>
      <c r="CA525" s="12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0</v>
      </c>
      <c r="CH525" s="12">
        <v>0</v>
      </c>
      <c r="CI525" s="12">
        <v>0</v>
      </c>
      <c r="CJ525" s="12">
        <v>0</v>
      </c>
      <c r="CK525" s="12">
        <v>0</v>
      </c>
      <c r="CL525" s="12">
        <v>0</v>
      </c>
      <c r="CM525" s="12">
        <v>0</v>
      </c>
      <c r="CN525" s="12">
        <v>0</v>
      </c>
      <c r="CO525" s="12">
        <v>0</v>
      </c>
      <c r="CP525" s="12">
        <v>0</v>
      </c>
      <c r="CQ525" s="12">
        <v>0</v>
      </c>
      <c r="CR525" s="12">
        <v>0</v>
      </c>
      <c r="CS525" s="12">
        <v>0</v>
      </c>
      <c r="CT525" s="12">
        <v>0</v>
      </c>
      <c r="CU525" s="12">
        <v>0</v>
      </c>
      <c r="CV525" s="12">
        <v>0</v>
      </c>
      <c r="CW525" s="12">
        <v>0</v>
      </c>
      <c r="CX525" s="12">
        <v>0</v>
      </c>
      <c r="CY525" s="12">
        <v>0</v>
      </c>
      <c r="CZ525" s="12">
        <v>0</v>
      </c>
      <c r="DA525" s="12">
        <v>0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0</v>
      </c>
      <c r="DJ525" s="12">
        <v>0</v>
      </c>
      <c r="DK525" s="12">
        <v>0</v>
      </c>
      <c r="DL525" s="12">
        <v>0</v>
      </c>
      <c r="DM525" s="12">
        <v>17</v>
      </c>
      <c r="DN525" s="12">
        <v>0</v>
      </c>
      <c r="DO525" s="12">
        <v>10.8</v>
      </c>
      <c r="DP525" s="12">
        <v>0</v>
      </c>
      <c r="DQ525" s="12">
        <v>2.7857142857142865</v>
      </c>
      <c r="DR525" s="12">
        <v>0.76400963345864692</v>
      </c>
      <c r="DS525" s="12">
        <v>14.528571428571428</v>
      </c>
      <c r="DT525" s="12">
        <v>6.4282426013883818</v>
      </c>
      <c r="DU525" s="12">
        <v>1798</v>
      </c>
      <c r="DV525" s="12">
        <v>1.9153482562384401</v>
      </c>
      <c r="DW525" s="12">
        <v>3.8234670807993099</v>
      </c>
      <c r="DX525" s="12">
        <v>5.4903269945679503</v>
      </c>
      <c r="DY525" s="12">
        <v>0</v>
      </c>
      <c r="DZ525" s="12">
        <v>3.2917844293810701</v>
      </c>
      <c r="EA525" s="12">
        <v>0</v>
      </c>
      <c r="EB525" s="12">
        <v>0.77200000000000002</v>
      </c>
      <c r="EC525" s="12">
        <v>1.6</v>
      </c>
      <c r="ED525" s="12">
        <v>1</v>
      </c>
      <c r="EE525" s="12">
        <v>0.151</v>
      </c>
      <c r="EF525" s="12">
        <v>7.5999999999999998E-2</v>
      </c>
      <c r="EG525" s="12">
        <v>0.20100000000000001</v>
      </c>
      <c r="EH525" s="12">
        <v>70374.100000000006</v>
      </c>
      <c r="EI525" s="12">
        <v>1</v>
      </c>
      <c r="EJ525" s="12">
        <v>1.56</v>
      </c>
      <c r="EK525" s="12">
        <v>0</v>
      </c>
      <c r="EL525" s="12">
        <v>145.12</v>
      </c>
      <c r="EM525" s="12">
        <v>0</v>
      </c>
      <c r="EN525" s="12">
        <v>0</v>
      </c>
      <c r="EO525" s="12">
        <v>216.68</v>
      </c>
      <c r="EP525" s="12">
        <v>0</v>
      </c>
      <c r="EQ525" s="12">
        <v>0</v>
      </c>
      <c r="ER525" s="12">
        <v>0</v>
      </c>
      <c r="ES525" s="12">
        <v>145.12</v>
      </c>
      <c r="ET525" s="12">
        <v>145.12</v>
      </c>
      <c r="EU525" s="12">
        <v>0</v>
      </c>
      <c r="EV525" s="12">
        <v>0</v>
      </c>
      <c r="EW525" s="12">
        <v>0</v>
      </c>
      <c r="EX525" s="12">
        <v>216.68</v>
      </c>
      <c r="EY525" s="12">
        <v>0</v>
      </c>
      <c r="EZ525" s="12">
        <v>0</v>
      </c>
      <c r="FA525" s="12">
        <v>0</v>
      </c>
      <c r="FB525" s="12">
        <v>-63.147058823529413</v>
      </c>
      <c r="FC525" s="12">
        <v>-20.617647058823529</v>
      </c>
      <c r="FD525" s="12">
        <v>6</v>
      </c>
      <c r="FE525" s="12">
        <v>-57.735294117647058</v>
      </c>
      <c r="FF525" s="12">
        <v>-36.515151515151516</v>
      </c>
      <c r="FG525" s="12">
        <v>11.636363636363637</v>
      </c>
      <c r="FH525" s="12">
        <v>0</v>
      </c>
      <c r="FI525" s="12">
        <v>0</v>
      </c>
      <c r="FJ525" s="12">
        <v>0</v>
      </c>
      <c r="FK525" s="12">
        <v>0</v>
      </c>
      <c r="FL525" s="12">
        <v>0</v>
      </c>
      <c r="FM525" s="12">
        <v>0</v>
      </c>
      <c r="FN525" s="12">
        <v>0</v>
      </c>
      <c r="FO525" s="12">
        <v>0</v>
      </c>
      <c r="FP525" s="12">
        <v>725</v>
      </c>
      <c r="FQ525" s="12">
        <v>725</v>
      </c>
      <c r="FR525" s="12">
        <v>0</v>
      </c>
      <c r="FS525" s="12">
        <v>0</v>
      </c>
      <c r="FT525" s="12">
        <v>0</v>
      </c>
      <c r="FU525" s="12">
        <v>2164</v>
      </c>
      <c r="FV525" s="12">
        <v>4440</v>
      </c>
      <c r="FW525" s="12">
        <v>648</v>
      </c>
      <c r="FX525" s="12">
        <v>1373</v>
      </c>
      <c r="FY525" s="12">
        <v>0</v>
      </c>
      <c r="FZ525" s="12">
        <f t="shared" si="32"/>
        <v>0</v>
      </c>
      <c r="GA525" s="12">
        <f t="shared" si="33"/>
        <v>0</v>
      </c>
      <c r="GB525" s="12">
        <f t="shared" si="34"/>
        <v>0</v>
      </c>
      <c r="GC525" s="12">
        <v>0</v>
      </c>
      <c r="GD525" s="12">
        <v>0</v>
      </c>
      <c r="GE525" s="12">
        <v>1</v>
      </c>
      <c r="GF525" s="12">
        <v>7</v>
      </c>
      <c r="GG525" s="12">
        <v>55</v>
      </c>
      <c r="GH525" s="12">
        <v>0</v>
      </c>
      <c r="GI525" s="12">
        <v>1311</v>
      </c>
      <c r="GJ525" s="12">
        <v>0</v>
      </c>
      <c r="GK525" s="12">
        <v>0</v>
      </c>
      <c r="GL525" s="12">
        <v>0</v>
      </c>
      <c r="GM525" s="12">
        <v>0</v>
      </c>
      <c r="GN525" s="12">
        <v>0</v>
      </c>
      <c r="GO525" s="12">
        <v>0</v>
      </c>
      <c r="GP525" s="12">
        <v>0</v>
      </c>
      <c r="GQ525" s="12">
        <v>0</v>
      </c>
      <c r="GR525" s="12">
        <v>0</v>
      </c>
      <c r="GS525" s="12">
        <v>0</v>
      </c>
      <c r="GT525" s="12">
        <v>0</v>
      </c>
      <c r="GU525" s="12">
        <v>0</v>
      </c>
      <c r="GV525" s="12">
        <v>0</v>
      </c>
      <c r="GW525" s="12">
        <v>0</v>
      </c>
      <c r="GX525" s="12">
        <v>0</v>
      </c>
      <c r="GY525" s="12">
        <v>0</v>
      </c>
      <c r="GZ525" s="12">
        <v>0</v>
      </c>
      <c r="HA525" s="12">
        <v>0</v>
      </c>
      <c r="HB525" s="12">
        <f t="shared" si="35"/>
        <v>0</v>
      </c>
      <c r="HC525" s="12">
        <v>0</v>
      </c>
      <c r="HD525" s="12">
        <v>172.76666666666665</v>
      </c>
      <c r="HE525" s="12">
        <v>836.26666666666665</v>
      </c>
      <c r="HF525" s="12">
        <v>0.73164187809857095</v>
      </c>
      <c r="HG525" s="12">
        <v>0</v>
      </c>
      <c r="HH525" s="12">
        <v>0</v>
      </c>
      <c r="HI525" s="12">
        <v>0</v>
      </c>
      <c r="HJ525" s="12">
        <v>0</v>
      </c>
      <c r="HK525" s="12">
        <v>0</v>
      </c>
      <c r="HL525" s="12">
        <v>0</v>
      </c>
      <c r="HM525" s="12">
        <v>0</v>
      </c>
      <c r="HN525" s="12">
        <v>0</v>
      </c>
      <c r="HO525" s="12">
        <v>0</v>
      </c>
      <c r="HP525" s="12">
        <v>0</v>
      </c>
      <c r="HQ525" s="12">
        <v>0</v>
      </c>
      <c r="HR525" s="12">
        <v>0</v>
      </c>
      <c r="HS525" s="12">
        <v>0</v>
      </c>
      <c r="HT525" s="12">
        <v>0</v>
      </c>
      <c r="HU525" s="12">
        <v>0</v>
      </c>
      <c r="HV525" s="12">
        <v>0</v>
      </c>
      <c r="HW525" s="12">
        <v>0</v>
      </c>
      <c r="HX525" s="12">
        <v>0</v>
      </c>
      <c r="HY525" s="12">
        <v>0</v>
      </c>
      <c r="HZ525" s="12">
        <v>0</v>
      </c>
      <c r="IA525" s="12">
        <v>0</v>
      </c>
      <c r="IB525" s="12">
        <v>0</v>
      </c>
      <c r="IC525" s="12">
        <v>0</v>
      </c>
      <c r="ID525" s="12">
        <v>0</v>
      </c>
      <c r="IE525" s="12">
        <v>0</v>
      </c>
      <c r="IF525" s="12">
        <v>0</v>
      </c>
      <c r="IG525" s="12">
        <v>0</v>
      </c>
      <c r="IH525" s="12">
        <v>0</v>
      </c>
      <c r="II525" s="12">
        <v>0</v>
      </c>
      <c r="IJ525" s="12">
        <v>0</v>
      </c>
      <c r="IK525" s="12">
        <v>836.26666666666665</v>
      </c>
      <c r="IL525" s="12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670</v>
      </c>
      <c r="JI525">
        <v>0</v>
      </c>
      <c r="JJ525">
        <v>0</v>
      </c>
      <c r="JK525">
        <v>0</v>
      </c>
      <c r="JL525">
        <v>310</v>
      </c>
      <c r="JM525">
        <v>0</v>
      </c>
      <c r="JN525">
        <v>0</v>
      </c>
      <c r="JO525">
        <v>0</v>
      </c>
      <c r="JP525">
        <v>670</v>
      </c>
      <c r="JQ525">
        <v>0</v>
      </c>
      <c r="JR525">
        <v>0</v>
      </c>
      <c r="JS525">
        <v>310</v>
      </c>
    </row>
    <row r="526" spans="1:279" x14ac:dyDescent="0.25">
      <c r="A526" s="60">
        <v>44151</v>
      </c>
      <c r="B526" s="12" t="s">
        <v>329</v>
      </c>
      <c r="C526" s="12"/>
      <c r="D526" s="12"/>
      <c r="E526" s="61">
        <v>860</v>
      </c>
      <c r="F526" s="12">
        <v>1581</v>
      </c>
      <c r="G526" s="12">
        <v>1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1</v>
      </c>
      <c r="P526" s="12">
        <v>1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26.35</v>
      </c>
      <c r="W526" s="12">
        <v>15.423</v>
      </c>
      <c r="X526" s="12">
        <v>177</v>
      </c>
      <c r="Y526" s="12">
        <v>44.876000000000005</v>
      </c>
      <c r="Z526" s="12">
        <v>42.557000000000002</v>
      </c>
      <c r="AA526" s="12">
        <v>38.526000000000003</v>
      </c>
      <c r="AB526" s="12">
        <v>151.19999999999999</v>
      </c>
      <c r="AC526" s="12">
        <v>0</v>
      </c>
      <c r="AD526" s="12">
        <v>0</v>
      </c>
      <c r="AE526" s="12">
        <v>0</v>
      </c>
      <c r="AF526" s="12">
        <v>2.319</v>
      </c>
      <c r="AG526" s="12">
        <v>0.33200000000000002</v>
      </c>
      <c r="AH526" s="12">
        <v>304.39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472.12</v>
      </c>
      <c r="AO526" s="12">
        <v>2.2559999999999998</v>
      </c>
      <c r="AP526" s="12">
        <v>268</v>
      </c>
      <c r="AQ526" s="12">
        <v>1</v>
      </c>
      <c r="AR526" s="12">
        <v>0</v>
      </c>
      <c r="AS526" s="12">
        <v>0</v>
      </c>
      <c r="AT526" s="12">
        <v>0</v>
      </c>
      <c r="AU526" s="12">
        <v>0</v>
      </c>
      <c r="AV526" s="12">
        <v>0</v>
      </c>
      <c r="AW526" s="12">
        <v>0.23899999999999999</v>
      </c>
      <c r="AX526" s="12">
        <v>6.85</v>
      </c>
      <c r="AY526" s="12">
        <v>36.033333333333331</v>
      </c>
      <c r="AZ526" s="12">
        <v>1.7956333333333334</v>
      </c>
      <c r="BA526" s="12">
        <v>0</v>
      </c>
      <c r="BB526" s="12">
        <v>0</v>
      </c>
      <c r="BC526" s="12">
        <v>0</v>
      </c>
      <c r="BD526" s="12">
        <v>0</v>
      </c>
      <c r="BE526" s="12">
        <v>0</v>
      </c>
      <c r="BF526" s="12">
        <v>0</v>
      </c>
      <c r="BG526" s="12">
        <v>0</v>
      </c>
      <c r="BH526" s="12">
        <v>0</v>
      </c>
      <c r="BI526" s="12">
        <v>0</v>
      </c>
      <c r="BJ526" s="12">
        <v>0</v>
      </c>
      <c r="BK526" s="12">
        <v>460</v>
      </c>
      <c r="BL526" s="12">
        <v>66</v>
      </c>
      <c r="BM526" s="12">
        <v>0</v>
      </c>
      <c r="BN526" s="12">
        <v>0</v>
      </c>
      <c r="BO526" s="12">
        <v>868</v>
      </c>
      <c r="BP526" s="12">
        <v>1218</v>
      </c>
      <c r="BQ526" s="12">
        <v>516</v>
      </c>
      <c r="BR526" s="12">
        <v>0</v>
      </c>
      <c r="BS526" s="12">
        <v>0</v>
      </c>
      <c r="BT526" s="12">
        <v>0</v>
      </c>
      <c r="BU526" s="12">
        <v>0</v>
      </c>
      <c r="BV526" s="12">
        <v>0</v>
      </c>
      <c r="BW526" s="12">
        <v>0</v>
      </c>
      <c r="BX526" s="12">
        <v>0</v>
      </c>
      <c r="BY526" s="12">
        <v>0</v>
      </c>
      <c r="BZ526" s="12">
        <v>0</v>
      </c>
      <c r="CA526" s="12">
        <v>0</v>
      </c>
      <c r="CB526" s="12">
        <v>0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0</v>
      </c>
      <c r="CL526" s="12">
        <v>0</v>
      </c>
      <c r="CM526" s="12">
        <v>0</v>
      </c>
      <c r="CN526" s="12">
        <v>0</v>
      </c>
      <c r="CO526" s="12">
        <v>0</v>
      </c>
      <c r="CP526" s="12">
        <v>0</v>
      </c>
      <c r="CQ526" s="12">
        <v>0</v>
      </c>
      <c r="CR526" s="12">
        <v>0</v>
      </c>
      <c r="CS526" s="12">
        <v>0</v>
      </c>
      <c r="CT526" s="12">
        <v>0</v>
      </c>
      <c r="CU526" s="12">
        <v>0</v>
      </c>
      <c r="CV526" s="12">
        <v>0</v>
      </c>
      <c r="CW526" s="12">
        <v>0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0</v>
      </c>
      <c r="DH526" s="12">
        <v>0</v>
      </c>
      <c r="DI526" s="12">
        <v>0</v>
      </c>
      <c r="DJ526" s="12">
        <v>0</v>
      </c>
      <c r="DK526" s="12">
        <v>0</v>
      </c>
      <c r="DL526" s="12">
        <v>0</v>
      </c>
      <c r="DM526" s="12">
        <v>6.4</v>
      </c>
      <c r="DN526" s="12">
        <v>0</v>
      </c>
      <c r="DO526" s="12">
        <v>10.8</v>
      </c>
      <c r="DP526" s="12">
        <v>7.3</v>
      </c>
      <c r="DQ526" s="12">
        <v>2.7857142857142865</v>
      </c>
      <c r="DR526" s="12">
        <v>0.76400963345864692</v>
      </c>
      <c r="DS526" s="12">
        <v>3.9285714285714293</v>
      </c>
      <c r="DT526" s="12">
        <v>1.7382170259408114</v>
      </c>
      <c r="DU526" s="12">
        <v>3064</v>
      </c>
      <c r="DV526" s="12">
        <v>1.9112429346303299</v>
      </c>
      <c r="DW526" s="12">
        <v>3.8079410379018799</v>
      </c>
      <c r="DX526" s="12">
        <v>6.1146378672637196</v>
      </c>
      <c r="DY526" s="12">
        <v>0</v>
      </c>
      <c r="DZ526" s="12">
        <v>3.43097045771749</v>
      </c>
      <c r="EA526" s="12">
        <v>0</v>
      </c>
      <c r="EB526" s="12">
        <v>0.78500000000000003</v>
      </c>
      <c r="EC526" s="12">
        <v>1.6</v>
      </c>
      <c r="ED526" s="12">
        <v>0.9</v>
      </c>
      <c r="EE526" s="12">
        <v>0.14299999999999999</v>
      </c>
      <c r="EF526" s="12">
        <v>7.0999999999999994E-2</v>
      </c>
      <c r="EG526" s="12">
        <v>0.156</v>
      </c>
      <c r="EH526" s="12">
        <v>74187.55</v>
      </c>
      <c r="EI526" s="12">
        <v>1</v>
      </c>
      <c r="EJ526" s="12">
        <v>1.62</v>
      </c>
      <c r="EK526" s="12">
        <v>0</v>
      </c>
      <c r="EL526" s="12">
        <v>132.43299999999999</v>
      </c>
      <c r="EM526" s="12">
        <v>0</v>
      </c>
      <c r="EN526" s="12">
        <v>0</v>
      </c>
      <c r="EO526" s="12">
        <v>215.38</v>
      </c>
      <c r="EP526" s="12">
        <v>0</v>
      </c>
      <c r="EQ526" s="12">
        <v>0</v>
      </c>
      <c r="ER526" s="12">
        <v>0</v>
      </c>
      <c r="ES526" s="12">
        <v>132.43299999999999</v>
      </c>
      <c r="ET526" s="12">
        <v>132.43299999999999</v>
      </c>
      <c r="EU526" s="12">
        <v>0</v>
      </c>
      <c r="EV526" s="12">
        <v>0</v>
      </c>
      <c r="EW526" s="12">
        <v>0</v>
      </c>
      <c r="EX526" s="12">
        <v>215.38</v>
      </c>
      <c r="EY526" s="12">
        <v>0</v>
      </c>
      <c r="EZ526" s="12">
        <v>0</v>
      </c>
      <c r="FA526" s="12">
        <v>0</v>
      </c>
      <c r="FB526" s="12">
        <v>-54.058823529411768</v>
      </c>
      <c r="FC526" s="12">
        <v>-16.705882352941178</v>
      </c>
      <c r="FD526" s="12">
        <v>17.696969696969695</v>
      </c>
      <c r="FE526" s="12">
        <v>-54.294117647058826</v>
      </c>
      <c r="FF526" s="12">
        <v>-52.058823529411768</v>
      </c>
      <c r="FG526" s="12">
        <v>20</v>
      </c>
      <c r="FH526" s="12">
        <v>0</v>
      </c>
      <c r="FI526" s="12">
        <v>0</v>
      </c>
      <c r="FJ526" s="12">
        <v>0</v>
      </c>
      <c r="FK526" s="12">
        <v>0</v>
      </c>
      <c r="FL526" s="12">
        <v>0</v>
      </c>
      <c r="FM526" s="12">
        <v>0</v>
      </c>
      <c r="FN526" s="12">
        <v>0</v>
      </c>
      <c r="FO526" s="12">
        <v>0</v>
      </c>
      <c r="FP526" s="12">
        <v>719</v>
      </c>
      <c r="FQ526" s="12">
        <v>719</v>
      </c>
      <c r="FR526" s="12">
        <v>0</v>
      </c>
      <c r="FS526" s="12">
        <v>0</v>
      </c>
      <c r="FT526" s="12">
        <v>0</v>
      </c>
      <c r="FU526" s="12">
        <v>1844</v>
      </c>
      <c r="FV526" s="12">
        <v>4084</v>
      </c>
      <c r="FW526" s="12">
        <v>733</v>
      </c>
      <c r="FX526" s="12">
        <v>1452</v>
      </c>
      <c r="FY526" s="12">
        <v>0</v>
      </c>
      <c r="FZ526" s="12">
        <f t="shared" si="32"/>
        <v>0</v>
      </c>
      <c r="GA526" s="12">
        <f t="shared" si="33"/>
        <v>0</v>
      </c>
      <c r="GB526" s="12">
        <f t="shared" si="34"/>
        <v>0</v>
      </c>
      <c r="GC526" s="12">
        <v>0</v>
      </c>
      <c r="GD526" s="12">
        <v>0</v>
      </c>
      <c r="GE526" s="12">
        <v>0</v>
      </c>
      <c r="GF526" s="12">
        <v>28</v>
      </c>
      <c r="GG526" s="12">
        <v>45</v>
      </c>
      <c r="GH526" s="12">
        <v>0</v>
      </c>
      <c r="GI526" s="12">
        <v>1378</v>
      </c>
      <c r="GJ526" s="12">
        <v>0</v>
      </c>
      <c r="GK526" s="12">
        <v>0</v>
      </c>
      <c r="GL526" s="12">
        <v>0</v>
      </c>
      <c r="GM526" s="12">
        <v>0</v>
      </c>
      <c r="GN526" s="12">
        <v>0</v>
      </c>
      <c r="GO526" s="12">
        <v>0</v>
      </c>
      <c r="GP526" s="12">
        <v>0</v>
      </c>
      <c r="GQ526" s="12">
        <v>0</v>
      </c>
      <c r="GR526" s="12">
        <v>0</v>
      </c>
      <c r="GS526" s="12">
        <v>0</v>
      </c>
      <c r="GT526" s="12">
        <v>0</v>
      </c>
      <c r="GU526" s="12">
        <v>0</v>
      </c>
      <c r="GV526" s="12">
        <v>0</v>
      </c>
      <c r="GW526" s="12">
        <v>0</v>
      </c>
      <c r="GX526" s="12">
        <v>0</v>
      </c>
      <c r="GY526" s="12">
        <v>0</v>
      </c>
      <c r="GZ526" s="12">
        <v>0</v>
      </c>
      <c r="HA526" s="12">
        <v>0</v>
      </c>
      <c r="HB526" s="12">
        <f t="shared" si="35"/>
        <v>0</v>
      </c>
      <c r="HC526" s="12">
        <v>0</v>
      </c>
      <c r="HD526" s="12">
        <v>172.76666666666665</v>
      </c>
      <c r="HE526" s="12">
        <v>731.26666666666665</v>
      </c>
      <c r="HF526" s="12">
        <v>0.85031007751937981</v>
      </c>
      <c r="HG526" s="12">
        <v>0</v>
      </c>
      <c r="HH526" s="12">
        <v>0</v>
      </c>
      <c r="HI526" s="12">
        <v>0</v>
      </c>
      <c r="HJ526" s="12">
        <v>0</v>
      </c>
      <c r="HK526" s="12">
        <v>0</v>
      </c>
      <c r="HL526" s="12">
        <v>0</v>
      </c>
      <c r="HM526" s="12">
        <v>0</v>
      </c>
      <c r="HN526" s="12">
        <v>0</v>
      </c>
      <c r="HO526" s="12">
        <v>0</v>
      </c>
      <c r="HP526" s="12">
        <v>0</v>
      </c>
      <c r="HQ526" s="12">
        <v>0</v>
      </c>
      <c r="HR526" s="12">
        <v>0</v>
      </c>
      <c r="HS526" s="12">
        <v>0</v>
      </c>
      <c r="HT526" s="12">
        <v>0</v>
      </c>
      <c r="HU526" s="12">
        <v>0</v>
      </c>
      <c r="HV526" s="12">
        <v>0</v>
      </c>
      <c r="HW526" s="12">
        <v>0</v>
      </c>
      <c r="HX526" s="12">
        <v>0</v>
      </c>
      <c r="HY526" s="12">
        <v>0</v>
      </c>
      <c r="HZ526" s="12">
        <v>0</v>
      </c>
      <c r="IA526" s="12">
        <v>0</v>
      </c>
      <c r="IB526" s="12">
        <v>0</v>
      </c>
      <c r="IC526" s="12">
        <v>0</v>
      </c>
      <c r="ID526" s="12">
        <v>0</v>
      </c>
      <c r="IE526" s="12">
        <v>0</v>
      </c>
      <c r="IF526" s="12">
        <v>0</v>
      </c>
      <c r="IG526" s="12">
        <v>0</v>
      </c>
      <c r="IH526" s="12">
        <v>0</v>
      </c>
      <c r="II526" s="12">
        <v>0</v>
      </c>
      <c r="IJ526" s="12">
        <v>0</v>
      </c>
      <c r="IK526" s="12">
        <v>731.26666666666665</v>
      </c>
      <c r="IL526" s="12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610</v>
      </c>
      <c r="JI526">
        <v>0</v>
      </c>
      <c r="JJ526">
        <v>0</v>
      </c>
      <c r="JK526">
        <v>0</v>
      </c>
      <c r="JL526">
        <v>250</v>
      </c>
      <c r="JM526">
        <v>0</v>
      </c>
      <c r="JN526">
        <v>0</v>
      </c>
      <c r="JO526">
        <v>0</v>
      </c>
      <c r="JP526">
        <v>610</v>
      </c>
      <c r="JQ526">
        <v>0</v>
      </c>
      <c r="JR526">
        <v>0</v>
      </c>
      <c r="JS526">
        <v>250</v>
      </c>
    </row>
    <row r="527" spans="1:279" x14ac:dyDescent="0.25">
      <c r="A527" s="60">
        <v>44152</v>
      </c>
      <c r="B527" s="12" t="s">
        <v>329</v>
      </c>
      <c r="C527" s="12"/>
      <c r="D527" s="12"/>
      <c r="E527" s="61">
        <v>709</v>
      </c>
      <c r="F527" s="12">
        <v>1384</v>
      </c>
      <c r="G527" s="12">
        <v>1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1</v>
      </c>
      <c r="P527" s="12">
        <v>1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  <c r="Y527" s="12">
        <v>1.9279999999999999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1.9279999999999999</v>
      </c>
      <c r="AG527" s="12">
        <v>0.27100000000000002</v>
      </c>
      <c r="AH527" s="12">
        <v>239.73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473.52</v>
      </c>
      <c r="AO527" s="12">
        <v>1.994</v>
      </c>
      <c r="AP527" s="12">
        <v>269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0</v>
      </c>
      <c r="AW527" s="12">
        <v>0.36599999999999999</v>
      </c>
      <c r="AX527" s="12">
        <v>6.2030000000000003</v>
      </c>
      <c r="AY527" s="12">
        <v>36.033333333333331</v>
      </c>
      <c r="AZ527" s="12">
        <v>1.7956333333333334</v>
      </c>
      <c r="BA527" s="12">
        <v>0</v>
      </c>
      <c r="BB527" s="12">
        <v>0</v>
      </c>
      <c r="BC527" s="12">
        <v>0</v>
      </c>
      <c r="BD527" s="12">
        <v>0</v>
      </c>
      <c r="BE527" s="12">
        <v>0</v>
      </c>
      <c r="BF527" s="12">
        <v>0</v>
      </c>
      <c r="BG527" s="12">
        <v>0</v>
      </c>
      <c r="BH527" s="12">
        <v>0</v>
      </c>
      <c r="BI527" s="12">
        <v>0</v>
      </c>
      <c r="BJ527" s="12">
        <v>0</v>
      </c>
      <c r="BK527" s="12">
        <v>431</v>
      </c>
      <c r="BL527" s="12">
        <v>54</v>
      </c>
      <c r="BM527" s="12">
        <v>0</v>
      </c>
      <c r="BN527" s="12">
        <v>0</v>
      </c>
      <c r="BO527" s="12">
        <v>631</v>
      </c>
      <c r="BP527" s="12">
        <v>680</v>
      </c>
      <c r="BQ527" s="12">
        <v>498</v>
      </c>
      <c r="BR527" s="12">
        <v>0</v>
      </c>
      <c r="BS527" s="12">
        <v>0</v>
      </c>
      <c r="BT527" s="12">
        <v>0</v>
      </c>
      <c r="BU527" s="12">
        <v>0</v>
      </c>
      <c r="BV527" s="12">
        <v>0</v>
      </c>
      <c r="BW527" s="12">
        <v>0</v>
      </c>
      <c r="BX527" s="12">
        <v>0</v>
      </c>
      <c r="BY527" s="12">
        <v>0</v>
      </c>
      <c r="BZ527" s="12">
        <v>0</v>
      </c>
      <c r="CA527" s="12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0</v>
      </c>
      <c r="CH527" s="12">
        <v>0</v>
      </c>
      <c r="CI527" s="12">
        <v>0</v>
      </c>
      <c r="CJ527" s="12">
        <v>0</v>
      </c>
      <c r="CK527" s="12">
        <v>0</v>
      </c>
      <c r="CL527" s="12">
        <v>0</v>
      </c>
      <c r="CM527" s="12">
        <v>0</v>
      </c>
      <c r="CN527" s="12">
        <v>0</v>
      </c>
      <c r="CO527" s="12">
        <v>0</v>
      </c>
      <c r="CP527" s="12">
        <v>0</v>
      </c>
      <c r="CQ527" s="12">
        <v>0</v>
      </c>
      <c r="CR527" s="12">
        <v>0</v>
      </c>
      <c r="CS527" s="12">
        <v>0</v>
      </c>
      <c r="CT527" s="12">
        <v>0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0</v>
      </c>
      <c r="DK527" s="12">
        <v>0</v>
      </c>
      <c r="DL527" s="12">
        <v>0</v>
      </c>
      <c r="DM527" s="12">
        <v>0.8</v>
      </c>
      <c r="DN527" s="12">
        <v>0</v>
      </c>
      <c r="DO527" s="12">
        <v>12.8</v>
      </c>
      <c r="DP527" s="12">
        <v>10.7</v>
      </c>
      <c r="DQ527" s="12">
        <v>4.7857142857142865</v>
      </c>
      <c r="DR527" s="12">
        <v>1.3125293703007521</v>
      </c>
      <c r="DS527" s="12">
        <v>-1.671428571428571</v>
      </c>
      <c r="DT527" s="12">
        <v>-0.7395323346729995</v>
      </c>
      <c r="DU527" s="12">
        <v>2557</v>
      </c>
      <c r="DV527" s="12">
        <v>1.83974924122647</v>
      </c>
      <c r="DW527" s="12">
        <v>3.8267406186834498</v>
      </c>
      <c r="DX527" s="12">
        <v>6.0852629670870302</v>
      </c>
      <c r="DY527" s="12">
        <v>0</v>
      </c>
      <c r="DZ527" s="12">
        <v>3.3209610560141001</v>
      </c>
      <c r="EA527" s="12">
        <v>0</v>
      </c>
      <c r="EB527" s="12">
        <v>0.79200000000000004</v>
      </c>
      <c r="EC527" s="12">
        <v>1.6</v>
      </c>
      <c r="ED527" s="12">
        <v>0.8</v>
      </c>
      <c r="EE527" s="12">
        <v>0.14099999999999999</v>
      </c>
      <c r="EF527" s="12">
        <v>6.8000000000000005E-2</v>
      </c>
      <c r="EG527" s="12">
        <v>0.13400000000000001</v>
      </c>
      <c r="EH527" s="12">
        <v>78240.08</v>
      </c>
      <c r="EI527" s="12">
        <v>1</v>
      </c>
      <c r="EJ527" s="12">
        <v>1.64</v>
      </c>
      <c r="EK527" s="12">
        <v>0</v>
      </c>
      <c r="EL527" s="12">
        <v>117.881</v>
      </c>
      <c r="EM527" s="12">
        <v>0</v>
      </c>
      <c r="EN527" s="12">
        <v>0</v>
      </c>
      <c r="EO527" s="12">
        <v>206.70999999999981</v>
      </c>
      <c r="EP527" s="12">
        <v>0</v>
      </c>
      <c r="EQ527" s="12">
        <v>0</v>
      </c>
      <c r="ER527" s="12">
        <v>0</v>
      </c>
      <c r="ES527" s="12">
        <v>117.881</v>
      </c>
      <c r="ET527" s="12">
        <v>117.881</v>
      </c>
      <c r="EU527" s="12">
        <v>0</v>
      </c>
      <c r="EV527" s="12">
        <v>0</v>
      </c>
      <c r="EW527" s="12">
        <v>0</v>
      </c>
      <c r="EX527" s="12">
        <v>206.70999999999981</v>
      </c>
      <c r="EY527" s="12">
        <v>0</v>
      </c>
      <c r="EZ527" s="12">
        <v>0</v>
      </c>
      <c r="FA527" s="12">
        <v>0</v>
      </c>
      <c r="FB527" s="12">
        <v>-54.235294117647058</v>
      </c>
      <c r="FC527" s="12">
        <v>-14.470588235294118</v>
      </c>
      <c r="FD527" s="12">
        <v>21.272727272727273</v>
      </c>
      <c r="FE527" s="12">
        <v>-54.235294117647058</v>
      </c>
      <c r="FF527" s="12">
        <v>-52.323529411764703</v>
      </c>
      <c r="FG527" s="12">
        <v>20.454545454545453</v>
      </c>
      <c r="FH527" s="12">
        <v>0</v>
      </c>
      <c r="FI527" s="12">
        <v>0</v>
      </c>
      <c r="FJ527" s="12">
        <v>0</v>
      </c>
      <c r="FK527" s="12">
        <v>0</v>
      </c>
      <c r="FL527" s="12">
        <v>0</v>
      </c>
      <c r="FM527" s="12">
        <v>0</v>
      </c>
      <c r="FN527" s="12">
        <v>0</v>
      </c>
      <c r="FO527" s="12">
        <v>0</v>
      </c>
      <c r="FP527" s="12">
        <v>614</v>
      </c>
      <c r="FQ527" s="12">
        <v>614</v>
      </c>
      <c r="FR527" s="12">
        <v>0</v>
      </c>
      <c r="FS527" s="12">
        <v>0</v>
      </c>
      <c r="FT527" s="12">
        <v>0</v>
      </c>
      <c r="FU527" s="12">
        <v>1613</v>
      </c>
      <c r="FV527" s="12">
        <v>3613</v>
      </c>
      <c r="FW527" s="12">
        <v>612</v>
      </c>
      <c r="FX527" s="12">
        <v>1226</v>
      </c>
      <c r="FY527" s="12">
        <v>0</v>
      </c>
      <c r="FZ527" s="12">
        <f t="shared" si="32"/>
        <v>0</v>
      </c>
      <c r="GA527" s="12">
        <f t="shared" si="33"/>
        <v>0</v>
      </c>
      <c r="GB527" s="12">
        <f t="shared" si="34"/>
        <v>0</v>
      </c>
      <c r="GC527" s="12">
        <v>0</v>
      </c>
      <c r="GD527" s="12">
        <v>0</v>
      </c>
      <c r="GE527" s="12">
        <v>0</v>
      </c>
      <c r="GF527" s="12">
        <v>103</v>
      </c>
      <c r="GG527" s="12">
        <v>47</v>
      </c>
      <c r="GH527" s="12">
        <v>1</v>
      </c>
      <c r="GI527" s="12">
        <v>1074</v>
      </c>
      <c r="GJ527" s="12">
        <v>0</v>
      </c>
      <c r="GK527" s="12">
        <v>0</v>
      </c>
      <c r="GL527" s="12">
        <v>0</v>
      </c>
      <c r="GM527" s="12">
        <v>0</v>
      </c>
      <c r="GN527" s="12">
        <v>0</v>
      </c>
      <c r="GO527" s="12">
        <v>0</v>
      </c>
      <c r="GP527" s="12">
        <v>0</v>
      </c>
      <c r="GQ527" s="12">
        <v>0</v>
      </c>
      <c r="GR527" s="12">
        <v>0</v>
      </c>
      <c r="GS527" s="12">
        <v>0</v>
      </c>
      <c r="GT527" s="12">
        <v>0</v>
      </c>
      <c r="GU527" s="12">
        <v>0</v>
      </c>
      <c r="GV527" s="12">
        <v>0</v>
      </c>
      <c r="GW527" s="12">
        <v>0</v>
      </c>
      <c r="GX527" s="12">
        <v>0</v>
      </c>
      <c r="GY527" s="12">
        <v>0</v>
      </c>
      <c r="GZ527" s="12">
        <v>0</v>
      </c>
      <c r="HA527" s="12">
        <v>0</v>
      </c>
      <c r="HB527" s="12">
        <f t="shared" si="35"/>
        <v>0</v>
      </c>
      <c r="HC527" s="12">
        <v>0</v>
      </c>
      <c r="HD527" s="12">
        <v>172.76666666666665</v>
      </c>
      <c r="HE527" s="12">
        <v>494.26666666666665</v>
      </c>
      <c r="HF527" s="12">
        <v>0.69713211095439587</v>
      </c>
      <c r="HG527" s="12">
        <v>0</v>
      </c>
      <c r="HH527" s="12">
        <v>0</v>
      </c>
      <c r="HI527" s="12">
        <v>0</v>
      </c>
      <c r="HJ527" s="12">
        <v>0</v>
      </c>
      <c r="HK527" s="12">
        <v>0</v>
      </c>
      <c r="HL527" s="12">
        <v>0</v>
      </c>
      <c r="HM527" s="12">
        <v>0</v>
      </c>
      <c r="HN527" s="12">
        <v>0</v>
      </c>
      <c r="HO527" s="12">
        <v>0</v>
      </c>
      <c r="HP527" s="12">
        <v>0</v>
      </c>
      <c r="HQ527" s="12">
        <v>0</v>
      </c>
      <c r="HR527" s="12">
        <v>0</v>
      </c>
      <c r="HS527" s="12">
        <v>0</v>
      </c>
      <c r="HT527" s="12">
        <v>0</v>
      </c>
      <c r="HU527" s="12">
        <v>0</v>
      </c>
      <c r="HV527" s="12">
        <v>0</v>
      </c>
      <c r="HW527" s="12">
        <v>0</v>
      </c>
      <c r="HX527" s="12">
        <v>0</v>
      </c>
      <c r="HY527" s="12">
        <v>0</v>
      </c>
      <c r="HZ527" s="12">
        <v>0</v>
      </c>
      <c r="IA527" s="12">
        <v>0</v>
      </c>
      <c r="IB527" s="12">
        <v>0</v>
      </c>
      <c r="IC527" s="12">
        <v>0</v>
      </c>
      <c r="ID527" s="12">
        <v>0</v>
      </c>
      <c r="IE527" s="12">
        <v>0</v>
      </c>
      <c r="IF527" s="12">
        <v>0</v>
      </c>
      <c r="IG527" s="12">
        <v>0</v>
      </c>
      <c r="IH527" s="12">
        <v>0</v>
      </c>
      <c r="II527" s="12">
        <v>0</v>
      </c>
      <c r="IJ527" s="12">
        <v>0</v>
      </c>
      <c r="IK527" s="12">
        <v>494.26666666666665</v>
      </c>
      <c r="IL527" s="12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500</v>
      </c>
      <c r="JI527">
        <v>0</v>
      </c>
      <c r="JJ527">
        <v>0</v>
      </c>
      <c r="JK527">
        <v>0</v>
      </c>
      <c r="JL527">
        <v>150</v>
      </c>
      <c r="JM527">
        <v>10</v>
      </c>
      <c r="JN527">
        <v>0</v>
      </c>
      <c r="JO527">
        <v>0</v>
      </c>
      <c r="JP527">
        <v>500</v>
      </c>
      <c r="JQ527">
        <v>0</v>
      </c>
      <c r="JR527">
        <v>0</v>
      </c>
      <c r="JS527">
        <v>150</v>
      </c>
    </row>
    <row r="528" spans="1:279" x14ac:dyDescent="0.25">
      <c r="A528" s="60">
        <v>44153</v>
      </c>
      <c r="B528" s="12" t="s">
        <v>329</v>
      </c>
      <c r="C528" s="12"/>
      <c r="D528" s="12"/>
      <c r="E528" s="61">
        <v>710</v>
      </c>
      <c r="F528" s="12">
        <v>1482</v>
      </c>
      <c r="G528" s="12">
        <v>1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1</v>
      </c>
      <c r="P528" s="12">
        <v>1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1.948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  <c r="AF528" s="12">
        <v>1.948</v>
      </c>
      <c r="AG528" s="12">
        <v>0.30199999999999999</v>
      </c>
      <c r="AH528" s="12">
        <v>255.21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461.99</v>
      </c>
      <c r="AO528" s="12">
        <v>1.919</v>
      </c>
      <c r="AP528" s="12">
        <v>261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0.193</v>
      </c>
      <c r="AX528" s="12">
        <v>6.3730000000000002</v>
      </c>
      <c r="AY528" s="12">
        <v>36.033333333333331</v>
      </c>
      <c r="AZ528" s="12">
        <v>1.7956333333333334</v>
      </c>
      <c r="BA528" s="12">
        <v>0</v>
      </c>
      <c r="BB528" s="12">
        <v>0</v>
      </c>
      <c r="BC528" s="12">
        <v>0</v>
      </c>
      <c r="BD528" s="12">
        <v>0</v>
      </c>
      <c r="BE528" s="12">
        <v>0</v>
      </c>
      <c r="BF528" s="12">
        <v>0</v>
      </c>
      <c r="BG528" s="12">
        <v>0</v>
      </c>
      <c r="BH528" s="12">
        <v>0</v>
      </c>
      <c r="BI528" s="12">
        <v>0</v>
      </c>
      <c r="BJ528" s="12">
        <v>0</v>
      </c>
      <c r="BK528" s="12">
        <v>369</v>
      </c>
      <c r="BL528" s="12">
        <v>61</v>
      </c>
      <c r="BM528" s="12">
        <v>0</v>
      </c>
      <c r="BN528" s="12">
        <v>0</v>
      </c>
      <c r="BO528" s="12">
        <v>763</v>
      </c>
      <c r="BP528" s="12">
        <v>1041</v>
      </c>
      <c r="BQ528" s="12">
        <v>569</v>
      </c>
      <c r="BR528" s="12">
        <v>0</v>
      </c>
      <c r="BS528" s="12">
        <v>0</v>
      </c>
      <c r="BT528" s="12">
        <v>0</v>
      </c>
      <c r="BU528" s="12">
        <v>0</v>
      </c>
      <c r="BV528" s="12">
        <v>0</v>
      </c>
      <c r="BW528" s="12">
        <v>0</v>
      </c>
      <c r="BX528" s="12">
        <v>0</v>
      </c>
      <c r="BY528" s="12">
        <v>0</v>
      </c>
      <c r="BZ528" s="12">
        <v>0</v>
      </c>
      <c r="CA528" s="12">
        <v>0</v>
      </c>
      <c r="CB528" s="12">
        <v>0</v>
      </c>
      <c r="CC528" s="12">
        <v>0</v>
      </c>
      <c r="CD528" s="12">
        <v>0</v>
      </c>
      <c r="CE528" s="12">
        <v>0</v>
      </c>
      <c r="CF528" s="12">
        <v>0</v>
      </c>
      <c r="CG528" s="12">
        <v>0</v>
      </c>
      <c r="CH528" s="12">
        <v>0</v>
      </c>
      <c r="CI528" s="12">
        <v>0</v>
      </c>
      <c r="CJ528" s="12">
        <v>0</v>
      </c>
      <c r="CK528" s="12">
        <v>0</v>
      </c>
      <c r="CL528" s="12">
        <v>0</v>
      </c>
      <c r="CM528" s="12">
        <v>0</v>
      </c>
      <c r="CN528" s="12">
        <v>0</v>
      </c>
      <c r="CO528" s="12">
        <v>0</v>
      </c>
      <c r="CP528" s="12">
        <v>0</v>
      </c>
      <c r="CQ528" s="12">
        <v>0</v>
      </c>
      <c r="CR528" s="12">
        <v>0</v>
      </c>
      <c r="CS528" s="12">
        <v>0</v>
      </c>
      <c r="CT528" s="12">
        <v>0</v>
      </c>
      <c r="CU528" s="12">
        <v>0</v>
      </c>
      <c r="CV528" s="12">
        <v>0</v>
      </c>
      <c r="CW528" s="12">
        <v>0</v>
      </c>
      <c r="CX528" s="12">
        <v>0</v>
      </c>
      <c r="CY528" s="12">
        <v>0</v>
      </c>
      <c r="CZ528" s="12">
        <v>0</v>
      </c>
      <c r="DA528" s="12">
        <v>0</v>
      </c>
      <c r="DB528" s="12">
        <v>0</v>
      </c>
      <c r="DC528" s="12">
        <v>0</v>
      </c>
      <c r="DD528" s="12">
        <v>0</v>
      </c>
      <c r="DE528" s="12">
        <v>0</v>
      </c>
      <c r="DF528" s="12">
        <v>0</v>
      </c>
      <c r="DG528" s="12">
        <v>0</v>
      </c>
      <c r="DH528" s="12">
        <v>0</v>
      </c>
      <c r="DI528" s="12">
        <v>0</v>
      </c>
      <c r="DJ528" s="12">
        <v>0</v>
      </c>
      <c r="DK528" s="12">
        <v>0</v>
      </c>
      <c r="DL528" s="12">
        <v>0</v>
      </c>
      <c r="DM528" s="12">
        <v>0</v>
      </c>
      <c r="DN528" s="12">
        <v>0</v>
      </c>
      <c r="DO528" s="12">
        <v>11.9</v>
      </c>
      <c r="DP528" s="12">
        <v>0</v>
      </c>
      <c r="DQ528" s="12">
        <v>3.8857142857142861</v>
      </c>
      <c r="DR528" s="12">
        <v>1.0656954887218046</v>
      </c>
      <c r="DS528" s="12">
        <v>-2.4714285714285711</v>
      </c>
      <c r="DT528" s="12">
        <v>-1.0934965290464009</v>
      </c>
      <c r="DU528" s="12">
        <v>2451</v>
      </c>
      <c r="DV528" s="12">
        <v>1.7970785947414201</v>
      </c>
      <c r="DW528" s="12">
        <v>3.6765260724348701</v>
      </c>
      <c r="DX528" s="12">
        <v>5.8428622150685197</v>
      </c>
      <c r="DY528" s="12">
        <v>0</v>
      </c>
      <c r="DZ528" s="12">
        <v>3.2791740300093402</v>
      </c>
      <c r="EA528" s="12">
        <v>0</v>
      </c>
      <c r="EB528" s="12">
        <v>0.79200000000000004</v>
      </c>
      <c r="EC528" s="12">
        <v>1.6</v>
      </c>
      <c r="ED528" s="12">
        <v>0.7</v>
      </c>
      <c r="EE528" s="12">
        <v>0.14099999999999999</v>
      </c>
      <c r="EF528" s="12">
        <v>6.7000000000000004E-2</v>
      </c>
      <c r="EG528" s="12">
        <v>0.13600000000000001</v>
      </c>
      <c r="EH528" s="12">
        <v>82159.94</v>
      </c>
      <c r="EI528" s="12">
        <v>1</v>
      </c>
      <c r="EJ528" s="12">
        <v>1.66</v>
      </c>
      <c r="EK528" s="12">
        <v>0</v>
      </c>
      <c r="EL528" s="12">
        <v>88.266999999999996</v>
      </c>
      <c r="EM528" s="12">
        <v>0</v>
      </c>
      <c r="EN528" s="12">
        <v>0</v>
      </c>
      <c r="EO528" s="12">
        <v>148.04999999999964</v>
      </c>
      <c r="EP528" s="12">
        <v>0</v>
      </c>
      <c r="EQ528" s="12">
        <v>0</v>
      </c>
      <c r="ER528" s="12">
        <v>0</v>
      </c>
      <c r="ES528" s="12">
        <v>88.266999999999996</v>
      </c>
      <c r="ET528" s="12">
        <v>88.266999999999996</v>
      </c>
      <c r="EU528" s="12">
        <v>0</v>
      </c>
      <c r="EV528" s="12">
        <v>0</v>
      </c>
      <c r="EW528" s="12">
        <v>0</v>
      </c>
      <c r="EX528" s="12">
        <v>148.04999999999964</v>
      </c>
      <c r="EY528" s="12">
        <v>0</v>
      </c>
      <c r="EZ528" s="12">
        <v>0</v>
      </c>
      <c r="FA528" s="12">
        <v>0</v>
      </c>
      <c r="FB528" s="12">
        <v>-55.264705882352942</v>
      </c>
      <c r="FC528" s="12">
        <v>-15.235294117647058</v>
      </c>
      <c r="FD528" s="12">
        <v>15.787878787878787</v>
      </c>
      <c r="FE528" s="12">
        <v>-55.147058823529413</v>
      </c>
      <c r="FF528" s="12">
        <v>-51.058823529411768</v>
      </c>
      <c r="FG528" s="12">
        <v>21.121212121212121</v>
      </c>
      <c r="FH528" s="12">
        <v>0</v>
      </c>
      <c r="FI528" s="12">
        <v>0</v>
      </c>
      <c r="FJ528" s="12">
        <v>0</v>
      </c>
      <c r="FK528" s="12">
        <v>0</v>
      </c>
      <c r="FL528" s="12">
        <v>0</v>
      </c>
      <c r="FM528" s="12">
        <v>0</v>
      </c>
      <c r="FN528" s="12">
        <v>0</v>
      </c>
      <c r="FO528" s="12">
        <v>0</v>
      </c>
      <c r="FP528" s="12">
        <v>469</v>
      </c>
      <c r="FQ528" s="12">
        <v>469</v>
      </c>
      <c r="FR528" s="12">
        <v>0</v>
      </c>
      <c r="FS528" s="12">
        <v>0</v>
      </c>
      <c r="FT528" s="12">
        <v>0</v>
      </c>
      <c r="FU528" s="12">
        <v>1480</v>
      </c>
      <c r="FV528" s="12">
        <v>3334</v>
      </c>
      <c r="FW528" s="12">
        <v>511</v>
      </c>
      <c r="FX528" s="12">
        <v>980</v>
      </c>
      <c r="FY528" s="12">
        <v>0</v>
      </c>
      <c r="FZ528" s="12">
        <f t="shared" si="32"/>
        <v>0</v>
      </c>
      <c r="GA528" s="12">
        <f t="shared" si="33"/>
        <v>0</v>
      </c>
      <c r="GB528" s="12">
        <f t="shared" si="34"/>
        <v>0</v>
      </c>
      <c r="GC528" s="12">
        <v>0</v>
      </c>
      <c r="GD528" s="12">
        <v>0</v>
      </c>
      <c r="GE528" s="12">
        <v>0</v>
      </c>
      <c r="GF528" s="12">
        <v>10</v>
      </c>
      <c r="GG528" s="12">
        <v>43</v>
      </c>
      <c r="GH528" s="12">
        <v>1</v>
      </c>
      <c r="GI528" s="12">
        <v>926</v>
      </c>
      <c r="GJ528" s="12">
        <v>0</v>
      </c>
      <c r="GK528" s="12">
        <v>0</v>
      </c>
      <c r="GL528" s="12">
        <v>0</v>
      </c>
      <c r="GM528" s="12">
        <v>0</v>
      </c>
      <c r="GN528" s="12">
        <v>0</v>
      </c>
      <c r="GO528" s="12">
        <v>0</v>
      </c>
      <c r="GP528" s="12">
        <v>0</v>
      </c>
      <c r="GQ528" s="12">
        <v>0</v>
      </c>
      <c r="GR528" s="12">
        <v>0</v>
      </c>
      <c r="GS528" s="12">
        <v>0</v>
      </c>
      <c r="GT528" s="12">
        <v>0</v>
      </c>
      <c r="GU528" s="12">
        <v>0</v>
      </c>
      <c r="GV528" s="12">
        <v>0</v>
      </c>
      <c r="GW528" s="12">
        <v>0</v>
      </c>
      <c r="GX528" s="12">
        <v>0</v>
      </c>
      <c r="GY528" s="12">
        <v>0</v>
      </c>
      <c r="GZ528" s="12">
        <v>0</v>
      </c>
      <c r="HA528" s="12">
        <v>0</v>
      </c>
      <c r="HB528" s="12">
        <f t="shared" si="35"/>
        <v>0</v>
      </c>
      <c r="HC528" s="12">
        <v>0</v>
      </c>
      <c r="HD528" s="12">
        <v>172.76666666666665</v>
      </c>
      <c r="HE528" s="12">
        <v>626.26666666666665</v>
      </c>
      <c r="HF528" s="12">
        <v>0.88206572769953051</v>
      </c>
      <c r="HG528" s="12">
        <v>0</v>
      </c>
      <c r="HH528" s="12">
        <v>0</v>
      </c>
      <c r="HI528" s="12">
        <v>0</v>
      </c>
      <c r="HJ528" s="12">
        <v>0</v>
      </c>
      <c r="HK528" s="12">
        <v>0</v>
      </c>
      <c r="HL528" s="12">
        <v>0</v>
      </c>
      <c r="HM528" s="12">
        <v>0</v>
      </c>
      <c r="HN528" s="12">
        <v>0</v>
      </c>
      <c r="HO528" s="12">
        <v>0</v>
      </c>
      <c r="HP528" s="12">
        <v>0</v>
      </c>
      <c r="HQ528" s="12">
        <v>0</v>
      </c>
      <c r="HR528" s="12">
        <v>0</v>
      </c>
      <c r="HS528" s="12">
        <v>0</v>
      </c>
      <c r="HT528" s="12">
        <v>0</v>
      </c>
      <c r="HU528" s="12">
        <v>0</v>
      </c>
      <c r="HV528" s="12">
        <v>0</v>
      </c>
      <c r="HW528" s="12">
        <v>0</v>
      </c>
      <c r="HX528" s="12">
        <v>0</v>
      </c>
      <c r="HY528" s="12">
        <v>0</v>
      </c>
      <c r="HZ528" s="12">
        <v>0</v>
      </c>
      <c r="IA528" s="12">
        <v>0</v>
      </c>
      <c r="IB528" s="12">
        <v>0</v>
      </c>
      <c r="IC528" s="12">
        <v>0</v>
      </c>
      <c r="ID528" s="12">
        <v>0</v>
      </c>
      <c r="IE528" s="12">
        <v>0</v>
      </c>
      <c r="IF528" s="12">
        <v>0</v>
      </c>
      <c r="IG528" s="12">
        <v>0</v>
      </c>
      <c r="IH528" s="12">
        <v>0</v>
      </c>
      <c r="II528" s="12">
        <v>0</v>
      </c>
      <c r="IJ528" s="12">
        <v>0</v>
      </c>
      <c r="IK528" s="12">
        <v>626.26666666666665</v>
      </c>
      <c r="IL528" s="12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620</v>
      </c>
      <c r="JI528">
        <v>0</v>
      </c>
      <c r="JJ528">
        <v>0</v>
      </c>
      <c r="JK528">
        <v>0</v>
      </c>
      <c r="JL528">
        <v>170</v>
      </c>
      <c r="JM528">
        <v>0</v>
      </c>
      <c r="JN528">
        <v>0</v>
      </c>
      <c r="JO528">
        <v>0</v>
      </c>
      <c r="JP528">
        <v>620</v>
      </c>
      <c r="JQ528">
        <v>0</v>
      </c>
      <c r="JR528">
        <v>0</v>
      </c>
      <c r="JS528">
        <v>170</v>
      </c>
    </row>
    <row r="529" spans="1:279" x14ac:dyDescent="0.25">
      <c r="A529" s="60">
        <v>44154</v>
      </c>
      <c r="B529" s="12" t="s">
        <v>329</v>
      </c>
      <c r="C529" s="12"/>
      <c r="D529" s="12"/>
      <c r="E529" s="61">
        <v>741</v>
      </c>
      <c r="F529" s="12">
        <v>1450</v>
      </c>
      <c r="G529" s="12">
        <v>1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1</v>
      </c>
      <c r="P529" s="12">
        <v>1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0</v>
      </c>
      <c r="Y529" s="12">
        <v>1.899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  <c r="AF529" s="12">
        <v>1.899</v>
      </c>
      <c r="AG529" s="12">
        <v>0.28999999999999998</v>
      </c>
      <c r="AH529" s="12">
        <v>254.15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467.98</v>
      </c>
      <c r="AO529" s="12">
        <v>2.17</v>
      </c>
      <c r="AP529" s="12">
        <v>262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0.19900000000000001</v>
      </c>
      <c r="AX529" s="12">
        <v>6.2110000000000003</v>
      </c>
      <c r="AY529" s="12">
        <v>36.033333333333331</v>
      </c>
      <c r="AZ529" s="12">
        <v>1.7956333333333334</v>
      </c>
      <c r="BA529" s="12">
        <v>0</v>
      </c>
      <c r="BB529" s="12">
        <v>0</v>
      </c>
      <c r="BC529" s="12">
        <v>0</v>
      </c>
      <c r="BD529" s="12">
        <v>0</v>
      </c>
      <c r="BE529" s="12">
        <v>0</v>
      </c>
      <c r="BF529" s="12">
        <v>0</v>
      </c>
      <c r="BG529" s="12">
        <v>0</v>
      </c>
      <c r="BH529" s="12">
        <v>0</v>
      </c>
      <c r="BI529" s="12">
        <v>0</v>
      </c>
      <c r="BJ529" s="12">
        <v>0</v>
      </c>
      <c r="BK529" s="12">
        <v>426</v>
      </c>
      <c r="BL529" s="12">
        <v>48</v>
      </c>
      <c r="BM529" s="12">
        <v>0</v>
      </c>
      <c r="BN529" s="12">
        <v>0</v>
      </c>
      <c r="BO529" s="12">
        <v>781</v>
      </c>
      <c r="BP529" s="12">
        <v>887</v>
      </c>
      <c r="BQ529" s="12">
        <v>437</v>
      </c>
      <c r="BR529" s="12">
        <v>0</v>
      </c>
      <c r="BS529" s="12">
        <v>0</v>
      </c>
      <c r="BT529" s="12">
        <v>0</v>
      </c>
      <c r="BU529" s="12">
        <v>0</v>
      </c>
      <c r="BV529" s="12">
        <v>0</v>
      </c>
      <c r="BW529" s="12">
        <v>0</v>
      </c>
      <c r="BX529" s="12">
        <v>0</v>
      </c>
      <c r="BY529" s="12">
        <v>0</v>
      </c>
      <c r="BZ529" s="12">
        <v>0</v>
      </c>
      <c r="CA529" s="12">
        <v>0</v>
      </c>
      <c r="CB529" s="12">
        <v>0</v>
      </c>
      <c r="CC529" s="12">
        <v>0</v>
      </c>
      <c r="CD529" s="12">
        <v>0</v>
      </c>
      <c r="CE529" s="12">
        <v>0</v>
      </c>
      <c r="CF529" s="12">
        <v>0</v>
      </c>
      <c r="CG529" s="12">
        <v>0</v>
      </c>
      <c r="CH529" s="12">
        <v>0</v>
      </c>
      <c r="CI529" s="12">
        <v>0</v>
      </c>
      <c r="CJ529" s="12">
        <v>0</v>
      </c>
      <c r="CK529" s="12">
        <v>0</v>
      </c>
      <c r="CL529" s="12">
        <v>0</v>
      </c>
      <c r="CM529" s="12">
        <v>0</v>
      </c>
      <c r="CN529" s="12">
        <v>0</v>
      </c>
      <c r="CO529" s="12">
        <v>0</v>
      </c>
      <c r="CP529" s="12">
        <v>0</v>
      </c>
      <c r="CQ529" s="12">
        <v>0</v>
      </c>
      <c r="CR529" s="12">
        <v>0</v>
      </c>
      <c r="CS529" s="12">
        <v>0</v>
      </c>
      <c r="CT529" s="12">
        <v>0</v>
      </c>
      <c r="CU529" s="12">
        <v>0</v>
      </c>
      <c r="CV529" s="12">
        <v>0</v>
      </c>
      <c r="CW529" s="12">
        <v>0</v>
      </c>
      <c r="CX529" s="12">
        <v>0</v>
      </c>
      <c r="CY529" s="12">
        <v>0</v>
      </c>
      <c r="CZ529" s="12">
        <v>0</v>
      </c>
      <c r="DA529" s="12">
        <v>0</v>
      </c>
      <c r="DB529" s="12">
        <v>0</v>
      </c>
      <c r="DC529" s="12">
        <v>0</v>
      </c>
      <c r="DD529" s="12">
        <v>0</v>
      </c>
      <c r="DE529" s="12">
        <v>0</v>
      </c>
      <c r="DF529" s="12">
        <v>0</v>
      </c>
      <c r="DG529" s="12">
        <v>0</v>
      </c>
      <c r="DH529" s="12">
        <v>0</v>
      </c>
      <c r="DI529" s="12">
        <v>0</v>
      </c>
      <c r="DJ529" s="12">
        <v>0</v>
      </c>
      <c r="DK529" s="12">
        <v>0</v>
      </c>
      <c r="DL529" s="12">
        <v>0</v>
      </c>
      <c r="DM529" s="12">
        <v>0.5</v>
      </c>
      <c r="DN529" s="12">
        <v>0</v>
      </c>
      <c r="DO529" s="12">
        <v>7.8</v>
      </c>
      <c r="DP529" s="12">
        <v>0</v>
      </c>
      <c r="DQ529" s="12">
        <v>-0.21428571428571441</v>
      </c>
      <c r="DR529" s="12">
        <v>-5.8769971804511316E-2</v>
      </c>
      <c r="DS529" s="12">
        <v>-1.9714285714285711</v>
      </c>
      <c r="DT529" s="12">
        <v>-0.87226890756302511</v>
      </c>
      <c r="DU529" s="12">
        <v>2176</v>
      </c>
      <c r="DV529" s="12">
        <v>1.7987031159287701</v>
      </c>
      <c r="DW529" s="12">
        <v>3.6721565624128001</v>
      </c>
      <c r="DX529" s="12">
        <v>5.8010587076174698</v>
      </c>
      <c r="DY529" s="12">
        <v>0</v>
      </c>
      <c r="DZ529" s="12">
        <v>3.2607187498337802</v>
      </c>
      <c r="EA529" s="12">
        <v>0</v>
      </c>
      <c r="EB529" s="12">
        <v>0.78500000000000003</v>
      </c>
      <c r="EC529" s="12">
        <v>1.6</v>
      </c>
      <c r="ED529" s="12">
        <v>0.7</v>
      </c>
      <c r="EE529" s="12">
        <v>0.14299999999999999</v>
      </c>
      <c r="EF529" s="12">
        <v>7.1999999999999995E-2</v>
      </c>
      <c r="EG529" s="12">
        <v>0.13700000000000001</v>
      </c>
      <c r="EH529" s="12">
        <v>84896.73</v>
      </c>
      <c r="EI529" s="12">
        <v>1</v>
      </c>
      <c r="EJ529" s="12">
        <v>1.66</v>
      </c>
      <c r="EK529" s="12">
        <v>0</v>
      </c>
      <c r="EL529" s="12">
        <v>81.224999999999994</v>
      </c>
      <c r="EM529" s="12">
        <v>0</v>
      </c>
      <c r="EN529" s="12">
        <v>0</v>
      </c>
      <c r="EO529" s="12">
        <v>148.62</v>
      </c>
      <c r="EP529" s="12">
        <v>0</v>
      </c>
      <c r="EQ529" s="12">
        <v>0</v>
      </c>
      <c r="ER529" s="12">
        <v>0.70599999999999996</v>
      </c>
      <c r="ES529" s="12">
        <v>80.519000000000005</v>
      </c>
      <c r="ET529" s="12">
        <v>81.225000000000009</v>
      </c>
      <c r="EU529" s="12">
        <v>0</v>
      </c>
      <c r="EV529" s="12">
        <v>0</v>
      </c>
      <c r="EW529" s="12">
        <v>16.499999999999996</v>
      </c>
      <c r="EX529" s="12">
        <v>132.12</v>
      </c>
      <c r="EY529" s="12">
        <v>0</v>
      </c>
      <c r="EZ529" s="12">
        <v>0</v>
      </c>
      <c r="FA529" s="12">
        <v>0</v>
      </c>
      <c r="FB529" s="12">
        <v>-56.323529411764703</v>
      </c>
      <c r="FC529" s="12">
        <v>-14.088235294117647</v>
      </c>
      <c r="FD529" s="12">
        <v>4.7272727272727275</v>
      </c>
      <c r="FE529" s="12">
        <v>-55.882352941176471</v>
      </c>
      <c r="FF529" s="12">
        <v>-52</v>
      </c>
      <c r="FG529" s="12">
        <v>21.636363636363637</v>
      </c>
      <c r="FH529" s="12">
        <v>0</v>
      </c>
      <c r="FI529" s="12">
        <v>0</v>
      </c>
      <c r="FJ529" s="12">
        <v>0</v>
      </c>
      <c r="FK529" s="12">
        <v>0</v>
      </c>
      <c r="FL529" s="12">
        <v>0</v>
      </c>
      <c r="FM529" s="12">
        <v>0</v>
      </c>
      <c r="FN529" s="12">
        <v>0</v>
      </c>
      <c r="FO529" s="12">
        <v>0</v>
      </c>
      <c r="FP529" s="12">
        <v>556</v>
      </c>
      <c r="FQ529" s="12">
        <v>556</v>
      </c>
      <c r="FR529" s="12">
        <v>0</v>
      </c>
      <c r="FS529" s="12">
        <v>0</v>
      </c>
      <c r="FT529" s="12">
        <v>0</v>
      </c>
      <c r="FU529" s="12">
        <v>1401</v>
      </c>
      <c r="FV529" s="12">
        <v>2975</v>
      </c>
      <c r="FW529" s="12">
        <v>567</v>
      </c>
      <c r="FX529" s="12">
        <v>1123</v>
      </c>
      <c r="FY529" s="12">
        <v>0</v>
      </c>
      <c r="FZ529" s="12">
        <f t="shared" si="32"/>
        <v>0</v>
      </c>
      <c r="GA529" s="12">
        <f t="shared" si="33"/>
        <v>0</v>
      </c>
      <c r="GB529" s="12">
        <f t="shared" si="34"/>
        <v>0</v>
      </c>
      <c r="GC529" s="12">
        <v>0</v>
      </c>
      <c r="GD529" s="12">
        <v>0</v>
      </c>
      <c r="GE529" s="12">
        <v>0</v>
      </c>
      <c r="GF529" s="12">
        <v>44</v>
      </c>
      <c r="GG529" s="12">
        <v>50</v>
      </c>
      <c r="GH529" s="12">
        <v>0</v>
      </c>
      <c r="GI529" s="12">
        <v>1027</v>
      </c>
      <c r="GJ529" s="12">
        <v>0</v>
      </c>
      <c r="GK529" s="12">
        <v>0</v>
      </c>
      <c r="GL529" s="12">
        <v>0</v>
      </c>
      <c r="GM529" s="12">
        <v>0</v>
      </c>
      <c r="GN529" s="12">
        <v>0</v>
      </c>
      <c r="GO529" s="12">
        <v>0</v>
      </c>
      <c r="GP529" s="12">
        <v>0</v>
      </c>
      <c r="GQ529" s="12">
        <v>0</v>
      </c>
      <c r="GR529" s="12">
        <v>0</v>
      </c>
      <c r="GS529" s="12">
        <v>0</v>
      </c>
      <c r="GT529" s="12">
        <v>0</v>
      </c>
      <c r="GU529" s="12">
        <v>0</v>
      </c>
      <c r="GV529" s="12">
        <v>0</v>
      </c>
      <c r="GW529" s="12">
        <v>0</v>
      </c>
      <c r="GX529" s="12">
        <v>0</v>
      </c>
      <c r="GY529" s="12">
        <v>0</v>
      </c>
      <c r="GZ529" s="12">
        <v>0</v>
      </c>
      <c r="HA529" s="12">
        <v>0</v>
      </c>
      <c r="HB529" s="12">
        <f t="shared" si="35"/>
        <v>0</v>
      </c>
      <c r="HC529" s="12">
        <v>0</v>
      </c>
      <c r="HD529" s="12">
        <v>172.76666666666665</v>
      </c>
      <c r="HE529" s="12">
        <v>644.26666666666665</v>
      </c>
      <c r="HF529" s="12">
        <v>0.86945569050832205</v>
      </c>
      <c r="HG529" s="12">
        <v>0</v>
      </c>
      <c r="HH529" s="12">
        <v>0</v>
      </c>
      <c r="HI529" s="12">
        <v>0</v>
      </c>
      <c r="HJ529" s="12">
        <v>0</v>
      </c>
      <c r="HK529" s="12">
        <v>0</v>
      </c>
      <c r="HL529" s="12">
        <v>0</v>
      </c>
      <c r="HM529" s="12">
        <v>0</v>
      </c>
      <c r="HN529" s="12">
        <v>0</v>
      </c>
      <c r="HO529" s="12">
        <v>0</v>
      </c>
      <c r="HP529" s="12">
        <v>0</v>
      </c>
      <c r="HQ529" s="12">
        <v>0</v>
      </c>
      <c r="HR529" s="12">
        <v>0</v>
      </c>
      <c r="HS529" s="12">
        <v>0</v>
      </c>
      <c r="HT529" s="12">
        <v>0</v>
      </c>
      <c r="HU529" s="12">
        <v>0</v>
      </c>
      <c r="HV529" s="12">
        <v>0</v>
      </c>
      <c r="HW529" s="12">
        <v>0</v>
      </c>
      <c r="HX529" s="12">
        <v>0</v>
      </c>
      <c r="HY529" s="12">
        <v>0</v>
      </c>
      <c r="HZ529" s="12">
        <v>0</v>
      </c>
      <c r="IA529" s="12">
        <v>0</v>
      </c>
      <c r="IB529" s="12">
        <v>0</v>
      </c>
      <c r="IC529" s="12">
        <v>0</v>
      </c>
      <c r="ID529" s="12">
        <v>0</v>
      </c>
      <c r="IE529" s="12">
        <v>0</v>
      </c>
      <c r="IF529" s="12">
        <v>0</v>
      </c>
      <c r="IG529" s="12">
        <v>0</v>
      </c>
      <c r="IH529" s="12">
        <v>0</v>
      </c>
      <c r="II529" s="12">
        <v>0</v>
      </c>
      <c r="IJ529" s="12">
        <v>0</v>
      </c>
      <c r="IK529" s="12">
        <v>644.26666666666665</v>
      </c>
      <c r="IL529" s="12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570</v>
      </c>
      <c r="JI529">
        <v>0</v>
      </c>
      <c r="JJ529">
        <v>0</v>
      </c>
      <c r="JK529">
        <v>0</v>
      </c>
      <c r="JL529">
        <v>210</v>
      </c>
      <c r="JM529">
        <v>10</v>
      </c>
      <c r="JN529">
        <v>0</v>
      </c>
      <c r="JO529">
        <v>0</v>
      </c>
      <c r="JP529">
        <v>570</v>
      </c>
      <c r="JQ529">
        <v>0</v>
      </c>
      <c r="JR529">
        <v>0</v>
      </c>
      <c r="JS529">
        <v>210</v>
      </c>
    </row>
    <row r="530" spans="1:279" x14ac:dyDescent="0.25">
      <c r="A530" s="60">
        <v>44155</v>
      </c>
      <c r="B530" s="12" t="s">
        <v>329</v>
      </c>
      <c r="C530" s="12"/>
      <c r="D530" s="12"/>
      <c r="E530" s="61">
        <v>1012</v>
      </c>
      <c r="F530" s="12">
        <v>1819</v>
      </c>
      <c r="G530" s="12">
        <v>1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1</v>
      </c>
      <c r="P530" s="12">
        <v>1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213.52</v>
      </c>
      <c r="W530" s="12">
        <v>64.700999999999993</v>
      </c>
      <c r="X530" s="12">
        <v>419</v>
      </c>
      <c r="Y530" s="12">
        <v>1.7789999999999999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1.7789999999999999</v>
      </c>
      <c r="AG530" s="12">
        <v>0.25900000000000001</v>
      </c>
      <c r="AH530" s="12">
        <v>219.08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444.96</v>
      </c>
      <c r="AO530" s="12">
        <v>2.6629999999999998</v>
      </c>
      <c r="AP530" s="12">
        <v>275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0.23899999999999999</v>
      </c>
      <c r="AX530" s="12">
        <v>7.57</v>
      </c>
      <c r="AY530" s="12">
        <v>36.033333333333331</v>
      </c>
      <c r="AZ530" s="12">
        <v>1.7956333333333334</v>
      </c>
      <c r="BA530" s="12">
        <v>0</v>
      </c>
      <c r="BB530" s="12">
        <v>0</v>
      </c>
      <c r="BC530" s="12">
        <v>0</v>
      </c>
      <c r="BD530" s="12">
        <v>0</v>
      </c>
      <c r="BE530" s="12">
        <v>0</v>
      </c>
      <c r="BF530" s="12">
        <v>0</v>
      </c>
      <c r="BG530" s="12">
        <v>0</v>
      </c>
      <c r="BH530" s="12">
        <v>0</v>
      </c>
      <c r="BI530" s="12">
        <v>0</v>
      </c>
      <c r="BJ530" s="12">
        <v>0</v>
      </c>
      <c r="BK530" s="12">
        <v>862</v>
      </c>
      <c r="BL530" s="12">
        <v>74</v>
      </c>
      <c r="BM530" s="12">
        <v>0</v>
      </c>
      <c r="BN530" s="12">
        <v>0</v>
      </c>
      <c r="BO530" s="12">
        <v>877</v>
      </c>
      <c r="BP530" s="12">
        <v>1295</v>
      </c>
      <c r="BQ530" s="12">
        <v>759</v>
      </c>
      <c r="BR530" s="12">
        <v>0</v>
      </c>
      <c r="BS530" s="12">
        <v>0</v>
      </c>
      <c r="BT530" s="12">
        <v>0</v>
      </c>
      <c r="BU530" s="12">
        <v>0</v>
      </c>
      <c r="BV530" s="12">
        <v>0</v>
      </c>
      <c r="BW530" s="12">
        <v>0</v>
      </c>
      <c r="BX530" s="12">
        <v>0</v>
      </c>
      <c r="BY530" s="12">
        <v>0</v>
      </c>
      <c r="BZ530" s="12">
        <v>0</v>
      </c>
      <c r="CA530" s="12">
        <v>0</v>
      </c>
      <c r="CB530" s="12">
        <v>0</v>
      </c>
      <c r="CC530" s="12">
        <v>0</v>
      </c>
      <c r="CD530" s="12">
        <v>0</v>
      </c>
      <c r="CE530" s="12">
        <v>0</v>
      </c>
      <c r="CF530" s="12">
        <v>0</v>
      </c>
      <c r="CG530" s="12">
        <v>0</v>
      </c>
      <c r="CH530" s="12">
        <v>0</v>
      </c>
      <c r="CI530" s="12">
        <v>0</v>
      </c>
      <c r="CJ530" s="12">
        <v>0</v>
      </c>
      <c r="CK530" s="12">
        <v>0</v>
      </c>
      <c r="CL530" s="12">
        <v>0</v>
      </c>
      <c r="CM530" s="12">
        <v>0</v>
      </c>
      <c r="CN530" s="12">
        <v>0</v>
      </c>
      <c r="CO530" s="12">
        <v>0</v>
      </c>
      <c r="CP530" s="12">
        <v>0</v>
      </c>
      <c r="CQ530" s="12">
        <v>0</v>
      </c>
      <c r="CR530" s="12">
        <v>0</v>
      </c>
      <c r="CS530" s="12">
        <v>0</v>
      </c>
      <c r="CT530" s="12">
        <v>0</v>
      </c>
      <c r="CU530" s="12">
        <v>0</v>
      </c>
      <c r="CV530" s="12">
        <v>0</v>
      </c>
      <c r="CW530" s="12">
        <v>0</v>
      </c>
      <c r="CX530" s="12">
        <v>0</v>
      </c>
      <c r="CY530" s="12">
        <v>0</v>
      </c>
      <c r="CZ530" s="12">
        <v>0</v>
      </c>
      <c r="DA530" s="12">
        <v>0</v>
      </c>
      <c r="DB530" s="12">
        <v>0</v>
      </c>
      <c r="DC530" s="12">
        <v>0</v>
      </c>
      <c r="DD530" s="12">
        <v>0</v>
      </c>
      <c r="DE530" s="12">
        <v>0</v>
      </c>
      <c r="DF530" s="12">
        <v>0</v>
      </c>
      <c r="DG530" s="12">
        <v>0</v>
      </c>
      <c r="DH530" s="12">
        <v>0</v>
      </c>
      <c r="DI530" s="12">
        <v>0</v>
      </c>
      <c r="DJ530" s="12">
        <v>0</v>
      </c>
      <c r="DK530" s="12">
        <v>0</v>
      </c>
      <c r="DL530" s="12">
        <v>0</v>
      </c>
      <c r="DM530" s="12">
        <v>0.3</v>
      </c>
      <c r="DN530" s="12">
        <v>0</v>
      </c>
      <c r="DO530" s="12">
        <v>6.2</v>
      </c>
      <c r="DP530" s="12">
        <v>0.8</v>
      </c>
      <c r="DQ530" s="12">
        <v>-1.8142857142857141</v>
      </c>
      <c r="DR530" s="12">
        <v>-0.49758576127819548</v>
      </c>
      <c r="DS530" s="12">
        <v>-2.1714285714285713</v>
      </c>
      <c r="DT530" s="12">
        <v>-0.96075995615637555</v>
      </c>
      <c r="DU530" s="12">
        <v>2107</v>
      </c>
      <c r="DV530" s="12">
        <v>1.8479591256777701</v>
      </c>
      <c r="DW530" s="12">
        <v>3.8533208562432399</v>
      </c>
      <c r="DX530" s="12">
        <v>6.2262178700044304</v>
      </c>
      <c r="DY530" s="12">
        <v>0</v>
      </c>
      <c r="DZ530" s="12">
        <v>3.41088365307104</v>
      </c>
      <c r="EA530" s="12">
        <v>0</v>
      </c>
      <c r="EB530" s="12">
        <v>0.77300000000000002</v>
      </c>
      <c r="EC530" s="12">
        <v>1.6</v>
      </c>
      <c r="ED530" s="12">
        <v>0.8</v>
      </c>
      <c r="EE530" s="12">
        <v>0.14899999999999999</v>
      </c>
      <c r="EF530" s="12">
        <v>7.8E-2</v>
      </c>
      <c r="EG530" s="12">
        <v>0.17699999999999999</v>
      </c>
      <c r="EH530" s="12">
        <v>86272.51</v>
      </c>
      <c r="EI530" s="12">
        <v>1</v>
      </c>
      <c r="EJ530" s="12">
        <v>1.67</v>
      </c>
      <c r="EK530" s="12">
        <v>0</v>
      </c>
      <c r="EL530" s="12">
        <v>37.609000000000002</v>
      </c>
      <c r="EM530" s="12">
        <v>0</v>
      </c>
      <c r="EN530" s="12">
        <v>0</v>
      </c>
      <c r="EO530" s="12">
        <v>105.62</v>
      </c>
      <c r="EP530" s="12">
        <v>0</v>
      </c>
      <c r="EQ530" s="12">
        <v>0</v>
      </c>
      <c r="ER530" s="12">
        <v>1.8220000000000001</v>
      </c>
      <c r="ES530" s="12">
        <v>35.786999999999999</v>
      </c>
      <c r="ET530" s="12">
        <v>37.609000000000002</v>
      </c>
      <c r="EU530" s="12">
        <v>0</v>
      </c>
      <c r="EV530" s="12">
        <v>0</v>
      </c>
      <c r="EW530" s="12">
        <v>47.08</v>
      </c>
      <c r="EX530" s="12">
        <v>58.54</v>
      </c>
      <c r="EY530" s="12">
        <v>0</v>
      </c>
      <c r="EZ530" s="12">
        <v>0</v>
      </c>
      <c r="FA530" s="12">
        <v>0</v>
      </c>
      <c r="FB530" s="12">
        <v>-57.882352941176471</v>
      </c>
      <c r="FC530" s="12">
        <v>-10.588235294117647</v>
      </c>
      <c r="FD530" s="12">
        <v>-0.44117647058823528</v>
      </c>
      <c r="FE530" s="12">
        <v>-53.823529411764703</v>
      </c>
      <c r="FF530" s="12">
        <v>-50.823529411764703</v>
      </c>
      <c r="FG530" s="12">
        <v>21.757575757575758</v>
      </c>
      <c r="FH530" s="12">
        <v>0</v>
      </c>
      <c r="FI530" s="12">
        <v>0</v>
      </c>
      <c r="FJ530" s="12">
        <v>0</v>
      </c>
      <c r="FK530" s="12">
        <v>0</v>
      </c>
      <c r="FL530" s="12">
        <v>0</v>
      </c>
      <c r="FM530" s="12">
        <v>0</v>
      </c>
      <c r="FN530" s="12">
        <v>0</v>
      </c>
      <c r="FO530" s="12">
        <v>0</v>
      </c>
      <c r="FP530" s="12">
        <v>700</v>
      </c>
      <c r="FQ530" s="12">
        <v>700</v>
      </c>
      <c r="FR530" s="12">
        <v>0</v>
      </c>
      <c r="FS530" s="12">
        <v>0</v>
      </c>
      <c r="FT530" s="12">
        <v>0</v>
      </c>
      <c r="FU530" s="12">
        <v>1795</v>
      </c>
      <c r="FV530" s="12">
        <v>3588</v>
      </c>
      <c r="FW530" s="12">
        <v>616</v>
      </c>
      <c r="FX530" s="12">
        <v>1316</v>
      </c>
      <c r="FY530" s="12">
        <v>0</v>
      </c>
      <c r="FZ530" s="12">
        <f t="shared" si="32"/>
        <v>0</v>
      </c>
      <c r="GA530" s="12">
        <f t="shared" si="33"/>
        <v>0</v>
      </c>
      <c r="GB530" s="12">
        <f t="shared" si="34"/>
        <v>0</v>
      </c>
      <c r="GC530" s="12">
        <v>1</v>
      </c>
      <c r="GD530" s="12">
        <v>0</v>
      </c>
      <c r="GE530" s="12">
        <v>0</v>
      </c>
      <c r="GF530" s="12">
        <v>18</v>
      </c>
      <c r="GG530" s="12">
        <v>25</v>
      </c>
      <c r="GH530" s="12">
        <v>5</v>
      </c>
      <c r="GI530" s="12">
        <v>1267</v>
      </c>
      <c r="GJ530" s="12">
        <v>0</v>
      </c>
      <c r="GK530" s="12">
        <v>0</v>
      </c>
      <c r="GL530" s="12">
        <v>0</v>
      </c>
      <c r="GM530" s="12">
        <v>0</v>
      </c>
      <c r="GN530" s="12">
        <v>0</v>
      </c>
      <c r="GO530" s="12">
        <v>0</v>
      </c>
      <c r="GP530" s="12">
        <v>0</v>
      </c>
      <c r="GQ530" s="12">
        <v>0</v>
      </c>
      <c r="GR530" s="12">
        <v>0</v>
      </c>
      <c r="GS530" s="12">
        <v>0</v>
      </c>
      <c r="GT530" s="12">
        <v>0</v>
      </c>
      <c r="GU530" s="12">
        <v>0</v>
      </c>
      <c r="GV530" s="12">
        <v>0</v>
      </c>
      <c r="GW530" s="12">
        <v>0</v>
      </c>
      <c r="GX530" s="12">
        <v>0</v>
      </c>
      <c r="GY530" s="12">
        <v>0</v>
      </c>
      <c r="GZ530" s="12">
        <v>0</v>
      </c>
      <c r="HA530" s="12">
        <v>0</v>
      </c>
      <c r="HB530" s="12">
        <f t="shared" si="35"/>
        <v>0</v>
      </c>
      <c r="HC530" s="12">
        <v>0</v>
      </c>
      <c r="HD530" s="12">
        <v>172.76666666666665</v>
      </c>
      <c r="HE530" s="12">
        <v>740.26666666666665</v>
      </c>
      <c r="HF530" s="12">
        <v>0.73148880105401848</v>
      </c>
      <c r="HG530" s="12">
        <v>0</v>
      </c>
      <c r="HH530" s="12">
        <v>0</v>
      </c>
      <c r="HI530" s="12">
        <v>0</v>
      </c>
      <c r="HJ530" s="12">
        <v>0</v>
      </c>
      <c r="HK530" s="12">
        <v>0</v>
      </c>
      <c r="HL530" s="12">
        <v>0</v>
      </c>
      <c r="HM530" s="12">
        <v>0</v>
      </c>
      <c r="HN530" s="12">
        <v>0</v>
      </c>
      <c r="HO530" s="12">
        <v>0</v>
      </c>
      <c r="HP530" s="12">
        <v>0</v>
      </c>
      <c r="HQ530" s="12">
        <v>0</v>
      </c>
      <c r="HR530" s="12">
        <v>0</v>
      </c>
      <c r="HS530" s="12">
        <v>0</v>
      </c>
      <c r="HT530" s="12">
        <v>0</v>
      </c>
      <c r="HU530" s="12">
        <v>0</v>
      </c>
      <c r="HV530" s="12">
        <v>0</v>
      </c>
      <c r="HW530" s="12">
        <v>0</v>
      </c>
      <c r="HX530" s="12">
        <v>0</v>
      </c>
      <c r="HY530" s="12">
        <v>0</v>
      </c>
      <c r="HZ530" s="12">
        <v>0</v>
      </c>
      <c r="IA530" s="12">
        <v>0</v>
      </c>
      <c r="IB530" s="12">
        <v>0</v>
      </c>
      <c r="IC530" s="12">
        <v>0</v>
      </c>
      <c r="ID530" s="12">
        <v>0</v>
      </c>
      <c r="IE530" s="12">
        <v>0</v>
      </c>
      <c r="IF530" s="12">
        <v>0</v>
      </c>
      <c r="IG530" s="12">
        <v>0</v>
      </c>
      <c r="IH530" s="12">
        <v>0</v>
      </c>
      <c r="II530" s="12">
        <v>0</v>
      </c>
      <c r="IJ530" s="12">
        <v>0</v>
      </c>
      <c r="IK530" s="12">
        <v>740.26666666666665</v>
      </c>
      <c r="IL530" s="12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510</v>
      </c>
      <c r="JI530">
        <v>0</v>
      </c>
      <c r="JJ530">
        <v>20</v>
      </c>
      <c r="JK530">
        <v>0</v>
      </c>
      <c r="JL530">
        <v>310</v>
      </c>
      <c r="JM530">
        <v>0</v>
      </c>
      <c r="JN530">
        <v>0</v>
      </c>
      <c r="JO530">
        <v>0</v>
      </c>
      <c r="JP530">
        <v>510</v>
      </c>
      <c r="JQ530">
        <v>0</v>
      </c>
      <c r="JR530">
        <v>0</v>
      </c>
      <c r="JS530">
        <v>310</v>
      </c>
    </row>
    <row r="531" spans="1:279" x14ac:dyDescent="0.25">
      <c r="A531" s="60">
        <v>44156</v>
      </c>
      <c r="B531" s="12" t="s">
        <v>329</v>
      </c>
      <c r="C531" s="12"/>
      <c r="D531" s="12"/>
      <c r="E531" s="61">
        <v>1181</v>
      </c>
      <c r="F531" s="12">
        <v>2233</v>
      </c>
      <c r="G531" s="12">
        <v>1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1</v>
      </c>
      <c r="P531" s="12">
        <v>1</v>
      </c>
      <c r="Q531" s="12">
        <v>0</v>
      </c>
      <c r="R531" s="12">
        <v>0</v>
      </c>
      <c r="S531" s="12">
        <v>0</v>
      </c>
      <c r="T531" s="12">
        <v>0</v>
      </c>
      <c r="U531" s="12">
        <v>0</v>
      </c>
      <c r="V531" s="12">
        <v>256.69</v>
      </c>
      <c r="W531" s="12">
        <v>82.364999999999995</v>
      </c>
      <c r="X531" s="12">
        <v>533</v>
      </c>
      <c r="Y531" s="12">
        <v>1.738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1.738</v>
      </c>
      <c r="AG531" s="12">
        <v>0.246</v>
      </c>
      <c r="AH531" s="12">
        <v>236.34</v>
      </c>
      <c r="AI531" s="12">
        <v>0</v>
      </c>
      <c r="AJ531" s="12">
        <v>0</v>
      </c>
      <c r="AK531" s="12">
        <v>0</v>
      </c>
      <c r="AL531" s="12">
        <v>0</v>
      </c>
      <c r="AM531" s="12">
        <v>0</v>
      </c>
      <c r="AN531" s="12">
        <v>586.19000000000005</v>
      </c>
      <c r="AO531" s="12">
        <v>2.0049999999999999</v>
      </c>
      <c r="AP531" s="12">
        <v>299</v>
      </c>
      <c r="AQ531" s="12">
        <v>0</v>
      </c>
      <c r="AR531" s="12">
        <v>0</v>
      </c>
      <c r="AS531" s="12">
        <v>0</v>
      </c>
      <c r="AT531" s="12">
        <v>0</v>
      </c>
      <c r="AU531" s="12">
        <v>0</v>
      </c>
      <c r="AV531" s="12">
        <v>0</v>
      </c>
      <c r="AW531" s="12">
        <v>0.24</v>
      </c>
      <c r="AX531" s="12">
        <v>7.5510000000000002</v>
      </c>
      <c r="AY531" s="12">
        <v>36.033333333333331</v>
      </c>
      <c r="AZ531" s="12">
        <v>1.7956333333333334</v>
      </c>
      <c r="BA531" s="12">
        <v>0</v>
      </c>
      <c r="BB531" s="12">
        <v>0</v>
      </c>
      <c r="BC531" s="12">
        <v>0</v>
      </c>
      <c r="BD531" s="12">
        <v>0</v>
      </c>
      <c r="BE531" s="12">
        <v>0</v>
      </c>
      <c r="BF531" s="12">
        <v>0</v>
      </c>
      <c r="BG531" s="12">
        <v>0</v>
      </c>
      <c r="BH531" s="12">
        <v>0</v>
      </c>
      <c r="BI531" s="12">
        <v>0</v>
      </c>
      <c r="BJ531" s="12">
        <v>0</v>
      </c>
      <c r="BK531" s="12">
        <v>1163</v>
      </c>
      <c r="BL531" s="12">
        <v>124</v>
      </c>
      <c r="BM531" s="12">
        <v>3</v>
      </c>
      <c r="BN531" s="12">
        <v>0</v>
      </c>
      <c r="BO531" s="12">
        <v>1052</v>
      </c>
      <c r="BP531" s="12">
        <v>1583</v>
      </c>
      <c r="BQ531" s="12">
        <v>774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2">
        <v>0</v>
      </c>
      <c r="BX531" s="12">
        <v>0</v>
      </c>
      <c r="BY531" s="12">
        <v>0</v>
      </c>
      <c r="BZ531" s="12">
        <v>0</v>
      </c>
      <c r="CA531" s="12">
        <v>0</v>
      </c>
      <c r="CB531" s="12">
        <v>0</v>
      </c>
      <c r="CC531" s="12">
        <v>0</v>
      </c>
      <c r="CD531" s="12">
        <v>0</v>
      </c>
      <c r="CE531" s="12">
        <v>0</v>
      </c>
      <c r="CF531" s="12">
        <v>0</v>
      </c>
      <c r="CG531" s="12">
        <v>0</v>
      </c>
      <c r="CH531" s="12">
        <v>0</v>
      </c>
      <c r="CI531" s="12">
        <v>0</v>
      </c>
      <c r="CJ531" s="12">
        <v>0</v>
      </c>
      <c r="CK531" s="12">
        <v>0</v>
      </c>
      <c r="CL531" s="12">
        <v>0</v>
      </c>
      <c r="CM531" s="12">
        <v>0</v>
      </c>
      <c r="CN531" s="12">
        <v>0</v>
      </c>
      <c r="CO531" s="12">
        <v>0</v>
      </c>
      <c r="CP531" s="12">
        <v>0</v>
      </c>
      <c r="CQ531" s="12">
        <v>0</v>
      </c>
      <c r="CR531" s="12">
        <v>0</v>
      </c>
      <c r="CS531" s="12">
        <v>0</v>
      </c>
      <c r="CT531" s="12">
        <v>0</v>
      </c>
      <c r="CU531" s="12">
        <v>0</v>
      </c>
      <c r="CV531" s="12">
        <v>0</v>
      </c>
      <c r="CW531" s="12">
        <v>0</v>
      </c>
      <c r="CX531" s="12">
        <v>0</v>
      </c>
      <c r="CY531" s="12">
        <v>0</v>
      </c>
      <c r="CZ531" s="12">
        <v>0</v>
      </c>
      <c r="DA531" s="12">
        <v>0</v>
      </c>
      <c r="DB531" s="12">
        <v>0</v>
      </c>
      <c r="DC531" s="12">
        <v>0</v>
      </c>
      <c r="DD531" s="12">
        <v>0</v>
      </c>
      <c r="DE531" s="12">
        <v>0</v>
      </c>
      <c r="DF531" s="12">
        <v>0</v>
      </c>
      <c r="DG531" s="12">
        <v>0</v>
      </c>
      <c r="DH531" s="12">
        <v>0</v>
      </c>
      <c r="DI531" s="12">
        <v>3.4</v>
      </c>
      <c r="DJ531" s="12">
        <v>0</v>
      </c>
      <c r="DK531" s="12">
        <v>0</v>
      </c>
      <c r="DL531" s="12">
        <v>0</v>
      </c>
      <c r="DM531" s="12">
        <v>1</v>
      </c>
      <c r="DN531" s="12">
        <v>0</v>
      </c>
      <c r="DO531" s="12">
        <v>11.1</v>
      </c>
      <c r="DP531" s="12">
        <v>9.5</v>
      </c>
      <c r="DQ531" s="12">
        <v>3.0857142857142854</v>
      </c>
      <c r="DR531" s="12">
        <v>0.84628759398496245</v>
      </c>
      <c r="DS531" s="12">
        <v>-1.4714285714285711</v>
      </c>
      <c r="DT531" s="12">
        <v>-0.65104128607964906</v>
      </c>
      <c r="DU531" s="12">
        <v>1476</v>
      </c>
      <c r="DV531" s="12">
        <v>1.75836084037055</v>
      </c>
      <c r="DW531" s="12">
        <v>3.66351815323093</v>
      </c>
      <c r="DX531" s="12">
        <v>5.9191736863216997</v>
      </c>
      <c r="DY531" s="12">
        <v>0</v>
      </c>
      <c r="DZ531" s="12">
        <v>3.0816946944213499</v>
      </c>
      <c r="EA531" s="12">
        <v>0</v>
      </c>
      <c r="EB531" s="12">
        <v>0.78500000000000003</v>
      </c>
      <c r="EC531" s="12">
        <v>1.6</v>
      </c>
      <c r="ED531" s="12">
        <v>0.8</v>
      </c>
      <c r="EE531" s="12">
        <v>0.14399999999999999</v>
      </c>
      <c r="EF531" s="12">
        <v>7.0999999999999994E-2</v>
      </c>
      <c r="EG531" s="12">
        <v>0.18099999999999999</v>
      </c>
      <c r="EH531" s="12">
        <v>90409.71</v>
      </c>
      <c r="EI531" s="12">
        <v>1</v>
      </c>
      <c r="EJ531" s="12">
        <v>1.6</v>
      </c>
      <c r="EK531" s="12">
        <v>0</v>
      </c>
      <c r="EL531" s="12">
        <v>2.359</v>
      </c>
      <c r="EM531" s="12">
        <v>0</v>
      </c>
      <c r="EN531" s="12">
        <v>0</v>
      </c>
      <c r="EO531" s="12">
        <v>49.929999999999993</v>
      </c>
      <c r="EP531" s="12">
        <v>0</v>
      </c>
      <c r="EQ531" s="12">
        <v>0</v>
      </c>
      <c r="ER531" s="12">
        <v>2.359</v>
      </c>
      <c r="ES531" s="12">
        <v>0</v>
      </c>
      <c r="ET531" s="12">
        <v>2.359</v>
      </c>
      <c r="EU531" s="12">
        <v>0</v>
      </c>
      <c r="EV531" s="12">
        <v>0</v>
      </c>
      <c r="EW531" s="12">
        <v>49.929999999999993</v>
      </c>
      <c r="EX531" s="12">
        <v>0</v>
      </c>
      <c r="EY531" s="12">
        <v>0</v>
      </c>
      <c r="EZ531" s="12">
        <v>0</v>
      </c>
      <c r="FA531" s="12">
        <v>0</v>
      </c>
      <c r="FB531" s="12">
        <v>-60.617647058823529</v>
      </c>
      <c r="FC531" s="12">
        <v>-13.147058823529411</v>
      </c>
      <c r="FD531" s="12">
        <v>15.911764705882353</v>
      </c>
      <c r="FE531" s="12">
        <v>-54.794117647058826</v>
      </c>
      <c r="FF531" s="12">
        <v>-32.666666666666664</v>
      </c>
      <c r="FG531" s="12">
        <v>13.787878787878787</v>
      </c>
      <c r="FH531" s="12">
        <v>0</v>
      </c>
      <c r="FI531" s="12">
        <v>0</v>
      </c>
      <c r="FJ531" s="12">
        <v>0</v>
      </c>
      <c r="FK531" s="12">
        <v>0</v>
      </c>
      <c r="FL531" s="12">
        <v>0</v>
      </c>
      <c r="FM531" s="12">
        <v>0</v>
      </c>
      <c r="FN531" s="12">
        <v>0</v>
      </c>
      <c r="FO531" s="12">
        <v>3.4</v>
      </c>
      <c r="FP531" s="12">
        <v>886</v>
      </c>
      <c r="FQ531" s="12">
        <v>886</v>
      </c>
      <c r="FR531" s="12">
        <v>0</v>
      </c>
      <c r="FS531" s="12">
        <v>0</v>
      </c>
      <c r="FT531" s="12">
        <v>3.4</v>
      </c>
      <c r="FU531" s="12">
        <v>2472</v>
      </c>
      <c r="FV531" s="12">
        <v>5204</v>
      </c>
      <c r="FW531" s="12">
        <v>776</v>
      </c>
      <c r="FX531" s="12">
        <v>1662</v>
      </c>
      <c r="FY531" s="12">
        <v>0</v>
      </c>
      <c r="FZ531" s="12">
        <f t="shared" si="32"/>
        <v>0</v>
      </c>
      <c r="GA531" s="12">
        <f t="shared" si="33"/>
        <v>0</v>
      </c>
      <c r="GB531" s="12">
        <f t="shared" si="34"/>
        <v>0</v>
      </c>
      <c r="GC531" s="12">
        <v>0</v>
      </c>
      <c r="GD531" s="12">
        <v>1</v>
      </c>
      <c r="GE531" s="12">
        <v>0</v>
      </c>
      <c r="GF531" s="12">
        <v>16</v>
      </c>
      <c r="GG531" s="12">
        <v>33</v>
      </c>
      <c r="GH531" s="12">
        <v>0</v>
      </c>
      <c r="GI531" s="12">
        <v>1610</v>
      </c>
      <c r="GJ531" s="12">
        <v>0</v>
      </c>
      <c r="GK531" s="12">
        <v>0</v>
      </c>
      <c r="GL531" s="12">
        <v>0</v>
      </c>
      <c r="GM531" s="12">
        <v>0</v>
      </c>
      <c r="GN531" s="12">
        <v>0</v>
      </c>
      <c r="GO531" s="12">
        <v>0</v>
      </c>
      <c r="GP531" s="12">
        <v>0</v>
      </c>
      <c r="GQ531" s="12">
        <v>0</v>
      </c>
      <c r="GR531" s="12">
        <v>0</v>
      </c>
      <c r="GS531" s="12">
        <v>0</v>
      </c>
      <c r="GT531" s="12">
        <v>0</v>
      </c>
      <c r="GU531" s="12">
        <v>0</v>
      </c>
      <c r="GV531" s="12">
        <v>0</v>
      </c>
      <c r="GW531" s="12">
        <v>0</v>
      </c>
      <c r="GX531" s="12">
        <v>0</v>
      </c>
      <c r="GY531" s="12">
        <v>0</v>
      </c>
      <c r="GZ531" s="12">
        <v>3.4</v>
      </c>
      <c r="HA531" s="12">
        <v>0</v>
      </c>
      <c r="HB531" s="12">
        <f t="shared" si="35"/>
        <v>3.4</v>
      </c>
      <c r="HC531" s="12">
        <v>3.4</v>
      </c>
      <c r="HD531" s="12">
        <v>172.76666666666665</v>
      </c>
      <c r="HE531" s="12">
        <v>915.26666666666665</v>
      </c>
      <c r="HF531" s="12">
        <v>0.77499294383290995</v>
      </c>
      <c r="HG531" s="12">
        <v>0</v>
      </c>
      <c r="HH531" s="12">
        <v>0</v>
      </c>
      <c r="HI531" s="12">
        <v>0</v>
      </c>
      <c r="HJ531" s="12">
        <v>0</v>
      </c>
      <c r="HK531" s="12">
        <v>0</v>
      </c>
      <c r="HL531" s="12">
        <v>0</v>
      </c>
      <c r="HM531" s="12">
        <v>0</v>
      </c>
      <c r="HN531" s="12">
        <v>0</v>
      </c>
      <c r="HO531" s="12">
        <v>0</v>
      </c>
      <c r="HP531" s="12">
        <v>0</v>
      </c>
      <c r="HQ531" s="12">
        <v>0</v>
      </c>
      <c r="HR531" s="12">
        <v>0</v>
      </c>
      <c r="HS531" s="12">
        <v>0</v>
      </c>
      <c r="HT531" s="12">
        <v>0</v>
      </c>
      <c r="HU531" s="12">
        <v>0</v>
      </c>
      <c r="HV531" s="12">
        <v>0</v>
      </c>
      <c r="HW531" s="12">
        <v>0</v>
      </c>
      <c r="HX531" s="12">
        <v>0</v>
      </c>
      <c r="HY531" s="12">
        <v>0</v>
      </c>
      <c r="HZ531" s="12">
        <v>0</v>
      </c>
      <c r="IA531" s="12">
        <v>0</v>
      </c>
      <c r="IB531" s="12">
        <v>0</v>
      </c>
      <c r="IC531" s="12">
        <v>0</v>
      </c>
      <c r="ID531" s="12">
        <v>0</v>
      </c>
      <c r="IE531" s="12">
        <v>0</v>
      </c>
      <c r="IF531" s="12">
        <v>0</v>
      </c>
      <c r="IG531" s="12">
        <v>0</v>
      </c>
      <c r="IH531" s="12">
        <v>2.8789161727349705E-3</v>
      </c>
      <c r="II531" s="12">
        <v>0</v>
      </c>
      <c r="IJ531" s="12">
        <v>0</v>
      </c>
      <c r="IK531" s="12">
        <v>915.26666666666665</v>
      </c>
      <c r="IL531" s="12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780</v>
      </c>
      <c r="JI531">
        <v>0</v>
      </c>
      <c r="JJ531">
        <v>30</v>
      </c>
      <c r="JK531">
        <v>0</v>
      </c>
      <c r="JL531">
        <v>200</v>
      </c>
      <c r="JM531">
        <v>30</v>
      </c>
      <c r="JN531">
        <v>0</v>
      </c>
      <c r="JO531">
        <v>0</v>
      </c>
      <c r="JP531">
        <v>780</v>
      </c>
      <c r="JQ531">
        <v>0</v>
      </c>
      <c r="JR531">
        <v>0</v>
      </c>
      <c r="JS531">
        <v>200</v>
      </c>
    </row>
    <row r="532" spans="1:279" x14ac:dyDescent="0.25">
      <c r="A532" s="60">
        <v>44157</v>
      </c>
      <c r="B532" s="12" t="s">
        <v>329</v>
      </c>
      <c r="C532" s="12"/>
      <c r="D532" s="12"/>
      <c r="E532" s="61">
        <v>963</v>
      </c>
      <c r="F532" s="12">
        <v>1788</v>
      </c>
      <c r="G532" s="12">
        <v>1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1</v>
      </c>
      <c r="P532" s="12">
        <v>1</v>
      </c>
      <c r="Q532" s="12">
        <v>0</v>
      </c>
      <c r="R532" s="12">
        <v>0</v>
      </c>
      <c r="S532" s="12">
        <v>0</v>
      </c>
      <c r="T532" s="12">
        <v>0</v>
      </c>
      <c r="U532" s="12">
        <v>0</v>
      </c>
      <c r="V532" s="12">
        <v>184.36</v>
      </c>
      <c r="W532" s="12">
        <v>60.845999999999997</v>
      </c>
      <c r="X532" s="12">
        <v>393</v>
      </c>
      <c r="Y532" s="12">
        <v>1.8049999999999999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1.8049999999999999</v>
      </c>
      <c r="AG532" s="12">
        <v>0.26100000000000001</v>
      </c>
      <c r="AH532" s="12">
        <v>249.37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370.64</v>
      </c>
      <c r="AO532" s="12">
        <v>1.379</v>
      </c>
      <c r="AP532" s="12">
        <v>278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0</v>
      </c>
      <c r="AW532" s="12">
        <v>0.19600000000000001</v>
      </c>
      <c r="AX532" s="12">
        <v>6.569</v>
      </c>
      <c r="AY532" s="12">
        <v>36.033333333333331</v>
      </c>
      <c r="AZ532" s="12">
        <v>1.7956333333333334</v>
      </c>
      <c r="BA532" s="12">
        <v>0</v>
      </c>
      <c r="BB532" s="12">
        <v>0</v>
      </c>
      <c r="BC532" s="12">
        <v>0</v>
      </c>
      <c r="BD532" s="12">
        <v>0</v>
      </c>
      <c r="BE532" s="12">
        <v>0</v>
      </c>
      <c r="BF532" s="12">
        <v>0</v>
      </c>
      <c r="BG532" s="12">
        <v>0</v>
      </c>
      <c r="BH532" s="12">
        <v>0</v>
      </c>
      <c r="BI532" s="12">
        <v>0</v>
      </c>
      <c r="BJ532" s="12">
        <v>0</v>
      </c>
      <c r="BK532" s="12">
        <v>1045</v>
      </c>
      <c r="BL532" s="12">
        <v>115</v>
      </c>
      <c r="BM532" s="12">
        <v>0</v>
      </c>
      <c r="BN532" s="12">
        <v>0</v>
      </c>
      <c r="BO532" s="12">
        <v>936</v>
      </c>
      <c r="BP532" s="12">
        <v>1218</v>
      </c>
      <c r="BQ532" s="12">
        <v>632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>
        <v>0</v>
      </c>
      <c r="CA532" s="12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0</v>
      </c>
      <c r="CL532" s="12">
        <v>0</v>
      </c>
      <c r="CM532" s="12">
        <v>0</v>
      </c>
      <c r="CN532" s="12">
        <v>0</v>
      </c>
      <c r="CO532" s="12">
        <v>0</v>
      </c>
      <c r="CP532" s="12">
        <v>0</v>
      </c>
      <c r="CQ532" s="12">
        <v>0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0</v>
      </c>
      <c r="DH532" s="12">
        <v>0</v>
      </c>
      <c r="DI532" s="12">
        <v>0</v>
      </c>
      <c r="DJ532" s="12">
        <v>0</v>
      </c>
      <c r="DK532" s="12">
        <v>0</v>
      </c>
      <c r="DL532" s="12">
        <v>0</v>
      </c>
      <c r="DM532" s="12">
        <v>0.3</v>
      </c>
      <c r="DN532" s="12">
        <v>0</v>
      </c>
      <c r="DO532" s="12">
        <v>9.1999999999999993</v>
      </c>
      <c r="DP532" s="12">
        <v>0</v>
      </c>
      <c r="DQ532" s="12">
        <v>1.2071428571428582</v>
      </c>
      <c r="DR532" s="12">
        <v>0.32958176691729346</v>
      </c>
      <c r="DS532" s="12">
        <v>-0.65535714285714297</v>
      </c>
      <c r="DT532" s="12">
        <v>-0.11208953690171726</v>
      </c>
      <c r="DU532" s="12">
        <v>1479</v>
      </c>
      <c r="DV532" s="12">
        <v>1.82373527340423</v>
      </c>
      <c r="DW532" s="12">
        <v>3.7547698730487502</v>
      </c>
      <c r="DX532" s="12">
        <v>5.7702866587806598</v>
      </c>
      <c r="DY532" s="12">
        <v>0</v>
      </c>
      <c r="DZ532" s="12">
        <v>3.2111931356957299</v>
      </c>
      <c r="EA532" s="12">
        <v>0</v>
      </c>
      <c r="EB532" s="12">
        <v>0.77800000000000002</v>
      </c>
      <c r="EC532" s="12">
        <v>1.6</v>
      </c>
      <c r="ED532" s="12">
        <v>0.9</v>
      </c>
      <c r="EE532" s="12">
        <v>0.14899999999999999</v>
      </c>
      <c r="EF532" s="12">
        <v>7.2999999999999995E-2</v>
      </c>
      <c r="EG532" s="12">
        <v>0.187</v>
      </c>
      <c r="EH532" s="12">
        <v>71607.39</v>
      </c>
      <c r="EI532" s="12">
        <v>1</v>
      </c>
      <c r="EJ532" s="12">
        <v>1.56</v>
      </c>
      <c r="EK532" s="12">
        <v>0</v>
      </c>
      <c r="EL532" s="12">
        <v>2.6429999999999998</v>
      </c>
      <c r="EM532" s="12">
        <v>0</v>
      </c>
      <c r="EN532" s="12">
        <v>0</v>
      </c>
      <c r="EO532" s="12">
        <v>51.66</v>
      </c>
      <c r="EP532" s="12">
        <v>0</v>
      </c>
      <c r="EQ532" s="12">
        <v>0</v>
      </c>
      <c r="ER532" s="12">
        <v>2.6429999999999998</v>
      </c>
      <c r="ES532" s="12">
        <v>0</v>
      </c>
      <c r="ET532" s="12">
        <v>2.6429999999999998</v>
      </c>
      <c r="EU532" s="12">
        <v>0</v>
      </c>
      <c r="EV532" s="12">
        <v>0</v>
      </c>
      <c r="EW532" s="12">
        <v>51.66</v>
      </c>
      <c r="EX532" s="12">
        <v>0</v>
      </c>
      <c r="EY532" s="12">
        <v>0</v>
      </c>
      <c r="EZ532" s="12">
        <v>0</v>
      </c>
      <c r="FA532" s="12">
        <v>0</v>
      </c>
      <c r="FB532" s="12">
        <v>-59.147058823529413</v>
      </c>
      <c r="FC532" s="12">
        <v>-17</v>
      </c>
      <c r="FD532" s="12">
        <v>46.705882352941174</v>
      </c>
      <c r="FE532" s="12">
        <v>-53.852941176470587</v>
      </c>
      <c r="FF532" s="12">
        <v>-34.060606060606062</v>
      </c>
      <c r="FG532" s="12">
        <v>10.454545454545455</v>
      </c>
      <c r="FH532" s="12">
        <v>0</v>
      </c>
      <c r="FI532" s="12">
        <v>0</v>
      </c>
      <c r="FJ532" s="12">
        <v>0</v>
      </c>
      <c r="FK532" s="12">
        <v>0</v>
      </c>
      <c r="FL532" s="12">
        <v>0</v>
      </c>
      <c r="FM532" s="12">
        <v>0</v>
      </c>
      <c r="FN532" s="12">
        <v>0</v>
      </c>
      <c r="FO532" s="12">
        <v>0</v>
      </c>
      <c r="FP532" s="12">
        <v>626</v>
      </c>
      <c r="FQ532" s="12">
        <v>626</v>
      </c>
      <c r="FR532" s="12">
        <v>0</v>
      </c>
      <c r="FS532" s="12">
        <v>0</v>
      </c>
      <c r="FT532" s="12">
        <v>0</v>
      </c>
      <c r="FU532" s="12">
        <v>1801</v>
      </c>
      <c r="FV532" s="12">
        <v>3821</v>
      </c>
      <c r="FW532" s="12">
        <v>544</v>
      </c>
      <c r="FX532" s="12">
        <v>1170</v>
      </c>
      <c r="FY532" s="12">
        <v>0</v>
      </c>
      <c r="FZ532" s="12">
        <f t="shared" si="32"/>
        <v>0</v>
      </c>
      <c r="GA532" s="12">
        <f t="shared" si="33"/>
        <v>0</v>
      </c>
      <c r="GB532" s="12">
        <f t="shared" si="34"/>
        <v>0</v>
      </c>
      <c r="GC532" s="12">
        <v>0</v>
      </c>
      <c r="GD532" s="12">
        <v>0</v>
      </c>
      <c r="GE532" s="12">
        <v>1</v>
      </c>
      <c r="GF532" s="12">
        <v>2</v>
      </c>
      <c r="GG532" s="12">
        <v>31</v>
      </c>
      <c r="GH532" s="12">
        <v>0</v>
      </c>
      <c r="GI532" s="12">
        <v>1136</v>
      </c>
      <c r="GJ532" s="12">
        <v>0</v>
      </c>
      <c r="GK532" s="12">
        <v>0</v>
      </c>
      <c r="GL532" s="12">
        <v>0</v>
      </c>
      <c r="GM532" s="12">
        <v>0</v>
      </c>
      <c r="GN532" s="12">
        <v>0</v>
      </c>
      <c r="GO532" s="12">
        <v>0</v>
      </c>
      <c r="GP532" s="12">
        <v>0</v>
      </c>
      <c r="GQ532" s="12">
        <v>0</v>
      </c>
      <c r="GR532" s="12">
        <v>0</v>
      </c>
      <c r="GS532" s="12">
        <v>0</v>
      </c>
      <c r="GT532" s="12">
        <v>0</v>
      </c>
      <c r="GU532" s="12">
        <v>0</v>
      </c>
      <c r="GV532" s="12">
        <v>0</v>
      </c>
      <c r="GW532" s="12">
        <v>0</v>
      </c>
      <c r="GX532" s="12">
        <v>0</v>
      </c>
      <c r="GY532" s="12">
        <v>0</v>
      </c>
      <c r="GZ532" s="12">
        <v>0</v>
      </c>
      <c r="HA532" s="12">
        <v>0</v>
      </c>
      <c r="HB532" s="12">
        <f t="shared" si="35"/>
        <v>0</v>
      </c>
      <c r="HC532" s="12">
        <v>0</v>
      </c>
      <c r="HD532" s="12">
        <v>172.76666666666665</v>
      </c>
      <c r="HE532" s="12">
        <v>799.26666666666665</v>
      </c>
      <c r="HF532" s="12">
        <v>0.82997577016268609</v>
      </c>
      <c r="HG532" s="12">
        <v>0</v>
      </c>
      <c r="HH532" s="12">
        <v>0</v>
      </c>
      <c r="HI532" s="12">
        <v>0</v>
      </c>
      <c r="HJ532" s="12">
        <v>0</v>
      </c>
      <c r="HK532" s="12">
        <v>0</v>
      </c>
      <c r="HL532" s="12">
        <v>0</v>
      </c>
      <c r="HM532" s="12">
        <v>0</v>
      </c>
      <c r="HN532" s="12">
        <v>0</v>
      </c>
      <c r="HO532" s="12">
        <v>0</v>
      </c>
      <c r="HP532" s="12">
        <v>0</v>
      </c>
      <c r="HQ532" s="12">
        <v>0</v>
      </c>
      <c r="HR532" s="12">
        <v>0</v>
      </c>
      <c r="HS532" s="12">
        <v>0</v>
      </c>
      <c r="HT532" s="12">
        <v>0</v>
      </c>
      <c r="HU532" s="12">
        <v>0</v>
      </c>
      <c r="HV532" s="12">
        <v>0</v>
      </c>
      <c r="HW532" s="12">
        <v>0</v>
      </c>
      <c r="HX532" s="12">
        <v>0</v>
      </c>
      <c r="HY532" s="12">
        <v>0</v>
      </c>
      <c r="HZ532" s="12">
        <v>0</v>
      </c>
      <c r="IA532" s="12">
        <v>0</v>
      </c>
      <c r="IB532" s="12">
        <v>0</v>
      </c>
      <c r="IC532" s="12">
        <v>0</v>
      </c>
      <c r="ID532" s="12">
        <v>0</v>
      </c>
      <c r="IE532" s="12">
        <v>0</v>
      </c>
      <c r="IF532" s="12">
        <v>0</v>
      </c>
      <c r="IG532" s="12">
        <v>0</v>
      </c>
      <c r="IH532" s="12">
        <v>0</v>
      </c>
      <c r="II532" s="12">
        <v>0</v>
      </c>
      <c r="IJ532" s="12">
        <v>0</v>
      </c>
      <c r="IK532" s="12">
        <v>799.26666666666665</v>
      </c>
      <c r="IL532" s="1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690</v>
      </c>
      <c r="JI532">
        <v>0</v>
      </c>
      <c r="JJ532">
        <v>10</v>
      </c>
      <c r="JK532">
        <v>0</v>
      </c>
      <c r="JL532">
        <v>180</v>
      </c>
      <c r="JM532">
        <v>10</v>
      </c>
      <c r="JN532">
        <v>0</v>
      </c>
      <c r="JO532">
        <v>0</v>
      </c>
      <c r="JP532">
        <v>690</v>
      </c>
      <c r="JQ532">
        <v>0</v>
      </c>
      <c r="JR532">
        <v>0</v>
      </c>
      <c r="JS532">
        <v>180</v>
      </c>
    </row>
    <row r="533" spans="1:279" x14ac:dyDescent="0.25">
      <c r="A533" s="60">
        <v>44158</v>
      </c>
      <c r="B533" s="12" t="s">
        <v>329</v>
      </c>
      <c r="C533" s="12"/>
      <c r="D533" s="12"/>
      <c r="E533" s="61">
        <v>769</v>
      </c>
      <c r="F533" s="12">
        <v>1414</v>
      </c>
      <c r="G533" s="12">
        <v>1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1</v>
      </c>
      <c r="P533" s="12">
        <v>1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2">
        <v>9.6300000000000008</v>
      </c>
      <c r="W533" s="12">
        <v>2.798</v>
      </c>
      <c r="X533" s="12">
        <v>22</v>
      </c>
      <c r="Y533" s="12">
        <v>2.008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2.008</v>
      </c>
      <c r="AG533" s="12">
        <v>0.28499999999999998</v>
      </c>
      <c r="AH533" s="12">
        <v>221.27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471.45</v>
      </c>
      <c r="AO533" s="12">
        <v>1.595</v>
      </c>
      <c r="AP533" s="12">
        <v>373</v>
      </c>
      <c r="AQ533" s="12">
        <v>1</v>
      </c>
      <c r="AR533" s="12">
        <v>0</v>
      </c>
      <c r="AS533" s="12">
        <v>0</v>
      </c>
      <c r="AT533" s="12">
        <v>0</v>
      </c>
      <c r="AU533" s="12">
        <v>0</v>
      </c>
      <c r="AV533" s="12">
        <v>0</v>
      </c>
      <c r="AW533" s="12">
        <v>0.26500000000000001</v>
      </c>
      <c r="AX533" s="12">
        <v>5.867</v>
      </c>
      <c r="AY533" s="12">
        <v>36.033333333333331</v>
      </c>
      <c r="AZ533" s="12">
        <v>1.7956333333333334</v>
      </c>
      <c r="BA533" s="12">
        <v>0</v>
      </c>
      <c r="BB533" s="12">
        <v>0</v>
      </c>
      <c r="BC533" s="12">
        <v>0</v>
      </c>
      <c r="BD533" s="12">
        <v>0</v>
      </c>
      <c r="BE533" s="12">
        <v>0</v>
      </c>
      <c r="BF533" s="12">
        <v>0</v>
      </c>
      <c r="BG533" s="12">
        <v>0</v>
      </c>
      <c r="BH533" s="12">
        <v>0</v>
      </c>
      <c r="BI533" s="12">
        <v>0</v>
      </c>
      <c r="BJ533" s="12">
        <v>0</v>
      </c>
      <c r="BK533" s="12">
        <v>613</v>
      </c>
      <c r="BL533" s="12">
        <v>73</v>
      </c>
      <c r="BM533" s="12">
        <v>3</v>
      </c>
      <c r="BN533" s="12">
        <v>0</v>
      </c>
      <c r="BO533" s="12">
        <v>649</v>
      </c>
      <c r="BP533" s="12">
        <v>1027</v>
      </c>
      <c r="BQ533" s="12">
        <v>521</v>
      </c>
      <c r="BR533" s="12">
        <v>0</v>
      </c>
      <c r="BS533" s="12">
        <v>0</v>
      </c>
      <c r="BT533" s="12">
        <v>0</v>
      </c>
      <c r="BU533" s="12">
        <v>0</v>
      </c>
      <c r="BV533" s="12">
        <v>0</v>
      </c>
      <c r="BW533" s="12">
        <v>0</v>
      </c>
      <c r="BX533" s="12">
        <v>0</v>
      </c>
      <c r="BY533" s="12">
        <v>0</v>
      </c>
      <c r="BZ533" s="12">
        <v>0</v>
      </c>
      <c r="CA533" s="12">
        <v>0</v>
      </c>
      <c r="CB533" s="12">
        <v>0</v>
      </c>
      <c r="CC533" s="12">
        <v>0</v>
      </c>
      <c r="CD533" s="12">
        <v>0</v>
      </c>
      <c r="CE533" s="12">
        <v>0</v>
      </c>
      <c r="CF533" s="12">
        <v>0</v>
      </c>
      <c r="CG533" s="12">
        <v>0</v>
      </c>
      <c r="CH533" s="12">
        <v>0</v>
      </c>
      <c r="CI533" s="12">
        <v>0</v>
      </c>
      <c r="CJ533" s="12">
        <v>0</v>
      </c>
      <c r="CK533" s="12">
        <v>0</v>
      </c>
      <c r="CL533" s="12">
        <v>0</v>
      </c>
      <c r="CM533" s="12">
        <v>0</v>
      </c>
      <c r="CN533" s="12">
        <v>0</v>
      </c>
      <c r="CO533" s="12">
        <v>0</v>
      </c>
      <c r="CP533" s="12">
        <v>0</v>
      </c>
      <c r="CQ533" s="12">
        <v>0</v>
      </c>
      <c r="CR533" s="12">
        <v>0</v>
      </c>
      <c r="CS533" s="12">
        <v>0</v>
      </c>
      <c r="CT533" s="12">
        <v>0</v>
      </c>
      <c r="CU533" s="12">
        <v>0</v>
      </c>
      <c r="CV533" s="12">
        <v>0</v>
      </c>
      <c r="CW533" s="12">
        <v>0</v>
      </c>
      <c r="CX533" s="12">
        <v>0</v>
      </c>
      <c r="CY533" s="12">
        <v>0</v>
      </c>
      <c r="CZ533" s="12">
        <v>0</v>
      </c>
      <c r="DA533" s="12">
        <v>0</v>
      </c>
      <c r="DB533" s="12">
        <v>0</v>
      </c>
      <c r="DC533" s="12">
        <v>0</v>
      </c>
      <c r="DD533" s="12">
        <v>0</v>
      </c>
      <c r="DE533" s="12">
        <v>0</v>
      </c>
      <c r="DF533" s="12">
        <v>0</v>
      </c>
      <c r="DG533" s="12">
        <v>0</v>
      </c>
      <c r="DH533" s="12">
        <v>0</v>
      </c>
      <c r="DI533" s="12">
        <v>0</v>
      </c>
      <c r="DJ533" s="12">
        <v>0</v>
      </c>
      <c r="DK533" s="12">
        <v>0</v>
      </c>
      <c r="DL533" s="12">
        <v>0</v>
      </c>
      <c r="DM533" s="12">
        <v>0.3</v>
      </c>
      <c r="DN533" s="12">
        <v>0</v>
      </c>
      <c r="DO533" s="12">
        <v>6.3</v>
      </c>
      <c r="DP533" s="12">
        <v>2</v>
      </c>
      <c r="DQ533" s="12">
        <v>-1.6928571428571413</v>
      </c>
      <c r="DR533" s="12">
        <v>-0.46219454887217992</v>
      </c>
      <c r="DS533" s="12">
        <v>-0.65535714285714297</v>
      </c>
      <c r="DT533" s="12">
        <v>-0.11208953690171726</v>
      </c>
      <c r="DU533" s="12">
        <v>2384</v>
      </c>
      <c r="DV533" s="12">
        <v>1.9735233627477999</v>
      </c>
      <c r="DW533" s="12">
        <v>4.0829572186001304</v>
      </c>
      <c r="DX533" s="12">
        <v>5.9371952058688002</v>
      </c>
      <c r="DY533" s="12">
        <v>0</v>
      </c>
      <c r="DZ533" s="12">
        <v>3.5652480687817398</v>
      </c>
      <c r="EA533" s="12">
        <v>0</v>
      </c>
      <c r="EB533" s="12">
        <v>0.77</v>
      </c>
      <c r="EC533" s="12">
        <v>1.7</v>
      </c>
      <c r="ED533" s="12">
        <v>0.9</v>
      </c>
      <c r="EE533" s="12">
        <v>0.151</v>
      </c>
      <c r="EF533" s="12">
        <v>7.9000000000000001E-2</v>
      </c>
      <c r="EG533" s="12">
        <v>0.154</v>
      </c>
      <c r="EH533" s="12">
        <v>73341.14</v>
      </c>
      <c r="EI533" s="12">
        <v>1</v>
      </c>
      <c r="EJ533" s="12">
        <v>1.64</v>
      </c>
      <c r="EK533" s="12">
        <v>0</v>
      </c>
      <c r="EL533" s="12">
        <v>360.13400000000001</v>
      </c>
      <c r="EM533" s="12">
        <v>0</v>
      </c>
      <c r="EN533" s="12">
        <v>0</v>
      </c>
      <c r="EO533" s="12">
        <v>986.64000000000021</v>
      </c>
      <c r="EP533" s="12">
        <v>0</v>
      </c>
      <c r="EQ533" s="12">
        <v>0</v>
      </c>
      <c r="ER533" s="12">
        <v>93.936000000000007</v>
      </c>
      <c r="ES533" s="12">
        <v>266.19799999999998</v>
      </c>
      <c r="ET533" s="12">
        <v>360.13400000000001</v>
      </c>
      <c r="EU533" s="12">
        <v>0</v>
      </c>
      <c r="EV533" s="12">
        <v>0</v>
      </c>
      <c r="EW533" s="12">
        <v>553.20999999999992</v>
      </c>
      <c r="EX533" s="12">
        <v>433.43</v>
      </c>
      <c r="EY533" s="12">
        <v>0</v>
      </c>
      <c r="EZ533" s="12">
        <v>0</v>
      </c>
      <c r="FA533" s="12">
        <v>0</v>
      </c>
      <c r="FB533" s="12">
        <v>-52.294117647058826</v>
      </c>
      <c r="FC533" s="12">
        <v>-15.176470588235293</v>
      </c>
      <c r="FD533" s="12">
        <v>24.121212121212121</v>
      </c>
      <c r="FE533" s="12">
        <v>-53.558823529411768</v>
      </c>
      <c r="FF533" s="12">
        <v>-51.558823529411768</v>
      </c>
      <c r="FG533" s="12">
        <v>19.606060606060606</v>
      </c>
      <c r="FH533" s="12">
        <v>0</v>
      </c>
      <c r="FI533" s="12">
        <v>0</v>
      </c>
      <c r="FJ533" s="12">
        <v>0</v>
      </c>
      <c r="FK533" s="12">
        <v>0</v>
      </c>
      <c r="FL533" s="12">
        <v>0</v>
      </c>
      <c r="FM533" s="12">
        <v>0</v>
      </c>
      <c r="FN533" s="12">
        <v>0</v>
      </c>
      <c r="FO533" s="12">
        <v>0</v>
      </c>
      <c r="FP533" s="12">
        <v>615</v>
      </c>
      <c r="FQ533" s="12">
        <v>615</v>
      </c>
      <c r="FR533" s="12">
        <v>0</v>
      </c>
      <c r="FS533" s="12">
        <v>0</v>
      </c>
      <c r="FT533" s="12">
        <v>0</v>
      </c>
      <c r="FU533" s="12">
        <v>1300</v>
      </c>
      <c r="FV533" s="12">
        <v>2453</v>
      </c>
      <c r="FW533" s="12">
        <v>625</v>
      </c>
      <c r="FX533" s="12">
        <v>1240</v>
      </c>
      <c r="FY533" s="12">
        <v>0</v>
      </c>
      <c r="FZ533" s="12">
        <f t="shared" si="32"/>
        <v>0</v>
      </c>
      <c r="GA533" s="12">
        <f t="shared" si="33"/>
        <v>0</v>
      </c>
      <c r="GB533" s="12">
        <f t="shared" si="34"/>
        <v>0</v>
      </c>
      <c r="GC533" s="12">
        <v>0</v>
      </c>
      <c r="GD533" s="12">
        <v>0</v>
      </c>
      <c r="GE533" s="12">
        <v>0</v>
      </c>
      <c r="GF533" s="12">
        <v>22</v>
      </c>
      <c r="GG533" s="12">
        <v>26</v>
      </c>
      <c r="GH533" s="12">
        <v>1</v>
      </c>
      <c r="GI533" s="12">
        <v>1186</v>
      </c>
      <c r="GJ533" s="12">
        <v>0</v>
      </c>
      <c r="GK533" s="12">
        <v>0</v>
      </c>
      <c r="GL533" s="12">
        <v>0</v>
      </c>
      <c r="GM533" s="12">
        <v>0</v>
      </c>
      <c r="GN533" s="12">
        <v>0</v>
      </c>
      <c r="GO533" s="12">
        <v>0</v>
      </c>
      <c r="GP533" s="12">
        <v>0</v>
      </c>
      <c r="GQ533" s="12">
        <v>0</v>
      </c>
      <c r="GR533" s="12">
        <v>0</v>
      </c>
      <c r="GS533" s="12">
        <v>0</v>
      </c>
      <c r="GT533" s="12">
        <v>0</v>
      </c>
      <c r="GU533" s="12">
        <v>0</v>
      </c>
      <c r="GV533" s="12">
        <v>0</v>
      </c>
      <c r="GW533" s="12">
        <v>0</v>
      </c>
      <c r="GX533" s="12">
        <v>0</v>
      </c>
      <c r="GY533" s="12">
        <v>0</v>
      </c>
      <c r="GZ533" s="12">
        <v>0</v>
      </c>
      <c r="HA533" s="12">
        <v>0</v>
      </c>
      <c r="HB533" s="12">
        <f t="shared" si="35"/>
        <v>0</v>
      </c>
      <c r="HC533" s="12">
        <v>0</v>
      </c>
      <c r="HD533" s="12">
        <v>172.76666666666665</v>
      </c>
      <c r="HE533" s="12">
        <v>512.26666666666665</v>
      </c>
      <c r="HF533" s="12">
        <v>0.66614651061985264</v>
      </c>
      <c r="HG533" s="12">
        <v>0</v>
      </c>
      <c r="HH533" s="12">
        <v>0</v>
      </c>
      <c r="HI533" s="12">
        <v>0</v>
      </c>
      <c r="HJ533" s="12">
        <v>0</v>
      </c>
      <c r="HK533" s="12">
        <v>0</v>
      </c>
      <c r="HL533" s="12">
        <v>0</v>
      </c>
      <c r="HM533" s="12">
        <v>0</v>
      </c>
      <c r="HN533" s="12">
        <v>0</v>
      </c>
      <c r="HO533" s="12">
        <v>0</v>
      </c>
      <c r="HP533" s="12">
        <v>0</v>
      </c>
      <c r="HQ533" s="12">
        <v>0</v>
      </c>
      <c r="HR533" s="12">
        <v>0</v>
      </c>
      <c r="HS533" s="12">
        <v>0</v>
      </c>
      <c r="HT533" s="12">
        <v>0</v>
      </c>
      <c r="HU533" s="12">
        <v>0</v>
      </c>
      <c r="HV533" s="12">
        <v>0</v>
      </c>
      <c r="HW533" s="12">
        <v>0</v>
      </c>
      <c r="HX533" s="12">
        <v>0</v>
      </c>
      <c r="HY533" s="12">
        <v>0</v>
      </c>
      <c r="HZ533" s="12">
        <v>0</v>
      </c>
      <c r="IA533" s="12">
        <v>0</v>
      </c>
      <c r="IB533" s="12">
        <v>0</v>
      </c>
      <c r="IC533" s="12">
        <v>0</v>
      </c>
      <c r="ID533" s="12">
        <v>0</v>
      </c>
      <c r="IE533" s="12">
        <v>0</v>
      </c>
      <c r="IF533" s="12">
        <v>0</v>
      </c>
      <c r="IG533" s="12">
        <v>0</v>
      </c>
      <c r="IH533" s="12">
        <v>0</v>
      </c>
      <c r="II533" s="12">
        <v>0</v>
      </c>
      <c r="IJ533" s="12">
        <v>0</v>
      </c>
      <c r="IK533" s="12">
        <v>512.26666666666665</v>
      </c>
      <c r="IL533" s="12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490</v>
      </c>
      <c r="JI533">
        <v>0</v>
      </c>
      <c r="JJ533">
        <v>0</v>
      </c>
      <c r="JK533">
        <v>0</v>
      </c>
      <c r="JL533">
        <v>150</v>
      </c>
      <c r="JM533">
        <v>10</v>
      </c>
      <c r="JN533">
        <v>0</v>
      </c>
      <c r="JO533">
        <v>0</v>
      </c>
      <c r="JP533">
        <v>490</v>
      </c>
      <c r="JQ533">
        <v>0</v>
      </c>
      <c r="JR533">
        <v>0</v>
      </c>
      <c r="JS533">
        <v>150</v>
      </c>
    </row>
    <row r="534" spans="1:279" x14ac:dyDescent="0.25">
      <c r="A534" s="60">
        <v>44159</v>
      </c>
      <c r="B534" s="12" t="s">
        <v>329</v>
      </c>
      <c r="C534" s="12"/>
      <c r="D534" s="12"/>
      <c r="E534" s="61">
        <v>683</v>
      </c>
      <c r="F534" s="12">
        <v>1306</v>
      </c>
      <c r="G534" s="12">
        <v>1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12">
        <v>1</v>
      </c>
      <c r="P534" s="12">
        <v>1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  <c r="Y534" s="12">
        <v>2.093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  <c r="AF534" s="12">
        <v>2.093</v>
      </c>
      <c r="AG534" s="12">
        <v>0.32700000000000001</v>
      </c>
      <c r="AH534" s="12">
        <v>232.18</v>
      </c>
      <c r="AI534" s="12">
        <v>0</v>
      </c>
      <c r="AJ534" s="12">
        <v>0</v>
      </c>
      <c r="AK534" s="12">
        <v>0</v>
      </c>
      <c r="AL534" s="12">
        <v>0</v>
      </c>
      <c r="AM534" s="12">
        <v>0</v>
      </c>
      <c r="AN534" s="12">
        <v>273.82</v>
      </c>
      <c r="AO534" s="12">
        <v>1.752</v>
      </c>
      <c r="AP534" s="12">
        <v>292</v>
      </c>
      <c r="AQ534" s="12">
        <v>0</v>
      </c>
      <c r="AR534" s="12">
        <v>0</v>
      </c>
      <c r="AS534" s="12">
        <v>0</v>
      </c>
      <c r="AT534" s="12">
        <v>0</v>
      </c>
      <c r="AU534" s="12">
        <v>0</v>
      </c>
      <c r="AV534" s="12">
        <v>0</v>
      </c>
      <c r="AW534" s="12">
        <v>0.154</v>
      </c>
      <c r="AX534" s="12">
        <v>5.7750000000000004</v>
      </c>
      <c r="AY534" s="12">
        <v>36.033333333333331</v>
      </c>
      <c r="AZ534" s="12">
        <v>1.7956333333333334</v>
      </c>
      <c r="BA534" s="12">
        <v>0</v>
      </c>
      <c r="BB534" s="12">
        <v>0</v>
      </c>
      <c r="BC534" s="12">
        <v>0</v>
      </c>
      <c r="BD534" s="12">
        <v>0</v>
      </c>
      <c r="BE534" s="12">
        <v>0</v>
      </c>
      <c r="BF534" s="12">
        <v>0</v>
      </c>
      <c r="BG534" s="12">
        <v>0</v>
      </c>
      <c r="BH534" s="12">
        <v>0</v>
      </c>
      <c r="BI534" s="12">
        <v>0</v>
      </c>
      <c r="BJ534" s="12">
        <v>0</v>
      </c>
      <c r="BK534" s="12">
        <v>466</v>
      </c>
      <c r="BL534" s="12">
        <v>52</v>
      </c>
      <c r="BM534" s="12">
        <v>34</v>
      </c>
      <c r="BN534" s="12">
        <v>0</v>
      </c>
      <c r="BO534" s="12">
        <v>772</v>
      </c>
      <c r="BP534" s="12">
        <v>920</v>
      </c>
      <c r="BQ534" s="12">
        <v>379</v>
      </c>
      <c r="BR534" s="12">
        <v>0</v>
      </c>
      <c r="BS534" s="12">
        <v>0</v>
      </c>
      <c r="BT534" s="12">
        <v>0</v>
      </c>
      <c r="BU534" s="12">
        <v>0</v>
      </c>
      <c r="BV534" s="12">
        <v>0</v>
      </c>
      <c r="BW534" s="12">
        <v>0</v>
      </c>
      <c r="BX534" s="12">
        <v>0</v>
      </c>
      <c r="BY534" s="12">
        <v>0</v>
      </c>
      <c r="BZ534" s="12">
        <v>0</v>
      </c>
      <c r="CA534" s="12">
        <v>0</v>
      </c>
      <c r="CB534" s="12">
        <v>0</v>
      </c>
      <c r="CC534" s="12">
        <v>0</v>
      </c>
      <c r="CD534" s="12">
        <v>0</v>
      </c>
      <c r="CE534" s="12">
        <v>0</v>
      </c>
      <c r="CF534" s="12">
        <v>0</v>
      </c>
      <c r="CG534" s="12">
        <v>0</v>
      </c>
      <c r="CH534" s="12">
        <v>0</v>
      </c>
      <c r="CI534" s="12">
        <v>0</v>
      </c>
      <c r="CJ534" s="12">
        <v>0</v>
      </c>
      <c r="CK534" s="12">
        <v>0</v>
      </c>
      <c r="CL534" s="12">
        <v>0</v>
      </c>
      <c r="CM534" s="12">
        <v>0</v>
      </c>
      <c r="CN534" s="12">
        <v>0</v>
      </c>
      <c r="CO534" s="12">
        <v>0</v>
      </c>
      <c r="CP534" s="12">
        <v>0</v>
      </c>
      <c r="CQ534" s="12">
        <v>0</v>
      </c>
      <c r="CR534" s="12">
        <v>0</v>
      </c>
      <c r="CS534" s="12">
        <v>0</v>
      </c>
      <c r="CT534" s="12">
        <v>0</v>
      </c>
      <c r="CU534" s="12">
        <v>0</v>
      </c>
      <c r="CV534" s="12">
        <v>0</v>
      </c>
      <c r="CW534" s="12">
        <v>0</v>
      </c>
      <c r="CX534" s="12">
        <v>0</v>
      </c>
      <c r="CY534" s="12">
        <v>0</v>
      </c>
      <c r="CZ534" s="12">
        <v>0</v>
      </c>
      <c r="DA534" s="12">
        <v>0</v>
      </c>
      <c r="DB534" s="12">
        <v>0</v>
      </c>
      <c r="DC534" s="12">
        <v>0</v>
      </c>
      <c r="DD534" s="12">
        <v>0</v>
      </c>
      <c r="DE534" s="12">
        <v>0</v>
      </c>
      <c r="DF534" s="12">
        <v>0</v>
      </c>
      <c r="DG534" s="12">
        <v>0</v>
      </c>
      <c r="DH534" s="12">
        <v>0</v>
      </c>
      <c r="DI534" s="12">
        <v>0</v>
      </c>
      <c r="DJ534" s="12">
        <v>0</v>
      </c>
      <c r="DK534" s="12">
        <v>0</v>
      </c>
      <c r="DL534" s="12">
        <v>0</v>
      </c>
      <c r="DM534" s="12">
        <v>0</v>
      </c>
      <c r="DN534" s="12">
        <v>0</v>
      </c>
      <c r="DO534" s="12">
        <v>10.3</v>
      </c>
      <c r="DP534" s="12">
        <v>7.9</v>
      </c>
      <c r="DQ534" s="12">
        <v>2.3071428571428596</v>
      </c>
      <c r="DR534" s="12">
        <v>0.62991071428571477</v>
      </c>
      <c r="DS534" s="12">
        <v>-0.9553571428571429</v>
      </c>
      <c r="DT534" s="12">
        <v>-0.1634002785896968</v>
      </c>
      <c r="DU534" s="12">
        <v>2147</v>
      </c>
      <c r="DV534" s="12">
        <v>1.8352678727038201</v>
      </c>
      <c r="DW534" s="12">
        <v>3.8077677987271699</v>
      </c>
      <c r="DX534" s="12">
        <v>5.7458460495082999</v>
      </c>
      <c r="DY534" s="12">
        <v>0</v>
      </c>
      <c r="DZ534" s="12">
        <v>3.3554101918516301</v>
      </c>
      <c r="EA534" s="12">
        <v>0</v>
      </c>
      <c r="EB534" s="12">
        <v>0.77900000000000003</v>
      </c>
      <c r="EC534" s="12">
        <v>1.6</v>
      </c>
      <c r="ED534" s="12">
        <v>0.8</v>
      </c>
      <c r="EE534" s="12">
        <v>0.14799999999999999</v>
      </c>
      <c r="EF534" s="12">
        <v>7.2999999999999995E-2</v>
      </c>
      <c r="EG534" s="12">
        <v>0.13500000000000001</v>
      </c>
      <c r="EH534" s="12">
        <v>78338.36</v>
      </c>
      <c r="EI534" s="12">
        <v>1</v>
      </c>
      <c r="EJ534" s="12">
        <v>1.66</v>
      </c>
      <c r="EK534" s="12">
        <v>0</v>
      </c>
      <c r="EL534" s="12">
        <v>360.53300000000002</v>
      </c>
      <c r="EM534" s="12">
        <v>0</v>
      </c>
      <c r="EN534" s="12">
        <v>0</v>
      </c>
      <c r="EO534" s="12">
        <v>755.5100000000001</v>
      </c>
      <c r="EP534" s="12">
        <v>0</v>
      </c>
      <c r="EQ534" s="12">
        <v>0</v>
      </c>
      <c r="ER534" s="12">
        <v>2.802</v>
      </c>
      <c r="ES534" s="12">
        <v>357.73099999999999</v>
      </c>
      <c r="ET534" s="12">
        <v>360.53300000000002</v>
      </c>
      <c r="EU534" s="12">
        <v>0</v>
      </c>
      <c r="EV534" s="12">
        <v>0</v>
      </c>
      <c r="EW534" s="12">
        <v>56.99</v>
      </c>
      <c r="EX534" s="12">
        <v>698.5200000000001</v>
      </c>
      <c r="EY534" s="12">
        <v>0</v>
      </c>
      <c r="EZ534" s="12">
        <v>0</v>
      </c>
      <c r="FA534" s="12">
        <v>0</v>
      </c>
      <c r="FB534" s="12">
        <v>-53.323529411764703</v>
      </c>
      <c r="FC534" s="12">
        <v>-14.088235294117647</v>
      </c>
      <c r="FD534" s="12">
        <v>24.636363636363637</v>
      </c>
      <c r="FE534" s="12">
        <v>-54.029411764705884</v>
      </c>
      <c r="FF534" s="12">
        <v>-51.676470588235297</v>
      </c>
      <c r="FG534" s="12">
        <v>20.272727272727273</v>
      </c>
      <c r="FH534" s="12">
        <v>0</v>
      </c>
      <c r="FI534" s="12">
        <v>0</v>
      </c>
      <c r="FJ534" s="12">
        <v>0</v>
      </c>
      <c r="FK534" s="12">
        <v>0</v>
      </c>
      <c r="FL534" s="12">
        <v>0</v>
      </c>
      <c r="FM534" s="12">
        <v>0</v>
      </c>
      <c r="FN534" s="12">
        <v>0</v>
      </c>
      <c r="FO534" s="12">
        <v>0</v>
      </c>
      <c r="FP534" s="12">
        <v>576</v>
      </c>
      <c r="FQ534" s="12">
        <v>576</v>
      </c>
      <c r="FR534" s="12">
        <v>0</v>
      </c>
      <c r="FS534" s="12">
        <v>0</v>
      </c>
      <c r="FT534" s="12">
        <v>0</v>
      </c>
      <c r="FU534" s="12">
        <v>1062</v>
      </c>
      <c r="FV534" s="12">
        <v>1851</v>
      </c>
      <c r="FW534" s="12">
        <v>599</v>
      </c>
      <c r="FX534" s="12">
        <v>1175</v>
      </c>
      <c r="FY534" s="12">
        <v>0</v>
      </c>
      <c r="FZ534" s="12">
        <f t="shared" si="32"/>
        <v>0</v>
      </c>
      <c r="GA534" s="12">
        <f t="shared" si="33"/>
        <v>0</v>
      </c>
      <c r="GB534" s="12">
        <f t="shared" si="34"/>
        <v>0</v>
      </c>
      <c r="GC534" s="12">
        <v>0</v>
      </c>
      <c r="GD534" s="12">
        <v>0</v>
      </c>
      <c r="GE534" s="12">
        <v>0</v>
      </c>
      <c r="GF534" s="12">
        <v>81</v>
      </c>
      <c r="GG534" s="12">
        <v>22</v>
      </c>
      <c r="GH534" s="12">
        <v>61</v>
      </c>
      <c r="GI534" s="12">
        <v>1009</v>
      </c>
      <c r="GJ534" s="12">
        <v>0</v>
      </c>
      <c r="GK534" s="12">
        <v>0</v>
      </c>
      <c r="GL534" s="12">
        <v>0</v>
      </c>
      <c r="GM534" s="12">
        <v>0</v>
      </c>
      <c r="GN534" s="12">
        <v>0</v>
      </c>
      <c r="GO534" s="12">
        <v>0</v>
      </c>
      <c r="GP534" s="12">
        <v>0</v>
      </c>
      <c r="GQ534" s="12">
        <v>0</v>
      </c>
      <c r="GR534" s="12">
        <v>0</v>
      </c>
      <c r="GS534" s="12">
        <v>0</v>
      </c>
      <c r="GT534" s="12">
        <v>0</v>
      </c>
      <c r="GU534" s="12">
        <v>0</v>
      </c>
      <c r="GV534" s="12">
        <v>0</v>
      </c>
      <c r="GW534" s="12">
        <v>0</v>
      </c>
      <c r="GX534" s="12">
        <v>0</v>
      </c>
      <c r="GY534" s="12">
        <v>0</v>
      </c>
      <c r="GZ534" s="12">
        <v>0</v>
      </c>
      <c r="HA534" s="12">
        <v>0</v>
      </c>
      <c r="HB534" s="12">
        <f t="shared" si="35"/>
        <v>0</v>
      </c>
      <c r="HC534" s="12">
        <v>0</v>
      </c>
      <c r="HD534" s="12">
        <v>172.76666666666665</v>
      </c>
      <c r="HE534" s="12">
        <v>635.26666666666665</v>
      </c>
      <c r="HF534" s="12">
        <v>0.93011224987798924</v>
      </c>
      <c r="HG534" s="12">
        <v>0</v>
      </c>
      <c r="HH534" s="12">
        <v>0</v>
      </c>
      <c r="HI534" s="12">
        <v>0</v>
      </c>
      <c r="HJ534" s="12">
        <v>0</v>
      </c>
      <c r="HK534" s="12">
        <v>0</v>
      </c>
      <c r="HL534" s="12">
        <v>0</v>
      </c>
      <c r="HM534" s="12">
        <v>0</v>
      </c>
      <c r="HN534" s="12">
        <v>0</v>
      </c>
      <c r="HO534" s="12">
        <v>0</v>
      </c>
      <c r="HP534" s="12">
        <v>0</v>
      </c>
      <c r="HQ534" s="12">
        <v>0</v>
      </c>
      <c r="HR534" s="12">
        <v>0</v>
      </c>
      <c r="HS534" s="12">
        <v>0</v>
      </c>
      <c r="HT534" s="12">
        <v>0</v>
      </c>
      <c r="HU534" s="12">
        <v>0</v>
      </c>
      <c r="HV534" s="12">
        <v>0</v>
      </c>
      <c r="HW534" s="12">
        <v>0</v>
      </c>
      <c r="HX534" s="12">
        <v>0</v>
      </c>
      <c r="HY534" s="12">
        <v>0</v>
      </c>
      <c r="HZ534" s="12">
        <v>0</v>
      </c>
      <c r="IA534" s="12">
        <v>0</v>
      </c>
      <c r="IB534" s="12">
        <v>0</v>
      </c>
      <c r="IC534" s="12">
        <v>0</v>
      </c>
      <c r="ID534" s="12">
        <v>0</v>
      </c>
      <c r="IE534" s="12">
        <v>0</v>
      </c>
      <c r="IF534" s="12">
        <v>0</v>
      </c>
      <c r="IG534" s="12">
        <v>0</v>
      </c>
      <c r="IH534" s="12">
        <v>0</v>
      </c>
      <c r="II534" s="12">
        <v>0</v>
      </c>
      <c r="IJ534" s="12">
        <v>0</v>
      </c>
      <c r="IK534" s="12">
        <v>635.26666666666665</v>
      </c>
      <c r="IL534" s="12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620</v>
      </c>
      <c r="JI534">
        <v>0</v>
      </c>
      <c r="JJ534">
        <v>0</v>
      </c>
      <c r="JK534">
        <v>0</v>
      </c>
      <c r="JL534">
        <v>160</v>
      </c>
      <c r="JM534">
        <v>0</v>
      </c>
      <c r="JN534">
        <v>0</v>
      </c>
      <c r="JO534">
        <v>0</v>
      </c>
      <c r="JP534">
        <v>620</v>
      </c>
      <c r="JQ534">
        <v>0</v>
      </c>
      <c r="JR534">
        <v>0</v>
      </c>
      <c r="JS534">
        <v>160</v>
      </c>
    </row>
    <row r="535" spans="1:279" x14ac:dyDescent="0.25">
      <c r="A535" s="60">
        <v>44160</v>
      </c>
      <c r="B535" s="12" t="s">
        <v>329</v>
      </c>
      <c r="C535" s="12"/>
      <c r="D535" s="12"/>
      <c r="E535" s="61">
        <v>656</v>
      </c>
      <c r="F535" s="12">
        <v>1326</v>
      </c>
      <c r="G535" s="12">
        <v>1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1</v>
      </c>
      <c r="P535" s="12">
        <v>1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  <c r="Y535" s="12">
        <v>2.7320000000000002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2.7320000000000002</v>
      </c>
      <c r="AG535" s="12">
        <v>0.36299999999999999</v>
      </c>
      <c r="AH535" s="12">
        <v>242.39</v>
      </c>
      <c r="AI535" s="12">
        <v>0</v>
      </c>
      <c r="AJ535" s="12">
        <v>0</v>
      </c>
      <c r="AK535" s="12">
        <v>0</v>
      </c>
      <c r="AL535" s="12">
        <v>0</v>
      </c>
      <c r="AM535" s="12">
        <v>0</v>
      </c>
      <c r="AN535" s="12">
        <v>145.15</v>
      </c>
      <c r="AO535" s="12">
        <v>1.744</v>
      </c>
      <c r="AP535" s="12">
        <v>250</v>
      </c>
      <c r="AQ535" s="12">
        <v>0</v>
      </c>
      <c r="AR535" s="12">
        <v>0</v>
      </c>
      <c r="AS535" s="12">
        <v>0</v>
      </c>
      <c r="AT535" s="12">
        <v>0</v>
      </c>
      <c r="AU535" s="12">
        <v>0</v>
      </c>
      <c r="AV535" s="12">
        <v>0</v>
      </c>
      <c r="AW535" s="12">
        <v>0.14699999999999999</v>
      </c>
      <c r="AX535" s="12">
        <v>5.7089999999999996</v>
      </c>
      <c r="AY535" s="12">
        <v>36.033333333333331</v>
      </c>
      <c r="AZ535" s="12">
        <v>1.7956333333333334</v>
      </c>
      <c r="BA535" s="12">
        <v>0</v>
      </c>
      <c r="BB535" s="12">
        <v>0</v>
      </c>
      <c r="BC535" s="12">
        <v>0</v>
      </c>
      <c r="BD535" s="12">
        <v>0</v>
      </c>
      <c r="BE535" s="12">
        <v>0</v>
      </c>
      <c r="BF535" s="12">
        <v>0</v>
      </c>
      <c r="BG535" s="12">
        <v>0</v>
      </c>
      <c r="BH535" s="12">
        <v>0</v>
      </c>
      <c r="BI535" s="12">
        <v>0</v>
      </c>
      <c r="BJ535" s="12">
        <v>0</v>
      </c>
      <c r="BK535" s="12">
        <v>449</v>
      </c>
      <c r="BL535" s="12">
        <v>47</v>
      </c>
      <c r="BM535" s="12">
        <v>11</v>
      </c>
      <c r="BN535" s="12">
        <v>0</v>
      </c>
      <c r="BO535" s="12">
        <v>698</v>
      </c>
      <c r="BP535" s="12">
        <v>1006</v>
      </c>
      <c r="BQ535" s="12">
        <v>476</v>
      </c>
      <c r="BR535" s="12">
        <v>0</v>
      </c>
      <c r="BS535" s="12">
        <v>0</v>
      </c>
      <c r="BT535" s="12">
        <v>0</v>
      </c>
      <c r="BU535" s="12">
        <v>0</v>
      </c>
      <c r="BV535" s="12">
        <v>0</v>
      </c>
      <c r="BW535" s="12">
        <v>0</v>
      </c>
      <c r="BX535" s="12">
        <v>0</v>
      </c>
      <c r="BY535" s="12">
        <v>0</v>
      </c>
      <c r="BZ535" s="12">
        <v>0</v>
      </c>
      <c r="CA535" s="12">
        <v>0</v>
      </c>
      <c r="CB535" s="12">
        <v>0</v>
      </c>
      <c r="CC535" s="12">
        <v>0</v>
      </c>
      <c r="CD535" s="12">
        <v>0</v>
      </c>
      <c r="CE535" s="12">
        <v>0</v>
      </c>
      <c r="CF535" s="12">
        <v>0</v>
      </c>
      <c r="CG535" s="12">
        <v>0</v>
      </c>
      <c r="CH535" s="12">
        <v>0</v>
      </c>
      <c r="CI535" s="12">
        <v>0</v>
      </c>
      <c r="CJ535" s="12">
        <v>0</v>
      </c>
      <c r="CK535" s="12">
        <v>0</v>
      </c>
      <c r="CL535" s="12">
        <v>0</v>
      </c>
      <c r="CM535" s="12">
        <v>0</v>
      </c>
      <c r="CN535" s="12">
        <v>0</v>
      </c>
      <c r="CO535" s="12">
        <v>0</v>
      </c>
      <c r="CP535" s="12">
        <v>0</v>
      </c>
      <c r="CQ535" s="12">
        <v>0</v>
      </c>
      <c r="CR535" s="12">
        <v>0</v>
      </c>
      <c r="CS535" s="12">
        <v>0</v>
      </c>
      <c r="CT535" s="12">
        <v>0</v>
      </c>
      <c r="CU535" s="12">
        <v>0</v>
      </c>
      <c r="CV535" s="12">
        <v>0</v>
      </c>
      <c r="CW535" s="12">
        <v>0</v>
      </c>
      <c r="CX535" s="12">
        <v>0</v>
      </c>
      <c r="CY535" s="12">
        <v>0</v>
      </c>
      <c r="CZ535" s="12">
        <v>0</v>
      </c>
      <c r="DA535" s="12">
        <v>0</v>
      </c>
      <c r="DB535" s="12">
        <v>0</v>
      </c>
      <c r="DC535" s="12">
        <v>0</v>
      </c>
      <c r="DD535" s="12">
        <v>0</v>
      </c>
      <c r="DE535" s="12">
        <v>0</v>
      </c>
      <c r="DF535" s="12">
        <v>0</v>
      </c>
      <c r="DG535" s="12">
        <v>0</v>
      </c>
      <c r="DH535" s="12">
        <v>0</v>
      </c>
      <c r="DI535" s="12">
        <v>0</v>
      </c>
      <c r="DJ535" s="12">
        <v>0</v>
      </c>
      <c r="DK535" s="12">
        <v>0</v>
      </c>
      <c r="DL535" s="12">
        <v>0</v>
      </c>
      <c r="DM535" s="12">
        <v>7.4999999999999997E-2</v>
      </c>
      <c r="DN535" s="12">
        <v>0</v>
      </c>
      <c r="DO535" s="12">
        <v>9.8000000000000007</v>
      </c>
      <c r="DP535" s="12">
        <v>0</v>
      </c>
      <c r="DQ535" s="12">
        <v>1.8071428571428596</v>
      </c>
      <c r="DR535" s="12">
        <v>0.49339755639097799</v>
      </c>
      <c r="DS535" s="12">
        <v>-0.88035714285714295</v>
      </c>
      <c r="DT535" s="12">
        <v>-0.15057259316770191</v>
      </c>
      <c r="DU535" s="12">
        <v>2236</v>
      </c>
      <c r="DV535" s="12">
        <v>1.8379201663458999</v>
      </c>
      <c r="DW535" s="12">
        <v>3.8119096398429599</v>
      </c>
      <c r="DX535" s="12">
        <v>5.9901212795051597</v>
      </c>
      <c r="DY535" s="12">
        <v>0</v>
      </c>
      <c r="DZ535" s="12">
        <v>3.3258008189052699</v>
      </c>
      <c r="EA535" s="12">
        <v>0</v>
      </c>
      <c r="EB535" s="12">
        <v>0.78100000000000003</v>
      </c>
      <c r="EC535" s="12">
        <v>1.6</v>
      </c>
      <c r="ED535" s="12">
        <v>0.8</v>
      </c>
      <c r="EE535" s="12">
        <v>0.14599999999999999</v>
      </c>
      <c r="EF535" s="12">
        <v>7.3999999999999996E-2</v>
      </c>
      <c r="EG535" s="12">
        <v>0.13600000000000001</v>
      </c>
      <c r="EH535" s="12">
        <v>81799.070000000007</v>
      </c>
      <c r="EI535" s="12">
        <v>1</v>
      </c>
      <c r="EJ535" s="12">
        <v>1.67</v>
      </c>
      <c r="EK535" s="12">
        <v>0</v>
      </c>
      <c r="EL535" s="12">
        <v>204.08500000000001</v>
      </c>
      <c r="EM535" s="12">
        <v>0</v>
      </c>
      <c r="EN535" s="12">
        <v>0</v>
      </c>
      <c r="EO535" s="12">
        <v>451.36</v>
      </c>
      <c r="EP535" s="12">
        <v>0</v>
      </c>
      <c r="EQ535" s="12">
        <v>0</v>
      </c>
      <c r="ER535" s="12">
        <v>1.4359999999999999</v>
      </c>
      <c r="ES535" s="12">
        <v>202.649</v>
      </c>
      <c r="ET535" s="12">
        <v>204.08500000000001</v>
      </c>
      <c r="EU535" s="12">
        <v>0</v>
      </c>
      <c r="EV535" s="12">
        <v>0</v>
      </c>
      <c r="EW535" s="12">
        <v>24.63</v>
      </c>
      <c r="EX535" s="12">
        <v>426.73</v>
      </c>
      <c r="EY535" s="12">
        <v>0</v>
      </c>
      <c r="EZ535" s="12">
        <v>0</v>
      </c>
      <c r="FA535" s="12">
        <v>0</v>
      </c>
      <c r="FB535" s="12">
        <v>-54.676470588235297</v>
      </c>
      <c r="FC535" s="12">
        <v>-16.411764705882351</v>
      </c>
      <c r="FD535" s="12">
        <v>7</v>
      </c>
      <c r="FE535" s="12">
        <v>-54.852941176470587</v>
      </c>
      <c r="FF535" s="12">
        <v>-50.529411764705884</v>
      </c>
      <c r="FG535" s="12">
        <v>21.060606060606062</v>
      </c>
      <c r="FH535" s="12">
        <v>0</v>
      </c>
      <c r="FI535" s="12">
        <v>0</v>
      </c>
      <c r="FJ535" s="12">
        <v>0</v>
      </c>
      <c r="FK535" s="12">
        <v>0</v>
      </c>
      <c r="FL535" s="12">
        <v>0</v>
      </c>
      <c r="FM535" s="12">
        <v>0</v>
      </c>
      <c r="FN535" s="12">
        <v>0</v>
      </c>
      <c r="FO535" s="12">
        <v>0</v>
      </c>
      <c r="FP535" s="12">
        <v>527</v>
      </c>
      <c r="FQ535" s="12">
        <v>527</v>
      </c>
      <c r="FR535" s="12">
        <v>0</v>
      </c>
      <c r="FS535" s="12">
        <v>0</v>
      </c>
      <c r="FT535" s="12">
        <v>0</v>
      </c>
      <c r="FU535" s="12">
        <v>1188</v>
      </c>
      <c r="FV535" s="12">
        <v>2602</v>
      </c>
      <c r="FW535" s="12">
        <v>537</v>
      </c>
      <c r="FX535" s="12">
        <v>1064</v>
      </c>
      <c r="FY535" s="12">
        <v>0</v>
      </c>
      <c r="FZ535" s="12">
        <f t="shared" si="32"/>
        <v>0</v>
      </c>
      <c r="GA535" s="12">
        <f t="shared" si="33"/>
        <v>0</v>
      </c>
      <c r="GB535" s="12">
        <f t="shared" si="34"/>
        <v>0</v>
      </c>
      <c r="GC535" s="12">
        <v>0</v>
      </c>
      <c r="GD535" s="12">
        <v>0</v>
      </c>
      <c r="GE535" s="12">
        <v>0</v>
      </c>
      <c r="GF535" s="12">
        <v>5</v>
      </c>
      <c r="GG535" s="12">
        <v>21</v>
      </c>
      <c r="GH535" s="12">
        <v>60</v>
      </c>
      <c r="GI535" s="12">
        <v>977</v>
      </c>
      <c r="GJ535" s="12">
        <v>0</v>
      </c>
      <c r="GK535" s="12">
        <v>0</v>
      </c>
      <c r="GL535" s="12">
        <v>0</v>
      </c>
      <c r="GM535" s="12">
        <v>0</v>
      </c>
      <c r="GN535" s="12">
        <v>0</v>
      </c>
      <c r="GO535" s="12">
        <v>0</v>
      </c>
      <c r="GP535" s="12">
        <v>0</v>
      </c>
      <c r="GQ535" s="12">
        <v>0</v>
      </c>
      <c r="GR535" s="12">
        <v>0</v>
      </c>
      <c r="GS535" s="12">
        <v>0</v>
      </c>
      <c r="GT535" s="12">
        <v>0</v>
      </c>
      <c r="GU535" s="12">
        <v>0</v>
      </c>
      <c r="GV535" s="12">
        <v>0</v>
      </c>
      <c r="GW535" s="12">
        <v>0</v>
      </c>
      <c r="GX535" s="12">
        <v>0</v>
      </c>
      <c r="GY535" s="12">
        <v>0</v>
      </c>
      <c r="GZ535" s="12">
        <v>0</v>
      </c>
      <c r="HA535" s="12">
        <v>0</v>
      </c>
      <c r="HB535" s="12">
        <f t="shared" si="35"/>
        <v>0</v>
      </c>
      <c r="HC535" s="12">
        <v>0</v>
      </c>
      <c r="HD535" s="12">
        <v>172.76666666666665</v>
      </c>
      <c r="HE535" s="12">
        <v>561.26666666666665</v>
      </c>
      <c r="HF535" s="12">
        <v>0.85558943089430894</v>
      </c>
      <c r="HG535" s="12">
        <v>0</v>
      </c>
      <c r="HH535" s="12">
        <v>0</v>
      </c>
      <c r="HI535" s="12">
        <v>0</v>
      </c>
      <c r="HJ535" s="12">
        <v>0</v>
      </c>
      <c r="HK535" s="12">
        <v>0</v>
      </c>
      <c r="HL535" s="12">
        <v>0</v>
      </c>
      <c r="HM535" s="12">
        <v>0</v>
      </c>
      <c r="HN535" s="12">
        <v>0</v>
      </c>
      <c r="HO535" s="12">
        <v>0</v>
      </c>
      <c r="HP535" s="12">
        <v>0</v>
      </c>
      <c r="HQ535" s="12">
        <v>0</v>
      </c>
      <c r="HR535" s="12">
        <v>0</v>
      </c>
      <c r="HS535" s="12">
        <v>0</v>
      </c>
      <c r="HT535" s="12">
        <v>0</v>
      </c>
      <c r="HU535" s="12">
        <v>0</v>
      </c>
      <c r="HV535" s="12">
        <v>0</v>
      </c>
      <c r="HW535" s="12">
        <v>0</v>
      </c>
      <c r="HX535" s="12">
        <v>0</v>
      </c>
      <c r="HY535" s="12">
        <v>0</v>
      </c>
      <c r="HZ535" s="12">
        <v>0</v>
      </c>
      <c r="IA535" s="12">
        <v>0</v>
      </c>
      <c r="IB535" s="12">
        <v>0</v>
      </c>
      <c r="IC535" s="12">
        <v>0</v>
      </c>
      <c r="ID535" s="12">
        <v>0</v>
      </c>
      <c r="IE535" s="12">
        <v>0</v>
      </c>
      <c r="IF535" s="12">
        <v>0</v>
      </c>
      <c r="IG535" s="12">
        <v>0</v>
      </c>
      <c r="IH535" s="12">
        <v>0</v>
      </c>
      <c r="II535" s="12">
        <v>0</v>
      </c>
      <c r="IJ535" s="12">
        <v>0</v>
      </c>
      <c r="IK535" s="12">
        <v>561.26666666666665</v>
      </c>
      <c r="IL535" s="12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460</v>
      </c>
      <c r="JI535">
        <v>0</v>
      </c>
      <c r="JJ535">
        <v>0</v>
      </c>
      <c r="JK535">
        <v>0</v>
      </c>
      <c r="JL535">
        <v>190</v>
      </c>
      <c r="JM535">
        <v>0</v>
      </c>
      <c r="JN535">
        <v>0</v>
      </c>
      <c r="JO535">
        <v>0</v>
      </c>
      <c r="JP535">
        <v>460</v>
      </c>
      <c r="JQ535">
        <v>0</v>
      </c>
      <c r="JR535">
        <v>0</v>
      </c>
      <c r="JS535">
        <v>190</v>
      </c>
    </row>
    <row r="536" spans="1:279" x14ac:dyDescent="0.25">
      <c r="A536" s="60">
        <v>44161</v>
      </c>
      <c r="B536" s="12" t="s">
        <v>329</v>
      </c>
      <c r="C536" s="12"/>
      <c r="D536" s="12"/>
      <c r="E536" s="61">
        <v>794</v>
      </c>
      <c r="F536" s="12">
        <v>1381</v>
      </c>
      <c r="G536" s="12">
        <v>1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1</v>
      </c>
      <c r="P536" s="12">
        <v>1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3.2189999999999999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3.2189999999999999</v>
      </c>
      <c r="AG536" s="12">
        <v>0.39700000000000002</v>
      </c>
      <c r="AH536" s="12">
        <v>301.12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178.7</v>
      </c>
      <c r="AO536" s="12">
        <v>2.141</v>
      </c>
      <c r="AP536" s="12">
        <v>257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0.14699999999999999</v>
      </c>
      <c r="AX536" s="12">
        <v>6.15</v>
      </c>
      <c r="AY536" s="12">
        <v>36.033333333333331</v>
      </c>
      <c r="AZ536" s="12">
        <v>1.7956333333333334</v>
      </c>
      <c r="BA536" s="12">
        <v>0</v>
      </c>
      <c r="BB536" s="12">
        <v>0</v>
      </c>
      <c r="BC536" s="12">
        <v>0</v>
      </c>
      <c r="BD536" s="12">
        <v>0</v>
      </c>
      <c r="BE536" s="12">
        <v>0</v>
      </c>
      <c r="BF536" s="12">
        <v>0</v>
      </c>
      <c r="BG536" s="12">
        <v>0</v>
      </c>
      <c r="BH536" s="12">
        <v>0</v>
      </c>
      <c r="BI536" s="12">
        <v>0</v>
      </c>
      <c r="BJ536" s="12">
        <v>0</v>
      </c>
      <c r="BK536" s="12">
        <v>494</v>
      </c>
      <c r="BL536" s="12">
        <v>68</v>
      </c>
      <c r="BM536" s="12">
        <v>6</v>
      </c>
      <c r="BN536" s="12">
        <v>0</v>
      </c>
      <c r="BO536" s="12">
        <v>779</v>
      </c>
      <c r="BP536" s="12">
        <v>901</v>
      </c>
      <c r="BQ536" s="12">
        <v>509</v>
      </c>
      <c r="BR536" s="12">
        <v>0</v>
      </c>
      <c r="BS536" s="12">
        <v>0</v>
      </c>
      <c r="BT536" s="12">
        <v>0</v>
      </c>
      <c r="BU536" s="12">
        <v>0</v>
      </c>
      <c r="BV536" s="12">
        <v>0</v>
      </c>
      <c r="BW536" s="12">
        <v>0</v>
      </c>
      <c r="BX536" s="12">
        <v>0</v>
      </c>
      <c r="BY536" s="12">
        <v>0</v>
      </c>
      <c r="BZ536" s="12">
        <v>0</v>
      </c>
      <c r="CA536" s="12">
        <v>0</v>
      </c>
      <c r="CB536" s="12">
        <v>0</v>
      </c>
      <c r="CC536" s="12">
        <v>0</v>
      </c>
      <c r="CD536" s="12">
        <v>0</v>
      </c>
      <c r="CE536" s="12">
        <v>0</v>
      </c>
      <c r="CF536" s="12">
        <v>0</v>
      </c>
      <c r="CG536" s="12">
        <v>0</v>
      </c>
      <c r="CH536" s="12">
        <v>0</v>
      </c>
      <c r="CI536" s="12">
        <v>0</v>
      </c>
      <c r="CJ536" s="12">
        <v>0</v>
      </c>
      <c r="CK536" s="12">
        <v>0</v>
      </c>
      <c r="CL536" s="12">
        <v>0</v>
      </c>
      <c r="CM536" s="12">
        <v>0</v>
      </c>
      <c r="CN536" s="12">
        <v>0</v>
      </c>
      <c r="CO536" s="12">
        <v>0</v>
      </c>
      <c r="CP536" s="12">
        <v>0</v>
      </c>
      <c r="CQ536" s="12">
        <v>0</v>
      </c>
      <c r="CR536" s="12">
        <v>0</v>
      </c>
      <c r="CS536" s="12">
        <v>0</v>
      </c>
      <c r="CT536" s="12">
        <v>0</v>
      </c>
      <c r="CU536" s="12">
        <v>0</v>
      </c>
      <c r="CV536" s="12">
        <v>0</v>
      </c>
      <c r="CW536" s="12">
        <v>0</v>
      </c>
      <c r="CX536" s="12">
        <v>0</v>
      </c>
      <c r="CY536" s="12">
        <v>0</v>
      </c>
      <c r="CZ536" s="12">
        <v>0</v>
      </c>
      <c r="DA536" s="12">
        <v>0</v>
      </c>
      <c r="DB536" s="12">
        <v>0</v>
      </c>
      <c r="DC536" s="12">
        <v>0</v>
      </c>
      <c r="DD536" s="12">
        <v>0</v>
      </c>
      <c r="DE536" s="12">
        <v>0</v>
      </c>
      <c r="DF536" s="12">
        <v>0</v>
      </c>
      <c r="DG536" s="12">
        <v>0</v>
      </c>
      <c r="DH536" s="12">
        <v>0</v>
      </c>
      <c r="DI536" s="12">
        <v>0</v>
      </c>
      <c r="DJ536" s="12">
        <v>0</v>
      </c>
      <c r="DK536" s="12">
        <v>0</v>
      </c>
      <c r="DL536" s="12">
        <v>0</v>
      </c>
      <c r="DM536" s="12">
        <v>0</v>
      </c>
      <c r="DN536" s="12">
        <v>0</v>
      </c>
      <c r="DO536" s="12">
        <v>6.1</v>
      </c>
      <c r="DP536" s="12">
        <v>0</v>
      </c>
      <c r="DQ536" s="12">
        <v>-1.8928571428571415</v>
      </c>
      <c r="DR536" s="12">
        <v>-0.51679981203007463</v>
      </c>
      <c r="DS536" s="12">
        <v>-0.9553571428571429</v>
      </c>
      <c r="DT536" s="12">
        <v>-0.1634002785896968</v>
      </c>
      <c r="DU536" s="12">
        <v>2062</v>
      </c>
      <c r="DV536" s="12">
        <v>1.83901293055337</v>
      </c>
      <c r="DW536" s="12">
        <v>3.7601580388059199</v>
      </c>
      <c r="DX536" s="12">
        <v>6.1787041499501498</v>
      </c>
      <c r="DY536" s="12">
        <v>0</v>
      </c>
      <c r="DZ536" s="12">
        <v>3.3640607401054399</v>
      </c>
      <c r="EA536" s="12">
        <v>0</v>
      </c>
      <c r="EB536" s="12">
        <v>0.77500000000000002</v>
      </c>
      <c r="EC536" s="12">
        <v>1.6</v>
      </c>
      <c r="ED536" s="12">
        <v>0.8</v>
      </c>
      <c r="EE536" s="12">
        <v>0.14799999999999999</v>
      </c>
      <c r="EF536" s="12">
        <v>7.6999999999999999E-2</v>
      </c>
      <c r="EG536" s="12">
        <v>0.14799999999999999</v>
      </c>
      <c r="EH536" s="12">
        <v>83123.64</v>
      </c>
      <c r="EI536" s="12">
        <v>1</v>
      </c>
      <c r="EJ536" s="12">
        <v>1.66</v>
      </c>
      <c r="EK536" s="12">
        <v>0</v>
      </c>
      <c r="EL536" s="12">
        <v>190.37100000000001</v>
      </c>
      <c r="EM536" s="12">
        <v>0</v>
      </c>
      <c r="EN536" s="12">
        <v>0</v>
      </c>
      <c r="EO536" s="12">
        <v>425.05999999999995</v>
      </c>
      <c r="EP536" s="12">
        <v>0</v>
      </c>
      <c r="EQ536" s="12">
        <v>0</v>
      </c>
      <c r="ER536" s="12">
        <v>0</v>
      </c>
      <c r="ES536" s="12">
        <v>190.37100000000001</v>
      </c>
      <c r="ET536" s="12">
        <v>190.37100000000001</v>
      </c>
      <c r="EU536" s="12">
        <v>0</v>
      </c>
      <c r="EV536" s="12">
        <v>0</v>
      </c>
      <c r="EW536" s="12">
        <v>0</v>
      </c>
      <c r="EX536" s="12">
        <v>425.05999999999995</v>
      </c>
      <c r="EY536" s="12">
        <v>0</v>
      </c>
      <c r="EZ536" s="12">
        <v>0</v>
      </c>
      <c r="FA536" s="12">
        <v>0</v>
      </c>
      <c r="FB536" s="12">
        <v>-53.676470588235297</v>
      </c>
      <c r="FC536" s="12">
        <v>-12.941176470588236</v>
      </c>
      <c r="FD536" s="12">
        <v>21.333333333333332</v>
      </c>
      <c r="FE536" s="12">
        <v>-54.970588235294116</v>
      </c>
      <c r="FF536" s="12">
        <v>-51.058823529411768</v>
      </c>
      <c r="FG536" s="12">
        <v>20.666666666666668</v>
      </c>
      <c r="FH536" s="12">
        <v>0</v>
      </c>
      <c r="FI536" s="12">
        <v>0</v>
      </c>
      <c r="FJ536" s="12">
        <v>0</v>
      </c>
      <c r="FK536" s="12">
        <v>0</v>
      </c>
      <c r="FL536" s="12">
        <v>0</v>
      </c>
      <c r="FM536" s="12">
        <v>0</v>
      </c>
      <c r="FN536" s="12">
        <v>0</v>
      </c>
      <c r="FO536" s="12">
        <v>0</v>
      </c>
      <c r="FP536" s="12">
        <v>553</v>
      </c>
      <c r="FQ536" s="12">
        <v>553</v>
      </c>
      <c r="FR536" s="12">
        <v>0</v>
      </c>
      <c r="FS536" s="12">
        <v>0</v>
      </c>
      <c r="FT536" s="12">
        <v>0</v>
      </c>
      <c r="FU536" s="12">
        <v>1494</v>
      </c>
      <c r="FV536" s="12">
        <v>3232</v>
      </c>
      <c r="FW536" s="12">
        <v>511</v>
      </c>
      <c r="FX536" s="12">
        <v>1064</v>
      </c>
      <c r="FY536" s="12">
        <v>0</v>
      </c>
      <c r="FZ536" s="12">
        <f t="shared" si="32"/>
        <v>0</v>
      </c>
      <c r="GA536" s="12">
        <f t="shared" si="33"/>
        <v>0</v>
      </c>
      <c r="GB536" s="12">
        <f t="shared" si="34"/>
        <v>0</v>
      </c>
      <c r="GC536" s="12">
        <v>0</v>
      </c>
      <c r="GD536" s="12">
        <v>0</v>
      </c>
      <c r="GE536" s="12">
        <v>0</v>
      </c>
      <c r="GF536" s="12">
        <v>44</v>
      </c>
      <c r="GG536" s="12">
        <v>23</v>
      </c>
      <c r="GH536" s="12">
        <v>1</v>
      </c>
      <c r="GI536" s="12">
        <v>995</v>
      </c>
      <c r="GJ536" s="12">
        <v>0</v>
      </c>
      <c r="GK536" s="12">
        <v>0</v>
      </c>
      <c r="GL536" s="12">
        <v>0</v>
      </c>
      <c r="GM536" s="12">
        <v>0</v>
      </c>
      <c r="GN536" s="12">
        <v>0</v>
      </c>
      <c r="GO536" s="12">
        <v>0</v>
      </c>
      <c r="GP536" s="12">
        <v>0</v>
      </c>
      <c r="GQ536" s="12">
        <v>0</v>
      </c>
      <c r="GR536" s="12">
        <v>0</v>
      </c>
      <c r="GS536" s="12">
        <v>0</v>
      </c>
      <c r="GT536" s="12">
        <v>0</v>
      </c>
      <c r="GU536" s="12">
        <v>0</v>
      </c>
      <c r="GV536" s="12">
        <v>0</v>
      </c>
      <c r="GW536" s="12">
        <v>0</v>
      </c>
      <c r="GX536" s="12">
        <v>0</v>
      </c>
      <c r="GY536" s="12">
        <v>0</v>
      </c>
      <c r="GZ536" s="12">
        <v>0</v>
      </c>
      <c r="HA536" s="12">
        <v>0</v>
      </c>
      <c r="HB536" s="12">
        <f t="shared" si="35"/>
        <v>0</v>
      </c>
      <c r="HC536" s="12">
        <v>0</v>
      </c>
      <c r="HD536" s="12">
        <v>172.76666666666665</v>
      </c>
      <c r="HE536" s="12">
        <v>642.26666666666665</v>
      </c>
      <c r="HF536" s="12">
        <v>0.80890008396305624</v>
      </c>
      <c r="HG536" s="12">
        <v>0</v>
      </c>
      <c r="HH536" s="12">
        <v>0</v>
      </c>
      <c r="HI536" s="12">
        <v>0</v>
      </c>
      <c r="HJ536" s="12">
        <v>0</v>
      </c>
      <c r="HK536" s="12">
        <v>0</v>
      </c>
      <c r="HL536" s="12">
        <v>0</v>
      </c>
      <c r="HM536" s="12">
        <v>0</v>
      </c>
      <c r="HN536" s="12">
        <v>0</v>
      </c>
      <c r="HO536" s="12">
        <v>0</v>
      </c>
      <c r="HP536" s="12">
        <v>0</v>
      </c>
      <c r="HQ536" s="12">
        <v>0</v>
      </c>
      <c r="HR536" s="12">
        <v>0</v>
      </c>
      <c r="HS536" s="12">
        <v>0</v>
      </c>
      <c r="HT536" s="12">
        <v>0</v>
      </c>
      <c r="HU536" s="12">
        <v>0</v>
      </c>
      <c r="HV536" s="12">
        <v>0</v>
      </c>
      <c r="HW536" s="12">
        <v>0</v>
      </c>
      <c r="HX536" s="12">
        <v>0</v>
      </c>
      <c r="HY536" s="12">
        <v>0</v>
      </c>
      <c r="HZ536" s="12">
        <v>0</v>
      </c>
      <c r="IA536" s="12">
        <v>0</v>
      </c>
      <c r="IB536" s="12">
        <v>0</v>
      </c>
      <c r="IC536" s="12">
        <v>0</v>
      </c>
      <c r="ID536" s="12">
        <v>0</v>
      </c>
      <c r="IE536" s="12">
        <v>0</v>
      </c>
      <c r="IF536" s="12">
        <v>0</v>
      </c>
      <c r="IG536" s="12">
        <v>0</v>
      </c>
      <c r="IH536" s="12">
        <v>0</v>
      </c>
      <c r="II536" s="12">
        <v>0</v>
      </c>
      <c r="IJ536" s="12">
        <v>0</v>
      </c>
      <c r="IK536" s="12">
        <v>642.26666666666665</v>
      </c>
      <c r="IL536" s="12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650</v>
      </c>
      <c r="JI536">
        <v>0</v>
      </c>
      <c r="JJ536">
        <v>0</v>
      </c>
      <c r="JK536">
        <v>0</v>
      </c>
      <c r="JL536">
        <v>130</v>
      </c>
      <c r="JM536">
        <v>0</v>
      </c>
      <c r="JN536">
        <v>0</v>
      </c>
      <c r="JO536">
        <v>0</v>
      </c>
      <c r="JP536">
        <v>650</v>
      </c>
      <c r="JQ536">
        <v>0</v>
      </c>
      <c r="JR536">
        <v>0</v>
      </c>
      <c r="JS536">
        <v>130</v>
      </c>
    </row>
    <row r="537" spans="1:279" x14ac:dyDescent="0.25">
      <c r="A537" s="60">
        <v>44162</v>
      </c>
      <c r="B537" s="12" t="s">
        <v>329</v>
      </c>
      <c r="C537" s="12"/>
      <c r="D537" s="12"/>
      <c r="E537" s="61">
        <v>1061</v>
      </c>
      <c r="F537" s="12">
        <v>1782</v>
      </c>
      <c r="G537" s="12">
        <v>1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1</v>
      </c>
      <c r="P537" s="12">
        <v>1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  <c r="Y537" s="12">
        <v>3.2450000000000001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3.2450000000000001</v>
      </c>
      <c r="AG537" s="12">
        <v>0.40200000000000002</v>
      </c>
      <c r="AH537" s="12">
        <v>311.98999999999899</v>
      </c>
      <c r="AI537" s="12">
        <v>0</v>
      </c>
      <c r="AJ537" s="12">
        <v>0</v>
      </c>
      <c r="AK537" s="12">
        <v>0</v>
      </c>
      <c r="AL537" s="12">
        <v>13.19</v>
      </c>
      <c r="AM537" s="12">
        <v>0.13800000000000001</v>
      </c>
      <c r="AN537" s="12">
        <v>191.83</v>
      </c>
      <c r="AO537" s="12">
        <v>2.2679999999999998</v>
      </c>
      <c r="AP537" s="12">
        <v>273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0.14599999999999999</v>
      </c>
      <c r="AX537" s="12">
        <v>7.1559999999999997</v>
      </c>
      <c r="AY537" s="12">
        <v>36.033333333333331</v>
      </c>
      <c r="AZ537" s="12">
        <v>1.7956333333333334</v>
      </c>
      <c r="BA537" s="12">
        <v>0</v>
      </c>
      <c r="BB537" s="12">
        <v>0</v>
      </c>
      <c r="BC537" s="12">
        <v>0</v>
      </c>
      <c r="BD537" s="12">
        <v>0</v>
      </c>
      <c r="BE537" s="12">
        <v>0</v>
      </c>
      <c r="BF537" s="12">
        <v>0</v>
      </c>
      <c r="BG537" s="12">
        <v>0</v>
      </c>
      <c r="BH537" s="12">
        <v>0</v>
      </c>
      <c r="BI537" s="12">
        <v>0</v>
      </c>
      <c r="BJ537" s="12">
        <v>0</v>
      </c>
      <c r="BK537" s="12">
        <v>469</v>
      </c>
      <c r="BL537" s="12">
        <v>63</v>
      </c>
      <c r="BM537" s="12">
        <v>0</v>
      </c>
      <c r="BN537" s="12">
        <v>0</v>
      </c>
      <c r="BO537" s="12">
        <v>863</v>
      </c>
      <c r="BP537" s="12">
        <v>1330</v>
      </c>
      <c r="BQ537" s="12">
        <v>546</v>
      </c>
      <c r="BR537" s="12">
        <v>0</v>
      </c>
      <c r="BS537" s="12">
        <v>0</v>
      </c>
      <c r="BT537" s="12">
        <v>0</v>
      </c>
      <c r="BU537" s="12">
        <v>0</v>
      </c>
      <c r="BV537" s="12">
        <v>0</v>
      </c>
      <c r="BW537" s="12">
        <v>0</v>
      </c>
      <c r="BX537" s="12">
        <v>0</v>
      </c>
      <c r="BY537" s="12">
        <v>0</v>
      </c>
      <c r="BZ537" s="12">
        <v>0</v>
      </c>
      <c r="CA537" s="12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2">
        <v>0</v>
      </c>
      <c r="CM537" s="12">
        <v>0</v>
      </c>
      <c r="CN537" s="12">
        <v>0</v>
      </c>
      <c r="CO537" s="12">
        <v>0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0</v>
      </c>
      <c r="DA537" s="12">
        <v>0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0</v>
      </c>
      <c r="DH537" s="12">
        <v>0</v>
      </c>
      <c r="DI537" s="12">
        <v>0</v>
      </c>
      <c r="DJ537" s="12">
        <v>0</v>
      </c>
      <c r="DK537" s="12">
        <v>0</v>
      </c>
      <c r="DL537" s="12">
        <v>0</v>
      </c>
      <c r="DM537" s="12">
        <v>0</v>
      </c>
      <c r="DN537" s="12">
        <v>0</v>
      </c>
      <c r="DO537" s="12">
        <v>3</v>
      </c>
      <c r="DP537" s="12">
        <v>0</v>
      </c>
      <c r="DQ537" s="12">
        <v>-4.9928571428571411</v>
      </c>
      <c r="DR537" s="12">
        <v>-1.3631813909774428</v>
      </c>
      <c r="DS537" s="12">
        <v>-0.9553571428571429</v>
      </c>
      <c r="DT537" s="12">
        <v>-0.1634002785896968</v>
      </c>
      <c r="DU537" s="12">
        <v>2190</v>
      </c>
      <c r="DV537" s="12">
        <v>1.8953577533358199</v>
      </c>
      <c r="DW537" s="12">
        <v>3.93335172425562</v>
      </c>
      <c r="DX537" s="12">
        <v>5.7777720764984002</v>
      </c>
      <c r="DY537" s="12">
        <v>0</v>
      </c>
      <c r="DZ537" s="12">
        <v>3.5194216697404701</v>
      </c>
      <c r="EA537" s="12">
        <v>0</v>
      </c>
      <c r="EB537" s="12">
        <v>0.76200000000000001</v>
      </c>
      <c r="EC537" s="12">
        <v>1.7</v>
      </c>
      <c r="ED537" s="12">
        <v>0.8</v>
      </c>
      <c r="EE537" s="12">
        <v>0.157</v>
      </c>
      <c r="EF537" s="12">
        <v>8.2000000000000003E-2</v>
      </c>
      <c r="EG537" s="12">
        <v>0.19900000000000001</v>
      </c>
      <c r="EH537" s="12">
        <v>85881.42</v>
      </c>
      <c r="EI537" s="12">
        <v>1</v>
      </c>
      <c r="EJ537" s="12">
        <v>1.66</v>
      </c>
      <c r="EK537" s="12">
        <v>0</v>
      </c>
      <c r="EL537" s="12">
        <v>266.26900000000001</v>
      </c>
      <c r="EM537" s="12">
        <v>0</v>
      </c>
      <c r="EN537" s="12">
        <v>0</v>
      </c>
      <c r="EO537" s="12">
        <v>656.56000000000006</v>
      </c>
      <c r="EP537" s="12">
        <v>0</v>
      </c>
      <c r="EQ537" s="12">
        <v>0</v>
      </c>
      <c r="ER537" s="12">
        <v>0</v>
      </c>
      <c r="ES537" s="12">
        <v>266.26900000000001</v>
      </c>
      <c r="ET537" s="12">
        <v>266.26900000000001</v>
      </c>
      <c r="EU537" s="12">
        <v>0</v>
      </c>
      <c r="EV537" s="12">
        <v>0</v>
      </c>
      <c r="EW537" s="12">
        <v>0</v>
      </c>
      <c r="EX537" s="12">
        <v>656.56000000000006</v>
      </c>
      <c r="EY537" s="12">
        <v>0</v>
      </c>
      <c r="EZ537" s="12">
        <v>0</v>
      </c>
      <c r="FA537" s="12">
        <v>0</v>
      </c>
      <c r="FB537" s="12">
        <v>-54.617647058823529</v>
      </c>
      <c r="FC537" s="12">
        <v>-10.382352941176471</v>
      </c>
      <c r="FD537" s="12">
        <v>12.941176470588236</v>
      </c>
      <c r="FE537" s="12">
        <v>-53.323529411764703</v>
      </c>
      <c r="FF537" s="12">
        <v>-50.264705882352942</v>
      </c>
      <c r="FG537" s="12">
        <v>20.969696969696969</v>
      </c>
      <c r="FH537" s="12">
        <v>0</v>
      </c>
      <c r="FI537" s="12">
        <v>0</v>
      </c>
      <c r="FJ537" s="12">
        <v>0</v>
      </c>
      <c r="FK537" s="12">
        <v>0</v>
      </c>
      <c r="FL537" s="12">
        <v>0</v>
      </c>
      <c r="FM537" s="12">
        <v>0</v>
      </c>
      <c r="FN537" s="12">
        <v>0</v>
      </c>
      <c r="FO537" s="12">
        <v>0</v>
      </c>
      <c r="FP537" s="12">
        <v>653</v>
      </c>
      <c r="FQ537" s="12">
        <v>653</v>
      </c>
      <c r="FR537" s="12">
        <v>0</v>
      </c>
      <c r="FS537" s="12">
        <v>0</v>
      </c>
      <c r="FT537" s="12">
        <v>0</v>
      </c>
      <c r="FU537" s="12">
        <v>1691</v>
      </c>
      <c r="FV537" s="12">
        <v>3601</v>
      </c>
      <c r="FW537" s="12">
        <v>586</v>
      </c>
      <c r="FX537" s="12">
        <v>1239</v>
      </c>
      <c r="FY537" s="12">
        <v>0</v>
      </c>
      <c r="FZ537" s="12">
        <f t="shared" si="32"/>
        <v>0</v>
      </c>
      <c r="GA537" s="12">
        <f t="shared" si="33"/>
        <v>0</v>
      </c>
      <c r="GB537" s="12">
        <f t="shared" si="34"/>
        <v>0</v>
      </c>
      <c r="GC537" s="12">
        <v>1</v>
      </c>
      <c r="GD537" s="12">
        <v>0</v>
      </c>
      <c r="GE537" s="12">
        <v>0</v>
      </c>
      <c r="GF537" s="12">
        <v>9</v>
      </c>
      <c r="GG537" s="12">
        <v>22</v>
      </c>
      <c r="GH537" s="12">
        <v>0</v>
      </c>
      <c r="GI537" s="12">
        <v>1206</v>
      </c>
      <c r="GJ537" s="12">
        <v>0</v>
      </c>
      <c r="GK537" s="12">
        <v>0</v>
      </c>
      <c r="GL537" s="12">
        <v>0</v>
      </c>
      <c r="GM537" s="12">
        <v>0</v>
      </c>
      <c r="GN537" s="12">
        <v>0</v>
      </c>
      <c r="GO537" s="12">
        <v>0</v>
      </c>
      <c r="GP537" s="12">
        <v>0</v>
      </c>
      <c r="GQ537" s="12">
        <v>0</v>
      </c>
      <c r="GR537" s="12">
        <v>0</v>
      </c>
      <c r="GS537" s="12">
        <v>0</v>
      </c>
      <c r="GT537" s="12">
        <v>0</v>
      </c>
      <c r="GU537" s="12">
        <v>0</v>
      </c>
      <c r="GV537" s="12">
        <v>0</v>
      </c>
      <c r="GW537" s="12">
        <v>0</v>
      </c>
      <c r="GX537" s="12">
        <v>0</v>
      </c>
      <c r="GY537" s="12">
        <v>0</v>
      </c>
      <c r="GZ537" s="12">
        <v>0</v>
      </c>
      <c r="HA537" s="12">
        <v>0</v>
      </c>
      <c r="HB537" s="12">
        <f t="shared" si="35"/>
        <v>0</v>
      </c>
      <c r="HC537" s="12">
        <v>0</v>
      </c>
      <c r="HD537" s="12">
        <v>172.76666666666665</v>
      </c>
      <c r="HE537" s="12">
        <v>726.26666666666665</v>
      </c>
      <c r="HF537" s="12">
        <v>0.68451146716933708</v>
      </c>
      <c r="HG537" s="12">
        <v>0</v>
      </c>
      <c r="HH537" s="12">
        <v>0</v>
      </c>
      <c r="HI537" s="12">
        <v>0</v>
      </c>
      <c r="HJ537" s="12">
        <v>0</v>
      </c>
      <c r="HK537" s="12">
        <v>0</v>
      </c>
      <c r="HL537" s="12">
        <v>0</v>
      </c>
      <c r="HM537" s="12">
        <v>0</v>
      </c>
      <c r="HN537" s="12">
        <v>0</v>
      </c>
      <c r="HO537" s="12">
        <v>0</v>
      </c>
      <c r="HP537" s="12">
        <v>0</v>
      </c>
      <c r="HQ537" s="12">
        <v>0</v>
      </c>
      <c r="HR537" s="12">
        <v>0</v>
      </c>
      <c r="HS537" s="12">
        <v>0</v>
      </c>
      <c r="HT537" s="12">
        <v>0</v>
      </c>
      <c r="HU537" s="12">
        <v>0</v>
      </c>
      <c r="HV537" s="12">
        <v>0</v>
      </c>
      <c r="HW537" s="12">
        <v>0</v>
      </c>
      <c r="HX537" s="12">
        <v>0</v>
      </c>
      <c r="HY537" s="12">
        <v>0</v>
      </c>
      <c r="HZ537" s="12">
        <v>0</v>
      </c>
      <c r="IA537" s="12">
        <v>0</v>
      </c>
      <c r="IB537" s="12">
        <v>0</v>
      </c>
      <c r="IC537" s="12">
        <v>0</v>
      </c>
      <c r="ID537" s="12">
        <v>0</v>
      </c>
      <c r="IE537" s="12">
        <v>0</v>
      </c>
      <c r="IF537" s="12">
        <v>0</v>
      </c>
      <c r="IG537" s="12">
        <v>0</v>
      </c>
      <c r="IH537" s="12">
        <v>0</v>
      </c>
      <c r="II537" s="12">
        <v>0</v>
      </c>
      <c r="IJ537" s="12">
        <v>0</v>
      </c>
      <c r="IK537" s="12">
        <v>726.26666666666665</v>
      </c>
      <c r="IL537" s="12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660</v>
      </c>
      <c r="JI537">
        <v>0</v>
      </c>
      <c r="JJ537">
        <v>0</v>
      </c>
      <c r="JK537">
        <v>0</v>
      </c>
      <c r="JL537">
        <v>190</v>
      </c>
      <c r="JM537">
        <v>10</v>
      </c>
      <c r="JN537">
        <v>0</v>
      </c>
      <c r="JO537">
        <v>0</v>
      </c>
      <c r="JP537">
        <v>660</v>
      </c>
      <c r="JQ537">
        <v>0</v>
      </c>
      <c r="JR537">
        <v>0</v>
      </c>
      <c r="JS537">
        <v>190</v>
      </c>
    </row>
    <row r="538" spans="1:279" x14ac:dyDescent="0.25">
      <c r="A538" s="60">
        <v>44163</v>
      </c>
      <c r="B538" s="12" t="s">
        <v>329</v>
      </c>
      <c r="C538" s="12"/>
      <c r="D538" s="12"/>
      <c r="E538" s="61">
        <v>1246</v>
      </c>
      <c r="F538" s="12">
        <v>2178</v>
      </c>
      <c r="G538" s="12">
        <v>1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1</v>
      </c>
      <c r="P538" s="12">
        <v>1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3.4809999999999999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3.4809999999999999</v>
      </c>
      <c r="AG538" s="12">
        <v>0.39600000000000002</v>
      </c>
      <c r="AH538" s="12">
        <v>289.33999999999997</v>
      </c>
      <c r="AI538" s="12">
        <v>0</v>
      </c>
      <c r="AJ538" s="12">
        <v>0</v>
      </c>
      <c r="AK538" s="12">
        <v>0</v>
      </c>
      <c r="AL538" s="12">
        <v>169.13</v>
      </c>
      <c r="AM538" s="12">
        <v>1.4610000000000001</v>
      </c>
      <c r="AN538" s="12">
        <v>74.77</v>
      </c>
      <c r="AO538" s="12">
        <v>1.1519999999999999</v>
      </c>
      <c r="AP538" s="12">
        <v>332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0.215</v>
      </c>
      <c r="AX538" s="12">
        <v>7.6989999999999998</v>
      </c>
      <c r="AY538" s="12">
        <v>36.033333333333331</v>
      </c>
      <c r="AZ538" s="12">
        <v>1.7956333333333334</v>
      </c>
      <c r="BA538" s="12">
        <v>0</v>
      </c>
      <c r="BB538" s="12">
        <v>0</v>
      </c>
      <c r="BC538" s="12">
        <v>0</v>
      </c>
      <c r="BD538" s="12">
        <v>0</v>
      </c>
      <c r="BE538" s="12">
        <v>0</v>
      </c>
      <c r="BF538" s="12">
        <v>0</v>
      </c>
      <c r="BG538" s="12">
        <v>0</v>
      </c>
      <c r="BH538" s="12">
        <v>0</v>
      </c>
      <c r="BI538" s="12">
        <v>0</v>
      </c>
      <c r="BJ538" s="12">
        <v>0</v>
      </c>
      <c r="BK538" s="12">
        <v>465</v>
      </c>
      <c r="BL538" s="12">
        <v>63</v>
      </c>
      <c r="BM538" s="12">
        <v>3</v>
      </c>
      <c r="BN538" s="12">
        <v>0</v>
      </c>
      <c r="BO538" s="12">
        <v>995</v>
      </c>
      <c r="BP538" s="12">
        <v>1708</v>
      </c>
      <c r="BQ538" s="12">
        <v>570</v>
      </c>
      <c r="BR538" s="12">
        <v>0</v>
      </c>
      <c r="BS538" s="12">
        <v>0</v>
      </c>
      <c r="BT538" s="12">
        <v>0</v>
      </c>
      <c r="BU538" s="12">
        <v>0</v>
      </c>
      <c r="BV538" s="12">
        <v>0</v>
      </c>
      <c r="BW538" s="12">
        <v>0</v>
      </c>
      <c r="BX538" s="12">
        <v>0</v>
      </c>
      <c r="BY538" s="12">
        <v>0</v>
      </c>
      <c r="BZ538" s="12">
        <v>0</v>
      </c>
      <c r="CA538" s="12">
        <v>0</v>
      </c>
      <c r="CB538" s="12">
        <v>0</v>
      </c>
      <c r="CC538" s="12">
        <v>0</v>
      </c>
      <c r="CD538" s="12">
        <v>0</v>
      </c>
      <c r="CE538" s="12">
        <v>0</v>
      </c>
      <c r="CF538" s="12">
        <v>0</v>
      </c>
      <c r="CG538" s="12">
        <v>0</v>
      </c>
      <c r="CH538" s="12">
        <v>0</v>
      </c>
      <c r="CI538" s="12">
        <v>0</v>
      </c>
      <c r="CJ538" s="12">
        <v>0</v>
      </c>
      <c r="CK538" s="12">
        <v>0</v>
      </c>
      <c r="CL538" s="12">
        <v>0</v>
      </c>
      <c r="CM538" s="12">
        <v>0</v>
      </c>
      <c r="CN538" s="12">
        <v>0</v>
      </c>
      <c r="CO538" s="12">
        <v>0</v>
      </c>
      <c r="CP538" s="12">
        <v>0</v>
      </c>
      <c r="CQ538" s="12">
        <v>0</v>
      </c>
      <c r="CR538" s="12">
        <v>0</v>
      </c>
      <c r="CS538" s="12">
        <v>0</v>
      </c>
      <c r="CT538" s="12">
        <v>0</v>
      </c>
      <c r="CU538" s="12">
        <v>0</v>
      </c>
      <c r="CV538" s="12">
        <v>0</v>
      </c>
      <c r="CW538" s="12">
        <v>0</v>
      </c>
      <c r="CX538" s="12">
        <v>0</v>
      </c>
      <c r="CY538" s="12">
        <v>0</v>
      </c>
      <c r="CZ538" s="12">
        <v>0</v>
      </c>
      <c r="DA538" s="12">
        <v>0</v>
      </c>
      <c r="DB538" s="12">
        <v>0</v>
      </c>
      <c r="DC538" s="12">
        <v>0</v>
      </c>
      <c r="DD538" s="12">
        <v>0</v>
      </c>
      <c r="DE538" s="12">
        <v>0</v>
      </c>
      <c r="DF538" s="12">
        <v>0</v>
      </c>
      <c r="DG538" s="12">
        <v>0</v>
      </c>
      <c r="DH538" s="12">
        <v>0</v>
      </c>
      <c r="DI538" s="12">
        <v>0</v>
      </c>
      <c r="DJ538" s="12">
        <v>0</v>
      </c>
      <c r="DK538" s="12">
        <v>0</v>
      </c>
      <c r="DL538" s="12">
        <v>0</v>
      </c>
      <c r="DM538" s="12">
        <v>0.3</v>
      </c>
      <c r="DN538" s="12">
        <v>0</v>
      </c>
      <c r="DO538" s="12">
        <v>8.6999999999999993</v>
      </c>
      <c r="DP538" s="12">
        <v>5.0999999999999996</v>
      </c>
      <c r="DQ538" s="12">
        <v>0.70714285714285818</v>
      </c>
      <c r="DR538" s="12">
        <v>0.19306860902255663</v>
      </c>
      <c r="DS538" s="12">
        <v>-0.65535714285714297</v>
      </c>
      <c r="DT538" s="12">
        <v>-0.11208953690171726</v>
      </c>
      <c r="DU538" s="12">
        <v>1637</v>
      </c>
      <c r="DV538" s="12">
        <v>1.7677699349178899</v>
      </c>
      <c r="DW538" s="12">
        <v>3.5921523853905701</v>
      </c>
      <c r="DX538" s="12">
        <v>5.07895261065838</v>
      </c>
      <c r="DY538" s="12">
        <v>0</v>
      </c>
      <c r="DZ538" s="12">
        <v>3.1534492451704299</v>
      </c>
      <c r="EA538" s="12">
        <v>0</v>
      </c>
      <c r="EB538" s="12">
        <v>0.78100000000000003</v>
      </c>
      <c r="EC538" s="12">
        <v>1.6</v>
      </c>
      <c r="ED538" s="12">
        <v>0.8</v>
      </c>
      <c r="EE538" s="12">
        <v>0.14699999999999999</v>
      </c>
      <c r="EF538" s="12">
        <v>7.1999999999999995E-2</v>
      </c>
      <c r="EG538" s="12">
        <v>0.192</v>
      </c>
      <c r="EH538" s="12">
        <v>90954.86</v>
      </c>
      <c r="EI538" s="12">
        <v>1</v>
      </c>
      <c r="EJ538" s="12">
        <v>1.6</v>
      </c>
      <c r="EK538" s="12">
        <v>0</v>
      </c>
      <c r="EL538" s="12">
        <v>332.858</v>
      </c>
      <c r="EM538" s="12">
        <v>0</v>
      </c>
      <c r="EN538" s="12">
        <v>0</v>
      </c>
      <c r="EO538" s="12">
        <v>834.90999999999599</v>
      </c>
      <c r="EP538" s="12">
        <v>0</v>
      </c>
      <c r="EQ538" s="12">
        <v>0</v>
      </c>
      <c r="ER538" s="12">
        <v>0</v>
      </c>
      <c r="ES538" s="12">
        <v>332.858</v>
      </c>
      <c r="ET538" s="12">
        <v>332.858</v>
      </c>
      <c r="EU538" s="12">
        <v>0</v>
      </c>
      <c r="EV538" s="12">
        <v>0</v>
      </c>
      <c r="EW538" s="12">
        <v>0</v>
      </c>
      <c r="EX538" s="12">
        <v>834.90999999999599</v>
      </c>
      <c r="EY538" s="12">
        <v>0</v>
      </c>
      <c r="EZ538" s="12">
        <v>0</v>
      </c>
      <c r="FA538" s="12">
        <v>0</v>
      </c>
      <c r="FB538" s="12">
        <v>-58.764705882352942</v>
      </c>
      <c r="FC538" s="12">
        <v>-13.352941176470589</v>
      </c>
      <c r="FD538" s="12">
        <v>11.352941176470589</v>
      </c>
      <c r="FE538" s="12">
        <v>-54.088235294117645</v>
      </c>
      <c r="FF538" s="12">
        <v>-30.575757575757574</v>
      </c>
      <c r="FG538" s="12">
        <v>13.181818181818182</v>
      </c>
      <c r="FH538" s="12">
        <v>0</v>
      </c>
      <c r="FI538" s="12">
        <v>0</v>
      </c>
      <c r="FJ538" s="12">
        <v>0</v>
      </c>
      <c r="FK538" s="12">
        <v>0</v>
      </c>
      <c r="FL538" s="12">
        <v>0</v>
      </c>
      <c r="FM538" s="12">
        <v>0</v>
      </c>
      <c r="FN538" s="12">
        <v>0</v>
      </c>
      <c r="FO538" s="12">
        <v>0</v>
      </c>
      <c r="FP538" s="12">
        <v>838</v>
      </c>
      <c r="FQ538" s="12">
        <v>838</v>
      </c>
      <c r="FR538" s="12">
        <v>0</v>
      </c>
      <c r="FS538" s="12">
        <v>0</v>
      </c>
      <c r="FT538" s="12">
        <v>0</v>
      </c>
      <c r="FU538" s="12">
        <v>2085</v>
      </c>
      <c r="FV538" s="12">
        <v>4335</v>
      </c>
      <c r="FW538" s="12">
        <v>735</v>
      </c>
      <c r="FX538" s="12">
        <v>1573</v>
      </c>
      <c r="FY538" s="12">
        <v>0</v>
      </c>
      <c r="FZ538" s="12">
        <f t="shared" si="32"/>
        <v>0</v>
      </c>
      <c r="GA538" s="12">
        <f t="shared" si="33"/>
        <v>0</v>
      </c>
      <c r="GB538" s="12">
        <f t="shared" si="34"/>
        <v>0</v>
      </c>
      <c r="GC538" s="12">
        <v>0</v>
      </c>
      <c r="GD538" s="12">
        <v>1</v>
      </c>
      <c r="GE538" s="12">
        <v>0</v>
      </c>
      <c r="GF538" s="12">
        <v>28</v>
      </c>
      <c r="GG538" s="12">
        <v>10</v>
      </c>
      <c r="GH538" s="12">
        <v>0</v>
      </c>
      <c r="GI538" s="12">
        <v>1532</v>
      </c>
      <c r="GJ538" s="12">
        <v>0</v>
      </c>
      <c r="GK538" s="12">
        <v>0</v>
      </c>
      <c r="GL538" s="12">
        <v>0</v>
      </c>
      <c r="GM538" s="12">
        <v>0</v>
      </c>
      <c r="GN538" s="12">
        <v>0</v>
      </c>
      <c r="GO538" s="12">
        <v>0</v>
      </c>
      <c r="GP538" s="12">
        <v>0</v>
      </c>
      <c r="GQ538" s="12">
        <v>0</v>
      </c>
      <c r="GR538" s="12">
        <v>0</v>
      </c>
      <c r="GS538" s="12">
        <v>0</v>
      </c>
      <c r="GT538" s="12">
        <v>0</v>
      </c>
      <c r="GU538" s="12">
        <v>0</v>
      </c>
      <c r="GV538" s="12">
        <v>0</v>
      </c>
      <c r="GW538" s="12">
        <v>0</v>
      </c>
      <c r="GX538" s="12">
        <v>0</v>
      </c>
      <c r="GY538" s="12">
        <v>0</v>
      </c>
      <c r="GZ538" s="12">
        <v>0</v>
      </c>
      <c r="HA538" s="12">
        <v>0</v>
      </c>
      <c r="HB538" s="12">
        <f t="shared" si="35"/>
        <v>0</v>
      </c>
      <c r="HC538" s="12">
        <v>0</v>
      </c>
      <c r="HD538" s="12">
        <v>172.76666666666665</v>
      </c>
      <c r="HE538" s="12">
        <v>858.26666666666665</v>
      </c>
      <c r="HF538" s="12">
        <v>0.68881754949170682</v>
      </c>
      <c r="HG538" s="12">
        <v>0</v>
      </c>
      <c r="HH538" s="12">
        <v>0</v>
      </c>
      <c r="HI538" s="12">
        <v>0</v>
      </c>
      <c r="HJ538" s="12">
        <v>0</v>
      </c>
      <c r="HK538" s="12">
        <v>0</v>
      </c>
      <c r="HL538" s="12">
        <v>0</v>
      </c>
      <c r="HM538" s="12">
        <v>0</v>
      </c>
      <c r="HN538" s="12">
        <v>0</v>
      </c>
      <c r="HO538" s="12">
        <v>0</v>
      </c>
      <c r="HP538" s="12">
        <v>0</v>
      </c>
      <c r="HQ538" s="12">
        <v>0</v>
      </c>
      <c r="HR538" s="12">
        <v>0</v>
      </c>
      <c r="HS538" s="12">
        <v>0</v>
      </c>
      <c r="HT538" s="12">
        <v>0</v>
      </c>
      <c r="HU538" s="12">
        <v>0</v>
      </c>
      <c r="HV538" s="12">
        <v>0</v>
      </c>
      <c r="HW538" s="12">
        <v>0</v>
      </c>
      <c r="HX538" s="12">
        <v>0</v>
      </c>
      <c r="HY538" s="12">
        <v>0</v>
      </c>
      <c r="HZ538" s="12">
        <v>0</v>
      </c>
      <c r="IA538" s="12">
        <v>0</v>
      </c>
      <c r="IB538" s="12">
        <v>0</v>
      </c>
      <c r="IC538" s="12">
        <v>0</v>
      </c>
      <c r="ID538" s="12">
        <v>0</v>
      </c>
      <c r="IE538" s="12">
        <v>0</v>
      </c>
      <c r="IF538" s="12">
        <v>0</v>
      </c>
      <c r="IG538" s="12">
        <v>0</v>
      </c>
      <c r="IH538" s="12">
        <v>0</v>
      </c>
      <c r="II538" s="12">
        <v>0</v>
      </c>
      <c r="IJ538" s="12">
        <v>0</v>
      </c>
      <c r="IK538" s="12">
        <v>858.26666666666665</v>
      </c>
      <c r="IL538" s="12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690</v>
      </c>
      <c r="JI538">
        <v>0</v>
      </c>
      <c r="JJ538">
        <v>10</v>
      </c>
      <c r="JK538">
        <v>0</v>
      </c>
      <c r="JL538">
        <v>260</v>
      </c>
      <c r="JM538">
        <v>0</v>
      </c>
      <c r="JN538">
        <v>0</v>
      </c>
      <c r="JO538">
        <v>0</v>
      </c>
      <c r="JP538">
        <v>690</v>
      </c>
      <c r="JQ538">
        <v>0</v>
      </c>
      <c r="JR538">
        <v>0</v>
      </c>
      <c r="JS538">
        <v>260</v>
      </c>
    </row>
    <row r="539" spans="1:279" x14ac:dyDescent="0.25">
      <c r="A539" s="60">
        <v>44164</v>
      </c>
      <c r="B539" s="12" t="s">
        <v>329</v>
      </c>
      <c r="C539" s="12"/>
      <c r="D539" s="12"/>
      <c r="E539" s="61">
        <v>960</v>
      </c>
      <c r="F539" s="12">
        <v>1855</v>
      </c>
      <c r="G539" s="12">
        <v>1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1</v>
      </c>
      <c r="P539" s="12">
        <v>1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3.363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3.363</v>
      </c>
      <c r="AG539" s="12">
        <v>0.41799999999999998</v>
      </c>
      <c r="AH539" s="12">
        <v>307.599999999999</v>
      </c>
      <c r="AI539" s="12">
        <v>0</v>
      </c>
      <c r="AJ539" s="12">
        <v>0</v>
      </c>
      <c r="AK539" s="12">
        <v>0</v>
      </c>
      <c r="AL539" s="12">
        <v>106.97</v>
      </c>
      <c r="AM539" s="12">
        <v>1.2270000000000001</v>
      </c>
      <c r="AN539" s="12">
        <v>54.6</v>
      </c>
      <c r="AO539" s="12">
        <v>0.93700000000000006</v>
      </c>
      <c r="AP539" s="12">
        <v>290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  <c r="AW539" s="12">
        <v>0.24399999999999999</v>
      </c>
      <c r="AX539" s="12">
        <v>6.8440000000000003</v>
      </c>
      <c r="AY539" s="12">
        <v>36.033333333333331</v>
      </c>
      <c r="AZ539" s="12">
        <v>1.7956333333333334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521</v>
      </c>
      <c r="BL539" s="12">
        <v>94</v>
      </c>
      <c r="BM539" s="12">
        <v>0</v>
      </c>
      <c r="BN539" s="12">
        <v>0</v>
      </c>
      <c r="BO539" s="12">
        <v>834</v>
      </c>
      <c r="BP539" s="12">
        <v>1365</v>
      </c>
      <c r="BQ539" s="12">
        <v>434</v>
      </c>
      <c r="BR539" s="12">
        <v>0</v>
      </c>
      <c r="BS539" s="12">
        <v>0</v>
      </c>
      <c r="BT539" s="12">
        <v>0</v>
      </c>
      <c r="BU539" s="12">
        <v>0</v>
      </c>
      <c r="BV539" s="12">
        <v>0</v>
      </c>
      <c r="BW539" s="12">
        <v>0</v>
      </c>
      <c r="BX539" s="12">
        <v>0</v>
      </c>
      <c r="BY539" s="12">
        <v>0</v>
      </c>
      <c r="BZ539" s="12">
        <v>0</v>
      </c>
      <c r="CA539" s="12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2">
        <v>0</v>
      </c>
      <c r="CM539" s="12">
        <v>0</v>
      </c>
      <c r="CN539" s="12">
        <v>0</v>
      </c>
      <c r="CO539" s="12">
        <v>0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0</v>
      </c>
      <c r="DM539" s="12">
        <v>0</v>
      </c>
      <c r="DN539" s="12">
        <v>0</v>
      </c>
      <c r="DO539" s="12">
        <v>7.8</v>
      </c>
      <c r="DP539" s="12">
        <v>0</v>
      </c>
      <c r="DQ539" s="12">
        <v>2.128571428571429</v>
      </c>
      <c r="DR539" s="12">
        <v>0.29670465225563908</v>
      </c>
      <c r="DS539" s="12">
        <v>-1.5642857142857143</v>
      </c>
      <c r="DT539" s="12">
        <v>-0.43808001461454155</v>
      </c>
      <c r="DU539" s="12">
        <v>1652</v>
      </c>
      <c r="DV539" s="12">
        <v>1.8529541794506501</v>
      </c>
      <c r="DW539" s="12">
        <v>3.8249810033651102</v>
      </c>
      <c r="DX539" s="12">
        <v>5.0785828720617703</v>
      </c>
      <c r="DY539" s="12">
        <v>0</v>
      </c>
      <c r="DZ539" s="12">
        <v>3.2568706280213502</v>
      </c>
      <c r="EA539" s="12">
        <v>0</v>
      </c>
      <c r="EB539" s="12">
        <v>0.77200000000000002</v>
      </c>
      <c r="EC539" s="12">
        <v>1.6</v>
      </c>
      <c r="ED539" s="12">
        <v>0.9</v>
      </c>
      <c r="EE539" s="12">
        <v>0.151</v>
      </c>
      <c r="EF539" s="12">
        <v>7.6999999999999999E-2</v>
      </c>
      <c r="EG539" s="12">
        <v>0.19400000000000001</v>
      </c>
      <c r="EH539" s="12">
        <v>72121.83</v>
      </c>
      <c r="EI539" s="12">
        <v>1</v>
      </c>
      <c r="EJ539" s="12">
        <v>1.55</v>
      </c>
      <c r="EK539" s="12">
        <v>0</v>
      </c>
      <c r="EL539" s="12">
        <v>320.85399999999998</v>
      </c>
      <c r="EM539" s="12">
        <v>0</v>
      </c>
      <c r="EN539" s="12">
        <v>0</v>
      </c>
      <c r="EO539" s="12">
        <v>797.86999999999966</v>
      </c>
      <c r="EP539" s="12">
        <v>0</v>
      </c>
      <c r="EQ539" s="12">
        <v>0</v>
      </c>
      <c r="ER539" s="12">
        <v>0</v>
      </c>
      <c r="ES539" s="12">
        <v>320.85399999999998</v>
      </c>
      <c r="ET539" s="12">
        <v>320.85399999999998</v>
      </c>
      <c r="EU539" s="12">
        <v>0</v>
      </c>
      <c r="EV539" s="12">
        <v>0</v>
      </c>
      <c r="EW539" s="12">
        <v>0</v>
      </c>
      <c r="EX539" s="12">
        <v>797.86999999999966</v>
      </c>
      <c r="EY539" s="12">
        <v>0</v>
      </c>
      <c r="EZ539" s="12">
        <v>0</v>
      </c>
      <c r="FA539" s="12">
        <v>0</v>
      </c>
      <c r="FB539" s="12">
        <v>-60.058823529411768</v>
      </c>
      <c r="FC539" s="12">
        <v>-20.176470588235293</v>
      </c>
      <c r="FD539" s="12">
        <v>13.5</v>
      </c>
      <c r="FE539" s="12">
        <v>-55.117647058823529</v>
      </c>
      <c r="FF539" s="12">
        <v>-32.939393939393938</v>
      </c>
      <c r="FG539" s="12">
        <v>10.787878787878787</v>
      </c>
      <c r="FH539" s="12">
        <v>0</v>
      </c>
      <c r="FI539" s="12">
        <v>0</v>
      </c>
      <c r="FJ539" s="12">
        <v>0</v>
      </c>
      <c r="FK539" s="12">
        <v>0</v>
      </c>
      <c r="FL539" s="12">
        <v>0</v>
      </c>
      <c r="FM539" s="12">
        <v>0</v>
      </c>
      <c r="FN539" s="12">
        <v>0</v>
      </c>
      <c r="FO539" s="12">
        <v>0</v>
      </c>
      <c r="FP539" s="12">
        <v>675</v>
      </c>
      <c r="FQ539" s="12">
        <v>675</v>
      </c>
      <c r="FR539" s="12">
        <v>0</v>
      </c>
      <c r="FS539" s="12">
        <v>0</v>
      </c>
      <c r="FT539" s="12">
        <v>0</v>
      </c>
      <c r="FU539" s="12">
        <v>1785</v>
      </c>
      <c r="FV539" s="12">
        <v>3630</v>
      </c>
      <c r="FW539" s="12">
        <v>567</v>
      </c>
      <c r="FX539" s="12">
        <v>1242</v>
      </c>
      <c r="FY539" s="12">
        <v>0</v>
      </c>
      <c r="FZ539" s="12">
        <f t="shared" si="32"/>
        <v>0</v>
      </c>
      <c r="GA539" s="12">
        <f t="shared" si="33"/>
        <v>0</v>
      </c>
      <c r="GB539" s="12">
        <f t="shared" si="34"/>
        <v>0</v>
      </c>
      <c r="GC539" s="12">
        <v>0</v>
      </c>
      <c r="GD539" s="12">
        <v>0</v>
      </c>
      <c r="GE539" s="12">
        <v>1</v>
      </c>
      <c r="GF539" s="12">
        <v>17</v>
      </c>
      <c r="GG539" s="12">
        <v>13</v>
      </c>
      <c r="GH539" s="12">
        <v>0</v>
      </c>
      <c r="GI539" s="12">
        <v>1208</v>
      </c>
      <c r="GJ539" s="12">
        <v>0</v>
      </c>
      <c r="GK539" s="12">
        <v>0</v>
      </c>
      <c r="GL539" s="12">
        <v>0</v>
      </c>
      <c r="GM539" s="12">
        <v>0</v>
      </c>
      <c r="GN539" s="12">
        <v>0</v>
      </c>
      <c r="GO539" s="12">
        <v>0</v>
      </c>
      <c r="GP539" s="12">
        <v>0</v>
      </c>
      <c r="GQ539" s="12">
        <v>0</v>
      </c>
      <c r="GR539" s="12">
        <v>0</v>
      </c>
      <c r="GS539" s="12">
        <v>0</v>
      </c>
      <c r="GT539" s="12">
        <v>0</v>
      </c>
      <c r="GU539" s="12">
        <v>0</v>
      </c>
      <c r="GV539" s="12">
        <v>0</v>
      </c>
      <c r="GW539" s="12">
        <v>0</v>
      </c>
      <c r="GX539" s="12">
        <v>0</v>
      </c>
      <c r="GY539" s="12">
        <v>0</v>
      </c>
      <c r="GZ539" s="12">
        <v>0</v>
      </c>
      <c r="HA539" s="12">
        <v>0</v>
      </c>
      <c r="HB539" s="12">
        <f t="shared" si="35"/>
        <v>0</v>
      </c>
      <c r="HC539" s="12">
        <v>0</v>
      </c>
      <c r="HD539" s="12">
        <v>172.76666666666665</v>
      </c>
      <c r="HE539" s="12">
        <v>697.26666666666665</v>
      </c>
      <c r="HF539" s="12">
        <v>0.72631944444444441</v>
      </c>
      <c r="HG539" s="12">
        <v>0</v>
      </c>
      <c r="HH539" s="12">
        <v>0</v>
      </c>
      <c r="HI539" s="12">
        <v>0</v>
      </c>
      <c r="HJ539" s="12">
        <v>0</v>
      </c>
      <c r="HK539" s="12">
        <v>0</v>
      </c>
      <c r="HL539" s="12">
        <v>0</v>
      </c>
      <c r="HM539" s="12">
        <v>0</v>
      </c>
      <c r="HN539" s="12">
        <v>0</v>
      </c>
      <c r="HO539" s="12">
        <v>0</v>
      </c>
      <c r="HP539" s="12">
        <v>0</v>
      </c>
      <c r="HQ539" s="12">
        <v>0</v>
      </c>
      <c r="HR539" s="12">
        <v>0</v>
      </c>
      <c r="HS539" s="12">
        <v>0</v>
      </c>
      <c r="HT539" s="12">
        <v>0</v>
      </c>
      <c r="HU539" s="12">
        <v>0</v>
      </c>
      <c r="HV539" s="12">
        <v>0</v>
      </c>
      <c r="HW539" s="12">
        <v>0</v>
      </c>
      <c r="HX539" s="12">
        <v>0</v>
      </c>
      <c r="HY539" s="12">
        <v>0</v>
      </c>
      <c r="HZ539" s="12">
        <v>0</v>
      </c>
      <c r="IA539" s="12">
        <v>0</v>
      </c>
      <c r="IB539" s="12">
        <v>0</v>
      </c>
      <c r="IC539" s="12">
        <v>0</v>
      </c>
      <c r="ID539" s="12">
        <v>0</v>
      </c>
      <c r="IE539" s="12">
        <v>0</v>
      </c>
      <c r="IF539" s="12">
        <v>0</v>
      </c>
      <c r="IG539" s="12">
        <v>0</v>
      </c>
      <c r="IH539" s="12">
        <v>0</v>
      </c>
      <c r="II539" s="12">
        <v>0</v>
      </c>
      <c r="IJ539" s="12">
        <v>0</v>
      </c>
      <c r="IK539" s="12">
        <v>697.26666666666665</v>
      </c>
      <c r="IL539" s="12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620</v>
      </c>
      <c r="JI539">
        <v>0</v>
      </c>
      <c r="JJ539">
        <v>20</v>
      </c>
      <c r="JK539">
        <v>0</v>
      </c>
      <c r="JL539">
        <v>210</v>
      </c>
      <c r="JM539">
        <v>0</v>
      </c>
      <c r="JN539">
        <v>0</v>
      </c>
      <c r="JO539">
        <v>0</v>
      </c>
      <c r="JP539">
        <v>620</v>
      </c>
      <c r="JQ539">
        <v>0</v>
      </c>
      <c r="JR539">
        <v>0</v>
      </c>
      <c r="JS539">
        <v>210</v>
      </c>
    </row>
    <row r="540" spans="1:279" x14ac:dyDescent="0.25">
      <c r="A540" s="60">
        <v>44165</v>
      </c>
      <c r="B540" s="12" t="s">
        <v>329</v>
      </c>
      <c r="C540" s="12"/>
      <c r="D540" s="12"/>
      <c r="E540" s="61">
        <v>785</v>
      </c>
      <c r="F540" s="12">
        <v>1356</v>
      </c>
      <c r="G540" s="12">
        <v>1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1</v>
      </c>
      <c r="P540" s="12">
        <v>1</v>
      </c>
      <c r="Q540" s="12">
        <v>0</v>
      </c>
      <c r="R540" s="12">
        <v>0</v>
      </c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  <c r="Y540" s="12">
        <v>3.677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3.677</v>
      </c>
      <c r="AG540" s="12">
        <v>0.434</v>
      </c>
      <c r="AH540" s="12">
        <v>328.03</v>
      </c>
      <c r="AI540" s="12">
        <v>0</v>
      </c>
      <c r="AJ540" s="12">
        <v>0</v>
      </c>
      <c r="AK540" s="12">
        <v>0</v>
      </c>
      <c r="AL540" s="12">
        <v>85.9</v>
      </c>
      <c r="AM540" s="12">
        <v>1.0489999999999999</v>
      </c>
      <c r="AN540" s="12">
        <v>49.87</v>
      </c>
      <c r="AO540" s="12">
        <v>0.79100000000000004</v>
      </c>
      <c r="AP540" s="12">
        <v>233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0.22600000000000001</v>
      </c>
      <c r="AX540" s="12">
        <v>6.085</v>
      </c>
      <c r="AY540" s="12">
        <v>36.033333333333331</v>
      </c>
      <c r="AZ540" s="12">
        <v>1.7956333333333334</v>
      </c>
      <c r="BA540" s="12">
        <v>0</v>
      </c>
      <c r="BB540" s="12">
        <v>0</v>
      </c>
      <c r="BC540" s="12">
        <v>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465</v>
      </c>
      <c r="BL540" s="12">
        <v>73</v>
      </c>
      <c r="BM540" s="12">
        <v>6</v>
      </c>
      <c r="BN540" s="12">
        <v>0</v>
      </c>
      <c r="BO540" s="12">
        <v>526</v>
      </c>
      <c r="BP540" s="12">
        <v>943</v>
      </c>
      <c r="BQ540" s="12">
        <v>437</v>
      </c>
      <c r="BR540" s="12">
        <v>0</v>
      </c>
      <c r="BS540" s="12">
        <v>0</v>
      </c>
      <c r="BT540" s="12">
        <v>0</v>
      </c>
      <c r="BU540" s="12">
        <v>0</v>
      </c>
      <c r="BV540" s="12">
        <v>0</v>
      </c>
      <c r="BW540" s="12">
        <v>0</v>
      </c>
      <c r="BX540" s="12">
        <v>0</v>
      </c>
      <c r="BY540" s="12">
        <v>0</v>
      </c>
      <c r="BZ540" s="12">
        <v>0</v>
      </c>
      <c r="CA540" s="12">
        <v>0</v>
      </c>
      <c r="CB540" s="12">
        <v>0</v>
      </c>
      <c r="CC540" s="12">
        <v>0</v>
      </c>
      <c r="CD540" s="12">
        <v>0</v>
      </c>
      <c r="CE540" s="12">
        <v>0</v>
      </c>
      <c r="CF540" s="12">
        <v>0</v>
      </c>
      <c r="CG540" s="12">
        <v>0</v>
      </c>
      <c r="CH540" s="12">
        <v>0</v>
      </c>
      <c r="CI540" s="12">
        <v>0</v>
      </c>
      <c r="CJ540" s="12">
        <v>0</v>
      </c>
      <c r="CK540" s="12">
        <v>0</v>
      </c>
      <c r="CL540" s="12">
        <v>0</v>
      </c>
      <c r="CM540" s="12">
        <v>0</v>
      </c>
      <c r="CN540" s="12">
        <v>0</v>
      </c>
      <c r="CO540" s="12">
        <v>0</v>
      </c>
      <c r="CP540" s="12">
        <v>0</v>
      </c>
      <c r="CQ540" s="12">
        <v>0</v>
      </c>
      <c r="CR540" s="12">
        <v>0</v>
      </c>
      <c r="CS540" s="12">
        <v>0</v>
      </c>
      <c r="CT540" s="12">
        <v>0</v>
      </c>
      <c r="CU540" s="12">
        <v>0</v>
      </c>
      <c r="CV540" s="12">
        <v>0</v>
      </c>
      <c r="CW540" s="12">
        <v>0</v>
      </c>
      <c r="CX540" s="12">
        <v>0</v>
      </c>
      <c r="CY540" s="12">
        <v>0</v>
      </c>
      <c r="CZ540" s="12">
        <v>0</v>
      </c>
      <c r="DA540" s="12">
        <v>0</v>
      </c>
      <c r="DB540" s="12">
        <v>0</v>
      </c>
      <c r="DC540" s="12">
        <v>0</v>
      </c>
      <c r="DD540" s="12">
        <v>0</v>
      </c>
      <c r="DE540" s="12">
        <v>0</v>
      </c>
      <c r="DF540" s="12">
        <v>0</v>
      </c>
      <c r="DG540" s="12">
        <v>0</v>
      </c>
      <c r="DH540" s="12">
        <v>0</v>
      </c>
      <c r="DI540" s="12">
        <v>0</v>
      </c>
      <c r="DJ540" s="12">
        <v>0</v>
      </c>
      <c r="DK540" s="12">
        <v>0</v>
      </c>
      <c r="DL540" s="12">
        <v>0</v>
      </c>
      <c r="DM540" s="12">
        <v>0</v>
      </c>
      <c r="DN540" s="12">
        <v>0</v>
      </c>
      <c r="DO540" s="12">
        <v>7</v>
      </c>
      <c r="DP540" s="12">
        <v>0</v>
      </c>
      <c r="DQ540" s="12">
        <v>1.3285714285714292</v>
      </c>
      <c r="DR540" s="12">
        <v>0.18519149436090229</v>
      </c>
      <c r="DS540" s="12">
        <v>-1.5642857142857143</v>
      </c>
      <c r="DT540" s="12">
        <v>-0.43808001461454155</v>
      </c>
      <c r="DU540" s="12">
        <v>2686</v>
      </c>
      <c r="DV540" s="12">
        <v>2.0992282357246399</v>
      </c>
      <c r="DW540" s="12">
        <v>4.2540935255472201</v>
      </c>
      <c r="DX540" s="12">
        <v>5.5949492583918801</v>
      </c>
      <c r="DY540" s="12">
        <v>0</v>
      </c>
      <c r="DZ540" s="12">
        <v>3.6828397868611198</v>
      </c>
      <c r="EA540" s="12">
        <v>0</v>
      </c>
      <c r="EB540" s="12">
        <v>0.753</v>
      </c>
      <c r="EC540" s="12">
        <v>1.8</v>
      </c>
      <c r="ED540" s="12">
        <v>1.1000000000000001</v>
      </c>
      <c r="EE540" s="12">
        <v>0.16500000000000001</v>
      </c>
      <c r="EF540" s="12">
        <v>8.2000000000000003E-2</v>
      </c>
      <c r="EG540" s="12">
        <v>0.191</v>
      </c>
      <c r="EH540" s="12">
        <v>68552.5</v>
      </c>
      <c r="EI540" s="12">
        <v>1</v>
      </c>
      <c r="EJ540" s="12">
        <v>1.64</v>
      </c>
      <c r="EK540" s="12">
        <v>0</v>
      </c>
      <c r="EL540" s="12">
        <v>128.48099999999999</v>
      </c>
      <c r="EM540" s="12">
        <v>0</v>
      </c>
      <c r="EN540" s="12">
        <v>0</v>
      </c>
      <c r="EO540" s="12">
        <v>357.56</v>
      </c>
      <c r="EP540" s="12">
        <v>0</v>
      </c>
      <c r="EQ540" s="12">
        <v>0</v>
      </c>
      <c r="ER540" s="12">
        <v>0</v>
      </c>
      <c r="ES540" s="12">
        <v>128.48099999999999</v>
      </c>
      <c r="ET540" s="12">
        <v>128.48099999999999</v>
      </c>
      <c r="EU540" s="12">
        <v>0</v>
      </c>
      <c r="EV540" s="12">
        <v>0</v>
      </c>
      <c r="EW540" s="12">
        <v>0</v>
      </c>
      <c r="EX540" s="12">
        <v>357.56</v>
      </c>
      <c r="EY540" s="12">
        <v>0</v>
      </c>
      <c r="EZ540" s="12">
        <v>0</v>
      </c>
      <c r="FA540" s="12">
        <v>0</v>
      </c>
      <c r="FB540" s="12">
        <v>-50.029411764705884</v>
      </c>
      <c r="FC540" s="12">
        <v>-15.029411764705882</v>
      </c>
      <c r="FD540" s="12">
        <v>8.2121212121212128</v>
      </c>
      <c r="FE540" s="12">
        <v>-53.147058823529413</v>
      </c>
      <c r="FF540" s="12">
        <v>-50.176470588235297</v>
      </c>
      <c r="FG540" s="12">
        <v>19.272727272727273</v>
      </c>
      <c r="FH540" s="12">
        <v>0</v>
      </c>
      <c r="FI540" s="12">
        <v>0</v>
      </c>
      <c r="FJ540" s="12">
        <v>0</v>
      </c>
      <c r="FK540" s="12">
        <v>0</v>
      </c>
      <c r="FL540" s="12">
        <v>0</v>
      </c>
      <c r="FM540" s="12">
        <v>0</v>
      </c>
      <c r="FN540" s="12">
        <v>0</v>
      </c>
      <c r="FO540" s="12">
        <v>0</v>
      </c>
      <c r="FP540" s="12">
        <v>629</v>
      </c>
      <c r="FQ540" s="12">
        <v>629</v>
      </c>
      <c r="FR540" s="12">
        <v>0</v>
      </c>
      <c r="FS540" s="12">
        <v>0</v>
      </c>
      <c r="FT540" s="12">
        <v>0</v>
      </c>
      <c r="FU540" s="12">
        <v>1529</v>
      </c>
      <c r="FV540" s="12">
        <v>3252</v>
      </c>
      <c r="FW540" s="12">
        <v>627</v>
      </c>
      <c r="FX540" s="12">
        <v>1256</v>
      </c>
      <c r="FY540" s="12">
        <v>0</v>
      </c>
      <c r="FZ540" s="12">
        <f t="shared" si="32"/>
        <v>0</v>
      </c>
      <c r="GA540" s="12">
        <f t="shared" si="33"/>
        <v>0</v>
      </c>
      <c r="GB540" s="12">
        <f t="shared" si="34"/>
        <v>0</v>
      </c>
      <c r="GC540" s="12">
        <v>0</v>
      </c>
      <c r="GD540" s="12">
        <v>0</v>
      </c>
      <c r="GE540" s="12">
        <v>0</v>
      </c>
      <c r="GF540" s="12">
        <v>20</v>
      </c>
      <c r="GG540" s="12">
        <v>22</v>
      </c>
      <c r="GH540" s="12">
        <v>0</v>
      </c>
      <c r="GI540" s="12">
        <v>1214</v>
      </c>
      <c r="GJ540" s="12">
        <v>0</v>
      </c>
      <c r="GK540" s="12">
        <v>0</v>
      </c>
      <c r="GL540" s="12">
        <v>0</v>
      </c>
      <c r="GM540" s="12">
        <v>0</v>
      </c>
      <c r="GN540" s="12">
        <v>0</v>
      </c>
      <c r="GO540" s="12">
        <v>0</v>
      </c>
      <c r="GP540" s="12">
        <v>0</v>
      </c>
      <c r="GQ540" s="12">
        <v>0</v>
      </c>
      <c r="GR540" s="12">
        <v>0</v>
      </c>
      <c r="GS540" s="12">
        <v>0</v>
      </c>
      <c r="GT540" s="12">
        <v>0</v>
      </c>
      <c r="GU540" s="12">
        <v>0</v>
      </c>
      <c r="GV540" s="12">
        <v>0</v>
      </c>
      <c r="GW540" s="12">
        <v>0</v>
      </c>
      <c r="GX540" s="12">
        <v>0</v>
      </c>
      <c r="GY540" s="12">
        <v>0</v>
      </c>
      <c r="GZ540" s="12">
        <v>0</v>
      </c>
      <c r="HA540" s="12">
        <v>0</v>
      </c>
      <c r="HB540" s="12">
        <f t="shared" si="35"/>
        <v>0</v>
      </c>
      <c r="HC540" s="12">
        <v>0</v>
      </c>
      <c r="HD540" s="12">
        <v>172.76666666666665</v>
      </c>
      <c r="HE540" s="12">
        <v>389.26666666666665</v>
      </c>
      <c r="HF540" s="12">
        <v>0.49588110403397023</v>
      </c>
      <c r="HG540" s="12">
        <v>0</v>
      </c>
      <c r="HH540" s="12">
        <v>0</v>
      </c>
      <c r="HI540" s="12">
        <v>0</v>
      </c>
      <c r="HJ540" s="12">
        <v>0</v>
      </c>
      <c r="HK540" s="12">
        <v>0</v>
      </c>
      <c r="HL540" s="12">
        <v>0</v>
      </c>
      <c r="HM540" s="12">
        <v>0</v>
      </c>
      <c r="HN540" s="12">
        <v>0</v>
      </c>
      <c r="HO540" s="12">
        <v>0</v>
      </c>
      <c r="HP540" s="12">
        <v>0</v>
      </c>
      <c r="HQ540" s="12">
        <v>0</v>
      </c>
      <c r="HR540" s="12">
        <v>0</v>
      </c>
      <c r="HS540" s="12">
        <v>0</v>
      </c>
      <c r="HT540" s="12">
        <v>0</v>
      </c>
      <c r="HU540" s="12">
        <v>0</v>
      </c>
      <c r="HV540" s="12">
        <v>0</v>
      </c>
      <c r="HW540" s="12">
        <v>0</v>
      </c>
      <c r="HX540" s="12">
        <v>0</v>
      </c>
      <c r="HY540" s="12">
        <v>0</v>
      </c>
      <c r="HZ540" s="12">
        <v>0</v>
      </c>
      <c r="IA540" s="12">
        <v>0</v>
      </c>
      <c r="IB540" s="12">
        <v>0</v>
      </c>
      <c r="IC540" s="12">
        <v>0</v>
      </c>
      <c r="ID540" s="12">
        <v>0</v>
      </c>
      <c r="IE540" s="12">
        <v>0</v>
      </c>
      <c r="IF540" s="12">
        <v>0</v>
      </c>
      <c r="IG540" s="12">
        <v>0</v>
      </c>
      <c r="IH540" s="12">
        <v>0</v>
      </c>
      <c r="II540" s="12">
        <v>0</v>
      </c>
      <c r="IJ540" s="12">
        <v>0</v>
      </c>
      <c r="IK540" s="12">
        <v>389.26666666666665</v>
      </c>
      <c r="IL540" s="12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440</v>
      </c>
      <c r="JI540">
        <v>0</v>
      </c>
      <c r="JJ540">
        <v>0</v>
      </c>
      <c r="JK540">
        <v>0</v>
      </c>
      <c r="JL540">
        <v>100</v>
      </c>
      <c r="JM540">
        <v>10</v>
      </c>
      <c r="JN540">
        <v>0</v>
      </c>
      <c r="JO540">
        <v>0</v>
      </c>
      <c r="JP540">
        <v>440</v>
      </c>
      <c r="JQ540">
        <v>0</v>
      </c>
      <c r="JR540">
        <v>0</v>
      </c>
      <c r="JS540">
        <v>100</v>
      </c>
    </row>
    <row r="541" spans="1:279" x14ac:dyDescent="0.25">
      <c r="A541" s="60">
        <v>44166</v>
      </c>
      <c r="B541" s="12" t="s">
        <v>329</v>
      </c>
      <c r="C541" s="12"/>
      <c r="D541" s="12"/>
      <c r="E541" s="61">
        <v>806</v>
      </c>
      <c r="F541" s="12">
        <v>1355</v>
      </c>
      <c r="G541" s="12">
        <v>1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1</v>
      </c>
      <c r="P541" s="12">
        <v>1</v>
      </c>
      <c r="Q541" s="12">
        <v>1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0</v>
      </c>
      <c r="Y541" s="12">
        <v>3.153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>
        <v>3.153</v>
      </c>
      <c r="AG541" s="12">
        <v>0.41599999999999998</v>
      </c>
      <c r="AH541" s="12">
        <v>309.38</v>
      </c>
      <c r="AI541" s="12">
        <v>0</v>
      </c>
      <c r="AJ541" s="12">
        <v>0</v>
      </c>
      <c r="AK541" s="12">
        <v>0</v>
      </c>
      <c r="AL541" s="12">
        <v>81.45</v>
      </c>
      <c r="AM541" s="12">
        <v>1.012</v>
      </c>
      <c r="AN541" s="12">
        <v>42.23</v>
      </c>
      <c r="AO541" s="12">
        <v>0.60299999999999998</v>
      </c>
      <c r="AP541" s="12">
        <v>230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0</v>
      </c>
      <c r="AW541" s="12">
        <v>0.28199999999999997</v>
      </c>
      <c r="AX541" s="12">
        <v>5.8650000000000002</v>
      </c>
      <c r="AY541" s="12">
        <v>31.870967741935484</v>
      </c>
      <c r="AZ541" s="12">
        <v>3.5630322580645162</v>
      </c>
      <c r="BA541" s="12">
        <v>0</v>
      </c>
      <c r="BB541" s="12">
        <v>0</v>
      </c>
      <c r="BC541" s="12">
        <v>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0</v>
      </c>
      <c r="BK541" s="12">
        <v>451</v>
      </c>
      <c r="BL541" s="12">
        <v>59</v>
      </c>
      <c r="BM541" s="12">
        <v>27</v>
      </c>
      <c r="BN541" s="12">
        <v>0</v>
      </c>
      <c r="BO541" s="12">
        <v>477</v>
      </c>
      <c r="BP541" s="12">
        <v>844</v>
      </c>
      <c r="BQ541" s="12">
        <v>13434</v>
      </c>
      <c r="BR541" s="12">
        <v>1126</v>
      </c>
      <c r="BS541" s="12">
        <v>0</v>
      </c>
      <c r="BT541" s="12">
        <v>0</v>
      </c>
      <c r="BU541" s="12">
        <v>0</v>
      </c>
      <c r="BV541" s="12">
        <v>0</v>
      </c>
      <c r="BW541" s="12">
        <v>0</v>
      </c>
      <c r="BX541" s="12">
        <v>0</v>
      </c>
      <c r="BY541" s="12">
        <v>0</v>
      </c>
      <c r="BZ541" s="12">
        <v>0</v>
      </c>
      <c r="CA541" s="12">
        <v>0</v>
      </c>
      <c r="CB541" s="12">
        <v>0</v>
      </c>
      <c r="CC541" s="12">
        <v>0</v>
      </c>
      <c r="CD541" s="12">
        <v>0</v>
      </c>
      <c r="CE541" s="12">
        <v>0</v>
      </c>
      <c r="CF541" s="12">
        <v>0</v>
      </c>
      <c r="CG541" s="12">
        <v>0</v>
      </c>
      <c r="CH541" s="12">
        <v>0</v>
      </c>
      <c r="CI541" s="12">
        <v>0</v>
      </c>
      <c r="CJ541" s="12">
        <v>0</v>
      </c>
      <c r="CK541" s="12">
        <v>0</v>
      </c>
      <c r="CL541" s="12">
        <v>0</v>
      </c>
      <c r="CM541" s="12">
        <v>0</v>
      </c>
      <c r="CN541" s="12">
        <v>0</v>
      </c>
      <c r="CO541" s="12">
        <v>0</v>
      </c>
      <c r="CP541" s="12">
        <v>0</v>
      </c>
      <c r="CQ541" s="12">
        <v>0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0</v>
      </c>
      <c r="CX541" s="12">
        <v>0</v>
      </c>
      <c r="CY541" s="12">
        <v>0</v>
      </c>
      <c r="CZ541" s="12">
        <v>0</v>
      </c>
      <c r="DA541" s="12">
        <v>0</v>
      </c>
      <c r="DB541" s="12">
        <v>0</v>
      </c>
      <c r="DC541" s="12">
        <v>0</v>
      </c>
      <c r="DD541" s="12">
        <v>0</v>
      </c>
      <c r="DE541" s="12">
        <v>0</v>
      </c>
      <c r="DF541" s="12">
        <v>0</v>
      </c>
      <c r="DG541" s="12">
        <v>0</v>
      </c>
      <c r="DH541" s="12">
        <v>0</v>
      </c>
      <c r="DI541" s="12">
        <v>0</v>
      </c>
      <c r="DJ541" s="12">
        <v>0</v>
      </c>
      <c r="DK541" s="12">
        <v>0</v>
      </c>
      <c r="DL541" s="12">
        <v>0</v>
      </c>
      <c r="DM541" s="12">
        <v>0</v>
      </c>
      <c r="DN541" s="12">
        <v>0</v>
      </c>
      <c r="DO541" s="12">
        <v>5.0999999999999996</v>
      </c>
      <c r="DP541" s="12">
        <v>0</v>
      </c>
      <c r="DQ541" s="12">
        <v>-0.57142857142857117</v>
      </c>
      <c r="DR541" s="12">
        <v>-7.9652255639097683E-2</v>
      </c>
      <c r="DS541" s="12">
        <v>-1.5642857142857143</v>
      </c>
      <c r="DT541" s="12">
        <v>-0.43808001461454155</v>
      </c>
      <c r="DU541" s="12">
        <v>2448</v>
      </c>
      <c r="DV541" s="12">
        <v>2.0173071368553699</v>
      </c>
      <c r="DW541" s="12">
        <v>4.1277652346369003</v>
      </c>
      <c r="DX541" s="12">
        <v>5.69780355223266</v>
      </c>
      <c r="DY541" s="12">
        <v>0</v>
      </c>
      <c r="DZ541" s="12">
        <v>3.65518332820296</v>
      </c>
      <c r="EA541" s="12">
        <v>0</v>
      </c>
      <c r="EB541" s="12">
        <v>0.75800000000000001</v>
      </c>
      <c r="EC541" s="12">
        <v>1.8</v>
      </c>
      <c r="ED541" s="12">
        <v>0.9</v>
      </c>
      <c r="EE541" s="12">
        <v>0.161</v>
      </c>
      <c r="EF541" s="12">
        <v>8.1000000000000003E-2</v>
      </c>
      <c r="EG541" s="12">
        <v>0.182</v>
      </c>
      <c r="EH541" s="12">
        <v>70245.59</v>
      </c>
      <c r="EI541" s="12">
        <v>1</v>
      </c>
      <c r="EJ541" s="12">
        <v>1.65</v>
      </c>
      <c r="EK541" s="12">
        <v>0</v>
      </c>
      <c r="EL541" s="12">
        <v>177.71</v>
      </c>
      <c r="EM541" s="12">
        <v>0</v>
      </c>
      <c r="EN541" s="12">
        <v>0</v>
      </c>
      <c r="EO541" s="12">
        <v>391.77</v>
      </c>
      <c r="EP541" s="12">
        <v>0</v>
      </c>
      <c r="EQ541" s="12">
        <v>0</v>
      </c>
      <c r="ER541" s="12">
        <v>0</v>
      </c>
      <c r="ES541" s="12">
        <v>177.71</v>
      </c>
      <c r="ET541" s="12">
        <v>177.71</v>
      </c>
      <c r="EU541" s="12">
        <v>0</v>
      </c>
      <c r="EV541" s="12">
        <v>0</v>
      </c>
      <c r="EW541" s="12">
        <v>0</v>
      </c>
      <c r="EX541" s="12">
        <v>391.77</v>
      </c>
      <c r="EY541" s="12">
        <v>0</v>
      </c>
      <c r="EZ541" s="12">
        <v>0</v>
      </c>
      <c r="FA541" s="12">
        <v>0</v>
      </c>
      <c r="FB541" s="12">
        <v>-50.529411764705884</v>
      </c>
      <c r="FC541" s="12">
        <v>-12.382352941176471</v>
      </c>
      <c r="FD541" s="12">
        <v>20.666666666666668</v>
      </c>
      <c r="FE541" s="12">
        <v>-52.705882352941174</v>
      </c>
      <c r="FF541" s="12">
        <v>-49.294117647058826</v>
      </c>
      <c r="FG541" s="12">
        <v>19.303030303030305</v>
      </c>
      <c r="FH541" s="12">
        <v>0</v>
      </c>
      <c r="FI541" s="12">
        <v>0</v>
      </c>
      <c r="FJ541" s="12">
        <v>0</v>
      </c>
      <c r="FK541" s="12">
        <v>0</v>
      </c>
      <c r="FL541" s="12">
        <v>0</v>
      </c>
      <c r="FM541" s="12">
        <v>0</v>
      </c>
      <c r="FN541" s="12">
        <v>0</v>
      </c>
      <c r="FO541" s="12">
        <v>0</v>
      </c>
      <c r="FP541" s="12">
        <v>7143</v>
      </c>
      <c r="FQ541" s="12">
        <v>7143</v>
      </c>
      <c r="FR541" s="12">
        <v>0</v>
      </c>
      <c r="FS541" s="12">
        <v>0</v>
      </c>
      <c r="FT541" s="12">
        <v>0</v>
      </c>
      <c r="FU541" s="12">
        <v>1482</v>
      </c>
      <c r="FV541" s="12">
        <v>3194</v>
      </c>
      <c r="FW541" s="12">
        <v>55173</v>
      </c>
      <c r="FX541" s="12">
        <v>62316</v>
      </c>
      <c r="FY541" s="12">
        <v>0</v>
      </c>
      <c r="FZ541" s="12">
        <f t="shared" si="32"/>
        <v>0</v>
      </c>
      <c r="GA541" s="12">
        <f t="shared" si="33"/>
        <v>0</v>
      </c>
      <c r="GB541" s="12">
        <f t="shared" si="34"/>
        <v>0</v>
      </c>
      <c r="GC541" s="12">
        <v>0</v>
      </c>
      <c r="GD541" s="12">
        <v>0</v>
      </c>
      <c r="GE541" s="12">
        <v>0</v>
      </c>
      <c r="GF541" s="12">
        <v>61337</v>
      </c>
      <c r="GG541" s="12">
        <v>19</v>
      </c>
      <c r="GH541" s="12">
        <v>0</v>
      </c>
      <c r="GI541" s="12">
        <v>960</v>
      </c>
      <c r="GJ541" s="12">
        <v>0</v>
      </c>
      <c r="GK541" s="12">
        <v>0</v>
      </c>
      <c r="GL541" s="12">
        <v>0</v>
      </c>
      <c r="GM541" s="12">
        <v>0</v>
      </c>
      <c r="GN541" s="12">
        <v>0</v>
      </c>
      <c r="GO541" s="12">
        <v>0</v>
      </c>
      <c r="GP541" s="12">
        <v>0</v>
      </c>
      <c r="GQ541" s="12">
        <v>0</v>
      </c>
      <c r="GR541" s="12">
        <v>0</v>
      </c>
      <c r="GS541" s="12">
        <v>0</v>
      </c>
      <c r="GT541" s="12">
        <v>0</v>
      </c>
      <c r="GU541" s="12">
        <v>0</v>
      </c>
      <c r="GV541" s="12">
        <v>0</v>
      </c>
      <c r="GW541" s="12">
        <v>0</v>
      </c>
      <c r="GX541" s="12">
        <v>0</v>
      </c>
      <c r="GY541" s="12">
        <v>0</v>
      </c>
      <c r="GZ541" s="12">
        <v>0</v>
      </c>
      <c r="HA541" s="12">
        <v>0</v>
      </c>
      <c r="HB541" s="12">
        <f t="shared" si="35"/>
        <v>0</v>
      </c>
      <c r="HC541" s="12">
        <v>0</v>
      </c>
      <c r="HD541" s="12">
        <v>130.32258064516128</v>
      </c>
      <c r="HE541" s="12">
        <v>378.54838709677421</v>
      </c>
      <c r="HF541" s="12">
        <v>0.46966301128632038</v>
      </c>
      <c r="HG541" s="12">
        <v>0</v>
      </c>
      <c r="HH541" s="12">
        <v>0</v>
      </c>
      <c r="HI541" s="12">
        <v>0</v>
      </c>
      <c r="HJ541" s="12">
        <v>0</v>
      </c>
      <c r="HK541" s="12">
        <v>0</v>
      </c>
      <c r="HL541" s="12">
        <v>1.3970223325062034</v>
      </c>
      <c r="HM541" s="12">
        <v>0</v>
      </c>
      <c r="HN541" s="12">
        <v>0</v>
      </c>
      <c r="HO541" s="12">
        <v>0</v>
      </c>
      <c r="HP541" s="12">
        <v>1126</v>
      </c>
      <c r="HQ541" s="12">
        <v>0</v>
      </c>
      <c r="HR541" s="12">
        <v>0</v>
      </c>
      <c r="HS541" s="12">
        <v>0</v>
      </c>
      <c r="HT541" s="12">
        <v>0</v>
      </c>
      <c r="HU541" s="12">
        <v>0</v>
      </c>
      <c r="HV541" s="12">
        <v>0</v>
      </c>
      <c r="HW541" s="12">
        <v>0</v>
      </c>
      <c r="HX541" s="12">
        <v>0</v>
      </c>
      <c r="HY541" s="12">
        <v>0</v>
      </c>
      <c r="HZ541" s="12">
        <v>0</v>
      </c>
      <c r="IA541" s="12">
        <v>0</v>
      </c>
      <c r="IB541" s="12">
        <v>0</v>
      </c>
      <c r="IC541" s="12">
        <v>0</v>
      </c>
      <c r="ID541" s="12">
        <v>0</v>
      </c>
      <c r="IE541" s="12">
        <v>0</v>
      </c>
      <c r="IF541" s="12">
        <v>0</v>
      </c>
      <c r="IG541" s="12">
        <v>0</v>
      </c>
      <c r="IH541" s="12">
        <v>0</v>
      </c>
      <c r="II541" s="12">
        <v>0</v>
      </c>
      <c r="IJ541" s="12">
        <v>0</v>
      </c>
      <c r="IK541" s="12">
        <v>378.54838709677421</v>
      </c>
      <c r="IL541" s="12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1126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320</v>
      </c>
      <c r="JI541">
        <v>0</v>
      </c>
      <c r="JJ541">
        <v>0</v>
      </c>
      <c r="JK541">
        <v>0</v>
      </c>
      <c r="JL541">
        <v>180</v>
      </c>
      <c r="JM541">
        <v>0</v>
      </c>
      <c r="JN541">
        <v>0</v>
      </c>
      <c r="JO541">
        <v>0</v>
      </c>
      <c r="JP541">
        <v>320</v>
      </c>
      <c r="JQ541">
        <v>0</v>
      </c>
      <c r="JR541">
        <v>0</v>
      </c>
      <c r="JS541">
        <v>180</v>
      </c>
    </row>
    <row r="542" spans="1:279" x14ac:dyDescent="0.25">
      <c r="A542" s="60">
        <v>44167</v>
      </c>
      <c r="B542" s="12" t="s">
        <v>329</v>
      </c>
      <c r="C542" s="12"/>
      <c r="D542" s="12"/>
      <c r="E542" s="61">
        <v>1143</v>
      </c>
      <c r="F542" s="12">
        <v>1732</v>
      </c>
      <c r="G542" s="12">
        <v>1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1</v>
      </c>
      <c r="P542" s="12">
        <v>1</v>
      </c>
      <c r="Q542" s="12">
        <v>1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  <c r="Y542" s="12">
        <v>3.484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2">
        <v>3.484</v>
      </c>
      <c r="AG542" s="12">
        <v>0.46800000000000003</v>
      </c>
      <c r="AH542" s="12">
        <v>311.70999999999998</v>
      </c>
      <c r="AI542" s="12">
        <v>0</v>
      </c>
      <c r="AJ542" s="12">
        <v>0</v>
      </c>
      <c r="AK542" s="12">
        <v>0</v>
      </c>
      <c r="AL542" s="12">
        <v>108.15</v>
      </c>
      <c r="AM542" s="12">
        <v>1.2390000000000001</v>
      </c>
      <c r="AN542" s="12">
        <v>44.26</v>
      </c>
      <c r="AO542" s="12">
        <v>0.64100000000000001</v>
      </c>
      <c r="AP542" s="12">
        <v>252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  <c r="AW542" s="12">
        <v>0.23599999999999999</v>
      </c>
      <c r="AX542" s="12">
        <v>6.4989999999999997</v>
      </c>
      <c r="AY542" s="12">
        <v>31.870967741935484</v>
      </c>
      <c r="AZ542" s="12">
        <v>3.5630322580645162</v>
      </c>
      <c r="BA542" s="12">
        <v>0</v>
      </c>
      <c r="BB542" s="12">
        <v>0</v>
      </c>
      <c r="BC542" s="12">
        <v>0</v>
      </c>
      <c r="BD542" s="12">
        <v>0</v>
      </c>
      <c r="BE542" s="12">
        <v>0</v>
      </c>
      <c r="BF542" s="12">
        <v>0</v>
      </c>
      <c r="BG542" s="12">
        <v>0</v>
      </c>
      <c r="BH542" s="12">
        <v>0</v>
      </c>
      <c r="BI542" s="12">
        <v>0</v>
      </c>
      <c r="BJ542" s="12">
        <v>0</v>
      </c>
      <c r="BK542" s="12">
        <v>474</v>
      </c>
      <c r="BL542" s="12">
        <v>55</v>
      </c>
      <c r="BM542" s="12">
        <v>84</v>
      </c>
      <c r="BN542" s="12">
        <v>756</v>
      </c>
      <c r="BO542" s="12">
        <v>683</v>
      </c>
      <c r="BP542" s="12">
        <v>1387</v>
      </c>
      <c r="BQ542" s="12">
        <v>19033</v>
      </c>
      <c r="BR542" s="12">
        <v>1854</v>
      </c>
      <c r="BS542" s="12">
        <v>0</v>
      </c>
      <c r="BT542" s="12">
        <v>0</v>
      </c>
      <c r="BU542" s="12">
        <v>0</v>
      </c>
      <c r="BV542" s="12">
        <v>0</v>
      </c>
      <c r="BW542" s="12">
        <v>0</v>
      </c>
      <c r="BX542" s="12">
        <v>0</v>
      </c>
      <c r="BY542" s="12">
        <v>0</v>
      </c>
      <c r="BZ542" s="12">
        <v>0</v>
      </c>
      <c r="CA542" s="12">
        <v>0</v>
      </c>
      <c r="CB542" s="12">
        <v>0</v>
      </c>
      <c r="CC542" s="12">
        <v>0</v>
      </c>
      <c r="CD542" s="12">
        <v>0</v>
      </c>
      <c r="CE542" s="12">
        <v>0</v>
      </c>
      <c r="CF542" s="12">
        <v>0</v>
      </c>
      <c r="CG542" s="12">
        <v>0</v>
      </c>
      <c r="CH542" s="12">
        <v>0</v>
      </c>
      <c r="CI542" s="12">
        <v>0</v>
      </c>
      <c r="CJ542" s="12">
        <v>0</v>
      </c>
      <c r="CK542" s="12">
        <v>0</v>
      </c>
      <c r="CL542" s="12">
        <v>0</v>
      </c>
      <c r="CM542" s="12">
        <v>0</v>
      </c>
      <c r="CN542" s="12">
        <v>0</v>
      </c>
      <c r="CO542" s="12">
        <v>0</v>
      </c>
      <c r="CP542" s="12">
        <v>0</v>
      </c>
      <c r="CQ542" s="12">
        <v>0</v>
      </c>
      <c r="CR542" s="12">
        <v>0</v>
      </c>
      <c r="CS542" s="12">
        <v>0</v>
      </c>
      <c r="CT542" s="12">
        <v>736.8</v>
      </c>
      <c r="CU542" s="12">
        <v>129</v>
      </c>
      <c r="CV542" s="12">
        <v>33</v>
      </c>
      <c r="CW542" s="12">
        <v>0</v>
      </c>
      <c r="CX542" s="12">
        <v>0</v>
      </c>
      <c r="CY542" s="12">
        <v>0</v>
      </c>
      <c r="CZ542" s="12">
        <v>0</v>
      </c>
      <c r="DA542" s="12">
        <v>0</v>
      </c>
      <c r="DB542" s="12">
        <v>0</v>
      </c>
      <c r="DC542" s="12">
        <v>0</v>
      </c>
      <c r="DD542" s="12">
        <v>0</v>
      </c>
      <c r="DE542" s="12">
        <v>0</v>
      </c>
      <c r="DF542" s="12">
        <v>0</v>
      </c>
      <c r="DG542" s="12">
        <v>0</v>
      </c>
      <c r="DH542" s="12">
        <v>0</v>
      </c>
      <c r="DI542" s="12">
        <v>0</v>
      </c>
      <c r="DJ542" s="12">
        <v>0</v>
      </c>
      <c r="DK542" s="12">
        <v>0</v>
      </c>
      <c r="DL542" s="12">
        <v>0</v>
      </c>
      <c r="DM542" s="12">
        <v>0</v>
      </c>
      <c r="DN542" s="12">
        <v>0</v>
      </c>
      <c r="DO542" s="12">
        <v>4.8</v>
      </c>
      <c r="DP542" s="12">
        <v>2.1</v>
      </c>
      <c r="DQ542" s="12">
        <v>-0.871428571428571</v>
      </c>
      <c r="DR542" s="12">
        <v>-0.12146968984962397</v>
      </c>
      <c r="DS542" s="12">
        <v>-1.5642857142857143</v>
      </c>
      <c r="DT542" s="12">
        <v>-0.43808001461454155</v>
      </c>
      <c r="DU542" s="12">
        <v>2789</v>
      </c>
      <c r="DV542" s="12">
        <v>2.0316244455028998</v>
      </c>
      <c r="DW542" s="12">
        <v>4.0208173112547296</v>
      </c>
      <c r="DX542" s="12">
        <v>5.5150214359507501</v>
      </c>
      <c r="DY542" s="12">
        <v>0</v>
      </c>
      <c r="DZ542" s="12">
        <v>3.6678735011522599</v>
      </c>
      <c r="EA542" s="12">
        <v>0</v>
      </c>
      <c r="EB542" s="12">
        <v>0.73299999999999998</v>
      </c>
      <c r="EC542" s="12">
        <v>1.9</v>
      </c>
      <c r="ED542" s="12">
        <v>1</v>
      </c>
      <c r="EE542" s="12">
        <v>0.17399999999999999</v>
      </c>
      <c r="EF542" s="12">
        <v>9.4E-2</v>
      </c>
      <c r="EG542" s="12">
        <v>0.219</v>
      </c>
      <c r="EH542" s="12">
        <v>78802.880000000005</v>
      </c>
      <c r="EI542" s="12">
        <v>1</v>
      </c>
      <c r="EJ542" s="12">
        <v>1.67</v>
      </c>
      <c r="EK542" s="12">
        <v>0</v>
      </c>
      <c r="EL542" s="12">
        <v>204.155</v>
      </c>
      <c r="EM542" s="12">
        <v>0</v>
      </c>
      <c r="EN542" s="12">
        <v>0</v>
      </c>
      <c r="EO542" s="12">
        <v>430.64000000000004</v>
      </c>
      <c r="EP542" s="12">
        <v>0</v>
      </c>
      <c r="EQ542" s="12">
        <v>0</v>
      </c>
      <c r="ER542" s="12">
        <v>0</v>
      </c>
      <c r="ES542" s="12">
        <v>204.155</v>
      </c>
      <c r="ET542" s="12">
        <v>204.155</v>
      </c>
      <c r="EU542" s="12">
        <v>0</v>
      </c>
      <c r="EV542" s="12">
        <v>0</v>
      </c>
      <c r="EW542" s="12">
        <v>0</v>
      </c>
      <c r="EX542" s="12">
        <v>430.64000000000004</v>
      </c>
      <c r="EY542" s="12">
        <v>0</v>
      </c>
      <c r="EZ542" s="12">
        <v>0</v>
      </c>
      <c r="FA542" s="12">
        <v>0</v>
      </c>
      <c r="FB542" s="12">
        <v>-32.882352941176471</v>
      </c>
      <c r="FC542" s="12">
        <v>-11.382352941176471</v>
      </c>
      <c r="FD542" s="12">
        <v>4.9090909090909092</v>
      </c>
      <c r="FE542" s="12">
        <v>-49.088235294117645</v>
      </c>
      <c r="FF542" s="12">
        <v>-43.764705882352942</v>
      </c>
      <c r="FG542" s="12">
        <v>16.818181818181817</v>
      </c>
      <c r="FH542" s="12">
        <v>0</v>
      </c>
      <c r="FI542" s="12">
        <v>0</v>
      </c>
      <c r="FJ542" s="12">
        <v>0</v>
      </c>
      <c r="FK542" s="12">
        <v>0</v>
      </c>
      <c r="FL542" s="12">
        <v>0</v>
      </c>
      <c r="FM542" s="12">
        <v>736.8</v>
      </c>
      <c r="FN542" s="12">
        <v>129</v>
      </c>
      <c r="FO542" s="12">
        <v>33</v>
      </c>
      <c r="FP542" s="12">
        <v>682</v>
      </c>
      <c r="FQ542" s="12">
        <v>682</v>
      </c>
      <c r="FR542" s="12">
        <v>736.8</v>
      </c>
      <c r="FS542" s="12">
        <v>129</v>
      </c>
      <c r="FT542" s="12">
        <v>33</v>
      </c>
      <c r="FU542" s="12">
        <v>1794</v>
      </c>
      <c r="FV542" s="12">
        <v>3633</v>
      </c>
      <c r="FW542" s="12">
        <v>591</v>
      </c>
      <c r="FX542" s="12">
        <v>1273</v>
      </c>
      <c r="FY542" s="12">
        <v>0</v>
      </c>
      <c r="FZ542" s="12">
        <f t="shared" si="32"/>
        <v>0</v>
      </c>
      <c r="GA542" s="12">
        <f t="shared" si="33"/>
        <v>0</v>
      </c>
      <c r="GB542" s="12">
        <f t="shared" si="34"/>
        <v>0</v>
      </c>
      <c r="GC542" s="12">
        <v>0</v>
      </c>
      <c r="GD542" s="12">
        <v>0</v>
      </c>
      <c r="GE542" s="12">
        <v>0</v>
      </c>
      <c r="GF542" s="12">
        <v>182</v>
      </c>
      <c r="GG542" s="12">
        <v>19</v>
      </c>
      <c r="GH542" s="12">
        <v>10</v>
      </c>
      <c r="GI542" s="12">
        <v>1056</v>
      </c>
      <c r="GJ542" s="12">
        <v>6</v>
      </c>
      <c r="GK542" s="12">
        <v>0</v>
      </c>
      <c r="GL542" s="12">
        <v>0</v>
      </c>
      <c r="GM542" s="12">
        <v>0</v>
      </c>
      <c r="GN542" s="12">
        <v>0</v>
      </c>
      <c r="GO542" s="12">
        <v>0</v>
      </c>
      <c r="GP542" s="12">
        <v>0</v>
      </c>
      <c r="GQ542" s="12">
        <v>0</v>
      </c>
      <c r="GR542" s="12">
        <v>0</v>
      </c>
      <c r="GS542" s="12">
        <v>0</v>
      </c>
      <c r="GT542" s="12">
        <v>0</v>
      </c>
      <c r="GU542" s="12">
        <v>769.8</v>
      </c>
      <c r="GV542" s="12">
        <v>0</v>
      </c>
      <c r="GW542" s="12">
        <v>0</v>
      </c>
      <c r="GX542" s="12">
        <v>0</v>
      </c>
      <c r="GY542" s="12">
        <v>0</v>
      </c>
      <c r="GZ542" s="12">
        <v>0</v>
      </c>
      <c r="HA542" s="12">
        <v>0</v>
      </c>
      <c r="HB542" s="12">
        <f t="shared" si="35"/>
        <v>769.8</v>
      </c>
      <c r="HC542" s="12">
        <v>769.8</v>
      </c>
      <c r="HD542" s="12">
        <v>130.32258064516128</v>
      </c>
      <c r="HE542" s="12">
        <v>584.54838709677415</v>
      </c>
      <c r="HF542" s="12">
        <v>0.51141591172071232</v>
      </c>
      <c r="HG542" s="12">
        <v>0</v>
      </c>
      <c r="HH542" s="12">
        <v>0</v>
      </c>
      <c r="HI542" s="12">
        <v>0</v>
      </c>
      <c r="HJ542" s="12">
        <v>0</v>
      </c>
      <c r="HK542" s="12">
        <v>0</v>
      </c>
      <c r="HL542" s="12">
        <v>1.6220472440944882</v>
      </c>
      <c r="HM542" s="12">
        <v>0</v>
      </c>
      <c r="HN542" s="12">
        <v>0</v>
      </c>
      <c r="HO542" s="12">
        <v>0</v>
      </c>
      <c r="HP542" s="12">
        <v>1854</v>
      </c>
      <c r="HQ542" s="12">
        <v>0</v>
      </c>
      <c r="HR542" s="12">
        <v>0</v>
      </c>
      <c r="HS542" s="12">
        <v>0</v>
      </c>
      <c r="HT542" s="12">
        <v>0</v>
      </c>
      <c r="HU542" s="12">
        <v>0</v>
      </c>
      <c r="HV542" s="12">
        <v>0</v>
      </c>
      <c r="HW542" s="12">
        <v>0</v>
      </c>
      <c r="HX542" s="12">
        <v>0</v>
      </c>
      <c r="HY542" s="12">
        <v>0</v>
      </c>
      <c r="HZ542" s="12">
        <v>0</v>
      </c>
      <c r="IA542" s="12">
        <v>0</v>
      </c>
      <c r="IB542" s="12">
        <v>0</v>
      </c>
      <c r="IC542" s="12">
        <v>0.67349081364829388</v>
      </c>
      <c r="ID542" s="12">
        <v>0</v>
      </c>
      <c r="IE542" s="12">
        <v>0</v>
      </c>
      <c r="IF542" s="12">
        <v>0</v>
      </c>
      <c r="IG542" s="12">
        <v>0</v>
      </c>
      <c r="IH542" s="12">
        <v>0</v>
      </c>
      <c r="II542" s="12">
        <v>0</v>
      </c>
      <c r="IJ542" s="12">
        <v>0</v>
      </c>
      <c r="IK542" s="12">
        <v>584.54838709677415</v>
      </c>
      <c r="IL542" s="1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1854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490</v>
      </c>
      <c r="JI542">
        <v>0</v>
      </c>
      <c r="JJ542">
        <v>0</v>
      </c>
      <c r="JK542">
        <v>0</v>
      </c>
      <c r="JL542">
        <v>200</v>
      </c>
      <c r="JM542">
        <v>0</v>
      </c>
      <c r="JN542">
        <v>0</v>
      </c>
      <c r="JO542">
        <v>0</v>
      </c>
      <c r="JP542">
        <v>490</v>
      </c>
      <c r="JQ542">
        <v>0</v>
      </c>
      <c r="JR542">
        <v>0</v>
      </c>
      <c r="JS542">
        <v>200</v>
      </c>
    </row>
    <row r="543" spans="1:279" x14ac:dyDescent="0.25">
      <c r="A543" s="60">
        <v>44168</v>
      </c>
      <c r="B543" s="12" t="s">
        <v>329</v>
      </c>
      <c r="C543" s="12"/>
      <c r="D543" s="12"/>
      <c r="E543" s="61">
        <v>1562</v>
      </c>
      <c r="F543" s="12">
        <v>2247</v>
      </c>
      <c r="G543" s="12">
        <v>1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1</v>
      </c>
      <c r="P543" s="12">
        <v>1</v>
      </c>
      <c r="Q543" s="12">
        <v>1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3.3140000000000001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3.3140000000000001</v>
      </c>
      <c r="AG543" s="12">
        <v>0.503</v>
      </c>
      <c r="AH543" s="12">
        <v>334.32</v>
      </c>
      <c r="AI543" s="12">
        <v>0</v>
      </c>
      <c r="AJ543" s="12">
        <v>0</v>
      </c>
      <c r="AK543" s="12">
        <v>0</v>
      </c>
      <c r="AL543" s="12">
        <v>104.8</v>
      </c>
      <c r="AM543" s="12">
        <v>1.054</v>
      </c>
      <c r="AN543" s="12">
        <v>45.59</v>
      </c>
      <c r="AO543" s="12">
        <v>0.754</v>
      </c>
      <c r="AP543" s="12">
        <v>331</v>
      </c>
      <c r="AQ543" s="12">
        <v>0</v>
      </c>
      <c r="AR543" s="12">
        <v>0</v>
      </c>
      <c r="AS543" s="12">
        <v>0</v>
      </c>
      <c r="AT543" s="12">
        <v>0</v>
      </c>
      <c r="AU543" s="12">
        <v>0</v>
      </c>
      <c r="AV543" s="12">
        <v>0</v>
      </c>
      <c r="AW543" s="12">
        <v>0.33500000000000002</v>
      </c>
      <c r="AX543" s="12">
        <v>7.3230000000000004</v>
      </c>
      <c r="AY543" s="12">
        <v>31.870967741935484</v>
      </c>
      <c r="AZ543" s="12">
        <v>3.5630322580645162</v>
      </c>
      <c r="BA543" s="12">
        <v>0</v>
      </c>
      <c r="BB543" s="12">
        <v>0</v>
      </c>
      <c r="BC543" s="12">
        <v>0</v>
      </c>
      <c r="BD543" s="12">
        <v>0</v>
      </c>
      <c r="BE543" s="12">
        <v>0</v>
      </c>
      <c r="BF543" s="12">
        <v>0</v>
      </c>
      <c r="BG543" s="12">
        <v>0</v>
      </c>
      <c r="BH543" s="12">
        <v>0</v>
      </c>
      <c r="BI543" s="12">
        <v>0</v>
      </c>
      <c r="BJ543" s="12">
        <v>0</v>
      </c>
      <c r="BK543" s="12">
        <v>673</v>
      </c>
      <c r="BL543" s="12">
        <v>108</v>
      </c>
      <c r="BM543" s="12">
        <v>210</v>
      </c>
      <c r="BN543" s="12">
        <v>1266</v>
      </c>
      <c r="BO543" s="12">
        <v>706</v>
      </c>
      <c r="BP543" s="12">
        <v>1692</v>
      </c>
      <c r="BQ543" s="12">
        <v>23858</v>
      </c>
      <c r="BR543" s="12">
        <v>3073</v>
      </c>
      <c r="BS543" s="12">
        <v>0</v>
      </c>
      <c r="BT543" s="12">
        <v>0</v>
      </c>
      <c r="BU543" s="12">
        <v>0</v>
      </c>
      <c r="BV543" s="12">
        <v>0</v>
      </c>
      <c r="BW543" s="12">
        <v>0</v>
      </c>
      <c r="BX543" s="12">
        <v>0</v>
      </c>
      <c r="BY543" s="12">
        <v>0</v>
      </c>
      <c r="BZ543" s="12">
        <v>0</v>
      </c>
      <c r="CA543" s="12">
        <v>0</v>
      </c>
      <c r="CB543" s="12">
        <v>0</v>
      </c>
      <c r="CC543" s="12">
        <v>0</v>
      </c>
      <c r="CD543" s="12">
        <v>0</v>
      </c>
      <c r="CE543" s="12">
        <v>0</v>
      </c>
      <c r="CF543" s="12">
        <v>0</v>
      </c>
      <c r="CG543" s="12">
        <v>0</v>
      </c>
      <c r="CH543" s="12">
        <v>0</v>
      </c>
      <c r="CI543" s="12">
        <v>0</v>
      </c>
      <c r="CJ543" s="12">
        <v>0</v>
      </c>
      <c r="CK543" s="12">
        <v>0</v>
      </c>
      <c r="CL543" s="12">
        <v>0</v>
      </c>
      <c r="CM543" s="12">
        <v>0</v>
      </c>
      <c r="CN543" s="12">
        <v>0</v>
      </c>
      <c r="CO543" s="12">
        <v>0</v>
      </c>
      <c r="CP543" s="12">
        <v>0</v>
      </c>
      <c r="CQ543" s="12">
        <v>0</v>
      </c>
      <c r="CR543" s="12">
        <v>0</v>
      </c>
      <c r="CS543" s="12">
        <v>0</v>
      </c>
      <c r="CT543" s="12">
        <v>1265.2</v>
      </c>
      <c r="CU543" s="12">
        <v>226</v>
      </c>
      <c r="CV543" s="12">
        <v>143.9</v>
      </c>
      <c r="CW543" s="12">
        <v>0</v>
      </c>
      <c r="CX543" s="12">
        <v>0</v>
      </c>
      <c r="CY543" s="12">
        <v>0</v>
      </c>
      <c r="CZ543" s="12">
        <v>0</v>
      </c>
      <c r="DA543" s="12">
        <v>0</v>
      </c>
      <c r="DB543" s="12">
        <v>0</v>
      </c>
      <c r="DC543" s="12">
        <v>0</v>
      </c>
      <c r="DD543" s="12">
        <v>0</v>
      </c>
      <c r="DE543" s="12">
        <v>0</v>
      </c>
      <c r="DF543" s="12">
        <v>0</v>
      </c>
      <c r="DG543" s="12">
        <v>0</v>
      </c>
      <c r="DH543" s="12">
        <v>0</v>
      </c>
      <c r="DI543" s="12">
        <v>0</v>
      </c>
      <c r="DJ543" s="12">
        <v>0</v>
      </c>
      <c r="DK543" s="12">
        <v>0</v>
      </c>
      <c r="DL543" s="12">
        <v>0</v>
      </c>
      <c r="DM543" s="12">
        <v>0.5</v>
      </c>
      <c r="DN543" s="12">
        <v>0</v>
      </c>
      <c r="DO543" s="12">
        <v>4.8</v>
      </c>
      <c r="DP543" s="12">
        <v>3</v>
      </c>
      <c r="DQ543" s="12">
        <v>-0.871428571428571</v>
      </c>
      <c r="DR543" s="12">
        <v>-0.12146968984962397</v>
      </c>
      <c r="DS543" s="12">
        <v>-1.0642857142857143</v>
      </c>
      <c r="DT543" s="12">
        <v>-0.29805443916697116</v>
      </c>
      <c r="DU543" s="12">
        <v>2450</v>
      </c>
      <c r="DV543" s="12">
        <v>2.99483427846967</v>
      </c>
      <c r="DW543" s="12">
        <v>4.7327689520624299</v>
      </c>
      <c r="DX543" s="12">
        <v>5.5828852559890301</v>
      </c>
      <c r="DY543" s="12">
        <v>0</v>
      </c>
      <c r="DZ543" s="12">
        <v>4.4234732143770703</v>
      </c>
      <c r="EA543" s="12">
        <v>0</v>
      </c>
      <c r="EB543" s="12">
        <v>0.65</v>
      </c>
      <c r="EC543" s="12">
        <v>2.7</v>
      </c>
      <c r="ED543" s="12">
        <v>1.9</v>
      </c>
      <c r="EE543" s="12">
        <v>0.214</v>
      </c>
      <c r="EF543" s="12">
        <v>0.13600000000000001</v>
      </c>
      <c r="EG543" s="12">
        <v>0.307</v>
      </c>
      <c r="EH543" s="12">
        <v>74308.2</v>
      </c>
      <c r="EI543" s="12">
        <v>1.002</v>
      </c>
      <c r="EJ543" s="12">
        <v>1.71</v>
      </c>
      <c r="EK543" s="12">
        <v>0</v>
      </c>
      <c r="EL543" s="12">
        <v>167.285</v>
      </c>
      <c r="EM543" s="12">
        <v>0</v>
      </c>
      <c r="EN543" s="12">
        <v>0</v>
      </c>
      <c r="EO543" s="12">
        <v>430.92999999999978</v>
      </c>
      <c r="EP543" s="12">
        <v>0</v>
      </c>
      <c r="EQ543" s="12">
        <v>0</v>
      </c>
      <c r="ER543" s="12">
        <v>1.7509999999999999</v>
      </c>
      <c r="ES543" s="12">
        <v>165.53399999999999</v>
      </c>
      <c r="ET543" s="12">
        <v>167.285</v>
      </c>
      <c r="EU543" s="12">
        <v>0</v>
      </c>
      <c r="EV543" s="12">
        <v>0</v>
      </c>
      <c r="EW543" s="12">
        <v>30.820000000000004</v>
      </c>
      <c r="EX543" s="12">
        <v>400.10999999999979</v>
      </c>
      <c r="EY543" s="12">
        <v>0</v>
      </c>
      <c r="EZ543" s="12">
        <v>0</v>
      </c>
      <c r="FA543" s="12">
        <v>0</v>
      </c>
      <c r="FB543" s="12">
        <v>-38.323529411764703</v>
      </c>
      <c r="FC543" s="12">
        <v>-16.235294117647058</v>
      </c>
      <c r="FD543" s="12">
        <v>-20.558823529411764</v>
      </c>
      <c r="FE543" s="12">
        <v>-49.470588235294116</v>
      </c>
      <c r="FF543" s="12">
        <v>-45.352941176470587</v>
      </c>
      <c r="FG543" s="12">
        <v>18.030303030303031</v>
      </c>
      <c r="FH543" s="12">
        <v>0</v>
      </c>
      <c r="FI543" s="12">
        <v>0</v>
      </c>
      <c r="FJ543" s="12">
        <v>0</v>
      </c>
      <c r="FK543" s="12">
        <v>0</v>
      </c>
      <c r="FL543" s="12">
        <v>0</v>
      </c>
      <c r="FM543" s="12">
        <v>1265.2</v>
      </c>
      <c r="FN543" s="12">
        <v>226</v>
      </c>
      <c r="FO543" s="12">
        <v>143.9</v>
      </c>
      <c r="FP543" s="12">
        <v>3860</v>
      </c>
      <c r="FQ543" s="12">
        <v>3860</v>
      </c>
      <c r="FR543" s="12">
        <v>1265.2</v>
      </c>
      <c r="FS543" s="12">
        <v>226</v>
      </c>
      <c r="FT543" s="12">
        <v>143.9</v>
      </c>
      <c r="FU543" s="12">
        <v>2778</v>
      </c>
      <c r="FV543" s="12">
        <v>5624</v>
      </c>
      <c r="FW543" s="12">
        <v>17658</v>
      </c>
      <c r="FX543" s="12">
        <v>21518</v>
      </c>
      <c r="FY543" s="12">
        <v>0</v>
      </c>
      <c r="FZ543" s="12">
        <f t="shared" si="32"/>
        <v>0</v>
      </c>
      <c r="GA543" s="12">
        <f t="shared" si="33"/>
        <v>0</v>
      </c>
      <c r="GB543" s="12">
        <f t="shared" si="34"/>
        <v>0</v>
      </c>
      <c r="GC543" s="12">
        <v>0</v>
      </c>
      <c r="GD543" s="12">
        <v>0</v>
      </c>
      <c r="GE543" s="12">
        <v>0</v>
      </c>
      <c r="GF543" s="12">
        <v>18729</v>
      </c>
      <c r="GG543" s="12">
        <v>23</v>
      </c>
      <c r="GH543" s="12">
        <v>1342</v>
      </c>
      <c r="GI543" s="12">
        <v>1414</v>
      </c>
      <c r="GJ543" s="12">
        <v>9</v>
      </c>
      <c r="GK543" s="12">
        <v>0</v>
      </c>
      <c r="GL543" s="12">
        <v>0</v>
      </c>
      <c r="GM543" s="12">
        <v>0</v>
      </c>
      <c r="GN543" s="12">
        <v>0</v>
      </c>
      <c r="GO543" s="12">
        <v>0</v>
      </c>
      <c r="GP543" s="12">
        <v>0</v>
      </c>
      <c r="GQ543" s="12">
        <v>0</v>
      </c>
      <c r="GR543" s="12">
        <v>0</v>
      </c>
      <c r="GS543" s="12">
        <v>0</v>
      </c>
      <c r="GT543" s="12">
        <v>0</v>
      </c>
      <c r="GU543" s="12">
        <v>1409.1000000000001</v>
      </c>
      <c r="GV543" s="12">
        <v>0</v>
      </c>
      <c r="GW543" s="12">
        <v>0</v>
      </c>
      <c r="GX543" s="12">
        <v>0</v>
      </c>
      <c r="GY543" s="12">
        <v>0</v>
      </c>
      <c r="GZ543" s="12">
        <v>0</v>
      </c>
      <c r="HA543" s="12">
        <v>0</v>
      </c>
      <c r="HB543" s="12">
        <f t="shared" si="35"/>
        <v>1409.1000000000001</v>
      </c>
      <c r="HC543" s="12">
        <v>1409.1000000000001</v>
      </c>
      <c r="HD543" s="12">
        <v>130.32258064516128</v>
      </c>
      <c r="HE543" s="12">
        <v>607.54838709677415</v>
      </c>
      <c r="HF543" s="12">
        <v>0.38895543348064926</v>
      </c>
      <c r="HG543" s="12">
        <v>0</v>
      </c>
      <c r="HH543" s="12">
        <v>0</v>
      </c>
      <c r="HI543" s="12">
        <v>0</v>
      </c>
      <c r="HJ543" s="12">
        <v>0</v>
      </c>
      <c r="HK543" s="12">
        <v>0</v>
      </c>
      <c r="HL543" s="12">
        <v>1.9673495518565942</v>
      </c>
      <c r="HM543" s="12">
        <v>0</v>
      </c>
      <c r="HN543" s="12">
        <v>0</v>
      </c>
      <c r="HO543" s="12">
        <v>0</v>
      </c>
      <c r="HP543" s="12">
        <v>3073</v>
      </c>
      <c r="HQ543" s="12">
        <v>0</v>
      </c>
      <c r="HR543" s="12">
        <v>0</v>
      </c>
      <c r="HS543" s="12">
        <v>0</v>
      </c>
      <c r="HT543" s="12">
        <v>0</v>
      </c>
      <c r="HU543" s="12">
        <v>0</v>
      </c>
      <c r="HV543" s="12">
        <v>0</v>
      </c>
      <c r="HW543" s="12">
        <v>0</v>
      </c>
      <c r="HX543" s="12">
        <v>0</v>
      </c>
      <c r="HY543" s="12">
        <v>0</v>
      </c>
      <c r="HZ543" s="12">
        <v>0</v>
      </c>
      <c r="IA543" s="12">
        <v>0</v>
      </c>
      <c r="IB543" s="12">
        <v>0</v>
      </c>
      <c r="IC543" s="12">
        <v>0.90211267605633816</v>
      </c>
      <c r="ID543" s="12">
        <v>0</v>
      </c>
      <c r="IE543" s="12">
        <v>0</v>
      </c>
      <c r="IF543" s="12">
        <v>0</v>
      </c>
      <c r="IG543" s="12">
        <v>0</v>
      </c>
      <c r="IH543" s="12">
        <v>0</v>
      </c>
      <c r="II543" s="12">
        <v>0</v>
      </c>
      <c r="IJ543" s="12">
        <v>0</v>
      </c>
      <c r="IK543" s="12">
        <v>607.54838709677415</v>
      </c>
      <c r="IL543" s="12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3073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540</v>
      </c>
      <c r="JI543">
        <v>0</v>
      </c>
      <c r="JJ543">
        <v>10</v>
      </c>
      <c r="JK543">
        <v>0</v>
      </c>
      <c r="JL543">
        <v>140</v>
      </c>
      <c r="JM543">
        <v>0</v>
      </c>
      <c r="JN543">
        <v>0</v>
      </c>
      <c r="JO543">
        <v>0</v>
      </c>
      <c r="JP543">
        <v>540</v>
      </c>
      <c r="JQ543">
        <v>0</v>
      </c>
      <c r="JR543">
        <v>0</v>
      </c>
      <c r="JS543">
        <v>140</v>
      </c>
    </row>
    <row r="544" spans="1:279" x14ac:dyDescent="0.25">
      <c r="A544" s="60">
        <v>44169</v>
      </c>
      <c r="B544" s="12" t="s">
        <v>329</v>
      </c>
      <c r="C544" s="12"/>
      <c r="D544" s="12"/>
      <c r="E544" s="61">
        <v>2140</v>
      </c>
      <c r="F544" s="12">
        <v>2788</v>
      </c>
      <c r="G544" s="12">
        <v>1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1</v>
      </c>
      <c r="P544" s="12">
        <v>1</v>
      </c>
      <c r="Q544" s="12">
        <v>1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  <c r="Y544" s="12">
        <v>3.4140000000000001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3.4140000000000001</v>
      </c>
      <c r="AG544" s="12">
        <v>0.53200000000000003</v>
      </c>
      <c r="AH544" s="12">
        <v>349.97</v>
      </c>
      <c r="AI544" s="12">
        <v>0</v>
      </c>
      <c r="AJ544" s="12">
        <v>0</v>
      </c>
      <c r="AK544" s="12">
        <v>0</v>
      </c>
      <c r="AL544" s="12">
        <v>127.77</v>
      </c>
      <c r="AM544" s="12">
        <v>1.254</v>
      </c>
      <c r="AN544" s="12">
        <v>53.84</v>
      </c>
      <c r="AO544" s="12">
        <v>0.86499999999999999</v>
      </c>
      <c r="AP544" s="12">
        <v>344</v>
      </c>
      <c r="AQ544" s="12">
        <v>0</v>
      </c>
      <c r="AR544" s="12">
        <v>0</v>
      </c>
      <c r="AS544" s="12">
        <v>0</v>
      </c>
      <c r="AT544" s="12">
        <v>0</v>
      </c>
      <c r="AU544" s="12">
        <v>0</v>
      </c>
      <c r="AV544" s="12">
        <v>0</v>
      </c>
      <c r="AW544" s="12">
        <v>0.23400000000000001</v>
      </c>
      <c r="AX544" s="12">
        <v>8.4550000000000001</v>
      </c>
      <c r="AY544" s="12">
        <v>31.870967741935484</v>
      </c>
      <c r="AZ544" s="12">
        <v>3.5630322580645162</v>
      </c>
      <c r="BA544" s="12">
        <v>0</v>
      </c>
      <c r="BB544" s="12">
        <v>0</v>
      </c>
      <c r="BC544" s="12">
        <v>0</v>
      </c>
      <c r="BD544" s="12">
        <v>0</v>
      </c>
      <c r="BE544" s="12">
        <v>0</v>
      </c>
      <c r="BF544" s="12">
        <v>0</v>
      </c>
      <c r="BG544" s="12">
        <v>0</v>
      </c>
      <c r="BH544" s="12">
        <v>0</v>
      </c>
      <c r="BI544" s="12">
        <v>0</v>
      </c>
      <c r="BJ544" s="12">
        <v>0</v>
      </c>
      <c r="BK544" s="12">
        <v>658</v>
      </c>
      <c r="BL544" s="12">
        <v>101</v>
      </c>
      <c r="BM544" s="12">
        <v>316</v>
      </c>
      <c r="BN544" s="12">
        <v>2334</v>
      </c>
      <c r="BO544" s="12">
        <v>763</v>
      </c>
      <c r="BP544" s="12">
        <v>2367</v>
      </c>
      <c r="BQ544" s="12">
        <v>30220</v>
      </c>
      <c r="BR544" s="12">
        <v>4318</v>
      </c>
      <c r="BS544" s="12">
        <v>0</v>
      </c>
      <c r="BT544" s="12">
        <v>0</v>
      </c>
      <c r="BU544" s="12">
        <v>0</v>
      </c>
      <c r="BV544" s="12">
        <v>0</v>
      </c>
      <c r="BW544" s="12">
        <v>0</v>
      </c>
      <c r="BX544" s="12">
        <v>0</v>
      </c>
      <c r="BY544" s="12">
        <v>0</v>
      </c>
      <c r="BZ544" s="12">
        <v>0</v>
      </c>
      <c r="CA544" s="12">
        <v>0</v>
      </c>
      <c r="CB544" s="12">
        <v>0</v>
      </c>
      <c r="CC544" s="12">
        <v>0</v>
      </c>
      <c r="CD544" s="12">
        <v>0</v>
      </c>
      <c r="CE544" s="12">
        <v>0</v>
      </c>
      <c r="CF544" s="12">
        <v>0</v>
      </c>
      <c r="CG544" s="12">
        <v>0</v>
      </c>
      <c r="CH544" s="12">
        <v>0</v>
      </c>
      <c r="CI544" s="12">
        <v>0</v>
      </c>
      <c r="CJ544" s="12">
        <v>0</v>
      </c>
      <c r="CK544" s="12">
        <v>0</v>
      </c>
      <c r="CL544" s="12">
        <v>0</v>
      </c>
      <c r="CM544" s="12">
        <v>0</v>
      </c>
      <c r="CN544" s="12">
        <v>0</v>
      </c>
      <c r="CO544" s="12">
        <v>0</v>
      </c>
      <c r="CP544" s="12">
        <v>0</v>
      </c>
      <c r="CQ544" s="12">
        <v>0</v>
      </c>
      <c r="CR544" s="12">
        <v>0</v>
      </c>
      <c r="CS544" s="12">
        <v>0</v>
      </c>
      <c r="CT544" s="12">
        <v>2252.4</v>
      </c>
      <c r="CU544" s="12">
        <v>388</v>
      </c>
      <c r="CV544" s="12">
        <v>166.8</v>
      </c>
      <c r="CW544" s="12">
        <v>0</v>
      </c>
      <c r="CX544" s="12">
        <v>0</v>
      </c>
      <c r="CY544" s="12">
        <v>0</v>
      </c>
      <c r="CZ544" s="12">
        <v>0</v>
      </c>
      <c r="DA544" s="12">
        <v>0</v>
      </c>
      <c r="DB544" s="12">
        <v>0</v>
      </c>
      <c r="DC544" s="12">
        <v>0</v>
      </c>
      <c r="DD544" s="12">
        <v>0</v>
      </c>
      <c r="DE544" s="12">
        <v>0</v>
      </c>
      <c r="DF544" s="12">
        <v>0</v>
      </c>
      <c r="DG544" s="12">
        <v>0</v>
      </c>
      <c r="DH544" s="12">
        <v>0</v>
      </c>
      <c r="DI544" s="12">
        <v>0</v>
      </c>
      <c r="DJ544" s="12">
        <v>0</v>
      </c>
      <c r="DK544" s="12">
        <v>0</v>
      </c>
      <c r="DL544" s="12">
        <v>0</v>
      </c>
      <c r="DM544" s="12">
        <v>15</v>
      </c>
      <c r="DN544" s="12">
        <v>0</v>
      </c>
      <c r="DO544" s="12">
        <v>4.0999999999999996</v>
      </c>
      <c r="DP544" s="12">
        <v>0</v>
      </c>
      <c r="DQ544" s="12">
        <v>-1.5714285714285712</v>
      </c>
      <c r="DR544" s="12">
        <v>-0.21904370300751871</v>
      </c>
      <c r="DS544" s="12">
        <v>13.435714285714285</v>
      </c>
      <c r="DT544" s="12">
        <v>3.7626872488125689</v>
      </c>
      <c r="DU544" s="12">
        <v>2912</v>
      </c>
      <c r="DV544" s="12">
        <v>3.0206263225507999</v>
      </c>
      <c r="DW544" s="12">
        <v>4.6735179746971696</v>
      </c>
      <c r="DX544" s="12">
        <v>5.6416798695427</v>
      </c>
      <c r="DY544" s="12">
        <v>0</v>
      </c>
      <c r="DZ544" s="12">
        <v>4.5891656500893596</v>
      </c>
      <c r="EA544" s="12">
        <v>0</v>
      </c>
      <c r="EB544" s="12">
        <v>0.627</v>
      </c>
      <c r="EC544" s="12">
        <v>2.7</v>
      </c>
      <c r="ED544" s="12">
        <v>1.9</v>
      </c>
      <c r="EE544" s="12">
        <v>0.221</v>
      </c>
      <c r="EF544" s="12">
        <v>0.152</v>
      </c>
      <c r="EG544" s="12">
        <v>0.38</v>
      </c>
      <c r="EH544" s="12">
        <v>76571.009999999995</v>
      </c>
      <c r="EI544" s="12">
        <v>1.024</v>
      </c>
      <c r="EJ544" s="12">
        <v>1.73</v>
      </c>
      <c r="EK544" s="12">
        <v>0</v>
      </c>
      <c r="EL544" s="12">
        <v>204.68700000000001</v>
      </c>
      <c r="EM544" s="12">
        <v>0</v>
      </c>
      <c r="EN544" s="12">
        <v>0</v>
      </c>
      <c r="EO544" s="12">
        <v>570.69999999999993</v>
      </c>
      <c r="EP544" s="12">
        <v>0</v>
      </c>
      <c r="EQ544" s="12">
        <v>0</v>
      </c>
      <c r="ER544" s="12">
        <v>2.1280000000000001</v>
      </c>
      <c r="ES544" s="12">
        <v>202.559</v>
      </c>
      <c r="ET544" s="12">
        <v>204.68700000000001</v>
      </c>
      <c r="EU544" s="12">
        <v>0</v>
      </c>
      <c r="EV544" s="12">
        <v>0</v>
      </c>
      <c r="EW544" s="12">
        <v>80.849999999999994</v>
      </c>
      <c r="EX544" s="12">
        <v>489.85</v>
      </c>
      <c r="EY544" s="12">
        <v>0</v>
      </c>
      <c r="EZ544" s="12">
        <v>0</v>
      </c>
      <c r="FA544" s="12">
        <v>0</v>
      </c>
      <c r="FB544" s="12">
        <v>-34.558823529411768</v>
      </c>
      <c r="FC544" s="12">
        <v>-6.6470588235294121</v>
      </c>
      <c r="FD544" s="12">
        <v>-2.9705882352941178</v>
      </c>
      <c r="FE544" s="12">
        <v>-44.941176470588232</v>
      </c>
      <c r="FF544" s="12">
        <v>-43.058823529411768</v>
      </c>
      <c r="FG544" s="12">
        <v>16.212121212121211</v>
      </c>
      <c r="FH544" s="12">
        <v>0</v>
      </c>
      <c r="FI544" s="12">
        <v>0</v>
      </c>
      <c r="FJ544" s="12">
        <v>0</v>
      </c>
      <c r="FK544" s="12">
        <v>0</v>
      </c>
      <c r="FL544" s="12">
        <v>0</v>
      </c>
      <c r="FM544" s="12">
        <v>2252.4</v>
      </c>
      <c r="FN544" s="12">
        <v>388</v>
      </c>
      <c r="FO544" s="12">
        <v>166.8</v>
      </c>
      <c r="FP544" s="12">
        <v>1398</v>
      </c>
      <c r="FQ544" s="12">
        <v>1398</v>
      </c>
      <c r="FR544" s="12">
        <v>2252.4</v>
      </c>
      <c r="FS544" s="12">
        <v>388</v>
      </c>
      <c r="FT544" s="12">
        <v>166.8</v>
      </c>
      <c r="FU544" s="12">
        <v>3499</v>
      </c>
      <c r="FV544" s="12">
        <v>7291</v>
      </c>
      <c r="FW544" s="12">
        <v>1491</v>
      </c>
      <c r="FX544" s="12">
        <v>2889</v>
      </c>
      <c r="FY544" s="12">
        <v>0</v>
      </c>
      <c r="FZ544" s="12">
        <f t="shared" si="32"/>
        <v>0</v>
      </c>
      <c r="GA544" s="12">
        <f t="shared" si="33"/>
        <v>0</v>
      </c>
      <c r="GB544" s="12">
        <f t="shared" si="34"/>
        <v>0</v>
      </c>
      <c r="GC544" s="12">
        <v>1</v>
      </c>
      <c r="GD544" s="12">
        <v>0</v>
      </c>
      <c r="GE544" s="12">
        <v>0</v>
      </c>
      <c r="GF544" s="12">
        <v>519</v>
      </c>
      <c r="GG544" s="12">
        <v>14</v>
      </c>
      <c r="GH544" s="12">
        <v>628</v>
      </c>
      <c r="GI544" s="12">
        <v>1708</v>
      </c>
      <c r="GJ544" s="12">
        <v>18</v>
      </c>
      <c r="GK544" s="12">
        <v>0</v>
      </c>
      <c r="GL544" s="12">
        <v>0</v>
      </c>
      <c r="GM544" s="12">
        <v>0</v>
      </c>
      <c r="GN544" s="12">
        <v>0</v>
      </c>
      <c r="GO544" s="12">
        <v>0</v>
      </c>
      <c r="GP544" s="12">
        <v>0</v>
      </c>
      <c r="GQ544" s="12">
        <v>0</v>
      </c>
      <c r="GR544" s="12">
        <v>0</v>
      </c>
      <c r="GS544" s="12">
        <v>0</v>
      </c>
      <c r="GT544" s="12">
        <v>0</v>
      </c>
      <c r="GU544" s="12">
        <v>2419.2000000000003</v>
      </c>
      <c r="GV544" s="12">
        <v>0</v>
      </c>
      <c r="GW544" s="12">
        <v>0</v>
      </c>
      <c r="GX544" s="12">
        <v>0</v>
      </c>
      <c r="GY544" s="12">
        <v>0</v>
      </c>
      <c r="GZ544" s="12">
        <v>0</v>
      </c>
      <c r="HA544" s="12">
        <v>0</v>
      </c>
      <c r="HB544" s="12">
        <f t="shared" si="35"/>
        <v>2419.2000000000003</v>
      </c>
      <c r="HC544" s="12">
        <v>2419.2000000000003</v>
      </c>
      <c r="HD544" s="12">
        <v>130.32258064516128</v>
      </c>
      <c r="HE544" s="12">
        <v>664.54838709677415</v>
      </c>
      <c r="HF544" s="12">
        <v>0.31053662948447391</v>
      </c>
      <c r="HG544" s="12">
        <v>0</v>
      </c>
      <c r="HH544" s="12">
        <v>0</v>
      </c>
      <c r="HI544" s="12">
        <v>0</v>
      </c>
      <c r="HJ544" s="12">
        <v>0</v>
      </c>
      <c r="HK544" s="12">
        <v>0</v>
      </c>
      <c r="HL544" s="12">
        <v>2.0177570093457944</v>
      </c>
      <c r="HM544" s="12">
        <v>0</v>
      </c>
      <c r="HN544" s="12">
        <v>0</v>
      </c>
      <c r="HO544" s="12">
        <v>0</v>
      </c>
      <c r="HP544" s="12">
        <v>4318</v>
      </c>
      <c r="HQ544" s="12">
        <v>0</v>
      </c>
      <c r="HR544" s="12">
        <v>0</v>
      </c>
      <c r="HS544" s="12">
        <v>0</v>
      </c>
      <c r="HT544" s="12">
        <v>0</v>
      </c>
      <c r="HU544" s="12">
        <v>0</v>
      </c>
      <c r="HV544" s="12">
        <v>0</v>
      </c>
      <c r="HW544" s="12">
        <v>0</v>
      </c>
      <c r="HX544" s="12">
        <v>0</v>
      </c>
      <c r="HY544" s="12">
        <v>0</v>
      </c>
      <c r="HZ544" s="12">
        <v>0</v>
      </c>
      <c r="IA544" s="12">
        <v>0</v>
      </c>
      <c r="IB544" s="12">
        <v>0</v>
      </c>
      <c r="IC544" s="12">
        <v>1.1304672897196264</v>
      </c>
      <c r="ID544" s="12">
        <v>0</v>
      </c>
      <c r="IE544" s="12">
        <v>0</v>
      </c>
      <c r="IF544" s="12">
        <v>0</v>
      </c>
      <c r="IG544" s="12">
        <v>0</v>
      </c>
      <c r="IH544" s="12">
        <v>0</v>
      </c>
      <c r="II544" s="12">
        <v>0</v>
      </c>
      <c r="IJ544" s="12">
        <v>0</v>
      </c>
      <c r="IK544" s="12">
        <v>664.54838709677415</v>
      </c>
      <c r="IL544" s="12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4318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660</v>
      </c>
      <c r="JI544">
        <v>0</v>
      </c>
      <c r="JJ544">
        <v>0</v>
      </c>
      <c r="JK544">
        <v>0</v>
      </c>
      <c r="JL544">
        <v>110</v>
      </c>
      <c r="JM544">
        <v>10</v>
      </c>
      <c r="JN544">
        <v>0</v>
      </c>
      <c r="JO544">
        <v>0</v>
      </c>
      <c r="JP544">
        <v>660</v>
      </c>
      <c r="JQ544">
        <v>0</v>
      </c>
      <c r="JR544">
        <v>0</v>
      </c>
      <c r="JS544">
        <v>110</v>
      </c>
    </row>
    <row r="545" spans="1:279" x14ac:dyDescent="0.25">
      <c r="A545" s="60">
        <v>44170</v>
      </c>
      <c r="B545" s="12" t="s">
        <v>329</v>
      </c>
      <c r="C545" s="12"/>
      <c r="D545" s="12"/>
      <c r="E545" s="61">
        <v>2918</v>
      </c>
      <c r="F545" s="12">
        <v>3718</v>
      </c>
      <c r="G545" s="12">
        <v>0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1</v>
      </c>
      <c r="P545" s="12">
        <v>1</v>
      </c>
      <c r="Q545" s="12">
        <v>1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3.411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3.411</v>
      </c>
      <c r="AG545" s="12">
        <v>0.51900000000000002</v>
      </c>
      <c r="AH545" s="12">
        <v>325.43</v>
      </c>
      <c r="AI545" s="12">
        <v>0</v>
      </c>
      <c r="AJ545" s="12">
        <v>0</v>
      </c>
      <c r="AK545" s="12">
        <v>0</v>
      </c>
      <c r="AL545" s="12">
        <v>224.78</v>
      </c>
      <c r="AM545" s="12">
        <v>1.891</v>
      </c>
      <c r="AN545" s="12">
        <v>70.819999999999993</v>
      </c>
      <c r="AO545" s="12">
        <v>1.2</v>
      </c>
      <c r="AP545" s="12">
        <v>343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1.175</v>
      </c>
      <c r="AX545" s="12">
        <v>10.039</v>
      </c>
      <c r="AY545" s="12">
        <v>31.870967741935484</v>
      </c>
      <c r="AZ545" s="12">
        <v>3.5630322580645162</v>
      </c>
      <c r="BA545" s="12">
        <v>0</v>
      </c>
      <c r="BB545" s="12">
        <v>0</v>
      </c>
      <c r="BC545" s="12">
        <v>0</v>
      </c>
      <c r="BD545" s="12">
        <v>0</v>
      </c>
      <c r="BE545" s="12">
        <v>0</v>
      </c>
      <c r="BF545" s="12">
        <v>0</v>
      </c>
      <c r="BG545" s="12">
        <v>0</v>
      </c>
      <c r="BH545" s="12">
        <v>0</v>
      </c>
      <c r="BI545" s="12">
        <v>0</v>
      </c>
      <c r="BJ545" s="12">
        <v>0</v>
      </c>
      <c r="BK545" s="12">
        <v>798</v>
      </c>
      <c r="BL545" s="12">
        <v>122</v>
      </c>
      <c r="BM545" s="12">
        <v>504</v>
      </c>
      <c r="BN545" s="12">
        <v>3647</v>
      </c>
      <c r="BO545" s="12">
        <v>1222</v>
      </c>
      <c r="BP545" s="12">
        <v>2575</v>
      </c>
      <c r="BQ545" s="12">
        <v>36512</v>
      </c>
      <c r="BR545" s="12">
        <v>5949</v>
      </c>
      <c r="BS545" s="12">
        <v>0</v>
      </c>
      <c r="BT545" s="12">
        <v>0</v>
      </c>
      <c r="BU545" s="12">
        <v>0</v>
      </c>
      <c r="BV545" s="12">
        <v>0</v>
      </c>
      <c r="BW545" s="12">
        <v>0</v>
      </c>
      <c r="BX545" s="12">
        <v>0</v>
      </c>
      <c r="BY545" s="12">
        <v>0</v>
      </c>
      <c r="BZ545" s="12">
        <v>0</v>
      </c>
      <c r="CA545" s="12">
        <v>0</v>
      </c>
      <c r="CB545" s="12">
        <v>0</v>
      </c>
      <c r="CC545" s="12">
        <v>0</v>
      </c>
      <c r="CD545" s="12">
        <v>0</v>
      </c>
      <c r="CE545" s="12">
        <v>0</v>
      </c>
      <c r="CF545" s="12">
        <v>0</v>
      </c>
      <c r="CG545" s="12">
        <v>0</v>
      </c>
      <c r="CH545" s="12">
        <v>0</v>
      </c>
      <c r="CI545" s="12">
        <v>0</v>
      </c>
      <c r="CJ545" s="12">
        <v>0</v>
      </c>
      <c r="CK545" s="12">
        <v>0</v>
      </c>
      <c r="CL545" s="12">
        <v>0</v>
      </c>
      <c r="CM545" s="12">
        <v>0</v>
      </c>
      <c r="CN545" s="12">
        <v>0</v>
      </c>
      <c r="CO545" s="12">
        <v>0</v>
      </c>
      <c r="CP545" s="12">
        <v>0</v>
      </c>
      <c r="CQ545" s="12">
        <v>0</v>
      </c>
      <c r="CR545" s="12">
        <v>0</v>
      </c>
      <c r="CS545" s="12">
        <v>0</v>
      </c>
      <c r="CT545" s="12">
        <v>3597.1</v>
      </c>
      <c r="CU545" s="12">
        <v>617</v>
      </c>
      <c r="CV545" s="12">
        <v>421.3</v>
      </c>
      <c r="CW545" s="12">
        <v>0</v>
      </c>
      <c r="CX545" s="12">
        <v>0</v>
      </c>
      <c r="CY545" s="12">
        <v>0</v>
      </c>
      <c r="CZ545" s="12">
        <v>0</v>
      </c>
      <c r="DA545" s="12">
        <v>0</v>
      </c>
      <c r="DB545" s="12">
        <v>0</v>
      </c>
      <c r="DC545" s="12">
        <v>0</v>
      </c>
      <c r="DD545" s="12">
        <v>0</v>
      </c>
      <c r="DE545" s="12">
        <v>0</v>
      </c>
      <c r="DF545" s="12">
        <v>0</v>
      </c>
      <c r="DG545" s="12">
        <v>0</v>
      </c>
      <c r="DH545" s="12">
        <v>0</v>
      </c>
      <c r="DI545" s="12">
        <v>0</v>
      </c>
      <c r="DJ545" s="12">
        <v>0</v>
      </c>
      <c r="DK545" s="12">
        <v>0</v>
      </c>
      <c r="DL545" s="12">
        <v>0</v>
      </c>
      <c r="DM545" s="12">
        <v>0</v>
      </c>
      <c r="DN545" s="12">
        <v>0</v>
      </c>
      <c r="DO545" s="12">
        <v>5</v>
      </c>
      <c r="DP545" s="12">
        <v>0</v>
      </c>
      <c r="DQ545" s="12">
        <v>-0.67142857142857082</v>
      </c>
      <c r="DR545" s="12">
        <v>-9.3591400375939743E-2</v>
      </c>
      <c r="DS545" s="12">
        <v>-1.5642857142857143</v>
      </c>
      <c r="DT545" s="12">
        <v>-0.43808001461454155</v>
      </c>
      <c r="DU545" s="12">
        <v>2237</v>
      </c>
      <c r="DV545" s="12">
        <v>2.7772575484990498</v>
      </c>
      <c r="DW545" s="12">
        <v>4.2983385225577102</v>
      </c>
      <c r="DX545" s="12">
        <v>5.5641880683813998</v>
      </c>
      <c r="DY545" s="12">
        <v>0</v>
      </c>
      <c r="DZ545" s="12">
        <v>4.2956518556886696</v>
      </c>
      <c r="EA545" s="12">
        <v>0</v>
      </c>
      <c r="EB545" s="12">
        <v>0.64100000000000001</v>
      </c>
      <c r="EC545" s="12">
        <v>2.5</v>
      </c>
      <c r="ED545" s="12">
        <v>1.8</v>
      </c>
      <c r="EE545" s="12">
        <v>0.217</v>
      </c>
      <c r="EF545" s="12">
        <v>0.14199999999999999</v>
      </c>
      <c r="EG545" s="12">
        <v>0.441</v>
      </c>
      <c r="EH545" s="12">
        <v>80548.92</v>
      </c>
      <c r="EI545" s="12">
        <v>1.0169999999999999</v>
      </c>
      <c r="EJ545" s="12">
        <v>1.67</v>
      </c>
      <c r="EK545" s="12">
        <v>0</v>
      </c>
      <c r="EL545" s="12">
        <v>234.191</v>
      </c>
      <c r="EM545" s="12">
        <v>0</v>
      </c>
      <c r="EN545" s="12">
        <v>0</v>
      </c>
      <c r="EO545" s="12">
        <v>619.38</v>
      </c>
      <c r="EP545" s="12">
        <v>0</v>
      </c>
      <c r="EQ545" s="12">
        <v>0</v>
      </c>
      <c r="ER545" s="12">
        <v>3.0430000000000001</v>
      </c>
      <c r="ES545" s="12">
        <v>231.148</v>
      </c>
      <c r="ET545" s="12">
        <v>234.191</v>
      </c>
      <c r="EU545" s="12">
        <v>0</v>
      </c>
      <c r="EV545" s="12">
        <v>0</v>
      </c>
      <c r="EW545" s="12">
        <v>80.819999999999993</v>
      </c>
      <c r="EX545" s="12">
        <v>538.55999999999995</v>
      </c>
      <c r="EY545" s="12">
        <v>0</v>
      </c>
      <c r="EZ545" s="12">
        <v>0</v>
      </c>
      <c r="FA545" s="12">
        <v>0</v>
      </c>
      <c r="FB545" s="12">
        <v>-33.411764705882355</v>
      </c>
      <c r="FC545" s="12">
        <v>-6.9705882352941178</v>
      </c>
      <c r="FD545" s="12">
        <v>10.176470588235293</v>
      </c>
      <c r="FE545" s="12">
        <v>-38.088235294117645</v>
      </c>
      <c r="FF545" s="12">
        <v>-13.666666666666666</v>
      </c>
      <c r="FG545" s="12">
        <v>7.1515151515151514</v>
      </c>
      <c r="FH545" s="12">
        <v>0</v>
      </c>
      <c r="FI545" s="12">
        <v>0</v>
      </c>
      <c r="FJ545" s="12">
        <v>0</v>
      </c>
      <c r="FK545" s="12">
        <v>0</v>
      </c>
      <c r="FL545" s="12">
        <v>0</v>
      </c>
      <c r="FM545" s="12">
        <v>3597.1</v>
      </c>
      <c r="FN545" s="12">
        <v>617</v>
      </c>
      <c r="FO545" s="12">
        <v>421.3</v>
      </c>
      <c r="FP545" s="12">
        <v>1638</v>
      </c>
      <c r="FQ545" s="12">
        <v>1638</v>
      </c>
      <c r="FR545" s="12">
        <v>3597.1</v>
      </c>
      <c r="FS545" s="12">
        <v>617</v>
      </c>
      <c r="FT545" s="12">
        <v>421.3</v>
      </c>
      <c r="FU545" s="12">
        <v>5009</v>
      </c>
      <c r="FV545" s="12">
        <v>10409</v>
      </c>
      <c r="FW545" s="12">
        <v>930</v>
      </c>
      <c r="FX545" s="12">
        <v>2568</v>
      </c>
      <c r="FY545" s="12">
        <v>0.40534391350284382</v>
      </c>
      <c r="FZ545" s="12">
        <f t="shared" si="32"/>
        <v>0</v>
      </c>
      <c r="GA545" s="12">
        <f t="shared" si="33"/>
        <v>0.40534391350284382</v>
      </c>
      <c r="GB545" s="12">
        <f t="shared" si="34"/>
        <v>0</v>
      </c>
      <c r="GC545" s="12">
        <v>0</v>
      </c>
      <c r="GD545" s="12">
        <v>1</v>
      </c>
      <c r="GE545" s="12">
        <v>0</v>
      </c>
      <c r="GF545" s="12">
        <v>180</v>
      </c>
      <c r="GG545" s="12">
        <v>15</v>
      </c>
      <c r="GH545" s="12">
        <v>46</v>
      </c>
      <c r="GI545" s="12">
        <v>2296</v>
      </c>
      <c r="GJ545" s="12">
        <v>30</v>
      </c>
      <c r="GK545" s="12">
        <v>0</v>
      </c>
      <c r="GL545" s="12">
        <v>0</v>
      </c>
      <c r="GM545" s="12">
        <v>0</v>
      </c>
      <c r="GN545" s="12">
        <v>0</v>
      </c>
      <c r="GO545" s="12">
        <v>0</v>
      </c>
      <c r="GP545" s="12">
        <v>0</v>
      </c>
      <c r="GQ545" s="12">
        <v>0</v>
      </c>
      <c r="GR545" s="12">
        <v>0</v>
      </c>
      <c r="GS545" s="12">
        <v>0</v>
      </c>
      <c r="GT545" s="12">
        <v>0</v>
      </c>
      <c r="GU545" s="12">
        <v>4018.4</v>
      </c>
      <c r="GV545" s="12">
        <v>0</v>
      </c>
      <c r="GW545" s="12">
        <v>0</v>
      </c>
      <c r="GX545" s="12">
        <v>0</v>
      </c>
      <c r="GY545" s="12">
        <v>0</v>
      </c>
      <c r="GZ545" s="12">
        <v>0</v>
      </c>
      <c r="HA545" s="12">
        <v>0</v>
      </c>
      <c r="HB545" s="12">
        <f t="shared" si="35"/>
        <v>4018.4</v>
      </c>
      <c r="HC545" s="12">
        <v>4018.4</v>
      </c>
      <c r="HD545" s="12">
        <v>130.32258064516128</v>
      </c>
      <c r="HE545" s="12">
        <v>1123.5483870967741</v>
      </c>
      <c r="HF545" s="12">
        <v>0.38504057131486435</v>
      </c>
      <c r="HG545" s="12">
        <v>0</v>
      </c>
      <c r="HH545" s="12">
        <v>0</v>
      </c>
      <c r="HI545" s="12">
        <v>0</v>
      </c>
      <c r="HJ545" s="12">
        <v>0</v>
      </c>
      <c r="HK545" s="12">
        <v>0</v>
      </c>
      <c r="HL545" s="12">
        <v>2.0387251542152161</v>
      </c>
      <c r="HM545" s="12">
        <v>0</v>
      </c>
      <c r="HN545" s="12">
        <v>0</v>
      </c>
      <c r="HO545" s="12">
        <v>0</v>
      </c>
      <c r="HP545" s="12">
        <v>5949</v>
      </c>
      <c r="HQ545" s="12">
        <v>0</v>
      </c>
      <c r="HR545" s="12">
        <v>0</v>
      </c>
      <c r="HS545" s="12">
        <v>0</v>
      </c>
      <c r="HT545" s="12">
        <v>0</v>
      </c>
      <c r="HU545" s="12">
        <v>0</v>
      </c>
      <c r="HV545" s="12">
        <v>0</v>
      </c>
      <c r="HW545" s="12">
        <v>0</v>
      </c>
      <c r="HX545" s="12">
        <v>0</v>
      </c>
      <c r="HY545" s="12">
        <v>0</v>
      </c>
      <c r="HZ545" s="12">
        <v>0</v>
      </c>
      <c r="IA545" s="12">
        <v>0</v>
      </c>
      <c r="IB545" s="12">
        <v>0</v>
      </c>
      <c r="IC545" s="12">
        <v>1.3771076079506512</v>
      </c>
      <c r="ID545" s="12">
        <v>0</v>
      </c>
      <c r="IE545" s="12">
        <v>0</v>
      </c>
      <c r="IF545" s="12">
        <v>0</v>
      </c>
      <c r="IG545" s="12">
        <v>0</v>
      </c>
      <c r="IH545" s="12">
        <v>0</v>
      </c>
      <c r="II545" s="12">
        <v>0</v>
      </c>
      <c r="IJ545" s="12">
        <v>0</v>
      </c>
      <c r="IK545" s="12">
        <v>1123.5483870967741</v>
      </c>
      <c r="IL545" s="12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5949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970</v>
      </c>
      <c r="JI545">
        <v>0</v>
      </c>
      <c r="JJ545">
        <v>0</v>
      </c>
      <c r="JK545">
        <v>0</v>
      </c>
      <c r="JL545">
        <v>150</v>
      </c>
      <c r="JM545">
        <v>20</v>
      </c>
      <c r="JN545">
        <v>0</v>
      </c>
      <c r="JO545">
        <v>0</v>
      </c>
      <c r="JP545">
        <v>970</v>
      </c>
      <c r="JQ545">
        <v>0</v>
      </c>
      <c r="JR545">
        <v>0</v>
      </c>
      <c r="JS545">
        <v>150</v>
      </c>
    </row>
    <row r="546" spans="1:279" x14ac:dyDescent="0.25">
      <c r="A546" s="60">
        <v>44171</v>
      </c>
      <c r="B546" s="12" t="s">
        <v>329</v>
      </c>
      <c r="C546" s="12"/>
      <c r="D546" s="12"/>
      <c r="E546" s="61">
        <v>2164</v>
      </c>
      <c r="F546" s="12">
        <v>2834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1</v>
      </c>
      <c r="P546" s="12">
        <v>1</v>
      </c>
      <c r="Q546" s="12">
        <v>1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v>0</v>
      </c>
      <c r="X546" s="12">
        <v>0</v>
      </c>
      <c r="Y546" s="12">
        <v>3.1190000000000002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3.1190000000000002</v>
      </c>
      <c r="AG546" s="12">
        <v>0.47499999999999998</v>
      </c>
      <c r="AH546" s="12">
        <v>320.77999999999997</v>
      </c>
      <c r="AI546" s="12">
        <v>0</v>
      </c>
      <c r="AJ546" s="12">
        <v>0</v>
      </c>
      <c r="AK546" s="12">
        <v>0</v>
      </c>
      <c r="AL546" s="12">
        <v>164.29</v>
      </c>
      <c r="AM546" s="12">
        <v>1.425</v>
      </c>
      <c r="AN546" s="12">
        <v>46.79</v>
      </c>
      <c r="AO546" s="12">
        <v>0.85799999999999998</v>
      </c>
      <c r="AP546" s="12">
        <v>291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0</v>
      </c>
      <c r="AW546" s="12">
        <v>1.6439999999999999</v>
      </c>
      <c r="AX546" s="12">
        <v>8.2119999999999997</v>
      </c>
      <c r="AY546" s="12">
        <v>31.870967741935484</v>
      </c>
      <c r="AZ546" s="12">
        <v>3.5630322580645162</v>
      </c>
      <c r="BA546" s="12">
        <v>0</v>
      </c>
      <c r="BB546" s="12">
        <v>0</v>
      </c>
      <c r="BC546" s="12">
        <v>0</v>
      </c>
      <c r="BD546" s="12">
        <v>0</v>
      </c>
      <c r="BE546" s="12">
        <v>0</v>
      </c>
      <c r="BF546" s="12">
        <v>0</v>
      </c>
      <c r="BG546" s="12">
        <v>0</v>
      </c>
      <c r="BH546" s="12">
        <v>0</v>
      </c>
      <c r="BI546" s="12">
        <v>0</v>
      </c>
      <c r="BJ546" s="12">
        <v>0</v>
      </c>
      <c r="BK546" s="12">
        <v>701</v>
      </c>
      <c r="BL546" s="12">
        <v>146</v>
      </c>
      <c r="BM546" s="12">
        <v>718</v>
      </c>
      <c r="BN546" s="12">
        <v>2840</v>
      </c>
      <c r="BO546" s="12">
        <v>970</v>
      </c>
      <c r="BP546" s="12">
        <v>2306</v>
      </c>
      <c r="BQ546" s="12">
        <v>27905</v>
      </c>
      <c r="BR546" s="12">
        <v>5010</v>
      </c>
      <c r="BS546" s="12">
        <v>0</v>
      </c>
      <c r="BT546" s="12">
        <v>0</v>
      </c>
      <c r="BU546" s="12">
        <v>0</v>
      </c>
      <c r="BV546" s="12">
        <v>0</v>
      </c>
      <c r="BW546" s="12">
        <v>0</v>
      </c>
      <c r="BX546" s="12">
        <v>0</v>
      </c>
      <c r="BY546" s="12">
        <v>0</v>
      </c>
      <c r="BZ546" s="12">
        <v>0</v>
      </c>
      <c r="CA546" s="12">
        <v>0</v>
      </c>
      <c r="CB546" s="12">
        <v>0</v>
      </c>
      <c r="CC546" s="12">
        <v>0</v>
      </c>
      <c r="CD546" s="12">
        <v>0</v>
      </c>
      <c r="CE546" s="12">
        <v>0</v>
      </c>
      <c r="CF546" s="12">
        <v>0</v>
      </c>
      <c r="CG546" s="12">
        <v>0</v>
      </c>
      <c r="CH546" s="12">
        <v>0</v>
      </c>
      <c r="CI546" s="12">
        <v>0</v>
      </c>
      <c r="CJ546" s="12">
        <v>0</v>
      </c>
      <c r="CK546" s="12">
        <v>0</v>
      </c>
      <c r="CL546" s="12">
        <v>0</v>
      </c>
      <c r="CM546" s="12">
        <v>0</v>
      </c>
      <c r="CN546" s="12">
        <v>0</v>
      </c>
      <c r="CO546" s="12">
        <v>0</v>
      </c>
      <c r="CP546" s="12">
        <v>0</v>
      </c>
      <c r="CQ546" s="12">
        <v>0</v>
      </c>
      <c r="CR546" s="12">
        <v>0</v>
      </c>
      <c r="CS546" s="12">
        <v>0</v>
      </c>
      <c r="CT546" s="12">
        <v>2967.6</v>
      </c>
      <c r="CU546" s="12">
        <v>507</v>
      </c>
      <c r="CV546" s="12">
        <v>632</v>
      </c>
      <c r="CW546" s="12">
        <v>0</v>
      </c>
      <c r="CX546" s="12">
        <v>0</v>
      </c>
      <c r="CY546" s="12">
        <v>0</v>
      </c>
      <c r="CZ546" s="12">
        <v>0</v>
      </c>
      <c r="DA546" s="12">
        <v>0</v>
      </c>
      <c r="DB546" s="12">
        <v>0</v>
      </c>
      <c r="DC546" s="12">
        <v>0</v>
      </c>
      <c r="DD546" s="12">
        <v>0</v>
      </c>
      <c r="DE546" s="12">
        <v>0</v>
      </c>
      <c r="DF546" s="12">
        <v>0</v>
      </c>
      <c r="DG546" s="12">
        <v>0</v>
      </c>
      <c r="DH546" s="12">
        <v>0</v>
      </c>
      <c r="DI546" s="12">
        <v>0</v>
      </c>
      <c r="DJ546" s="12">
        <v>0</v>
      </c>
      <c r="DK546" s="12">
        <v>0</v>
      </c>
      <c r="DL546" s="12">
        <v>0</v>
      </c>
      <c r="DM546" s="12">
        <v>0</v>
      </c>
      <c r="DN546" s="12">
        <v>0</v>
      </c>
      <c r="DO546" s="12">
        <v>2.6</v>
      </c>
      <c r="DP546" s="12">
        <v>0</v>
      </c>
      <c r="DQ546" s="12">
        <v>-3.2499999999999996</v>
      </c>
      <c r="DR546" s="12">
        <v>-0.48643092105263147</v>
      </c>
      <c r="DS546" s="12">
        <v>-2.9714285714285715</v>
      </c>
      <c r="DT546" s="12">
        <v>-1.5807088052612355</v>
      </c>
      <c r="DU546" s="12">
        <v>2421</v>
      </c>
      <c r="DV546" s="12">
        <v>2.5008393638522599</v>
      </c>
      <c r="DW546" s="12">
        <v>4.1108529756383101</v>
      </c>
      <c r="DX546" s="12">
        <v>5.1707459309877599</v>
      </c>
      <c r="DY546" s="12">
        <v>0</v>
      </c>
      <c r="DZ546" s="12">
        <v>3.8995595499725901</v>
      </c>
      <c r="EA546" s="12">
        <v>0</v>
      </c>
      <c r="EB546" s="12">
        <v>0.70899999999999996</v>
      </c>
      <c r="EC546" s="12">
        <v>2.2000000000000002</v>
      </c>
      <c r="ED546" s="12">
        <v>1.5</v>
      </c>
      <c r="EE546" s="12">
        <v>0.185</v>
      </c>
      <c r="EF546" s="12">
        <v>0.106</v>
      </c>
      <c r="EG546" s="12">
        <v>0.38</v>
      </c>
      <c r="EH546" s="12">
        <v>68390.559999999998</v>
      </c>
      <c r="EI546" s="12">
        <v>1.0009999999999999</v>
      </c>
      <c r="EJ546" s="12">
        <v>1.57</v>
      </c>
      <c r="EK546" s="12">
        <v>0</v>
      </c>
      <c r="EL546" s="12">
        <v>242.35300000000001</v>
      </c>
      <c r="EM546" s="12">
        <v>0</v>
      </c>
      <c r="EN546" s="12">
        <v>0</v>
      </c>
      <c r="EO546" s="12">
        <v>612.19000000000005</v>
      </c>
      <c r="EP546" s="12">
        <v>0</v>
      </c>
      <c r="EQ546" s="12">
        <v>0</v>
      </c>
      <c r="ER546" s="12">
        <v>4.7789999999999999</v>
      </c>
      <c r="ES546" s="12">
        <v>237.57400000000001</v>
      </c>
      <c r="ET546" s="12">
        <v>242.35300000000001</v>
      </c>
      <c r="EU546" s="12">
        <v>0</v>
      </c>
      <c r="EV546" s="12">
        <v>0</v>
      </c>
      <c r="EW546" s="12">
        <v>84.509999999999991</v>
      </c>
      <c r="EX546" s="12">
        <v>527.68000000000006</v>
      </c>
      <c r="EY546" s="12">
        <v>0</v>
      </c>
      <c r="EZ546" s="12">
        <v>0</v>
      </c>
      <c r="FA546" s="12">
        <v>0</v>
      </c>
      <c r="FB546" s="12">
        <v>-35.794117647058826</v>
      </c>
      <c r="FC546" s="12">
        <v>-13.117647058823529</v>
      </c>
      <c r="FD546" s="12">
        <v>-0.17647058823529413</v>
      </c>
      <c r="FE546" s="12">
        <v>-40.264705882352942</v>
      </c>
      <c r="FF546" s="12">
        <v>-15.454545454545455</v>
      </c>
      <c r="FG546" s="12">
        <v>6.2727272727272725</v>
      </c>
      <c r="FH546" s="12">
        <v>0</v>
      </c>
      <c r="FI546" s="12">
        <v>0</v>
      </c>
      <c r="FJ546" s="12">
        <v>0</v>
      </c>
      <c r="FK546" s="12">
        <v>0</v>
      </c>
      <c r="FL546" s="12">
        <v>0</v>
      </c>
      <c r="FM546" s="12">
        <v>2967.6</v>
      </c>
      <c r="FN546" s="12">
        <v>507</v>
      </c>
      <c r="FO546" s="12">
        <v>632</v>
      </c>
      <c r="FP546" s="12">
        <v>1258</v>
      </c>
      <c r="FQ546" s="12">
        <v>1258</v>
      </c>
      <c r="FR546" s="12">
        <v>2967.6</v>
      </c>
      <c r="FS546" s="12">
        <v>507</v>
      </c>
      <c r="FT546" s="12">
        <v>632</v>
      </c>
      <c r="FU546" s="12">
        <v>3829</v>
      </c>
      <c r="FV546" s="12">
        <v>7623</v>
      </c>
      <c r="FW546" s="12">
        <v>624</v>
      </c>
      <c r="FX546" s="12">
        <v>1882</v>
      </c>
      <c r="FY546" s="12">
        <v>0.30416352973181582</v>
      </c>
      <c r="FZ546" s="12">
        <f t="shared" si="32"/>
        <v>0</v>
      </c>
      <c r="GA546" s="12">
        <f t="shared" si="33"/>
        <v>0.30416352973181582</v>
      </c>
      <c r="GB546" s="12">
        <f t="shared" si="34"/>
        <v>0</v>
      </c>
      <c r="GC546" s="12">
        <v>0</v>
      </c>
      <c r="GD546" s="12">
        <v>0</v>
      </c>
      <c r="GE546" s="12">
        <v>1</v>
      </c>
      <c r="GF546" s="12">
        <v>154</v>
      </c>
      <c r="GG546" s="12">
        <v>24</v>
      </c>
      <c r="GH546" s="12">
        <v>0</v>
      </c>
      <c r="GI546" s="12">
        <v>1690</v>
      </c>
      <c r="GJ546" s="12">
        <v>12</v>
      </c>
      <c r="GK546" s="12">
        <v>0</v>
      </c>
      <c r="GL546" s="12">
        <v>0</v>
      </c>
      <c r="GM546" s="12">
        <v>0</v>
      </c>
      <c r="GN546" s="12">
        <v>0</v>
      </c>
      <c r="GO546" s="12">
        <v>0</v>
      </c>
      <c r="GP546" s="12">
        <v>0</v>
      </c>
      <c r="GQ546" s="12">
        <v>0</v>
      </c>
      <c r="GR546" s="12">
        <v>0</v>
      </c>
      <c r="GS546" s="12">
        <v>0</v>
      </c>
      <c r="GT546" s="12">
        <v>0</v>
      </c>
      <c r="GU546" s="12">
        <v>3599.6</v>
      </c>
      <c r="GV546" s="12">
        <v>0</v>
      </c>
      <c r="GW546" s="12">
        <v>0</v>
      </c>
      <c r="GX546" s="12">
        <v>0</v>
      </c>
      <c r="GY546" s="12">
        <v>0</v>
      </c>
      <c r="GZ546" s="12">
        <v>0</v>
      </c>
      <c r="HA546" s="12">
        <v>0</v>
      </c>
      <c r="HB546" s="12">
        <f t="shared" si="35"/>
        <v>3599.6</v>
      </c>
      <c r="HC546" s="12">
        <v>3599.6</v>
      </c>
      <c r="HD546" s="12">
        <v>130.32258064516128</v>
      </c>
      <c r="HE546" s="12">
        <v>871.54838709677415</v>
      </c>
      <c r="HF546" s="12">
        <v>0.40274879255858326</v>
      </c>
      <c r="HG546" s="12">
        <v>0</v>
      </c>
      <c r="HH546" s="12">
        <v>0</v>
      </c>
      <c r="HI546" s="12">
        <v>0</v>
      </c>
      <c r="HJ546" s="12">
        <v>0</v>
      </c>
      <c r="HK546" s="12">
        <v>0</v>
      </c>
      <c r="HL546" s="12">
        <v>2.3151571164510165</v>
      </c>
      <c r="HM546" s="12">
        <v>0</v>
      </c>
      <c r="HN546" s="12">
        <v>0</v>
      </c>
      <c r="HO546" s="12">
        <v>0</v>
      </c>
      <c r="HP546" s="12">
        <v>5010</v>
      </c>
      <c r="HQ546" s="12">
        <v>0</v>
      </c>
      <c r="HR546" s="12">
        <v>0</v>
      </c>
      <c r="HS546" s="12">
        <v>0</v>
      </c>
      <c r="HT546" s="12">
        <v>0</v>
      </c>
      <c r="HU546" s="12">
        <v>0</v>
      </c>
      <c r="HV546" s="12">
        <v>0</v>
      </c>
      <c r="HW546" s="12">
        <v>0</v>
      </c>
      <c r="HX546" s="12">
        <v>0</v>
      </c>
      <c r="HY546" s="12">
        <v>0</v>
      </c>
      <c r="HZ546" s="12">
        <v>0</v>
      </c>
      <c r="IA546" s="12">
        <v>0</v>
      </c>
      <c r="IB546" s="12">
        <v>0</v>
      </c>
      <c r="IC546" s="12">
        <v>1.6634011090573013</v>
      </c>
      <c r="ID546" s="12">
        <v>0</v>
      </c>
      <c r="IE546" s="12">
        <v>0</v>
      </c>
      <c r="IF546" s="12">
        <v>0</v>
      </c>
      <c r="IG546" s="12">
        <v>0</v>
      </c>
      <c r="IH546" s="12">
        <v>0</v>
      </c>
      <c r="II546" s="12">
        <v>0</v>
      </c>
      <c r="IJ546" s="12">
        <v>0</v>
      </c>
      <c r="IK546" s="12">
        <v>871.54838709677415</v>
      </c>
      <c r="IL546" s="12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5010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850</v>
      </c>
      <c r="JI546">
        <v>0</v>
      </c>
      <c r="JJ546">
        <v>0</v>
      </c>
      <c r="JK546">
        <v>0</v>
      </c>
      <c r="JL546">
        <v>150</v>
      </c>
      <c r="JM546">
        <v>10</v>
      </c>
      <c r="JN546">
        <v>0</v>
      </c>
      <c r="JO546">
        <v>0</v>
      </c>
      <c r="JP546">
        <v>850</v>
      </c>
      <c r="JQ546">
        <v>0</v>
      </c>
      <c r="JR546">
        <v>0</v>
      </c>
      <c r="JS546">
        <v>150</v>
      </c>
    </row>
    <row r="547" spans="1:279" x14ac:dyDescent="0.25">
      <c r="A547" s="60">
        <v>44172</v>
      </c>
      <c r="B547" s="12" t="s">
        <v>329</v>
      </c>
      <c r="C547" s="12"/>
      <c r="D547" s="12"/>
      <c r="E547" s="61">
        <v>1372</v>
      </c>
      <c r="F547" s="12">
        <v>1922</v>
      </c>
      <c r="G547" s="12">
        <v>0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1</v>
      </c>
      <c r="P547" s="12">
        <v>1</v>
      </c>
      <c r="Q547" s="12">
        <v>1</v>
      </c>
      <c r="R547" s="12">
        <v>0</v>
      </c>
      <c r="S547" s="12">
        <v>0</v>
      </c>
      <c r="T547" s="12">
        <v>0</v>
      </c>
      <c r="U547" s="12">
        <v>0</v>
      </c>
      <c r="V547" s="12">
        <v>539.44000000000005</v>
      </c>
      <c r="W547" s="12">
        <v>306.34899999999999</v>
      </c>
      <c r="X547" s="12">
        <v>3375</v>
      </c>
      <c r="Y547" s="12">
        <v>237.76</v>
      </c>
      <c r="Z547" s="12">
        <v>234.64099999999999</v>
      </c>
      <c r="AA547" s="12">
        <v>208.49199999999999</v>
      </c>
      <c r="AB547" s="12">
        <v>985.59</v>
      </c>
      <c r="AC547" s="12">
        <v>0</v>
      </c>
      <c r="AD547" s="12">
        <v>0</v>
      </c>
      <c r="AE547" s="12">
        <v>0</v>
      </c>
      <c r="AF547" s="12">
        <v>3.1190000000000002</v>
      </c>
      <c r="AG547" s="12">
        <v>0.44600000000000001</v>
      </c>
      <c r="AH547" s="12">
        <v>326.08</v>
      </c>
      <c r="AI547" s="12">
        <v>0</v>
      </c>
      <c r="AJ547" s="12">
        <v>0</v>
      </c>
      <c r="AK547" s="12">
        <v>0</v>
      </c>
      <c r="AL547" s="12">
        <v>102.18</v>
      </c>
      <c r="AM547" s="12">
        <v>1.083</v>
      </c>
      <c r="AN547" s="12">
        <v>113.15</v>
      </c>
      <c r="AO547" s="12">
        <v>1.3009999999999999</v>
      </c>
      <c r="AP547" s="12">
        <v>226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0</v>
      </c>
      <c r="AW547" s="12">
        <v>0.22800000000000001</v>
      </c>
      <c r="AX547" s="12">
        <v>7.2290000000000001</v>
      </c>
      <c r="AY547" s="12">
        <v>31.870967741935484</v>
      </c>
      <c r="AZ547" s="12">
        <v>3.5630322580645162</v>
      </c>
      <c r="BA547" s="12">
        <v>0</v>
      </c>
      <c r="BB547" s="12">
        <v>0</v>
      </c>
      <c r="BC547" s="12">
        <v>0</v>
      </c>
      <c r="BD547" s="12">
        <v>0</v>
      </c>
      <c r="BE547" s="12">
        <v>0</v>
      </c>
      <c r="BF547" s="12">
        <v>0</v>
      </c>
      <c r="BG547" s="12">
        <v>0</v>
      </c>
      <c r="BH547" s="12">
        <v>0</v>
      </c>
      <c r="BI547" s="12">
        <v>0</v>
      </c>
      <c r="BJ547" s="12">
        <v>0</v>
      </c>
      <c r="BK547" s="12">
        <v>559</v>
      </c>
      <c r="BL547" s="12">
        <v>77</v>
      </c>
      <c r="BM547" s="12">
        <v>414</v>
      </c>
      <c r="BN547" s="12">
        <v>1674</v>
      </c>
      <c r="BO547" s="12">
        <v>600</v>
      </c>
      <c r="BP547" s="12">
        <v>1529</v>
      </c>
      <c r="BQ547" s="12">
        <v>16567</v>
      </c>
      <c r="BR547" s="12">
        <v>3407</v>
      </c>
      <c r="BS547" s="12">
        <v>0</v>
      </c>
      <c r="BT547" s="12">
        <v>0</v>
      </c>
      <c r="BU547" s="12">
        <v>0</v>
      </c>
      <c r="BV547" s="12">
        <v>0</v>
      </c>
      <c r="BW547" s="12">
        <v>0</v>
      </c>
      <c r="BX547" s="12">
        <v>0</v>
      </c>
      <c r="BY547" s="12">
        <v>0</v>
      </c>
      <c r="BZ547" s="12">
        <v>0</v>
      </c>
      <c r="CA547" s="12">
        <v>0</v>
      </c>
      <c r="CB547" s="12">
        <v>0</v>
      </c>
      <c r="CC547" s="12">
        <v>0</v>
      </c>
      <c r="CD547" s="12">
        <v>0</v>
      </c>
      <c r="CE547" s="12">
        <v>0</v>
      </c>
      <c r="CF547" s="12">
        <v>0</v>
      </c>
      <c r="CG547" s="12">
        <v>0</v>
      </c>
      <c r="CH547" s="12">
        <v>0</v>
      </c>
      <c r="CI547" s="12">
        <v>0</v>
      </c>
      <c r="CJ547" s="12">
        <v>0</v>
      </c>
      <c r="CK547" s="12">
        <v>0</v>
      </c>
      <c r="CL547" s="12">
        <v>0</v>
      </c>
      <c r="CM547" s="12">
        <v>0</v>
      </c>
      <c r="CN547" s="12">
        <v>0</v>
      </c>
      <c r="CO547" s="12">
        <v>0</v>
      </c>
      <c r="CP547" s="12">
        <v>0</v>
      </c>
      <c r="CQ547" s="12">
        <v>0</v>
      </c>
      <c r="CR547" s="12">
        <v>0</v>
      </c>
      <c r="CS547" s="12">
        <v>0</v>
      </c>
      <c r="CT547" s="12">
        <v>1680.3</v>
      </c>
      <c r="CU547" s="12">
        <v>302</v>
      </c>
      <c r="CV547" s="12">
        <v>355.7</v>
      </c>
      <c r="CW547" s="12">
        <v>0</v>
      </c>
      <c r="CX547" s="12">
        <v>0</v>
      </c>
      <c r="CY547" s="12">
        <v>0</v>
      </c>
      <c r="CZ547" s="12">
        <v>0</v>
      </c>
      <c r="DA547" s="12">
        <v>0</v>
      </c>
      <c r="DB547" s="12">
        <v>0</v>
      </c>
      <c r="DC547" s="12">
        <v>0</v>
      </c>
      <c r="DD547" s="12">
        <v>0</v>
      </c>
      <c r="DE547" s="12">
        <v>0</v>
      </c>
      <c r="DF547" s="12">
        <v>0</v>
      </c>
      <c r="DG547" s="12">
        <v>0</v>
      </c>
      <c r="DH547" s="12">
        <v>0</v>
      </c>
      <c r="DI547" s="12">
        <v>0</v>
      </c>
      <c r="DJ547" s="12">
        <v>0</v>
      </c>
      <c r="DK547" s="12">
        <v>0</v>
      </c>
      <c r="DL547" s="12">
        <v>0</v>
      </c>
      <c r="DM547" s="12">
        <v>0.3</v>
      </c>
      <c r="DN547" s="12">
        <v>0</v>
      </c>
      <c r="DO547" s="12">
        <v>1.1000000000000001</v>
      </c>
      <c r="DP547" s="12">
        <v>-0.3</v>
      </c>
      <c r="DQ547" s="12">
        <v>-4.75</v>
      </c>
      <c r="DR547" s="12">
        <v>-0.71093749999999989</v>
      </c>
      <c r="DS547" s="12">
        <v>-2.6714285714285717</v>
      </c>
      <c r="DT547" s="12">
        <v>-1.4211180124223608</v>
      </c>
      <c r="DU547" s="12">
        <v>3703</v>
      </c>
      <c r="DV547" s="12">
        <v>2.5579623454852398</v>
      </c>
      <c r="DW547" s="12">
        <v>4.5553764599175901</v>
      </c>
      <c r="DX547" s="12">
        <v>5.3382179324266996</v>
      </c>
      <c r="DY547" s="12">
        <v>0</v>
      </c>
      <c r="DZ547" s="12">
        <v>4.3064730049292201</v>
      </c>
      <c r="EA547" s="12">
        <v>0</v>
      </c>
      <c r="EB547" s="12">
        <v>0.70699999999999996</v>
      </c>
      <c r="EC547" s="12">
        <v>2.2000000000000002</v>
      </c>
      <c r="ED547" s="12">
        <v>1.5</v>
      </c>
      <c r="EE547" s="12">
        <v>0.184</v>
      </c>
      <c r="EF547" s="12">
        <v>0.109</v>
      </c>
      <c r="EG547" s="12">
        <v>0.28299999999999997</v>
      </c>
      <c r="EH547" s="12">
        <v>62678.79</v>
      </c>
      <c r="EI547" s="12">
        <v>1</v>
      </c>
      <c r="EJ547" s="12">
        <v>1.63</v>
      </c>
      <c r="EK547" s="12">
        <v>0</v>
      </c>
      <c r="EL547" s="12">
        <v>236.733</v>
      </c>
      <c r="EM547" s="12">
        <v>0</v>
      </c>
      <c r="EN547" s="12">
        <v>0</v>
      </c>
      <c r="EO547" s="12">
        <v>476.08</v>
      </c>
      <c r="EP547" s="12">
        <v>0</v>
      </c>
      <c r="EQ547" s="12">
        <v>0</v>
      </c>
      <c r="ER547" s="12">
        <v>5.2949999999999999</v>
      </c>
      <c r="ES547" s="12">
        <v>231.43799999999999</v>
      </c>
      <c r="ET547" s="12">
        <v>236.73299999999998</v>
      </c>
      <c r="EU547" s="12">
        <v>0</v>
      </c>
      <c r="EV547" s="12">
        <v>0</v>
      </c>
      <c r="EW547" s="12">
        <v>90.320000000000007</v>
      </c>
      <c r="EX547" s="12">
        <v>385.76</v>
      </c>
      <c r="EY547" s="12">
        <v>0</v>
      </c>
      <c r="EZ547" s="12">
        <v>0</v>
      </c>
      <c r="FA547" s="12">
        <v>0</v>
      </c>
      <c r="FB547" s="12">
        <v>-30.970588235294116</v>
      </c>
      <c r="FC547" s="12">
        <v>-11.235294117647058</v>
      </c>
      <c r="FD547" s="12">
        <v>2.3333333333333335</v>
      </c>
      <c r="FE547" s="12">
        <v>-48</v>
      </c>
      <c r="FF547" s="12">
        <v>-46.352941176470587</v>
      </c>
      <c r="FG547" s="12">
        <v>15.636363636363637</v>
      </c>
      <c r="FH547" s="12">
        <v>0</v>
      </c>
      <c r="FI547" s="12">
        <v>0</v>
      </c>
      <c r="FJ547" s="12">
        <v>0</v>
      </c>
      <c r="FK547" s="12">
        <v>0</v>
      </c>
      <c r="FL547" s="12">
        <v>0</v>
      </c>
      <c r="FM547" s="12">
        <v>1680.3</v>
      </c>
      <c r="FN547" s="12">
        <v>302</v>
      </c>
      <c r="FO547" s="12">
        <v>355.7</v>
      </c>
      <c r="FP547" s="12">
        <v>960</v>
      </c>
      <c r="FQ547" s="12">
        <v>960</v>
      </c>
      <c r="FR547" s="12">
        <v>1680.3</v>
      </c>
      <c r="FS547" s="12">
        <v>302</v>
      </c>
      <c r="FT547" s="12">
        <v>355.7</v>
      </c>
      <c r="FU547" s="12">
        <v>2278</v>
      </c>
      <c r="FV547" s="12">
        <v>4550</v>
      </c>
      <c r="FW547" s="12">
        <v>742</v>
      </c>
      <c r="FX547" s="12">
        <v>1702</v>
      </c>
      <c r="FY547" s="12">
        <v>0</v>
      </c>
      <c r="FZ547" s="12">
        <f t="shared" si="32"/>
        <v>0</v>
      </c>
      <c r="GA547" s="12">
        <f t="shared" si="33"/>
        <v>0</v>
      </c>
      <c r="GB547" s="12">
        <f t="shared" si="34"/>
        <v>0</v>
      </c>
      <c r="GC547" s="12">
        <v>0</v>
      </c>
      <c r="GD547" s="12">
        <v>0</v>
      </c>
      <c r="GE547" s="12">
        <v>0</v>
      </c>
      <c r="GF547" s="12">
        <v>191</v>
      </c>
      <c r="GG547" s="12">
        <v>21</v>
      </c>
      <c r="GH547" s="12">
        <v>14</v>
      </c>
      <c r="GI547" s="12">
        <v>1464</v>
      </c>
      <c r="GJ547" s="12">
        <v>10</v>
      </c>
      <c r="GK547" s="12">
        <v>0</v>
      </c>
      <c r="GL547" s="12">
        <v>0</v>
      </c>
      <c r="GM547" s="12">
        <v>0</v>
      </c>
      <c r="GN547" s="12">
        <v>0</v>
      </c>
      <c r="GO547" s="12">
        <v>0</v>
      </c>
      <c r="GP547" s="12">
        <v>0</v>
      </c>
      <c r="GQ547" s="12">
        <v>0</v>
      </c>
      <c r="GR547" s="12">
        <v>0</v>
      </c>
      <c r="GS547" s="12">
        <v>0</v>
      </c>
      <c r="GT547" s="12">
        <v>0</v>
      </c>
      <c r="GU547" s="12">
        <v>2036</v>
      </c>
      <c r="GV547" s="12">
        <v>0</v>
      </c>
      <c r="GW547" s="12">
        <v>0</v>
      </c>
      <c r="GX547" s="12">
        <v>0</v>
      </c>
      <c r="GY547" s="12">
        <v>0</v>
      </c>
      <c r="GZ547" s="12">
        <v>0</v>
      </c>
      <c r="HA547" s="12">
        <v>0</v>
      </c>
      <c r="HB547" s="12">
        <f t="shared" si="35"/>
        <v>2036</v>
      </c>
      <c r="HC547" s="12">
        <v>2036</v>
      </c>
      <c r="HD547" s="12">
        <v>130.32258064516128</v>
      </c>
      <c r="HE547" s="12">
        <v>501.54838709677421</v>
      </c>
      <c r="HF547" s="12">
        <v>0.3655600489043544</v>
      </c>
      <c r="HG547" s="12">
        <v>0</v>
      </c>
      <c r="HH547" s="12">
        <v>0</v>
      </c>
      <c r="HI547" s="12">
        <v>0</v>
      </c>
      <c r="HJ547" s="12">
        <v>0</v>
      </c>
      <c r="HK547" s="12">
        <v>0</v>
      </c>
      <c r="HL547" s="12">
        <v>2.4832361516034984</v>
      </c>
      <c r="HM547" s="12">
        <v>0</v>
      </c>
      <c r="HN547" s="12">
        <v>0</v>
      </c>
      <c r="HO547" s="12">
        <v>0</v>
      </c>
      <c r="HP547" s="12">
        <v>3407</v>
      </c>
      <c r="HQ547" s="12">
        <v>0</v>
      </c>
      <c r="HR547" s="12">
        <v>0</v>
      </c>
      <c r="HS547" s="12">
        <v>0</v>
      </c>
      <c r="HT547" s="12">
        <v>0</v>
      </c>
      <c r="HU547" s="12">
        <v>0</v>
      </c>
      <c r="HV547" s="12">
        <v>0</v>
      </c>
      <c r="HW547" s="12">
        <v>0</v>
      </c>
      <c r="HX547" s="12">
        <v>0</v>
      </c>
      <c r="HY547" s="12">
        <v>0</v>
      </c>
      <c r="HZ547" s="12">
        <v>0</v>
      </c>
      <c r="IA547" s="12">
        <v>0</v>
      </c>
      <c r="IB547" s="12">
        <v>0</v>
      </c>
      <c r="IC547" s="12">
        <v>1.4839650145772594</v>
      </c>
      <c r="ID547" s="12">
        <v>0</v>
      </c>
      <c r="IE547" s="12">
        <v>0</v>
      </c>
      <c r="IF547" s="12">
        <v>0</v>
      </c>
      <c r="IG547" s="12">
        <v>0</v>
      </c>
      <c r="IH547" s="12">
        <v>0</v>
      </c>
      <c r="II547" s="12">
        <v>0</v>
      </c>
      <c r="IJ547" s="12">
        <v>0</v>
      </c>
      <c r="IK547" s="12">
        <v>501.54838709677421</v>
      </c>
      <c r="IL547" s="12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3407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510</v>
      </c>
      <c r="JI547">
        <v>0</v>
      </c>
      <c r="JJ547">
        <v>0</v>
      </c>
      <c r="JK547">
        <v>0</v>
      </c>
      <c r="JL547">
        <v>60</v>
      </c>
      <c r="JM547">
        <v>10</v>
      </c>
      <c r="JN547">
        <v>0</v>
      </c>
      <c r="JO547">
        <v>0</v>
      </c>
      <c r="JP547">
        <v>510</v>
      </c>
      <c r="JQ547">
        <v>0</v>
      </c>
      <c r="JR547">
        <v>0</v>
      </c>
      <c r="JS547">
        <v>60</v>
      </c>
    </row>
    <row r="548" spans="1:279" x14ac:dyDescent="0.25">
      <c r="A548" s="60">
        <v>44173</v>
      </c>
      <c r="B548" s="12" t="s">
        <v>329</v>
      </c>
      <c r="C548" s="12"/>
      <c r="D548" s="12"/>
      <c r="E548" s="61">
        <v>1453</v>
      </c>
      <c r="F548" s="12">
        <v>1998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12">
        <v>1</v>
      </c>
      <c r="P548" s="12">
        <v>1</v>
      </c>
      <c r="Q548" s="12">
        <v>1</v>
      </c>
      <c r="R548" s="12">
        <v>0</v>
      </c>
      <c r="S548" s="12">
        <v>0</v>
      </c>
      <c r="T548" s="12">
        <v>0</v>
      </c>
      <c r="U548" s="12">
        <v>0</v>
      </c>
      <c r="V548" s="12">
        <v>737</v>
      </c>
      <c r="W548" s="12">
        <v>380.791</v>
      </c>
      <c r="X548" s="12">
        <v>4275</v>
      </c>
      <c r="Y548" s="12">
        <v>196.923</v>
      </c>
      <c r="Z548" s="12">
        <v>194.08600000000001</v>
      </c>
      <c r="AA548" s="12">
        <v>170.679</v>
      </c>
      <c r="AB548" s="12">
        <v>989.56</v>
      </c>
      <c r="AC548" s="12">
        <v>0</v>
      </c>
      <c r="AD548" s="12">
        <v>0</v>
      </c>
      <c r="AE548" s="12">
        <v>0</v>
      </c>
      <c r="AF548" s="12">
        <v>2.8370000000000002</v>
      </c>
      <c r="AG548" s="12">
        <v>0.437</v>
      </c>
      <c r="AH548" s="12">
        <v>314.599999999999</v>
      </c>
      <c r="AI548" s="12">
        <v>0</v>
      </c>
      <c r="AJ548" s="12">
        <v>0</v>
      </c>
      <c r="AK548" s="12">
        <v>0</v>
      </c>
      <c r="AL548" s="12">
        <v>120.7</v>
      </c>
      <c r="AM548" s="12">
        <v>1.48</v>
      </c>
      <c r="AN548" s="12">
        <v>166.01</v>
      </c>
      <c r="AO548" s="12">
        <v>1.4370000000000001</v>
      </c>
      <c r="AP548" s="12">
        <v>278</v>
      </c>
      <c r="AQ548" s="12">
        <v>1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  <c r="AW548" s="12">
        <v>0.31900000000000001</v>
      </c>
      <c r="AX548" s="12">
        <v>8.3650000000000002</v>
      </c>
      <c r="AY548" s="12">
        <v>31.870967741935484</v>
      </c>
      <c r="AZ548" s="12">
        <v>3.5630322580645162</v>
      </c>
      <c r="BA548" s="12">
        <v>0</v>
      </c>
      <c r="BB548" s="12">
        <v>0</v>
      </c>
      <c r="BC548" s="12">
        <v>0</v>
      </c>
      <c r="BD548" s="12">
        <v>0</v>
      </c>
      <c r="BE548" s="12">
        <v>0</v>
      </c>
      <c r="BF548" s="12">
        <v>0</v>
      </c>
      <c r="BG548" s="12">
        <v>0</v>
      </c>
      <c r="BH548" s="12">
        <v>0</v>
      </c>
      <c r="BI548" s="12">
        <v>0</v>
      </c>
      <c r="BJ548" s="12">
        <v>0</v>
      </c>
      <c r="BK548" s="12">
        <v>533</v>
      </c>
      <c r="BL548" s="12">
        <v>72</v>
      </c>
      <c r="BM548" s="12">
        <v>362</v>
      </c>
      <c r="BN548" s="12">
        <v>1466</v>
      </c>
      <c r="BO548" s="12">
        <v>697</v>
      </c>
      <c r="BP548" s="12">
        <v>1312</v>
      </c>
      <c r="BQ548" s="12">
        <v>8391</v>
      </c>
      <c r="BR548" s="12">
        <v>4947</v>
      </c>
      <c r="BS548" s="12">
        <v>0</v>
      </c>
      <c r="BT548" s="12">
        <v>0</v>
      </c>
      <c r="BU548" s="12">
        <v>0</v>
      </c>
      <c r="BV548" s="12">
        <v>0</v>
      </c>
      <c r="BW548" s="12">
        <v>0</v>
      </c>
      <c r="BX548" s="12">
        <v>0</v>
      </c>
      <c r="BY548" s="12">
        <v>0</v>
      </c>
      <c r="BZ548" s="12">
        <v>0</v>
      </c>
      <c r="CA548" s="12">
        <v>0</v>
      </c>
      <c r="CB548" s="12">
        <v>0</v>
      </c>
      <c r="CC548" s="12">
        <v>0</v>
      </c>
      <c r="CD548" s="12">
        <v>0</v>
      </c>
      <c r="CE548" s="12">
        <v>0</v>
      </c>
      <c r="CF548" s="12">
        <v>0</v>
      </c>
      <c r="CG548" s="12">
        <v>0</v>
      </c>
      <c r="CH548" s="12">
        <v>0</v>
      </c>
      <c r="CI548" s="12">
        <v>0</v>
      </c>
      <c r="CJ548" s="12">
        <v>0</v>
      </c>
      <c r="CK548" s="12">
        <v>0</v>
      </c>
      <c r="CL548" s="12">
        <v>0</v>
      </c>
      <c r="CM548" s="12">
        <v>0</v>
      </c>
      <c r="CN548" s="12">
        <v>0</v>
      </c>
      <c r="CO548" s="12">
        <v>0</v>
      </c>
      <c r="CP548" s="12">
        <v>0</v>
      </c>
      <c r="CQ548" s="12">
        <v>0</v>
      </c>
      <c r="CR548" s="12">
        <v>0</v>
      </c>
      <c r="CS548" s="12">
        <v>0</v>
      </c>
      <c r="CT548" s="12">
        <v>1475.6</v>
      </c>
      <c r="CU548" s="12">
        <v>268</v>
      </c>
      <c r="CV548" s="12">
        <v>336.8</v>
      </c>
      <c r="CW548" s="12">
        <v>0</v>
      </c>
      <c r="CX548" s="12">
        <v>0</v>
      </c>
      <c r="CY548" s="12">
        <v>0</v>
      </c>
      <c r="CZ548" s="12">
        <v>0</v>
      </c>
      <c r="DA548" s="12">
        <v>0</v>
      </c>
      <c r="DB548" s="12">
        <v>0</v>
      </c>
      <c r="DC548" s="12">
        <v>0</v>
      </c>
      <c r="DD548" s="12">
        <v>0</v>
      </c>
      <c r="DE548" s="12">
        <v>0</v>
      </c>
      <c r="DF548" s="12">
        <v>0</v>
      </c>
      <c r="DG548" s="12">
        <v>0</v>
      </c>
      <c r="DH548" s="12">
        <v>0</v>
      </c>
      <c r="DI548" s="12">
        <v>0</v>
      </c>
      <c r="DJ548" s="12">
        <v>0</v>
      </c>
      <c r="DK548" s="12">
        <v>0</v>
      </c>
      <c r="DL548" s="12">
        <v>0</v>
      </c>
      <c r="DM548" s="12">
        <v>3.3</v>
      </c>
      <c r="DN548" s="12">
        <v>0</v>
      </c>
      <c r="DO548" s="12">
        <v>1.7</v>
      </c>
      <c r="DP548" s="12">
        <v>0</v>
      </c>
      <c r="DQ548" s="12">
        <v>-4.1499999999999995</v>
      </c>
      <c r="DR548" s="12">
        <v>-0.62113486842105248</v>
      </c>
      <c r="DS548" s="12">
        <v>0.32857142857142829</v>
      </c>
      <c r="DT548" s="12">
        <v>0.17478991596638646</v>
      </c>
      <c r="DU548" s="12">
        <v>3696</v>
      </c>
      <c r="DV548" s="12">
        <v>2.35418186478933</v>
      </c>
      <c r="DW548" s="12">
        <v>4.3225462135896802</v>
      </c>
      <c r="DX548" s="12">
        <v>5.4206555888859302</v>
      </c>
      <c r="DY548" s="12">
        <v>0</v>
      </c>
      <c r="DZ548" s="12">
        <v>4.1015656567030998</v>
      </c>
      <c r="EA548" s="12">
        <v>0</v>
      </c>
      <c r="EB548" s="12">
        <v>0.70899999999999996</v>
      </c>
      <c r="EC548" s="12">
        <v>2.2999999999999998</v>
      </c>
      <c r="ED548" s="12">
        <v>1.3</v>
      </c>
      <c r="EE548" s="12">
        <v>0.184</v>
      </c>
      <c r="EF548" s="12">
        <v>0.108</v>
      </c>
      <c r="EG548" s="12">
        <v>0.26100000000000001</v>
      </c>
      <c r="EH548" s="12">
        <v>65828.95</v>
      </c>
      <c r="EI548" s="12">
        <v>1</v>
      </c>
      <c r="EJ548" s="12">
        <v>1.66</v>
      </c>
      <c r="EK548" s="12">
        <v>76.543000000000006</v>
      </c>
      <c r="EL548" s="12">
        <v>47.591999999999999</v>
      </c>
      <c r="EM548" s="12">
        <v>0</v>
      </c>
      <c r="EN548" s="12">
        <v>458.43</v>
      </c>
      <c r="EO548" s="12">
        <v>167.17</v>
      </c>
      <c r="EP548" s="12">
        <v>0</v>
      </c>
      <c r="EQ548" s="12">
        <v>0</v>
      </c>
      <c r="ER548" s="12">
        <v>5.5469999999999997</v>
      </c>
      <c r="ES548" s="12">
        <v>42.045000000000002</v>
      </c>
      <c r="ET548" s="12">
        <v>47.591999999999999</v>
      </c>
      <c r="EU548" s="12">
        <v>0</v>
      </c>
      <c r="EV548" s="12">
        <v>0</v>
      </c>
      <c r="EW548" s="12">
        <v>92.23</v>
      </c>
      <c r="EX548" s="12">
        <v>74.940000000000012</v>
      </c>
      <c r="EY548" s="12">
        <v>0</v>
      </c>
      <c r="EZ548" s="12">
        <v>0</v>
      </c>
      <c r="FA548" s="12">
        <v>0</v>
      </c>
      <c r="FB548" s="12">
        <v>-32.294117647058826</v>
      </c>
      <c r="FC548" s="12">
        <v>-10.352941176470589</v>
      </c>
      <c r="FD548" s="12">
        <v>3.3636363636363638</v>
      </c>
      <c r="FE548" s="12">
        <v>-47.941176470588232</v>
      </c>
      <c r="FF548" s="12">
        <v>-45.029411764705884</v>
      </c>
      <c r="FG548" s="12">
        <v>16.303030303030305</v>
      </c>
      <c r="FH548" s="12">
        <v>0</v>
      </c>
      <c r="FI548" s="12">
        <v>0</v>
      </c>
      <c r="FJ548" s="12">
        <v>0</v>
      </c>
      <c r="FK548" s="12">
        <v>0</v>
      </c>
      <c r="FL548" s="12">
        <v>0</v>
      </c>
      <c r="FM548" s="12">
        <v>1475.6</v>
      </c>
      <c r="FN548" s="12">
        <v>268</v>
      </c>
      <c r="FO548" s="12">
        <v>336.8</v>
      </c>
      <c r="FP548" s="12">
        <v>34128</v>
      </c>
      <c r="FQ548" s="12">
        <v>34128</v>
      </c>
      <c r="FR548" s="12">
        <v>1475.6</v>
      </c>
      <c r="FS548" s="12">
        <v>268</v>
      </c>
      <c r="FT548" s="12">
        <v>336.8</v>
      </c>
      <c r="FU548" s="12">
        <v>2417</v>
      </c>
      <c r="FV548" s="12">
        <v>4963</v>
      </c>
      <c r="FW548" s="12">
        <v>371658</v>
      </c>
      <c r="FX548" s="12">
        <v>405786</v>
      </c>
      <c r="FY548" s="12">
        <v>0</v>
      </c>
      <c r="FZ548" s="12">
        <f t="shared" si="32"/>
        <v>0</v>
      </c>
      <c r="GA548" s="12">
        <f t="shared" si="33"/>
        <v>0</v>
      </c>
      <c r="GB548" s="12">
        <f t="shared" si="34"/>
        <v>0</v>
      </c>
      <c r="GC548" s="12">
        <v>0</v>
      </c>
      <c r="GD548" s="12">
        <v>0</v>
      </c>
      <c r="GE548" s="12">
        <v>0</v>
      </c>
      <c r="GF548" s="12">
        <v>404399</v>
      </c>
      <c r="GG548" s="12">
        <v>23</v>
      </c>
      <c r="GH548" s="12">
        <v>112</v>
      </c>
      <c r="GI548" s="12">
        <v>1242</v>
      </c>
      <c r="GJ548" s="12">
        <v>9</v>
      </c>
      <c r="GK548" s="12">
        <v>0</v>
      </c>
      <c r="GL548" s="12">
        <v>0</v>
      </c>
      <c r="GM548" s="12">
        <v>0</v>
      </c>
      <c r="GN548" s="12">
        <v>0</v>
      </c>
      <c r="GO548" s="12">
        <v>0</v>
      </c>
      <c r="GP548" s="12">
        <v>0</v>
      </c>
      <c r="GQ548" s="12">
        <v>0</v>
      </c>
      <c r="GR548" s="12">
        <v>0</v>
      </c>
      <c r="GS548" s="12">
        <v>0</v>
      </c>
      <c r="GT548" s="12">
        <v>0</v>
      </c>
      <c r="GU548" s="12">
        <v>1812.3999999999999</v>
      </c>
      <c r="GV548" s="12">
        <v>0</v>
      </c>
      <c r="GW548" s="12">
        <v>0</v>
      </c>
      <c r="GX548" s="12">
        <v>0</v>
      </c>
      <c r="GY548" s="12">
        <v>0</v>
      </c>
      <c r="GZ548" s="12">
        <v>0</v>
      </c>
      <c r="HA548" s="12">
        <v>0</v>
      </c>
      <c r="HB548" s="12">
        <f t="shared" si="35"/>
        <v>1812.3999999999999</v>
      </c>
      <c r="HC548" s="12">
        <v>1812.3999999999999</v>
      </c>
      <c r="HD548" s="12">
        <v>130.32258064516128</v>
      </c>
      <c r="HE548" s="12">
        <v>598.54838709677415</v>
      </c>
      <c r="HF548" s="12">
        <v>0.4119397020624736</v>
      </c>
      <c r="HG548" s="12">
        <v>0</v>
      </c>
      <c r="HH548" s="12">
        <v>0</v>
      </c>
      <c r="HI548" s="12">
        <v>0</v>
      </c>
      <c r="HJ548" s="12">
        <v>0</v>
      </c>
      <c r="HK548" s="12">
        <v>0</v>
      </c>
      <c r="HL548" s="12">
        <v>3.4046799724707504</v>
      </c>
      <c r="HM548" s="12">
        <v>0</v>
      </c>
      <c r="HN548" s="12">
        <v>0</v>
      </c>
      <c r="HO548" s="12">
        <v>0</v>
      </c>
      <c r="HP548" s="12">
        <v>4947</v>
      </c>
      <c r="HQ548" s="12">
        <v>0</v>
      </c>
      <c r="HR548" s="12">
        <v>0</v>
      </c>
      <c r="HS548" s="12">
        <v>0</v>
      </c>
      <c r="HT548" s="12">
        <v>0</v>
      </c>
      <c r="HU548" s="12">
        <v>0</v>
      </c>
      <c r="HV548" s="12">
        <v>0</v>
      </c>
      <c r="HW548" s="12">
        <v>0</v>
      </c>
      <c r="HX548" s="12">
        <v>0</v>
      </c>
      <c r="HY548" s="12">
        <v>0</v>
      </c>
      <c r="HZ548" s="12">
        <v>0</v>
      </c>
      <c r="IA548" s="12">
        <v>0</v>
      </c>
      <c r="IB548" s="12">
        <v>0</v>
      </c>
      <c r="IC548" s="12">
        <v>1.2473503097040606</v>
      </c>
      <c r="ID548" s="12">
        <v>0</v>
      </c>
      <c r="IE548" s="12">
        <v>0</v>
      </c>
      <c r="IF548" s="12">
        <v>0</v>
      </c>
      <c r="IG548" s="12">
        <v>0</v>
      </c>
      <c r="IH548" s="12">
        <v>0</v>
      </c>
      <c r="II548" s="12">
        <v>0</v>
      </c>
      <c r="IJ548" s="12">
        <v>0</v>
      </c>
      <c r="IK548" s="12">
        <v>598.54838709677415</v>
      </c>
      <c r="IL548" s="12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4947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580</v>
      </c>
      <c r="JI548">
        <v>0</v>
      </c>
      <c r="JJ548">
        <v>0</v>
      </c>
      <c r="JK548">
        <v>0</v>
      </c>
      <c r="JL548">
        <v>100</v>
      </c>
      <c r="JM548">
        <v>10</v>
      </c>
      <c r="JN548">
        <v>0</v>
      </c>
      <c r="JO548">
        <v>0</v>
      </c>
      <c r="JP548">
        <v>580</v>
      </c>
      <c r="JQ548">
        <v>0</v>
      </c>
      <c r="JR548">
        <v>0</v>
      </c>
      <c r="JS548">
        <v>100</v>
      </c>
    </row>
    <row r="549" spans="1:279" x14ac:dyDescent="0.25">
      <c r="A549" s="60">
        <v>44174</v>
      </c>
      <c r="B549" s="12" t="s">
        <v>329</v>
      </c>
      <c r="C549" s="12"/>
      <c r="D549" s="12"/>
      <c r="E549" s="61">
        <v>1599</v>
      </c>
      <c r="F549" s="12">
        <v>2044</v>
      </c>
      <c r="G549" s="12">
        <v>0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12">
        <v>1</v>
      </c>
      <c r="P549" s="12">
        <v>1</v>
      </c>
      <c r="Q549" s="12">
        <v>1</v>
      </c>
      <c r="R549" s="12">
        <v>0</v>
      </c>
      <c r="S549" s="12">
        <v>0</v>
      </c>
      <c r="T549" s="12">
        <v>0</v>
      </c>
      <c r="U549" s="12">
        <v>0</v>
      </c>
      <c r="V549" s="12">
        <v>733.2</v>
      </c>
      <c r="W549" s="12">
        <v>328.68599999999998</v>
      </c>
      <c r="X549" s="12">
        <v>3694</v>
      </c>
      <c r="Y549" s="12">
        <v>255.39999999999998</v>
      </c>
      <c r="Z549" s="12">
        <v>252.78899999999999</v>
      </c>
      <c r="AA549" s="12">
        <v>221.23500000000001</v>
      </c>
      <c r="AB549" s="12">
        <v>988.63</v>
      </c>
      <c r="AC549" s="12">
        <v>0</v>
      </c>
      <c r="AD549" s="12">
        <v>0</v>
      </c>
      <c r="AE549" s="12">
        <v>0</v>
      </c>
      <c r="AF549" s="12">
        <v>2.6110000000000002</v>
      </c>
      <c r="AG549" s="12">
        <v>0.42</v>
      </c>
      <c r="AH549" s="12">
        <v>308.73</v>
      </c>
      <c r="AI549" s="12">
        <v>0</v>
      </c>
      <c r="AJ549" s="12">
        <v>0</v>
      </c>
      <c r="AK549" s="12">
        <v>0</v>
      </c>
      <c r="AL549" s="12">
        <v>124.9</v>
      </c>
      <c r="AM549" s="12">
        <v>1.502</v>
      </c>
      <c r="AN549" s="12">
        <v>120.03</v>
      </c>
      <c r="AO549" s="12">
        <v>0.876</v>
      </c>
      <c r="AP549" s="12">
        <v>271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0.36199999999999999</v>
      </c>
      <c r="AX549" s="12">
        <v>7.8449999999999998</v>
      </c>
      <c r="AY549" s="12">
        <v>31.870967741935484</v>
      </c>
      <c r="AZ549" s="12">
        <v>3.5630322580645162</v>
      </c>
      <c r="BA549" s="12">
        <v>0</v>
      </c>
      <c r="BB549" s="12">
        <v>0</v>
      </c>
      <c r="BC549" s="12">
        <v>0</v>
      </c>
      <c r="BD549" s="12">
        <v>0</v>
      </c>
      <c r="BE549" s="12">
        <v>0</v>
      </c>
      <c r="BF549" s="12">
        <v>0</v>
      </c>
      <c r="BG549" s="12">
        <v>0</v>
      </c>
      <c r="BH549" s="12">
        <v>0</v>
      </c>
      <c r="BI549" s="12">
        <v>0</v>
      </c>
      <c r="BJ549" s="12">
        <v>0</v>
      </c>
      <c r="BK549" s="12">
        <v>590</v>
      </c>
      <c r="BL549" s="12">
        <v>82</v>
      </c>
      <c r="BM549" s="12">
        <v>452</v>
      </c>
      <c r="BN549" s="12">
        <v>1286</v>
      </c>
      <c r="BO549" s="12">
        <v>632</v>
      </c>
      <c r="BP549" s="12">
        <v>1721</v>
      </c>
      <c r="BQ549" s="12">
        <v>21432</v>
      </c>
      <c r="BR549" s="12">
        <v>5817</v>
      </c>
      <c r="BS549" s="12">
        <v>0</v>
      </c>
      <c r="BT549" s="12">
        <v>0</v>
      </c>
      <c r="BU549" s="12">
        <v>0</v>
      </c>
      <c r="BV549" s="12">
        <v>0</v>
      </c>
      <c r="BW549" s="12">
        <v>0</v>
      </c>
      <c r="BX549" s="12">
        <v>0</v>
      </c>
      <c r="BY549" s="12">
        <v>0</v>
      </c>
      <c r="BZ549" s="12">
        <v>0</v>
      </c>
      <c r="CA549" s="12">
        <v>0</v>
      </c>
      <c r="CB549" s="12">
        <v>0</v>
      </c>
      <c r="CC549" s="12">
        <v>0</v>
      </c>
      <c r="CD549" s="12">
        <v>0</v>
      </c>
      <c r="CE549" s="12">
        <v>0</v>
      </c>
      <c r="CF549" s="12">
        <v>0</v>
      </c>
      <c r="CG549" s="12">
        <v>0</v>
      </c>
      <c r="CH549" s="12">
        <v>0</v>
      </c>
      <c r="CI549" s="12">
        <v>0</v>
      </c>
      <c r="CJ549" s="12">
        <v>0</v>
      </c>
      <c r="CK549" s="12">
        <v>0</v>
      </c>
      <c r="CL549" s="12">
        <v>0</v>
      </c>
      <c r="CM549" s="12">
        <v>0</v>
      </c>
      <c r="CN549" s="12">
        <v>0</v>
      </c>
      <c r="CO549" s="12">
        <v>0</v>
      </c>
      <c r="CP549" s="12">
        <v>0</v>
      </c>
      <c r="CQ549" s="12">
        <v>0</v>
      </c>
      <c r="CR549" s="12">
        <v>0</v>
      </c>
      <c r="CS549" s="12">
        <v>0</v>
      </c>
      <c r="CT549" s="12">
        <v>1257.5999999999999</v>
      </c>
      <c r="CU549" s="12">
        <v>228</v>
      </c>
      <c r="CV549" s="12">
        <v>358.4</v>
      </c>
      <c r="CW549" s="12">
        <v>0</v>
      </c>
      <c r="CX549" s="12">
        <v>0</v>
      </c>
      <c r="CY549" s="12">
        <v>0</v>
      </c>
      <c r="CZ549" s="12">
        <v>0</v>
      </c>
      <c r="DA549" s="12">
        <v>0</v>
      </c>
      <c r="DB549" s="12">
        <v>0</v>
      </c>
      <c r="DC549" s="12">
        <v>0</v>
      </c>
      <c r="DD549" s="12">
        <v>0</v>
      </c>
      <c r="DE549" s="12">
        <v>0</v>
      </c>
      <c r="DF549" s="12">
        <v>0</v>
      </c>
      <c r="DG549" s="12">
        <v>0</v>
      </c>
      <c r="DH549" s="12">
        <v>0</v>
      </c>
      <c r="DI549" s="12">
        <v>0</v>
      </c>
      <c r="DJ549" s="12">
        <v>0</v>
      </c>
      <c r="DK549" s="12">
        <v>0</v>
      </c>
      <c r="DL549" s="12">
        <v>0</v>
      </c>
      <c r="DM549" s="12">
        <v>1.8</v>
      </c>
      <c r="DN549" s="12">
        <v>0</v>
      </c>
      <c r="DO549" s="12">
        <v>5.3</v>
      </c>
      <c r="DP549" s="12">
        <v>2.2999999999999998</v>
      </c>
      <c r="DQ549" s="12">
        <v>-0.54999999999999982</v>
      </c>
      <c r="DR549" s="12">
        <v>-8.2319078947368382E-2</v>
      </c>
      <c r="DS549" s="12">
        <v>-1.1714285714285715</v>
      </c>
      <c r="DT549" s="12">
        <v>-0.6231640482279871</v>
      </c>
      <c r="DU549" s="12">
        <v>4408</v>
      </c>
      <c r="DV549" s="12">
        <v>2.3515195293316098</v>
      </c>
      <c r="DW549" s="12">
        <v>4.3087220495686296</v>
      </c>
      <c r="DX549" s="12">
        <v>5.4959055740667502</v>
      </c>
      <c r="DY549" s="12">
        <v>0</v>
      </c>
      <c r="DZ549" s="12">
        <v>3.9678895389169502</v>
      </c>
      <c r="EA549" s="12">
        <v>0</v>
      </c>
      <c r="EB549" s="12">
        <v>0.70699999999999996</v>
      </c>
      <c r="EC549" s="12">
        <v>2.2999999999999998</v>
      </c>
      <c r="ED549" s="12">
        <v>1.3</v>
      </c>
      <c r="EE549" s="12">
        <v>0.18099999999999999</v>
      </c>
      <c r="EF549" s="12">
        <v>0.112</v>
      </c>
      <c r="EG549" s="12">
        <v>0.26500000000000001</v>
      </c>
      <c r="EH549" s="12">
        <v>71388.56</v>
      </c>
      <c r="EI549" s="12">
        <v>1.0009999999999999</v>
      </c>
      <c r="EJ549" s="12">
        <v>1.67</v>
      </c>
      <c r="EK549" s="12">
        <v>92.063999999999993</v>
      </c>
      <c r="EL549" s="12">
        <v>63.033999999999999</v>
      </c>
      <c r="EM549" s="12">
        <v>0</v>
      </c>
      <c r="EN549" s="12">
        <v>470.97999999999928</v>
      </c>
      <c r="EO549" s="12">
        <v>114.00999999999952</v>
      </c>
      <c r="EP549" s="12">
        <v>0</v>
      </c>
      <c r="EQ549" s="12">
        <v>0</v>
      </c>
      <c r="ER549" s="12">
        <v>2.9060000000000001</v>
      </c>
      <c r="ES549" s="12">
        <v>60.128</v>
      </c>
      <c r="ET549" s="12">
        <v>63.033999999999999</v>
      </c>
      <c r="EU549" s="12">
        <v>0</v>
      </c>
      <c r="EV549" s="12">
        <v>0</v>
      </c>
      <c r="EW549" s="12">
        <v>40.450000000000003</v>
      </c>
      <c r="EX549" s="12">
        <v>73.559999999999519</v>
      </c>
      <c r="EY549" s="12">
        <v>0</v>
      </c>
      <c r="EZ549" s="12">
        <v>0</v>
      </c>
      <c r="FA549" s="12">
        <v>0</v>
      </c>
      <c r="FB549" s="12">
        <v>-32.911764705882355</v>
      </c>
      <c r="FC549" s="12">
        <v>-10.205882352941176</v>
      </c>
      <c r="FD549" s="12">
        <v>2.5882352941176472</v>
      </c>
      <c r="FE549" s="12">
        <v>-48.647058823529413</v>
      </c>
      <c r="FF549" s="12">
        <v>-44.411764705882355</v>
      </c>
      <c r="FG549" s="12">
        <v>16.363636363636363</v>
      </c>
      <c r="FH549" s="12">
        <v>0</v>
      </c>
      <c r="FI549" s="12">
        <v>0</v>
      </c>
      <c r="FJ549" s="12">
        <v>0</v>
      </c>
      <c r="FK549" s="12">
        <v>0</v>
      </c>
      <c r="FL549" s="12">
        <v>0</v>
      </c>
      <c r="FM549" s="12">
        <v>1257.5999999999999</v>
      </c>
      <c r="FN549" s="12">
        <v>228</v>
      </c>
      <c r="FO549" s="12">
        <v>358.4</v>
      </c>
      <c r="FP549" s="12">
        <v>961</v>
      </c>
      <c r="FQ549" s="12">
        <v>961</v>
      </c>
      <c r="FR549" s="12">
        <v>1257.5999999999999</v>
      </c>
      <c r="FS549" s="12">
        <v>228</v>
      </c>
      <c r="FT549" s="12">
        <v>358.4</v>
      </c>
      <c r="FU549" s="12">
        <v>2973</v>
      </c>
      <c r="FV549" s="12">
        <v>5967</v>
      </c>
      <c r="FW549" s="12">
        <v>3186</v>
      </c>
      <c r="FX549" s="12">
        <v>4147</v>
      </c>
      <c r="FY549" s="12">
        <v>0</v>
      </c>
      <c r="FZ549" s="12">
        <f t="shared" si="32"/>
        <v>0</v>
      </c>
      <c r="GA549" s="12">
        <f t="shared" si="33"/>
        <v>0</v>
      </c>
      <c r="GB549" s="12">
        <f t="shared" si="34"/>
        <v>0</v>
      </c>
      <c r="GC549" s="12">
        <v>0</v>
      </c>
      <c r="GD549" s="12">
        <v>0</v>
      </c>
      <c r="GE549" s="12">
        <v>0</v>
      </c>
      <c r="GF549" s="12">
        <v>2927</v>
      </c>
      <c r="GG549" s="12">
        <v>29</v>
      </c>
      <c r="GH549" s="12">
        <v>3</v>
      </c>
      <c r="GI549" s="12">
        <v>1179</v>
      </c>
      <c r="GJ549" s="12">
        <v>9</v>
      </c>
      <c r="GK549" s="12">
        <v>0</v>
      </c>
      <c r="GL549" s="12">
        <v>0</v>
      </c>
      <c r="GM549" s="12">
        <v>0</v>
      </c>
      <c r="GN549" s="12">
        <v>0</v>
      </c>
      <c r="GO549" s="12">
        <v>0</v>
      </c>
      <c r="GP549" s="12">
        <v>0</v>
      </c>
      <c r="GQ549" s="12">
        <v>0</v>
      </c>
      <c r="GR549" s="12">
        <v>0</v>
      </c>
      <c r="GS549" s="12">
        <v>0</v>
      </c>
      <c r="GT549" s="12">
        <v>0</v>
      </c>
      <c r="GU549" s="12">
        <v>1616</v>
      </c>
      <c r="GV549" s="12">
        <v>0</v>
      </c>
      <c r="GW549" s="12">
        <v>0</v>
      </c>
      <c r="GX549" s="12">
        <v>0</v>
      </c>
      <c r="GY549" s="12">
        <v>0</v>
      </c>
      <c r="GZ549" s="12">
        <v>0</v>
      </c>
      <c r="HA549" s="12">
        <v>0</v>
      </c>
      <c r="HB549" s="12">
        <f t="shared" si="35"/>
        <v>1616</v>
      </c>
      <c r="HC549" s="12">
        <v>1616</v>
      </c>
      <c r="HD549" s="12">
        <v>130.32258064516128</v>
      </c>
      <c r="HE549" s="12">
        <v>533.54838709677415</v>
      </c>
      <c r="HF549" s="12">
        <v>0.33367628961649415</v>
      </c>
      <c r="HG549" s="12">
        <v>0</v>
      </c>
      <c r="HH549" s="12">
        <v>0</v>
      </c>
      <c r="HI549" s="12">
        <v>0</v>
      </c>
      <c r="HJ549" s="12">
        <v>0</v>
      </c>
      <c r="HK549" s="12">
        <v>0</v>
      </c>
      <c r="HL549" s="12">
        <v>3.6378986866791743</v>
      </c>
      <c r="HM549" s="12">
        <v>0</v>
      </c>
      <c r="HN549" s="12">
        <v>0</v>
      </c>
      <c r="HO549" s="12">
        <v>0</v>
      </c>
      <c r="HP549" s="12">
        <v>5817</v>
      </c>
      <c r="HQ549" s="12">
        <v>0</v>
      </c>
      <c r="HR549" s="12">
        <v>0</v>
      </c>
      <c r="HS549" s="12">
        <v>0</v>
      </c>
      <c r="HT549" s="12">
        <v>0</v>
      </c>
      <c r="HU549" s="12">
        <v>0</v>
      </c>
      <c r="HV549" s="12">
        <v>0</v>
      </c>
      <c r="HW549" s="12">
        <v>0</v>
      </c>
      <c r="HX549" s="12">
        <v>0</v>
      </c>
      <c r="HY549" s="12">
        <v>0</v>
      </c>
      <c r="HZ549" s="12">
        <v>0</v>
      </c>
      <c r="IA549" s="12">
        <v>0</v>
      </c>
      <c r="IB549" s="12">
        <v>0</v>
      </c>
      <c r="IC549" s="12">
        <v>1.0106316447779862</v>
      </c>
      <c r="ID549" s="12">
        <v>0</v>
      </c>
      <c r="IE549" s="12">
        <v>0</v>
      </c>
      <c r="IF549" s="12">
        <v>0</v>
      </c>
      <c r="IG549" s="12">
        <v>0</v>
      </c>
      <c r="IH549" s="12">
        <v>0</v>
      </c>
      <c r="II549" s="12">
        <v>0</v>
      </c>
      <c r="IJ549" s="12">
        <v>0</v>
      </c>
      <c r="IK549" s="12">
        <v>533.54838709677415</v>
      </c>
      <c r="IL549" s="12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5817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510</v>
      </c>
      <c r="JI549">
        <v>0</v>
      </c>
      <c r="JJ549">
        <v>0</v>
      </c>
      <c r="JK549">
        <v>0</v>
      </c>
      <c r="JL549">
        <v>110</v>
      </c>
      <c r="JM549">
        <v>10</v>
      </c>
      <c r="JN549">
        <v>0</v>
      </c>
      <c r="JO549">
        <v>0</v>
      </c>
      <c r="JP549">
        <v>510</v>
      </c>
      <c r="JQ549">
        <v>0</v>
      </c>
      <c r="JR549">
        <v>0</v>
      </c>
      <c r="JS549">
        <v>110</v>
      </c>
    </row>
    <row r="550" spans="1:279" x14ac:dyDescent="0.25">
      <c r="A550" s="60">
        <v>44175</v>
      </c>
      <c r="B550" s="12" t="s">
        <v>329</v>
      </c>
      <c r="C550" s="12"/>
      <c r="D550" s="12"/>
      <c r="E550" s="61">
        <v>1837</v>
      </c>
      <c r="F550" s="12">
        <v>2336</v>
      </c>
      <c r="G550" s="12">
        <v>0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1</v>
      </c>
      <c r="N550" s="12">
        <v>4729</v>
      </c>
      <c r="O550" s="12">
        <v>1</v>
      </c>
      <c r="P550" s="12">
        <v>1</v>
      </c>
      <c r="Q550" s="12">
        <v>1</v>
      </c>
      <c r="R550" s="12">
        <v>0</v>
      </c>
      <c r="S550" s="12">
        <v>0</v>
      </c>
      <c r="T550" s="12">
        <v>0</v>
      </c>
      <c r="U550" s="12">
        <v>0</v>
      </c>
      <c r="V550" s="12">
        <v>777.62</v>
      </c>
      <c r="W550" s="12">
        <v>319.745</v>
      </c>
      <c r="X550" s="12">
        <v>3618</v>
      </c>
      <c r="Y550" s="12">
        <v>257.93200000000002</v>
      </c>
      <c r="Z550" s="12">
        <v>255.42500000000001</v>
      </c>
      <c r="AA550" s="12">
        <v>221.51599999999999</v>
      </c>
      <c r="AB550" s="12">
        <v>992.67</v>
      </c>
      <c r="AC550" s="12">
        <v>0</v>
      </c>
      <c r="AD550" s="12">
        <v>0</v>
      </c>
      <c r="AE550" s="12">
        <v>0</v>
      </c>
      <c r="AF550" s="12">
        <v>2.5070000000000001</v>
      </c>
      <c r="AG550" s="12">
        <v>0.41899999999999998</v>
      </c>
      <c r="AH550" s="12">
        <v>322.87</v>
      </c>
      <c r="AI550" s="12">
        <v>0</v>
      </c>
      <c r="AJ550" s="12">
        <v>0</v>
      </c>
      <c r="AK550" s="12">
        <v>0</v>
      </c>
      <c r="AL550" s="12">
        <v>125.72</v>
      </c>
      <c r="AM550" s="12">
        <v>1.4730000000000001</v>
      </c>
      <c r="AN550" s="12">
        <v>150.79</v>
      </c>
      <c r="AO550" s="12">
        <v>0.94799999999999995</v>
      </c>
      <c r="AP550" s="12">
        <v>286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0.27300000000000002</v>
      </c>
      <c r="AX550" s="12">
        <v>7.3879999999999999</v>
      </c>
      <c r="AY550" s="12">
        <v>31.870967741935484</v>
      </c>
      <c r="AZ550" s="12">
        <v>3.5630322580645162</v>
      </c>
      <c r="BA550" s="12">
        <v>0</v>
      </c>
      <c r="BB550" s="12">
        <v>0</v>
      </c>
      <c r="BC550" s="12">
        <v>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0</v>
      </c>
      <c r="BJ550" s="12">
        <v>0</v>
      </c>
      <c r="BK550" s="12">
        <v>696</v>
      </c>
      <c r="BL550" s="12">
        <v>100</v>
      </c>
      <c r="BM550" s="12">
        <v>605</v>
      </c>
      <c r="BN550" s="12">
        <v>1711</v>
      </c>
      <c r="BO550" s="12">
        <v>747</v>
      </c>
      <c r="BP550" s="12">
        <v>1713</v>
      </c>
      <c r="BQ550" s="12">
        <v>26004</v>
      </c>
      <c r="BR550" s="12">
        <v>6833</v>
      </c>
      <c r="BS550" s="12">
        <v>0</v>
      </c>
      <c r="BT550" s="12">
        <v>0</v>
      </c>
      <c r="BU550" s="12">
        <v>0</v>
      </c>
      <c r="BV550" s="12">
        <v>0</v>
      </c>
      <c r="BW550" s="12">
        <v>0</v>
      </c>
      <c r="BX550" s="12">
        <v>0</v>
      </c>
      <c r="BY550" s="12">
        <v>0</v>
      </c>
      <c r="BZ550" s="12">
        <v>0</v>
      </c>
      <c r="CA550" s="12">
        <v>0</v>
      </c>
      <c r="CB550" s="12">
        <v>0</v>
      </c>
      <c r="CC550" s="12">
        <v>0</v>
      </c>
      <c r="CD550" s="12">
        <v>0</v>
      </c>
      <c r="CE550" s="12">
        <v>0</v>
      </c>
      <c r="CF550" s="12">
        <v>0</v>
      </c>
      <c r="CG550" s="12">
        <v>0</v>
      </c>
      <c r="CH550" s="12">
        <v>0</v>
      </c>
      <c r="CI550" s="12">
        <v>0</v>
      </c>
      <c r="CJ550" s="12">
        <v>0</v>
      </c>
      <c r="CK550" s="12">
        <v>0</v>
      </c>
      <c r="CL550" s="12">
        <v>0</v>
      </c>
      <c r="CM550" s="12">
        <v>0</v>
      </c>
      <c r="CN550" s="12">
        <v>0</v>
      </c>
      <c r="CO550" s="12">
        <v>0</v>
      </c>
      <c r="CP550" s="12">
        <v>0</v>
      </c>
      <c r="CQ550" s="12">
        <v>0</v>
      </c>
      <c r="CR550" s="12">
        <v>0</v>
      </c>
      <c r="CS550" s="12">
        <v>0</v>
      </c>
      <c r="CT550" s="12">
        <v>1724.4</v>
      </c>
      <c r="CU550" s="12">
        <v>308</v>
      </c>
      <c r="CV550" s="12">
        <v>541</v>
      </c>
      <c r="CW550" s="12">
        <v>0</v>
      </c>
      <c r="CX550" s="12">
        <v>0</v>
      </c>
      <c r="CY550" s="12">
        <v>0</v>
      </c>
      <c r="CZ550" s="12">
        <v>0</v>
      </c>
      <c r="DA550" s="12">
        <v>0</v>
      </c>
      <c r="DB550" s="12">
        <v>0</v>
      </c>
      <c r="DC550" s="12">
        <v>0</v>
      </c>
      <c r="DD550" s="12">
        <v>0</v>
      </c>
      <c r="DE550" s="12">
        <v>0</v>
      </c>
      <c r="DF550" s="12">
        <v>0</v>
      </c>
      <c r="DG550" s="12">
        <v>0</v>
      </c>
      <c r="DH550" s="12">
        <v>0</v>
      </c>
      <c r="DI550" s="12">
        <v>0</v>
      </c>
      <c r="DJ550" s="12">
        <v>0</v>
      </c>
      <c r="DK550" s="12">
        <v>0</v>
      </c>
      <c r="DL550" s="12">
        <v>0</v>
      </c>
      <c r="DM550" s="12">
        <v>0</v>
      </c>
      <c r="DN550" s="12">
        <v>0</v>
      </c>
      <c r="DO550" s="12">
        <v>6.9</v>
      </c>
      <c r="DP550" s="12">
        <v>4.4000000000000004</v>
      </c>
      <c r="DQ550" s="12">
        <v>1.0500000000000007</v>
      </c>
      <c r="DR550" s="12">
        <v>0.15715460526315797</v>
      </c>
      <c r="DS550" s="12">
        <v>-2.9714285714285715</v>
      </c>
      <c r="DT550" s="12">
        <v>-1.5807088052612355</v>
      </c>
      <c r="DU550" s="12">
        <v>4999</v>
      </c>
      <c r="DV550" s="12">
        <v>2.3254668629199902</v>
      </c>
      <c r="DW550" s="12">
        <v>4.2734063215537201</v>
      </c>
      <c r="DX550" s="12">
        <v>5.37386467122003</v>
      </c>
      <c r="DY550" s="12">
        <v>0</v>
      </c>
      <c r="DZ550" s="12">
        <v>3.9078849968507399</v>
      </c>
      <c r="EA550" s="12">
        <v>0</v>
      </c>
      <c r="EB550" s="12">
        <v>0.68700000000000006</v>
      </c>
      <c r="EC550" s="12">
        <v>2.2000000000000002</v>
      </c>
      <c r="ED550" s="12">
        <v>1.3</v>
      </c>
      <c r="EE550" s="12">
        <v>0.19600000000000001</v>
      </c>
      <c r="EF550" s="12">
        <v>0.11700000000000001</v>
      </c>
      <c r="EG550" s="12">
        <v>0.27700000000000002</v>
      </c>
      <c r="EH550" s="12">
        <v>76873.490000000005</v>
      </c>
      <c r="EI550" s="12">
        <v>1.0129999999999999</v>
      </c>
      <c r="EJ550" s="12">
        <v>1.68</v>
      </c>
      <c r="EK550" s="12">
        <v>78.555000000000007</v>
      </c>
      <c r="EL550" s="12">
        <v>49.305999999999997</v>
      </c>
      <c r="EM550" s="12">
        <v>0</v>
      </c>
      <c r="EN550" s="12">
        <v>466.21000000000009</v>
      </c>
      <c r="EO550" s="12">
        <v>73.97</v>
      </c>
      <c r="EP550" s="12">
        <v>0</v>
      </c>
      <c r="EQ550" s="12">
        <v>0</v>
      </c>
      <c r="ER550" s="12">
        <v>0</v>
      </c>
      <c r="ES550" s="12">
        <v>49.305999999999997</v>
      </c>
      <c r="ET550" s="12">
        <v>49.305999999999997</v>
      </c>
      <c r="EU550" s="12">
        <v>0</v>
      </c>
      <c r="EV550" s="12">
        <v>0</v>
      </c>
      <c r="EW550" s="12">
        <v>0</v>
      </c>
      <c r="EX550" s="12">
        <v>73.97</v>
      </c>
      <c r="EY550" s="12">
        <v>0</v>
      </c>
      <c r="EZ550" s="12">
        <v>0</v>
      </c>
      <c r="FA550" s="12">
        <v>0</v>
      </c>
      <c r="FB550" s="12">
        <v>-33.147058823529413</v>
      </c>
      <c r="FC550" s="12">
        <v>-8.1764705882352935</v>
      </c>
      <c r="FD550" s="12">
        <v>3.9090909090909092</v>
      </c>
      <c r="FE550" s="12">
        <v>-48.294117647058826</v>
      </c>
      <c r="FF550" s="12">
        <v>-45.382352941176471</v>
      </c>
      <c r="FG550" s="12">
        <v>16.393939393939394</v>
      </c>
      <c r="FH550" s="12">
        <v>0</v>
      </c>
      <c r="FI550" s="12">
        <v>0</v>
      </c>
      <c r="FJ550" s="12">
        <v>0</v>
      </c>
      <c r="FK550" s="12">
        <v>0</v>
      </c>
      <c r="FL550" s="12">
        <v>0</v>
      </c>
      <c r="FM550" s="12">
        <v>1724.4</v>
      </c>
      <c r="FN550" s="12">
        <v>308</v>
      </c>
      <c r="FO550" s="12">
        <v>541</v>
      </c>
      <c r="FP550" s="12">
        <v>25574</v>
      </c>
      <c r="FQ550" s="12">
        <v>25575</v>
      </c>
      <c r="FR550" s="12">
        <v>1724.4</v>
      </c>
      <c r="FS550" s="12">
        <v>308</v>
      </c>
      <c r="FT550" s="12">
        <v>541</v>
      </c>
      <c r="FU550" s="12">
        <v>3652</v>
      </c>
      <c r="FV550" s="12">
        <v>7984</v>
      </c>
      <c r="FW550" s="12">
        <v>143698</v>
      </c>
      <c r="FX550" s="12">
        <v>169273</v>
      </c>
      <c r="FY550" s="12">
        <v>0</v>
      </c>
      <c r="FZ550" s="12">
        <f t="shared" si="32"/>
        <v>0</v>
      </c>
      <c r="GA550" s="12">
        <f t="shared" si="33"/>
        <v>0</v>
      </c>
      <c r="GB550" s="12">
        <f t="shared" si="34"/>
        <v>0</v>
      </c>
      <c r="GC550" s="12">
        <v>0</v>
      </c>
      <c r="GD550" s="12">
        <v>0</v>
      </c>
      <c r="GE550" s="12">
        <v>0</v>
      </c>
      <c r="GF550" s="12">
        <v>167772</v>
      </c>
      <c r="GG550" s="12">
        <v>23</v>
      </c>
      <c r="GH550" s="12">
        <v>33</v>
      </c>
      <c r="GI550" s="12">
        <v>1432</v>
      </c>
      <c r="GJ550" s="12">
        <v>11</v>
      </c>
      <c r="GK550" s="12">
        <v>0</v>
      </c>
      <c r="GL550" s="12">
        <v>0</v>
      </c>
      <c r="GM550" s="12">
        <v>0</v>
      </c>
      <c r="GN550" s="12">
        <v>0</v>
      </c>
      <c r="GO550" s="12">
        <v>0</v>
      </c>
      <c r="GP550" s="12">
        <v>0</v>
      </c>
      <c r="GQ550" s="12">
        <v>0</v>
      </c>
      <c r="GR550" s="12">
        <v>0</v>
      </c>
      <c r="GS550" s="12">
        <v>0</v>
      </c>
      <c r="GT550" s="12">
        <v>0</v>
      </c>
      <c r="GU550" s="12">
        <v>2265.4</v>
      </c>
      <c r="GV550" s="12">
        <v>0</v>
      </c>
      <c r="GW550" s="12">
        <v>0</v>
      </c>
      <c r="GX550" s="12">
        <v>0</v>
      </c>
      <c r="GY550" s="12">
        <v>0</v>
      </c>
      <c r="GZ550" s="12">
        <v>0</v>
      </c>
      <c r="HA550" s="12">
        <v>0</v>
      </c>
      <c r="HB550" s="12">
        <f t="shared" si="35"/>
        <v>2265.4</v>
      </c>
      <c r="HC550" s="12">
        <v>2265.4</v>
      </c>
      <c r="HD550" s="12">
        <v>130.32258064516128</v>
      </c>
      <c r="HE550" s="12">
        <v>648.54838709677415</v>
      </c>
      <c r="HF550" s="12">
        <v>0.35304757054805341</v>
      </c>
      <c r="HG550" s="12">
        <v>0</v>
      </c>
      <c r="HH550" s="12">
        <v>0</v>
      </c>
      <c r="HI550" s="12">
        <v>0</v>
      </c>
      <c r="HJ550" s="12">
        <v>0</v>
      </c>
      <c r="HK550" s="12">
        <v>0</v>
      </c>
      <c r="HL550" s="12">
        <v>3.7196516058791507</v>
      </c>
      <c r="HM550" s="12">
        <v>0</v>
      </c>
      <c r="HN550" s="12">
        <v>0</v>
      </c>
      <c r="HO550" s="12">
        <v>0</v>
      </c>
      <c r="HP550" s="12">
        <v>6833</v>
      </c>
      <c r="HQ550" s="12">
        <v>0</v>
      </c>
      <c r="HR550" s="12">
        <v>0</v>
      </c>
      <c r="HS550" s="12">
        <v>0</v>
      </c>
      <c r="HT550" s="12">
        <v>0</v>
      </c>
      <c r="HU550" s="12">
        <v>0</v>
      </c>
      <c r="HV550" s="12">
        <v>0</v>
      </c>
      <c r="HW550" s="12">
        <v>0</v>
      </c>
      <c r="HX550" s="12">
        <v>0</v>
      </c>
      <c r="HY550" s="12">
        <v>0</v>
      </c>
      <c r="HZ550" s="12">
        <v>0</v>
      </c>
      <c r="IA550" s="12">
        <v>0</v>
      </c>
      <c r="IB550" s="12">
        <v>0</v>
      </c>
      <c r="IC550" s="12">
        <v>1.2332063146434404</v>
      </c>
      <c r="ID550" s="12">
        <v>0</v>
      </c>
      <c r="IE550" s="12">
        <v>0</v>
      </c>
      <c r="IF550" s="12">
        <v>0</v>
      </c>
      <c r="IG550" s="12">
        <v>0</v>
      </c>
      <c r="IH550" s="12">
        <v>0</v>
      </c>
      <c r="II550" s="12">
        <v>0</v>
      </c>
      <c r="IJ550" s="12">
        <v>0</v>
      </c>
      <c r="IK550" s="12">
        <v>648.54838709677415</v>
      </c>
      <c r="IL550" s="12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6833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640</v>
      </c>
      <c r="JI550">
        <v>0</v>
      </c>
      <c r="JJ550">
        <v>0</v>
      </c>
      <c r="JK550">
        <v>0</v>
      </c>
      <c r="JL550">
        <v>120</v>
      </c>
      <c r="JM550">
        <v>20</v>
      </c>
      <c r="JN550">
        <v>0</v>
      </c>
      <c r="JO550">
        <v>0</v>
      </c>
      <c r="JP550">
        <v>640</v>
      </c>
      <c r="JQ550">
        <v>0</v>
      </c>
      <c r="JR550">
        <v>0</v>
      </c>
      <c r="JS550">
        <v>120</v>
      </c>
    </row>
    <row r="551" spans="1:279" x14ac:dyDescent="0.25">
      <c r="A551" s="60">
        <v>44176</v>
      </c>
      <c r="B551" s="12" t="s">
        <v>329</v>
      </c>
      <c r="C551" s="12"/>
      <c r="D551" s="12"/>
      <c r="E551" s="61">
        <v>2992</v>
      </c>
      <c r="F551" s="12">
        <v>3288</v>
      </c>
      <c r="G551" s="12">
        <v>0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1</v>
      </c>
      <c r="N551" s="12">
        <v>4729</v>
      </c>
      <c r="O551" s="12">
        <v>1</v>
      </c>
      <c r="P551" s="12">
        <v>1</v>
      </c>
      <c r="Q551" s="12">
        <v>1</v>
      </c>
      <c r="R551" s="12">
        <v>0</v>
      </c>
      <c r="S551" s="12">
        <v>0</v>
      </c>
      <c r="T551" s="12">
        <v>0</v>
      </c>
      <c r="U551" s="12">
        <v>0</v>
      </c>
      <c r="V551" s="12">
        <v>788.6</v>
      </c>
      <c r="W551" s="12">
        <v>390.03899999999999</v>
      </c>
      <c r="X551" s="12">
        <v>4106</v>
      </c>
      <c r="Y551" s="12">
        <v>341.00299999999999</v>
      </c>
      <c r="Z551" s="12">
        <v>338.24700000000001</v>
      </c>
      <c r="AA551" s="12">
        <v>284.57100000000003</v>
      </c>
      <c r="AB551" s="12">
        <v>1217.07</v>
      </c>
      <c r="AC551" s="12">
        <v>0</v>
      </c>
      <c r="AD551" s="12">
        <v>0</v>
      </c>
      <c r="AE551" s="12">
        <v>0</v>
      </c>
      <c r="AF551" s="12">
        <v>2.7559999999999998</v>
      </c>
      <c r="AG551" s="12">
        <v>0.50600000000000001</v>
      </c>
      <c r="AH551" s="12">
        <v>361.13</v>
      </c>
      <c r="AI551" s="12">
        <v>0</v>
      </c>
      <c r="AJ551" s="12">
        <v>0</v>
      </c>
      <c r="AK551" s="12">
        <v>0</v>
      </c>
      <c r="AL551" s="12">
        <v>243.02</v>
      </c>
      <c r="AM551" s="12">
        <v>1.98</v>
      </c>
      <c r="AN551" s="12">
        <v>206.66</v>
      </c>
      <c r="AO551" s="12">
        <v>1.3120000000000001</v>
      </c>
      <c r="AP551" s="12">
        <v>315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  <c r="AW551" s="12">
        <v>0.93300000000000005</v>
      </c>
      <c r="AX551" s="12">
        <v>9.4550000000000001</v>
      </c>
      <c r="AY551" s="12">
        <v>31.870967741935484</v>
      </c>
      <c r="AZ551" s="12">
        <v>3.5630322580645162</v>
      </c>
      <c r="BA551" s="12">
        <v>0</v>
      </c>
      <c r="BB551" s="12">
        <v>0</v>
      </c>
      <c r="BC551" s="12">
        <v>0</v>
      </c>
      <c r="BD551" s="12">
        <v>0</v>
      </c>
      <c r="BE551" s="12">
        <v>0</v>
      </c>
      <c r="BF551" s="12">
        <v>0</v>
      </c>
      <c r="BG551" s="12">
        <v>0</v>
      </c>
      <c r="BH551" s="12">
        <v>0</v>
      </c>
      <c r="BI551" s="12">
        <v>0</v>
      </c>
      <c r="BJ551" s="12">
        <v>0</v>
      </c>
      <c r="BK551" s="12">
        <v>807</v>
      </c>
      <c r="BL551" s="12">
        <v>154</v>
      </c>
      <c r="BM551" s="12">
        <v>768</v>
      </c>
      <c r="BN551" s="12">
        <v>2522</v>
      </c>
      <c r="BO551" s="12">
        <v>977</v>
      </c>
      <c r="BP551" s="12">
        <v>2263</v>
      </c>
      <c r="BQ551" s="12">
        <v>43917</v>
      </c>
      <c r="BR551" s="12">
        <v>11027</v>
      </c>
      <c r="BS551" s="12">
        <v>0</v>
      </c>
      <c r="BT551" s="12">
        <v>0</v>
      </c>
      <c r="BU551" s="12">
        <v>0</v>
      </c>
      <c r="BV551" s="12">
        <v>0</v>
      </c>
      <c r="BW551" s="12">
        <v>0</v>
      </c>
      <c r="BX551" s="12">
        <v>0</v>
      </c>
      <c r="BY551" s="12">
        <v>0</v>
      </c>
      <c r="BZ551" s="12">
        <v>0</v>
      </c>
      <c r="CA551" s="12">
        <v>0</v>
      </c>
      <c r="CB551" s="12">
        <v>0</v>
      </c>
      <c r="CC551" s="12">
        <v>0</v>
      </c>
      <c r="CD551" s="12">
        <v>0</v>
      </c>
      <c r="CE551" s="12">
        <v>0</v>
      </c>
      <c r="CF551" s="12">
        <v>0</v>
      </c>
      <c r="CG551" s="12">
        <v>0</v>
      </c>
      <c r="CH551" s="12">
        <v>0</v>
      </c>
      <c r="CI551" s="12">
        <v>0</v>
      </c>
      <c r="CJ551" s="12">
        <v>0</v>
      </c>
      <c r="CK551" s="12">
        <v>0</v>
      </c>
      <c r="CL551" s="12">
        <v>0</v>
      </c>
      <c r="CM551" s="12">
        <v>0</v>
      </c>
      <c r="CN551" s="12">
        <v>0</v>
      </c>
      <c r="CO551" s="12">
        <v>0</v>
      </c>
      <c r="CP551" s="12">
        <v>0</v>
      </c>
      <c r="CQ551" s="12">
        <v>0</v>
      </c>
      <c r="CR551" s="12">
        <v>0</v>
      </c>
      <c r="CS551" s="12">
        <v>0</v>
      </c>
      <c r="CT551" s="12">
        <v>2480.5</v>
      </c>
      <c r="CU551" s="12">
        <v>443</v>
      </c>
      <c r="CV551" s="12">
        <v>593.20000000000005</v>
      </c>
      <c r="CW551" s="12">
        <v>0</v>
      </c>
      <c r="CX551" s="12">
        <v>0</v>
      </c>
      <c r="CY551" s="12">
        <v>0</v>
      </c>
      <c r="CZ551" s="12">
        <v>0</v>
      </c>
      <c r="DA551" s="12">
        <v>0</v>
      </c>
      <c r="DB551" s="12">
        <v>0</v>
      </c>
      <c r="DC551" s="12">
        <v>0</v>
      </c>
      <c r="DD551" s="12">
        <v>0</v>
      </c>
      <c r="DE551" s="12">
        <v>0</v>
      </c>
      <c r="DF551" s="12">
        <v>0</v>
      </c>
      <c r="DG551" s="12">
        <v>0</v>
      </c>
      <c r="DH551" s="12">
        <v>0</v>
      </c>
      <c r="DI551" s="12">
        <v>7.6</v>
      </c>
      <c r="DJ551" s="12">
        <v>0</v>
      </c>
      <c r="DK551" s="12">
        <v>0</v>
      </c>
      <c r="DL551" s="12">
        <v>0</v>
      </c>
      <c r="DM551" s="12">
        <v>8.6</v>
      </c>
      <c r="DN551" s="12">
        <v>0</v>
      </c>
      <c r="DO551" s="12">
        <v>8.8000000000000007</v>
      </c>
      <c r="DP551" s="12">
        <v>6.8</v>
      </c>
      <c r="DQ551" s="12">
        <v>2.9500000000000011</v>
      </c>
      <c r="DR551" s="12">
        <v>0.44152960526315799</v>
      </c>
      <c r="DS551" s="12">
        <v>5.6285714285714281</v>
      </c>
      <c r="DT551" s="12">
        <v>2.99422725611984</v>
      </c>
      <c r="DU551" s="12">
        <v>5468</v>
      </c>
      <c r="DV551" s="12">
        <v>2.9121777574694101</v>
      </c>
      <c r="DW551" s="12">
        <v>4.7289692857504804</v>
      </c>
      <c r="DX551" s="12">
        <v>5.70269257293634</v>
      </c>
      <c r="DY551" s="12">
        <v>0</v>
      </c>
      <c r="DZ551" s="12">
        <v>4.33095051732505</v>
      </c>
      <c r="EA551" s="12">
        <v>0</v>
      </c>
      <c r="EB551" s="12">
        <v>0.627</v>
      </c>
      <c r="EC551" s="12">
        <v>2.7</v>
      </c>
      <c r="ED551" s="12">
        <v>1.9</v>
      </c>
      <c r="EE551" s="12">
        <v>0.22500000000000001</v>
      </c>
      <c r="EF551" s="12">
        <v>0.14799999999999999</v>
      </c>
      <c r="EG551" s="12">
        <v>0.40899999999999997</v>
      </c>
      <c r="EH551" s="12">
        <v>78439.100000000006</v>
      </c>
      <c r="EI551" s="12">
        <v>1.0349999999999999</v>
      </c>
      <c r="EJ551" s="12">
        <v>1.7</v>
      </c>
      <c r="EK551" s="12">
        <v>56.411999999999999</v>
      </c>
      <c r="EL551" s="12">
        <v>86.32</v>
      </c>
      <c r="EM551" s="12">
        <v>0</v>
      </c>
      <c r="EN551" s="12">
        <v>331.55000000000007</v>
      </c>
      <c r="EO551" s="12">
        <v>123.24000000000001</v>
      </c>
      <c r="EP551" s="12">
        <v>0</v>
      </c>
      <c r="EQ551" s="12">
        <v>0</v>
      </c>
      <c r="ER551" s="12">
        <v>0</v>
      </c>
      <c r="ES551" s="12">
        <v>86.32</v>
      </c>
      <c r="ET551" s="12">
        <v>86.32</v>
      </c>
      <c r="EU551" s="12">
        <v>0</v>
      </c>
      <c r="EV551" s="12">
        <v>0</v>
      </c>
      <c r="EW551" s="12">
        <v>0</v>
      </c>
      <c r="EX551" s="12">
        <v>123.24000000000001</v>
      </c>
      <c r="EY551" s="12">
        <v>0</v>
      </c>
      <c r="EZ551" s="12">
        <v>0</v>
      </c>
      <c r="FA551" s="12">
        <v>0</v>
      </c>
      <c r="FB551" s="12">
        <v>-35.382352941176471</v>
      </c>
      <c r="FC551" s="12">
        <v>-6.6764705882352944</v>
      </c>
      <c r="FD551" s="12">
        <v>7.5294117647058822</v>
      </c>
      <c r="FE551" s="12">
        <v>-44.205882352941174</v>
      </c>
      <c r="FF551" s="12">
        <v>-43.911764705882355</v>
      </c>
      <c r="FG551" s="12">
        <v>15.696969696969697</v>
      </c>
      <c r="FH551" s="12">
        <v>0</v>
      </c>
      <c r="FI551" s="12">
        <v>0</v>
      </c>
      <c r="FJ551" s="12">
        <v>0</v>
      </c>
      <c r="FK551" s="12">
        <v>0</v>
      </c>
      <c r="FL551" s="12">
        <v>0</v>
      </c>
      <c r="FM551" s="12">
        <v>2480.5</v>
      </c>
      <c r="FN551" s="12">
        <v>443</v>
      </c>
      <c r="FO551" s="12">
        <v>600.80000000000007</v>
      </c>
      <c r="FP551" s="12">
        <v>1681</v>
      </c>
      <c r="FQ551" s="12">
        <v>1681</v>
      </c>
      <c r="FR551" s="12">
        <v>2480.5</v>
      </c>
      <c r="FS551" s="12">
        <v>443</v>
      </c>
      <c r="FT551" s="12">
        <v>600.80000000000007</v>
      </c>
      <c r="FU551" s="12">
        <v>5835</v>
      </c>
      <c r="FV551" s="12">
        <v>12431</v>
      </c>
      <c r="FW551" s="12">
        <v>2023</v>
      </c>
      <c r="FX551" s="12">
        <v>3704</v>
      </c>
      <c r="FY551" s="12">
        <v>0.29049255676534042</v>
      </c>
      <c r="FZ551" s="12">
        <f t="shared" si="32"/>
        <v>0</v>
      </c>
      <c r="GA551" s="12">
        <f t="shared" si="33"/>
        <v>0.29049255676534042</v>
      </c>
      <c r="GB551" s="12">
        <f t="shared" si="34"/>
        <v>0</v>
      </c>
      <c r="GC551" s="12">
        <v>1</v>
      </c>
      <c r="GD551" s="12">
        <v>0</v>
      </c>
      <c r="GE551" s="12">
        <v>0</v>
      </c>
      <c r="GF551" s="12">
        <v>753</v>
      </c>
      <c r="GG551" s="12">
        <v>24</v>
      </c>
      <c r="GH551" s="12">
        <v>896</v>
      </c>
      <c r="GI551" s="12">
        <v>2011</v>
      </c>
      <c r="GJ551" s="12">
        <v>17</v>
      </c>
      <c r="GK551" s="12">
        <v>0</v>
      </c>
      <c r="GL551" s="12">
        <v>0</v>
      </c>
      <c r="GM551" s="12">
        <v>0</v>
      </c>
      <c r="GN551" s="12">
        <v>0</v>
      </c>
      <c r="GO551" s="12">
        <v>0</v>
      </c>
      <c r="GP551" s="12">
        <v>0</v>
      </c>
      <c r="GQ551" s="12">
        <v>0</v>
      </c>
      <c r="GR551" s="12">
        <v>0</v>
      </c>
      <c r="GS551" s="12">
        <v>0</v>
      </c>
      <c r="GT551" s="12">
        <v>0</v>
      </c>
      <c r="GU551" s="12">
        <v>3073.7</v>
      </c>
      <c r="GV551" s="12">
        <v>0</v>
      </c>
      <c r="GW551" s="12">
        <v>0</v>
      </c>
      <c r="GX551" s="12">
        <v>0</v>
      </c>
      <c r="GY551" s="12">
        <v>0</v>
      </c>
      <c r="GZ551" s="12">
        <v>7.6</v>
      </c>
      <c r="HA551" s="12">
        <v>0</v>
      </c>
      <c r="HB551" s="12">
        <f t="shared" si="35"/>
        <v>3081.2999999999997</v>
      </c>
      <c r="HC551" s="12">
        <v>3081.2999999999997</v>
      </c>
      <c r="HD551" s="12">
        <v>130.32258064516128</v>
      </c>
      <c r="HE551" s="12">
        <v>878.54838709677415</v>
      </c>
      <c r="HF551" s="12">
        <v>0.29363248231844058</v>
      </c>
      <c r="HG551" s="12">
        <v>0</v>
      </c>
      <c r="HH551" s="12">
        <v>0</v>
      </c>
      <c r="HI551" s="12">
        <v>0</v>
      </c>
      <c r="HJ551" s="12">
        <v>0</v>
      </c>
      <c r="HK551" s="12">
        <v>0</v>
      </c>
      <c r="HL551" s="12">
        <v>3.6854946524064172</v>
      </c>
      <c r="HM551" s="12">
        <v>0</v>
      </c>
      <c r="HN551" s="12">
        <v>0</v>
      </c>
      <c r="HO551" s="12">
        <v>0</v>
      </c>
      <c r="HP551" s="12">
        <v>11027</v>
      </c>
      <c r="HQ551" s="12">
        <v>0</v>
      </c>
      <c r="HR551" s="12">
        <v>0</v>
      </c>
      <c r="HS551" s="12">
        <v>0</v>
      </c>
      <c r="HT551" s="12">
        <v>0</v>
      </c>
      <c r="HU551" s="12">
        <v>0</v>
      </c>
      <c r="HV551" s="12">
        <v>0</v>
      </c>
      <c r="HW551" s="12">
        <v>0</v>
      </c>
      <c r="HX551" s="12">
        <v>0</v>
      </c>
      <c r="HY551" s="12">
        <v>0</v>
      </c>
      <c r="HZ551" s="12">
        <v>0</v>
      </c>
      <c r="IA551" s="12">
        <v>0</v>
      </c>
      <c r="IB551" s="12">
        <v>0</v>
      </c>
      <c r="IC551" s="12">
        <v>1.0273061497326204</v>
      </c>
      <c r="ID551" s="12">
        <v>0</v>
      </c>
      <c r="IE551" s="12">
        <v>0</v>
      </c>
      <c r="IF551" s="12">
        <v>0</v>
      </c>
      <c r="IG551" s="12">
        <v>0</v>
      </c>
      <c r="IH551" s="12">
        <v>2.5401069518716578E-3</v>
      </c>
      <c r="II551" s="12">
        <v>0</v>
      </c>
      <c r="IJ551" s="12">
        <v>0</v>
      </c>
      <c r="IK551" s="12">
        <v>878.54838709677415</v>
      </c>
      <c r="IL551" s="12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11027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820</v>
      </c>
      <c r="JI551">
        <v>0</v>
      </c>
      <c r="JJ551">
        <v>0</v>
      </c>
      <c r="JK551">
        <v>0</v>
      </c>
      <c r="JL551">
        <v>150</v>
      </c>
      <c r="JM551">
        <v>30</v>
      </c>
      <c r="JN551">
        <v>0</v>
      </c>
      <c r="JO551">
        <v>0</v>
      </c>
      <c r="JP551">
        <v>820</v>
      </c>
      <c r="JQ551">
        <v>0</v>
      </c>
      <c r="JR551">
        <v>0</v>
      </c>
      <c r="JS551">
        <v>150</v>
      </c>
    </row>
    <row r="552" spans="1:279" x14ac:dyDescent="0.25">
      <c r="A552" s="60">
        <v>44177</v>
      </c>
      <c r="B552" s="12" t="s">
        <v>329</v>
      </c>
      <c r="C552" s="12"/>
      <c r="D552" s="12"/>
      <c r="E552" s="61">
        <v>3640</v>
      </c>
      <c r="F552" s="12">
        <v>3961</v>
      </c>
      <c r="G552" s="12">
        <v>0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1</v>
      </c>
      <c r="N552" s="12">
        <v>4729</v>
      </c>
      <c r="O552" s="12">
        <v>1</v>
      </c>
      <c r="P552" s="12">
        <v>1</v>
      </c>
      <c r="Q552" s="12">
        <v>1</v>
      </c>
      <c r="R552" s="12">
        <v>0</v>
      </c>
      <c r="S552" s="12">
        <v>0</v>
      </c>
      <c r="T552" s="12">
        <v>0</v>
      </c>
      <c r="U552" s="12">
        <v>0</v>
      </c>
      <c r="V552" s="12">
        <v>787.36</v>
      </c>
      <c r="W552" s="12">
        <v>413.75599999999997</v>
      </c>
      <c r="X552" s="12">
        <v>4166</v>
      </c>
      <c r="Y552" s="12">
        <v>342.69799999999998</v>
      </c>
      <c r="Z552" s="12">
        <v>340.10899999999998</v>
      </c>
      <c r="AA552" s="12">
        <v>299.14100000000002</v>
      </c>
      <c r="AB552" s="12">
        <v>1216.75</v>
      </c>
      <c r="AC552" s="12">
        <v>0</v>
      </c>
      <c r="AD552" s="12">
        <v>0</v>
      </c>
      <c r="AE552" s="12">
        <v>0</v>
      </c>
      <c r="AF552" s="12">
        <v>2.589</v>
      </c>
      <c r="AG552" s="12">
        <v>0.47499999999999998</v>
      </c>
      <c r="AH552" s="12">
        <v>332.58</v>
      </c>
      <c r="AI552" s="12">
        <v>0</v>
      </c>
      <c r="AJ552" s="12">
        <v>0</v>
      </c>
      <c r="AK552" s="12">
        <v>0</v>
      </c>
      <c r="AL552" s="12">
        <v>280.94</v>
      </c>
      <c r="AM552" s="12">
        <v>2.3639999999999999</v>
      </c>
      <c r="AN552" s="12">
        <v>295.70999999999998</v>
      </c>
      <c r="AO552" s="12">
        <v>1.9330000000000001</v>
      </c>
      <c r="AP552" s="12">
        <v>310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0</v>
      </c>
      <c r="AW552" s="12">
        <v>2.71</v>
      </c>
      <c r="AX552" s="12">
        <v>11.180999999999999</v>
      </c>
      <c r="AY552" s="12">
        <v>31.870967741935484</v>
      </c>
      <c r="AZ552" s="12">
        <v>3.5630322580645162</v>
      </c>
      <c r="BA552" s="12">
        <v>0</v>
      </c>
      <c r="BB552" s="12">
        <v>0</v>
      </c>
      <c r="BC552" s="12">
        <v>0</v>
      </c>
      <c r="BD552" s="12">
        <v>0</v>
      </c>
      <c r="BE552" s="12">
        <v>0</v>
      </c>
      <c r="BF552" s="12">
        <v>0</v>
      </c>
      <c r="BG552" s="12">
        <v>0</v>
      </c>
      <c r="BH552" s="12">
        <v>0</v>
      </c>
      <c r="BI552" s="12">
        <v>0</v>
      </c>
      <c r="BJ552" s="12">
        <v>0</v>
      </c>
      <c r="BK552" s="12">
        <v>795</v>
      </c>
      <c r="BL552" s="12">
        <v>136</v>
      </c>
      <c r="BM552" s="12">
        <v>1200</v>
      </c>
      <c r="BN552" s="12">
        <v>3526</v>
      </c>
      <c r="BO552" s="12">
        <v>1066</v>
      </c>
      <c r="BP552" s="12">
        <v>2721</v>
      </c>
      <c r="BQ552" s="12">
        <v>59248</v>
      </c>
      <c r="BR552" s="12">
        <v>13972</v>
      </c>
      <c r="BS552" s="12">
        <v>0</v>
      </c>
      <c r="BT552" s="12">
        <v>0</v>
      </c>
      <c r="BU552" s="12">
        <v>0</v>
      </c>
      <c r="BV552" s="12">
        <v>0</v>
      </c>
      <c r="BW552" s="12">
        <v>0</v>
      </c>
      <c r="BX552" s="12">
        <v>0</v>
      </c>
      <c r="BY552" s="12">
        <v>0</v>
      </c>
      <c r="BZ552" s="12">
        <v>0</v>
      </c>
      <c r="CA552" s="12">
        <v>0</v>
      </c>
      <c r="CB552" s="12">
        <v>0</v>
      </c>
      <c r="CC552" s="12">
        <v>0</v>
      </c>
      <c r="CD552" s="12">
        <v>0</v>
      </c>
      <c r="CE552" s="12">
        <v>0</v>
      </c>
      <c r="CF552" s="12">
        <v>0</v>
      </c>
      <c r="CG552" s="12">
        <v>0</v>
      </c>
      <c r="CH552" s="12">
        <v>0</v>
      </c>
      <c r="CI552" s="12">
        <v>0</v>
      </c>
      <c r="CJ552" s="12">
        <v>0</v>
      </c>
      <c r="CK552" s="12">
        <v>0</v>
      </c>
      <c r="CL552" s="12">
        <v>0</v>
      </c>
      <c r="CM552" s="12">
        <v>0</v>
      </c>
      <c r="CN552" s="12">
        <v>0</v>
      </c>
      <c r="CO552" s="12">
        <v>0</v>
      </c>
      <c r="CP552" s="12">
        <v>0</v>
      </c>
      <c r="CQ552" s="12">
        <v>0</v>
      </c>
      <c r="CR552" s="12">
        <v>0</v>
      </c>
      <c r="CS552" s="12">
        <v>0</v>
      </c>
      <c r="CT552" s="12">
        <v>3504.8</v>
      </c>
      <c r="CU552" s="12">
        <v>619</v>
      </c>
      <c r="CV552" s="12">
        <v>944.2</v>
      </c>
      <c r="CW552" s="12">
        <v>0</v>
      </c>
      <c r="CX552" s="12">
        <v>0</v>
      </c>
      <c r="CY552" s="12">
        <v>0</v>
      </c>
      <c r="CZ552" s="12">
        <v>0</v>
      </c>
      <c r="DA552" s="12">
        <v>0</v>
      </c>
      <c r="DB552" s="12">
        <v>0</v>
      </c>
      <c r="DC552" s="12">
        <v>0</v>
      </c>
      <c r="DD552" s="12">
        <v>0</v>
      </c>
      <c r="DE552" s="12">
        <v>0</v>
      </c>
      <c r="DF552" s="12">
        <v>0</v>
      </c>
      <c r="DG552" s="12">
        <v>0</v>
      </c>
      <c r="DH552" s="12">
        <v>0</v>
      </c>
      <c r="DI552" s="12">
        <v>0</v>
      </c>
      <c r="DJ552" s="12">
        <v>0</v>
      </c>
      <c r="DK552" s="12">
        <v>0</v>
      </c>
      <c r="DL552" s="12">
        <v>0</v>
      </c>
      <c r="DM552" s="12">
        <v>0</v>
      </c>
      <c r="DN552" s="12">
        <v>0</v>
      </c>
      <c r="DO552" s="12">
        <v>7.3</v>
      </c>
      <c r="DP552" s="12">
        <v>0</v>
      </c>
      <c r="DQ552" s="12">
        <v>1.4500000000000002</v>
      </c>
      <c r="DR552" s="12">
        <v>0.21702302631578946</v>
      </c>
      <c r="DS552" s="12">
        <v>-2.9714285714285715</v>
      </c>
      <c r="DT552" s="12">
        <v>-1.5807088052612355</v>
      </c>
      <c r="DU552" s="12">
        <v>4658</v>
      </c>
      <c r="DV552" s="12">
        <v>2.4749275453094199</v>
      </c>
      <c r="DW552" s="12">
        <v>4.0549428295081196</v>
      </c>
      <c r="DX552" s="12">
        <v>5.5021693185155103</v>
      </c>
      <c r="DY552" s="12">
        <v>0</v>
      </c>
      <c r="DZ552" s="12">
        <v>3.9421079985114198</v>
      </c>
      <c r="EA552" s="12">
        <v>0</v>
      </c>
      <c r="EB552" s="12">
        <v>0.65500000000000003</v>
      </c>
      <c r="EC552" s="12">
        <v>2.2999999999999998</v>
      </c>
      <c r="ED552" s="12">
        <v>1.5</v>
      </c>
      <c r="EE552" s="12">
        <v>0.21099999999999999</v>
      </c>
      <c r="EF552" s="12">
        <v>0.13500000000000001</v>
      </c>
      <c r="EG552" s="12">
        <v>0.432</v>
      </c>
      <c r="EH552" s="12">
        <v>86348.09</v>
      </c>
      <c r="EI552" s="12">
        <v>1.0229999999999999</v>
      </c>
      <c r="EJ552" s="12">
        <v>1.64</v>
      </c>
      <c r="EK552" s="12">
        <v>32.963000000000001</v>
      </c>
      <c r="EL552" s="12">
        <v>92.144000000000005</v>
      </c>
      <c r="EM552" s="12">
        <v>0</v>
      </c>
      <c r="EN552" s="12">
        <v>212.06</v>
      </c>
      <c r="EO552" s="12">
        <v>144.20999999999998</v>
      </c>
      <c r="EP552" s="12">
        <v>0</v>
      </c>
      <c r="EQ552" s="12">
        <v>0</v>
      </c>
      <c r="ER552" s="12">
        <v>0</v>
      </c>
      <c r="ES552" s="12">
        <v>92.144000000000005</v>
      </c>
      <c r="ET552" s="12">
        <v>92.144000000000005</v>
      </c>
      <c r="EU552" s="12">
        <v>0</v>
      </c>
      <c r="EV552" s="12">
        <v>0</v>
      </c>
      <c r="EW552" s="12">
        <v>0</v>
      </c>
      <c r="EX552" s="12">
        <v>144.20999999999998</v>
      </c>
      <c r="EY552" s="12">
        <v>0</v>
      </c>
      <c r="EZ552" s="12">
        <v>0</v>
      </c>
      <c r="FA552" s="12">
        <v>0</v>
      </c>
      <c r="FB552" s="12">
        <v>-36.764705882352942</v>
      </c>
      <c r="FC552" s="12">
        <v>-7.8235294117647056</v>
      </c>
      <c r="FD552" s="12">
        <v>2.5</v>
      </c>
      <c r="FE552" s="12">
        <v>-38.676470588235297</v>
      </c>
      <c r="FF552" s="12">
        <v>-14.242424242424242</v>
      </c>
      <c r="FG552" s="12">
        <v>7.3030303030303028</v>
      </c>
      <c r="FH552" s="12">
        <v>0</v>
      </c>
      <c r="FI552" s="12">
        <v>0</v>
      </c>
      <c r="FJ552" s="12">
        <v>0</v>
      </c>
      <c r="FK552" s="12">
        <v>0</v>
      </c>
      <c r="FL552" s="12">
        <v>0</v>
      </c>
      <c r="FM552" s="12">
        <v>3504.8</v>
      </c>
      <c r="FN552" s="12">
        <v>619</v>
      </c>
      <c r="FO552" s="12">
        <v>944.2</v>
      </c>
      <c r="FP552" s="12">
        <v>1785</v>
      </c>
      <c r="FQ552" s="12">
        <v>1785</v>
      </c>
      <c r="FR552" s="12">
        <v>3504.8</v>
      </c>
      <c r="FS552" s="12">
        <v>619</v>
      </c>
      <c r="FT552" s="12">
        <v>944.2</v>
      </c>
      <c r="FU552" s="12">
        <v>7365</v>
      </c>
      <c r="FV552" s="12">
        <v>15670</v>
      </c>
      <c r="FW552" s="12">
        <v>931</v>
      </c>
      <c r="FX552" s="12">
        <v>2716</v>
      </c>
      <c r="FY552" s="12">
        <v>0.40534391350284382</v>
      </c>
      <c r="FZ552" s="12">
        <f t="shared" si="32"/>
        <v>0</v>
      </c>
      <c r="GA552" s="12">
        <f t="shared" si="33"/>
        <v>0.40534391350284382</v>
      </c>
      <c r="GB552" s="12">
        <f t="shared" si="34"/>
        <v>0</v>
      </c>
      <c r="GC552" s="12">
        <v>0</v>
      </c>
      <c r="GD552" s="12">
        <v>1</v>
      </c>
      <c r="GE552" s="12">
        <v>0</v>
      </c>
      <c r="GF552" s="12">
        <v>381</v>
      </c>
      <c r="GG552" s="12">
        <v>38</v>
      </c>
      <c r="GH552" s="12">
        <v>0</v>
      </c>
      <c r="GI552" s="12">
        <v>2282</v>
      </c>
      <c r="GJ552" s="12">
        <v>14</v>
      </c>
      <c r="GK552" s="12">
        <v>0</v>
      </c>
      <c r="GL552" s="12">
        <v>0</v>
      </c>
      <c r="GM552" s="12">
        <v>0</v>
      </c>
      <c r="GN552" s="12">
        <v>0</v>
      </c>
      <c r="GO552" s="12">
        <v>0</v>
      </c>
      <c r="GP552" s="12">
        <v>0</v>
      </c>
      <c r="GQ552" s="12">
        <v>0</v>
      </c>
      <c r="GR552" s="12">
        <v>0</v>
      </c>
      <c r="GS552" s="12">
        <v>0</v>
      </c>
      <c r="GT552" s="12">
        <v>0</v>
      </c>
      <c r="GU552" s="12">
        <v>4449</v>
      </c>
      <c r="GV552" s="12">
        <v>0</v>
      </c>
      <c r="GW552" s="12">
        <v>0</v>
      </c>
      <c r="GX552" s="12">
        <v>0</v>
      </c>
      <c r="GY552" s="12">
        <v>0</v>
      </c>
      <c r="GZ552" s="12">
        <v>0</v>
      </c>
      <c r="HA552" s="12">
        <v>0</v>
      </c>
      <c r="HB552" s="12">
        <f t="shared" si="35"/>
        <v>4449</v>
      </c>
      <c r="HC552" s="12">
        <v>4449</v>
      </c>
      <c r="HD552" s="12">
        <v>130.32258064516128</v>
      </c>
      <c r="HE552" s="12">
        <v>967.54838709677415</v>
      </c>
      <c r="HF552" s="12">
        <v>0.26580999645515774</v>
      </c>
      <c r="HG552" s="12">
        <v>0</v>
      </c>
      <c r="HH552" s="12">
        <v>0</v>
      </c>
      <c r="HI552" s="12">
        <v>0</v>
      </c>
      <c r="HJ552" s="12">
        <v>0</v>
      </c>
      <c r="HK552" s="12">
        <v>0</v>
      </c>
      <c r="HL552" s="12">
        <v>3.8384615384615386</v>
      </c>
      <c r="HM552" s="12">
        <v>0</v>
      </c>
      <c r="HN552" s="12">
        <v>0</v>
      </c>
      <c r="HO552" s="12">
        <v>0</v>
      </c>
      <c r="HP552" s="12">
        <v>13972</v>
      </c>
      <c r="HQ552" s="12">
        <v>0</v>
      </c>
      <c r="HR552" s="12">
        <v>0</v>
      </c>
      <c r="HS552" s="12">
        <v>0</v>
      </c>
      <c r="HT552" s="12">
        <v>0</v>
      </c>
      <c r="HU552" s="12">
        <v>0</v>
      </c>
      <c r="HV552" s="12">
        <v>0</v>
      </c>
      <c r="HW552" s="12">
        <v>0</v>
      </c>
      <c r="HX552" s="12">
        <v>0</v>
      </c>
      <c r="HY552" s="12">
        <v>0</v>
      </c>
      <c r="HZ552" s="12">
        <v>0</v>
      </c>
      <c r="IA552" s="12">
        <v>0</v>
      </c>
      <c r="IB552" s="12">
        <v>0</v>
      </c>
      <c r="IC552" s="12">
        <v>1.2222527472527474</v>
      </c>
      <c r="ID552" s="12">
        <v>0</v>
      </c>
      <c r="IE552" s="12">
        <v>0</v>
      </c>
      <c r="IF552" s="12">
        <v>0</v>
      </c>
      <c r="IG552" s="12">
        <v>0</v>
      </c>
      <c r="IH552" s="12">
        <v>0</v>
      </c>
      <c r="II552" s="12">
        <v>0</v>
      </c>
      <c r="IJ552" s="12">
        <v>0</v>
      </c>
      <c r="IK552" s="12">
        <v>967.54838709677415</v>
      </c>
      <c r="IL552" s="1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13972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860</v>
      </c>
      <c r="JI552">
        <v>0</v>
      </c>
      <c r="JJ552">
        <v>20</v>
      </c>
      <c r="JK552">
        <v>0</v>
      </c>
      <c r="JL552">
        <v>160</v>
      </c>
      <c r="JM552">
        <v>30</v>
      </c>
      <c r="JN552">
        <v>0</v>
      </c>
      <c r="JO552">
        <v>0</v>
      </c>
      <c r="JP552">
        <v>860</v>
      </c>
      <c r="JQ552">
        <v>0</v>
      </c>
      <c r="JR552">
        <v>0</v>
      </c>
      <c r="JS552">
        <v>160</v>
      </c>
    </row>
    <row r="553" spans="1:279" x14ac:dyDescent="0.25">
      <c r="A553" s="60">
        <v>44178</v>
      </c>
      <c r="B553" s="12" t="s">
        <v>329</v>
      </c>
      <c r="C553" s="12"/>
      <c r="D553" s="12"/>
      <c r="E553" s="61">
        <v>2760</v>
      </c>
      <c r="F553" s="12">
        <v>3135</v>
      </c>
      <c r="G553" s="12">
        <v>0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1</v>
      </c>
      <c r="P553" s="12">
        <v>1</v>
      </c>
      <c r="Q553" s="12">
        <v>1</v>
      </c>
      <c r="R553" s="12">
        <v>0</v>
      </c>
      <c r="S553" s="12">
        <v>0</v>
      </c>
      <c r="T553" s="12">
        <v>0</v>
      </c>
      <c r="U553" s="12">
        <v>0</v>
      </c>
      <c r="V553" s="12">
        <v>693.17</v>
      </c>
      <c r="W553" s="12">
        <v>367.464</v>
      </c>
      <c r="X553" s="12">
        <v>3995</v>
      </c>
      <c r="Y553" s="12">
        <v>316.858</v>
      </c>
      <c r="Z553" s="12">
        <v>314.30200000000002</v>
      </c>
      <c r="AA553" s="12">
        <v>274.92500000000001</v>
      </c>
      <c r="AB553" s="12">
        <v>1210.28</v>
      </c>
      <c r="AC553" s="12">
        <v>0</v>
      </c>
      <c r="AD553" s="12">
        <v>0</v>
      </c>
      <c r="AE553" s="12">
        <v>0</v>
      </c>
      <c r="AF553" s="12">
        <v>2.556</v>
      </c>
      <c r="AG553" s="12">
        <v>0.48299999999999998</v>
      </c>
      <c r="AH553" s="12">
        <v>344.89</v>
      </c>
      <c r="AI553" s="12">
        <v>0</v>
      </c>
      <c r="AJ553" s="12">
        <v>0</v>
      </c>
      <c r="AK553" s="12">
        <v>0</v>
      </c>
      <c r="AL553" s="12">
        <v>248.32</v>
      </c>
      <c r="AM553" s="12">
        <v>1.8979999999999999</v>
      </c>
      <c r="AN553" s="12">
        <v>212.72</v>
      </c>
      <c r="AO553" s="12">
        <v>1.228</v>
      </c>
      <c r="AP553" s="12">
        <v>310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3.41</v>
      </c>
      <c r="AX553" s="12">
        <v>9.2680000000000007</v>
      </c>
      <c r="AY553" s="12">
        <v>31.870967741935484</v>
      </c>
      <c r="AZ553" s="12">
        <v>3.5630322580645162</v>
      </c>
      <c r="BA553" s="12">
        <v>0</v>
      </c>
      <c r="BB553" s="12">
        <v>0</v>
      </c>
      <c r="BC553" s="12">
        <v>0</v>
      </c>
      <c r="BD553" s="12">
        <v>0</v>
      </c>
      <c r="BE553" s="12">
        <v>0</v>
      </c>
      <c r="BF553" s="12">
        <v>0</v>
      </c>
      <c r="BG553" s="12">
        <v>0</v>
      </c>
      <c r="BH553" s="12">
        <v>0</v>
      </c>
      <c r="BI553" s="12">
        <v>0</v>
      </c>
      <c r="BJ553" s="12">
        <v>0</v>
      </c>
      <c r="BK553" s="12">
        <v>691</v>
      </c>
      <c r="BL553" s="12">
        <v>120</v>
      </c>
      <c r="BM553" s="12">
        <v>852</v>
      </c>
      <c r="BN553" s="12">
        <v>2875</v>
      </c>
      <c r="BO553" s="12">
        <v>711</v>
      </c>
      <c r="BP553" s="12">
        <v>2114</v>
      </c>
      <c r="BQ553" s="12">
        <v>44710</v>
      </c>
      <c r="BR553" s="12">
        <v>11715</v>
      </c>
      <c r="BS553" s="12">
        <v>0</v>
      </c>
      <c r="BT553" s="12">
        <v>0</v>
      </c>
      <c r="BU553" s="12">
        <v>0</v>
      </c>
      <c r="BV553" s="12">
        <v>0</v>
      </c>
      <c r="BW553" s="12">
        <v>0</v>
      </c>
      <c r="BX553" s="12">
        <v>0</v>
      </c>
      <c r="BY553" s="12">
        <v>0</v>
      </c>
      <c r="BZ553" s="12">
        <v>0</v>
      </c>
      <c r="CA553" s="12">
        <v>0</v>
      </c>
      <c r="CB553" s="12">
        <v>0</v>
      </c>
      <c r="CC553" s="12">
        <v>0</v>
      </c>
      <c r="CD553" s="12">
        <v>0</v>
      </c>
      <c r="CE553" s="12">
        <v>0</v>
      </c>
      <c r="CF553" s="12">
        <v>0</v>
      </c>
      <c r="CG553" s="12">
        <v>0</v>
      </c>
      <c r="CH553" s="12">
        <v>0</v>
      </c>
      <c r="CI553" s="12">
        <v>0</v>
      </c>
      <c r="CJ553" s="12">
        <v>0</v>
      </c>
      <c r="CK553" s="12">
        <v>0</v>
      </c>
      <c r="CL553" s="12">
        <v>0</v>
      </c>
      <c r="CM553" s="12">
        <v>0</v>
      </c>
      <c r="CN553" s="12">
        <v>0</v>
      </c>
      <c r="CO553" s="12">
        <v>0</v>
      </c>
      <c r="CP553" s="12">
        <v>0</v>
      </c>
      <c r="CQ553" s="12">
        <v>0</v>
      </c>
      <c r="CR553" s="12">
        <v>0</v>
      </c>
      <c r="CS553" s="12">
        <v>0</v>
      </c>
      <c r="CT553" s="12">
        <v>2929.5</v>
      </c>
      <c r="CU553" s="12">
        <v>509</v>
      </c>
      <c r="CV553" s="12">
        <v>661.8</v>
      </c>
      <c r="CW553" s="12">
        <v>0</v>
      </c>
      <c r="CX553" s="12">
        <v>0</v>
      </c>
      <c r="CY553" s="12">
        <v>0</v>
      </c>
      <c r="CZ553" s="12">
        <v>0</v>
      </c>
      <c r="DA553" s="12">
        <v>0</v>
      </c>
      <c r="DB553" s="12">
        <v>0</v>
      </c>
      <c r="DC553" s="12">
        <v>0</v>
      </c>
      <c r="DD553" s="12">
        <v>0</v>
      </c>
      <c r="DE553" s="12">
        <v>0</v>
      </c>
      <c r="DF553" s="12">
        <v>0</v>
      </c>
      <c r="DG553" s="12">
        <v>0</v>
      </c>
      <c r="DH553" s="12">
        <v>0</v>
      </c>
      <c r="DI553" s="12">
        <v>0</v>
      </c>
      <c r="DJ553" s="12">
        <v>0</v>
      </c>
      <c r="DK553" s="12">
        <v>0</v>
      </c>
      <c r="DL553" s="12">
        <v>0</v>
      </c>
      <c r="DM553" s="12">
        <v>0</v>
      </c>
      <c r="DN553" s="12">
        <v>0</v>
      </c>
      <c r="DO553" s="12">
        <v>6.9</v>
      </c>
      <c r="DP553" s="12">
        <v>0.4</v>
      </c>
      <c r="DQ553" s="12">
        <v>-1.7142857142857135</v>
      </c>
      <c r="DR553" s="12">
        <v>-0.52937030075187952</v>
      </c>
      <c r="DS553" s="12">
        <v>-4.6642857142857137</v>
      </c>
      <c r="DT553" s="12">
        <v>-3.8948575082206798</v>
      </c>
      <c r="DU553" s="12">
        <v>5496</v>
      </c>
      <c r="DV553" s="12">
        <v>2.5037449618034402</v>
      </c>
      <c r="DW553" s="12">
        <v>4.1712558055245896</v>
      </c>
      <c r="DX553" s="12">
        <v>5.17800840240076</v>
      </c>
      <c r="DY553" s="12">
        <v>0</v>
      </c>
      <c r="DZ553" s="12">
        <v>3.8757676712005198</v>
      </c>
      <c r="EA553" s="12">
        <v>0</v>
      </c>
      <c r="EB553" s="12">
        <v>0.7</v>
      </c>
      <c r="EC553" s="12">
        <v>2.2999999999999998</v>
      </c>
      <c r="ED553" s="12">
        <v>1.5</v>
      </c>
      <c r="EE553" s="12">
        <v>0.191</v>
      </c>
      <c r="EF553" s="12">
        <v>0.109</v>
      </c>
      <c r="EG553" s="12">
        <v>0.41</v>
      </c>
      <c r="EH553" s="12">
        <v>70614.649999999994</v>
      </c>
      <c r="EI553" s="12">
        <v>1.004</v>
      </c>
      <c r="EJ553" s="12">
        <v>1.54</v>
      </c>
      <c r="EK553" s="12">
        <v>40.892000000000003</v>
      </c>
      <c r="EL553" s="12">
        <v>100.444</v>
      </c>
      <c r="EM553" s="12">
        <v>0</v>
      </c>
      <c r="EN553" s="12">
        <v>223.7700000000001</v>
      </c>
      <c r="EO553" s="12">
        <v>150.94999999999999</v>
      </c>
      <c r="EP553" s="12">
        <v>0</v>
      </c>
      <c r="EQ553" s="12">
        <v>0</v>
      </c>
      <c r="ER553" s="12">
        <v>0</v>
      </c>
      <c r="ES553" s="12">
        <v>100.444</v>
      </c>
      <c r="ET553" s="12">
        <v>100.444</v>
      </c>
      <c r="EU553" s="12">
        <v>0</v>
      </c>
      <c r="EV553" s="12">
        <v>0</v>
      </c>
      <c r="EW553" s="12">
        <v>0</v>
      </c>
      <c r="EX553" s="12">
        <v>150.94999999999999</v>
      </c>
      <c r="EY553" s="12">
        <v>0</v>
      </c>
      <c r="EZ553" s="12">
        <v>0</v>
      </c>
      <c r="FA553" s="12">
        <v>0</v>
      </c>
      <c r="FB553" s="12">
        <v>-41.117647058823529</v>
      </c>
      <c r="FC553" s="12">
        <v>-16.294117647058822</v>
      </c>
      <c r="FD553" s="12">
        <v>-25</v>
      </c>
      <c r="FE553" s="12">
        <v>-43.147058823529413</v>
      </c>
      <c r="FF553" s="12">
        <v>-16.575757575757574</v>
      </c>
      <c r="FG553" s="12">
        <v>7.1818181818181817</v>
      </c>
      <c r="FH553" s="12">
        <v>0</v>
      </c>
      <c r="FI553" s="12">
        <v>0</v>
      </c>
      <c r="FJ553" s="12">
        <v>0</v>
      </c>
      <c r="FK553" s="12">
        <v>0</v>
      </c>
      <c r="FL553" s="12">
        <v>0</v>
      </c>
      <c r="FM553" s="12">
        <v>2929.5</v>
      </c>
      <c r="FN553" s="12">
        <v>509</v>
      </c>
      <c r="FO553" s="12">
        <v>661.8</v>
      </c>
      <c r="FP553" s="12">
        <v>1405</v>
      </c>
      <c r="FQ553" s="12">
        <v>1405</v>
      </c>
      <c r="FR553" s="12">
        <v>2929.5</v>
      </c>
      <c r="FS553" s="12">
        <v>509</v>
      </c>
      <c r="FT553" s="12">
        <v>661.8</v>
      </c>
      <c r="FU553" s="12">
        <v>6251</v>
      </c>
      <c r="FV553" s="12">
        <v>13581</v>
      </c>
      <c r="FW553" s="12">
        <v>700</v>
      </c>
      <c r="FX553" s="12">
        <v>2105</v>
      </c>
      <c r="FY553" s="12">
        <v>0.30416352973181582</v>
      </c>
      <c r="FZ553" s="12">
        <f t="shared" si="32"/>
        <v>0</v>
      </c>
      <c r="GA553" s="12">
        <f t="shared" si="33"/>
        <v>0.30416352973181582</v>
      </c>
      <c r="GB553" s="12">
        <f t="shared" si="34"/>
        <v>0</v>
      </c>
      <c r="GC553" s="12">
        <v>0</v>
      </c>
      <c r="GD553" s="12">
        <v>0</v>
      </c>
      <c r="GE553" s="12">
        <v>1</v>
      </c>
      <c r="GF553" s="12">
        <v>266</v>
      </c>
      <c r="GG553" s="12">
        <v>30</v>
      </c>
      <c r="GH553" s="12">
        <v>0</v>
      </c>
      <c r="GI553" s="12">
        <v>1789</v>
      </c>
      <c r="GJ553" s="12">
        <v>19</v>
      </c>
      <c r="GK553" s="12">
        <v>0</v>
      </c>
      <c r="GL553" s="12">
        <v>0</v>
      </c>
      <c r="GM553" s="12">
        <v>0</v>
      </c>
      <c r="GN553" s="12">
        <v>0</v>
      </c>
      <c r="GO553" s="12">
        <v>0</v>
      </c>
      <c r="GP553" s="12">
        <v>0</v>
      </c>
      <c r="GQ553" s="12">
        <v>0</v>
      </c>
      <c r="GR553" s="12">
        <v>0</v>
      </c>
      <c r="GS553" s="12">
        <v>0</v>
      </c>
      <c r="GT553" s="12">
        <v>0</v>
      </c>
      <c r="GU553" s="12">
        <v>3591.3</v>
      </c>
      <c r="GV553" s="12">
        <v>0</v>
      </c>
      <c r="GW553" s="12">
        <v>0</v>
      </c>
      <c r="GX553" s="12">
        <v>0</v>
      </c>
      <c r="GY553" s="12">
        <v>0</v>
      </c>
      <c r="GZ553" s="12">
        <v>0</v>
      </c>
      <c r="HA553" s="12">
        <v>0</v>
      </c>
      <c r="HB553" s="12">
        <f t="shared" si="35"/>
        <v>3591.3</v>
      </c>
      <c r="HC553" s="12">
        <v>3591.3</v>
      </c>
      <c r="HD553" s="12">
        <v>130.32258064516128</v>
      </c>
      <c r="HE553" s="12">
        <v>612.54838709677415</v>
      </c>
      <c r="HF553" s="12">
        <v>0.22193782141187468</v>
      </c>
      <c r="HG553" s="12">
        <v>0</v>
      </c>
      <c r="HH553" s="12">
        <v>0</v>
      </c>
      <c r="HI553" s="12">
        <v>0</v>
      </c>
      <c r="HJ553" s="12">
        <v>0</v>
      </c>
      <c r="HK553" s="12">
        <v>0</v>
      </c>
      <c r="HL553" s="12">
        <v>4.2445652173913047</v>
      </c>
      <c r="HM553" s="12">
        <v>0</v>
      </c>
      <c r="HN553" s="12">
        <v>0</v>
      </c>
      <c r="HO553" s="12">
        <v>0</v>
      </c>
      <c r="HP553" s="12">
        <v>11715</v>
      </c>
      <c r="HQ553" s="12">
        <v>0</v>
      </c>
      <c r="HR553" s="12">
        <v>0</v>
      </c>
      <c r="HS553" s="12">
        <v>0</v>
      </c>
      <c r="HT553" s="12">
        <v>0</v>
      </c>
      <c r="HU553" s="12">
        <v>0</v>
      </c>
      <c r="HV553" s="12">
        <v>0</v>
      </c>
      <c r="HW553" s="12">
        <v>0</v>
      </c>
      <c r="HX553" s="12">
        <v>0</v>
      </c>
      <c r="HY553" s="12">
        <v>0</v>
      </c>
      <c r="HZ553" s="12">
        <v>0</v>
      </c>
      <c r="IA553" s="12">
        <v>0</v>
      </c>
      <c r="IB553" s="12">
        <v>0</v>
      </c>
      <c r="IC553" s="12">
        <v>1.3011956521739132</v>
      </c>
      <c r="ID553" s="12">
        <v>0</v>
      </c>
      <c r="IE553" s="12">
        <v>0</v>
      </c>
      <c r="IF553" s="12">
        <v>0</v>
      </c>
      <c r="IG553" s="12">
        <v>0</v>
      </c>
      <c r="IH553" s="12">
        <v>0</v>
      </c>
      <c r="II553" s="12">
        <v>0</v>
      </c>
      <c r="IJ553" s="12">
        <v>0</v>
      </c>
      <c r="IK553" s="12">
        <v>612.54838709677415</v>
      </c>
      <c r="IL553" s="12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11715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570</v>
      </c>
      <c r="JI553">
        <v>0</v>
      </c>
      <c r="JJ553">
        <v>0</v>
      </c>
      <c r="JK553">
        <v>0</v>
      </c>
      <c r="JL553">
        <v>100</v>
      </c>
      <c r="JM553">
        <v>40</v>
      </c>
      <c r="JN553">
        <v>0</v>
      </c>
      <c r="JO553">
        <v>0</v>
      </c>
      <c r="JP553">
        <v>570</v>
      </c>
      <c r="JQ553">
        <v>0</v>
      </c>
      <c r="JR553">
        <v>0</v>
      </c>
      <c r="JS553">
        <v>100</v>
      </c>
    </row>
    <row r="554" spans="1:279" x14ac:dyDescent="0.25">
      <c r="A554" s="60">
        <v>44179</v>
      </c>
      <c r="B554" s="12" t="s">
        <v>329</v>
      </c>
      <c r="C554" s="12"/>
      <c r="D554" s="12"/>
      <c r="E554" s="61">
        <v>1800</v>
      </c>
      <c r="F554" s="12">
        <v>2207</v>
      </c>
      <c r="G554" s="12">
        <v>0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  <c r="O554" s="12">
        <v>1</v>
      </c>
      <c r="P554" s="12">
        <v>1</v>
      </c>
      <c r="Q554" s="12">
        <v>1</v>
      </c>
      <c r="R554" s="12">
        <v>0</v>
      </c>
      <c r="S554" s="12">
        <v>0</v>
      </c>
      <c r="T554" s="12">
        <v>0</v>
      </c>
      <c r="U554" s="12">
        <v>0</v>
      </c>
      <c r="V554" s="12">
        <v>725.57</v>
      </c>
      <c r="W554" s="12">
        <v>375.01600000000002</v>
      </c>
      <c r="X554" s="12">
        <v>4339</v>
      </c>
      <c r="Y554" s="12">
        <v>350.76499999999999</v>
      </c>
      <c r="Z554" s="12">
        <v>348.29599999999999</v>
      </c>
      <c r="AA554" s="12">
        <v>306.76100000000002</v>
      </c>
      <c r="AB554" s="12">
        <v>1211.44</v>
      </c>
      <c r="AC554" s="12">
        <v>0</v>
      </c>
      <c r="AD554" s="12">
        <v>0</v>
      </c>
      <c r="AE554" s="12">
        <v>0</v>
      </c>
      <c r="AF554" s="12">
        <v>2.4689999999999999</v>
      </c>
      <c r="AG554" s="12">
        <v>0.45600000000000002</v>
      </c>
      <c r="AH554" s="12">
        <v>331.93</v>
      </c>
      <c r="AI554" s="12">
        <v>0</v>
      </c>
      <c r="AJ554" s="12">
        <v>0</v>
      </c>
      <c r="AK554" s="12">
        <v>0</v>
      </c>
      <c r="AL554" s="12">
        <v>125.12</v>
      </c>
      <c r="AM554" s="12">
        <v>1.4</v>
      </c>
      <c r="AN554" s="12">
        <v>203.48</v>
      </c>
      <c r="AO554" s="12">
        <v>1.6040000000000001</v>
      </c>
      <c r="AP554" s="12">
        <v>253</v>
      </c>
      <c r="AQ554" s="12">
        <v>0</v>
      </c>
      <c r="AR554" s="12">
        <v>0</v>
      </c>
      <c r="AS554" s="12">
        <v>0</v>
      </c>
      <c r="AT554" s="12">
        <v>0</v>
      </c>
      <c r="AU554" s="12">
        <v>0</v>
      </c>
      <c r="AV554" s="12">
        <v>0</v>
      </c>
      <c r="AW554" s="12">
        <v>1.024</v>
      </c>
      <c r="AX554" s="12">
        <v>7.9980000000000002</v>
      </c>
      <c r="AY554" s="12">
        <v>31.870967741935484</v>
      </c>
      <c r="AZ554" s="12">
        <v>3.5630322580645162</v>
      </c>
      <c r="BA554" s="12">
        <v>0</v>
      </c>
      <c r="BB554" s="12">
        <v>0</v>
      </c>
      <c r="BC554" s="12">
        <v>0</v>
      </c>
      <c r="BD554" s="12">
        <v>0</v>
      </c>
      <c r="BE554" s="12">
        <v>0</v>
      </c>
      <c r="BF554" s="12">
        <v>0</v>
      </c>
      <c r="BG554" s="12">
        <v>0</v>
      </c>
      <c r="BH554" s="12">
        <v>0</v>
      </c>
      <c r="BI554" s="12">
        <v>0</v>
      </c>
      <c r="BJ554" s="12">
        <v>0</v>
      </c>
      <c r="BK554" s="12">
        <v>709</v>
      </c>
      <c r="BL554" s="12">
        <v>115</v>
      </c>
      <c r="BM554" s="12">
        <v>629</v>
      </c>
      <c r="BN554" s="12">
        <v>1753</v>
      </c>
      <c r="BO554" s="12">
        <v>568</v>
      </c>
      <c r="BP554" s="12">
        <v>1569</v>
      </c>
      <c r="BQ554" s="12">
        <v>27007</v>
      </c>
      <c r="BR554" s="12">
        <v>8104</v>
      </c>
      <c r="BS554" s="12">
        <v>0</v>
      </c>
      <c r="BT554" s="12">
        <v>0</v>
      </c>
      <c r="BU554" s="12">
        <v>0</v>
      </c>
      <c r="BV554" s="12">
        <v>0</v>
      </c>
      <c r="BW554" s="12">
        <v>0</v>
      </c>
      <c r="BX554" s="12">
        <v>0</v>
      </c>
      <c r="BY554" s="12">
        <v>0</v>
      </c>
      <c r="BZ554" s="12">
        <v>0</v>
      </c>
      <c r="CA554" s="12">
        <v>0</v>
      </c>
      <c r="CB554" s="12">
        <v>0</v>
      </c>
      <c r="CC554" s="12">
        <v>0</v>
      </c>
      <c r="CD554" s="12">
        <v>0</v>
      </c>
      <c r="CE554" s="12">
        <v>0</v>
      </c>
      <c r="CF554" s="12">
        <v>0</v>
      </c>
      <c r="CG554" s="12">
        <v>0</v>
      </c>
      <c r="CH554" s="12">
        <v>0</v>
      </c>
      <c r="CI554" s="12">
        <v>0</v>
      </c>
      <c r="CJ554" s="12">
        <v>0</v>
      </c>
      <c r="CK554" s="12">
        <v>0</v>
      </c>
      <c r="CL554" s="12">
        <v>0</v>
      </c>
      <c r="CM554" s="12">
        <v>0</v>
      </c>
      <c r="CN554" s="12">
        <v>0</v>
      </c>
      <c r="CO554" s="12">
        <v>0</v>
      </c>
      <c r="CP554" s="12">
        <v>0</v>
      </c>
      <c r="CQ554" s="12">
        <v>0</v>
      </c>
      <c r="CR554" s="12">
        <v>0</v>
      </c>
      <c r="CS554" s="12">
        <v>0</v>
      </c>
      <c r="CT554" s="12">
        <v>1767.7</v>
      </c>
      <c r="CU554" s="12">
        <v>317</v>
      </c>
      <c r="CV554" s="12">
        <v>455.7</v>
      </c>
      <c r="CW554" s="12">
        <v>0</v>
      </c>
      <c r="CX554" s="12">
        <v>0</v>
      </c>
      <c r="CY554" s="12">
        <v>0</v>
      </c>
      <c r="CZ554" s="12">
        <v>0</v>
      </c>
      <c r="DA554" s="12">
        <v>0</v>
      </c>
      <c r="DB554" s="12">
        <v>0</v>
      </c>
      <c r="DC554" s="12">
        <v>0</v>
      </c>
      <c r="DD554" s="12">
        <v>0</v>
      </c>
      <c r="DE554" s="12">
        <v>0</v>
      </c>
      <c r="DF554" s="12">
        <v>0</v>
      </c>
      <c r="DG554" s="12">
        <v>0</v>
      </c>
      <c r="DH554" s="12">
        <v>0</v>
      </c>
      <c r="DI554" s="12">
        <v>26.4</v>
      </c>
      <c r="DJ554" s="12">
        <v>0</v>
      </c>
      <c r="DK554" s="12">
        <v>0</v>
      </c>
      <c r="DL554" s="12">
        <v>0</v>
      </c>
      <c r="DM554" s="12">
        <v>5.8</v>
      </c>
      <c r="DN554" s="12">
        <v>0</v>
      </c>
      <c r="DO554" s="12">
        <v>10.4</v>
      </c>
      <c r="DP554" s="12">
        <v>0</v>
      </c>
      <c r="DQ554" s="12">
        <v>1.7857142857142865</v>
      </c>
      <c r="DR554" s="12">
        <v>0.55142739661654161</v>
      </c>
      <c r="DS554" s="12">
        <v>1.1357142857142861</v>
      </c>
      <c r="DT554" s="12">
        <v>0.94836499817318276</v>
      </c>
      <c r="DU554" s="12">
        <v>8312</v>
      </c>
      <c r="DV554" s="12">
        <v>2.98263672398615</v>
      </c>
      <c r="DW554" s="12">
        <v>4.8678818793058598</v>
      </c>
      <c r="DX554" s="12">
        <v>5.3899617065409098</v>
      </c>
      <c r="DY554" s="12">
        <v>0</v>
      </c>
      <c r="DZ554" s="12">
        <v>4.4876275346557302</v>
      </c>
      <c r="EA554" s="12">
        <v>0</v>
      </c>
      <c r="EB554" s="12">
        <v>0.67400000000000004</v>
      </c>
      <c r="EC554" s="12">
        <v>2.7</v>
      </c>
      <c r="ED554" s="12">
        <v>1.9</v>
      </c>
      <c r="EE554" s="12">
        <v>0.2</v>
      </c>
      <c r="EF554" s="12">
        <v>0.126</v>
      </c>
      <c r="EG554" s="12">
        <v>0.35899999999999999</v>
      </c>
      <c r="EH554" s="12">
        <v>59578.35</v>
      </c>
      <c r="EI554" s="12">
        <v>1.0009999999999999</v>
      </c>
      <c r="EJ554" s="12">
        <v>1.64</v>
      </c>
      <c r="EK554" s="12">
        <v>39.08</v>
      </c>
      <c r="EL554" s="12">
        <v>89.263999999999996</v>
      </c>
      <c r="EM554" s="12">
        <v>0</v>
      </c>
      <c r="EN554" s="12">
        <v>217.10000000000008</v>
      </c>
      <c r="EO554" s="12">
        <v>139.6</v>
      </c>
      <c r="EP554" s="12">
        <v>0</v>
      </c>
      <c r="EQ554" s="12">
        <v>0</v>
      </c>
      <c r="ER554" s="12">
        <v>0</v>
      </c>
      <c r="ES554" s="12">
        <v>89.263999999999996</v>
      </c>
      <c r="ET554" s="12">
        <v>89.263999999999996</v>
      </c>
      <c r="EU554" s="12">
        <v>0</v>
      </c>
      <c r="EV554" s="12">
        <v>0</v>
      </c>
      <c r="EW554" s="12">
        <v>0</v>
      </c>
      <c r="EX554" s="12">
        <v>139.6</v>
      </c>
      <c r="EY554" s="12">
        <v>0</v>
      </c>
      <c r="EZ554" s="12">
        <v>0</v>
      </c>
      <c r="FA554" s="12">
        <v>0</v>
      </c>
      <c r="FB554" s="12">
        <v>-30.352941176470587</v>
      </c>
      <c r="FC554" s="12">
        <v>-10.676470588235293</v>
      </c>
      <c r="FD554" s="12">
        <v>5.2727272727272725</v>
      </c>
      <c r="FE554" s="12">
        <v>-47.705882352941174</v>
      </c>
      <c r="FF554" s="12">
        <v>-48.088235294117645</v>
      </c>
      <c r="FG554" s="12">
        <v>15.909090909090908</v>
      </c>
      <c r="FH554" s="12">
        <v>0</v>
      </c>
      <c r="FI554" s="12">
        <v>0</v>
      </c>
      <c r="FJ554" s="12">
        <v>0</v>
      </c>
      <c r="FK554" s="12">
        <v>0</v>
      </c>
      <c r="FL554" s="12">
        <v>0</v>
      </c>
      <c r="FM554" s="12">
        <v>1767.7</v>
      </c>
      <c r="FN554" s="12">
        <v>317</v>
      </c>
      <c r="FO554" s="12">
        <v>482.09999999999997</v>
      </c>
      <c r="FP554" s="12">
        <v>1118</v>
      </c>
      <c r="FQ554" s="12">
        <v>1118</v>
      </c>
      <c r="FR554" s="12">
        <v>1767.7</v>
      </c>
      <c r="FS554" s="12">
        <v>317</v>
      </c>
      <c r="FT554" s="12">
        <v>482.09999999999997</v>
      </c>
      <c r="FU554" s="12">
        <v>3648</v>
      </c>
      <c r="FV554" s="12">
        <v>7715</v>
      </c>
      <c r="FW554" s="12">
        <v>910</v>
      </c>
      <c r="FX554" s="12">
        <v>2028</v>
      </c>
      <c r="FY554" s="12">
        <v>0</v>
      </c>
      <c r="FZ554" s="12">
        <f t="shared" si="32"/>
        <v>0</v>
      </c>
      <c r="GA554" s="12">
        <f t="shared" si="33"/>
        <v>0</v>
      </c>
      <c r="GB554" s="12">
        <f t="shared" si="34"/>
        <v>0</v>
      </c>
      <c r="GC554" s="12">
        <v>0</v>
      </c>
      <c r="GD554" s="12">
        <v>0</v>
      </c>
      <c r="GE554" s="12">
        <v>0</v>
      </c>
      <c r="GF554" s="12">
        <v>308</v>
      </c>
      <c r="GG554" s="12">
        <v>31</v>
      </c>
      <c r="GH554" s="12">
        <v>183</v>
      </c>
      <c r="GI554" s="12">
        <v>1499</v>
      </c>
      <c r="GJ554" s="12">
        <v>7</v>
      </c>
      <c r="GK554" s="12">
        <v>0</v>
      </c>
      <c r="GL554" s="12">
        <v>0</v>
      </c>
      <c r="GM554" s="12">
        <v>0</v>
      </c>
      <c r="GN554" s="12">
        <v>0</v>
      </c>
      <c r="GO554" s="12">
        <v>0</v>
      </c>
      <c r="GP554" s="12">
        <v>0</v>
      </c>
      <c r="GQ554" s="12">
        <v>0</v>
      </c>
      <c r="GR554" s="12">
        <v>0</v>
      </c>
      <c r="GS554" s="12">
        <v>0</v>
      </c>
      <c r="GT554" s="12">
        <v>0</v>
      </c>
      <c r="GU554" s="12">
        <v>2223.4</v>
      </c>
      <c r="GV554" s="12">
        <v>0</v>
      </c>
      <c r="GW554" s="12">
        <v>0</v>
      </c>
      <c r="GX554" s="12">
        <v>0</v>
      </c>
      <c r="GY554" s="12">
        <v>0</v>
      </c>
      <c r="GZ554" s="12">
        <v>26.4</v>
      </c>
      <c r="HA554" s="12">
        <v>0</v>
      </c>
      <c r="HB554" s="12">
        <f t="shared" si="35"/>
        <v>2249.8000000000002</v>
      </c>
      <c r="HC554" s="12">
        <v>2249.8000000000002</v>
      </c>
      <c r="HD554" s="12">
        <v>130.32258064516128</v>
      </c>
      <c r="HE554" s="12">
        <v>469.54838709677421</v>
      </c>
      <c r="HF554" s="12">
        <v>0.26086021505376344</v>
      </c>
      <c r="HG554" s="12">
        <v>0</v>
      </c>
      <c r="HH554" s="12">
        <v>0</v>
      </c>
      <c r="HI554" s="12">
        <v>0</v>
      </c>
      <c r="HJ554" s="12">
        <v>0</v>
      </c>
      <c r="HK554" s="12">
        <v>0</v>
      </c>
      <c r="HL554" s="12">
        <v>4.5022222222222226</v>
      </c>
      <c r="HM554" s="12">
        <v>0</v>
      </c>
      <c r="HN554" s="12">
        <v>0</v>
      </c>
      <c r="HO554" s="12">
        <v>0</v>
      </c>
      <c r="HP554" s="12">
        <v>8104</v>
      </c>
      <c r="HQ554" s="12">
        <v>0</v>
      </c>
      <c r="HR554" s="12">
        <v>0</v>
      </c>
      <c r="HS554" s="12">
        <v>0</v>
      </c>
      <c r="HT554" s="12">
        <v>0</v>
      </c>
      <c r="HU554" s="12">
        <v>0</v>
      </c>
      <c r="HV554" s="12">
        <v>0</v>
      </c>
      <c r="HW554" s="12">
        <v>0</v>
      </c>
      <c r="HX554" s="12">
        <v>0</v>
      </c>
      <c r="HY554" s="12">
        <v>0</v>
      </c>
      <c r="HZ554" s="12">
        <v>0</v>
      </c>
      <c r="IA554" s="12">
        <v>0</v>
      </c>
      <c r="IB554" s="12">
        <v>0</v>
      </c>
      <c r="IC554" s="12">
        <v>1.2352222222222222</v>
      </c>
      <c r="ID554" s="12">
        <v>0</v>
      </c>
      <c r="IE554" s="12">
        <v>0</v>
      </c>
      <c r="IF554" s="12">
        <v>0</v>
      </c>
      <c r="IG554" s="12">
        <v>0</v>
      </c>
      <c r="IH554" s="12">
        <v>1.4666666666666666E-2</v>
      </c>
      <c r="II554" s="12">
        <v>0</v>
      </c>
      <c r="IJ554" s="12">
        <v>0</v>
      </c>
      <c r="IK554" s="12">
        <v>469.54838709677421</v>
      </c>
      <c r="IL554" s="12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8104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360</v>
      </c>
      <c r="JI554">
        <v>0</v>
      </c>
      <c r="JJ554">
        <v>0</v>
      </c>
      <c r="JK554">
        <v>0</v>
      </c>
      <c r="JL554">
        <v>170</v>
      </c>
      <c r="JM554">
        <v>40</v>
      </c>
      <c r="JN554">
        <v>0</v>
      </c>
      <c r="JO554">
        <v>0</v>
      </c>
      <c r="JP554">
        <v>360</v>
      </c>
      <c r="JQ554">
        <v>0</v>
      </c>
      <c r="JR554">
        <v>0</v>
      </c>
      <c r="JS554">
        <v>170</v>
      </c>
    </row>
    <row r="555" spans="1:279" x14ac:dyDescent="0.25">
      <c r="A555" s="60">
        <v>44180</v>
      </c>
      <c r="B555" s="12" t="s">
        <v>329</v>
      </c>
      <c r="C555" s="12"/>
      <c r="D555" s="12"/>
      <c r="E555" s="61">
        <v>1817</v>
      </c>
      <c r="F555" s="12">
        <v>2298</v>
      </c>
      <c r="G555" s="12">
        <v>0</v>
      </c>
      <c r="H555" s="12">
        <v>0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  <c r="O555" s="12">
        <v>1</v>
      </c>
      <c r="P555" s="12">
        <v>1</v>
      </c>
      <c r="Q555" s="12">
        <v>1</v>
      </c>
      <c r="R555" s="12">
        <v>0</v>
      </c>
      <c r="S555" s="12">
        <v>0</v>
      </c>
      <c r="T555" s="12">
        <v>0</v>
      </c>
      <c r="U555" s="12">
        <v>0</v>
      </c>
      <c r="V555" s="12">
        <v>769.07</v>
      </c>
      <c r="W555" s="12">
        <v>386.971</v>
      </c>
      <c r="X555" s="12">
        <v>4419</v>
      </c>
      <c r="Y555" s="12">
        <v>442.423</v>
      </c>
      <c r="Z555" s="12">
        <v>439.82799999999997</v>
      </c>
      <c r="AA555" s="12">
        <v>384.47899999999998</v>
      </c>
      <c r="AB555" s="12">
        <v>1206.3399999999999</v>
      </c>
      <c r="AC555" s="12">
        <v>0</v>
      </c>
      <c r="AD555" s="12">
        <v>0</v>
      </c>
      <c r="AE555" s="12">
        <v>0</v>
      </c>
      <c r="AF555" s="12">
        <v>2.5950000000000002</v>
      </c>
      <c r="AG555" s="12">
        <v>0.4</v>
      </c>
      <c r="AH555" s="12">
        <v>312.92</v>
      </c>
      <c r="AI555" s="12">
        <v>0</v>
      </c>
      <c r="AJ555" s="12">
        <v>0</v>
      </c>
      <c r="AK555" s="12">
        <v>0</v>
      </c>
      <c r="AL555" s="12">
        <v>116.84</v>
      </c>
      <c r="AM555" s="12">
        <v>1.391</v>
      </c>
      <c r="AN555" s="12">
        <v>159.05000000000001</v>
      </c>
      <c r="AO555" s="12">
        <v>2</v>
      </c>
      <c r="AP555" s="12">
        <v>229</v>
      </c>
      <c r="AQ555" s="12">
        <v>1</v>
      </c>
      <c r="AR555" s="12">
        <v>0</v>
      </c>
      <c r="AS555" s="12">
        <v>0</v>
      </c>
      <c r="AT555" s="12">
        <v>0</v>
      </c>
      <c r="AU555" s="12">
        <v>0</v>
      </c>
      <c r="AV555" s="12">
        <v>0</v>
      </c>
      <c r="AW555" s="12">
        <v>0.35199999999999998</v>
      </c>
      <c r="AX555" s="12">
        <v>8.2590000000000003</v>
      </c>
      <c r="AY555" s="12">
        <v>31.870967741935484</v>
      </c>
      <c r="AZ555" s="12">
        <v>3.5630322580645162</v>
      </c>
      <c r="BA555" s="12">
        <v>0</v>
      </c>
      <c r="BB555" s="12">
        <v>0</v>
      </c>
      <c r="BC555" s="12">
        <v>0</v>
      </c>
      <c r="BD555" s="12">
        <v>0</v>
      </c>
      <c r="BE555" s="12">
        <v>0</v>
      </c>
      <c r="BF555" s="12">
        <v>0</v>
      </c>
      <c r="BG555" s="12">
        <v>0</v>
      </c>
      <c r="BH555" s="12">
        <v>0</v>
      </c>
      <c r="BI555" s="12">
        <v>0</v>
      </c>
      <c r="BJ555" s="12">
        <v>0</v>
      </c>
      <c r="BK555" s="12">
        <v>721</v>
      </c>
      <c r="BL555" s="12">
        <v>98</v>
      </c>
      <c r="BM555" s="12">
        <v>641</v>
      </c>
      <c r="BN555" s="12">
        <v>1803</v>
      </c>
      <c r="BO555" s="12">
        <v>595</v>
      </c>
      <c r="BP555" s="12">
        <v>1941</v>
      </c>
      <c r="BQ555" s="12">
        <v>1558</v>
      </c>
      <c r="BR555" s="12">
        <v>9386</v>
      </c>
      <c r="BS555" s="12">
        <v>0</v>
      </c>
      <c r="BT555" s="12">
        <v>0</v>
      </c>
      <c r="BU555" s="12">
        <v>0</v>
      </c>
      <c r="BV555" s="12">
        <v>0</v>
      </c>
      <c r="BW555" s="12">
        <v>0</v>
      </c>
      <c r="BX555" s="12">
        <v>0</v>
      </c>
      <c r="BY555" s="12">
        <v>0</v>
      </c>
      <c r="BZ555" s="12">
        <v>0</v>
      </c>
      <c r="CA555" s="12">
        <v>0</v>
      </c>
      <c r="CB555" s="12">
        <v>0</v>
      </c>
      <c r="CC555" s="12">
        <v>0</v>
      </c>
      <c r="CD555" s="12">
        <v>0</v>
      </c>
      <c r="CE555" s="12">
        <v>0</v>
      </c>
      <c r="CF555" s="12">
        <v>0</v>
      </c>
      <c r="CG555" s="12">
        <v>0</v>
      </c>
      <c r="CH555" s="12">
        <v>0</v>
      </c>
      <c r="CI555" s="12">
        <v>0</v>
      </c>
      <c r="CJ555" s="12">
        <v>0</v>
      </c>
      <c r="CK555" s="12">
        <v>0</v>
      </c>
      <c r="CL555" s="12">
        <v>0</v>
      </c>
      <c r="CM555" s="12">
        <v>0</v>
      </c>
      <c r="CN555" s="12">
        <v>0</v>
      </c>
      <c r="CO555" s="12">
        <v>0</v>
      </c>
      <c r="CP555" s="12">
        <v>0</v>
      </c>
      <c r="CQ555" s="12">
        <v>0</v>
      </c>
      <c r="CR555" s="12">
        <v>0</v>
      </c>
      <c r="CS555" s="12">
        <v>0</v>
      </c>
      <c r="CT555" s="12">
        <v>1788.8</v>
      </c>
      <c r="CU555" s="12">
        <v>317</v>
      </c>
      <c r="CV555" s="12">
        <v>598.6</v>
      </c>
      <c r="CW555" s="12">
        <v>0</v>
      </c>
      <c r="CX555" s="12">
        <v>0</v>
      </c>
      <c r="CY555" s="12">
        <v>0</v>
      </c>
      <c r="CZ555" s="12">
        <v>0</v>
      </c>
      <c r="DA555" s="12">
        <v>0</v>
      </c>
      <c r="DB555" s="12">
        <v>0</v>
      </c>
      <c r="DC555" s="12">
        <v>0</v>
      </c>
      <c r="DD555" s="12">
        <v>0</v>
      </c>
      <c r="DE555" s="12">
        <v>0</v>
      </c>
      <c r="DF555" s="12">
        <v>0</v>
      </c>
      <c r="DG555" s="12">
        <v>0</v>
      </c>
      <c r="DH555" s="12">
        <v>0</v>
      </c>
      <c r="DI555" s="12">
        <v>28.1</v>
      </c>
      <c r="DJ555" s="12">
        <v>0</v>
      </c>
      <c r="DK555" s="12">
        <v>0</v>
      </c>
      <c r="DL555" s="12">
        <v>0</v>
      </c>
      <c r="DM555" s="12">
        <v>1.8</v>
      </c>
      <c r="DN555" s="12">
        <v>0</v>
      </c>
      <c r="DO555" s="12">
        <v>8.6</v>
      </c>
      <c r="DP555" s="12">
        <v>5.5</v>
      </c>
      <c r="DQ555" s="12">
        <v>-1.4285714285714235E-2</v>
      </c>
      <c r="DR555" s="12">
        <v>-4.4114191729323149E-3</v>
      </c>
      <c r="DS555" s="12">
        <v>-2.8642857142857139</v>
      </c>
      <c r="DT555" s="12">
        <v>-2.3917884545122394</v>
      </c>
      <c r="DU555" s="12">
        <v>8818</v>
      </c>
      <c r="DV555" s="12">
        <v>2.7939019151583899</v>
      </c>
      <c r="DW555" s="12">
        <v>4.80514588959353</v>
      </c>
      <c r="DX555" s="12">
        <v>5.4292297551461397</v>
      </c>
      <c r="DY555" s="12">
        <v>0</v>
      </c>
      <c r="DZ555" s="12">
        <v>4.3479846416088401</v>
      </c>
      <c r="EA555" s="12">
        <v>0</v>
      </c>
      <c r="EB555" s="12">
        <v>0.63700000000000001</v>
      </c>
      <c r="EC555" s="12">
        <v>2.6</v>
      </c>
      <c r="ED555" s="12">
        <v>1.8</v>
      </c>
      <c r="EE555" s="12">
        <v>0.223</v>
      </c>
      <c r="EF555" s="12">
        <v>0.14000000000000001</v>
      </c>
      <c r="EG555" s="12">
        <v>0.35599999999999998</v>
      </c>
      <c r="EH555" s="12">
        <v>61548.03</v>
      </c>
      <c r="EI555" s="12">
        <v>1.0149999999999999</v>
      </c>
      <c r="EJ555" s="12">
        <v>1.69</v>
      </c>
      <c r="EK555" s="12">
        <v>37.359000000000002</v>
      </c>
      <c r="EL555" s="12">
        <v>53.436999999999998</v>
      </c>
      <c r="EM555" s="12">
        <v>0</v>
      </c>
      <c r="EN555" s="12">
        <v>220.73999999999941</v>
      </c>
      <c r="EO555" s="12">
        <v>107.94000000000003</v>
      </c>
      <c r="EP555" s="12">
        <v>0</v>
      </c>
      <c r="EQ555" s="12">
        <v>0</v>
      </c>
      <c r="ER555" s="12">
        <v>0</v>
      </c>
      <c r="ES555" s="12">
        <v>53.436999999999998</v>
      </c>
      <c r="ET555" s="12">
        <v>53.436999999999998</v>
      </c>
      <c r="EU555" s="12">
        <v>0</v>
      </c>
      <c r="EV555" s="12">
        <v>0</v>
      </c>
      <c r="EW555" s="12">
        <v>0</v>
      </c>
      <c r="EX555" s="12">
        <v>107.94000000000003</v>
      </c>
      <c r="EY555" s="12">
        <v>0</v>
      </c>
      <c r="EZ555" s="12">
        <v>0</v>
      </c>
      <c r="FA555" s="12">
        <v>0</v>
      </c>
      <c r="FB555" s="12">
        <v>-22.529411764705884</v>
      </c>
      <c r="FC555" s="12">
        <v>-4.9117647058823533</v>
      </c>
      <c r="FD555" s="12">
        <v>17.424242424242426</v>
      </c>
      <c r="FE555" s="12">
        <v>-45.470588235294116</v>
      </c>
      <c r="FF555" s="12">
        <v>-47.529411764705884</v>
      </c>
      <c r="FG555" s="12">
        <v>14.939393939393939</v>
      </c>
      <c r="FH555" s="12">
        <v>0</v>
      </c>
      <c r="FI555" s="12">
        <v>0</v>
      </c>
      <c r="FJ555" s="12">
        <v>0</v>
      </c>
      <c r="FK555" s="12">
        <v>0</v>
      </c>
      <c r="FL555" s="12">
        <v>0</v>
      </c>
      <c r="FM555" s="12">
        <v>1788.8</v>
      </c>
      <c r="FN555" s="12">
        <v>317</v>
      </c>
      <c r="FO555" s="12">
        <v>626.70000000000005</v>
      </c>
      <c r="FP555" s="12">
        <v>1470</v>
      </c>
      <c r="FQ555" s="12">
        <v>1470</v>
      </c>
      <c r="FR555" s="12">
        <v>1788.8</v>
      </c>
      <c r="FS555" s="12">
        <v>317</v>
      </c>
      <c r="FT555" s="12">
        <v>626.70000000000005</v>
      </c>
      <c r="FU555" s="12">
        <v>2923</v>
      </c>
      <c r="FV555" s="12">
        <v>6072</v>
      </c>
      <c r="FW555" s="12">
        <v>1086</v>
      </c>
      <c r="FX555" s="12">
        <v>2556</v>
      </c>
      <c r="FY555" s="12">
        <v>0</v>
      </c>
      <c r="FZ555" s="12">
        <f t="shared" si="32"/>
        <v>0</v>
      </c>
      <c r="GA555" s="12">
        <f t="shared" si="33"/>
        <v>0</v>
      </c>
      <c r="GB555" s="12">
        <f t="shared" si="34"/>
        <v>0</v>
      </c>
      <c r="GC555" s="12">
        <v>0</v>
      </c>
      <c r="GD555" s="12">
        <v>0</v>
      </c>
      <c r="GE555" s="12">
        <v>0</v>
      </c>
      <c r="GF555" s="12">
        <v>1174</v>
      </c>
      <c r="GG555" s="12">
        <v>32</v>
      </c>
      <c r="GH555" s="12">
        <v>0</v>
      </c>
      <c r="GI555" s="12">
        <v>1338</v>
      </c>
      <c r="GJ555" s="12">
        <v>12</v>
      </c>
      <c r="GK555" s="12">
        <v>0</v>
      </c>
      <c r="GL555" s="12">
        <v>0</v>
      </c>
      <c r="GM555" s="12">
        <v>0</v>
      </c>
      <c r="GN555" s="12">
        <v>0</v>
      </c>
      <c r="GO555" s="12">
        <v>0</v>
      </c>
      <c r="GP555" s="12">
        <v>0</v>
      </c>
      <c r="GQ555" s="12">
        <v>0</v>
      </c>
      <c r="GR555" s="12">
        <v>0</v>
      </c>
      <c r="GS555" s="12">
        <v>0</v>
      </c>
      <c r="GT555" s="12">
        <v>0</v>
      </c>
      <c r="GU555" s="12">
        <v>2387.4</v>
      </c>
      <c r="GV555" s="12">
        <v>0</v>
      </c>
      <c r="GW555" s="12">
        <v>0</v>
      </c>
      <c r="GX555" s="12">
        <v>0</v>
      </c>
      <c r="GY555" s="12">
        <v>0</v>
      </c>
      <c r="GZ555" s="12">
        <v>28.1</v>
      </c>
      <c r="HA555" s="12">
        <v>0</v>
      </c>
      <c r="HB555" s="12">
        <f t="shared" si="35"/>
        <v>2415.5</v>
      </c>
      <c r="HC555" s="12">
        <v>2415.5</v>
      </c>
      <c r="HD555" s="12">
        <v>130.32258064516128</v>
      </c>
      <c r="HE555" s="12">
        <v>496.54838709677421</v>
      </c>
      <c r="HF555" s="12">
        <v>0.27327924441209367</v>
      </c>
      <c r="HG555" s="12">
        <v>0</v>
      </c>
      <c r="HH555" s="12">
        <v>0</v>
      </c>
      <c r="HI555" s="12">
        <v>0</v>
      </c>
      <c r="HJ555" s="12">
        <v>0</v>
      </c>
      <c r="HK555" s="12">
        <v>0</v>
      </c>
      <c r="HL555" s="12">
        <v>0</v>
      </c>
      <c r="HM555" s="12">
        <v>5.1656576774903691</v>
      </c>
      <c r="HN555" s="12">
        <v>0</v>
      </c>
      <c r="HO555" s="12">
        <v>0</v>
      </c>
      <c r="HP555" s="12">
        <v>0</v>
      </c>
      <c r="HQ555" s="12">
        <v>9386</v>
      </c>
      <c r="HR555" s="12">
        <v>0</v>
      </c>
      <c r="HS555" s="12">
        <v>0</v>
      </c>
      <c r="HT555" s="12">
        <v>0</v>
      </c>
      <c r="HU555" s="12">
        <v>0</v>
      </c>
      <c r="HV555" s="12">
        <v>0</v>
      </c>
      <c r="HW555" s="12">
        <v>0</v>
      </c>
      <c r="HX555" s="12">
        <v>0</v>
      </c>
      <c r="HY555" s="12">
        <v>0</v>
      </c>
      <c r="HZ555" s="12">
        <v>0</v>
      </c>
      <c r="IA555" s="12">
        <v>0</v>
      </c>
      <c r="IB555" s="12">
        <v>0</v>
      </c>
      <c r="IC555" s="12">
        <v>1.3139240506329115</v>
      </c>
      <c r="ID555" s="12">
        <v>0</v>
      </c>
      <c r="IE555" s="12">
        <v>0</v>
      </c>
      <c r="IF555" s="12">
        <v>0</v>
      </c>
      <c r="IG555" s="12">
        <v>0</v>
      </c>
      <c r="IH555" s="12">
        <v>1.5465052283984591E-2</v>
      </c>
      <c r="II555" s="12">
        <v>0</v>
      </c>
      <c r="IJ555" s="12">
        <v>0</v>
      </c>
      <c r="IK555" s="12">
        <v>496.54838709677421</v>
      </c>
      <c r="IL555" s="12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9386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480</v>
      </c>
      <c r="JI555">
        <v>0</v>
      </c>
      <c r="JJ555">
        <v>0</v>
      </c>
      <c r="JK555">
        <v>0</v>
      </c>
      <c r="JL555">
        <v>110</v>
      </c>
      <c r="JM555">
        <v>0</v>
      </c>
      <c r="JN555">
        <v>0</v>
      </c>
      <c r="JO555">
        <v>0</v>
      </c>
      <c r="JP555">
        <v>480</v>
      </c>
      <c r="JQ555">
        <v>0</v>
      </c>
      <c r="JR555">
        <v>0</v>
      </c>
      <c r="JS555">
        <v>110</v>
      </c>
    </row>
    <row r="556" spans="1:279" x14ac:dyDescent="0.25">
      <c r="A556" s="60">
        <v>44181</v>
      </c>
      <c r="B556" s="12" t="s">
        <v>329</v>
      </c>
      <c r="C556" s="12"/>
      <c r="D556" s="12"/>
      <c r="E556" s="61">
        <v>1438</v>
      </c>
      <c r="F556" s="12">
        <v>2113</v>
      </c>
      <c r="G556" s="12">
        <v>0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12">
        <v>1</v>
      </c>
      <c r="P556" s="12">
        <v>1</v>
      </c>
      <c r="Q556" s="12">
        <v>1</v>
      </c>
      <c r="R556" s="12">
        <v>0</v>
      </c>
      <c r="S556" s="12">
        <v>0</v>
      </c>
      <c r="T556" s="12">
        <v>0</v>
      </c>
      <c r="U556" s="12">
        <v>0</v>
      </c>
      <c r="V556" s="12">
        <v>742.06</v>
      </c>
      <c r="W556" s="12">
        <v>373.26</v>
      </c>
      <c r="X556" s="12">
        <v>4342</v>
      </c>
      <c r="Y556" s="12">
        <v>442.89</v>
      </c>
      <c r="Z556" s="12">
        <v>440.21600000000001</v>
      </c>
      <c r="AA556" s="12">
        <v>385.03699999999998</v>
      </c>
      <c r="AB556" s="12">
        <v>1201.1500000000001</v>
      </c>
      <c r="AC556" s="12">
        <v>0</v>
      </c>
      <c r="AD556" s="12">
        <v>0</v>
      </c>
      <c r="AE556" s="12">
        <v>0</v>
      </c>
      <c r="AF556" s="12">
        <v>2.6739999999999999</v>
      </c>
      <c r="AG556" s="12">
        <v>0.46100000000000002</v>
      </c>
      <c r="AH556" s="12">
        <v>331.19</v>
      </c>
      <c r="AI556" s="12">
        <v>0</v>
      </c>
      <c r="AJ556" s="12">
        <v>0</v>
      </c>
      <c r="AK556" s="12">
        <v>0</v>
      </c>
      <c r="AL556" s="12">
        <v>108.52</v>
      </c>
      <c r="AM556" s="12">
        <v>1.335</v>
      </c>
      <c r="AN556" s="12">
        <v>158.24</v>
      </c>
      <c r="AO556" s="12">
        <v>1.8140000000000001</v>
      </c>
      <c r="AP556" s="12">
        <v>240</v>
      </c>
      <c r="AQ556" s="12">
        <v>0</v>
      </c>
      <c r="AR556" s="12">
        <v>0</v>
      </c>
      <c r="AS556" s="12">
        <v>0</v>
      </c>
      <c r="AT556" s="12">
        <v>0</v>
      </c>
      <c r="AU556" s="12">
        <v>0</v>
      </c>
      <c r="AV556" s="12">
        <v>0</v>
      </c>
      <c r="AW556" s="12">
        <v>0.77500000000000002</v>
      </c>
      <c r="AX556" s="12">
        <v>7.96</v>
      </c>
      <c r="AY556" s="12">
        <v>31.870967741935484</v>
      </c>
      <c r="AZ556" s="12">
        <v>3.5630322580645162</v>
      </c>
      <c r="BA556" s="12">
        <v>0</v>
      </c>
      <c r="BB556" s="12">
        <v>0</v>
      </c>
      <c r="BC556" s="12">
        <v>0</v>
      </c>
      <c r="BD556" s="12">
        <v>0</v>
      </c>
      <c r="BE556" s="12">
        <v>0</v>
      </c>
      <c r="BF556" s="12">
        <v>0</v>
      </c>
      <c r="BG556" s="12">
        <v>0</v>
      </c>
      <c r="BH556" s="12">
        <v>0</v>
      </c>
      <c r="BI556" s="12">
        <v>0</v>
      </c>
      <c r="BJ556" s="12">
        <v>0</v>
      </c>
      <c r="BK556" s="12">
        <v>586</v>
      </c>
      <c r="BL556" s="12">
        <v>95</v>
      </c>
      <c r="BM556" s="12">
        <v>623</v>
      </c>
      <c r="BN556" s="12">
        <v>1005</v>
      </c>
      <c r="BO556" s="12">
        <v>479</v>
      </c>
      <c r="BP556" s="12">
        <v>1509</v>
      </c>
      <c r="BQ556" s="12">
        <v>1450</v>
      </c>
      <c r="BR556" s="12">
        <v>7116</v>
      </c>
      <c r="BS556" s="12">
        <v>0</v>
      </c>
      <c r="BT556" s="12">
        <v>0</v>
      </c>
      <c r="BU556" s="12">
        <v>0</v>
      </c>
      <c r="BV556" s="12">
        <v>0</v>
      </c>
      <c r="BW556" s="12">
        <v>0</v>
      </c>
      <c r="BX556" s="12">
        <v>0</v>
      </c>
      <c r="BY556" s="12">
        <v>0</v>
      </c>
      <c r="BZ556" s="12">
        <v>0</v>
      </c>
      <c r="CA556" s="12">
        <v>0</v>
      </c>
      <c r="CB556" s="12">
        <v>0</v>
      </c>
      <c r="CC556" s="12">
        <v>0</v>
      </c>
      <c r="CD556" s="12">
        <v>0</v>
      </c>
      <c r="CE556" s="12">
        <v>0</v>
      </c>
      <c r="CF556" s="12">
        <v>0</v>
      </c>
      <c r="CG556" s="12">
        <v>0</v>
      </c>
      <c r="CH556" s="12">
        <v>0</v>
      </c>
      <c r="CI556" s="12">
        <v>0</v>
      </c>
      <c r="CJ556" s="12">
        <v>0</v>
      </c>
      <c r="CK556" s="12">
        <v>0</v>
      </c>
      <c r="CL556" s="12">
        <v>0</v>
      </c>
      <c r="CM556" s="12">
        <v>0</v>
      </c>
      <c r="CN556" s="12">
        <v>0</v>
      </c>
      <c r="CO556" s="12">
        <v>0</v>
      </c>
      <c r="CP556" s="12">
        <v>0</v>
      </c>
      <c r="CQ556" s="12">
        <v>0</v>
      </c>
      <c r="CR556" s="12">
        <v>0</v>
      </c>
      <c r="CS556" s="12">
        <v>0</v>
      </c>
      <c r="CT556" s="12">
        <v>1036.4000000000001</v>
      </c>
      <c r="CU556" s="12">
        <v>195</v>
      </c>
      <c r="CV556" s="12">
        <v>565.5</v>
      </c>
      <c r="CW556" s="12">
        <v>0</v>
      </c>
      <c r="CX556" s="12">
        <v>0</v>
      </c>
      <c r="CY556" s="12">
        <v>0</v>
      </c>
      <c r="CZ556" s="12">
        <v>0</v>
      </c>
      <c r="DA556" s="12">
        <v>0</v>
      </c>
      <c r="DB556" s="12">
        <v>0</v>
      </c>
      <c r="DC556" s="12">
        <v>0</v>
      </c>
      <c r="DD556" s="12">
        <v>0</v>
      </c>
      <c r="DE556" s="12">
        <v>0</v>
      </c>
      <c r="DF556" s="12">
        <v>0</v>
      </c>
      <c r="DG556" s="12">
        <v>0</v>
      </c>
      <c r="DH556" s="12">
        <v>0</v>
      </c>
      <c r="DI556" s="12">
        <v>0</v>
      </c>
      <c r="DJ556" s="12">
        <v>0</v>
      </c>
      <c r="DK556" s="12">
        <v>0</v>
      </c>
      <c r="DL556" s="12">
        <v>0</v>
      </c>
      <c r="DM556" s="12">
        <v>1</v>
      </c>
      <c r="DN556" s="12">
        <v>0</v>
      </c>
      <c r="DO556" s="12">
        <v>8.6999999999999993</v>
      </c>
      <c r="DP556" s="12">
        <v>6.6</v>
      </c>
      <c r="DQ556" s="12">
        <v>8.571428571428541E-2</v>
      </c>
      <c r="DR556" s="12">
        <v>2.6468515037593891E-2</v>
      </c>
      <c r="DS556" s="12">
        <v>-3.6642857142857137</v>
      </c>
      <c r="DT556" s="12">
        <v>-3.0598191450493242</v>
      </c>
      <c r="DU556" s="12">
        <v>9965</v>
      </c>
      <c r="DV556" s="12">
        <v>2.5684727645315801</v>
      </c>
      <c r="DW556" s="12">
        <v>4.5080919553477701</v>
      </c>
      <c r="DX556" s="12">
        <v>5.2697243211323297</v>
      </c>
      <c r="DY556" s="12">
        <v>0</v>
      </c>
      <c r="DZ556" s="12">
        <v>4.1260548854836596</v>
      </c>
      <c r="EA556" s="12">
        <v>0</v>
      </c>
      <c r="EB556" s="12">
        <v>0.70499999999999996</v>
      </c>
      <c r="EC556" s="12">
        <v>2.4</v>
      </c>
      <c r="ED556" s="12">
        <v>1.6</v>
      </c>
      <c r="EE556" s="12">
        <v>0.186</v>
      </c>
      <c r="EF556" s="12">
        <v>0.11</v>
      </c>
      <c r="EG556" s="12">
        <v>0.27</v>
      </c>
      <c r="EH556" s="12">
        <v>67729.149999999994</v>
      </c>
      <c r="EI556" s="12">
        <v>1.0009999999999999</v>
      </c>
      <c r="EJ556" s="12">
        <v>1.63</v>
      </c>
      <c r="EK556" s="12">
        <v>38.286999999999999</v>
      </c>
      <c r="EL556" s="12">
        <v>132.71700000000001</v>
      </c>
      <c r="EM556" s="12">
        <v>0</v>
      </c>
      <c r="EN556" s="12">
        <v>225.62</v>
      </c>
      <c r="EO556" s="12">
        <v>353.91999999999996</v>
      </c>
      <c r="EP556" s="12">
        <v>0</v>
      </c>
      <c r="EQ556" s="12">
        <v>0</v>
      </c>
      <c r="ER556" s="12">
        <v>0</v>
      </c>
      <c r="ES556" s="12">
        <v>132.71700000000001</v>
      </c>
      <c r="ET556" s="12">
        <v>132.71700000000001</v>
      </c>
      <c r="EU556" s="12">
        <v>0</v>
      </c>
      <c r="EV556" s="12">
        <v>0</v>
      </c>
      <c r="EW556" s="12">
        <v>0</v>
      </c>
      <c r="EX556" s="12">
        <v>353.91999999999996</v>
      </c>
      <c r="EY556" s="12">
        <v>0</v>
      </c>
      <c r="EZ556" s="12">
        <v>0</v>
      </c>
      <c r="FA556" s="12">
        <v>0</v>
      </c>
      <c r="FB556" s="12">
        <v>-42.764705882352942</v>
      </c>
      <c r="FC556" s="12">
        <v>-9.3235294117647065</v>
      </c>
      <c r="FD556" s="12">
        <v>-2.0294117647058822</v>
      </c>
      <c r="FE556" s="12">
        <v>-52.529411764705884</v>
      </c>
      <c r="FF556" s="12">
        <v>-49.352941176470587</v>
      </c>
      <c r="FG556" s="12">
        <v>18.90909090909091</v>
      </c>
      <c r="FH556" s="12">
        <v>0</v>
      </c>
      <c r="FI556" s="12">
        <v>0</v>
      </c>
      <c r="FJ556" s="12">
        <v>0</v>
      </c>
      <c r="FK556" s="12">
        <v>0</v>
      </c>
      <c r="FL556" s="12">
        <v>0</v>
      </c>
      <c r="FM556" s="12">
        <v>1036.4000000000001</v>
      </c>
      <c r="FN556" s="12">
        <v>195</v>
      </c>
      <c r="FO556" s="12">
        <v>565.5</v>
      </c>
      <c r="FP556" s="12">
        <v>968</v>
      </c>
      <c r="FQ556" s="12">
        <v>968</v>
      </c>
      <c r="FR556" s="12">
        <v>1036.4000000000001</v>
      </c>
      <c r="FS556" s="12">
        <v>195</v>
      </c>
      <c r="FT556" s="12">
        <v>565.5</v>
      </c>
      <c r="FU556" s="12">
        <v>2511</v>
      </c>
      <c r="FV556" s="12">
        <v>5225</v>
      </c>
      <c r="FW556" s="12">
        <v>548</v>
      </c>
      <c r="FX556" s="12">
        <v>1516</v>
      </c>
      <c r="FY556" s="12">
        <v>0</v>
      </c>
      <c r="FZ556" s="12">
        <f t="shared" si="32"/>
        <v>0</v>
      </c>
      <c r="GA556" s="12">
        <f t="shared" si="33"/>
        <v>0</v>
      </c>
      <c r="GB556" s="12">
        <f t="shared" si="34"/>
        <v>0</v>
      </c>
      <c r="GC556" s="12">
        <v>0</v>
      </c>
      <c r="GD556" s="12">
        <v>0</v>
      </c>
      <c r="GE556" s="12">
        <v>0</v>
      </c>
      <c r="GF556" s="12">
        <v>220</v>
      </c>
      <c r="GG556" s="12">
        <v>31</v>
      </c>
      <c r="GH556" s="12">
        <v>2</v>
      </c>
      <c r="GI556" s="12">
        <v>1260</v>
      </c>
      <c r="GJ556" s="12">
        <v>3</v>
      </c>
      <c r="GK556" s="12">
        <v>0</v>
      </c>
      <c r="GL556" s="12">
        <v>0</v>
      </c>
      <c r="GM556" s="12">
        <v>0</v>
      </c>
      <c r="GN556" s="12">
        <v>0</v>
      </c>
      <c r="GO556" s="12">
        <v>0</v>
      </c>
      <c r="GP556" s="12">
        <v>0</v>
      </c>
      <c r="GQ556" s="12">
        <v>0</v>
      </c>
      <c r="GR556" s="12">
        <v>0</v>
      </c>
      <c r="GS556" s="12">
        <v>0</v>
      </c>
      <c r="GT556" s="12">
        <v>0</v>
      </c>
      <c r="GU556" s="12">
        <v>1601.9</v>
      </c>
      <c r="GV556" s="12">
        <v>0</v>
      </c>
      <c r="GW556" s="12">
        <v>0</v>
      </c>
      <c r="GX556" s="12">
        <v>0</v>
      </c>
      <c r="GY556" s="12">
        <v>0</v>
      </c>
      <c r="GZ556" s="12">
        <v>0</v>
      </c>
      <c r="HA556" s="12">
        <v>0</v>
      </c>
      <c r="HB556" s="12">
        <f t="shared" si="35"/>
        <v>1601.9</v>
      </c>
      <c r="HC556" s="12">
        <v>1601.9</v>
      </c>
      <c r="HD556" s="12">
        <v>130.32258064516128</v>
      </c>
      <c r="HE556" s="12">
        <v>380.54838709677421</v>
      </c>
      <c r="HF556" s="12">
        <v>0.26463726501861906</v>
      </c>
      <c r="HG556" s="12">
        <v>0</v>
      </c>
      <c r="HH556" s="12">
        <v>0</v>
      </c>
      <c r="HI556" s="12">
        <v>0</v>
      </c>
      <c r="HJ556" s="12">
        <v>0</v>
      </c>
      <c r="HK556" s="12">
        <v>0</v>
      </c>
      <c r="HL556" s="12">
        <v>4.9485396383866478</v>
      </c>
      <c r="HM556" s="12">
        <v>0</v>
      </c>
      <c r="HN556" s="12">
        <v>0</v>
      </c>
      <c r="HO556" s="12">
        <v>0</v>
      </c>
      <c r="HP556" s="12">
        <v>7116</v>
      </c>
      <c r="HQ556" s="12">
        <v>0</v>
      </c>
      <c r="HR556" s="12">
        <v>0</v>
      </c>
      <c r="HS556" s="12">
        <v>0</v>
      </c>
      <c r="HT556" s="12">
        <v>0</v>
      </c>
      <c r="HU556" s="12">
        <v>0</v>
      </c>
      <c r="HV556" s="12">
        <v>0</v>
      </c>
      <c r="HW556" s="12">
        <v>0</v>
      </c>
      <c r="HX556" s="12">
        <v>0</v>
      </c>
      <c r="HY556" s="12">
        <v>0</v>
      </c>
      <c r="HZ556" s="12">
        <v>0</v>
      </c>
      <c r="IA556" s="12">
        <v>0</v>
      </c>
      <c r="IB556" s="12">
        <v>0</v>
      </c>
      <c r="IC556" s="12">
        <v>1.1139777468706538</v>
      </c>
      <c r="ID556" s="12">
        <v>0</v>
      </c>
      <c r="IE556" s="12">
        <v>0</v>
      </c>
      <c r="IF556" s="12">
        <v>0</v>
      </c>
      <c r="IG556" s="12">
        <v>0</v>
      </c>
      <c r="IH556" s="12">
        <v>0</v>
      </c>
      <c r="II556" s="12">
        <v>0</v>
      </c>
      <c r="IJ556" s="12">
        <v>0</v>
      </c>
      <c r="IK556" s="12">
        <v>380.54838709677421</v>
      </c>
      <c r="IL556" s="12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7116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400</v>
      </c>
      <c r="JI556">
        <v>0</v>
      </c>
      <c r="JJ556">
        <v>0</v>
      </c>
      <c r="JK556">
        <v>0</v>
      </c>
      <c r="JL556">
        <v>70</v>
      </c>
      <c r="JM556">
        <v>0</v>
      </c>
      <c r="JN556">
        <v>0</v>
      </c>
      <c r="JO556">
        <v>0</v>
      </c>
      <c r="JP556">
        <v>400</v>
      </c>
      <c r="JQ556">
        <v>0</v>
      </c>
      <c r="JR556">
        <v>0</v>
      </c>
      <c r="JS556">
        <v>70</v>
      </c>
    </row>
    <row r="557" spans="1:279" x14ac:dyDescent="0.25">
      <c r="A557" s="60">
        <v>44182</v>
      </c>
      <c r="B557" s="12" t="s">
        <v>329</v>
      </c>
      <c r="C557" s="12"/>
      <c r="D557" s="12"/>
      <c r="E557" s="61">
        <v>1340</v>
      </c>
      <c r="F557" s="12">
        <v>1919</v>
      </c>
      <c r="G557" s="12">
        <v>0</v>
      </c>
      <c r="H557" s="12">
        <v>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1</v>
      </c>
      <c r="P557" s="12">
        <v>1</v>
      </c>
      <c r="Q557" s="12">
        <v>1</v>
      </c>
      <c r="R557" s="12">
        <v>0</v>
      </c>
      <c r="S557" s="12">
        <v>0</v>
      </c>
      <c r="T557" s="12">
        <v>0</v>
      </c>
      <c r="U557" s="12">
        <v>0</v>
      </c>
      <c r="V557" s="12">
        <v>772.63</v>
      </c>
      <c r="W557" s="12">
        <v>381.67099999999999</v>
      </c>
      <c r="X557" s="12">
        <v>4347</v>
      </c>
      <c r="Y557" s="12">
        <v>441.37799999999999</v>
      </c>
      <c r="Z557" s="12">
        <v>439.13299999999998</v>
      </c>
      <c r="AA557" s="12">
        <v>381.55599999999998</v>
      </c>
      <c r="AB557" s="12">
        <v>1231.73</v>
      </c>
      <c r="AC557" s="12">
        <v>0</v>
      </c>
      <c r="AD557" s="12">
        <v>0</v>
      </c>
      <c r="AE557" s="12">
        <v>0</v>
      </c>
      <c r="AF557" s="12">
        <v>2.2450000000000001</v>
      </c>
      <c r="AG557" s="12">
        <v>0.434</v>
      </c>
      <c r="AH557" s="12">
        <v>338.59</v>
      </c>
      <c r="AI557" s="12">
        <v>0</v>
      </c>
      <c r="AJ557" s="12">
        <v>0</v>
      </c>
      <c r="AK557" s="12">
        <v>0</v>
      </c>
      <c r="AL557" s="12">
        <v>142.71</v>
      </c>
      <c r="AM557" s="12">
        <v>1.2529999999999999</v>
      </c>
      <c r="AN557" s="12">
        <v>220.36</v>
      </c>
      <c r="AO557" s="12">
        <v>1.9390000000000001</v>
      </c>
      <c r="AP557" s="12">
        <v>214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0.219</v>
      </c>
      <c r="AX557" s="12">
        <v>7.87</v>
      </c>
      <c r="AY557" s="12">
        <v>31.870967741935484</v>
      </c>
      <c r="AZ557" s="12">
        <v>3.5630322580645162</v>
      </c>
      <c r="BA557" s="12">
        <v>0</v>
      </c>
      <c r="BB557" s="12">
        <v>0</v>
      </c>
      <c r="BC557" s="12">
        <v>0</v>
      </c>
      <c r="BD557" s="12">
        <v>0</v>
      </c>
      <c r="BE557" s="12">
        <v>0</v>
      </c>
      <c r="BF557" s="12">
        <v>0</v>
      </c>
      <c r="BG557" s="12">
        <v>0</v>
      </c>
      <c r="BH557" s="12">
        <v>0</v>
      </c>
      <c r="BI557" s="12">
        <v>0</v>
      </c>
      <c r="BJ557" s="12">
        <v>0</v>
      </c>
      <c r="BK557" s="12">
        <v>541</v>
      </c>
      <c r="BL557" s="12">
        <v>89</v>
      </c>
      <c r="BM557" s="12">
        <v>371</v>
      </c>
      <c r="BN557" s="12">
        <v>1043</v>
      </c>
      <c r="BO557" s="12">
        <v>492</v>
      </c>
      <c r="BP557" s="12">
        <v>1501</v>
      </c>
      <c r="BQ557" s="12">
        <v>1435</v>
      </c>
      <c r="BR557" s="12">
        <v>6204</v>
      </c>
      <c r="BS557" s="12">
        <v>0</v>
      </c>
      <c r="BT557" s="12">
        <v>0</v>
      </c>
      <c r="BU557" s="12">
        <v>0</v>
      </c>
      <c r="BV557" s="12">
        <v>0</v>
      </c>
      <c r="BW557" s="12">
        <v>0</v>
      </c>
      <c r="BX557" s="12">
        <v>0</v>
      </c>
      <c r="BY557" s="12">
        <v>0</v>
      </c>
      <c r="BZ557" s="12">
        <v>0</v>
      </c>
      <c r="CA557" s="12">
        <v>0</v>
      </c>
      <c r="CB557" s="12">
        <v>0</v>
      </c>
      <c r="CC557" s="12">
        <v>0</v>
      </c>
      <c r="CD557" s="12">
        <v>0</v>
      </c>
      <c r="CE557" s="12">
        <v>0</v>
      </c>
      <c r="CF557" s="12">
        <v>0</v>
      </c>
      <c r="CG557" s="12">
        <v>0</v>
      </c>
      <c r="CH557" s="12">
        <v>0</v>
      </c>
      <c r="CI557" s="12">
        <v>0</v>
      </c>
      <c r="CJ557" s="12">
        <v>0</v>
      </c>
      <c r="CK557" s="12">
        <v>0</v>
      </c>
      <c r="CL557" s="12">
        <v>0</v>
      </c>
      <c r="CM557" s="12">
        <v>0</v>
      </c>
      <c r="CN557" s="12">
        <v>0</v>
      </c>
      <c r="CO557" s="12">
        <v>0</v>
      </c>
      <c r="CP557" s="12">
        <v>0</v>
      </c>
      <c r="CQ557" s="12">
        <v>0</v>
      </c>
      <c r="CR557" s="12">
        <v>0</v>
      </c>
      <c r="CS557" s="12">
        <v>0</v>
      </c>
      <c r="CT557" s="12">
        <v>1029.5999999999999</v>
      </c>
      <c r="CU557" s="12">
        <v>185</v>
      </c>
      <c r="CV557" s="12">
        <v>363</v>
      </c>
      <c r="CW557" s="12">
        <v>0</v>
      </c>
      <c r="CX557" s="12">
        <v>0</v>
      </c>
      <c r="CY557" s="12">
        <v>0</v>
      </c>
      <c r="CZ557" s="12">
        <v>0</v>
      </c>
      <c r="DA557" s="12">
        <v>0</v>
      </c>
      <c r="DB557" s="12">
        <v>0</v>
      </c>
      <c r="DC557" s="12">
        <v>0</v>
      </c>
      <c r="DD557" s="12">
        <v>0</v>
      </c>
      <c r="DE557" s="12">
        <v>0</v>
      </c>
      <c r="DF557" s="12">
        <v>0</v>
      </c>
      <c r="DG557" s="12">
        <v>0</v>
      </c>
      <c r="DH557" s="12">
        <v>0</v>
      </c>
      <c r="DI557" s="12">
        <v>6.1</v>
      </c>
      <c r="DJ557" s="12">
        <v>0</v>
      </c>
      <c r="DK557" s="12">
        <v>0</v>
      </c>
      <c r="DL557" s="12">
        <v>0</v>
      </c>
      <c r="DM557" s="12">
        <v>3.3</v>
      </c>
      <c r="DN557" s="12">
        <v>0</v>
      </c>
      <c r="DO557" s="12">
        <v>8.8000000000000007</v>
      </c>
      <c r="DP557" s="12">
        <v>0</v>
      </c>
      <c r="DQ557" s="12">
        <v>0.18571428571428683</v>
      </c>
      <c r="DR557" s="12">
        <v>5.7348449248120645E-2</v>
      </c>
      <c r="DS557" s="12">
        <v>-1.3642857142857139</v>
      </c>
      <c r="DT557" s="12">
        <v>-1.1392309097552062</v>
      </c>
      <c r="DU557" s="12">
        <v>10131</v>
      </c>
      <c r="DV557" s="12">
        <v>2.0831160833970799</v>
      </c>
      <c r="DW557" s="12">
        <v>4.2717363682437002</v>
      </c>
      <c r="DX557" s="12">
        <v>5.0048481034969603</v>
      </c>
      <c r="DY557" s="12">
        <v>0</v>
      </c>
      <c r="DZ557" s="12">
        <v>3.7333482252807899</v>
      </c>
      <c r="EA557" s="12">
        <v>0</v>
      </c>
      <c r="EB557" s="12">
        <v>0.749</v>
      </c>
      <c r="EC557" s="12">
        <v>2</v>
      </c>
      <c r="ED557" s="12">
        <v>1</v>
      </c>
      <c r="EE557" s="12">
        <v>0.16700000000000001</v>
      </c>
      <c r="EF557" s="12">
        <v>8.3000000000000004E-2</v>
      </c>
      <c r="EG557" s="12">
        <v>0.21299999999999999</v>
      </c>
      <c r="EH557" s="12">
        <v>73743.100000000006</v>
      </c>
      <c r="EI557" s="12">
        <v>1</v>
      </c>
      <c r="EJ557" s="12">
        <v>1.64</v>
      </c>
      <c r="EK557" s="12">
        <v>38.619999999999997</v>
      </c>
      <c r="EL557" s="12">
        <v>346.93400000000003</v>
      </c>
      <c r="EM557" s="12">
        <v>0</v>
      </c>
      <c r="EN557" s="12">
        <v>221.59999999999997</v>
      </c>
      <c r="EO557" s="12">
        <v>813.61000000000013</v>
      </c>
      <c r="EP557" s="12">
        <v>0</v>
      </c>
      <c r="EQ557" s="12">
        <v>0</v>
      </c>
      <c r="ER557" s="12">
        <v>0</v>
      </c>
      <c r="ES557" s="12">
        <v>346.93400000000003</v>
      </c>
      <c r="ET557" s="12">
        <v>346.93400000000003</v>
      </c>
      <c r="EU557" s="12">
        <v>0</v>
      </c>
      <c r="EV557" s="12">
        <v>0</v>
      </c>
      <c r="EW557" s="12">
        <v>0</v>
      </c>
      <c r="EX557" s="12">
        <v>813.61000000000013</v>
      </c>
      <c r="EY557" s="12">
        <v>0</v>
      </c>
      <c r="EZ557" s="12">
        <v>0</v>
      </c>
      <c r="FA557" s="12">
        <v>0</v>
      </c>
      <c r="FB557" s="12">
        <v>-40.117647058823529</v>
      </c>
      <c r="FC557" s="12">
        <v>-3.2058823529411766</v>
      </c>
      <c r="FD557" s="12">
        <v>22.727272727272727</v>
      </c>
      <c r="FE557" s="12">
        <v>-52.852941176470587</v>
      </c>
      <c r="FF557" s="12">
        <v>-51.176470588235297</v>
      </c>
      <c r="FG557" s="12">
        <v>18.90909090909091</v>
      </c>
      <c r="FH557" s="12">
        <v>0</v>
      </c>
      <c r="FI557" s="12">
        <v>0</v>
      </c>
      <c r="FJ557" s="12">
        <v>0</v>
      </c>
      <c r="FK557" s="12">
        <v>0</v>
      </c>
      <c r="FL557" s="12">
        <v>0</v>
      </c>
      <c r="FM557" s="12">
        <v>1029.5999999999999</v>
      </c>
      <c r="FN557" s="12">
        <v>185</v>
      </c>
      <c r="FO557" s="12">
        <v>369.1</v>
      </c>
      <c r="FP557" s="12">
        <v>1405</v>
      </c>
      <c r="FQ557" s="12">
        <v>1405</v>
      </c>
      <c r="FR557" s="12">
        <v>1029.5999999999999</v>
      </c>
      <c r="FS557" s="12">
        <v>185</v>
      </c>
      <c r="FT557" s="12">
        <v>369.1</v>
      </c>
      <c r="FU557" s="12">
        <v>2152</v>
      </c>
      <c r="FV557" s="12">
        <v>4532</v>
      </c>
      <c r="FW557" s="12">
        <v>1279</v>
      </c>
      <c r="FX557" s="12">
        <v>2684</v>
      </c>
      <c r="FY557" s="12">
        <v>0</v>
      </c>
      <c r="FZ557" s="12">
        <f t="shared" si="32"/>
        <v>0</v>
      </c>
      <c r="GA557" s="12">
        <f t="shared" si="33"/>
        <v>0</v>
      </c>
      <c r="GB557" s="12">
        <f t="shared" si="34"/>
        <v>0</v>
      </c>
      <c r="GC557" s="12">
        <v>0</v>
      </c>
      <c r="GD557" s="12">
        <v>0</v>
      </c>
      <c r="GE557" s="12">
        <v>0</v>
      </c>
      <c r="GF557" s="12">
        <v>1441</v>
      </c>
      <c r="GG557" s="12">
        <v>42</v>
      </c>
      <c r="GH557" s="12">
        <v>0</v>
      </c>
      <c r="GI557" s="12">
        <v>1185</v>
      </c>
      <c r="GJ557" s="12">
        <v>12</v>
      </c>
      <c r="GK557" s="12">
        <v>0</v>
      </c>
      <c r="GL557" s="12">
        <v>0</v>
      </c>
      <c r="GM557" s="12">
        <v>0</v>
      </c>
      <c r="GN557" s="12">
        <v>0</v>
      </c>
      <c r="GO557" s="12">
        <v>0</v>
      </c>
      <c r="GP557" s="12">
        <v>0</v>
      </c>
      <c r="GQ557" s="12">
        <v>0</v>
      </c>
      <c r="GR557" s="12">
        <v>0</v>
      </c>
      <c r="GS557" s="12">
        <v>0</v>
      </c>
      <c r="GT557" s="12">
        <v>0</v>
      </c>
      <c r="GU557" s="12">
        <v>1392.6</v>
      </c>
      <c r="GV557" s="12">
        <v>0</v>
      </c>
      <c r="GW557" s="12">
        <v>0</v>
      </c>
      <c r="GX557" s="12">
        <v>0</v>
      </c>
      <c r="GY557" s="12">
        <v>0</v>
      </c>
      <c r="GZ557" s="12">
        <v>6.1</v>
      </c>
      <c r="HA557" s="12">
        <v>0</v>
      </c>
      <c r="HB557" s="12">
        <f t="shared" si="35"/>
        <v>1398.6999999999998</v>
      </c>
      <c r="HC557" s="12">
        <v>1398.6999999999998</v>
      </c>
      <c r="HD557" s="12">
        <v>130.32258064516128</v>
      </c>
      <c r="HE557" s="12">
        <v>393.54838709677421</v>
      </c>
      <c r="HF557" s="12">
        <v>0.29369282619162257</v>
      </c>
      <c r="HG557" s="12">
        <v>0</v>
      </c>
      <c r="HH557" s="12">
        <v>0</v>
      </c>
      <c r="HI557" s="12">
        <v>0</v>
      </c>
      <c r="HJ557" s="12">
        <v>0</v>
      </c>
      <c r="HK557" s="12">
        <v>0</v>
      </c>
      <c r="HL557" s="12">
        <v>4.6298507462686569</v>
      </c>
      <c r="HM557" s="12">
        <v>0</v>
      </c>
      <c r="HN557" s="12">
        <v>0</v>
      </c>
      <c r="HO557" s="12">
        <v>0</v>
      </c>
      <c r="HP557" s="12">
        <v>6204</v>
      </c>
      <c r="HQ557" s="12">
        <v>0</v>
      </c>
      <c r="HR557" s="12">
        <v>0</v>
      </c>
      <c r="HS557" s="12">
        <v>0</v>
      </c>
      <c r="HT557" s="12">
        <v>0</v>
      </c>
      <c r="HU557" s="12">
        <v>0</v>
      </c>
      <c r="HV557" s="12">
        <v>0</v>
      </c>
      <c r="HW557" s="12">
        <v>0</v>
      </c>
      <c r="HX557" s="12">
        <v>0</v>
      </c>
      <c r="HY557" s="12">
        <v>0</v>
      </c>
      <c r="HZ557" s="12">
        <v>0</v>
      </c>
      <c r="IA557" s="12">
        <v>0</v>
      </c>
      <c r="IB557" s="12">
        <v>0</v>
      </c>
      <c r="IC557" s="12">
        <v>1.0392537313432835</v>
      </c>
      <c r="ID557" s="12">
        <v>0</v>
      </c>
      <c r="IE557" s="12">
        <v>0</v>
      </c>
      <c r="IF557" s="12">
        <v>0</v>
      </c>
      <c r="IG557" s="12">
        <v>0</v>
      </c>
      <c r="IH557" s="12">
        <v>4.5522388059701492E-3</v>
      </c>
      <c r="II557" s="12">
        <v>0</v>
      </c>
      <c r="IJ557" s="12">
        <v>0</v>
      </c>
      <c r="IK557" s="12">
        <v>393.54838709677421</v>
      </c>
      <c r="IL557" s="12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6204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380</v>
      </c>
      <c r="JI557">
        <v>0</v>
      </c>
      <c r="JJ557">
        <v>0</v>
      </c>
      <c r="JK557">
        <v>0</v>
      </c>
      <c r="JL557">
        <v>90</v>
      </c>
      <c r="JM557">
        <v>0</v>
      </c>
      <c r="JN557">
        <v>0</v>
      </c>
      <c r="JO557">
        <v>0</v>
      </c>
      <c r="JP557">
        <v>380</v>
      </c>
      <c r="JQ557">
        <v>0</v>
      </c>
      <c r="JR557">
        <v>0</v>
      </c>
      <c r="JS557">
        <v>90</v>
      </c>
    </row>
    <row r="558" spans="1:279" x14ac:dyDescent="0.25">
      <c r="A558" s="60">
        <v>44183</v>
      </c>
      <c r="B558" s="12" t="s">
        <v>329</v>
      </c>
      <c r="C558" s="12"/>
      <c r="D558" s="12"/>
      <c r="E558" s="61">
        <v>1746</v>
      </c>
      <c r="F558" s="12">
        <v>2436</v>
      </c>
      <c r="G558" s="12">
        <v>0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12">
        <v>1</v>
      </c>
      <c r="P558" s="12">
        <v>1</v>
      </c>
      <c r="Q558" s="12">
        <v>1</v>
      </c>
      <c r="R558" s="12">
        <v>0</v>
      </c>
      <c r="S558" s="12">
        <v>0</v>
      </c>
      <c r="T558" s="12">
        <v>0</v>
      </c>
      <c r="U558" s="12">
        <v>0</v>
      </c>
      <c r="V558" s="12">
        <v>679.98</v>
      </c>
      <c r="W558" s="12">
        <v>328.54399999999998</v>
      </c>
      <c r="X558" s="12">
        <v>3478</v>
      </c>
      <c r="Y558" s="12">
        <v>456.62</v>
      </c>
      <c r="Z558" s="12">
        <v>454.28899999999999</v>
      </c>
      <c r="AA558" s="12">
        <v>375.017</v>
      </c>
      <c r="AB558" s="12">
        <v>1542.94</v>
      </c>
      <c r="AC558" s="12">
        <v>0</v>
      </c>
      <c r="AD558" s="12">
        <v>0</v>
      </c>
      <c r="AE558" s="12">
        <v>0</v>
      </c>
      <c r="AF558" s="12">
        <v>2.331</v>
      </c>
      <c r="AG558" s="12">
        <v>0.40699999999999997</v>
      </c>
      <c r="AH558" s="12">
        <v>273.33</v>
      </c>
      <c r="AI558" s="12">
        <v>0</v>
      </c>
      <c r="AJ558" s="12">
        <v>0</v>
      </c>
      <c r="AK558" s="12">
        <v>0</v>
      </c>
      <c r="AL558" s="12">
        <v>150</v>
      </c>
      <c r="AM558" s="12">
        <v>1.4359999999999999</v>
      </c>
      <c r="AN558" s="12">
        <v>224.59</v>
      </c>
      <c r="AO558" s="12">
        <v>2.2570000000000001</v>
      </c>
      <c r="AP558" s="12">
        <v>256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0.24299999999999999</v>
      </c>
      <c r="AX558" s="12">
        <v>9.3209999999999997</v>
      </c>
      <c r="AY558" s="12">
        <v>31.870967741935484</v>
      </c>
      <c r="AZ558" s="12">
        <v>3.5630322580645162</v>
      </c>
      <c r="BA558" s="12">
        <v>0</v>
      </c>
      <c r="BB558" s="12">
        <v>0</v>
      </c>
      <c r="BC558" s="12">
        <v>0</v>
      </c>
      <c r="BD558" s="12">
        <v>0</v>
      </c>
      <c r="BE558" s="12">
        <v>0</v>
      </c>
      <c r="BF558" s="12">
        <v>0</v>
      </c>
      <c r="BG558" s="12">
        <v>0</v>
      </c>
      <c r="BH558" s="12">
        <v>0</v>
      </c>
      <c r="BI558" s="12">
        <v>0</v>
      </c>
      <c r="BJ558" s="12">
        <v>0</v>
      </c>
      <c r="BK558" s="12">
        <v>686</v>
      </c>
      <c r="BL558" s="12">
        <v>108</v>
      </c>
      <c r="BM558" s="12">
        <v>503</v>
      </c>
      <c r="BN558" s="12">
        <v>1554</v>
      </c>
      <c r="BO558" s="12">
        <v>616</v>
      </c>
      <c r="BP558" s="12">
        <v>1630</v>
      </c>
      <c r="BQ558" s="12">
        <v>1618</v>
      </c>
      <c r="BR558" s="12">
        <v>7412</v>
      </c>
      <c r="BS558" s="12">
        <v>0</v>
      </c>
      <c r="BT558" s="12">
        <v>0</v>
      </c>
      <c r="BU558" s="12">
        <v>0</v>
      </c>
      <c r="BV558" s="12">
        <v>0</v>
      </c>
      <c r="BW558" s="12">
        <v>0</v>
      </c>
      <c r="BX558" s="12">
        <v>0</v>
      </c>
      <c r="BY558" s="12">
        <v>0</v>
      </c>
      <c r="BZ558" s="12">
        <v>0</v>
      </c>
      <c r="CA558" s="12">
        <v>0</v>
      </c>
      <c r="CB558" s="12">
        <v>0</v>
      </c>
      <c r="CC558" s="12">
        <v>0</v>
      </c>
      <c r="CD558" s="12">
        <v>0</v>
      </c>
      <c r="CE558" s="12">
        <v>0</v>
      </c>
      <c r="CF558" s="12">
        <v>0</v>
      </c>
      <c r="CG558" s="12">
        <v>0</v>
      </c>
      <c r="CH558" s="12">
        <v>0</v>
      </c>
      <c r="CI558" s="12">
        <v>0</v>
      </c>
      <c r="CJ558" s="12">
        <v>0</v>
      </c>
      <c r="CK558" s="12">
        <v>0</v>
      </c>
      <c r="CL558" s="12">
        <v>0</v>
      </c>
      <c r="CM558" s="12">
        <v>0</v>
      </c>
      <c r="CN558" s="12">
        <v>0</v>
      </c>
      <c r="CO558" s="12">
        <v>0</v>
      </c>
      <c r="CP558" s="12">
        <v>0</v>
      </c>
      <c r="CQ558" s="12">
        <v>0</v>
      </c>
      <c r="CR558" s="12">
        <v>0</v>
      </c>
      <c r="CS558" s="12">
        <v>0</v>
      </c>
      <c r="CT558" s="12">
        <v>1553.9</v>
      </c>
      <c r="CU558" s="12">
        <v>269</v>
      </c>
      <c r="CV558" s="12">
        <v>473.3</v>
      </c>
      <c r="CW558" s="12">
        <v>0</v>
      </c>
      <c r="CX558" s="12">
        <v>0</v>
      </c>
      <c r="CY558" s="12">
        <v>0</v>
      </c>
      <c r="CZ558" s="12">
        <v>0</v>
      </c>
      <c r="DA558" s="12">
        <v>0</v>
      </c>
      <c r="DB558" s="12">
        <v>0</v>
      </c>
      <c r="DC558" s="12">
        <v>0</v>
      </c>
      <c r="DD558" s="12">
        <v>0</v>
      </c>
      <c r="DE558" s="12">
        <v>0</v>
      </c>
      <c r="DF558" s="12">
        <v>0</v>
      </c>
      <c r="DG558" s="12">
        <v>0</v>
      </c>
      <c r="DH558" s="12">
        <v>0</v>
      </c>
      <c r="DI558" s="12">
        <v>0</v>
      </c>
      <c r="DJ558" s="12">
        <v>0</v>
      </c>
      <c r="DK558" s="12">
        <v>0</v>
      </c>
      <c r="DL558" s="12">
        <v>0</v>
      </c>
      <c r="DM558" s="12">
        <v>0</v>
      </c>
      <c r="DN558" s="12">
        <v>0</v>
      </c>
      <c r="DO558" s="12">
        <v>11.2</v>
      </c>
      <c r="DP558" s="12">
        <v>8.9</v>
      </c>
      <c r="DQ558" s="12">
        <v>2.5857142857142854</v>
      </c>
      <c r="DR558" s="12">
        <v>0.79846687030075181</v>
      </c>
      <c r="DS558" s="12">
        <v>-4.6642857142857137</v>
      </c>
      <c r="DT558" s="12">
        <v>-3.8948575082206798</v>
      </c>
      <c r="DU558" s="12">
        <v>10770</v>
      </c>
      <c r="DV558" s="12">
        <v>2.30637842938313</v>
      </c>
      <c r="DW558" s="12">
        <v>4.4767229569478602</v>
      </c>
      <c r="DX558" s="12">
        <v>5.0554817716516096</v>
      </c>
      <c r="DY558" s="12">
        <v>0</v>
      </c>
      <c r="DZ558" s="12">
        <v>3.9317335912397402</v>
      </c>
      <c r="EA558" s="12">
        <v>0</v>
      </c>
      <c r="EB558" s="12">
        <v>0.72399999999999998</v>
      </c>
      <c r="EC558" s="12">
        <v>2.2999999999999998</v>
      </c>
      <c r="ED558" s="12">
        <v>1.2</v>
      </c>
      <c r="EE558" s="12">
        <v>0.17699999999999999</v>
      </c>
      <c r="EF558" s="12">
        <v>9.8000000000000004E-2</v>
      </c>
      <c r="EG558" s="12">
        <v>0.26300000000000001</v>
      </c>
      <c r="EH558" s="12">
        <v>78060.88</v>
      </c>
      <c r="EI558" s="12">
        <v>1</v>
      </c>
      <c r="EJ558" s="12">
        <v>1.61</v>
      </c>
      <c r="EK558" s="12">
        <v>41.707000000000001</v>
      </c>
      <c r="EL558" s="12">
        <v>396.84899999999999</v>
      </c>
      <c r="EM558" s="12">
        <v>0</v>
      </c>
      <c r="EN558" s="12">
        <v>225.33999999999986</v>
      </c>
      <c r="EO558" s="12">
        <v>989.12999999999772</v>
      </c>
      <c r="EP558" s="12">
        <v>0</v>
      </c>
      <c r="EQ558" s="12">
        <v>0</v>
      </c>
      <c r="ER558" s="12">
        <v>0</v>
      </c>
      <c r="ES558" s="12">
        <v>396.84899999999999</v>
      </c>
      <c r="ET558" s="12">
        <v>396.84899999999999</v>
      </c>
      <c r="EU558" s="12">
        <v>0</v>
      </c>
      <c r="EV558" s="12">
        <v>0</v>
      </c>
      <c r="EW558" s="12">
        <v>0</v>
      </c>
      <c r="EX558" s="12">
        <v>989.12999999999772</v>
      </c>
      <c r="EY558" s="12">
        <v>0</v>
      </c>
      <c r="EZ558" s="12">
        <v>0</v>
      </c>
      <c r="FA558" s="12">
        <v>0</v>
      </c>
      <c r="FB558" s="12">
        <v>-46.088235294117645</v>
      </c>
      <c r="FC558" s="12">
        <v>-6.2058823529411766</v>
      </c>
      <c r="FD558" s="12">
        <v>-5.8529411764705879</v>
      </c>
      <c r="FE558" s="12">
        <v>-52.764705882352942</v>
      </c>
      <c r="FF558" s="12">
        <v>-53.176470588235297</v>
      </c>
      <c r="FG558" s="12">
        <v>20.393939393939394</v>
      </c>
      <c r="FH558" s="12">
        <v>0</v>
      </c>
      <c r="FI558" s="12">
        <v>0</v>
      </c>
      <c r="FJ558" s="12">
        <v>0</v>
      </c>
      <c r="FK558" s="12">
        <v>0</v>
      </c>
      <c r="FL558" s="12">
        <v>0</v>
      </c>
      <c r="FM558" s="12">
        <v>1553.9</v>
      </c>
      <c r="FN558" s="12">
        <v>269</v>
      </c>
      <c r="FO558" s="12">
        <v>473.3</v>
      </c>
      <c r="FP558" s="12">
        <v>1096</v>
      </c>
      <c r="FQ558" s="12">
        <v>1096</v>
      </c>
      <c r="FR558" s="12">
        <v>1553.9</v>
      </c>
      <c r="FS558" s="12">
        <v>269</v>
      </c>
      <c r="FT558" s="12">
        <v>473.3</v>
      </c>
      <c r="FU558" s="12">
        <v>2722</v>
      </c>
      <c r="FV558" s="12">
        <v>5678</v>
      </c>
      <c r="FW558" s="12">
        <v>684</v>
      </c>
      <c r="FX558" s="12">
        <v>1780</v>
      </c>
      <c r="FY558" s="12">
        <v>0.29049255676534042</v>
      </c>
      <c r="FZ558" s="12">
        <f t="shared" si="32"/>
        <v>0</v>
      </c>
      <c r="GA558" s="12">
        <f t="shared" si="33"/>
        <v>0.29049255676534042</v>
      </c>
      <c r="GB558" s="12">
        <f t="shared" si="34"/>
        <v>0</v>
      </c>
      <c r="GC558" s="12">
        <v>1</v>
      </c>
      <c r="GD558" s="12">
        <v>0</v>
      </c>
      <c r="GE558" s="12">
        <v>0</v>
      </c>
      <c r="GF558" s="12">
        <v>255</v>
      </c>
      <c r="GG558" s="12">
        <v>29</v>
      </c>
      <c r="GH558" s="12">
        <v>0</v>
      </c>
      <c r="GI558" s="12">
        <v>1481</v>
      </c>
      <c r="GJ558" s="12">
        <v>10</v>
      </c>
      <c r="GK558" s="12">
        <v>0</v>
      </c>
      <c r="GL558" s="12">
        <v>0</v>
      </c>
      <c r="GM558" s="12">
        <v>0</v>
      </c>
      <c r="GN558" s="12">
        <v>0</v>
      </c>
      <c r="GO558" s="12">
        <v>0</v>
      </c>
      <c r="GP558" s="12">
        <v>0</v>
      </c>
      <c r="GQ558" s="12">
        <v>0</v>
      </c>
      <c r="GR558" s="12">
        <v>0</v>
      </c>
      <c r="GS558" s="12">
        <v>0</v>
      </c>
      <c r="GT558" s="12">
        <v>0</v>
      </c>
      <c r="GU558" s="12">
        <v>2027.2</v>
      </c>
      <c r="GV558" s="12">
        <v>0</v>
      </c>
      <c r="GW558" s="12">
        <v>0</v>
      </c>
      <c r="GX558" s="12">
        <v>0</v>
      </c>
      <c r="GY558" s="12">
        <v>0</v>
      </c>
      <c r="GZ558" s="12">
        <v>0</v>
      </c>
      <c r="HA558" s="12">
        <v>0</v>
      </c>
      <c r="HB558" s="12">
        <f t="shared" si="35"/>
        <v>2027.2</v>
      </c>
      <c r="HC558" s="12">
        <v>2027.2</v>
      </c>
      <c r="HD558" s="12">
        <v>130.32258064516128</v>
      </c>
      <c r="HE558" s="12">
        <v>517.54838709677415</v>
      </c>
      <c r="HF558" s="12">
        <v>0.29641946569116501</v>
      </c>
      <c r="HG558" s="12">
        <v>0</v>
      </c>
      <c r="HH558" s="12">
        <v>0</v>
      </c>
      <c r="HI558" s="12">
        <v>0</v>
      </c>
      <c r="HJ558" s="12">
        <v>0</v>
      </c>
      <c r="HK558" s="12">
        <v>0</v>
      </c>
      <c r="HL558" s="12">
        <v>4.2451317296678122</v>
      </c>
      <c r="HM558" s="12">
        <v>0</v>
      </c>
      <c r="HN558" s="12">
        <v>0</v>
      </c>
      <c r="HO558" s="12">
        <v>0</v>
      </c>
      <c r="HP558" s="12">
        <v>7412</v>
      </c>
      <c r="HQ558" s="12">
        <v>0</v>
      </c>
      <c r="HR558" s="12">
        <v>0</v>
      </c>
      <c r="HS558" s="12">
        <v>0</v>
      </c>
      <c r="HT558" s="12">
        <v>0</v>
      </c>
      <c r="HU558" s="12">
        <v>0</v>
      </c>
      <c r="HV558" s="12">
        <v>0</v>
      </c>
      <c r="HW558" s="12">
        <v>0</v>
      </c>
      <c r="HX558" s="12">
        <v>0</v>
      </c>
      <c r="HY558" s="12">
        <v>0</v>
      </c>
      <c r="HZ558" s="12">
        <v>0</v>
      </c>
      <c r="IA558" s="12">
        <v>0</v>
      </c>
      <c r="IB558" s="12">
        <v>0</v>
      </c>
      <c r="IC558" s="12">
        <v>1.1610538373424972</v>
      </c>
      <c r="ID558" s="12">
        <v>0</v>
      </c>
      <c r="IE558" s="12">
        <v>0</v>
      </c>
      <c r="IF558" s="12">
        <v>0</v>
      </c>
      <c r="IG558" s="12">
        <v>0</v>
      </c>
      <c r="IH558" s="12">
        <v>0</v>
      </c>
      <c r="II558" s="12">
        <v>0</v>
      </c>
      <c r="IJ558" s="12">
        <v>0</v>
      </c>
      <c r="IK558" s="12">
        <v>517.54838709677415</v>
      </c>
      <c r="IL558" s="12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7412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460</v>
      </c>
      <c r="JI558">
        <v>0</v>
      </c>
      <c r="JJ558">
        <v>10</v>
      </c>
      <c r="JK558">
        <v>0</v>
      </c>
      <c r="JL558">
        <v>50</v>
      </c>
      <c r="JM558">
        <v>60</v>
      </c>
      <c r="JN558">
        <v>0</v>
      </c>
      <c r="JO558">
        <v>0</v>
      </c>
      <c r="JP558">
        <v>460</v>
      </c>
      <c r="JQ558">
        <v>0</v>
      </c>
      <c r="JR558">
        <v>0</v>
      </c>
      <c r="JS558">
        <v>50</v>
      </c>
    </row>
    <row r="559" spans="1:279" x14ac:dyDescent="0.25">
      <c r="A559" s="60">
        <v>44184</v>
      </c>
      <c r="B559" s="12" t="s">
        <v>329</v>
      </c>
      <c r="C559" s="12"/>
      <c r="D559" s="12"/>
      <c r="E559" s="61">
        <v>1985</v>
      </c>
      <c r="F559" s="12">
        <v>2665</v>
      </c>
      <c r="G559" s="12">
        <v>0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1</v>
      </c>
      <c r="P559" s="12">
        <v>1</v>
      </c>
      <c r="Q559" s="12">
        <v>1</v>
      </c>
      <c r="R559" s="12">
        <v>0</v>
      </c>
      <c r="S559" s="12">
        <v>0</v>
      </c>
      <c r="T559" s="12">
        <v>0</v>
      </c>
      <c r="U559" s="12">
        <v>0</v>
      </c>
      <c r="V559" s="12">
        <v>674.15</v>
      </c>
      <c r="W559" s="12">
        <v>328.93599999999998</v>
      </c>
      <c r="X559" s="12">
        <v>3682</v>
      </c>
      <c r="Y559" s="12">
        <v>505.91500000000002</v>
      </c>
      <c r="Z559" s="12">
        <v>503.69900000000001</v>
      </c>
      <c r="AA559" s="12">
        <v>416.12400000000002</v>
      </c>
      <c r="AB559" s="12">
        <v>1802.12</v>
      </c>
      <c r="AC559" s="12">
        <v>0</v>
      </c>
      <c r="AD559" s="12">
        <v>0</v>
      </c>
      <c r="AE559" s="12">
        <v>0</v>
      </c>
      <c r="AF559" s="12">
        <v>2.2160000000000002</v>
      </c>
      <c r="AG559" s="12">
        <v>0.37</v>
      </c>
      <c r="AH559" s="12">
        <v>282.45999999999998</v>
      </c>
      <c r="AI559" s="12">
        <v>0</v>
      </c>
      <c r="AJ559" s="12">
        <v>0</v>
      </c>
      <c r="AK559" s="12">
        <v>0</v>
      </c>
      <c r="AL559" s="12">
        <v>191.28</v>
      </c>
      <c r="AM559" s="12">
        <v>1.6240000000000001</v>
      </c>
      <c r="AN559" s="12">
        <v>309.82</v>
      </c>
      <c r="AO559" s="12">
        <v>2.79</v>
      </c>
      <c r="AP559" s="12">
        <v>295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  <c r="AW559" s="12">
        <v>0.96799999999999997</v>
      </c>
      <c r="AX559" s="12">
        <v>10.180999999999999</v>
      </c>
      <c r="AY559" s="12">
        <v>31.870967741935484</v>
      </c>
      <c r="AZ559" s="12">
        <v>3.5630322580645162</v>
      </c>
      <c r="BA559" s="12">
        <v>0</v>
      </c>
      <c r="BB559" s="12">
        <v>0</v>
      </c>
      <c r="BC559" s="12">
        <v>0</v>
      </c>
      <c r="BD559" s="12">
        <v>0</v>
      </c>
      <c r="BE559" s="12">
        <v>0</v>
      </c>
      <c r="BF559" s="12">
        <v>0</v>
      </c>
      <c r="BG559" s="12">
        <v>0</v>
      </c>
      <c r="BH559" s="12">
        <v>0</v>
      </c>
      <c r="BI559" s="12">
        <v>0</v>
      </c>
      <c r="BJ559" s="12">
        <v>0</v>
      </c>
      <c r="BK559" s="12">
        <v>720</v>
      </c>
      <c r="BL559" s="12">
        <v>103</v>
      </c>
      <c r="BM559" s="12">
        <v>518</v>
      </c>
      <c r="BN559" s="12">
        <v>1920</v>
      </c>
      <c r="BO559" s="12">
        <v>642</v>
      </c>
      <c r="BP559" s="12">
        <v>1889</v>
      </c>
      <c r="BQ559" s="12">
        <v>1744</v>
      </c>
      <c r="BR559" s="12">
        <v>7450</v>
      </c>
      <c r="BS559" s="12">
        <v>0</v>
      </c>
      <c r="BT559" s="12">
        <v>0</v>
      </c>
      <c r="BU559" s="12">
        <v>0</v>
      </c>
      <c r="BV559" s="12">
        <v>0</v>
      </c>
      <c r="BW559" s="12">
        <v>0</v>
      </c>
      <c r="BX559" s="12">
        <v>0</v>
      </c>
      <c r="BY559" s="12">
        <v>0</v>
      </c>
      <c r="BZ559" s="12">
        <v>0</v>
      </c>
      <c r="CA559" s="12">
        <v>0</v>
      </c>
      <c r="CB559" s="12">
        <v>0</v>
      </c>
      <c r="CC559" s="12">
        <v>0</v>
      </c>
      <c r="CD559" s="12">
        <v>0</v>
      </c>
      <c r="CE559" s="12">
        <v>0</v>
      </c>
      <c r="CF559" s="12">
        <v>0</v>
      </c>
      <c r="CG559" s="12">
        <v>0</v>
      </c>
      <c r="CH559" s="12">
        <v>0</v>
      </c>
      <c r="CI559" s="12">
        <v>0</v>
      </c>
      <c r="CJ559" s="12">
        <v>0</v>
      </c>
      <c r="CK559" s="12">
        <v>0</v>
      </c>
      <c r="CL559" s="12">
        <v>0</v>
      </c>
      <c r="CM559" s="12">
        <v>0</v>
      </c>
      <c r="CN559" s="12">
        <v>0</v>
      </c>
      <c r="CO559" s="12">
        <v>0</v>
      </c>
      <c r="CP559" s="12">
        <v>0</v>
      </c>
      <c r="CQ559" s="12">
        <v>0</v>
      </c>
      <c r="CR559" s="12">
        <v>0</v>
      </c>
      <c r="CS559" s="12">
        <v>0</v>
      </c>
      <c r="CT559" s="12">
        <v>1914.8</v>
      </c>
      <c r="CU559" s="12">
        <v>332</v>
      </c>
      <c r="CV559" s="12">
        <v>445.3</v>
      </c>
      <c r="CW559" s="12">
        <v>0</v>
      </c>
      <c r="CX559" s="12">
        <v>0</v>
      </c>
      <c r="CY559" s="12">
        <v>0</v>
      </c>
      <c r="CZ559" s="12">
        <v>0</v>
      </c>
      <c r="DA559" s="12">
        <v>0</v>
      </c>
      <c r="DB559" s="12">
        <v>0</v>
      </c>
      <c r="DC559" s="12">
        <v>0</v>
      </c>
      <c r="DD559" s="12">
        <v>0</v>
      </c>
      <c r="DE559" s="12">
        <v>0</v>
      </c>
      <c r="DF559" s="12">
        <v>0</v>
      </c>
      <c r="DG559" s="12">
        <v>0</v>
      </c>
      <c r="DH559" s="12">
        <v>0</v>
      </c>
      <c r="DI559" s="12">
        <v>9.4</v>
      </c>
      <c r="DJ559" s="12">
        <v>0</v>
      </c>
      <c r="DK559" s="12">
        <v>0</v>
      </c>
      <c r="DL559" s="12">
        <v>0</v>
      </c>
      <c r="DM559" s="12">
        <v>2</v>
      </c>
      <c r="DN559" s="12">
        <v>0</v>
      </c>
      <c r="DO559" s="12">
        <v>10.1</v>
      </c>
      <c r="DP559" s="12">
        <v>0</v>
      </c>
      <c r="DQ559" s="12">
        <v>1.4857142857142858</v>
      </c>
      <c r="DR559" s="12">
        <v>0.45878759398496244</v>
      </c>
      <c r="DS559" s="12">
        <v>-2.6642857142857137</v>
      </c>
      <c r="DT559" s="12">
        <v>-2.2247807818779686</v>
      </c>
      <c r="DU559" s="12">
        <v>7147</v>
      </c>
      <c r="DV559" s="12">
        <v>2.1058746549839</v>
      </c>
      <c r="DW559" s="12">
        <v>4.05228712267209</v>
      </c>
      <c r="DX559" s="12">
        <v>4.81702041921094</v>
      </c>
      <c r="DY559" s="12">
        <v>0</v>
      </c>
      <c r="DZ559" s="12">
        <v>3.65198471877732</v>
      </c>
      <c r="EA559" s="12">
        <v>0</v>
      </c>
      <c r="EB559" s="12">
        <v>0.73</v>
      </c>
      <c r="EC559" s="12">
        <v>2.2000000000000002</v>
      </c>
      <c r="ED559" s="12">
        <v>1.1000000000000001</v>
      </c>
      <c r="EE559" s="12">
        <v>0.17499999999999999</v>
      </c>
      <c r="EF559" s="12">
        <v>9.5000000000000001E-2</v>
      </c>
      <c r="EG559" s="12">
        <v>0.27200000000000002</v>
      </c>
      <c r="EH559" s="12">
        <v>83412.63</v>
      </c>
      <c r="EI559" s="12">
        <v>1.0009999999999999</v>
      </c>
      <c r="EJ559" s="12">
        <v>1.59</v>
      </c>
      <c r="EK559" s="12">
        <v>69.676000000000002</v>
      </c>
      <c r="EL559" s="12">
        <v>427.51499999999999</v>
      </c>
      <c r="EM559" s="12">
        <v>0</v>
      </c>
      <c r="EN559" s="12">
        <v>240.13000000000008</v>
      </c>
      <c r="EO559" s="12">
        <v>1097.1000000000001</v>
      </c>
      <c r="EP559" s="12">
        <v>0</v>
      </c>
      <c r="EQ559" s="12">
        <v>0</v>
      </c>
      <c r="ER559" s="12">
        <v>0</v>
      </c>
      <c r="ES559" s="12">
        <v>427.51499999999999</v>
      </c>
      <c r="ET559" s="12">
        <v>427.51499999999999</v>
      </c>
      <c r="EU559" s="12">
        <v>0</v>
      </c>
      <c r="EV559" s="12">
        <v>0</v>
      </c>
      <c r="EW559" s="12">
        <v>0</v>
      </c>
      <c r="EX559" s="12">
        <v>1097.1000000000001</v>
      </c>
      <c r="EY559" s="12">
        <v>0</v>
      </c>
      <c r="EZ559" s="12">
        <v>0</v>
      </c>
      <c r="FA559" s="12">
        <v>0</v>
      </c>
      <c r="FB559" s="12">
        <v>-48.176470588235297</v>
      </c>
      <c r="FC559" s="12">
        <v>-6.0882352941176467</v>
      </c>
      <c r="FD559" s="12">
        <v>-7.7941176470588234</v>
      </c>
      <c r="FE559" s="12">
        <v>-48.764705882352942</v>
      </c>
      <c r="FF559" s="12">
        <v>-22.242424242424242</v>
      </c>
      <c r="FG559" s="12">
        <v>10.212121212121213</v>
      </c>
      <c r="FH559" s="12">
        <v>0</v>
      </c>
      <c r="FI559" s="12">
        <v>0</v>
      </c>
      <c r="FJ559" s="12">
        <v>0</v>
      </c>
      <c r="FK559" s="12">
        <v>0</v>
      </c>
      <c r="FL559" s="12">
        <v>0</v>
      </c>
      <c r="FM559" s="12">
        <v>1914.8</v>
      </c>
      <c r="FN559" s="12">
        <v>332</v>
      </c>
      <c r="FO559" s="12">
        <v>454.7</v>
      </c>
      <c r="FP559" s="12">
        <v>1114</v>
      </c>
      <c r="FQ559" s="12">
        <v>1114</v>
      </c>
      <c r="FR559" s="12">
        <v>1914.8</v>
      </c>
      <c r="FS559" s="12">
        <v>332</v>
      </c>
      <c r="FT559" s="12">
        <v>454.7</v>
      </c>
      <c r="FU559" s="12">
        <v>3121</v>
      </c>
      <c r="FV559" s="12">
        <v>6156</v>
      </c>
      <c r="FW559" s="12">
        <v>765</v>
      </c>
      <c r="FX559" s="12">
        <v>1879</v>
      </c>
      <c r="FY559" s="12">
        <v>0.40534391350284382</v>
      </c>
      <c r="FZ559" s="12">
        <f t="shared" si="32"/>
        <v>0</v>
      </c>
      <c r="GA559" s="12">
        <f t="shared" si="33"/>
        <v>0.40534391350284382</v>
      </c>
      <c r="GB559" s="12">
        <f t="shared" si="34"/>
        <v>0</v>
      </c>
      <c r="GC559" s="12">
        <v>0</v>
      </c>
      <c r="GD559" s="12">
        <v>1</v>
      </c>
      <c r="GE559" s="12">
        <v>0</v>
      </c>
      <c r="GF559" s="12">
        <v>274</v>
      </c>
      <c r="GG559" s="12">
        <v>32</v>
      </c>
      <c r="GH559" s="12">
        <v>0</v>
      </c>
      <c r="GI559" s="12">
        <v>1560</v>
      </c>
      <c r="GJ559" s="12">
        <v>11</v>
      </c>
      <c r="GK559" s="12">
        <v>0</v>
      </c>
      <c r="GL559" s="12">
        <v>0</v>
      </c>
      <c r="GM559" s="12">
        <v>0</v>
      </c>
      <c r="GN559" s="12">
        <v>0</v>
      </c>
      <c r="GO559" s="12">
        <v>0</v>
      </c>
      <c r="GP559" s="12">
        <v>0</v>
      </c>
      <c r="GQ559" s="12">
        <v>0</v>
      </c>
      <c r="GR559" s="12">
        <v>0</v>
      </c>
      <c r="GS559" s="12">
        <v>0</v>
      </c>
      <c r="GT559" s="12">
        <v>0</v>
      </c>
      <c r="GU559" s="12">
        <v>2360.1</v>
      </c>
      <c r="GV559" s="12">
        <v>0</v>
      </c>
      <c r="GW559" s="12">
        <v>0</v>
      </c>
      <c r="GX559" s="12">
        <v>0</v>
      </c>
      <c r="GY559" s="12">
        <v>0</v>
      </c>
      <c r="GZ559" s="12">
        <v>9.4</v>
      </c>
      <c r="HA559" s="12">
        <v>0</v>
      </c>
      <c r="HB559" s="12">
        <f t="shared" si="35"/>
        <v>2369.5</v>
      </c>
      <c r="HC559" s="12">
        <v>2369.5</v>
      </c>
      <c r="HD559" s="12">
        <v>130.32258064516128</v>
      </c>
      <c r="HE559" s="12">
        <v>543.54838709677415</v>
      </c>
      <c r="HF559" s="12">
        <v>0.27382790281953356</v>
      </c>
      <c r="HG559" s="12">
        <v>0</v>
      </c>
      <c r="HH559" s="12">
        <v>0</v>
      </c>
      <c r="HI559" s="12">
        <v>0</v>
      </c>
      <c r="HJ559" s="12">
        <v>0</v>
      </c>
      <c r="HK559" s="12">
        <v>0</v>
      </c>
      <c r="HL559" s="12">
        <v>3.7531486146095716</v>
      </c>
      <c r="HM559" s="12">
        <v>0</v>
      </c>
      <c r="HN559" s="12">
        <v>0</v>
      </c>
      <c r="HO559" s="12">
        <v>0</v>
      </c>
      <c r="HP559" s="12">
        <v>7450</v>
      </c>
      <c r="HQ559" s="12">
        <v>0</v>
      </c>
      <c r="HR559" s="12">
        <v>0</v>
      </c>
      <c r="HS559" s="12">
        <v>0</v>
      </c>
      <c r="HT559" s="12">
        <v>0</v>
      </c>
      <c r="HU559" s="12">
        <v>0</v>
      </c>
      <c r="HV559" s="12">
        <v>0</v>
      </c>
      <c r="HW559" s="12">
        <v>0</v>
      </c>
      <c r="HX559" s="12">
        <v>0</v>
      </c>
      <c r="HY559" s="12">
        <v>0</v>
      </c>
      <c r="HZ559" s="12">
        <v>0</v>
      </c>
      <c r="IA559" s="12">
        <v>0</v>
      </c>
      <c r="IB559" s="12">
        <v>0</v>
      </c>
      <c r="IC559" s="12">
        <v>1.1889672544080605</v>
      </c>
      <c r="ID559" s="12">
        <v>0</v>
      </c>
      <c r="IE559" s="12">
        <v>0</v>
      </c>
      <c r="IF559" s="12">
        <v>0</v>
      </c>
      <c r="IG559" s="12">
        <v>0</v>
      </c>
      <c r="IH559" s="12">
        <v>4.7355163727959698E-3</v>
      </c>
      <c r="II559" s="12">
        <v>0</v>
      </c>
      <c r="IJ559" s="12">
        <v>0</v>
      </c>
      <c r="IK559" s="12">
        <v>543.54838709677415</v>
      </c>
      <c r="IL559" s="12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7450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490</v>
      </c>
      <c r="JI559">
        <v>0</v>
      </c>
      <c r="JJ559">
        <v>0</v>
      </c>
      <c r="JK559">
        <v>0</v>
      </c>
      <c r="JL559">
        <v>130</v>
      </c>
      <c r="JM559">
        <v>40</v>
      </c>
      <c r="JN559">
        <v>0</v>
      </c>
      <c r="JO559">
        <v>0</v>
      </c>
      <c r="JP559">
        <v>490</v>
      </c>
      <c r="JQ559">
        <v>0</v>
      </c>
      <c r="JR559">
        <v>0</v>
      </c>
      <c r="JS559">
        <v>130</v>
      </c>
    </row>
    <row r="560" spans="1:279" x14ac:dyDescent="0.25">
      <c r="A560" s="60">
        <v>44185</v>
      </c>
      <c r="B560" s="12" t="s">
        <v>329</v>
      </c>
      <c r="C560" s="12"/>
      <c r="D560" s="12"/>
      <c r="E560" s="61">
        <v>1398</v>
      </c>
      <c r="F560" s="12">
        <v>2052</v>
      </c>
      <c r="G560" s="12">
        <v>0</v>
      </c>
      <c r="H560" s="12">
        <v>0</v>
      </c>
      <c r="I560" s="12">
        <v>1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12">
        <v>1</v>
      </c>
      <c r="P560" s="12">
        <v>0</v>
      </c>
      <c r="Q560" s="12">
        <v>1</v>
      </c>
      <c r="R560" s="12">
        <v>0</v>
      </c>
      <c r="S560" s="12">
        <v>0</v>
      </c>
      <c r="T560" s="12">
        <v>0</v>
      </c>
      <c r="U560" s="12">
        <v>0</v>
      </c>
      <c r="V560" s="12">
        <v>544.79999999999995</v>
      </c>
      <c r="W560" s="12">
        <v>280.30099999999999</v>
      </c>
      <c r="X560" s="12">
        <v>3286</v>
      </c>
      <c r="Y560" s="12">
        <v>533.24900000000002</v>
      </c>
      <c r="Z560" s="12">
        <v>531.13099999999997</v>
      </c>
      <c r="AA560" s="12">
        <v>429.96499999999997</v>
      </c>
      <c r="AB560" s="12">
        <v>1783.66</v>
      </c>
      <c r="AC560" s="12">
        <v>0</v>
      </c>
      <c r="AD560" s="12">
        <v>0</v>
      </c>
      <c r="AE560" s="12">
        <v>0</v>
      </c>
      <c r="AF560" s="12">
        <v>2.1179999999999999</v>
      </c>
      <c r="AG560" s="12">
        <v>0.32600000000000001</v>
      </c>
      <c r="AH560" s="12">
        <v>266.27999999999997</v>
      </c>
      <c r="AI560" s="12">
        <v>0</v>
      </c>
      <c r="AJ560" s="12">
        <v>0</v>
      </c>
      <c r="AK560" s="12">
        <v>0</v>
      </c>
      <c r="AL560" s="12">
        <v>92.11</v>
      </c>
      <c r="AM560" s="12">
        <v>1.2270000000000001</v>
      </c>
      <c r="AN560" s="12">
        <v>189.22</v>
      </c>
      <c r="AO560" s="12">
        <v>1.627</v>
      </c>
      <c r="AP560" s="12">
        <v>225</v>
      </c>
      <c r="AQ560" s="12">
        <v>0</v>
      </c>
      <c r="AR560" s="12">
        <v>0</v>
      </c>
      <c r="AS560" s="12">
        <v>0</v>
      </c>
      <c r="AT560" s="12">
        <v>0</v>
      </c>
      <c r="AU560" s="12">
        <v>0</v>
      </c>
      <c r="AV560" s="12">
        <v>0</v>
      </c>
      <c r="AW560" s="12">
        <v>0.66800000000000004</v>
      </c>
      <c r="AX560" s="12">
        <v>7.7119999999999997</v>
      </c>
      <c r="AY560" s="12">
        <v>31.870967741935484</v>
      </c>
      <c r="AZ560" s="12">
        <v>3.5630322580645162</v>
      </c>
      <c r="BA560" s="12">
        <v>0</v>
      </c>
      <c r="BB560" s="12">
        <v>0</v>
      </c>
      <c r="BC560" s="12">
        <v>0</v>
      </c>
      <c r="BD560" s="12">
        <v>0</v>
      </c>
      <c r="BE560" s="12">
        <v>0</v>
      </c>
      <c r="BF560" s="12">
        <v>0</v>
      </c>
      <c r="BG560" s="12">
        <v>0</v>
      </c>
      <c r="BH560" s="12">
        <v>0</v>
      </c>
      <c r="BI560" s="12">
        <v>0</v>
      </c>
      <c r="BJ560" s="12">
        <v>0</v>
      </c>
      <c r="BK560" s="12">
        <v>580</v>
      </c>
      <c r="BL560" s="12">
        <v>114</v>
      </c>
      <c r="BM560" s="12">
        <v>325</v>
      </c>
      <c r="BN560" s="12">
        <v>1426</v>
      </c>
      <c r="BO560" s="12">
        <v>439</v>
      </c>
      <c r="BP560" s="12">
        <v>1396</v>
      </c>
      <c r="BQ560" s="12">
        <v>909</v>
      </c>
      <c r="BR560" s="12">
        <v>5173</v>
      </c>
      <c r="BS560" s="12">
        <v>0</v>
      </c>
      <c r="BT560" s="12">
        <v>0</v>
      </c>
      <c r="BU560" s="12">
        <v>0</v>
      </c>
      <c r="BV560" s="12">
        <v>0</v>
      </c>
      <c r="BW560" s="12">
        <v>0</v>
      </c>
      <c r="BX560" s="12">
        <v>0</v>
      </c>
      <c r="BY560" s="12">
        <v>0</v>
      </c>
      <c r="BZ560" s="12">
        <v>0</v>
      </c>
      <c r="CA560" s="12">
        <v>0</v>
      </c>
      <c r="CB560" s="12">
        <v>0</v>
      </c>
      <c r="CC560" s="12">
        <v>0</v>
      </c>
      <c r="CD560" s="12">
        <v>0</v>
      </c>
      <c r="CE560" s="12">
        <v>0</v>
      </c>
      <c r="CF560" s="12">
        <v>0</v>
      </c>
      <c r="CG560" s="12">
        <v>0</v>
      </c>
      <c r="CH560" s="12">
        <v>0</v>
      </c>
      <c r="CI560" s="12">
        <v>0</v>
      </c>
      <c r="CJ560" s="12">
        <v>0</v>
      </c>
      <c r="CK560" s="12">
        <v>0</v>
      </c>
      <c r="CL560" s="12">
        <v>0</v>
      </c>
      <c r="CM560" s="12">
        <v>0</v>
      </c>
      <c r="CN560" s="12">
        <v>0</v>
      </c>
      <c r="CO560" s="12">
        <v>0</v>
      </c>
      <c r="CP560" s="12">
        <v>0</v>
      </c>
      <c r="CQ560" s="12">
        <v>0</v>
      </c>
      <c r="CR560" s="12">
        <v>0</v>
      </c>
      <c r="CS560" s="12">
        <v>0</v>
      </c>
      <c r="CT560" s="12">
        <v>1424.9</v>
      </c>
      <c r="CU560" s="12">
        <v>247</v>
      </c>
      <c r="CV560" s="12">
        <v>283</v>
      </c>
      <c r="CW560" s="12">
        <v>0</v>
      </c>
      <c r="CX560" s="12">
        <v>0</v>
      </c>
      <c r="CY560" s="12">
        <v>0</v>
      </c>
      <c r="CZ560" s="12">
        <v>0</v>
      </c>
      <c r="DA560" s="12">
        <v>0</v>
      </c>
      <c r="DB560" s="12">
        <v>0</v>
      </c>
      <c r="DC560" s="12">
        <v>0</v>
      </c>
      <c r="DD560" s="12">
        <v>0</v>
      </c>
      <c r="DE560" s="12">
        <v>0</v>
      </c>
      <c r="DF560" s="12">
        <v>0</v>
      </c>
      <c r="DG560" s="12">
        <v>0</v>
      </c>
      <c r="DH560" s="12">
        <v>0</v>
      </c>
      <c r="DI560" s="12">
        <v>22.1</v>
      </c>
      <c r="DJ560" s="12">
        <v>0</v>
      </c>
      <c r="DK560" s="12">
        <v>0</v>
      </c>
      <c r="DL560" s="12">
        <v>0</v>
      </c>
      <c r="DM560" s="12">
        <v>8.9</v>
      </c>
      <c r="DN560" s="12">
        <v>0</v>
      </c>
      <c r="DO560" s="12">
        <v>7.6</v>
      </c>
      <c r="DP560" s="12">
        <v>0</v>
      </c>
      <c r="DQ560" s="12">
        <v>-4.2857142857143593E-2</v>
      </c>
      <c r="DR560" s="12">
        <v>-1.0837640977443797E-2</v>
      </c>
      <c r="DS560" s="12">
        <v>7.5142857142857142</v>
      </c>
      <c r="DT560" s="12">
        <v>1.8641578370478631</v>
      </c>
      <c r="DU560" s="12">
        <v>8875</v>
      </c>
      <c r="DV560" s="12">
        <v>2.0357954144530299</v>
      </c>
      <c r="DW560" s="12">
        <v>4.0179301202833599</v>
      </c>
      <c r="DX560" s="12">
        <v>4.6131812429257604</v>
      </c>
      <c r="DY560" s="12">
        <v>0</v>
      </c>
      <c r="DZ560" s="12">
        <v>3.5098979463992799</v>
      </c>
      <c r="EA560" s="12">
        <v>0</v>
      </c>
      <c r="EB560" s="12">
        <v>0.748</v>
      </c>
      <c r="EC560" s="12">
        <v>2.1</v>
      </c>
      <c r="ED560" s="12">
        <v>1.2</v>
      </c>
      <c r="EE560" s="12">
        <v>0.16800000000000001</v>
      </c>
      <c r="EF560" s="12">
        <v>8.4000000000000005E-2</v>
      </c>
      <c r="EG560" s="12">
        <v>0.216</v>
      </c>
      <c r="EH560" s="12">
        <v>67084.570000000007</v>
      </c>
      <c r="EI560" s="12">
        <v>1</v>
      </c>
      <c r="EJ560" s="12">
        <v>1.5</v>
      </c>
      <c r="EK560" s="12">
        <v>71.275000000000006</v>
      </c>
      <c r="EL560" s="12">
        <v>432.78699999999998</v>
      </c>
      <c r="EM560" s="12">
        <v>0</v>
      </c>
      <c r="EN560" s="12">
        <v>226.15999999999991</v>
      </c>
      <c r="EO560" s="12">
        <v>1105.2699999999998</v>
      </c>
      <c r="EP560" s="12">
        <v>0</v>
      </c>
      <c r="EQ560" s="12">
        <v>0</v>
      </c>
      <c r="ER560" s="12">
        <v>0</v>
      </c>
      <c r="ES560" s="12">
        <v>432.78699999999998</v>
      </c>
      <c r="ET560" s="12">
        <v>432.78699999999998</v>
      </c>
      <c r="EU560" s="12">
        <v>0</v>
      </c>
      <c r="EV560" s="12">
        <v>0</v>
      </c>
      <c r="EW560" s="12">
        <v>0</v>
      </c>
      <c r="EX560" s="12">
        <v>1105.2699999999998</v>
      </c>
      <c r="EY560" s="12">
        <v>0</v>
      </c>
      <c r="EZ560" s="12">
        <v>0</v>
      </c>
      <c r="FA560" s="12">
        <v>0</v>
      </c>
      <c r="FB560" s="12">
        <v>-62.176470588235297</v>
      </c>
      <c r="FC560" s="12">
        <v>-15.970588235294118</v>
      </c>
      <c r="FD560" s="12">
        <v>11.794117647058824</v>
      </c>
      <c r="FE560" s="12">
        <v>-56.058823529411768</v>
      </c>
      <c r="FF560" s="12">
        <v>-28.666666666666668</v>
      </c>
      <c r="FG560" s="12">
        <v>10</v>
      </c>
      <c r="FH560" s="12">
        <v>0</v>
      </c>
      <c r="FI560" s="12">
        <v>0</v>
      </c>
      <c r="FJ560" s="12">
        <v>0</v>
      </c>
      <c r="FK560" s="12">
        <v>0</v>
      </c>
      <c r="FL560" s="12">
        <v>0</v>
      </c>
      <c r="FM560" s="12">
        <v>1424.9</v>
      </c>
      <c r="FN560" s="12">
        <v>247</v>
      </c>
      <c r="FO560" s="12">
        <v>305.10000000000002</v>
      </c>
      <c r="FP560" s="12">
        <v>828</v>
      </c>
      <c r="FQ560" s="12">
        <v>828</v>
      </c>
      <c r="FR560" s="12">
        <v>1424.9</v>
      </c>
      <c r="FS560" s="12">
        <v>247</v>
      </c>
      <c r="FT560" s="12">
        <v>305.10000000000002</v>
      </c>
      <c r="FU560" s="12">
        <v>2449</v>
      </c>
      <c r="FV560" s="12">
        <v>5001</v>
      </c>
      <c r="FW560" s="12">
        <v>527</v>
      </c>
      <c r="FX560" s="12">
        <v>1355</v>
      </c>
      <c r="FY560" s="12">
        <v>0.30416352973181582</v>
      </c>
      <c r="FZ560" s="12">
        <f t="shared" si="32"/>
        <v>0</v>
      </c>
      <c r="GA560" s="12">
        <f t="shared" si="33"/>
        <v>0.30416352973181582</v>
      </c>
      <c r="GB560" s="12">
        <f t="shared" si="34"/>
        <v>0</v>
      </c>
      <c r="GC560" s="12">
        <v>0</v>
      </c>
      <c r="GD560" s="12">
        <v>0</v>
      </c>
      <c r="GE560" s="12">
        <v>1</v>
      </c>
      <c r="GF560" s="12">
        <v>181</v>
      </c>
      <c r="GG560" s="12">
        <v>50</v>
      </c>
      <c r="GH560" s="12">
        <v>0</v>
      </c>
      <c r="GI560" s="12">
        <v>1116</v>
      </c>
      <c r="GJ560" s="12">
        <v>7</v>
      </c>
      <c r="GK560" s="12">
        <v>0</v>
      </c>
      <c r="GL560" s="12">
        <v>0</v>
      </c>
      <c r="GM560" s="12">
        <v>0</v>
      </c>
      <c r="GN560" s="12">
        <v>0</v>
      </c>
      <c r="GO560" s="12">
        <v>0</v>
      </c>
      <c r="GP560" s="12">
        <v>0</v>
      </c>
      <c r="GQ560" s="12">
        <v>0</v>
      </c>
      <c r="GR560" s="12">
        <v>0</v>
      </c>
      <c r="GS560" s="12">
        <v>0</v>
      </c>
      <c r="GT560" s="12">
        <v>0</v>
      </c>
      <c r="GU560" s="12">
        <v>1707.9</v>
      </c>
      <c r="GV560" s="12">
        <v>0</v>
      </c>
      <c r="GW560" s="12">
        <v>0</v>
      </c>
      <c r="GX560" s="12">
        <v>0</v>
      </c>
      <c r="GY560" s="12">
        <v>0</v>
      </c>
      <c r="GZ560" s="12">
        <v>22.1</v>
      </c>
      <c r="HA560" s="12">
        <v>0</v>
      </c>
      <c r="HB560" s="12">
        <f t="shared" si="35"/>
        <v>1730</v>
      </c>
      <c r="HC560" s="12">
        <v>1730</v>
      </c>
      <c r="HD560" s="12">
        <v>130.32258064516128</v>
      </c>
      <c r="HE560" s="12">
        <v>340.54838709677421</v>
      </c>
      <c r="HF560" s="12">
        <v>0.2435968434168628</v>
      </c>
      <c r="HG560" s="12">
        <v>0</v>
      </c>
      <c r="HH560" s="12">
        <v>0</v>
      </c>
      <c r="HI560" s="12">
        <v>0</v>
      </c>
      <c r="HJ560" s="12">
        <v>0</v>
      </c>
      <c r="HK560" s="12">
        <v>0</v>
      </c>
      <c r="HL560" s="12">
        <v>3.7002861230329041</v>
      </c>
      <c r="HM560" s="12">
        <v>0</v>
      </c>
      <c r="HN560" s="12">
        <v>0</v>
      </c>
      <c r="HO560" s="12">
        <v>0</v>
      </c>
      <c r="HP560" s="12">
        <v>5173</v>
      </c>
      <c r="HQ560" s="12">
        <v>0</v>
      </c>
      <c r="HR560" s="12">
        <v>0</v>
      </c>
      <c r="HS560" s="12">
        <v>0</v>
      </c>
      <c r="HT560" s="12">
        <v>0</v>
      </c>
      <c r="HU560" s="12">
        <v>0</v>
      </c>
      <c r="HV560" s="12">
        <v>0</v>
      </c>
      <c r="HW560" s="12">
        <v>0</v>
      </c>
      <c r="HX560" s="12">
        <v>0</v>
      </c>
      <c r="HY560" s="12">
        <v>0</v>
      </c>
      <c r="HZ560" s="12">
        <v>0</v>
      </c>
      <c r="IA560" s="12">
        <v>0</v>
      </c>
      <c r="IB560" s="12">
        <v>0</v>
      </c>
      <c r="IC560" s="12">
        <v>1.2216738197424892</v>
      </c>
      <c r="ID560" s="12">
        <v>0</v>
      </c>
      <c r="IE560" s="12">
        <v>0</v>
      </c>
      <c r="IF560" s="12">
        <v>0</v>
      </c>
      <c r="IG560" s="12">
        <v>0</v>
      </c>
      <c r="IH560" s="12">
        <v>1.5808297567954221E-2</v>
      </c>
      <c r="II560" s="12">
        <v>0</v>
      </c>
      <c r="IJ560" s="12">
        <v>0</v>
      </c>
      <c r="IK560" s="12">
        <v>340.54838709677421</v>
      </c>
      <c r="IL560" s="12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5173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390</v>
      </c>
      <c r="JI560">
        <v>0</v>
      </c>
      <c r="JJ560">
        <v>0</v>
      </c>
      <c r="JK560">
        <v>0</v>
      </c>
      <c r="JL560">
        <v>30</v>
      </c>
      <c r="JM560">
        <v>20</v>
      </c>
      <c r="JN560">
        <v>0</v>
      </c>
      <c r="JO560">
        <v>0</v>
      </c>
      <c r="JP560">
        <v>390</v>
      </c>
      <c r="JQ560">
        <v>0</v>
      </c>
      <c r="JR560">
        <v>0</v>
      </c>
      <c r="JS560">
        <v>30</v>
      </c>
    </row>
    <row r="561" spans="1:279" x14ac:dyDescent="0.25">
      <c r="A561" s="60">
        <v>44186</v>
      </c>
      <c r="B561" s="12" t="s">
        <v>329</v>
      </c>
      <c r="C561" s="12"/>
      <c r="D561" s="12"/>
      <c r="E561" s="61">
        <v>1220</v>
      </c>
      <c r="F561" s="12">
        <v>1716</v>
      </c>
      <c r="G561" s="12">
        <v>0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1</v>
      </c>
      <c r="P561" s="12">
        <v>0</v>
      </c>
      <c r="Q561" s="12">
        <v>1</v>
      </c>
      <c r="R561" s="12">
        <v>0</v>
      </c>
      <c r="S561" s="12">
        <v>0</v>
      </c>
      <c r="T561" s="12">
        <v>0</v>
      </c>
      <c r="U561" s="12">
        <v>0</v>
      </c>
      <c r="V561" s="12">
        <v>787.37</v>
      </c>
      <c r="W561" s="12">
        <v>395.642</v>
      </c>
      <c r="X561" s="12">
        <v>4467</v>
      </c>
      <c r="Y561" s="12">
        <v>353.36099999999999</v>
      </c>
      <c r="Z561" s="12">
        <v>351.202</v>
      </c>
      <c r="AA561" s="12">
        <v>277.851</v>
      </c>
      <c r="AB561" s="12">
        <v>1564.54</v>
      </c>
      <c r="AC561" s="12">
        <v>0</v>
      </c>
      <c r="AD561" s="12">
        <v>0</v>
      </c>
      <c r="AE561" s="12">
        <v>0</v>
      </c>
      <c r="AF561" s="12">
        <v>2.1589999999999998</v>
      </c>
      <c r="AG561" s="12">
        <v>0.39100000000000001</v>
      </c>
      <c r="AH561" s="12">
        <v>294.479999999999</v>
      </c>
      <c r="AI561" s="12">
        <v>0</v>
      </c>
      <c r="AJ561" s="12">
        <v>0</v>
      </c>
      <c r="AK561" s="12">
        <v>0</v>
      </c>
      <c r="AL561" s="12">
        <v>123.33</v>
      </c>
      <c r="AM561" s="12">
        <v>1.111</v>
      </c>
      <c r="AN561" s="12">
        <v>191.48</v>
      </c>
      <c r="AO561" s="12">
        <v>1.7410000000000001</v>
      </c>
      <c r="AP561" s="12">
        <v>233</v>
      </c>
      <c r="AQ561" s="12">
        <v>0</v>
      </c>
      <c r="AR561" s="12">
        <v>0</v>
      </c>
      <c r="AS561" s="12">
        <v>0</v>
      </c>
      <c r="AT561" s="12">
        <v>0</v>
      </c>
      <c r="AU561" s="12">
        <v>0</v>
      </c>
      <c r="AV561" s="12">
        <v>0</v>
      </c>
      <c r="AW561" s="12">
        <v>0.17599999999999999</v>
      </c>
      <c r="AX561" s="12">
        <v>7.3360000000000003</v>
      </c>
      <c r="AY561" s="12">
        <v>31.870967741935484</v>
      </c>
      <c r="AZ561" s="12">
        <v>3.5630322580645162</v>
      </c>
      <c r="BA561" s="12">
        <v>0</v>
      </c>
      <c r="BB561" s="12">
        <v>0</v>
      </c>
      <c r="BC561" s="12">
        <v>0</v>
      </c>
      <c r="BD561" s="12">
        <v>0</v>
      </c>
      <c r="BE561" s="12">
        <v>0</v>
      </c>
      <c r="BF561" s="12">
        <v>0</v>
      </c>
      <c r="BG561" s="12">
        <v>0</v>
      </c>
      <c r="BH561" s="12">
        <v>0</v>
      </c>
      <c r="BI561" s="12">
        <v>0</v>
      </c>
      <c r="BJ561" s="12">
        <v>0</v>
      </c>
      <c r="BK561" s="12">
        <v>588</v>
      </c>
      <c r="BL561" s="12">
        <v>94</v>
      </c>
      <c r="BM561" s="12">
        <v>281</v>
      </c>
      <c r="BN561" s="12">
        <v>1182</v>
      </c>
      <c r="BO561" s="12">
        <v>452</v>
      </c>
      <c r="BP561" s="12">
        <v>1365</v>
      </c>
      <c r="BQ561" s="12">
        <v>998</v>
      </c>
      <c r="BR561" s="12">
        <v>4662</v>
      </c>
      <c r="BS561" s="12">
        <v>0</v>
      </c>
      <c r="BT561" s="12">
        <v>0</v>
      </c>
      <c r="BU561" s="12">
        <v>0</v>
      </c>
      <c r="BV561" s="12">
        <v>0</v>
      </c>
      <c r="BW561" s="12">
        <v>0</v>
      </c>
      <c r="BX561" s="12">
        <v>0</v>
      </c>
      <c r="BY561" s="12">
        <v>0</v>
      </c>
      <c r="BZ561" s="12">
        <v>0</v>
      </c>
      <c r="CA561" s="12">
        <v>0</v>
      </c>
      <c r="CB561" s="12">
        <v>0</v>
      </c>
      <c r="CC561" s="12">
        <v>0</v>
      </c>
      <c r="CD561" s="12">
        <v>0</v>
      </c>
      <c r="CE561" s="12">
        <v>0</v>
      </c>
      <c r="CF561" s="12">
        <v>0</v>
      </c>
      <c r="CG561" s="12">
        <v>0</v>
      </c>
      <c r="CH561" s="12">
        <v>0</v>
      </c>
      <c r="CI561" s="12">
        <v>0</v>
      </c>
      <c r="CJ561" s="12">
        <v>0</v>
      </c>
      <c r="CK561" s="12">
        <v>0</v>
      </c>
      <c r="CL561" s="12">
        <v>0</v>
      </c>
      <c r="CM561" s="12">
        <v>0</v>
      </c>
      <c r="CN561" s="12">
        <v>0</v>
      </c>
      <c r="CO561" s="12">
        <v>0</v>
      </c>
      <c r="CP561" s="12">
        <v>0</v>
      </c>
      <c r="CQ561" s="12">
        <v>0</v>
      </c>
      <c r="CR561" s="12">
        <v>0</v>
      </c>
      <c r="CS561" s="12">
        <v>0</v>
      </c>
      <c r="CT561" s="12">
        <v>1185.0999999999999</v>
      </c>
      <c r="CU561" s="12">
        <v>210</v>
      </c>
      <c r="CV561" s="12">
        <v>249</v>
      </c>
      <c r="CW561" s="12">
        <v>0</v>
      </c>
      <c r="CX561" s="12">
        <v>0</v>
      </c>
      <c r="CY561" s="12">
        <v>0</v>
      </c>
      <c r="CZ561" s="12">
        <v>0</v>
      </c>
      <c r="DA561" s="12">
        <v>0</v>
      </c>
      <c r="DB561" s="12">
        <v>0</v>
      </c>
      <c r="DC561" s="12">
        <v>0</v>
      </c>
      <c r="DD561" s="12">
        <v>0</v>
      </c>
      <c r="DE561" s="12">
        <v>0</v>
      </c>
      <c r="DF561" s="12">
        <v>0</v>
      </c>
      <c r="DG561" s="12">
        <v>0</v>
      </c>
      <c r="DH561" s="12">
        <v>0</v>
      </c>
      <c r="DI561" s="12">
        <v>8.6999999999999993</v>
      </c>
      <c r="DJ561" s="12">
        <v>0</v>
      </c>
      <c r="DK561" s="12">
        <v>0</v>
      </c>
      <c r="DL561" s="12">
        <v>0</v>
      </c>
      <c r="DM561" s="12">
        <v>0.5</v>
      </c>
      <c r="DN561" s="12">
        <v>0</v>
      </c>
      <c r="DO561" s="12">
        <v>10.9</v>
      </c>
      <c r="DP561" s="12">
        <v>5.0999999999999996</v>
      </c>
      <c r="DQ561" s="12">
        <v>3.2571428571428571</v>
      </c>
      <c r="DR561" s="12">
        <v>0.82366071428571441</v>
      </c>
      <c r="DS561" s="12">
        <v>-0.8857142857142859</v>
      </c>
      <c r="DT561" s="12">
        <v>-0.21972963098282802</v>
      </c>
      <c r="DU561" s="12">
        <v>13213</v>
      </c>
      <c r="DV561" s="12">
        <v>2.0849433787727798</v>
      </c>
      <c r="DW561" s="12">
        <v>4.3025789939264403</v>
      </c>
      <c r="DX561" s="12">
        <v>4.9501600969366502</v>
      </c>
      <c r="DY561" s="12">
        <v>0</v>
      </c>
      <c r="DZ561" s="12">
        <v>3.8083537100791198</v>
      </c>
      <c r="EA561" s="12">
        <v>0</v>
      </c>
      <c r="EB561" s="12">
        <v>0.76100000000000001</v>
      </c>
      <c r="EC561" s="12">
        <v>2.2000000000000002</v>
      </c>
      <c r="ED561" s="12">
        <v>1</v>
      </c>
      <c r="EE561" s="12">
        <v>0.16</v>
      </c>
      <c r="EF561" s="12">
        <v>7.8E-2</v>
      </c>
      <c r="EG561" s="12">
        <v>0.214</v>
      </c>
      <c r="EH561" s="12">
        <v>60712.57</v>
      </c>
      <c r="EI561" s="12">
        <v>1</v>
      </c>
      <c r="EJ561" s="12">
        <v>1.55</v>
      </c>
      <c r="EK561" s="12">
        <v>70.515000000000001</v>
      </c>
      <c r="EL561" s="12">
        <v>332.11700000000002</v>
      </c>
      <c r="EM561" s="12">
        <v>0</v>
      </c>
      <c r="EN561" s="12">
        <v>216.83</v>
      </c>
      <c r="EO561" s="12">
        <v>855.81000000000006</v>
      </c>
      <c r="EP561" s="12">
        <v>0</v>
      </c>
      <c r="EQ561" s="12">
        <v>0</v>
      </c>
      <c r="ER561" s="12">
        <v>0</v>
      </c>
      <c r="ES561" s="12">
        <v>332.11700000000002</v>
      </c>
      <c r="ET561" s="12">
        <v>332.11700000000002</v>
      </c>
      <c r="EU561" s="12">
        <v>0</v>
      </c>
      <c r="EV561" s="12">
        <v>0</v>
      </c>
      <c r="EW561" s="12">
        <v>0</v>
      </c>
      <c r="EX561" s="12">
        <v>855.81000000000006</v>
      </c>
      <c r="EY561" s="12">
        <v>0</v>
      </c>
      <c r="EZ561" s="12">
        <v>0</v>
      </c>
      <c r="FA561" s="12">
        <v>0</v>
      </c>
      <c r="FB561" s="12">
        <v>-52.117647058823529</v>
      </c>
      <c r="FC561" s="12">
        <v>-1.5</v>
      </c>
      <c r="FD561" s="12">
        <v>-3.3333333333333335</v>
      </c>
      <c r="FE561" s="12">
        <v>-63.852941176470587</v>
      </c>
      <c r="FF561" s="12">
        <v>-64.147058823529406</v>
      </c>
      <c r="FG561" s="12">
        <v>22.939393939393938</v>
      </c>
      <c r="FH561" s="12">
        <v>0</v>
      </c>
      <c r="FI561" s="12">
        <v>0</v>
      </c>
      <c r="FJ561" s="12">
        <v>0</v>
      </c>
      <c r="FK561" s="12">
        <v>0</v>
      </c>
      <c r="FL561" s="12">
        <v>0</v>
      </c>
      <c r="FM561" s="12">
        <v>1185.0999999999999</v>
      </c>
      <c r="FN561" s="12">
        <v>210</v>
      </c>
      <c r="FO561" s="12">
        <v>257.7</v>
      </c>
      <c r="FP561" s="12">
        <v>844</v>
      </c>
      <c r="FQ561" s="12">
        <v>845</v>
      </c>
      <c r="FR561" s="12">
        <v>1185.0999999999999</v>
      </c>
      <c r="FS561" s="12">
        <v>210</v>
      </c>
      <c r="FT561" s="12">
        <v>257.7</v>
      </c>
      <c r="FU561" s="12">
        <v>1782</v>
      </c>
      <c r="FV561" s="12">
        <v>3467</v>
      </c>
      <c r="FW561" s="12">
        <v>637</v>
      </c>
      <c r="FX561" s="12">
        <v>1482</v>
      </c>
      <c r="FY561" s="12">
        <v>0</v>
      </c>
      <c r="FZ561" s="12">
        <f t="shared" si="32"/>
        <v>0</v>
      </c>
      <c r="GA561" s="12">
        <f t="shared" si="33"/>
        <v>0</v>
      </c>
      <c r="GB561" s="12">
        <f t="shared" si="34"/>
        <v>0</v>
      </c>
      <c r="GC561" s="12">
        <v>0</v>
      </c>
      <c r="GD561" s="12">
        <v>0</v>
      </c>
      <c r="GE561" s="12">
        <v>0</v>
      </c>
      <c r="GF561" s="12">
        <v>219</v>
      </c>
      <c r="GG561" s="12">
        <v>28</v>
      </c>
      <c r="GH561" s="12">
        <v>0</v>
      </c>
      <c r="GI561" s="12">
        <v>1223</v>
      </c>
      <c r="GJ561" s="12">
        <v>8</v>
      </c>
      <c r="GK561" s="12">
        <v>0</v>
      </c>
      <c r="GL561" s="12">
        <v>0</v>
      </c>
      <c r="GM561" s="12">
        <v>0</v>
      </c>
      <c r="GN561" s="12">
        <v>0</v>
      </c>
      <c r="GO561" s="12">
        <v>0</v>
      </c>
      <c r="GP561" s="12">
        <v>0</v>
      </c>
      <c r="GQ561" s="12">
        <v>0</v>
      </c>
      <c r="GR561" s="12">
        <v>0</v>
      </c>
      <c r="GS561" s="12">
        <v>0</v>
      </c>
      <c r="GT561" s="12">
        <v>0</v>
      </c>
      <c r="GU561" s="12">
        <v>1434.1</v>
      </c>
      <c r="GV561" s="12">
        <v>0</v>
      </c>
      <c r="GW561" s="12">
        <v>0</v>
      </c>
      <c r="GX561" s="12">
        <v>0</v>
      </c>
      <c r="GY561" s="12">
        <v>0</v>
      </c>
      <c r="GZ561" s="12">
        <v>8.6999999999999993</v>
      </c>
      <c r="HA561" s="12">
        <v>0</v>
      </c>
      <c r="HB561" s="12">
        <f t="shared" si="35"/>
        <v>1442.8</v>
      </c>
      <c r="HC561" s="12">
        <v>1442.8</v>
      </c>
      <c r="HD561" s="12">
        <v>130.32258064516128</v>
      </c>
      <c r="HE561" s="12">
        <v>353.54838709677421</v>
      </c>
      <c r="HF561" s="12">
        <v>0.28979375991538869</v>
      </c>
      <c r="HG561" s="12">
        <v>0</v>
      </c>
      <c r="HH561" s="12">
        <v>0</v>
      </c>
      <c r="HI561" s="12">
        <v>0</v>
      </c>
      <c r="HJ561" s="12">
        <v>0</v>
      </c>
      <c r="HK561" s="12">
        <v>0</v>
      </c>
      <c r="HL561" s="12">
        <v>3.8213114754098361</v>
      </c>
      <c r="HM561" s="12">
        <v>0</v>
      </c>
      <c r="HN561" s="12">
        <v>0</v>
      </c>
      <c r="HO561" s="12">
        <v>0</v>
      </c>
      <c r="HP561" s="12">
        <v>4662</v>
      </c>
      <c r="HQ561" s="12">
        <v>0</v>
      </c>
      <c r="HR561" s="12">
        <v>0</v>
      </c>
      <c r="HS561" s="12">
        <v>0</v>
      </c>
      <c r="HT561" s="12">
        <v>0</v>
      </c>
      <c r="HU561" s="12">
        <v>0</v>
      </c>
      <c r="HV561" s="12">
        <v>0</v>
      </c>
      <c r="HW561" s="12">
        <v>0</v>
      </c>
      <c r="HX561" s="12">
        <v>0</v>
      </c>
      <c r="HY561" s="12">
        <v>0</v>
      </c>
      <c r="HZ561" s="12">
        <v>0</v>
      </c>
      <c r="IA561" s="12">
        <v>0</v>
      </c>
      <c r="IB561" s="12">
        <v>0</v>
      </c>
      <c r="IC561" s="12">
        <v>1.1754918032786885</v>
      </c>
      <c r="ID561" s="12">
        <v>0</v>
      </c>
      <c r="IE561" s="12">
        <v>0</v>
      </c>
      <c r="IF561" s="12">
        <v>0</v>
      </c>
      <c r="IG561" s="12">
        <v>0</v>
      </c>
      <c r="IH561" s="12">
        <v>7.131147540983606E-3</v>
      </c>
      <c r="II561" s="12">
        <v>0</v>
      </c>
      <c r="IJ561" s="12">
        <v>0</v>
      </c>
      <c r="IK561" s="12">
        <v>353.54838709677421</v>
      </c>
      <c r="IL561" s="12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4662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390</v>
      </c>
      <c r="JI561">
        <v>0</v>
      </c>
      <c r="JJ561">
        <v>0</v>
      </c>
      <c r="JK561">
        <v>0</v>
      </c>
      <c r="JL561">
        <v>80</v>
      </c>
      <c r="JM561">
        <v>10</v>
      </c>
      <c r="JN561">
        <v>0</v>
      </c>
      <c r="JO561">
        <v>0</v>
      </c>
      <c r="JP561">
        <v>390</v>
      </c>
      <c r="JQ561">
        <v>0</v>
      </c>
      <c r="JR561">
        <v>0</v>
      </c>
      <c r="JS561">
        <v>80</v>
      </c>
    </row>
    <row r="562" spans="1:279" x14ac:dyDescent="0.25">
      <c r="A562" s="60">
        <v>44187</v>
      </c>
      <c r="B562" s="12" t="s">
        <v>329</v>
      </c>
      <c r="C562" s="12"/>
      <c r="D562" s="12"/>
      <c r="E562" s="61">
        <v>1205</v>
      </c>
      <c r="F562" s="12">
        <v>1732</v>
      </c>
      <c r="G562" s="12">
        <v>0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  <c r="O562" s="12">
        <v>1</v>
      </c>
      <c r="P562" s="12">
        <v>0</v>
      </c>
      <c r="Q562" s="12">
        <v>1</v>
      </c>
      <c r="R562" s="12">
        <v>0</v>
      </c>
      <c r="S562" s="12">
        <v>0</v>
      </c>
      <c r="T562" s="12">
        <v>0</v>
      </c>
      <c r="U562" s="12">
        <v>0</v>
      </c>
      <c r="V562" s="12">
        <v>836.09999999999991</v>
      </c>
      <c r="W562" s="12">
        <v>396.52300000000002</v>
      </c>
      <c r="X562" s="12">
        <v>4657</v>
      </c>
      <c r="Y562" s="12">
        <v>535.61500000000001</v>
      </c>
      <c r="Z562" s="12">
        <v>533.399</v>
      </c>
      <c r="AA562" s="12">
        <v>426.238</v>
      </c>
      <c r="AB562" s="12">
        <v>1739.53</v>
      </c>
      <c r="AC562" s="12">
        <v>0</v>
      </c>
      <c r="AD562" s="12">
        <v>0</v>
      </c>
      <c r="AE562" s="12">
        <v>0</v>
      </c>
      <c r="AF562" s="12">
        <v>2.2160000000000002</v>
      </c>
      <c r="AG562" s="12">
        <v>0.379</v>
      </c>
      <c r="AH562" s="12">
        <v>283.72000000000003</v>
      </c>
      <c r="AI562" s="12">
        <v>0</v>
      </c>
      <c r="AJ562" s="12">
        <v>0</v>
      </c>
      <c r="AK562" s="12">
        <v>0</v>
      </c>
      <c r="AL562" s="12">
        <v>89.13</v>
      </c>
      <c r="AM562" s="12">
        <v>1.012</v>
      </c>
      <c r="AN562" s="12">
        <v>164.37</v>
      </c>
      <c r="AO562" s="12">
        <v>1.5369999999999999</v>
      </c>
      <c r="AP562" s="12">
        <v>245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  <c r="AW562" s="12">
        <v>0.19700000000000001</v>
      </c>
      <c r="AX562" s="12">
        <v>7.2080000000000002</v>
      </c>
      <c r="AY562" s="12">
        <v>31.870967741935484</v>
      </c>
      <c r="AZ562" s="12">
        <v>3.5630322580645162</v>
      </c>
      <c r="BA562" s="12">
        <v>0</v>
      </c>
      <c r="BB562" s="12">
        <v>0</v>
      </c>
      <c r="BC562" s="12">
        <v>0</v>
      </c>
      <c r="BD562" s="12">
        <v>0</v>
      </c>
      <c r="BE562" s="12">
        <v>0</v>
      </c>
      <c r="BF562" s="12">
        <v>0</v>
      </c>
      <c r="BG562" s="12">
        <v>0</v>
      </c>
      <c r="BH562" s="12">
        <v>0</v>
      </c>
      <c r="BI562" s="12">
        <v>0</v>
      </c>
      <c r="BJ562" s="12">
        <v>0</v>
      </c>
      <c r="BK562" s="12">
        <v>495</v>
      </c>
      <c r="BL562" s="12">
        <v>59</v>
      </c>
      <c r="BM562" s="12">
        <v>356</v>
      </c>
      <c r="BN562" s="12">
        <v>1196</v>
      </c>
      <c r="BO562" s="12">
        <v>435</v>
      </c>
      <c r="BP562" s="12">
        <v>1159</v>
      </c>
      <c r="BQ562" s="12">
        <v>1002</v>
      </c>
      <c r="BR562" s="12">
        <v>4587</v>
      </c>
      <c r="BS562" s="12">
        <v>0</v>
      </c>
      <c r="BT562" s="12">
        <v>0</v>
      </c>
      <c r="BU562" s="12">
        <v>0</v>
      </c>
      <c r="BV562" s="12">
        <v>0</v>
      </c>
      <c r="BW562" s="12">
        <v>0</v>
      </c>
      <c r="BX562" s="12">
        <v>0</v>
      </c>
      <c r="BY562" s="12">
        <v>0</v>
      </c>
      <c r="BZ562" s="12">
        <v>0</v>
      </c>
      <c r="CA562" s="12">
        <v>0</v>
      </c>
      <c r="CB562" s="12">
        <v>0</v>
      </c>
      <c r="CC562" s="12">
        <v>0</v>
      </c>
      <c r="CD562" s="12">
        <v>0</v>
      </c>
      <c r="CE562" s="12">
        <v>0</v>
      </c>
      <c r="CF562" s="12">
        <v>0</v>
      </c>
      <c r="CG562" s="12">
        <v>0</v>
      </c>
      <c r="CH562" s="12">
        <v>0</v>
      </c>
      <c r="CI562" s="12">
        <v>0</v>
      </c>
      <c r="CJ562" s="12">
        <v>0</v>
      </c>
      <c r="CK562" s="12">
        <v>0</v>
      </c>
      <c r="CL562" s="12">
        <v>0</v>
      </c>
      <c r="CM562" s="12">
        <v>0</v>
      </c>
      <c r="CN562" s="12">
        <v>0</v>
      </c>
      <c r="CO562" s="12">
        <v>0</v>
      </c>
      <c r="CP562" s="12">
        <v>0</v>
      </c>
      <c r="CQ562" s="12">
        <v>0</v>
      </c>
      <c r="CR562" s="12">
        <v>0</v>
      </c>
      <c r="CS562" s="12">
        <v>0</v>
      </c>
      <c r="CT562" s="12">
        <v>1212.5</v>
      </c>
      <c r="CU562" s="12">
        <v>219</v>
      </c>
      <c r="CV562" s="12">
        <v>329.6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0</v>
      </c>
      <c r="DC562" s="12">
        <v>0</v>
      </c>
      <c r="DD562" s="12">
        <v>0</v>
      </c>
      <c r="DE562" s="12">
        <v>0</v>
      </c>
      <c r="DF562" s="12">
        <v>0</v>
      </c>
      <c r="DG562" s="12">
        <v>0</v>
      </c>
      <c r="DH562" s="12">
        <v>0</v>
      </c>
      <c r="DI562" s="12">
        <v>19.7</v>
      </c>
      <c r="DJ562" s="12">
        <v>0</v>
      </c>
      <c r="DK562" s="12">
        <v>0</v>
      </c>
      <c r="DL562" s="12">
        <v>0</v>
      </c>
      <c r="DM562" s="12">
        <v>3</v>
      </c>
      <c r="DN562" s="12">
        <v>0</v>
      </c>
      <c r="DO562" s="12">
        <v>11.4</v>
      </c>
      <c r="DP562" s="12">
        <v>0</v>
      </c>
      <c r="DQ562" s="12">
        <v>3.7571428571428571</v>
      </c>
      <c r="DR562" s="12">
        <v>0.95009985902255645</v>
      </c>
      <c r="DS562" s="12">
        <v>1.6142857142857141</v>
      </c>
      <c r="DT562" s="12">
        <v>0.40047497259773485</v>
      </c>
      <c r="DU562" s="12">
        <v>13314</v>
      </c>
      <c r="DV562" s="12">
        <v>1.9918350608717601</v>
      </c>
      <c r="DW562" s="12">
        <v>4.1688327820220596</v>
      </c>
      <c r="DX562" s="12">
        <v>4.9299072225982199</v>
      </c>
      <c r="DY562" s="12">
        <v>0</v>
      </c>
      <c r="DZ562" s="12">
        <v>3.6118312210567001</v>
      </c>
      <c r="EA562" s="12">
        <v>0</v>
      </c>
      <c r="EB562" s="12">
        <v>0.77700000000000002</v>
      </c>
      <c r="EC562" s="12">
        <v>2.1</v>
      </c>
      <c r="ED562" s="12">
        <v>0.9</v>
      </c>
      <c r="EE562" s="12">
        <v>0.151</v>
      </c>
      <c r="EF562" s="12">
        <v>7.1999999999999995E-2</v>
      </c>
      <c r="EG562" s="12">
        <v>0.19400000000000001</v>
      </c>
      <c r="EH562" s="12">
        <v>66070.23</v>
      </c>
      <c r="EI562" s="12">
        <v>1</v>
      </c>
      <c r="EJ562" s="12">
        <v>1.57</v>
      </c>
      <c r="EK562" s="12">
        <v>71.451999999999998</v>
      </c>
      <c r="EL562" s="12">
        <v>409.88299999999998</v>
      </c>
      <c r="EM562" s="12">
        <v>0</v>
      </c>
      <c r="EN562" s="12">
        <v>217.60999999999999</v>
      </c>
      <c r="EO562" s="12">
        <v>905.03</v>
      </c>
      <c r="EP562" s="12">
        <v>0</v>
      </c>
      <c r="EQ562" s="12">
        <v>0</v>
      </c>
      <c r="ER562" s="12">
        <v>0</v>
      </c>
      <c r="ES562" s="12">
        <v>409.88299999999998</v>
      </c>
      <c r="ET562" s="12">
        <v>409.88299999999998</v>
      </c>
      <c r="EU562" s="12">
        <v>0</v>
      </c>
      <c r="EV562" s="12">
        <v>0</v>
      </c>
      <c r="EW562" s="12">
        <v>0</v>
      </c>
      <c r="EX562" s="12">
        <v>905.03</v>
      </c>
      <c r="EY562" s="12">
        <v>0</v>
      </c>
      <c r="EZ562" s="12">
        <v>0</v>
      </c>
      <c r="FA562" s="12">
        <v>0</v>
      </c>
      <c r="FB562" s="12">
        <v>-50.882352941176471</v>
      </c>
      <c r="FC562" s="12">
        <v>2.8235294117647061</v>
      </c>
      <c r="FD562" s="12">
        <v>12.757575757575758</v>
      </c>
      <c r="FE562" s="12">
        <v>-64.735294117647058</v>
      </c>
      <c r="FF562" s="12">
        <v>-65.735294117647058</v>
      </c>
      <c r="FG562" s="12">
        <v>23.787878787878789</v>
      </c>
      <c r="FH562" s="12">
        <v>0</v>
      </c>
      <c r="FI562" s="12">
        <v>0</v>
      </c>
      <c r="FJ562" s="12">
        <v>0</v>
      </c>
      <c r="FK562" s="12">
        <v>0</v>
      </c>
      <c r="FL562" s="12">
        <v>0</v>
      </c>
      <c r="FM562" s="12">
        <v>1212.5</v>
      </c>
      <c r="FN562" s="12">
        <v>219</v>
      </c>
      <c r="FO562" s="12">
        <v>349.3</v>
      </c>
      <c r="FP562" s="12">
        <v>1155</v>
      </c>
      <c r="FQ562" s="12">
        <v>1155</v>
      </c>
      <c r="FR562" s="12">
        <v>1212.5</v>
      </c>
      <c r="FS562" s="12">
        <v>219</v>
      </c>
      <c r="FT562" s="12">
        <v>349.3</v>
      </c>
      <c r="FU562" s="12">
        <v>1805</v>
      </c>
      <c r="FV562" s="12">
        <v>3621</v>
      </c>
      <c r="FW562" s="12">
        <v>948</v>
      </c>
      <c r="FX562" s="12">
        <v>2103</v>
      </c>
      <c r="FY562" s="12">
        <v>0</v>
      </c>
      <c r="FZ562" s="12">
        <f t="shared" si="32"/>
        <v>0</v>
      </c>
      <c r="GA562" s="12">
        <f t="shared" si="33"/>
        <v>0</v>
      </c>
      <c r="GB562" s="12">
        <f t="shared" si="34"/>
        <v>0</v>
      </c>
      <c r="GC562" s="12">
        <v>0</v>
      </c>
      <c r="GD562" s="12">
        <v>0</v>
      </c>
      <c r="GE562" s="12">
        <v>0</v>
      </c>
      <c r="GF562" s="12">
        <v>931</v>
      </c>
      <c r="GG562" s="12">
        <v>29</v>
      </c>
      <c r="GH562" s="12">
        <v>5</v>
      </c>
      <c r="GI562" s="12">
        <v>1129</v>
      </c>
      <c r="GJ562" s="12">
        <v>9</v>
      </c>
      <c r="GK562" s="12">
        <v>0</v>
      </c>
      <c r="GL562" s="12">
        <v>0</v>
      </c>
      <c r="GM562" s="12">
        <v>0</v>
      </c>
      <c r="GN562" s="12">
        <v>0</v>
      </c>
      <c r="GO562" s="12">
        <v>0</v>
      </c>
      <c r="GP562" s="12">
        <v>0</v>
      </c>
      <c r="GQ562" s="12">
        <v>0</v>
      </c>
      <c r="GR562" s="12">
        <v>0</v>
      </c>
      <c r="GS562" s="12">
        <v>0</v>
      </c>
      <c r="GT562" s="12">
        <v>0</v>
      </c>
      <c r="GU562" s="12">
        <v>1542.1</v>
      </c>
      <c r="GV562" s="12">
        <v>0</v>
      </c>
      <c r="GW562" s="12">
        <v>0</v>
      </c>
      <c r="GX562" s="12">
        <v>0</v>
      </c>
      <c r="GY562" s="12">
        <v>0</v>
      </c>
      <c r="GZ562" s="12">
        <v>19.7</v>
      </c>
      <c r="HA562" s="12">
        <v>0</v>
      </c>
      <c r="HB562" s="12">
        <f t="shared" si="35"/>
        <v>1561.8</v>
      </c>
      <c r="HC562" s="12">
        <v>1561.8</v>
      </c>
      <c r="HD562" s="12">
        <v>130.32258064516128</v>
      </c>
      <c r="HE562" s="12">
        <v>336.54838709677421</v>
      </c>
      <c r="HF562" s="12">
        <v>0.27929326730022758</v>
      </c>
      <c r="HG562" s="12">
        <v>0</v>
      </c>
      <c r="HH562" s="12">
        <v>0</v>
      </c>
      <c r="HI562" s="12">
        <v>0</v>
      </c>
      <c r="HJ562" s="12">
        <v>0</v>
      </c>
      <c r="HK562" s="12">
        <v>0</v>
      </c>
      <c r="HL562" s="12">
        <v>3.8066390041493774</v>
      </c>
      <c r="HM562" s="12">
        <v>0</v>
      </c>
      <c r="HN562" s="12">
        <v>0</v>
      </c>
      <c r="HO562" s="12">
        <v>0</v>
      </c>
      <c r="HP562" s="12">
        <v>4587</v>
      </c>
      <c r="HQ562" s="12">
        <v>0</v>
      </c>
      <c r="HR562" s="12">
        <v>0</v>
      </c>
      <c r="HS562" s="12">
        <v>0</v>
      </c>
      <c r="HT562" s="12">
        <v>0</v>
      </c>
      <c r="HU562" s="12">
        <v>0</v>
      </c>
      <c r="HV562" s="12">
        <v>0</v>
      </c>
      <c r="HW562" s="12">
        <v>0</v>
      </c>
      <c r="HX562" s="12">
        <v>0</v>
      </c>
      <c r="HY562" s="12">
        <v>0</v>
      </c>
      <c r="HZ562" s="12">
        <v>0</v>
      </c>
      <c r="IA562" s="12">
        <v>0</v>
      </c>
      <c r="IB562" s="12">
        <v>0</v>
      </c>
      <c r="IC562" s="12">
        <v>1.2797510373443983</v>
      </c>
      <c r="ID562" s="12">
        <v>0</v>
      </c>
      <c r="IE562" s="12">
        <v>0</v>
      </c>
      <c r="IF562" s="12">
        <v>0</v>
      </c>
      <c r="IG562" s="12">
        <v>0</v>
      </c>
      <c r="IH562" s="12">
        <v>1.6348547717842322E-2</v>
      </c>
      <c r="II562" s="12">
        <v>0</v>
      </c>
      <c r="IJ562" s="12">
        <v>0</v>
      </c>
      <c r="IK562" s="12">
        <v>336.54838709677421</v>
      </c>
      <c r="IL562" s="1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4587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360</v>
      </c>
      <c r="JI562">
        <v>0</v>
      </c>
      <c r="JJ562">
        <v>0</v>
      </c>
      <c r="JK562">
        <v>0</v>
      </c>
      <c r="JL562">
        <v>60</v>
      </c>
      <c r="JM562">
        <v>0</v>
      </c>
      <c r="JN562">
        <v>0</v>
      </c>
      <c r="JO562">
        <v>0</v>
      </c>
      <c r="JP562">
        <v>360</v>
      </c>
      <c r="JQ562">
        <v>0</v>
      </c>
      <c r="JR562">
        <v>0</v>
      </c>
      <c r="JS562">
        <v>60</v>
      </c>
    </row>
    <row r="563" spans="1:279" x14ac:dyDescent="0.25">
      <c r="A563" s="60">
        <v>44188</v>
      </c>
      <c r="B563" s="12" t="s">
        <v>329</v>
      </c>
      <c r="C563" s="12"/>
      <c r="D563" s="12"/>
      <c r="E563" s="61">
        <v>1299</v>
      </c>
      <c r="F563" s="12">
        <v>1939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1</v>
      </c>
      <c r="P563" s="12">
        <v>0</v>
      </c>
      <c r="Q563" s="12">
        <v>1</v>
      </c>
      <c r="R563" s="12">
        <v>0</v>
      </c>
      <c r="S563" s="12">
        <v>0</v>
      </c>
      <c r="T563" s="12">
        <v>0</v>
      </c>
      <c r="U563" s="12">
        <v>0</v>
      </c>
      <c r="V563" s="12">
        <v>833.55</v>
      </c>
      <c r="W563" s="12">
        <v>393.66800000000001</v>
      </c>
      <c r="X563" s="12">
        <v>4544</v>
      </c>
      <c r="Y563" s="12">
        <v>420.93600000000004</v>
      </c>
      <c r="Z563" s="12">
        <v>418.62200000000001</v>
      </c>
      <c r="AA563" s="12">
        <v>334.29899999999998</v>
      </c>
      <c r="AB563" s="12">
        <v>1534.94</v>
      </c>
      <c r="AC563" s="12">
        <v>0</v>
      </c>
      <c r="AD563" s="12">
        <v>0</v>
      </c>
      <c r="AE563" s="12">
        <v>0</v>
      </c>
      <c r="AF563" s="12">
        <v>2.3140000000000001</v>
      </c>
      <c r="AG563" s="12">
        <v>0.40100000000000002</v>
      </c>
      <c r="AH563" s="12">
        <v>306.04000000000002</v>
      </c>
      <c r="AI563" s="12">
        <v>0</v>
      </c>
      <c r="AJ563" s="12">
        <v>0</v>
      </c>
      <c r="AK563" s="12">
        <v>0</v>
      </c>
      <c r="AL563" s="12">
        <v>82.27</v>
      </c>
      <c r="AM563" s="12">
        <v>1.143</v>
      </c>
      <c r="AN563" s="12">
        <v>228.04</v>
      </c>
      <c r="AO563" s="12">
        <v>2.1120000000000001</v>
      </c>
      <c r="AP563" s="12">
        <v>212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0.188</v>
      </c>
      <c r="AX563" s="12">
        <v>7.95</v>
      </c>
      <c r="AY563" s="12">
        <v>31.870967741935484</v>
      </c>
      <c r="AZ563" s="12">
        <v>3.5630322580645162</v>
      </c>
      <c r="BA563" s="12">
        <v>0</v>
      </c>
      <c r="BB563" s="12">
        <v>0</v>
      </c>
      <c r="BC563" s="12">
        <v>0</v>
      </c>
      <c r="BD563" s="12">
        <v>0</v>
      </c>
      <c r="BE563" s="12">
        <v>0</v>
      </c>
      <c r="BF563" s="12">
        <v>0</v>
      </c>
      <c r="BG563" s="12">
        <v>0</v>
      </c>
      <c r="BH563" s="12">
        <v>0</v>
      </c>
      <c r="BI563" s="12">
        <v>0</v>
      </c>
      <c r="BJ563" s="12">
        <v>0</v>
      </c>
      <c r="BK563" s="12">
        <v>516</v>
      </c>
      <c r="BL563" s="12">
        <v>79</v>
      </c>
      <c r="BM563" s="12">
        <v>310</v>
      </c>
      <c r="BN563" s="12">
        <v>1370</v>
      </c>
      <c r="BO563" s="12">
        <v>454</v>
      </c>
      <c r="BP563" s="12">
        <v>1435</v>
      </c>
      <c r="BQ563" s="12">
        <v>1077</v>
      </c>
      <c r="BR563" s="12">
        <v>4954</v>
      </c>
      <c r="BS563" s="12">
        <v>0</v>
      </c>
      <c r="BT563" s="12">
        <v>0</v>
      </c>
      <c r="BU563" s="12">
        <v>0</v>
      </c>
      <c r="BV563" s="12">
        <v>0</v>
      </c>
      <c r="BW563" s="12">
        <v>0</v>
      </c>
      <c r="BX563" s="12">
        <v>0</v>
      </c>
      <c r="BY563" s="12">
        <v>0</v>
      </c>
      <c r="BZ563" s="12">
        <v>0</v>
      </c>
      <c r="CA563" s="12">
        <v>0</v>
      </c>
      <c r="CB563" s="12">
        <v>0</v>
      </c>
      <c r="CC563" s="12">
        <v>0</v>
      </c>
      <c r="CD563" s="12">
        <v>0</v>
      </c>
      <c r="CE563" s="12">
        <v>0</v>
      </c>
      <c r="CF563" s="12">
        <v>0</v>
      </c>
      <c r="CG563" s="12">
        <v>0</v>
      </c>
      <c r="CH563" s="12">
        <v>0</v>
      </c>
      <c r="CI563" s="12">
        <v>0</v>
      </c>
      <c r="CJ563" s="12">
        <v>0</v>
      </c>
      <c r="CK563" s="12">
        <v>0</v>
      </c>
      <c r="CL563" s="12">
        <v>0</v>
      </c>
      <c r="CM563" s="12">
        <v>0</v>
      </c>
      <c r="CN563" s="12">
        <v>0</v>
      </c>
      <c r="CO563" s="12">
        <v>0</v>
      </c>
      <c r="CP563" s="12">
        <v>0</v>
      </c>
      <c r="CQ563" s="12">
        <v>0</v>
      </c>
      <c r="CR563" s="12">
        <v>0</v>
      </c>
      <c r="CS563" s="12">
        <v>0</v>
      </c>
      <c r="CT563" s="12">
        <v>1346.6</v>
      </c>
      <c r="CU563" s="12">
        <v>235</v>
      </c>
      <c r="CV563" s="12">
        <v>281.2</v>
      </c>
      <c r="CW563" s="12">
        <v>0</v>
      </c>
      <c r="CX563" s="12">
        <v>0</v>
      </c>
      <c r="CY563" s="12">
        <v>0</v>
      </c>
      <c r="CZ563" s="12">
        <v>0</v>
      </c>
      <c r="DA563" s="12">
        <v>0</v>
      </c>
      <c r="DB563" s="12">
        <v>0</v>
      </c>
      <c r="DC563" s="12">
        <v>0</v>
      </c>
      <c r="DD563" s="12">
        <v>0</v>
      </c>
      <c r="DE563" s="12">
        <v>0</v>
      </c>
      <c r="DF563" s="12">
        <v>0</v>
      </c>
      <c r="DG563" s="12">
        <v>0</v>
      </c>
      <c r="DH563" s="12">
        <v>0</v>
      </c>
      <c r="DI563" s="12">
        <v>0</v>
      </c>
      <c r="DJ563" s="12">
        <v>0</v>
      </c>
      <c r="DK563" s="12">
        <v>0</v>
      </c>
      <c r="DL563" s="12">
        <v>0</v>
      </c>
      <c r="DM563" s="12">
        <v>0.5</v>
      </c>
      <c r="DN563" s="12">
        <v>0</v>
      </c>
      <c r="DO563" s="12">
        <v>10.7</v>
      </c>
      <c r="DP563" s="12">
        <v>0</v>
      </c>
      <c r="DQ563" s="12">
        <v>3.0571428571428561</v>
      </c>
      <c r="DR563" s="12">
        <v>0.77308505639097724</v>
      </c>
      <c r="DS563" s="12">
        <v>-0.8857142857142859</v>
      </c>
      <c r="DT563" s="12">
        <v>-0.21972963098282802</v>
      </c>
      <c r="DU563" s="12">
        <v>12317</v>
      </c>
      <c r="DV563" s="12">
        <v>2.0286446850532802</v>
      </c>
      <c r="DW563" s="12">
        <v>4.2436637302223899</v>
      </c>
      <c r="DX563" s="12">
        <v>5.0594793367067998</v>
      </c>
      <c r="DY563" s="12">
        <v>0</v>
      </c>
      <c r="DZ563" s="12">
        <v>3.6928208379734202</v>
      </c>
      <c r="EA563" s="12">
        <v>0</v>
      </c>
      <c r="EB563" s="12">
        <v>0.76</v>
      </c>
      <c r="EC563" s="12">
        <v>2</v>
      </c>
      <c r="ED563" s="12">
        <v>0.9</v>
      </c>
      <c r="EE563" s="12">
        <v>0.157</v>
      </c>
      <c r="EF563" s="12">
        <v>8.3000000000000004E-2</v>
      </c>
      <c r="EG563" s="12">
        <v>0.221</v>
      </c>
      <c r="EH563" s="12">
        <v>68696.55</v>
      </c>
      <c r="EI563" s="12">
        <v>1</v>
      </c>
      <c r="EJ563" s="12">
        <v>1.6</v>
      </c>
      <c r="EK563" s="12">
        <v>61.006999999999998</v>
      </c>
      <c r="EL563" s="12">
        <v>328.79599999999999</v>
      </c>
      <c r="EM563" s="12">
        <v>0</v>
      </c>
      <c r="EN563" s="12">
        <v>223.73000000000005</v>
      </c>
      <c r="EO563" s="12">
        <v>460.59999999999991</v>
      </c>
      <c r="EP563" s="12">
        <v>0</v>
      </c>
      <c r="EQ563" s="12">
        <v>0</v>
      </c>
      <c r="ER563" s="12">
        <v>0</v>
      </c>
      <c r="ES563" s="12">
        <v>328.79599999999999</v>
      </c>
      <c r="ET563" s="12">
        <v>328.79599999999999</v>
      </c>
      <c r="EU563" s="12">
        <v>0</v>
      </c>
      <c r="EV563" s="12">
        <v>0</v>
      </c>
      <c r="EW563" s="12">
        <v>0</v>
      </c>
      <c r="EX563" s="12">
        <v>460.59999999999991</v>
      </c>
      <c r="EY563" s="12">
        <v>0</v>
      </c>
      <c r="EZ563" s="12">
        <v>0</v>
      </c>
      <c r="FA563" s="12">
        <v>0</v>
      </c>
      <c r="FB563" s="12">
        <v>-50.029411764705884</v>
      </c>
      <c r="FC563" s="12">
        <v>11.235294117647058</v>
      </c>
      <c r="FD563" s="12">
        <v>-4.1212121212121211</v>
      </c>
      <c r="FE563" s="12">
        <v>-65.764705882352942</v>
      </c>
      <c r="FF563" s="12">
        <v>-66.088235294117652</v>
      </c>
      <c r="FG563" s="12">
        <v>24.696969696969695</v>
      </c>
      <c r="FH563" s="12">
        <v>0</v>
      </c>
      <c r="FI563" s="12">
        <v>0</v>
      </c>
      <c r="FJ563" s="12">
        <v>0</v>
      </c>
      <c r="FK563" s="12">
        <v>0</v>
      </c>
      <c r="FL563" s="12">
        <v>0</v>
      </c>
      <c r="FM563" s="12">
        <v>1346.6</v>
      </c>
      <c r="FN563" s="12">
        <v>235</v>
      </c>
      <c r="FO563" s="12">
        <v>281.2</v>
      </c>
      <c r="FP563" s="12">
        <v>862</v>
      </c>
      <c r="FQ563" s="12">
        <v>862</v>
      </c>
      <c r="FR563" s="12">
        <v>1346.6</v>
      </c>
      <c r="FS563" s="12">
        <v>235</v>
      </c>
      <c r="FT563" s="12">
        <v>281.2</v>
      </c>
      <c r="FU563" s="12">
        <v>1895</v>
      </c>
      <c r="FV563" s="12">
        <v>3527</v>
      </c>
      <c r="FW563" s="12">
        <v>630</v>
      </c>
      <c r="FX563" s="12">
        <v>1492</v>
      </c>
      <c r="FY563" s="12">
        <v>0</v>
      </c>
      <c r="FZ563" s="12">
        <f t="shared" si="32"/>
        <v>0</v>
      </c>
      <c r="GA563" s="12">
        <f t="shared" si="33"/>
        <v>0</v>
      </c>
      <c r="GB563" s="12">
        <f t="shared" si="34"/>
        <v>0</v>
      </c>
      <c r="GC563" s="12">
        <v>0</v>
      </c>
      <c r="GD563" s="12">
        <v>0</v>
      </c>
      <c r="GE563" s="12">
        <v>0</v>
      </c>
      <c r="GF563" s="12">
        <v>201</v>
      </c>
      <c r="GG563" s="12">
        <v>48</v>
      </c>
      <c r="GH563" s="12">
        <v>80</v>
      </c>
      <c r="GI563" s="12">
        <v>1153</v>
      </c>
      <c r="GJ563" s="12">
        <v>7</v>
      </c>
      <c r="GK563" s="12">
        <v>0</v>
      </c>
      <c r="GL563" s="12">
        <v>0</v>
      </c>
      <c r="GM563" s="12">
        <v>0</v>
      </c>
      <c r="GN563" s="12">
        <v>0</v>
      </c>
      <c r="GO563" s="12">
        <v>0</v>
      </c>
      <c r="GP563" s="12">
        <v>0</v>
      </c>
      <c r="GQ563" s="12">
        <v>0</v>
      </c>
      <c r="GR563" s="12">
        <v>0</v>
      </c>
      <c r="GS563" s="12">
        <v>0</v>
      </c>
      <c r="GT563" s="12">
        <v>0</v>
      </c>
      <c r="GU563" s="12">
        <v>1627.8</v>
      </c>
      <c r="GV563" s="12">
        <v>0</v>
      </c>
      <c r="GW563" s="12">
        <v>0</v>
      </c>
      <c r="GX563" s="12">
        <v>0</v>
      </c>
      <c r="GY563" s="12">
        <v>0</v>
      </c>
      <c r="GZ563" s="12">
        <v>0</v>
      </c>
      <c r="HA563" s="12">
        <v>0</v>
      </c>
      <c r="HB563" s="12">
        <f t="shared" si="35"/>
        <v>1627.8</v>
      </c>
      <c r="HC563" s="12">
        <v>1627.8</v>
      </c>
      <c r="HD563" s="12">
        <v>130.32258064516128</v>
      </c>
      <c r="HE563" s="12">
        <v>355.54838709677421</v>
      </c>
      <c r="HF563" s="12">
        <v>0.27370930492438356</v>
      </c>
      <c r="HG563" s="12">
        <v>0</v>
      </c>
      <c r="HH563" s="12">
        <v>0</v>
      </c>
      <c r="HI563" s="12">
        <v>0</v>
      </c>
      <c r="HJ563" s="12">
        <v>0</v>
      </c>
      <c r="HK563" s="12">
        <v>0</v>
      </c>
      <c r="HL563" s="12">
        <v>3.8137028483448807</v>
      </c>
      <c r="HM563" s="12">
        <v>0</v>
      </c>
      <c r="HN563" s="12">
        <v>0</v>
      </c>
      <c r="HO563" s="12">
        <v>0</v>
      </c>
      <c r="HP563" s="12">
        <v>4954</v>
      </c>
      <c r="HQ563" s="12">
        <v>0</v>
      </c>
      <c r="HR563" s="12">
        <v>0</v>
      </c>
      <c r="HS563" s="12">
        <v>0</v>
      </c>
      <c r="HT563" s="12">
        <v>0</v>
      </c>
      <c r="HU563" s="12">
        <v>0</v>
      </c>
      <c r="HV563" s="12">
        <v>0</v>
      </c>
      <c r="HW563" s="12">
        <v>0</v>
      </c>
      <c r="HX563" s="12">
        <v>0</v>
      </c>
      <c r="HY563" s="12">
        <v>0</v>
      </c>
      <c r="HZ563" s="12">
        <v>0</v>
      </c>
      <c r="IA563" s="12">
        <v>0</v>
      </c>
      <c r="IB563" s="12">
        <v>0</v>
      </c>
      <c r="IC563" s="12">
        <v>1.2531177829099307</v>
      </c>
      <c r="ID563" s="12">
        <v>0</v>
      </c>
      <c r="IE563" s="12">
        <v>0</v>
      </c>
      <c r="IF563" s="12">
        <v>0</v>
      </c>
      <c r="IG563" s="12">
        <v>0</v>
      </c>
      <c r="IH563" s="12">
        <v>0</v>
      </c>
      <c r="II563" s="12">
        <v>0</v>
      </c>
      <c r="IJ563" s="12">
        <v>0</v>
      </c>
      <c r="IK563" s="12">
        <v>355.54838709677421</v>
      </c>
      <c r="IL563" s="12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4954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350</v>
      </c>
      <c r="JI563">
        <v>0</v>
      </c>
      <c r="JJ563">
        <v>0</v>
      </c>
      <c r="JK563">
        <v>0</v>
      </c>
      <c r="JL563">
        <v>100</v>
      </c>
      <c r="JM563">
        <v>10</v>
      </c>
      <c r="JN563">
        <v>0</v>
      </c>
      <c r="JO563">
        <v>0</v>
      </c>
      <c r="JP563">
        <v>350</v>
      </c>
      <c r="JQ563">
        <v>0</v>
      </c>
      <c r="JR563">
        <v>0</v>
      </c>
      <c r="JS563">
        <v>100</v>
      </c>
    </row>
    <row r="564" spans="1:279" x14ac:dyDescent="0.25">
      <c r="A564" s="60">
        <v>44189</v>
      </c>
      <c r="B564" s="12" t="s">
        <v>329</v>
      </c>
      <c r="C564" s="12"/>
      <c r="D564" s="12"/>
      <c r="E564" s="61">
        <v>1772</v>
      </c>
      <c r="F564" s="12">
        <v>2577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1</v>
      </c>
      <c r="P564" s="12">
        <v>0</v>
      </c>
      <c r="Q564" s="12">
        <v>1</v>
      </c>
      <c r="R564" s="12">
        <v>0</v>
      </c>
      <c r="S564" s="12">
        <v>0</v>
      </c>
      <c r="T564" s="12">
        <v>0</v>
      </c>
      <c r="U564" s="12">
        <v>0</v>
      </c>
      <c r="V564" s="12">
        <v>879.99</v>
      </c>
      <c r="W564" s="12">
        <v>506.077</v>
      </c>
      <c r="X564" s="12">
        <v>5646</v>
      </c>
      <c r="Y564" s="12">
        <v>529.1930000000001</v>
      </c>
      <c r="Z564" s="12">
        <v>526.79100000000005</v>
      </c>
      <c r="AA564" s="12">
        <v>436.98899999999998</v>
      </c>
      <c r="AB564" s="12">
        <v>1818.25</v>
      </c>
      <c r="AC564" s="12">
        <v>0</v>
      </c>
      <c r="AD564" s="12">
        <v>0</v>
      </c>
      <c r="AE564" s="12">
        <v>0</v>
      </c>
      <c r="AF564" s="12">
        <v>2.4020000000000001</v>
      </c>
      <c r="AG564" s="12">
        <v>0.42499999999999999</v>
      </c>
      <c r="AH564" s="12">
        <v>355.09</v>
      </c>
      <c r="AI564" s="12">
        <v>0</v>
      </c>
      <c r="AJ564" s="12">
        <v>0</v>
      </c>
      <c r="AK564" s="12">
        <v>0</v>
      </c>
      <c r="AL564" s="12">
        <v>180.19</v>
      </c>
      <c r="AM564" s="12">
        <v>1.4379999999999999</v>
      </c>
      <c r="AN564" s="12">
        <v>262.27</v>
      </c>
      <c r="AO564" s="12">
        <v>2.359</v>
      </c>
      <c r="AP564" s="12">
        <v>220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0</v>
      </c>
      <c r="AW564" s="12">
        <v>0.19900000000000001</v>
      </c>
      <c r="AX564" s="12">
        <v>8.5909999999999993</v>
      </c>
      <c r="AY564" s="12">
        <v>31.870967741935484</v>
      </c>
      <c r="AZ564" s="12">
        <v>3.5630322580645162</v>
      </c>
      <c r="BA564" s="12">
        <v>0</v>
      </c>
      <c r="BB564" s="12">
        <v>0</v>
      </c>
      <c r="BC564" s="12">
        <v>0</v>
      </c>
      <c r="BD564" s="12">
        <v>0</v>
      </c>
      <c r="BE564" s="12">
        <v>0</v>
      </c>
      <c r="BF564" s="12">
        <v>0</v>
      </c>
      <c r="BG564" s="12">
        <v>0</v>
      </c>
      <c r="BH564" s="12">
        <v>0</v>
      </c>
      <c r="BI564" s="12">
        <v>0</v>
      </c>
      <c r="BJ564" s="12">
        <v>0</v>
      </c>
      <c r="BK564" s="12">
        <v>548</v>
      </c>
      <c r="BL564" s="12">
        <v>112</v>
      </c>
      <c r="BM564" s="12">
        <v>243</v>
      </c>
      <c r="BN564" s="12">
        <v>1725</v>
      </c>
      <c r="BO564" s="12">
        <v>613</v>
      </c>
      <c r="BP564" s="12">
        <v>1750</v>
      </c>
      <c r="BQ564" s="12">
        <v>1212</v>
      </c>
      <c r="BR564" s="12">
        <v>6583</v>
      </c>
      <c r="BS564" s="12">
        <v>0</v>
      </c>
      <c r="BT564" s="12">
        <v>0</v>
      </c>
      <c r="BU564" s="12">
        <v>0</v>
      </c>
      <c r="BV564" s="12">
        <v>0</v>
      </c>
      <c r="BW564" s="12">
        <v>0</v>
      </c>
      <c r="BX564" s="12">
        <v>0</v>
      </c>
      <c r="BY564" s="12">
        <v>0</v>
      </c>
      <c r="BZ564" s="12">
        <v>0</v>
      </c>
      <c r="CA564" s="12">
        <v>0</v>
      </c>
      <c r="CB564" s="12">
        <v>0</v>
      </c>
      <c r="CC564" s="12">
        <v>0</v>
      </c>
      <c r="CD564" s="12">
        <v>0</v>
      </c>
      <c r="CE564" s="12">
        <v>0</v>
      </c>
      <c r="CF564" s="12">
        <v>0</v>
      </c>
      <c r="CG564" s="12">
        <v>0</v>
      </c>
      <c r="CH564" s="12">
        <v>0</v>
      </c>
      <c r="CI564" s="12">
        <v>0</v>
      </c>
      <c r="CJ564" s="12">
        <v>0</v>
      </c>
      <c r="CK564" s="12">
        <v>0</v>
      </c>
      <c r="CL564" s="12">
        <v>0</v>
      </c>
      <c r="CM564" s="12">
        <v>0</v>
      </c>
      <c r="CN564" s="12">
        <v>0</v>
      </c>
      <c r="CO564" s="12">
        <v>0</v>
      </c>
      <c r="CP564" s="12">
        <v>0</v>
      </c>
      <c r="CQ564" s="12">
        <v>0</v>
      </c>
      <c r="CR564" s="12">
        <v>0</v>
      </c>
      <c r="CS564" s="12">
        <v>0</v>
      </c>
      <c r="CT564" s="12">
        <v>1698.4</v>
      </c>
      <c r="CU564" s="12">
        <v>289</v>
      </c>
      <c r="CV564" s="12">
        <v>232.4</v>
      </c>
      <c r="CW564" s="12">
        <v>0</v>
      </c>
      <c r="CX564" s="12">
        <v>0</v>
      </c>
      <c r="CY564" s="12">
        <v>0</v>
      </c>
      <c r="CZ564" s="12">
        <v>0</v>
      </c>
      <c r="DA564" s="12">
        <v>0</v>
      </c>
      <c r="DB564" s="12">
        <v>0</v>
      </c>
      <c r="DC564" s="12">
        <v>0</v>
      </c>
      <c r="DD564" s="12">
        <v>0</v>
      </c>
      <c r="DE564" s="12">
        <v>0</v>
      </c>
      <c r="DF564" s="12">
        <v>0</v>
      </c>
      <c r="DG564" s="12">
        <v>0</v>
      </c>
      <c r="DH564" s="12">
        <v>0</v>
      </c>
      <c r="DI564" s="12">
        <v>0</v>
      </c>
      <c r="DJ564" s="12">
        <v>0</v>
      </c>
      <c r="DK564" s="12">
        <v>0</v>
      </c>
      <c r="DL564" s="12">
        <v>0</v>
      </c>
      <c r="DM564" s="12">
        <v>2.2999999999999998</v>
      </c>
      <c r="DN564" s="12">
        <v>0</v>
      </c>
      <c r="DO564" s="12">
        <v>4.8</v>
      </c>
      <c r="DP564" s="12">
        <v>0</v>
      </c>
      <c r="DQ564" s="12">
        <v>-2.8428571428571434</v>
      </c>
      <c r="DR564" s="12">
        <v>-0.71889685150375959</v>
      </c>
      <c r="DS564" s="12">
        <v>0.91428571428571392</v>
      </c>
      <c r="DT564" s="12">
        <v>0.22681768359517718</v>
      </c>
      <c r="DU564" s="12">
        <v>9401</v>
      </c>
      <c r="DV564" s="12">
        <v>2.1731637582968499</v>
      </c>
      <c r="DW564" s="12">
        <v>4.2996800402371997</v>
      </c>
      <c r="DX564" s="12">
        <v>5.0382463265889097</v>
      </c>
      <c r="DY564" s="12">
        <v>0</v>
      </c>
      <c r="DZ564" s="12">
        <v>3.8257047554196801</v>
      </c>
      <c r="EA564" s="12">
        <v>0</v>
      </c>
      <c r="EB564" s="12">
        <v>0.73499999999999999</v>
      </c>
      <c r="EC564" s="12">
        <v>2.1</v>
      </c>
      <c r="ED564" s="12">
        <v>1.1000000000000001</v>
      </c>
      <c r="EE564" s="12">
        <v>0.17299999999999999</v>
      </c>
      <c r="EF564" s="12">
        <v>9.1999999999999998E-2</v>
      </c>
      <c r="EG564" s="12">
        <v>0.28000000000000003</v>
      </c>
      <c r="EH564" s="12">
        <v>68470.289999999994</v>
      </c>
      <c r="EI564" s="12">
        <v>1</v>
      </c>
      <c r="EJ564" s="12">
        <v>1.59</v>
      </c>
      <c r="EK564" s="12">
        <v>91.251000000000005</v>
      </c>
      <c r="EL564" s="12">
        <v>356.23500000000001</v>
      </c>
      <c r="EM564" s="12">
        <v>0</v>
      </c>
      <c r="EN564" s="12">
        <v>225.92</v>
      </c>
      <c r="EO564" s="12">
        <v>517.45000000000005</v>
      </c>
      <c r="EP564" s="12">
        <v>0</v>
      </c>
      <c r="EQ564" s="12">
        <v>0</v>
      </c>
      <c r="ER564" s="12">
        <v>0</v>
      </c>
      <c r="ES564" s="12">
        <v>356.23500000000001</v>
      </c>
      <c r="ET564" s="12">
        <v>356.23500000000001</v>
      </c>
      <c r="EU564" s="12">
        <v>0</v>
      </c>
      <c r="EV564" s="12">
        <v>0</v>
      </c>
      <c r="EW564" s="12">
        <v>0</v>
      </c>
      <c r="EX564" s="12">
        <v>517.45000000000005</v>
      </c>
      <c r="EY564" s="12">
        <v>0</v>
      </c>
      <c r="EZ564" s="12">
        <v>0</v>
      </c>
      <c r="FA564" s="12">
        <v>0</v>
      </c>
      <c r="FB564" s="12">
        <v>-53.911764705882355</v>
      </c>
      <c r="FC564" s="12">
        <v>9.1764705882352935</v>
      </c>
      <c r="FD564" s="12">
        <v>17.818181818181817</v>
      </c>
      <c r="FE564" s="12">
        <v>-70.264705882352942</v>
      </c>
      <c r="FF564" s="12">
        <v>-72.735294117647058</v>
      </c>
      <c r="FG564" s="12">
        <v>26.454545454545453</v>
      </c>
      <c r="FH564" s="12">
        <v>0</v>
      </c>
      <c r="FI564" s="12">
        <v>0</v>
      </c>
      <c r="FJ564" s="12">
        <v>0</v>
      </c>
      <c r="FK564" s="12">
        <v>0</v>
      </c>
      <c r="FL564" s="12">
        <v>0</v>
      </c>
      <c r="FM564" s="12">
        <v>1698.4</v>
      </c>
      <c r="FN564" s="12">
        <v>289</v>
      </c>
      <c r="FO564" s="12">
        <v>232.4</v>
      </c>
      <c r="FP564" s="12">
        <v>1670</v>
      </c>
      <c r="FQ564" s="12">
        <v>1671</v>
      </c>
      <c r="FR564" s="12">
        <v>1698.4</v>
      </c>
      <c r="FS564" s="12">
        <v>289</v>
      </c>
      <c r="FT564" s="12">
        <v>232.4</v>
      </c>
      <c r="FU564" s="12">
        <v>2732</v>
      </c>
      <c r="FV564" s="12">
        <v>5404</v>
      </c>
      <c r="FW564" s="12">
        <v>2150</v>
      </c>
      <c r="FX564" s="12">
        <v>3821</v>
      </c>
      <c r="FY564" s="12">
        <v>0</v>
      </c>
      <c r="FZ564" s="12">
        <f t="shared" si="32"/>
        <v>0</v>
      </c>
      <c r="GA564" s="12">
        <f t="shared" si="33"/>
        <v>0</v>
      </c>
      <c r="GB564" s="12">
        <f t="shared" si="34"/>
        <v>0</v>
      </c>
      <c r="GC564" s="12">
        <v>0</v>
      </c>
      <c r="GD564" s="12">
        <v>0</v>
      </c>
      <c r="GE564" s="12">
        <v>0</v>
      </c>
      <c r="GF564" s="12">
        <v>1306</v>
      </c>
      <c r="GG564" s="12">
        <v>38</v>
      </c>
      <c r="GH564" s="12">
        <v>888</v>
      </c>
      <c r="GI564" s="12">
        <v>1571</v>
      </c>
      <c r="GJ564" s="12">
        <v>11</v>
      </c>
      <c r="GK564" s="12">
        <v>0</v>
      </c>
      <c r="GL564" s="12">
        <v>0</v>
      </c>
      <c r="GM564" s="12">
        <v>0</v>
      </c>
      <c r="GN564" s="12">
        <v>0</v>
      </c>
      <c r="GO564" s="12">
        <v>0</v>
      </c>
      <c r="GP564" s="12">
        <v>0</v>
      </c>
      <c r="GQ564" s="12">
        <v>0</v>
      </c>
      <c r="GR564" s="12">
        <v>0</v>
      </c>
      <c r="GS564" s="12">
        <v>0</v>
      </c>
      <c r="GT564" s="12">
        <v>0</v>
      </c>
      <c r="GU564" s="12">
        <v>1930.8000000000002</v>
      </c>
      <c r="GV564" s="12">
        <v>0</v>
      </c>
      <c r="GW564" s="12">
        <v>0</v>
      </c>
      <c r="GX564" s="12">
        <v>0</v>
      </c>
      <c r="GY564" s="12">
        <v>0</v>
      </c>
      <c r="GZ564" s="12">
        <v>0</v>
      </c>
      <c r="HA564" s="12">
        <v>0</v>
      </c>
      <c r="HB564" s="12">
        <f t="shared" si="35"/>
        <v>1930.8000000000002</v>
      </c>
      <c r="HC564" s="12">
        <v>1930.8000000000002</v>
      </c>
      <c r="HD564" s="12">
        <v>130.32258064516128</v>
      </c>
      <c r="HE564" s="12">
        <v>514.54838709677415</v>
      </c>
      <c r="HF564" s="12">
        <v>0.2903771936212044</v>
      </c>
      <c r="HG564" s="12">
        <v>0</v>
      </c>
      <c r="HH564" s="12">
        <v>0</v>
      </c>
      <c r="HI564" s="12">
        <v>0</v>
      </c>
      <c r="HJ564" s="12">
        <v>0</v>
      </c>
      <c r="HK564" s="12">
        <v>0</v>
      </c>
      <c r="HL564" s="12">
        <v>3.7150112866817158</v>
      </c>
      <c r="HM564" s="12">
        <v>0</v>
      </c>
      <c r="HN564" s="12">
        <v>0</v>
      </c>
      <c r="HO564" s="12">
        <v>0</v>
      </c>
      <c r="HP564" s="12">
        <v>6583</v>
      </c>
      <c r="HQ564" s="12">
        <v>0</v>
      </c>
      <c r="HR564" s="12">
        <v>0</v>
      </c>
      <c r="HS564" s="12">
        <v>0</v>
      </c>
      <c r="HT564" s="12">
        <v>0</v>
      </c>
      <c r="HU564" s="12">
        <v>0</v>
      </c>
      <c r="HV564" s="12">
        <v>0</v>
      </c>
      <c r="HW564" s="12">
        <v>0</v>
      </c>
      <c r="HX564" s="12">
        <v>0</v>
      </c>
      <c r="HY564" s="12">
        <v>0</v>
      </c>
      <c r="HZ564" s="12">
        <v>0</v>
      </c>
      <c r="IA564" s="12">
        <v>0</v>
      </c>
      <c r="IB564" s="12">
        <v>0</v>
      </c>
      <c r="IC564" s="12">
        <v>1.0896162528216706</v>
      </c>
      <c r="ID564" s="12">
        <v>0</v>
      </c>
      <c r="IE564" s="12">
        <v>0</v>
      </c>
      <c r="IF564" s="12">
        <v>0</v>
      </c>
      <c r="IG564" s="12">
        <v>0</v>
      </c>
      <c r="IH564" s="12">
        <v>0</v>
      </c>
      <c r="II564" s="12">
        <v>0</v>
      </c>
      <c r="IJ564" s="12">
        <v>0</v>
      </c>
      <c r="IK564" s="12">
        <v>514.54838709677415</v>
      </c>
      <c r="IL564" s="12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6583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430</v>
      </c>
      <c r="JI564">
        <v>0</v>
      </c>
      <c r="JJ564">
        <v>10</v>
      </c>
      <c r="JK564">
        <v>0</v>
      </c>
      <c r="JL564">
        <v>130</v>
      </c>
      <c r="JM564">
        <v>20</v>
      </c>
      <c r="JN564">
        <v>0</v>
      </c>
      <c r="JO564">
        <v>0</v>
      </c>
      <c r="JP564">
        <v>430</v>
      </c>
      <c r="JQ564">
        <v>0</v>
      </c>
      <c r="JR564">
        <v>0</v>
      </c>
      <c r="JS564">
        <v>130</v>
      </c>
    </row>
    <row r="565" spans="1:279" x14ac:dyDescent="0.25">
      <c r="A565" s="60">
        <v>44190</v>
      </c>
      <c r="B565" s="12" t="s">
        <v>329</v>
      </c>
      <c r="C565" s="12"/>
      <c r="D565" s="12"/>
      <c r="E565" s="61">
        <v>3476</v>
      </c>
      <c r="F565" s="12">
        <v>3914</v>
      </c>
      <c r="G565" s="12">
        <v>0</v>
      </c>
      <c r="H565" s="12">
        <v>1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1</v>
      </c>
      <c r="P565" s="12">
        <v>0</v>
      </c>
      <c r="Q565" s="12">
        <v>1</v>
      </c>
      <c r="R565" s="12">
        <v>0</v>
      </c>
      <c r="S565" s="12">
        <v>0</v>
      </c>
      <c r="T565" s="12">
        <v>0</v>
      </c>
      <c r="U565" s="12">
        <v>0</v>
      </c>
      <c r="V565" s="12">
        <v>1023.93</v>
      </c>
      <c r="W565" s="12">
        <v>682.12300000000005</v>
      </c>
      <c r="X565" s="12">
        <v>6944</v>
      </c>
      <c r="Y565" s="12">
        <v>733.39300000000003</v>
      </c>
      <c r="Z565" s="12">
        <v>731.14</v>
      </c>
      <c r="AA565" s="12">
        <v>611.548</v>
      </c>
      <c r="AB565" s="12">
        <v>2858.25</v>
      </c>
      <c r="AC565" s="12">
        <v>0</v>
      </c>
      <c r="AD565" s="12">
        <v>0</v>
      </c>
      <c r="AE565" s="12">
        <v>0</v>
      </c>
      <c r="AF565" s="12">
        <v>2.2530000000000001</v>
      </c>
      <c r="AG565" s="12">
        <v>0.49</v>
      </c>
      <c r="AH565" s="12">
        <v>389.17</v>
      </c>
      <c r="AI565" s="12">
        <v>0</v>
      </c>
      <c r="AJ565" s="12">
        <v>0</v>
      </c>
      <c r="AK565" s="12">
        <v>0</v>
      </c>
      <c r="AL565" s="12">
        <v>148.78</v>
      </c>
      <c r="AM565" s="12">
        <v>1.851</v>
      </c>
      <c r="AN565" s="12">
        <v>310.12</v>
      </c>
      <c r="AO565" s="12">
        <v>2.1909999999999998</v>
      </c>
      <c r="AP565" s="12">
        <v>254</v>
      </c>
      <c r="AQ565" s="12">
        <v>0</v>
      </c>
      <c r="AR565" s="12">
        <v>0</v>
      </c>
      <c r="AS565" s="12">
        <v>0</v>
      </c>
      <c r="AT565" s="12">
        <v>0</v>
      </c>
      <c r="AU565" s="12">
        <v>0</v>
      </c>
      <c r="AV565" s="12">
        <v>0</v>
      </c>
      <c r="AW565" s="12">
        <v>0.65800000000000003</v>
      </c>
      <c r="AX565" s="12">
        <v>11.215</v>
      </c>
      <c r="AY565" s="12">
        <v>31.870967741935484</v>
      </c>
      <c r="AZ565" s="12">
        <v>3.5630322580645162</v>
      </c>
      <c r="BA565" s="12">
        <v>0</v>
      </c>
      <c r="BB565" s="12">
        <v>0</v>
      </c>
      <c r="BC565" s="12">
        <v>0</v>
      </c>
      <c r="BD565" s="12">
        <v>0</v>
      </c>
      <c r="BE565" s="12">
        <v>0</v>
      </c>
      <c r="BF565" s="12">
        <v>0</v>
      </c>
      <c r="BG565" s="12">
        <v>0</v>
      </c>
      <c r="BH565" s="12">
        <v>0</v>
      </c>
      <c r="BI565" s="12">
        <v>0</v>
      </c>
      <c r="BJ565" s="12">
        <v>0</v>
      </c>
      <c r="BK565" s="12">
        <v>661</v>
      </c>
      <c r="BL565" s="12">
        <v>197</v>
      </c>
      <c r="BM565" s="12">
        <v>430</v>
      </c>
      <c r="BN565" s="12">
        <v>3741</v>
      </c>
      <c r="BO565" s="12">
        <v>839</v>
      </c>
      <c r="BP565" s="12">
        <v>1852</v>
      </c>
      <c r="BQ565" s="12">
        <v>915</v>
      </c>
      <c r="BR565" s="12">
        <v>12581</v>
      </c>
      <c r="BS565" s="12">
        <v>0</v>
      </c>
      <c r="BT565" s="12">
        <v>0</v>
      </c>
      <c r="BU565" s="12">
        <v>0</v>
      </c>
      <c r="BV565" s="12">
        <v>0</v>
      </c>
      <c r="BW565" s="12">
        <v>0</v>
      </c>
      <c r="BX565" s="12">
        <v>0</v>
      </c>
      <c r="BY565" s="12">
        <v>0</v>
      </c>
      <c r="BZ565" s="12">
        <v>0</v>
      </c>
      <c r="CA565" s="12">
        <v>0</v>
      </c>
      <c r="CB565" s="12">
        <v>0</v>
      </c>
      <c r="CC565" s="12">
        <v>0</v>
      </c>
      <c r="CD565" s="12">
        <v>0</v>
      </c>
      <c r="CE565" s="12">
        <v>0</v>
      </c>
      <c r="CF565" s="12">
        <v>0</v>
      </c>
      <c r="CG565" s="12">
        <v>0</v>
      </c>
      <c r="CH565" s="12">
        <v>0</v>
      </c>
      <c r="CI565" s="12">
        <v>0</v>
      </c>
      <c r="CJ565" s="12">
        <v>0</v>
      </c>
      <c r="CK565" s="12">
        <v>0</v>
      </c>
      <c r="CL565" s="12">
        <v>0</v>
      </c>
      <c r="CM565" s="12">
        <v>0</v>
      </c>
      <c r="CN565" s="12">
        <v>0</v>
      </c>
      <c r="CO565" s="12">
        <v>0</v>
      </c>
      <c r="CP565" s="12">
        <v>0</v>
      </c>
      <c r="CQ565" s="12">
        <v>0</v>
      </c>
      <c r="CR565" s="12">
        <v>0</v>
      </c>
      <c r="CS565" s="12">
        <v>0</v>
      </c>
      <c r="CT565" s="12">
        <v>3725.2</v>
      </c>
      <c r="CU565" s="12">
        <v>632</v>
      </c>
      <c r="CV565" s="12">
        <v>367.9</v>
      </c>
      <c r="CW565" s="12">
        <v>0</v>
      </c>
      <c r="CX565" s="12">
        <v>0</v>
      </c>
      <c r="CY565" s="12">
        <v>0</v>
      </c>
      <c r="CZ565" s="12">
        <v>0</v>
      </c>
      <c r="DA565" s="12">
        <v>0</v>
      </c>
      <c r="DB565" s="12">
        <v>0</v>
      </c>
      <c r="DC565" s="12">
        <v>0</v>
      </c>
      <c r="DD565" s="12">
        <v>0</v>
      </c>
      <c r="DE565" s="12">
        <v>0</v>
      </c>
      <c r="DF565" s="12">
        <v>0</v>
      </c>
      <c r="DG565" s="12">
        <v>0</v>
      </c>
      <c r="DH565" s="12">
        <v>0</v>
      </c>
      <c r="DI565" s="12">
        <v>7.2</v>
      </c>
      <c r="DJ565" s="12">
        <v>0</v>
      </c>
      <c r="DK565" s="12">
        <v>0</v>
      </c>
      <c r="DL565" s="12">
        <v>0</v>
      </c>
      <c r="DM565" s="12">
        <v>0</v>
      </c>
      <c r="DN565" s="12">
        <v>0</v>
      </c>
      <c r="DO565" s="12">
        <v>1.8</v>
      </c>
      <c r="DP565" s="12">
        <v>0</v>
      </c>
      <c r="DQ565" s="12">
        <v>-5.8428571428571434</v>
      </c>
      <c r="DR565" s="12">
        <v>-1.4775317199248124</v>
      </c>
      <c r="DS565" s="12">
        <v>-1.3857142857142859</v>
      </c>
      <c r="DT565" s="12">
        <v>-0.34377055169894061</v>
      </c>
      <c r="DU565" s="12">
        <v>4324</v>
      </c>
      <c r="DV565" s="12">
        <v>2.3691741225724798</v>
      </c>
      <c r="DW565" s="12">
        <v>4.5639080331405797</v>
      </c>
      <c r="DX565" s="12">
        <v>5.0548499104399598</v>
      </c>
      <c r="DY565" s="12">
        <v>0</v>
      </c>
      <c r="DZ565" s="12">
        <v>3.8617390967980998</v>
      </c>
      <c r="EA565" s="12">
        <v>0</v>
      </c>
      <c r="EB565" s="12">
        <v>0.72399999999999998</v>
      </c>
      <c r="EC565" s="12">
        <v>2.2000000000000002</v>
      </c>
      <c r="ED565" s="12">
        <v>1.4</v>
      </c>
      <c r="EE565" s="12">
        <v>0.18099999999999999</v>
      </c>
      <c r="EF565" s="12">
        <v>9.6000000000000002E-2</v>
      </c>
      <c r="EG565" s="12">
        <v>0.33</v>
      </c>
      <c r="EH565" s="12">
        <v>57856.33</v>
      </c>
      <c r="EI565" s="12">
        <v>1.01</v>
      </c>
      <c r="EJ565" s="12">
        <v>1.52</v>
      </c>
      <c r="EK565" s="12">
        <v>110.64100000000001</v>
      </c>
      <c r="EL565" s="12">
        <v>391.32499999999999</v>
      </c>
      <c r="EM565" s="12">
        <v>0</v>
      </c>
      <c r="EN565" s="12">
        <v>228.50999999999996</v>
      </c>
      <c r="EO565" s="12">
        <v>511.66</v>
      </c>
      <c r="EP565" s="12">
        <v>0</v>
      </c>
      <c r="EQ565" s="12">
        <v>0</v>
      </c>
      <c r="ER565" s="12">
        <v>0</v>
      </c>
      <c r="ES565" s="12">
        <v>391.32499999999999</v>
      </c>
      <c r="ET565" s="12">
        <v>391.32499999999999</v>
      </c>
      <c r="EU565" s="12">
        <v>0</v>
      </c>
      <c r="EV565" s="12">
        <v>0</v>
      </c>
      <c r="EW565" s="12">
        <v>0</v>
      </c>
      <c r="EX565" s="12">
        <v>511.66</v>
      </c>
      <c r="EY565" s="12">
        <v>0</v>
      </c>
      <c r="EZ565" s="12">
        <v>0</v>
      </c>
      <c r="FA565" s="12">
        <v>0</v>
      </c>
      <c r="FB565" s="12">
        <v>-91.294117647058826</v>
      </c>
      <c r="FC565" s="12">
        <v>-84.705882352941174</v>
      </c>
      <c r="FD565" s="12">
        <v>-5.882352941176471</v>
      </c>
      <c r="FE565" s="12">
        <v>-92.67647058823529</v>
      </c>
      <c r="FF565" s="12">
        <v>-87.941176470588232</v>
      </c>
      <c r="FG565" s="12">
        <v>36</v>
      </c>
      <c r="FH565" s="12">
        <v>0</v>
      </c>
      <c r="FI565" s="12">
        <v>0</v>
      </c>
      <c r="FJ565" s="12">
        <v>0</v>
      </c>
      <c r="FK565" s="12">
        <v>0</v>
      </c>
      <c r="FL565" s="12">
        <v>0</v>
      </c>
      <c r="FM565" s="12">
        <v>3725.2</v>
      </c>
      <c r="FN565" s="12">
        <v>632</v>
      </c>
      <c r="FO565" s="12">
        <v>375.09999999999997</v>
      </c>
      <c r="FP565" s="12">
        <v>1925</v>
      </c>
      <c r="FQ565" s="12">
        <v>1926</v>
      </c>
      <c r="FR565" s="12">
        <v>3725.2</v>
      </c>
      <c r="FS565" s="12">
        <v>632</v>
      </c>
      <c r="FT565" s="12">
        <v>375.09999999999997</v>
      </c>
      <c r="FU565" s="12">
        <v>5405</v>
      </c>
      <c r="FV565" s="12">
        <v>10849</v>
      </c>
      <c r="FW565" s="12">
        <v>944</v>
      </c>
      <c r="FX565" s="12">
        <v>2870</v>
      </c>
      <c r="FY565" s="12">
        <v>0.29049255676534042</v>
      </c>
      <c r="FZ565" s="12">
        <f t="shared" si="32"/>
        <v>0</v>
      </c>
      <c r="GA565" s="12">
        <f t="shared" si="33"/>
        <v>0.29049255676534042</v>
      </c>
      <c r="GB565" s="12">
        <f t="shared" si="34"/>
        <v>0</v>
      </c>
      <c r="GC565" s="12">
        <v>1</v>
      </c>
      <c r="GD565" s="12">
        <v>0</v>
      </c>
      <c r="GE565" s="12">
        <v>0</v>
      </c>
      <c r="GF565" s="12">
        <v>370</v>
      </c>
      <c r="GG565" s="12">
        <v>33</v>
      </c>
      <c r="GH565" s="12">
        <v>0</v>
      </c>
      <c r="GI565" s="12">
        <v>2435</v>
      </c>
      <c r="GJ565" s="12">
        <v>24</v>
      </c>
      <c r="GK565" s="12">
        <v>0</v>
      </c>
      <c r="GL565" s="12">
        <v>0</v>
      </c>
      <c r="GM565" s="12">
        <v>0</v>
      </c>
      <c r="GN565" s="12">
        <v>0</v>
      </c>
      <c r="GO565" s="12">
        <v>0</v>
      </c>
      <c r="GP565" s="12">
        <v>0</v>
      </c>
      <c r="GQ565" s="12">
        <v>0</v>
      </c>
      <c r="GR565" s="12">
        <v>0</v>
      </c>
      <c r="GS565" s="12">
        <v>0</v>
      </c>
      <c r="GT565" s="12">
        <v>0</v>
      </c>
      <c r="GU565" s="12">
        <v>4093.1</v>
      </c>
      <c r="GV565" s="12">
        <v>0</v>
      </c>
      <c r="GW565" s="12">
        <v>0</v>
      </c>
      <c r="GX565" s="12">
        <v>0</v>
      </c>
      <c r="GY565" s="12">
        <v>0</v>
      </c>
      <c r="GZ565" s="12">
        <v>7.2</v>
      </c>
      <c r="HA565" s="12">
        <v>0</v>
      </c>
      <c r="HB565" s="12">
        <f t="shared" si="35"/>
        <v>4100.3</v>
      </c>
      <c r="HC565" s="12">
        <v>4100.3</v>
      </c>
      <c r="HD565" s="12">
        <v>130.32258064516128</v>
      </c>
      <c r="HE565" s="12">
        <v>740.54838709677415</v>
      </c>
      <c r="HF565" s="12">
        <v>0.21304614128215596</v>
      </c>
      <c r="HG565" s="12">
        <v>1</v>
      </c>
      <c r="HH565" s="12">
        <v>0</v>
      </c>
      <c r="HI565" s="12">
        <v>0</v>
      </c>
      <c r="HJ565" s="12">
        <v>0</v>
      </c>
      <c r="HK565" s="12">
        <v>0</v>
      </c>
      <c r="HL565" s="12">
        <v>3.6193901035673188</v>
      </c>
      <c r="HM565" s="12">
        <v>0</v>
      </c>
      <c r="HN565" s="12">
        <v>0</v>
      </c>
      <c r="HO565" s="12">
        <v>0</v>
      </c>
      <c r="HP565" s="12">
        <v>12581</v>
      </c>
      <c r="HQ565" s="12">
        <v>0</v>
      </c>
      <c r="HR565" s="12">
        <v>0</v>
      </c>
      <c r="HS565" s="12">
        <v>0</v>
      </c>
      <c r="HT565" s="12">
        <v>0</v>
      </c>
      <c r="HU565" s="12">
        <v>0</v>
      </c>
      <c r="HV565" s="12">
        <v>0</v>
      </c>
      <c r="HW565" s="12">
        <v>0</v>
      </c>
      <c r="HX565" s="12">
        <v>0</v>
      </c>
      <c r="HY565" s="12">
        <v>0</v>
      </c>
      <c r="HZ565" s="12">
        <v>0</v>
      </c>
      <c r="IA565" s="12">
        <v>0</v>
      </c>
      <c r="IB565" s="12">
        <v>0</v>
      </c>
      <c r="IC565" s="12">
        <v>1.1775316455696203</v>
      </c>
      <c r="ID565" s="12">
        <v>0</v>
      </c>
      <c r="IE565" s="12">
        <v>0</v>
      </c>
      <c r="IF565" s="12">
        <v>0</v>
      </c>
      <c r="IG565" s="12">
        <v>0</v>
      </c>
      <c r="IH565" s="12">
        <v>2.0713463751438435E-3</v>
      </c>
      <c r="II565" s="12">
        <v>0</v>
      </c>
      <c r="IJ565" s="12">
        <v>0</v>
      </c>
      <c r="IK565" s="12">
        <v>740.54838709677415</v>
      </c>
      <c r="IL565" s="12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12581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710</v>
      </c>
      <c r="JI565">
        <v>0</v>
      </c>
      <c r="JJ565">
        <v>10</v>
      </c>
      <c r="JK565">
        <v>0</v>
      </c>
      <c r="JL565">
        <v>80</v>
      </c>
      <c r="JM565">
        <v>30</v>
      </c>
      <c r="JN565">
        <v>0</v>
      </c>
      <c r="JO565">
        <v>0</v>
      </c>
      <c r="JP565">
        <v>710</v>
      </c>
      <c r="JQ565">
        <v>0</v>
      </c>
      <c r="JR565">
        <v>0</v>
      </c>
      <c r="JS565">
        <v>80</v>
      </c>
    </row>
    <row r="566" spans="1:279" x14ac:dyDescent="0.25">
      <c r="A566" s="60">
        <v>44191</v>
      </c>
      <c r="B566" s="12" t="s">
        <v>329</v>
      </c>
      <c r="C566" s="12"/>
      <c r="D566" s="12"/>
      <c r="E566" s="61">
        <v>1646</v>
      </c>
      <c r="F566" s="12">
        <v>2114</v>
      </c>
      <c r="G566" s="12">
        <v>0</v>
      </c>
      <c r="H566" s="12">
        <v>1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1</v>
      </c>
      <c r="P566" s="12">
        <v>0</v>
      </c>
      <c r="Q566" s="12">
        <v>1</v>
      </c>
      <c r="R566" s="12">
        <v>0</v>
      </c>
      <c r="S566" s="12">
        <v>0</v>
      </c>
      <c r="T566" s="12">
        <v>0</v>
      </c>
      <c r="U566" s="12">
        <v>0</v>
      </c>
      <c r="V566" s="12">
        <v>875.31</v>
      </c>
      <c r="W566" s="12">
        <v>461.95800000000003</v>
      </c>
      <c r="X566" s="12">
        <v>5015</v>
      </c>
      <c r="Y566" s="12">
        <v>1167.558</v>
      </c>
      <c r="Z566" s="12">
        <v>1165.5129999999999</v>
      </c>
      <c r="AA566" s="12">
        <v>1023.845</v>
      </c>
      <c r="AB566" s="12">
        <v>4163.8</v>
      </c>
      <c r="AC566" s="12">
        <v>0</v>
      </c>
      <c r="AD566" s="12">
        <v>0</v>
      </c>
      <c r="AE566" s="12">
        <v>0</v>
      </c>
      <c r="AF566" s="12">
        <v>2.0449999999999999</v>
      </c>
      <c r="AG566" s="12">
        <v>0.33</v>
      </c>
      <c r="AH566" s="12">
        <v>250.64999999999901</v>
      </c>
      <c r="AI566" s="12">
        <v>0</v>
      </c>
      <c r="AJ566" s="12">
        <v>0</v>
      </c>
      <c r="AK566" s="12">
        <v>0</v>
      </c>
      <c r="AL566" s="12">
        <v>72.92</v>
      </c>
      <c r="AM566" s="12">
        <v>1.256</v>
      </c>
      <c r="AN566" s="12">
        <v>181.74</v>
      </c>
      <c r="AO566" s="12">
        <v>1.831</v>
      </c>
      <c r="AP566" s="12">
        <v>175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0.20200000000000001</v>
      </c>
      <c r="AX566" s="12">
        <v>8.3800000000000008</v>
      </c>
      <c r="AY566" s="12">
        <v>31.870967741935484</v>
      </c>
      <c r="AZ566" s="12">
        <v>3.5630322580645162</v>
      </c>
      <c r="BA566" s="12">
        <v>0</v>
      </c>
      <c r="BB566" s="12">
        <v>0</v>
      </c>
      <c r="BC566" s="12">
        <v>0</v>
      </c>
      <c r="BD566" s="12">
        <v>0</v>
      </c>
      <c r="BE566" s="12">
        <v>0</v>
      </c>
      <c r="BF566" s="12">
        <v>0</v>
      </c>
      <c r="BG566" s="12">
        <v>0</v>
      </c>
      <c r="BH566" s="12">
        <v>0</v>
      </c>
      <c r="BI566" s="12">
        <v>0</v>
      </c>
      <c r="BJ566" s="12">
        <v>0</v>
      </c>
      <c r="BK566" s="12">
        <v>459</v>
      </c>
      <c r="BL566" s="12">
        <v>81</v>
      </c>
      <c r="BM566" s="12">
        <v>405</v>
      </c>
      <c r="BN566" s="12">
        <v>1922</v>
      </c>
      <c r="BO566" s="12">
        <v>399</v>
      </c>
      <c r="BP566" s="12">
        <v>1344</v>
      </c>
      <c r="BQ566" s="12">
        <v>897</v>
      </c>
      <c r="BR566" s="12">
        <v>7045</v>
      </c>
      <c r="BS566" s="12">
        <v>0</v>
      </c>
      <c r="BT566" s="12">
        <v>0</v>
      </c>
      <c r="BU566" s="12">
        <v>0</v>
      </c>
      <c r="BV566" s="12">
        <v>0</v>
      </c>
      <c r="BW566" s="12">
        <v>0</v>
      </c>
      <c r="BX566" s="12">
        <v>0</v>
      </c>
      <c r="BY566" s="12">
        <v>0</v>
      </c>
      <c r="BZ566" s="12">
        <v>0</v>
      </c>
      <c r="CA566" s="12">
        <v>0</v>
      </c>
      <c r="CB566" s="12">
        <v>0</v>
      </c>
      <c r="CC566" s="12">
        <v>0</v>
      </c>
      <c r="CD566" s="12">
        <v>0</v>
      </c>
      <c r="CE566" s="12">
        <v>0</v>
      </c>
      <c r="CF566" s="12">
        <v>0</v>
      </c>
      <c r="CG566" s="12">
        <v>0</v>
      </c>
      <c r="CH566" s="12">
        <v>0</v>
      </c>
      <c r="CI566" s="12">
        <v>0</v>
      </c>
      <c r="CJ566" s="12">
        <v>0</v>
      </c>
      <c r="CK566" s="12">
        <v>0</v>
      </c>
      <c r="CL566" s="12">
        <v>0</v>
      </c>
      <c r="CM566" s="12">
        <v>0</v>
      </c>
      <c r="CN566" s="12">
        <v>0</v>
      </c>
      <c r="CO566" s="12">
        <v>0</v>
      </c>
      <c r="CP566" s="12">
        <v>0</v>
      </c>
      <c r="CQ566" s="12">
        <v>0</v>
      </c>
      <c r="CR566" s="12">
        <v>0</v>
      </c>
      <c r="CS566" s="12">
        <v>0</v>
      </c>
      <c r="CT566" s="12">
        <v>1955.6</v>
      </c>
      <c r="CU566" s="12">
        <v>337</v>
      </c>
      <c r="CV566" s="12">
        <v>393</v>
      </c>
      <c r="CW566" s="12">
        <v>0</v>
      </c>
      <c r="CX566" s="12">
        <v>0</v>
      </c>
      <c r="CY566" s="12">
        <v>0</v>
      </c>
      <c r="CZ566" s="12">
        <v>0</v>
      </c>
      <c r="DA566" s="12">
        <v>0</v>
      </c>
      <c r="DB566" s="12">
        <v>0</v>
      </c>
      <c r="DC566" s="12">
        <v>0</v>
      </c>
      <c r="DD566" s="12">
        <v>0</v>
      </c>
      <c r="DE566" s="12">
        <v>0</v>
      </c>
      <c r="DF566" s="12">
        <v>0</v>
      </c>
      <c r="DG566" s="12">
        <v>0</v>
      </c>
      <c r="DH566" s="12">
        <v>0</v>
      </c>
      <c r="DI566" s="12">
        <v>0</v>
      </c>
      <c r="DJ566" s="12">
        <v>0</v>
      </c>
      <c r="DK566" s="12">
        <v>0</v>
      </c>
      <c r="DL566" s="12">
        <v>0</v>
      </c>
      <c r="DM566" s="12">
        <v>0</v>
      </c>
      <c r="DN566" s="12">
        <v>0</v>
      </c>
      <c r="DO566" s="12">
        <v>6.4</v>
      </c>
      <c r="DP566" s="12">
        <v>-0.2</v>
      </c>
      <c r="DQ566" s="12">
        <v>-1.2428571428571429</v>
      </c>
      <c r="DR566" s="12">
        <v>-0.31429158834586468</v>
      </c>
      <c r="DS566" s="12">
        <v>-1.3857142857142859</v>
      </c>
      <c r="DT566" s="12">
        <v>-0.34377055169894061</v>
      </c>
      <c r="DU566" s="12">
        <v>11848</v>
      </c>
      <c r="DV566" s="12">
        <v>2.0992153695053699</v>
      </c>
      <c r="DW566" s="12">
        <v>4.0611289822494303</v>
      </c>
      <c r="DX566" s="12">
        <v>4.6380182738807196</v>
      </c>
      <c r="DY566" s="12">
        <v>0</v>
      </c>
      <c r="DZ566" s="12">
        <v>3.49755408630647</v>
      </c>
      <c r="EA566" s="12">
        <v>0</v>
      </c>
      <c r="EB566" s="12">
        <v>0.76</v>
      </c>
      <c r="EC566" s="12">
        <v>2</v>
      </c>
      <c r="ED566" s="12">
        <v>1.2</v>
      </c>
      <c r="EE566" s="12">
        <v>0.159</v>
      </c>
      <c r="EF566" s="12">
        <v>8.1000000000000003E-2</v>
      </c>
      <c r="EG566" s="12">
        <v>0.216</v>
      </c>
      <c r="EH566" s="12">
        <v>66003.62</v>
      </c>
      <c r="EI566" s="12">
        <v>1</v>
      </c>
      <c r="EJ566" s="12">
        <v>1.48</v>
      </c>
      <c r="EK566" s="12">
        <v>71.47</v>
      </c>
      <c r="EL566" s="12">
        <v>363.286</v>
      </c>
      <c r="EM566" s="12">
        <v>0</v>
      </c>
      <c r="EN566" s="12">
        <v>235.52999999999997</v>
      </c>
      <c r="EO566" s="12">
        <v>498.10999999999996</v>
      </c>
      <c r="EP566" s="12">
        <v>0</v>
      </c>
      <c r="EQ566" s="12">
        <v>0</v>
      </c>
      <c r="ER566" s="12">
        <v>0</v>
      </c>
      <c r="ES566" s="12">
        <v>363.286</v>
      </c>
      <c r="ET566" s="12">
        <v>363.286</v>
      </c>
      <c r="EU566" s="12">
        <v>0</v>
      </c>
      <c r="EV566" s="12">
        <v>0</v>
      </c>
      <c r="EW566" s="12">
        <v>0</v>
      </c>
      <c r="EX566" s="12">
        <v>498.10999999999996</v>
      </c>
      <c r="EY566" s="12">
        <v>0</v>
      </c>
      <c r="EZ566" s="12">
        <v>0</v>
      </c>
      <c r="FA566" s="12">
        <v>0</v>
      </c>
      <c r="FB566" s="12">
        <v>-83.264705882352942</v>
      </c>
      <c r="FC566" s="12">
        <v>-57.882352941176471</v>
      </c>
      <c r="FD566" s="12">
        <v>-21.029411764705884</v>
      </c>
      <c r="FE566" s="12">
        <v>-78.029411764705884</v>
      </c>
      <c r="FF566" s="12">
        <v>-55.484848484848484</v>
      </c>
      <c r="FG566" s="12">
        <v>19.060606060606062</v>
      </c>
      <c r="FH566" s="12">
        <v>0</v>
      </c>
      <c r="FI566" s="12">
        <v>0</v>
      </c>
      <c r="FJ566" s="12">
        <v>0</v>
      </c>
      <c r="FK566" s="12">
        <v>0</v>
      </c>
      <c r="FL566" s="12">
        <v>0</v>
      </c>
      <c r="FM566" s="12">
        <v>1955.6</v>
      </c>
      <c r="FN566" s="12">
        <v>337</v>
      </c>
      <c r="FO566" s="12">
        <v>393</v>
      </c>
      <c r="FP566" s="12">
        <v>1106</v>
      </c>
      <c r="FQ566" s="12">
        <v>1106</v>
      </c>
      <c r="FR566" s="12">
        <v>1955.6</v>
      </c>
      <c r="FS566" s="12">
        <v>337</v>
      </c>
      <c r="FT566" s="12">
        <v>393</v>
      </c>
      <c r="FU566" s="12">
        <v>2668</v>
      </c>
      <c r="FV566" s="12">
        <v>5267</v>
      </c>
      <c r="FW566" s="12">
        <v>817</v>
      </c>
      <c r="FX566" s="12">
        <v>1923</v>
      </c>
      <c r="FY566" s="12">
        <v>0.40534391350284382</v>
      </c>
      <c r="FZ566" s="12">
        <f t="shared" si="32"/>
        <v>0</v>
      </c>
      <c r="GA566" s="12">
        <f t="shared" si="33"/>
        <v>0.40534391350284382</v>
      </c>
      <c r="GB566" s="12">
        <f t="shared" si="34"/>
        <v>0</v>
      </c>
      <c r="GC566" s="12">
        <v>0</v>
      </c>
      <c r="GD566" s="12">
        <v>1</v>
      </c>
      <c r="GE566" s="12">
        <v>0</v>
      </c>
      <c r="GF566" s="12">
        <v>226</v>
      </c>
      <c r="GG566" s="12">
        <v>31</v>
      </c>
      <c r="GH566" s="12">
        <v>0</v>
      </c>
      <c r="GI566" s="12">
        <v>1653</v>
      </c>
      <c r="GJ566" s="12">
        <v>9</v>
      </c>
      <c r="GK566" s="12">
        <v>0</v>
      </c>
      <c r="GL566" s="12">
        <v>0</v>
      </c>
      <c r="GM566" s="12">
        <v>0</v>
      </c>
      <c r="GN566" s="12">
        <v>0</v>
      </c>
      <c r="GO566" s="12">
        <v>0</v>
      </c>
      <c r="GP566" s="12">
        <v>0</v>
      </c>
      <c r="GQ566" s="12">
        <v>0</v>
      </c>
      <c r="GR566" s="12">
        <v>0</v>
      </c>
      <c r="GS566" s="12">
        <v>0</v>
      </c>
      <c r="GT566" s="12">
        <v>0</v>
      </c>
      <c r="GU566" s="12">
        <v>2348.6</v>
      </c>
      <c r="GV566" s="12">
        <v>0</v>
      </c>
      <c r="GW566" s="12">
        <v>0</v>
      </c>
      <c r="GX566" s="12">
        <v>0</v>
      </c>
      <c r="GY566" s="12">
        <v>0</v>
      </c>
      <c r="GZ566" s="12">
        <v>0</v>
      </c>
      <c r="HA566" s="12">
        <v>0</v>
      </c>
      <c r="HB566" s="12">
        <f t="shared" si="35"/>
        <v>2348.6</v>
      </c>
      <c r="HC566" s="12">
        <v>2348.6</v>
      </c>
      <c r="HD566" s="12">
        <v>130.32258064516128</v>
      </c>
      <c r="HE566" s="12">
        <v>300.54838709677421</v>
      </c>
      <c r="HF566" s="12">
        <v>0.18259318778661859</v>
      </c>
      <c r="HG566" s="12">
        <v>1.5</v>
      </c>
      <c r="HH566" s="12">
        <v>0</v>
      </c>
      <c r="HI566" s="12">
        <v>0</v>
      </c>
      <c r="HJ566" s="12">
        <v>0</v>
      </c>
      <c r="HK566" s="12">
        <v>0</v>
      </c>
      <c r="HL566" s="12">
        <v>4.280072904009721</v>
      </c>
      <c r="HM566" s="12">
        <v>0</v>
      </c>
      <c r="HN566" s="12">
        <v>0</v>
      </c>
      <c r="HO566" s="12">
        <v>0</v>
      </c>
      <c r="HP566" s="12">
        <v>7045</v>
      </c>
      <c r="HQ566" s="12">
        <v>0</v>
      </c>
      <c r="HR566" s="12">
        <v>0</v>
      </c>
      <c r="HS566" s="12">
        <v>0</v>
      </c>
      <c r="HT566" s="12">
        <v>0</v>
      </c>
      <c r="HU566" s="12">
        <v>0</v>
      </c>
      <c r="HV566" s="12">
        <v>0</v>
      </c>
      <c r="HW566" s="12">
        <v>0</v>
      </c>
      <c r="HX566" s="12">
        <v>0</v>
      </c>
      <c r="HY566" s="12">
        <v>0</v>
      </c>
      <c r="HZ566" s="12">
        <v>0</v>
      </c>
      <c r="IA566" s="12">
        <v>0</v>
      </c>
      <c r="IB566" s="12">
        <v>0</v>
      </c>
      <c r="IC566" s="12">
        <v>1.4268529769137301</v>
      </c>
      <c r="ID566" s="12">
        <v>0</v>
      </c>
      <c r="IE566" s="12">
        <v>0</v>
      </c>
      <c r="IF566" s="12">
        <v>0</v>
      </c>
      <c r="IG566" s="12">
        <v>0</v>
      </c>
      <c r="IH566" s="12">
        <v>0</v>
      </c>
      <c r="II566" s="12">
        <v>0</v>
      </c>
      <c r="IJ566" s="12">
        <v>0</v>
      </c>
      <c r="IK566" s="12">
        <v>300.54838709677421</v>
      </c>
      <c r="IL566" s="12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7045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270</v>
      </c>
      <c r="JI566">
        <v>0</v>
      </c>
      <c r="JJ566">
        <v>0</v>
      </c>
      <c r="JK566">
        <v>0</v>
      </c>
      <c r="JL566">
        <v>90</v>
      </c>
      <c r="JM566">
        <v>40</v>
      </c>
      <c r="JN566">
        <v>0</v>
      </c>
      <c r="JO566">
        <v>0</v>
      </c>
      <c r="JP566">
        <v>270</v>
      </c>
      <c r="JQ566">
        <v>0</v>
      </c>
      <c r="JR566">
        <v>0</v>
      </c>
      <c r="JS566">
        <v>90</v>
      </c>
    </row>
    <row r="567" spans="1:279" x14ac:dyDescent="0.25">
      <c r="A567" s="60">
        <v>44192</v>
      </c>
      <c r="B567" s="12" t="s">
        <v>329</v>
      </c>
      <c r="C567" s="12"/>
      <c r="D567" s="12"/>
      <c r="E567" s="61">
        <v>1232</v>
      </c>
      <c r="F567" s="12">
        <v>1732</v>
      </c>
      <c r="G567" s="12">
        <v>0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12">
        <v>1</v>
      </c>
      <c r="P567" s="12">
        <v>0</v>
      </c>
      <c r="Q567" s="12">
        <v>1</v>
      </c>
      <c r="R567" s="12">
        <v>0</v>
      </c>
      <c r="S567" s="12">
        <v>0</v>
      </c>
      <c r="T567" s="12">
        <v>0</v>
      </c>
      <c r="U567" s="12">
        <v>0</v>
      </c>
      <c r="V567" s="12">
        <v>445.56</v>
      </c>
      <c r="W567" s="12">
        <v>257.02800000000002</v>
      </c>
      <c r="X567" s="12">
        <v>2902</v>
      </c>
      <c r="Y567" s="12">
        <v>1068.971</v>
      </c>
      <c r="Z567" s="12">
        <v>1067.2629999999999</v>
      </c>
      <c r="AA567" s="12">
        <v>936.28</v>
      </c>
      <c r="AB567" s="12">
        <v>3470.36</v>
      </c>
      <c r="AC567" s="12">
        <v>0</v>
      </c>
      <c r="AD567" s="12">
        <v>0</v>
      </c>
      <c r="AE567" s="12">
        <v>0</v>
      </c>
      <c r="AF567" s="12">
        <v>1.708</v>
      </c>
      <c r="AG567" s="12">
        <v>0.29099999999999998</v>
      </c>
      <c r="AH567" s="12">
        <v>230.54</v>
      </c>
      <c r="AI567" s="12">
        <v>0</v>
      </c>
      <c r="AJ567" s="12">
        <v>0</v>
      </c>
      <c r="AK567" s="12">
        <v>0</v>
      </c>
      <c r="AL567" s="12">
        <v>49.32</v>
      </c>
      <c r="AM567" s="12">
        <v>1.0429999999999999</v>
      </c>
      <c r="AN567" s="12">
        <v>117.73</v>
      </c>
      <c r="AO567" s="12">
        <v>1.4359999999999999</v>
      </c>
      <c r="AP567" s="12">
        <v>169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0.159</v>
      </c>
      <c r="AX567" s="12">
        <v>7.4340000000000002</v>
      </c>
      <c r="AY567" s="12">
        <v>31.870967741935484</v>
      </c>
      <c r="AZ567" s="12">
        <v>3.5630322580645162</v>
      </c>
      <c r="BA567" s="12">
        <v>0</v>
      </c>
      <c r="BB567" s="12">
        <v>0</v>
      </c>
      <c r="BC567" s="12">
        <v>0</v>
      </c>
      <c r="BD567" s="12">
        <v>0</v>
      </c>
      <c r="BE567" s="12">
        <v>0</v>
      </c>
      <c r="BF567" s="12">
        <v>0</v>
      </c>
      <c r="BG567" s="12">
        <v>0</v>
      </c>
      <c r="BH567" s="12">
        <v>0</v>
      </c>
      <c r="BI567" s="12">
        <v>0</v>
      </c>
      <c r="BJ567" s="12">
        <v>0</v>
      </c>
      <c r="BK567" s="12">
        <v>461</v>
      </c>
      <c r="BL567" s="12">
        <v>96</v>
      </c>
      <c r="BM567" s="12">
        <v>411</v>
      </c>
      <c r="BN567" s="12">
        <v>1540</v>
      </c>
      <c r="BO567" s="12">
        <v>390</v>
      </c>
      <c r="BP567" s="12">
        <v>1278</v>
      </c>
      <c r="BQ567" s="12">
        <v>826</v>
      </c>
      <c r="BR567" s="12">
        <v>4856</v>
      </c>
      <c r="BS567" s="12">
        <v>0</v>
      </c>
      <c r="BT567" s="12">
        <v>0</v>
      </c>
      <c r="BU567" s="12">
        <v>0</v>
      </c>
      <c r="BV567" s="12">
        <v>0</v>
      </c>
      <c r="BW567" s="12">
        <v>0</v>
      </c>
      <c r="BX567" s="12">
        <v>0</v>
      </c>
      <c r="BY567" s="12">
        <v>0</v>
      </c>
      <c r="BZ567" s="12">
        <v>0</v>
      </c>
      <c r="CA567" s="12">
        <v>0</v>
      </c>
      <c r="CB567" s="12">
        <v>0</v>
      </c>
      <c r="CC567" s="12">
        <v>0</v>
      </c>
      <c r="CD567" s="12">
        <v>0</v>
      </c>
      <c r="CE567" s="12">
        <v>0</v>
      </c>
      <c r="CF567" s="12">
        <v>0</v>
      </c>
      <c r="CG567" s="12">
        <v>0</v>
      </c>
      <c r="CH567" s="12">
        <v>0</v>
      </c>
      <c r="CI567" s="12">
        <v>0</v>
      </c>
      <c r="CJ567" s="12">
        <v>0</v>
      </c>
      <c r="CK567" s="12">
        <v>0</v>
      </c>
      <c r="CL567" s="12">
        <v>0</v>
      </c>
      <c r="CM567" s="12">
        <v>0</v>
      </c>
      <c r="CN567" s="12">
        <v>0</v>
      </c>
      <c r="CO567" s="12">
        <v>0</v>
      </c>
      <c r="CP567" s="12">
        <v>0</v>
      </c>
      <c r="CQ567" s="12">
        <v>0</v>
      </c>
      <c r="CR567" s="12">
        <v>0</v>
      </c>
      <c r="CS567" s="12">
        <v>0</v>
      </c>
      <c r="CT567" s="12">
        <v>1534.5</v>
      </c>
      <c r="CU567" s="12">
        <v>264</v>
      </c>
      <c r="CV567" s="12">
        <v>346</v>
      </c>
      <c r="CW567" s="12">
        <v>0</v>
      </c>
      <c r="CX567" s="12">
        <v>0</v>
      </c>
      <c r="CY567" s="12">
        <v>0</v>
      </c>
      <c r="CZ567" s="12">
        <v>0</v>
      </c>
      <c r="DA567" s="12">
        <v>0</v>
      </c>
      <c r="DB567" s="12">
        <v>0</v>
      </c>
      <c r="DC567" s="12">
        <v>0</v>
      </c>
      <c r="DD567" s="12">
        <v>0</v>
      </c>
      <c r="DE567" s="12">
        <v>0</v>
      </c>
      <c r="DF567" s="12">
        <v>0</v>
      </c>
      <c r="DG567" s="12">
        <v>0</v>
      </c>
      <c r="DH567" s="12">
        <v>0</v>
      </c>
      <c r="DI567" s="12">
        <v>17.5</v>
      </c>
      <c r="DJ567" s="12">
        <v>0</v>
      </c>
      <c r="DK567" s="12">
        <v>0</v>
      </c>
      <c r="DL567" s="12">
        <v>0</v>
      </c>
      <c r="DM567" s="12">
        <v>11.7</v>
      </c>
      <c r="DN567" s="12">
        <v>0</v>
      </c>
      <c r="DO567" s="12">
        <v>6</v>
      </c>
      <c r="DP567" s="12">
        <v>0</v>
      </c>
      <c r="DQ567" s="12">
        <v>2.75</v>
      </c>
      <c r="DR567" s="12">
        <v>0</v>
      </c>
      <c r="DS567" s="12">
        <v>9.9124999999999996</v>
      </c>
      <c r="DT567" s="12">
        <v>3.1721267583120216</v>
      </c>
      <c r="DU567" s="12">
        <v>13121</v>
      </c>
      <c r="DV567" s="12">
        <v>2.0594089949902301</v>
      </c>
      <c r="DW567" s="12">
        <v>3.9751368396974001</v>
      </c>
      <c r="DX567" s="12">
        <v>4.4590122604957196</v>
      </c>
      <c r="DY567" s="12">
        <v>0</v>
      </c>
      <c r="DZ567" s="12">
        <v>3.41803817254167</v>
      </c>
      <c r="EA567" s="12">
        <v>0</v>
      </c>
      <c r="EB567" s="12">
        <v>0.76300000000000001</v>
      </c>
      <c r="EC567" s="12">
        <v>1.9</v>
      </c>
      <c r="ED567" s="12">
        <v>1.1000000000000001</v>
      </c>
      <c r="EE567" s="12">
        <v>0.16</v>
      </c>
      <c r="EF567" s="12">
        <v>7.6999999999999999E-2</v>
      </c>
      <c r="EG567" s="12">
        <v>0.20499999999999999</v>
      </c>
      <c r="EH567" s="12">
        <v>59794.71</v>
      </c>
      <c r="EI567" s="12">
        <v>1</v>
      </c>
      <c r="EJ567" s="12">
        <v>1.49</v>
      </c>
      <c r="EK567" s="12">
        <v>87.759</v>
      </c>
      <c r="EL567" s="12">
        <v>338.77699999999999</v>
      </c>
      <c r="EM567" s="12">
        <v>0</v>
      </c>
      <c r="EN567" s="12">
        <v>218.45999999999998</v>
      </c>
      <c r="EO567" s="12">
        <v>504.34000000000003</v>
      </c>
      <c r="EP567" s="12">
        <v>0</v>
      </c>
      <c r="EQ567" s="12">
        <v>0</v>
      </c>
      <c r="ER567" s="12">
        <v>0</v>
      </c>
      <c r="ES567" s="12">
        <v>338.77699999999999</v>
      </c>
      <c r="ET567" s="12">
        <v>338.77699999999999</v>
      </c>
      <c r="EU567" s="12">
        <v>0</v>
      </c>
      <c r="EV567" s="12">
        <v>0</v>
      </c>
      <c r="EW567" s="12">
        <v>0</v>
      </c>
      <c r="EX567" s="12">
        <v>504.34000000000003</v>
      </c>
      <c r="EY567" s="12">
        <v>0</v>
      </c>
      <c r="EZ567" s="12">
        <v>0</v>
      </c>
      <c r="FA567" s="12">
        <v>0</v>
      </c>
      <c r="FB567" s="12">
        <v>-69.205882352941174</v>
      </c>
      <c r="FC567" s="12">
        <v>-31.235294117647058</v>
      </c>
      <c r="FD567" s="12">
        <v>9.5882352941176467</v>
      </c>
      <c r="FE567" s="12">
        <v>-65.852941176470594</v>
      </c>
      <c r="FF567" s="12">
        <v>-35.878787878787875</v>
      </c>
      <c r="FG567" s="12">
        <v>11.878787878787879</v>
      </c>
      <c r="FH567" s="12">
        <v>0</v>
      </c>
      <c r="FI567" s="12">
        <v>0</v>
      </c>
      <c r="FJ567" s="12">
        <v>0</v>
      </c>
      <c r="FK567" s="12">
        <v>0</v>
      </c>
      <c r="FL567" s="12">
        <v>0</v>
      </c>
      <c r="FM567" s="12">
        <v>1534.5</v>
      </c>
      <c r="FN567" s="12">
        <v>264</v>
      </c>
      <c r="FO567" s="12">
        <v>363.5</v>
      </c>
      <c r="FP567" s="12">
        <v>728</v>
      </c>
      <c r="FQ567" s="12">
        <v>728</v>
      </c>
      <c r="FR567" s="12">
        <v>1534.5</v>
      </c>
      <c r="FS567" s="12">
        <v>264</v>
      </c>
      <c r="FT567" s="12">
        <v>363.5</v>
      </c>
      <c r="FU567" s="12">
        <v>1741</v>
      </c>
      <c r="FV567" s="12">
        <v>3444</v>
      </c>
      <c r="FW567" s="12">
        <v>442</v>
      </c>
      <c r="FX567" s="12">
        <v>1170</v>
      </c>
      <c r="FY567" s="12">
        <v>0.30416352973181582</v>
      </c>
      <c r="FZ567" s="12">
        <f t="shared" si="32"/>
        <v>0</v>
      </c>
      <c r="GA567" s="12">
        <f t="shared" si="33"/>
        <v>0.30416352973181582</v>
      </c>
      <c r="GB567" s="12">
        <f t="shared" si="34"/>
        <v>0</v>
      </c>
      <c r="GC567" s="12">
        <v>0</v>
      </c>
      <c r="GD567" s="12">
        <v>0</v>
      </c>
      <c r="GE567" s="12">
        <v>1</v>
      </c>
      <c r="GF567" s="12">
        <v>218</v>
      </c>
      <c r="GG567" s="12">
        <v>38</v>
      </c>
      <c r="GH567" s="12">
        <v>0</v>
      </c>
      <c r="GI567" s="12">
        <v>903</v>
      </c>
      <c r="GJ567" s="12">
        <v>9</v>
      </c>
      <c r="GK567" s="12">
        <v>0</v>
      </c>
      <c r="GL567" s="12">
        <v>0</v>
      </c>
      <c r="GM567" s="12">
        <v>0</v>
      </c>
      <c r="GN567" s="12">
        <v>0</v>
      </c>
      <c r="GO567" s="12">
        <v>0</v>
      </c>
      <c r="GP567" s="12">
        <v>0</v>
      </c>
      <c r="GQ567" s="12">
        <v>0</v>
      </c>
      <c r="GR567" s="12">
        <v>0</v>
      </c>
      <c r="GS567" s="12">
        <v>0</v>
      </c>
      <c r="GT567" s="12">
        <v>0</v>
      </c>
      <c r="GU567" s="12">
        <v>1880.5</v>
      </c>
      <c r="GV567" s="12">
        <v>0</v>
      </c>
      <c r="GW567" s="12">
        <v>0</v>
      </c>
      <c r="GX567" s="12">
        <v>0</v>
      </c>
      <c r="GY567" s="12">
        <v>0</v>
      </c>
      <c r="GZ567" s="12">
        <v>17.5</v>
      </c>
      <c r="HA567" s="12">
        <v>0</v>
      </c>
      <c r="HB567" s="12">
        <f t="shared" si="35"/>
        <v>1898</v>
      </c>
      <c r="HC567" s="12">
        <v>1898</v>
      </c>
      <c r="HD567" s="12">
        <v>130.32258064516128</v>
      </c>
      <c r="HE567" s="12">
        <v>291.54838709677421</v>
      </c>
      <c r="HF567" s="12">
        <v>0.23664641809803103</v>
      </c>
      <c r="HG567" s="12">
        <v>0</v>
      </c>
      <c r="HH567" s="12">
        <v>0</v>
      </c>
      <c r="HI567" s="12">
        <v>0</v>
      </c>
      <c r="HJ567" s="12">
        <v>0</v>
      </c>
      <c r="HK567" s="12">
        <v>0</v>
      </c>
      <c r="HL567" s="12">
        <v>3.9415584415584415</v>
      </c>
      <c r="HM567" s="12">
        <v>0</v>
      </c>
      <c r="HN567" s="12">
        <v>0</v>
      </c>
      <c r="HO567" s="12">
        <v>0</v>
      </c>
      <c r="HP567" s="12">
        <v>4856</v>
      </c>
      <c r="HQ567" s="12">
        <v>0</v>
      </c>
      <c r="HR567" s="12">
        <v>0</v>
      </c>
      <c r="HS567" s="12">
        <v>0</v>
      </c>
      <c r="HT567" s="12">
        <v>0</v>
      </c>
      <c r="HU567" s="12">
        <v>0</v>
      </c>
      <c r="HV567" s="12">
        <v>0</v>
      </c>
      <c r="HW567" s="12">
        <v>0</v>
      </c>
      <c r="HX567" s="12">
        <v>0</v>
      </c>
      <c r="HY567" s="12">
        <v>0</v>
      </c>
      <c r="HZ567" s="12">
        <v>0</v>
      </c>
      <c r="IA567" s="12">
        <v>0</v>
      </c>
      <c r="IB567" s="12">
        <v>0</v>
      </c>
      <c r="IC567" s="12">
        <v>1.5263798701298701</v>
      </c>
      <c r="ID567" s="12">
        <v>0</v>
      </c>
      <c r="IE567" s="12">
        <v>0</v>
      </c>
      <c r="IF567" s="12">
        <v>0</v>
      </c>
      <c r="IG567" s="12">
        <v>0</v>
      </c>
      <c r="IH567" s="12">
        <v>1.4204545454545454E-2</v>
      </c>
      <c r="II567" s="12">
        <v>0</v>
      </c>
      <c r="IJ567" s="12">
        <v>0</v>
      </c>
      <c r="IK567" s="12">
        <v>291.54838709677421</v>
      </c>
      <c r="IL567" s="12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4856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330</v>
      </c>
      <c r="JI567">
        <v>0</v>
      </c>
      <c r="JJ567">
        <v>0</v>
      </c>
      <c r="JK567">
        <v>0</v>
      </c>
      <c r="JL567">
        <v>90</v>
      </c>
      <c r="JM567">
        <v>0</v>
      </c>
      <c r="JN567">
        <v>0</v>
      </c>
      <c r="JO567">
        <v>0</v>
      </c>
      <c r="JP567">
        <v>330</v>
      </c>
      <c r="JQ567">
        <v>0</v>
      </c>
      <c r="JR567">
        <v>0</v>
      </c>
      <c r="JS567">
        <v>90</v>
      </c>
    </row>
    <row r="568" spans="1:279" x14ac:dyDescent="0.25">
      <c r="A568" s="60">
        <v>44193</v>
      </c>
      <c r="B568" s="12" t="s">
        <v>329</v>
      </c>
      <c r="C568" s="12"/>
      <c r="D568" s="12"/>
      <c r="E568" s="61">
        <v>983</v>
      </c>
      <c r="F568" s="12">
        <v>1517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1</v>
      </c>
      <c r="P568" s="12">
        <v>0</v>
      </c>
      <c r="Q568" s="12">
        <v>1</v>
      </c>
      <c r="R568" s="12">
        <v>0</v>
      </c>
      <c r="S568" s="12">
        <v>0</v>
      </c>
      <c r="T568" s="12">
        <v>0</v>
      </c>
      <c r="U568" s="12">
        <v>0</v>
      </c>
      <c r="V568" s="12">
        <v>507.94</v>
      </c>
      <c r="W568" s="12">
        <v>311.48899999999998</v>
      </c>
      <c r="X568" s="12">
        <v>3608</v>
      </c>
      <c r="Y568" s="12">
        <v>707.29399999999998</v>
      </c>
      <c r="Z568" s="12">
        <v>705.33799999999997</v>
      </c>
      <c r="AA568" s="12">
        <v>613.10199999999998</v>
      </c>
      <c r="AB568" s="12">
        <v>1821.67</v>
      </c>
      <c r="AC568" s="12">
        <v>0</v>
      </c>
      <c r="AD568" s="12">
        <v>0</v>
      </c>
      <c r="AE568" s="12">
        <v>0</v>
      </c>
      <c r="AF568" s="12">
        <v>1.956</v>
      </c>
      <c r="AG568" s="12">
        <v>0.29299999999999998</v>
      </c>
      <c r="AH568" s="12">
        <v>224.24</v>
      </c>
      <c r="AI568" s="12">
        <v>0</v>
      </c>
      <c r="AJ568" s="12">
        <v>0</v>
      </c>
      <c r="AK568" s="12">
        <v>0</v>
      </c>
      <c r="AL568" s="12">
        <v>34.17</v>
      </c>
      <c r="AM568" s="12">
        <v>0.96099999999999997</v>
      </c>
      <c r="AN568" s="12">
        <v>136.55000000000001</v>
      </c>
      <c r="AO568" s="12">
        <v>1.3140000000000001</v>
      </c>
      <c r="AP568" s="12">
        <v>159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  <c r="AW568" s="12">
        <v>0.16900000000000001</v>
      </c>
      <c r="AX568" s="12">
        <v>6.7510000000000003</v>
      </c>
      <c r="AY568" s="12">
        <v>31.870967741935484</v>
      </c>
      <c r="AZ568" s="12">
        <v>3.5630322580645162</v>
      </c>
      <c r="BA568" s="12">
        <v>0</v>
      </c>
      <c r="BB568" s="12">
        <v>0</v>
      </c>
      <c r="BC568" s="12">
        <v>0</v>
      </c>
      <c r="BD568" s="12">
        <v>0</v>
      </c>
      <c r="BE568" s="12">
        <v>0</v>
      </c>
      <c r="BF568" s="12">
        <v>0</v>
      </c>
      <c r="BG568" s="12">
        <v>0</v>
      </c>
      <c r="BH568" s="12">
        <v>0</v>
      </c>
      <c r="BI568" s="12">
        <v>0</v>
      </c>
      <c r="BJ568" s="12">
        <v>0</v>
      </c>
      <c r="BK568" s="12">
        <v>436</v>
      </c>
      <c r="BL568" s="12">
        <v>62</v>
      </c>
      <c r="BM568" s="12">
        <v>243</v>
      </c>
      <c r="BN568" s="12">
        <v>1079</v>
      </c>
      <c r="BO568" s="12">
        <v>443</v>
      </c>
      <c r="BP568" s="12">
        <v>905</v>
      </c>
      <c r="BQ568" s="12">
        <v>878</v>
      </c>
      <c r="BR568" s="12">
        <v>4038</v>
      </c>
      <c r="BS568" s="12">
        <v>0</v>
      </c>
      <c r="BT568" s="12">
        <v>0</v>
      </c>
      <c r="BU568" s="12">
        <v>0</v>
      </c>
      <c r="BV568" s="12">
        <v>0</v>
      </c>
      <c r="BW568" s="12">
        <v>0</v>
      </c>
      <c r="BX568" s="12">
        <v>0</v>
      </c>
      <c r="BY568" s="12">
        <v>0</v>
      </c>
      <c r="BZ568" s="12">
        <v>0</v>
      </c>
      <c r="CA568" s="12">
        <v>0</v>
      </c>
      <c r="CB568" s="12">
        <v>0</v>
      </c>
      <c r="CC568" s="12">
        <v>0</v>
      </c>
      <c r="CD568" s="12">
        <v>0</v>
      </c>
      <c r="CE568" s="12">
        <v>0</v>
      </c>
      <c r="CF568" s="12">
        <v>0</v>
      </c>
      <c r="CG568" s="12">
        <v>0</v>
      </c>
      <c r="CH568" s="12">
        <v>0</v>
      </c>
      <c r="CI568" s="12">
        <v>0</v>
      </c>
      <c r="CJ568" s="12">
        <v>0</v>
      </c>
      <c r="CK568" s="12">
        <v>0</v>
      </c>
      <c r="CL568" s="12">
        <v>0</v>
      </c>
      <c r="CM568" s="12">
        <v>0</v>
      </c>
      <c r="CN568" s="12">
        <v>0</v>
      </c>
      <c r="CO568" s="12">
        <v>0</v>
      </c>
      <c r="CP568" s="12">
        <v>0</v>
      </c>
      <c r="CQ568" s="12">
        <v>0</v>
      </c>
      <c r="CR568" s="12">
        <v>0</v>
      </c>
      <c r="CS568" s="12">
        <v>0</v>
      </c>
      <c r="CT568" s="12">
        <v>1121.8</v>
      </c>
      <c r="CU568" s="12">
        <v>196</v>
      </c>
      <c r="CV568" s="12">
        <v>218.3</v>
      </c>
      <c r="CW568" s="12">
        <v>0</v>
      </c>
      <c r="CX568" s="12">
        <v>0</v>
      </c>
      <c r="CY568" s="12">
        <v>0</v>
      </c>
      <c r="CZ568" s="12">
        <v>0</v>
      </c>
      <c r="DA568" s="12">
        <v>0</v>
      </c>
      <c r="DB568" s="12">
        <v>0</v>
      </c>
      <c r="DC568" s="12">
        <v>0</v>
      </c>
      <c r="DD568" s="12">
        <v>0</v>
      </c>
      <c r="DE568" s="12">
        <v>0</v>
      </c>
      <c r="DF568" s="12">
        <v>0</v>
      </c>
      <c r="DG568" s="12">
        <v>0</v>
      </c>
      <c r="DH568" s="12">
        <v>0</v>
      </c>
      <c r="DI568" s="12">
        <v>8.8000000000000007</v>
      </c>
      <c r="DJ568" s="12">
        <v>0</v>
      </c>
      <c r="DK568" s="12">
        <v>0</v>
      </c>
      <c r="DL568" s="12">
        <v>0</v>
      </c>
      <c r="DM568" s="12">
        <v>2.2999999999999998</v>
      </c>
      <c r="DN568" s="12">
        <v>0</v>
      </c>
      <c r="DO568" s="12">
        <v>1.4</v>
      </c>
      <c r="DP568" s="12">
        <v>-1.3</v>
      </c>
      <c r="DQ568" s="12">
        <v>-1.85</v>
      </c>
      <c r="DR568" s="12">
        <v>0</v>
      </c>
      <c r="DS568" s="12">
        <v>0.51249999999999973</v>
      </c>
      <c r="DT568" s="12">
        <v>0.16400655370843986</v>
      </c>
      <c r="DU568" s="12">
        <v>10662</v>
      </c>
      <c r="DV568" s="12">
        <v>2.01331123364591</v>
      </c>
      <c r="DW568" s="12">
        <v>3.95953501589279</v>
      </c>
      <c r="DX568" s="12">
        <v>4.6953811327543296</v>
      </c>
      <c r="DY568" s="12">
        <v>0</v>
      </c>
      <c r="DZ568" s="12">
        <v>3.47843401474745</v>
      </c>
      <c r="EA568" s="12">
        <v>0</v>
      </c>
      <c r="EB568" s="12">
        <v>0.78900000000000003</v>
      </c>
      <c r="EC568" s="12">
        <v>1.9</v>
      </c>
      <c r="ED568" s="12">
        <v>1</v>
      </c>
      <c r="EE568" s="12">
        <v>0.14199999999999999</v>
      </c>
      <c r="EF568" s="12">
        <v>7.0000000000000007E-2</v>
      </c>
      <c r="EG568" s="12">
        <v>0.16500000000000001</v>
      </c>
      <c r="EH568" s="12">
        <v>62737.71</v>
      </c>
      <c r="EI568" s="12">
        <v>1</v>
      </c>
      <c r="EJ568" s="12">
        <v>1.51</v>
      </c>
      <c r="EK568" s="12">
        <v>95.837999999999994</v>
      </c>
      <c r="EL568" s="12">
        <v>220.48699999999999</v>
      </c>
      <c r="EM568" s="12">
        <v>0</v>
      </c>
      <c r="EN568" s="12">
        <v>241.61999999999966</v>
      </c>
      <c r="EO568" s="12">
        <v>375.2</v>
      </c>
      <c r="EP568" s="12">
        <v>0</v>
      </c>
      <c r="EQ568" s="12">
        <v>0</v>
      </c>
      <c r="ER568" s="12">
        <v>0</v>
      </c>
      <c r="ES568" s="12">
        <v>220.48699999999999</v>
      </c>
      <c r="ET568" s="12">
        <v>220.48699999999999</v>
      </c>
      <c r="EU568" s="12">
        <v>0</v>
      </c>
      <c r="EV568" s="12">
        <v>0</v>
      </c>
      <c r="EW568" s="12">
        <v>0</v>
      </c>
      <c r="EX568" s="12">
        <v>375.2</v>
      </c>
      <c r="EY568" s="12">
        <v>0</v>
      </c>
      <c r="EZ568" s="12">
        <v>0</v>
      </c>
      <c r="FA568" s="12">
        <v>0</v>
      </c>
      <c r="FB568" s="12">
        <v>-63.264705882352942</v>
      </c>
      <c r="FC568" s="12">
        <v>-30.558823529411764</v>
      </c>
      <c r="FD568" s="12">
        <v>17.666666666666668</v>
      </c>
      <c r="FE568" s="12">
        <v>-76.617647058823536</v>
      </c>
      <c r="FF568" s="12">
        <v>-80.147058823529406</v>
      </c>
      <c r="FG568" s="12">
        <v>30.363636363636363</v>
      </c>
      <c r="FH568" s="12">
        <v>0</v>
      </c>
      <c r="FI568" s="12">
        <v>0</v>
      </c>
      <c r="FJ568" s="12">
        <v>0</v>
      </c>
      <c r="FK568" s="12">
        <v>0</v>
      </c>
      <c r="FL568" s="12">
        <v>0</v>
      </c>
      <c r="FM568" s="12">
        <v>1121.8</v>
      </c>
      <c r="FN568" s="12">
        <v>196</v>
      </c>
      <c r="FO568" s="12">
        <v>227.10000000000002</v>
      </c>
      <c r="FP568" s="12">
        <v>736</v>
      </c>
      <c r="FQ568" s="12">
        <v>736</v>
      </c>
      <c r="FR568" s="12">
        <v>1121.8</v>
      </c>
      <c r="FS568" s="12">
        <v>196</v>
      </c>
      <c r="FT568" s="12">
        <v>227.10000000000002</v>
      </c>
      <c r="FU568" s="12">
        <v>1427</v>
      </c>
      <c r="FV568" s="12">
        <v>2778</v>
      </c>
      <c r="FW568" s="12">
        <v>535</v>
      </c>
      <c r="FX568" s="12">
        <v>1271</v>
      </c>
      <c r="FY568" s="12">
        <v>0</v>
      </c>
      <c r="FZ568" s="12">
        <f t="shared" si="32"/>
        <v>0</v>
      </c>
      <c r="GA568" s="12">
        <f t="shared" si="33"/>
        <v>0</v>
      </c>
      <c r="GB568" s="12">
        <f t="shared" si="34"/>
        <v>0</v>
      </c>
      <c r="GC568" s="12">
        <v>0</v>
      </c>
      <c r="GD568" s="12">
        <v>0</v>
      </c>
      <c r="GE568" s="12">
        <v>0</v>
      </c>
      <c r="GF568" s="12">
        <v>171</v>
      </c>
      <c r="GG568" s="12">
        <v>54</v>
      </c>
      <c r="GH568" s="12">
        <v>5</v>
      </c>
      <c r="GI568" s="12">
        <v>1028</v>
      </c>
      <c r="GJ568" s="12">
        <v>6</v>
      </c>
      <c r="GK568" s="12">
        <v>0</v>
      </c>
      <c r="GL568" s="12">
        <v>0</v>
      </c>
      <c r="GM568" s="12">
        <v>0</v>
      </c>
      <c r="GN568" s="12">
        <v>0</v>
      </c>
      <c r="GO568" s="12">
        <v>0</v>
      </c>
      <c r="GP568" s="12">
        <v>0</v>
      </c>
      <c r="GQ568" s="12">
        <v>0</v>
      </c>
      <c r="GR568" s="12">
        <v>0</v>
      </c>
      <c r="GS568" s="12">
        <v>0</v>
      </c>
      <c r="GT568" s="12">
        <v>0</v>
      </c>
      <c r="GU568" s="12">
        <v>1340.1</v>
      </c>
      <c r="GV568" s="12">
        <v>0</v>
      </c>
      <c r="GW568" s="12">
        <v>0</v>
      </c>
      <c r="GX568" s="12">
        <v>0</v>
      </c>
      <c r="GY568" s="12">
        <v>0</v>
      </c>
      <c r="GZ568" s="12">
        <v>8.8000000000000007</v>
      </c>
      <c r="HA568" s="12">
        <v>0</v>
      </c>
      <c r="HB568" s="12">
        <f t="shared" si="35"/>
        <v>1348.8999999999999</v>
      </c>
      <c r="HC568" s="12">
        <v>1348.8999999999999</v>
      </c>
      <c r="HD568" s="12">
        <v>130.32258064516128</v>
      </c>
      <c r="HE568" s="12">
        <v>344.54838709677421</v>
      </c>
      <c r="HF568" s="12">
        <v>0.35050700620221181</v>
      </c>
      <c r="HG568" s="12">
        <v>0</v>
      </c>
      <c r="HH568" s="12">
        <v>0</v>
      </c>
      <c r="HI568" s="12">
        <v>0</v>
      </c>
      <c r="HJ568" s="12">
        <v>0</v>
      </c>
      <c r="HK568" s="12">
        <v>0</v>
      </c>
      <c r="HL568" s="12">
        <v>4.1078331637843339</v>
      </c>
      <c r="HM568" s="12">
        <v>0</v>
      </c>
      <c r="HN568" s="12">
        <v>0</v>
      </c>
      <c r="HO568" s="12">
        <v>0</v>
      </c>
      <c r="HP568" s="12">
        <v>4038</v>
      </c>
      <c r="HQ568" s="12">
        <v>0</v>
      </c>
      <c r="HR568" s="12">
        <v>0</v>
      </c>
      <c r="HS568" s="12">
        <v>0</v>
      </c>
      <c r="HT568" s="12">
        <v>0</v>
      </c>
      <c r="HU568" s="12">
        <v>0</v>
      </c>
      <c r="HV568" s="12">
        <v>0</v>
      </c>
      <c r="HW568" s="12">
        <v>0</v>
      </c>
      <c r="HX568" s="12">
        <v>0</v>
      </c>
      <c r="HY568" s="12">
        <v>0</v>
      </c>
      <c r="HZ568" s="12">
        <v>0</v>
      </c>
      <c r="IA568" s="12">
        <v>0</v>
      </c>
      <c r="IB568" s="12">
        <v>0</v>
      </c>
      <c r="IC568" s="12">
        <v>1.3632756866734486</v>
      </c>
      <c r="ID568" s="12">
        <v>0</v>
      </c>
      <c r="IE568" s="12">
        <v>0</v>
      </c>
      <c r="IF568" s="12">
        <v>0</v>
      </c>
      <c r="IG568" s="12">
        <v>0</v>
      </c>
      <c r="IH568" s="12">
        <v>8.9521871820956271E-3</v>
      </c>
      <c r="II568" s="12">
        <v>0</v>
      </c>
      <c r="IJ568" s="12">
        <v>0</v>
      </c>
      <c r="IK568" s="12">
        <v>344.54838709677421</v>
      </c>
      <c r="IL568" s="12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4038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360</v>
      </c>
      <c r="JI568">
        <v>0</v>
      </c>
      <c r="JJ568">
        <v>0</v>
      </c>
      <c r="JK568">
        <v>0</v>
      </c>
      <c r="JL568">
        <v>70</v>
      </c>
      <c r="JM568">
        <v>10</v>
      </c>
      <c r="JN568">
        <v>0</v>
      </c>
      <c r="JO568">
        <v>0</v>
      </c>
      <c r="JP568">
        <v>360</v>
      </c>
      <c r="JQ568">
        <v>0</v>
      </c>
      <c r="JR568">
        <v>0</v>
      </c>
      <c r="JS568">
        <v>70</v>
      </c>
    </row>
    <row r="569" spans="1:279" x14ac:dyDescent="0.25">
      <c r="A569" s="60">
        <v>44194</v>
      </c>
      <c r="B569" s="12" t="s">
        <v>329</v>
      </c>
      <c r="C569" s="12"/>
      <c r="D569" s="12"/>
      <c r="E569" s="61">
        <v>1048</v>
      </c>
      <c r="F569" s="12">
        <v>1527</v>
      </c>
      <c r="G569" s="12">
        <v>0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  <c r="O569" s="12">
        <v>1</v>
      </c>
      <c r="P569" s="12">
        <v>0</v>
      </c>
      <c r="Q569" s="12">
        <v>1</v>
      </c>
      <c r="R569" s="12">
        <v>0</v>
      </c>
      <c r="S569" s="12">
        <v>0</v>
      </c>
      <c r="T569" s="12">
        <v>0</v>
      </c>
      <c r="U569" s="12">
        <v>0</v>
      </c>
      <c r="V569" s="12">
        <v>915.7</v>
      </c>
      <c r="W569" s="12">
        <v>477.44099999999997</v>
      </c>
      <c r="X569" s="12">
        <v>5722</v>
      </c>
      <c r="Y569" s="12">
        <v>625.34800000000007</v>
      </c>
      <c r="Z569" s="12">
        <v>623.29700000000003</v>
      </c>
      <c r="AA569" s="12">
        <v>541.11300000000006</v>
      </c>
      <c r="AB569" s="12">
        <v>1496.08</v>
      </c>
      <c r="AC569" s="12">
        <v>0</v>
      </c>
      <c r="AD569" s="12">
        <v>0</v>
      </c>
      <c r="AE569" s="12">
        <v>0</v>
      </c>
      <c r="AF569" s="12">
        <v>2.0510000000000002</v>
      </c>
      <c r="AG569" s="12">
        <v>0.29099999999999998</v>
      </c>
      <c r="AH569" s="12">
        <v>238.81</v>
      </c>
      <c r="AI569" s="12">
        <v>0</v>
      </c>
      <c r="AJ569" s="12">
        <v>0</v>
      </c>
      <c r="AK569" s="12">
        <v>0</v>
      </c>
      <c r="AL569" s="12">
        <v>91.71</v>
      </c>
      <c r="AM569" s="12">
        <v>1.0029999999999999</v>
      </c>
      <c r="AN569" s="12">
        <v>165.65</v>
      </c>
      <c r="AO569" s="12">
        <v>1.794</v>
      </c>
      <c r="AP569" s="12">
        <v>201</v>
      </c>
      <c r="AQ569" s="12">
        <v>0</v>
      </c>
      <c r="AR569" s="12">
        <v>0</v>
      </c>
      <c r="AS569" s="12">
        <v>0</v>
      </c>
      <c r="AT569" s="12">
        <v>0</v>
      </c>
      <c r="AU569" s="12">
        <v>0</v>
      </c>
      <c r="AV569" s="12">
        <v>0</v>
      </c>
      <c r="AW569" s="12">
        <v>0.155</v>
      </c>
      <c r="AX569" s="12">
        <v>7.085</v>
      </c>
      <c r="AY569" s="12">
        <v>31.870967741935484</v>
      </c>
      <c r="AZ569" s="12">
        <v>3.5630322580645162</v>
      </c>
      <c r="BA569" s="12">
        <v>0</v>
      </c>
      <c r="BB569" s="12">
        <v>0</v>
      </c>
      <c r="BC569" s="12">
        <v>0</v>
      </c>
      <c r="BD569" s="12">
        <v>0</v>
      </c>
      <c r="BE569" s="12">
        <v>0</v>
      </c>
      <c r="BF569" s="12">
        <v>0</v>
      </c>
      <c r="BG569" s="12">
        <v>0</v>
      </c>
      <c r="BH569" s="12">
        <v>0</v>
      </c>
      <c r="BI569" s="12">
        <v>0</v>
      </c>
      <c r="BJ569" s="12">
        <v>0</v>
      </c>
      <c r="BK569" s="12">
        <v>455</v>
      </c>
      <c r="BL569" s="12">
        <v>67</v>
      </c>
      <c r="BM569" s="12">
        <v>240</v>
      </c>
      <c r="BN569" s="12">
        <v>1182</v>
      </c>
      <c r="BO569" s="12">
        <v>305</v>
      </c>
      <c r="BP569" s="12">
        <v>1014</v>
      </c>
      <c r="BQ569" s="12">
        <v>916</v>
      </c>
      <c r="BR569" s="12">
        <v>4325</v>
      </c>
      <c r="BS569" s="12">
        <v>0</v>
      </c>
      <c r="BT569" s="12">
        <v>0</v>
      </c>
      <c r="BU569" s="12">
        <v>0</v>
      </c>
      <c r="BV569" s="12">
        <v>0</v>
      </c>
      <c r="BW569" s="12">
        <v>0</v>
      </c>
      <c r="BX569" s="12">
        <v>0</v>
      </c>
      <c r="BY569" s="12">
        <v>0</v>
      </c>
      <c r="BZ569" s="12">
        <v>0</v>
      </c>
      <c r="CA569" s="12">
        <v>0</v>
      </c>
      <c r="CB569" s="12">
        <v>0</v>
      </c>
      <c r="CC569" s="12">
        <v>0</v>
      </c>
      <c r="CD569" s="12">
        <v>0</v>
      </c>
      <c r="CE569" s="12">
        <v>0</v>
      </c>
      <c r="CF569" s="12">
        <v>0</v>
      </c>
      <c r="CG569" s="12">
        <v>0</v>
      </c>
      <c r="CH569" s="12">
        <v>0</v>
      </c>
      <c r="CI569" s="12">
        <v>0</v>
      </c>
      <c r="CJ569" s="12">
        <v>0</v>
      </c>
      <c r="CK569" s="12">
        <v>0</v>
      </c>
      <c r="CL569" s="12">
        <v>0</v>
      </c>
      <c r="CM569" s="12">
        <v>0</v>
      </c>
      <c r="CN569" s="12">
        <v>0</v>
      </c>
      <c r="CO569" s="12">
        <v>0</v>
      </c>
      <c r="CP569" s="12">
        <v>0</v>
      </c>
      <c r="CQ569" s="12">
        <v>0</v>
      </c>
      <c r="CR569" s="12">
        <v>0</v>
      </c>
      <c r="CS569" s="12">
        <v>0</v>
      </c>
      <c r="CT569" s="12">
        <v>1162.4000000000001</v>
      </c>
      <c r="CU569" s="12">
        <v>205</v>
      </c>
      <c r="CV569" s="12">
        <v>217.3</v>
      </c>
      <c r="CW569" s="12">
        <v>0</v>
      </c>
      <c r="CX569" s="12">
        <v>0</v>
      </c>
      <c r="CY569" s="12">
        <v>0</v>
      </c>
      <c r="CZ569" s="12">
        <v>0</v>
      </c>
      <c r="DA569" s="12">
        <v>0</v>
      </c>
      <c r="DB569" s="12">
        <v>0</v>
      </c>
      <c r="DC569" s="12">
        <v>0</v>
      </c>
      <c r="DD569" s="12">
        <v>0</v>
      </c>
      <c r="DE569" s="12">
        <v>0</v>
      </c>
      <c r="DF569" s="12">
        <v>0</v>
      </c>
      <c r="DG569" s="12">
        <v>0</v>
      </c>
      <c r="DH569" s="12">
        <v>0</v>
      </c>
      <c r="DI569" s="12">
        <v>0</v>
      </c>
      <c r="DJ569" s="12">
        <v>0</v>
      </c>
      <c r="DK569" s="12">
        <v>0</v>
      </c>
      <c r="DL569" s="12">
        <v>0</v>
      </c>
      <c r="DM569" s="12">
        <v>0.3</v>
      </c>
      <c r="DN569" s="12">
        <v>0</v>
      </c>
      <c r="DO569" s="12">
        <v>2.5</v>
      </c>
      <c r="DP569" s="12">
        <v>1</v>
      </c>
      <c r="DQ569" s="12">
        <v>-0.75</v>
      </c>
      <c r="DR569" s="12">
        <v>0</v>
      </c>
      <c r="DS569" s="12">
        <v>-1.4875</v>
      </c>
      <c r="DT569" s="12">
        <v>-0.47601902173913063</v>
      </c>
      <c r="DU569" s="12">
        <v>19860</v>
      </c>
      <c r="DV569" s="12">
        <v>1.9170973427665701</v>
      </c>
      <c r="DW569" s="12">
        <v>3.9523313720875501</v>
      </c>
      <c r="DX569" s="12">
        <v>4.9026504996490097</v>
      </c>
      <c r="DY569" s="12">
        <v>0</v>
      </c>
      <c r="DZ569" s="12">
        <v>3.4233830047606899</v>
      </c>
      <c r="EA569" s="12">
        <v>0</v>
      </c>
      <c r="EB569" s="12">
        <v>0.79500000000000004</v>
      </c>
      <c r="EC569" s="12">
        <v>1.9</v>
      </c>
      <c r="ED569" s="12">
        <v>0.9</v>
      </c>
      <c r="EE569" s="12">
        <v>0.14099999999999999</v>
      </c>
      <c r="EF569" s="12">
        <v>6.4000000000000001E-2</v>
      </c>
      <c r="EG569" s="12">
        <v>0.155</v>
      </c>
      <c r="EH569" s="12">
        <v>67125.69</v>
      </c>
      <c r="EI569" s="12">
        <v>1</v>
      </c>
      <c r="EJ569" s="12">
        <v>1.54</v>
      </c>
      <c r="EK569" s="12">
        <v>105.20399999999999</v>
      </c>
      <c r="EL569" s="12">
        <v>136.661</v>
      </c>
      <c r="EM569" s="12">
        <v>0</v>
      </c>
      <c r="EN569" s="12">
        <v>290.40000000000003</v>
      </c>
      <c r="EO569" s="12">
        <v>252.47</v>
      </c>
      <c r="EP569" s="12">
        <v>0</v>
      </c>
      <c r="EQ569" s="12">
        <v>0</v>
      </c>
      <c r="ER569" s="12">
        <v>0</v>
      </c>
      <c r="ES569" s="12">
        <v>136.661</v>
      </c>
      <c r="ET569" s="12">
        <v>136.661</v>
      </c>
      <c r="EU569" s="12">
        <v>0</v>
      </c>
      <c r="EV569" s="12">
        <v>0</v>
      </c>
      <c r="EW569" s="12">
        <v>0</v>
      </c>
      <c r="EX569" s="12">
        <v>252.47</v>
      </c>
      <c r="EY569" s="12">
        <v>0</v>
      </c>
      <c r="EZ569" s="12">
        <v>0</v>
      </c>
      <c r="FA569" s="12">
        <v>0</v>
      </c>
      <c r="FB569" s="12">
        <v>-57.911764705882355</v>
      </c>
      <c r="FC569" s="12">
        <v>-18.588235294117649</v>
      </c>
      <c r="FD569" s="12">
        <v>13.363636363636363</v>
      </c>
      <c r="FE569" s="12">
        <v>-71.82352941176471</v>
      </c>
      <c r="FF569" s="12">
        <v>-72.882352941176464</v>
      </c>
      <c r="FG569" s="12">
        <v>28.060606060606062</v>
      </c>
      <c r="FH569" s="12">
        <v>0</v>
      </c>
      <c r="FI569" s="12">
        <v>0</v>
      </c>
      <c r="FJ569" s="12">
        <v>0</v>
      </c>
      <c r="FK569" s="12">
        <v>0</v>
      </c>
      <c r="FL569" s="12">
        <v>0</v>
      </c>
      <c r="FM569" s="12">
        <v>1162.4000000000001</v>
      </c>
      <c r="FN569" s="12">
        <v>205</v>
      </c>
      <c r="FO569" s="12">
        <v>217.3</v>
      </c>
      <c r="FP569" s="12">
        <v>994</v>
      </c>
      <c r="FQ569" s="12">
        <v>994</v>
      </c>
      <c r="FR569" s="12">
        <v>1162.4000000000001</v>
      </c>
      <c r="FS569" s="12">
        <v>205</v>
      </c>
      <c r="FT569" s="12">
        <v>217.3</v>
      </c>
      <c r="FU569" s="12">
        <v>1586</v>
      </c>
      <c r="FV569" s="12">
        <v>3155</v>
      </c>
      <c r="FW569" s="12">
        <v>804</v>
      </c>
      <c r="FX569" s="12">
        <v>1798</v>
      </c>
      <c r="FY569" s="12">
        <v>0</v>
      </c>
      <c r="FZ569" s="12">
        <f t="shared" si="32"/>
        <v>0</v>
      </c>
      <c r="GA569" s="12">
        <f t="shared" si="33"/>
        <v>0</v>
      </c>
      <c r="GB569" s="12">
        <f t="shared" si="34"/>
        <v>0</v>
      </c>
      <c r="GC569" s="12">
        <v>0</v>
      </c>
      <c r="GD569" s="12">
        <v>0</v>
      </c>
      <c r="GE569" s="12">
        <v>0</v>
      </c>
      <c r="GF569" s="12">
        <v>782</v>
      </c>
      <c r="GG569" s="12">
        <v>36</v>
      </c>
      <c r="GH569" s="12">
        <v>0</v>
      </c>
      <c r="GI569" s="12">
        <v>976</v>
      </c>
      <c r="GJ569" s="12">
        <v>3</v>
      </c>
      <c r="GK569" s="12">
        <v>0</v>
      </c>
      <c r="GL569" s="12">
        <v>0</v>
      </c>
      <c r="GM569" s="12">
        <v>0</v>
      </c>
      <c r="GN569" s="12">
        <v>0</v>
      </c>
      <c r="GO569" s="12">
        <v>0</v>
      </c>
      <c r="GP569" s="12">
        <v>0</v>
      </c>
      <c r="GQ569" s="12">
        <v>0</v>
      </c>
      <c r="GR569" s="12">
        <v>0</v>
      </c>
      <c r="GS569" s="12">
        <v>0</v>
      </c>
      <c r="GT569" s="12">
        <v>0</v>
      </c>
      <c r="GU569" s="12">
        <v>1379.7</v>
      </c>
      <c r="GV569" s="12">
        <v>0</v>
      </c>
      <c r="GW569" s="12">
        <v>0</v>
      </c>
      <c r="GX569" s="12">
        <v>0</v>
      </c>
      <c r="GY569" s="12">
        <v>0</v>
      </c>
      <c r="GZ569" s="12">
        <v>0</v>
      </c>
      <c r="HA569" s="12">
        <v>0</v>
      </c>
      <c r="HB569" s="12">
        <f t="shared" si="35"/>
        <v>1379.7</v>
      </c>
      <c r="HC569" s="12">
        <v>1379.7</v>
      </c>
      <c r="HD569" s="12">
        <v>130.32258064516128</v>
      </c>
      <c r="HE569" s="12">
        <v>206.54838709677421</v>
      </c>
      <c r="HF569" s="12">
        <v>0.19708815562669293</v>
      </c>
      <c r="HG569" s="12">
        <v>0</v>
      </c>
      <c r="HH569" s="12">
        <v>0</v>
      </c>
      <c r="HI569" s="12">
        <v>0</v>
      </c>
      <c r="HJ569" s="12">
        <v>0</v>
      </c>
      <c r="HK569" s="12">
        <v>0</v>
      </c>
      <c r="HL569" s="12">
        <v>4.1269083969465647</v>
      </c>
      <c r="HM569" s="12">
        <v>0</v>
      </c>
      <c r="HN569" s="12">
        <v>0</v>
      </c>
      <c r="HO569" s="12">
        <v>0</v>
      </c>
      <c r="HP569" s="12">
        <v>4325</v>
      </c>
      <c r="HQ569" s="12">
        <v>0</v>
      </c>
      <c r="HR569" s="12">
        <v>0</v>
      </c>
      <c r="HS569" s="12">
        <v>0</v>
      </c>
      <c r="HT569" s="12">
        <v>0</v>
      </c>
      <c r="HU569" s="12">
        <v>0</v>
      </c>
      <c r="HV569" s="12">
        <v>0</v>
      </c>
      <c r="HW569" s="12">
        <v>0</v>
      </c>
      <c r="HX569" s="12">
        <v>0</v>
      </c>
      <c r="HY569" s="12">
        <v>0</v>
      </c>
      <c r="HZ569" s="12">
        <v>0</v>
      </c>
      <c r="IA569" s="12">
        <v>0</v>
      </c>
      <c r="IB569" s="12">
        <v>0</v>
      </c>
      <c r="IC569" s="12">
        <v>1.3165076335877863</v>
      </c>
      <c r="ID569" s="12">
        <v>0</v>
      </c>
      <c r="IE569" s="12">
        <v>0</v>
      </c>
      <c r="IF569" s="12">
        <v>0</v>
      </c>
      <c r="IG569" s="12">
        <v>0</v>
      </c>
      <c r="IH569" s="12">
        <v>0</v>
      </c>
      <c r="II569" s="12">
        <v>0</v>
      </c>
      <c r="IJ569" s="12">
        <v>0</v>
      </c>
      <c r="IK569" s="12">
        <v>206.54838709677421</v>
      </c>
      <c r="IL569" s="12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4325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290</v>
      </c>
      <c r="JI569">
        <v>0</v>
      </c>
      <c r="JJ569">
        <v>0</v>
      </c>
      <c r="JK569">
        <v>0</v>
      </c>
      <c r="JL569">
        <v>20</v>
      </c>
      <c r="JM569">
        <v>0</v>
      </c>
      <c r="JN569">
        <v>0</v>
      </c>
      <c r="JO569">
        <v>0</v>
      </c>
      <c r="JP569">
        <v>290</v>
      </c>
      <c r="JQ569">
        <v>0</v>
      </c>
      <c r="JR569">
        <v>0</v>
      </c>
      <c r="JS569">
        <v>20</v>
      </c>
    </row>
    <row r="570" spans="1:279" x14ac:dyDescent="0.25">
      <c r="A570" s="60">
        <v>44195</v>
      </c>
      <c r="B570" s="12" t="s">
        <v>329</v>
      </c>
      <c r="C570" s="12"/>
      <c r="D570" s="12"/>
      <c r="E570" s="61">
        <v>1045</v>
      </c>
      <c r="F570" s="12">
        <v>1546</v>
      </c>
      <c r="G570" s="12">
        <v>0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1</v>
      </c>
      <c r="P570" s="12">
        <v>0</v>
      </c>
      <c r="Q570" s="12">
        <v>1</v>
      </c>
      <c r="R570" s="12">
        <v>0</v>
      </c>
      <c r="S570" s="12">
        <v>0</v>
      </c>
      <c r="T570" s="12">
        <v>0</v>
      </c>
      <c r="U570" s="12">
        <v>0</v>
      </c>
      <c r="V570" s="12">
        <v>856.16000000000008</v>
      </c>
      <c r="W570" s="12">
        <v>410.02600000000001</v>
      </c>
      <c r="X570" s="12">
        <v>4848</v>
      </c>
      <c r="Y570" s="12">
        <v>506.98400000000004</v>
      </c>
      <c r="Z570" s="12">
        <v>504.73200000000003</v>
      </c>
      <c r="AA570" s="12">
        <v>434.25200000000001</v>
      </c>
      <c r="AB570" s="12">
        <v>1321.8</v>
      </c>
      <c r="AC570" s="12">
        <v>0</v>
      </c>
      <c r="AD570" s="12">
        <v>0</v>
      </c>
      <c r="AE570" s="12">
        <v>0</v>
      </c>
      <c r="AF570" s="12">
        <v>2.2519999999999998</v>
      </c>
      <c r="AG570" s="12">
        <v>0.33600000000000002</v>
      </c>
      <c r="AH570" s="12">
        <v>263.75</v>
      </c>
      <c r="AI570" s="12">
        <v>0</v>
      </c>
      <c r="AJ570" s="12">
        <v>0</v>
      </c>
      <c r="AK570" s="12">
        <v>0</v>
      </c>
      <c r="AL570" s="12">
        <v>131.97</v>
      </c>
      <c r="AM570" s="12">
        <v>1.0569999999999999</v>
      </c>
      <c r="AN570" s="12">
        <v>144.01</v>
      </c>
      <c r="AO570" s="12">
        <v>1.88</v>
      </c>
      <c r="AP570" s="12">
        <v>227</v>
      </c>
      <c r="AQ570" s="12">
        <v>0</v>
      </c>
      <c r="AR570" s="12">
        <v>0</v>
      </c>
      <c r="AS570" s="12">
        <v>0</v>
      </c>
      <c r="AT570" s="12">
        <v>0</v>
      </c>
      <c r="AU570" s="12">
        <v>0</v>
      </c>
      <c r="AV570" s="12">
        <v>0</v>
      </c>
      <c r="AW570" s="12">
        <v>0.14000000000000001</v>
      </c>
      <c r="AX570" s="12">
        <v>7.2949999999999999</v>
      </c>
      <c r="AY570" s="12">
        <v>31.870967741935484</v>
      </c>
      <c r="AZ570" s="12">
        <v>3.5630322580645162</v>
      </c>
      <c r="BA570" s="12">
        <v>0</v>
      </c>
      <c r="BB570" s="12">
        <v>0</v>
      </c>
      <c r="BC570" s="12">
        <v>0</v>
      </c>
      <c r="BD570" s="12">
        <v>0</v>
      </c>
      <c r="BE570" s="12">
        <v>0</v>
      </c>
      <c r="BF570" s="12">
        <v>0</v>
      </c>
      <c r="BG570" s="12">
        <v>0</v>
      </c>
      <c r="BH570" s="12">
        <v>0</v>
      </c>
      <c r="BI570" s="12">
        <v>0</v>
      </c>
      <c r="BJ570" s="12">
        <v>0</v>
      </c>
      <c r="BK570" s="12">
        <v>459</v>
      </c>
      <c r="BL570" s="12">
        <v>69</v>
      </c>
      <c r="BM570" s="12">
        <v>347</v>
      </c>
      <c r="BN570" s="12">
        <v>1214</v>
      </c>
      <c r="BO570" s="12">
        <v>378</v>
      </c>
      <c r="BP570" s="12">
        <v>901</v>
      </c>
      <c r="BQ570" s="12">
        <v>905</v>
      </c>
      <c r="BR570" s="12">
        <v>4292</v>
      </c>
      <c r="BS570" s="12">
        <v>0</v>
      </c>
      <c r="BT570" s="12">
        <v>0</v>
      </c>
      <c r="BU570" s="12">
        <v>0</v>
      </c>
      <c r="BV570" s="12">
        <v>0</v>
      </c>
      <c r="BW570" s="12">
        <v>0</v>
      </c>
      <c r="BX570" s="12">
        <v>0</v>
      </c>
      <c r="BY570" s="12">
        <v>0</v>
      </c>
      <c r="BZ570" s="12">
        <v>0</v>
      </c>
      <c r="CA570" s="12">
        <v>0</v>
      </c>
      <c r="CB570" s="12">
        <v>0</v>
      </c>
      <c r="CC570" s="12">
        <v>0</v>
      </c>
      <c r="CD570" s="12">
        <v>0</v>
      </c>
      <c r="CE570" s="12">
        <v>0</v>
      </c>
      <c r="CF570" s="12">
        <v>0</v>
      </c>
      <c r="CG570" s="12">
        <v>0</v>
      </c>
      <c r="CH570" s="12">
        <v>0</v>
      </c>
      <c r="CI570" s="12">
        <v>0</v>
      </c>
      <c r="CJ570" s="12">
        <v>0</v>
      </c>
      <c r="CK570" s="12">
        <v>0</v>
      </c>
      <c r="CL570" s="12">
        <v>0</v>
      </c>
      <c r="CM570" s="12">
        <v>0</v>
      </c>
      <c r="CN570" s="12">
        <v>0</v>
      </c>
      <c r="CO570" s="12">
        <v>0</v>
      </c>
      <c r="CP570" s="12">
        <v>0</v>
      </c>
      <c r="CQ570" s="12">
        <v>0</v>
      </c>
      <c r="CR570" s="12">
        <v>0</v>
      </c>
      <c r="CS570" s="12">
        <v>0</v>
      </c>
      <c r="CT570" s="12">
        <v>1191.0999999999999</v>
      </c>
      <c r="CU570" s="12">
        <v>205</v>
      </c>
      <c r="CV570" s="12">
        <v>315.3</v>
      </c>
      <c r="CW570" s="12">
        <v>0</v>
      </c>
      <c r="CX570" s="12">
        <v>0</v>
      </c>
      <c r="CY570" s="12">
        <v>0</v>
      </c>
      <c r="CZ570" s="12">
        <v>0</v>
      </c>
      <c r="DA570" s="12">
        <v>0</v>
      </c>
      <c r="DB570" s="12">
        <v>0</v>
      </c>
      <c r="DC570" s="12">
        <v>0</v>
      </c>
      <c r="DD570" s="12">
        <v>0</v>
      </c>
      <c r="DE570" s="12">
        <v>0</v>
      </c>
      <c r="DF570" s="12">
        <v>0</v>
      </c>
      <c r="DG570" s="12">
        <v>0</v>
      </c>
      <c r="DH570" s="12">
        <v>0</v>
      </c>
      <c r="DI570" s="12">
        <v>15.5</v>
      </c>
      <c r="DJ570" s="12">
        <v>0</v>
      </c>
      <c r="DK570" s="12">
        <v>0</v>
      </c>
      <c r="DL570" s="12">
        <v>0</v>
      </c>
      <c r="DM570" s="12">
        <v>0</v>
      </c>
      <c r="DN570" s="12">
        <v>0</v>
      </c>
      <c r="DO570" s="12">
        <v>1.7</v>
      </c>
      <c r="DP570" s="12">
        <v>0</v>
      </c>
      <c r="DQ570" s="12">
        <v>-1.55</v>
      </c>
      <c r="DR570" s="12">
        <v>0</v>
      </c>
      <c r="DS570" s="12">
        <v>-1.7875000000000001</v>
      </c>
      <c r="DT570" s="12">
        <v>-0.57202285805626618</v>
      </c>
      <c r="DU570" s="12">
        <v>17303</v>
      </c>
      <c r="DV570" s="12">
        <v>1.91616203205684</v>
      </c>
      <c r="DW570" s="12">
        <v>3.9244647260506</v>
      </c>
      <c r="DX570" s="12">
        <v>4.7740837029327503</v>
      </c>
      <c r="DY570" s="12">
        <v>0</v>
      </c>
      <c r="DZ570" s="12">
        <v>3.4251678646510801</v>
      </c>
      <c r="EA570" s="12">
        <v>0</v>
      </c>
      <c r="EB570" s="12">
        <v>0.78600000000000003</v>
      </c>
      <c r="EC570" s="12">
        <v>1.9</v>
      </c>
      <c r="ED570" s="12">
        <v>0.9</v>
      </c>
      <c r="EE570" s="12">
        <v>0.14299999999999999</v>
      </c>
      <c r="EF570" s="12">
        <v>7.0999999999999994E-2</v>
      </c>
      <c r="EG570" s="12">
        <v>0.16500000000000001</v>
      </c>
      <c r="EH570" s="12">
        <v>69708.38</v>
      </c>
      <c r="EI570" s="12">
        <v>1</v>
      </c>
      <c r="EJ570" s="12">
        <v>1.56</v>
      </c>
      <c r="EK570" s="12">
        <v>88.728999999999999</v>
      </c>
      <c r="EL570" s="12">
        <v>124.66</v>
      </c>
      <c r="EM570" s="12">
        <v>0</v>
      </c>
      <c r="EN570" s="12">
        <v>278.67999999999995</v>
      </c>
      <c r="EO570" s="12">
        <v>193.23000000000002</v>
      </c>
      <c r="EP570" s="12">
        <v>0</v>
      </c>
      <c r="EQ570" s="12">
        <v>0</v>
      </c>
      <c r="ER570" s="12">
        <v>0</v>
      </c>
      <c r="ES570" s="12">
        <v>124.66</v>
      </c>
      <c r="ET570" s="12">
        <v>124.66</v>
      </c>
      <c r="EU570" s="12">
        <v>0</v>
      </c>
      <c r="EV570" s="12">
        <v>0</v>
      </c>
      <c r="EW570" s="12">
        <v>0</v>
      </c>
      <c r="EX570" s="12">
        <v>193.23000000000002</v>
      </c>
      <c r="EY570" s="12">
        <v>0</v>
      </c>
      <c r="EZ570" s="12">
        <v>0</v>
      </c>
      <c r="FA570" s="12">
        <v>0</v>
      </c>
      <c r="FB570" s="12">
        <v>-56.676470588235297</v>
      </c>
      <c r="FC570" s="12">
        <v>-11.264705882352942</v>
      </c>
      <c r="FD570" s="12">
        <v>26.212121212121211</v>
      </c>
      <c r="FE570" s="12">
        <v>-71.382352941176464</v>
      </c>
      <c r="FF570" s="12">
        <v>-71.147058823529406</v>
      </c>
      <c r="FG570" s="12">
        <v>28.151515151515152</v>
      </c>
      <c r="FH570" s="12">
        <v>0</v>
      </c>
      <c r="FI570" s="12">
        <v>0</v>
      </c>
      <c r="FJ570" s="12">
        <v>0</v>
      </c>
      <c r="FK570" s="12">
        <v>0</v>
      </c>
      <c r="FL570" s="12">
        <v>0</v>
      </c>
      <c r="FM570" s="12">
        <v>1191.0999999999999</v>
      </c>
      <c r="FN570" s="12">
        <v>205</v>
      </c>
      <c r="FO570" s="12">
        <v>330.8</v>
      </c>
      <c r="FP570" s="12">
        <v>718</v>
      </c>
      <c r="FQ570" s="12">
        <v>718</v>
      </c>
      <c r="FR570" s="12">
        <v>1191.0999999999999</v>
      </c>
      <c r="FS570" s="12">
        <v>205</v>
      </c>
      <c r="FT570" s="12">
        <v>330.8</v>
      </c>
      <c r="FU570" s="12">
        <v>1474</v>
      </c>
      <c r="FV570" s="12">
        <v>2824</v>
      </c>
      <c r="FW570" s="12">
        <v>2154</v>
      </c>
      <c r="FX570" s="12">
        <v>2872</v>
      </c>
      <c r="FY570" s="12">
        <v>0</v>
      </c>
      <c r="FZ570" s="12">
        <f t="shared" si="32"/>
        <v>0</v>
      </c>
      <c r="GA570" s="12">
        <f t="shared" si="33"/>
        <v>0</v>
      </c>
      <c r="GB570" s="12">
        <f t="shared" si="34"/>
        <v>0</v>
      </c>
      <c r="GC570" s="12">
        <v>0</v>
      </c>
      <c r="GD570" s="12">
        <v>0</v>
      </c>
      <c r="GE570" s="12">
        <v>0</v>
      </c>
      <c r="GF570" s="12">
        <v>156</v>
      </c>
      <c r="GG570" s="12">
        <v>29</v>
      </c>
      <c r="GH570" s="12">
        <v>1787</v>
      </c>
      <c r="GI570" s="12">
        <v>896</v>
      </c>
      <c r="GJ570" s="12">
        <v>2</v>
      </c>
      <c r="GK570" s="12">
        <v>0</v>
      </c>
      <c r="GL570" s="12">
        <v>0</v>
      </c>
      <c r="GM570" s="12">
        <v>0</v>
      </c>
      <c r="GN570" s="12">
        <v>0</v>
      </c>
      <c r="GO570" s="12">
        <v>0</v>
      </c>
      <c r="GP570" s="12">
        <v>0</v>
      </c>
      <c r="GQ570" s="12">
        <v>0</v>
      </c>
      <c r="GR570" s="12">
        <v>0</v>
      </c>
      <c r="GS570" s="12">
        <v>0</v>
      </c>
      <c r="GT570" s="12">
        <v>0</v>
      </c>
      <c r="GU570" s="12">
        <v>1506.3999999999999</v>
      </c>
      <c r="GV570" s="12">
        <v>0</v>
      </c>
      <c r="GW570" s="12">
        <v>0</v>
      </c>
      <c r="GX570" s="12">
        <v>0</v>
      </c>
      <c r="GY570" s="12">
        <v>0</v>
      </c>
      <c r="GZ570" s="12">
        <v>15.5</v>
      </c>
      <c r="HA570" s="12">
        <v>0</v>
      </c>
      <c r="HB570" s="12">
        <f t="shared" si="35"/>
        <v>1521.8999999999999</v>
      </c>
      <c r="HC570" s="12">
        <v>1521.8999999999999</v>
      </c>
      <c r="HD570" s="12">
        <v>130.32258064516128</v>
      </c>
      <c r="HE570" s="12">
        <v>279.54838709677421</v>
      </c>
      <c r="HF570" s="12">
        <v>0.26751041827442507</v>
      </c>
      <c r="HG570" s="12">
        <v>0</v>
      </c>
      <c r="HH570" s="12">
        <v>0</v>
      </c>
      <c r="HI570" s="12">
        <v>0</v>
      </c>
      <c r="HJ570" s="12">
        <v>0</v>
      </c>
      <c r="HK570" s="12">
        <v>0</v>
      </c>
      <c r="HL570" s="12">
        <v>4.1071770334928228</v>
      </c>
      <c r="HM570" s="12">
        <v>0</v>
      </c>
      <c r="HN570" s="12">
        <v>0</v>
      </c>
      <c r="HO570" s="12">
        <v>0</v>
      </c>
      <c r="HP570" s="12">
        <v>4292</v>
      </c>
      <c r="HQ570" s="12">
        <v>0</v>
      </c>
      <c r="HR570" s="12">
        <v>0</v>
      </c>
      <c r="HS570" s="12">
        <v>0</v>
      </c>
      <c r="HT570" s="12">
        <v>0</v>
      </c>
      <c r="HU570" s="12">
        <v>0</v>
      </c>
      <c r="HV570" s="12">
        <v>0</v>
      </c>
      <c r="HW570" s="12">
        <v>0</v>
      </c>
      <c r="HX570" s="12">
        <v>0</v>
      </c>
      <c r="HY570" s="12">
        <v>0</v>
      </c>
      <c r="HZ570" s="12">
        <v>0</v>
      </c>
      <c r="IA570" s="12">
        <v>0</v>
      </c>
      <c r="IB570" s="12">
        <v>0</v>
      </c>
      <c r="IC570" s="12">
        <v>1.4415311004784688</v>
      </c>
      <c r="ID570" s="12">
        <v>0</v>
      </c>
      <c r="IE570" s="12">
        <v>0</v>
      </c>
      <c r="IF570" s="12">
        <v>0</v>
      </c>
      <c r="IG570" s="12">
        <v>0</v>
      </c>
      <c r="IH570" s="12">
        <v>1.4832535885167464E-2</v>
      </c>
      <c r="II570" s="12">
        <v>0</v>
      </c>
      <c r="IJ570" s="12">
        <v>0</v>
      </c>
      <c r="IK570" s="12">
        <v>279.54838709677421</v>
      </c>
      <c r="IL570" s="12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4292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330</v>
      </c>
      <c r="JI570">
        <v>0</v>
      </c>
      <c r="JJ570">
        <v>0</v>
      </c>
      <c r="JK570">
        <v>0</v>
      </c>
      <c r="JL570">
        <v>30</v>
      </c>
      <c r="JM570">
        <v>40</v>
      </c>
      <c r="JN570">
        <v>0</v>
      </c>
      <c r="JO570">
        <v>0</v>
      </c>
      <c r="JP570">
        <v>330</v>
      </c>
      <c r="JQ570">
        <v>0</v>
      </c>
      <c r="JR570">
        <v>0</v>
      </c>
      <c r="JS570">
        <v>30</v>
      </c>
    </row>
    <row r="571" spans="1:279" x14ac:dyDescent="0.25">
      <c r="A571" s="60">
        <v>44196</v>
      </c>
      <c r="B571" s="12" t="s">
        <v>329</v>
      </c>
      <c r="C571" s="12"/>
      <c r="D571" s="12"/>
      <c r="E571" s="61">
        <v>1948</v>
      </c>
      <c r="F571" s="12">
        <v>2590</v>
      </c>
      <c r="G571" s="12">
        <v>0</v>
      </c>
      <c r="H571" s="12">
        <v>1</v>
      </c>
      <c r="I571" s="12">
        <v>1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1</v>
      </c>
      <c r="P571" s="12">
        <v>0</v>
      </c>
      <c r="Q571" s="12">
        <v>1</v>
      </c>
      <c r="R571" s="12">
        <v>0</v>
      </c>
      <c r="S571" s="12">
        <v>0</v>
      </c>
      <c r="T571" s="12">
        <v>0</v>
      </c>
      <c r="U571" s="12">
        <v>0</v>
      </c>
      <c r="V571" s="12">
        <v>1055.67</v>
      </c>
      <c r="W571" s="12">
        <v>635.92100000000005</v>
      </c>
      <c r="X571" s="12">
        <v>6806</v>
      </c>
      <c r="Y571" s="12">
        <v>539.76499999999999</v>
      </c>
      <c r="Z571" s="12">
        <v>537.31799999999998</v>
      </c>
      <c r="AA571" s="12">
        <v>457.57400000000001</v>
      </c>
      <c r="AB571" s="12">
        <v>1627.19</v>
      </c>
      <c r="AC571" s="12">
        <v>0</v>
      </c>
      <c r="AD571" s="12">
        <v>0</v>
      </c>
      <c r="AE571" s="12">
        <v>0</v>
      </c>
      <c r="AF571" s="12">
        <v>2.4470000000000001</v>
      </c>
      <c r="AG571" s="12">
        <v>0.43099999999999999</v>
      </c>
      <c r="AH571" s="12">
        <v>338.86</v>
      </c>
      <c r="AI571" s="12">
        <v>0</v>
      </c>
      <c r="AJ571" s="12">
        <v>0</v>
      </c>
      <c r="AK571" s="12">
        <v>0</v>
      </c>
      <c r="AL571" s="12">
        <v>139.03</v>
      </c>
      <c r="AM571" s="12">
        <v>1.429</v>
      </c>
      <c r="AN571" s="12">
        <v>239.96</v>
      </c>
      <c r="AO571" s="12">
        <v>2.081</v>
      </c>
      <c r="AP571" s="12">
        <v>327</v>
      </c>
      <c r="AQ571" s="12">
        <v>0</v>
      </c>
      <c r="AR571" s="12">
        <v>0</v>
      </c>
      <c r="AS571" s="12">
        <v>0</v>
      </c>
      <c r="AT571" s="12">
        <v>0</v>
      </c>
      <c r="AU571" s="12">
        <v>0</v>
      </c>
      <c r="AV571" s="12">
        <v>0</v>
      </c>
      <c r="AW571" s="12">
        <v>0.17799999999999999</v>
      </c>
      <c r="AX571" s="12">
        <v>8.7959999999999994</v>
      </c>
      <c r="AY571" s="12">
        <v>31.870967741935484</v>
      </c>
      <c r="AZ571" s="12">
        <v>3.5630322580645162</v>
      </c>
      <c r="BA571" s="12">
        <v>0</v>
      </c>
      <c r="BB571" s="12">
        <v>0</v>
      </c>
      <c r="BC571" s="12">
        <v>0</v>
      </c>
      <c r="BD571" s="12">
        <v>0</v>
      </c>
      <c r="BE571" s="12">
        <v>0</v>
      </c>
      <c r="BF571" s="12">
        <v>0</v>
      </c>
      <c r="BG571" s="12">
        <v>0</v>
      </c>
      <c r="BH571" s="12">
        <v>0</v>
      </c>
      <c r="BI571" s="12">
        <v>0</v>
      </c>
      <c r="BJ571" s="12">
        <v>0</v>
      </c>
      <c r="BK571" s="12">
        <v>515</v>
      </c>
      <c r="BL571" s="12">
        <v>82</v>
      </c>
      <c r="BM571" s="12">
        <v>504</v>
      </c>
      <c r="BN571" s="12">
        <v>2284</v>
      </c>
      <c r="BO571" s="12">
        <v>411</v>
      </c>
      <c r="BP571" s="12">
        <v>1864</v>
      </c>
      <c r="BQ571" s="12">
        <v>1394</v>
      </c>
      <c r="BR571" s="12">
        <v>7390</v>
      </c>
      <c r="BS571" s="12">
        <v>0</v>
      </c>
      <c r="BT571" s="12">
        <v>0</v>
      </c>
      <c r="BU571" s="12">
        <v>0</v>
      </c>
      <c r="BV571" s="12">
        <v>0</v>
      </c>
      <c r="BW571" s="12">
        <v>0</v>
      </c>
      <c r="BX571" s="12">
        <v>0</v>
      </c>
      <c r="BY571" s="12">
        <v>0</v>
      </c>
      <c r="BZ571" s="12">
        <v>0</v>
      </c>
      <c r="CA571" s="12">
        <v>0</v>
      </c>
      <c r="CB571" s="12">
        <v>0</v>
      </c>
      <c r="CC571" s="12">
        <v>0</v>
      </c>
      <c r="CD571" s="12">
        <v>0</v>
      </c>
      <c r="CE571" s="12">
        <v>0</v>
      </c>
      <c r="CF571" s="12">
        <v>0</v>
      </c>
      <c r="CG571" s="12">
        <v>0</v>
      </c>
      <c r="CH571" s="12">
        <v>0</v>
      </c>
      <c r="CI571" s="12">
        <v>0</v>
      </c>
      <c r="CJ571" s="12">
        <v>0</v>
      </c>
      <c r="CK571" s="12">
        <v>0</v>
      </c>
      <c r="CL571" s="12">
        <v>0</v>
      </c>
      <c r="CM571" s="12">
        <v>0</v>
      </c>
      <c r="CN571" s="12">
        <v>0</v>
      </c>
      <c r="CO571" s="12">
        <v>0</v>
      </c>
      <c r="CP571" s="12">
        <v>0</v>
      </c>
      <c r="CQ571" s="12">
        <v>0</v>
      </c>
      <c r="CR571" s="12">
        <v>0</v>
      </c>
      <c r="CS571" s="12">
        <v>0</v>
      </c>
      <c r="CT571" s="12">
        <v>2313.4</v>
      </c>
      <c r="CU571" s="12">
        <v>405</v>
      </c>
      <c r="CV571" s="12">
        <v>474.9</v>
      </c>
      <c r="CW571" s="12">
        <v>0</v>
      </c>
      <c r="CX571" s="12">
        <v>0</v>
      </c>
      <c r="CY571" s="12">
        <v>0</v>
      </c>
      <c r="CZ571" s="12">
        <v>0</v>
      </c>
      <c r="DA571" s="12">
        <v>0</v>
      </c>
      <c r="DB571" s="12">
        <v>0</v>
      </c>
      <c r="DC571" s="12">
        <v>0</v>
      </c>
      <c r="DD571" s="12">
        <v>0</v>
      </c>
      <c r="DE571" s="12">
        <v>0</v>
      </c>
      <c r="DF571" s="12">
        <v>0</v>
      </c>
      <c r="DG571" s="12">
        <v>0</v>
      </c>
      <c r="DH571" s="12">
        <v>0</v>
      </c>
      <c r="DI571" s="12">
        <v>11.1</v>
      </c>
      <c r="DJ571" s="12">
        <v>0</v>
      </c>
      <c r="DK571" s="12">
        <v>0</v>
      </c>
      <c r="DL571" s="12">
        <v>0</v>
      </c>
      <c r="DM571" s="12">
        <v>0</v>
      </c>
      <c r="DN571" s="12">
        <v>0</v>
      </c>
      <c r="DO571" s="12">
        <v>-0.2</v>
      </c>
      <c r="DP571" s="12">
        <v>-3.2</v>
      </c>
      <c r="DQ571" s="12">
        <v>-3.45</v>
      </c>
      <c r="DR571" s="12">
        <v>0</v>
      </c>
      <c r="DS571" s="12">
        <v>-1.7875000000000001</v>
      </c>
      <c r="DT571" s="12">
        <v>-0.57202285805626618</v>
      </c>
      <c r="DU571" s="12">
        <v>12384</v>
      </c>
      <c r="DV571" s="12">
        <v>1.9791220367232401</v>
      </c>
      <c r="DW571" s="12">
        <v>3.94672059939706</v>
      </c>
      <c r="DX571" s="12">
        <v>4.7839655632710096</v>
      </c>
      <c r="DY571" s="12">
        <v>0</v>
      </c>
      <c r="DZ571" s="12">
        <v>3.5180865182205401</v>
      </c>
      <c r="EA571" s="12">
        <v>0</v>
      </c>
      <c r="EB571" s="12">
        <v>0.749</v>
      </c>
      <c r="EC571" s="12">
        <v>1.9</v>
      </c>
      <c r="ED571" s="12">
        <v>1</v>
      </c>
      <c r="EE571" s="12">
        <v>0.16700000000000001</v>
      </c>
      <c r="EF571" s="12">
        <v>8.4000000000000005E-2</v>
      </c>
      <c r="EG571" s="12">
        <v>0.27800000000000002</v>
      </c>
      <c r="EH571" s="12">
        <v>73672.759999999995</v>
      </c>
      <c r="EI571" s="12">
        <v>1</v>
      </c>
      <c r="EJ571" s="12">
        <v>1.57</v>
      </c>
      <c r="EK571" s="12">
        <v>115.06399999999999</v>
      </c>
      <c r="EL571" s="12">
        <v>231.589</v>
      </c>
      <c r="EM571" s="12">
        <v>0</v>
      </c>
      <c r="EN571" s="12">
        <v>284.68999999999994</v>
      </c>
      <c r="EO571" s="12">
        <v>281.06</v>
      </c>
      <c r="EP571" s="12">
        <v>0</v>
      </c>
      <c r="EQ571" s="12">
        <v>0</v>
      </c>
      <c r="ER571" s="12">
        <v>0</v>
      </c>
      <c r="ES571" s="12">
        <v>231.589</v>
      </c>
      <c r="ET571" s="12">
        <v>231.589</v>
      </c>
      <c r="EU571" s="12">
        <v>0</v>
      </c>
      <c r="EV571" s="12">
        <v>0</v>
      </c>
      <c r="EW571" s="12">
        <v>0</v>
      </c>
      <c r="EX571" s="12">
        <v>281.06</v>
      </c>
      <c r="EY571" s="12">
        <v>0</v>
      </c>
      <c r="EZ571" s="12">
        <v>0</v>
      </c>
      <c r="FA571" s="12">
        <v>0</v>
      </c>
      <c r="FB571" s="12">
        <v>-58.235294117647058</v>
      </c>
      <c r="FC571" s="12">
        <v>-2.9411764705882355</v>
      </c>
      <c r="FD571" s="12">
        <v>8.454545454545455</v>
      </c>
      <c r="FE571" s="12">
        <v>-72.558823529411768</v>
      </c>
      <c r="FF571" s="12">
        <v>-73.411764705882348</v>
      </c>
      <c r="FG571" s="12">
        <v>28.363636363636363</v>
      </c>
      <c r="FH571" s="12">
        <v>0</v>
      </c>
      <c r="FI571" s="12">
        <v>0</v>
      </c>
      <c r="FJ571" s="12">
        <v>0</v>
      </c>
      <c r="FK571" s="12">
        <v>0</v>
      </c>
      <c r="FL571" s="12">
        <v>0</v>
      </c>
      <c r="FM571" s="12">
        <v>2313.4</v>
      </c>
      <c r="FN571" s="12">
        <v>405</v>
      </c>
      <c r="FO571" s="12">
        <v>486</v>
      </c>
      <c r="FP571" s="12">
        <v>1515</v>
      </c>
      <c r="FQ571" s="12">
        <v>1515</v>
      </c>
      <c r="FR571" s="12">
        <v>2313.4</v>
      </c>
      <c r="FS571" s="12">
        <v>405</v>
      </c>
      <c r="FT571" s="12">
        <v>486</v>
      </c>
      <c r="FU571" s="12">
        <v>2597</v>
      </c>
      <c r="FV571" s="12">
        <v>5122</v>
      </c>
      <c r="FW571" s="12">
        <v>1151</v>
      </c>
      <c r="FX571" s="12">
        <v>2666</v>
      </c>
      <c r="FY571" s="12">
        <v>0</v>
      </c>
      <c r="FZ571" s="12">
        <f t="shared" si="32"/>
        <v>0</v>
      </c>
      <c r="GA571" s="12">
        <f t="shared" si="33"/>
        <v>0</v>
      </c>
      <c r="GB571" s="12">
        <f t="shared" si="34"/>
        <v>0</v>
      </c>
      <c r="GC571" s="12">
        <v>0</v>
      </c>
      <c r="GD571" s="12">
        <v>0</v>
      </c>
      <c r="GE571" s="12">
        <v>0</v>
      </c>
      <c r="GF571" s="12">
        <v>1102</v>
      </c>
      <c r="GG571" s="12">
        <v>42</v>
      </c>
      <c r="GH571" s="12">
        <v>25</v>
      </c>
      <c r="GI571" s="12">
        <v>1473</v>
      </c>
      <c r="GJ571" s="12">
        <v>16</v>
      </c>
      <c r="GK571" s="12">
        <v>0</v>
      </c>
      <c r="GL571" s="12">
        <v>0</v>
      </c>
      <c r="GM571" s="12">
        <v>0</v>
      </c>
      <c r="GN571" s="12">
        <v>0</v>
      </c>
      <c r="GO571" s="12">
        <v>0</v>
      </c>
      <c r="GP571" s="12">
        <v>0</v>
      </c>
      <c r="GQ571" s="12">
        <v>0</v>
      </c>
      <c r="GR571" s="12">
        <v>0</v>
      </c>
      <c r="GS571" s="12">
        <v>0</v>
      </c>
      <c r="GT571" s="12">
        <v>0</v>
      </c>
      <c r="GU571" s="12">
        <v>2788.3</v>
      </c>
      <c r="GV571" s="12">
        <v>0</v>
      </c>
      <c r="GW571" s="12">
        <v>0</v>
      </c>
      <c r="GX571" s="12">
        <v>0</v>
      </c>
      <c r="GY571" s="12">
        <v>0</v>
      </c>
      <c r="GZ571" s="12">
        <v>11.1</v>
      </c>
      <c r="HA571" s="12">
        <v>0</v>
      </c>
      <c r="HB571" s="12">
        <f t="shared" si="35"/>
        <v>2799.4</v>
      </c>
      <c r="HC571" s="12">
        <v>2799.4</v>
      </c>
      <c r="HD571" s="12">
        <v>130.32258064516128</v>
      </c>
      <c r="HE571" s="12">
        <v>312.54838709677421</v>
      </c>
      <c r="HF571" s="12">
        <v>0.16044578393058223</v>
      </c>
      <c r="HG571" s="12">
        <v>0</v>
      </c>
      <c r="HH571" s="12">
        <v>1</v>
      </c>
      <c r="HI571" s="12">
        <v>0</v>
      </c>
      <c r="HJ571" s="12">
        <v>0</v>
      </c>
      <c r="HK571" s="12">
        <v>0</v>
      </c>
      <c r="HL571" s="12">
        <v>3.7936344969199181</v>
      </c>
      <c r="HM571" s="12">
        <v>0</v>
      </c>
      <c r="HN571" s="12">
        <v>0</v>
      </c>
      <c r="HO571" s="12">
        <v>0</v>
      </c>
      <c r="HP571" s="12">
        <v>7390</v>
      </c>
      <c r="HQ571" s="12">
        <v>0</v>
      </c>
      <c r="HR571" s="12">
        <v>0</v>
      </c>
      <c r="HS571" s="12">
        <v>0</v>
      </c>
      <c r="HT571" s="12">
        <v>0</v>
      </c>
      <c r="HU571" s="12">
        <v>0</v>
      </c>
      <c r="HV571" s="12">
        <v>0</v>
      </c>
      <c r="HW571" s="12">
        <v>0</v>
      </c>
      <c r="HX571" s="12">
        <v>0</v>
      </c>
      <c r="HY571" s="12">
        <v>0</v>
      </c>
      <c r="HZ571" s="12">
        <v>0</v>
      </c>
      <c r="IA571" s="12">
        <v>0</v>
      </c>
      <c r="IB571" s="12">
        <v>0</v>
      </c>
      <c r="IC571" s="12">
        <v>1.4313655030800823</v>
      </c>
      <c r="ID571" s="12">
        <v>0</v>
      </c>
      <c r="IE571" s="12">
        <v>0</v>
      </c>
      <c r="IF571" s="12">
        <v>0</v>
      </c>
      <c r="IG571" s="12">
        <v>0</v>
      </c>
      <c r="IH571" s="12">
        <v>5.6981519507186855E-3</v>
      </c>
      <c r="II571" s="12">
        <v>0</v>
      </c>
      <c r="IJ571" s="12">
        <v>0</v>
      </c>
      <c r="IK571" s="12">
        <v>312.54838709677421</v>
      </c>
      <c r="IL571" s="12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7390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330</v>
      </c>
      <c r="JI571">
        <v>0</v>
      </c>
      <c r="JJ571">
        <v>0</v>
      </c>
      <c r="JK571">
        <v>0</v>
      </c>
      <c r="JL571">
        <v>90</v>
      </c>
      <c r="JM571">
        <v>10</v>
      </c>
      <c r="JN571">
        <v>0</v>
      </c>
      <c r="JO571">
        <v>0</v>
      </c>
      <c r="JP571">
        <v>330</v>
      </c>
      <c r="JQ571">
        <v>0</v>
      </c>
      <c r="JR571">
        <v>0</v>
      </c>
      <c r="JS571">
        <v>90</v>
      </c>
    </row>
    <row r="572" spans="1:279" x14ac:dyDescent="0.25">
      <c r="A572" s="60">
        <v>44197</v>
      </c>
      <c r="B572" s="12" t="s">
        <v>329</v>
      </c>
      <c r="C572" s="65" t="s">
        <v>386</v>
      </c>
      <c r="D572" s="65"/>
      <c r="E572" s="61">
        <v>1936</v>
      </c>
      <c r="F572" s="12">
        <v>2568</v>
      </c>
      <c r="G572" s="12">
        <v>0</v>
      </c>
      <c r="H572" s="12">
        <v>1</v>
      </c>
      <c r="I572" s="12">
        <v>1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  <c r="O572" s="12">
        <v>1</v>
      </c>
      <c r="P572" s="12">
        <v>0</v>
      </c>
      <c r="Q572" s="12">
        <v>1</v>
      </c>
      <c r="R572" s="12">
        <v>1</v>
      </c>
      <c r="S572" s="12">
        <v>0</v>
      </c>
      <c r="T572" s="12">
        <v>0</v>
      </c>
      <c r="U572" s="12">
        <v>0</v>
      </c>
      <c r="V572" s="12">
        <v>1026.02</v>
      </c>
      <c r="W572" s="12">
        <v>618.17499999999995</v>
      </c>
      <c r="X572" s="12">
        <v>7243</v>
      </c>
      <c r="Y572" s="12">
        <v>787.36299999999994</v>
      </c>
      <c r="Z572" s="12">
        <v>784.80799999999999</v>
      </c>
      <c r="AA572" s="12">
        <v>684.44899999999996</v>
      </c>
      <c r="AB572" s="12">
        <v>2515.7800000000002</v>
      </c>
      <c r="AC572" s="12">
        <v>0</v>
      </c>
      <c r="AD572" s="12">
        <v>0</v>
      </c>
      <c r="AE572" s="12">
        <v>0</v>
      </c>
      <c r="AF572" s="12">
        <v>2.5550000000000002</v>
      </c>
      <c r="AG572" s="12">
        <v>0.44600000000000001</v>
      </c>
      <c r="AH572" s="12">
        <v>332.81</v>
      </c>
      <c r="AI572" s="12">
        <v>0</v>
      </c>
      <c r="AJ572" s="12">
        <v>0</v>
      </c>
      <c r="AK572" s="12">
        <v>0</v>
      </c>
      <c r="AL572" s="12">
        <v>231.75</v>
      </c>
      <c r="AM572" s="12">
        <v>1.6419999999999999</v>
      </c>
      <c r="AN572" s="12">
        <v>208.56</v>
      </c>
      <c r="AO572" s="12">
        <v>1.577</v>
      </c>
      <c r="AP572" s="12">
        <v>329</v>
      </c>
      <c r="AQ572" s="12">
        <v>0</v>
      </c>
      <c r="AR572" s="12">
        <v>0</v>
      </c>
      <c r="AS572" s="12">
        <v>0</v>
      </c>
      <c r="AT572" s="12">
        <v>0</v>
      </c>
      <c r="AU572" s="12">
        <v>0</v>
      </c>
      <c r="AV572" s="12">
        <v>0</v>
      </c>
      <c r="AW572" s="12">
        <v>1.768</v>
      </c>
      <c r="AX572" s="12">
        <v>8.8140000000000001</v>
      </c>
      <c r="AY572" s="12">
        <v>0</v>
      </c>
      <c r="AZ572" s="12">
        <v>0</v>
      </c>
      <c r="BA572" s="12">
        <v>0</v>
      </c>
      <c r="BB572" s="12">
        <v>0</v>
      </c>
      <c r="BC572" s="12">
        <v>0</v>
      </c>
      <c r="BD572" s="12">
        <v>0</v>
      </c>
      <c r="BE572" s="12">
        <v>0</v>
      </c>
      <c r="BF572" s="12">
        <v>0</v>
      </c>
      <c r="BG572" s="12">
        <v>0</v>
      </c>
      <c r="BH572" s="12">
        <v>0</v>
      </c>
      <c r="BI572" s="12">
        <v>0</v>
      </c>
      <c r="BJ572" s="12">
        <v>0</v>
      </c>
      <c r="BK572" s="12">
        <v>541</v>
      </c>
      <c r="BL572" s="12">
        <v>124</v>
      </c>
      <c r="BM572" s="12">
        <v>513</v>
      </c>
      <c r="BN572" s="12">
        <v>2480</v>
      </c>
      <c r="BO572" s="12">
        <v>120</v>
      </c>
      <c r="BP572" s="12">
        <v>1641</v>
      </c>
      <c r="BQ572" s="12">
        <v>688</v>
      </c>
      <c r="BR572" s="12">
        <v>8488</v>
      </c>
      <c r="BS572" s="12">
        <v>0</v>
      </c>
      <c r="BT572" s="12">
        <v>0</v>
      </c>
      <c r="BU572" s="12">
        <v>0</v>
      </c>
      <c r="BV572" s="12">
        <v>0</v>
      </c>
      <c r="BW572" s="12">
        <v>0</v>
      </c>
      <c r="BX572" s="12">
        <v>0</v>
      </c>
      <c r="BY572" s="12">
        <v>0</v>
      </c>
      <c r="BZ572" s="12">
        <v>0</v>
      </c>
      <c r="CA572" s="12">
        <v>0</v>
      </c>
      <c r="CB572" s="12">
        <v>0</v>
      </c>
      <c r="CC572" s="12">
        <v>0</v>
      </c>
      <c r="CD572" s="12">
        <v>0</v>
      </c>
      <c r="CE572" s="12">
        <v>0</v>
      </c>
      <c r="CF572" s="12">
        <v>0</v>
      </c>
      <c r="CG572" s="12">
        <v>0</v>
      </c>
      <c r="CH572" s="12">
        <v>0</v>
      </c>
      <c r="CI572" s="12">
        <v>0</v>
      </c>
      <c r="CJ572" s="12">
        <v>0</v>
      </c>
      <c r="CK572" s="12">
        <v>0</v>
      </c>
      <c r="CL572" s="12">
        <v>0</v>
      </c>
      <c r="CM572" s="12">
        <v>0</v>
      </c>
      <c r="CN572" s="12">
        <v>0</v>
      </c>
      <c r="CO572" s="12">
        <v>0</v>
      </c>
      <c r="CP572" s="12">
        <v>0</v>
      </c>
      <c r="CQ572" s="12">
        <v>0</v>
      </c>
      <c r="CR572" s="12">
        <v>0</v>
      </c>
      <c r="CS572" s="12">
        <v>0</v>
      </c>
      <c r="CT572" s="12">
        <v>2461.3000000000002</v>
      </c>
      <c r="CU572" s="12">
        <v>416</v>
      </c>
      <c r="CV572" s="12">
        <v>484.7</v>
      </c>
      <c r="CW572" s="12">
        <v>0</v>
      </c>
      <c r="CX572" s="12">
        <v>0</v>
      </c>
      <c r="CY572" s="12">
        <v>0</v>
      </c>
      <c r="CZ572" s="12">
        <v>0</v>
      </c>
      <c r="DA572" s="12">
        <v>0</v>
      </c>
      <c r="DB572" s="12">
        <v>0</v>
      </c>
      <c r="DC572" s="12">
        <v>0</v>
      </c>
      <c r="DD572" s="12">
        <v>0</v>
      </c>
      <c r="DE572" s="12">
        <v>0</v>
      </c>
      <c r="DF572" s="12">
        <v>0</v>
      </c>
      <c r="DG572" s="12">
        <v>0</v>
      </c>
      <c r="DH572" s="12">
        <v>0</v>
      </c>
      <c r="DI572" s="12">
        <v>0</v>
      </c>
      <c r="DJ572" s="12">
        <v>0</v>
      </c>
      <c r="DK572" s="12">
        <v>0</v>
      </c>
      <c r="DL572" s="12">
        <v>0</v>
      </c>
      <c r="DM572" s="12">
        <v>0</v>
      </c>
      <c r="DN572" s="12">
        <v>0</v>
      </c>
      <c r="DO572" s="12">
        <v>1.3</v>
      </c>
      <c r="DP572" s="12">
        <v>-1</v>
      </c>
      <c r="DQ572" s="12">
        <v>-4.3000000000000007</v>
      </c>
      <c r="DR572" s="12">
        <v>-0.58170230263157918</v>
      </c>
      <c r="DS572" s="12">
        <v>-0.41666666666666669</v>
      </c>
      <c r="DT572" s="12">
        <v>-3.1081273088945732E-2</v>
      </c>
      <c r="DU572" s="12">
        <v>6735</v>
      </c>
      <c r="DV572" s="12">
        <v>2.7619473638426202</v>
      </c>
      <c r="DW572" s="12">
        <v>4.5589973383042199</v>
      </c>
      <c r="DX572" s="12">
        <v>5.1038868759354301</v>
      </c>
      <c r="DY572" s="12">
        <v>0</v>
      </c>
      <c r="DZ572" s="12">
        <v>3.99189440597736</v>
      </c>
      <c r="EA572" s="12">
        <v>0</v>
      </c>
      <c r="EB572" s="12">
        <v>0.64700000000000002</v>
      </c>
      <c r="EC572" s="12">
        <v>2.5</v>
      </c>
      <c r="ED572" s="12">
        <v>2.2000000000000002</v>
      </c>
      <c r="EE572" s="12">
        <v>0.216</v>
      </c>
      <c r="EF572" s="12">
        <v>0.13700000000000001</v>
      </c>
      <c r="EG572" s="12">
        <v>0.37</v>
      </c>
      <c r="EH572" s="12">
        <v>61116.44</v>
      </c>
      <c r="EI572" s="12">
        <v>1.0269999999999999</v>
      </c>
      <c r="EJ572" s="12">
        <v>1.54</v>
      </c>
      <c r="EK572" s="12">
        <v>150.06200000000001</v>
      </c>
      <c r="EL572" s="12">
        <v>195.48699999999999</v>
      </c>
      <c r="EM572" s="12">
        <v>0</v>
      </c>
      <c r="EN572" s="12">
        <v>298.18</v>
      </c>
      <c r="EO572" s="12">
        <v>201.13</v>
      </c>
      <c r="EP572" s="12">
        <v>0</v>
      </c>
      <c r="EQ572" s="12">
        <v>0</v>
      </c>
      <c r="ER572" s="12">
        <v>0</v>
      </c>
      <c r="ES572" s="12">
        <v>195.48699999999999</v>
      </c>
      <c r="ET572" s="12">
        <v>195.48699999999999</v>
      </c>
      <c r="EU572" s="12">
        <v>0</v>
      </c>
      <c r="EV572" s="12">
        <v>0</v>
      </c>
      <c r="EW572" s="12">
        <v>0</v>
      </c>
      <c r="EX572" s="12">
        <v>201.13</v>
      </c>
      <c r="EY572" s="12">
        <v>0</v>
      </c>
      <c r="EZ572" s="12">
        <v>0</v>
      </c>
      <c r="FA572" s="12">
        <v>0</v>
      </c>
      <c r="FB572" s="12">
        <v>-82.882352941176464</v>
      </c>
      <c r="FC572" s="12">
        <v>-61.382352941176471</v>
      </c>
      <c r="FD572" s="12">
        <v>-8.882352941176471</v>
      </c>
      <c r="FE572" s="12">
        <v>-83.117647058823536</v>
      </c>
      <c r="FF572" s="12">
        <v>-84.32352941176471</v>
      </c>
      <c r="FG572" s="12">
        <v>35.545454545454547</v>
      </c>
      <c r="FH572" s="12">
        <v>0</v>
      </c>
      <c r="FI572" s="12">
        <v>0</v>
      </c>
      <c r="FJ572" s="12">
        <v>0</v>
      </c>
      <c r="FK572" s="12">
        <v>0</v>
      </c>
      <c r="FL572" s="12">
        <v>0</v>
      </c>
      <c r="FM572" s="12">
        <v>2461.3000000000002</v>
      </c>
      <c r="FN572" s="12">
        <v>416</v>
      </c>
      <c r="FO572" s="12">
        <v>484.7</v>
      </c>
      <c r="FP572" s="12">
        <v>1119</v>
      </c>
      <c r="FQ572" s="12">
        <v>1119</v>
      </c>
      <c r="FR572" s="12">
        <v>2461.3000000000002</v>
      </c>
      <c r="FS572" s="12">
        <v>416</v>
      </c>
      <c r="FT572" s="12">
        <v>484.7</v>
      </c>
      <c r="FU572" s="12">
        <v>3535</v>
      </c>
      <c r="FV572" s="12">
        <v>7177</v>
      </c>
      <c r="FW572" s="12">
        <v>917</v>
      </c>
      <c r="FX572" s="12">
        <v>2036</v>
      </c>
      <c r="FY572" s="12">
        <v>0</v>
      </c>
      <c r="FZ572" s="12">
        <f t="shared" si="32"/>
        <v>0</v>
      </c>
      <c r="GA572" s="12">
        <f t="shared" si="33"/>
        <v>0</v>
      </c>
      <c r="GB572" s="12">
        <f>IF(YEAR(A572)=2021,FY572,0)</f>
        <v>0</v>
      </c>
      <c r="GC572" s="12">
        <v>1</v>
      </c>
      <c r="GD572" s="12">
        <v>0</v>
      </c>
      <c r="GE572" s="12">
        <v>0</v>
      </c>
      <c r="GF572" s="12">
        <v>201</v>
      </c>
      <c r="GG572" s="12">
        <v>39</v>
      </c>
      <c r="GH572" s="12">
        <v>0</v>
      </c>
      <c r="GI572" s="12">
        <v>1764</v>
      </c>
      <c r="GJ572" s="12">
        <v>14</v>
      </c>
      <c r="GK572" s="12">
        <v>0</v>
      </c>
      <c r="GL572" s="12">
        <v>0</v>
      </c>
      <c r="GM572" s="12">
        <v>0</v>
      </c>
      <c r="GN572" s="12">
        <v>0</v>
      </c>
      <c r="GO572" s="12">
        <v>0</v>
      </c>
      <c r="GP572" s="12">
        <v>0</v>
      </c>
      <c r="GQ572" s="12">
        <v>0</v>
      </c>
      <c r="GR572" s="12">
        <v>0</v>
      </c>
      <c r="GS572" s="12">
        <v>0</v>
      </c>
      <c r="GT572" s="12">
        <v>0</v>
      </c>
      <c r="GU572" s="12">
        <v>2946</v>
      </c>
      <c r="GV572" s="12">
        <v>0</v>
      </c>
      <c r="GW572" s="12">
        <v>0</v>
      </c>
      <c r="GX572" s="12">
        <v>0</v>
      </c>
      <c r="GY572" s="12">
        <v>0</v>
      </c>
      <c r="GZ572" s="12">
        <v>0</v>
      </c>
      <c r="HA572" s="12">
        <v>0</v>
      </c>
      <c r="HB572" s="12">
        <f t="shared" si="35"/>
        <v>2946</v>
      </c>
      <c r="HC572" s="12">
        <v>2946</v>
      </c>
      <c r="HD572" s="12">
        <v>9.7741935483870961</v>
      </c>
      <c r="HE572" s="12">
        <v>110.2258064516129</v>
      </c>
      <c r="HF572" s="12">
        <v>5.6934817382031454E-2</v>
      </c>
      <c r="HG572" s="12">
        <v>0</v>
      </c>
      <c r="HH572" s="12">
        <v>1.4</v>
      </c>
      <c r="HI572" s="12">
        <v>0</v>
      </c>
      <c r="HJ572" s="12">
        <v>0</v>
      </c>
      <c r="HK572" s="12">
        <v>0</v>
      </c>
      <c r="HL572" s="12">
        <v>4.384297520661157</v>
      </c>
      <c r="HM572" s="12">
        <v>0</v>
      </c>
      <c r="HN572" s="12">
        <v>0</v>
      </c>
      <c r="HO572" s="12">
        <v>0</v>
      </c>
      <c r="HP572" s="12">
        <v>8488</v>
      </c>
      <c r="HQ572" s="12">
        <v>0</v>
      </c>
      <c r="HR572" s="12">
        <v>0</v>
      </c>
      <c r="HS572" s="12">
        <v>0</v>
      </c>
      <c r="HT572" s="12">
        <v>0</v>
      </c>
      <c r="HU572" s="12">
        <v>0</v>
      </c>
      <c r="HV572" s="12">
        <v>0</v>
      </c>
      <c r="HW572" s="12">
        <v>0</v>
      </c>
      <c r="HX572" s="12">
        <v>0</v>
      </c>
      <c r="HY572" s="12">
        <v>0</v>
      </c>
      <c r="HZ572" s="12">
        <v>0</v>
      </c>
      <c r="IA572" s="12">
        <v>0</v>
      </c>
      <c r="IB572" s="12">
        <v>0</v>
      </c>
      <c r="IC572" s="12">
        <v>1.5216942148760331</v>
      </c>
      <c r="ID572" s="12">
        <v>0</v>
      </c>
      <c r="IE572" s="12">
        <v>0</v>
      </c>
      <c r="IF572" s="12">
        <v>0</v>
      </c>
      <c r="IG572" s="12">
        <v>0</v>
      </c>
      <c r="IH572" s="12">
        <v>0</v>
      </c>
      <c r="II572" s="12">
        <v>0</v>
      </c>
      <c r="IJ572" s="12">
        <v>0</v>
      </c>
      <c r="IK572" s="12">
        <v>0</v>
      </c>
      <c r="IL572" s="12">
        <v>110.2258064516129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8488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80</v>
      </c>
      <c r="JM572">
        <v>30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</row>
    <row r="573" spans="1:279" x14ac:dyDescent="0.25">
      <c r="A573" s="60">
        <v>44198</v>
      </c>
      <c r="B573" s="12" t="s">
        <v>329</v>
      </c>
      <c r="C573" s="65" t="s">
        <v>386</v>
      </c>
      <c r="D573" s="65"/>
      <c r="E573" s="61">
        <v>1015</v>
      </c>
      <c r="F573" s="12">
        <v>1476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1</v>
      </c>
      <c r="P573" s="12">
        <v>0</v>
      </c>
      <c r="Q573" s="12">
        <v>1</v>
      </c>
      <c r="R573" s="12">
        <v>1</v>
      </c>
      <c r="S573" s="12">
        <v>0</v>
      </c>
      <c r="T573" s="12">
        <v>0</v>
      </c>
      <c r="U573" s="12">
        <v>0</v>
      </c>
      <c r="V573" s="12">
        <v>964.42</v>
      </c>
      <c r="W573" s="12">
        <v>532.77</v>
      </c>
      <c r="X573" s="12">
        <v>6225</v>
      </c>
      <c r="Y573" s="12">
        <v>765.32600000000002</v>
      </c>
      <c r="Z573" s="12">
        <v>763.07500000000005</v>
      </c>
      <c r="AA573" s="12">
        <v>647.72400000000005</v>
      </c>
      <c r="AB573" s="12">
        <v>2355.04</v>
      </c>
      <c r="AC573" s="12">
        <v>0</v>
      </c>
      <c r="AD573" s="12">
        <v>0</v>
      </c>
      <c r="AE573" s="12">
        <v>0</v>
      </c>
      <c r="AF573" s="12">
        <v>2.2509999999999999</v>
      </c>
      <c r="AG573" s="12">
        <v>0.32300000000000001</v>
      </c>
      <c r="AH573" s="12">
        <v>258.27</v>
      </c>
      <c r="AI573" s="12">
        <v>0</v>
      </c>
      <c r="AJ573" s="12">
        <v>0</v>
      </c>
      <c r="AK573" s="12">
        <v>0</v>
      </c>
      <c r="AL573" s="12">
        <v>115.66</v>
      </c>
      <c r="AM573" s="12">
        <v>0.99099999999999999</v>
      </c>
      <c r="AN573" s="12">
        <v>135.38</v>
      </c>
      <c r="AO573" s="12">
        <v>1.385</v>
      </c>
      <c r="AP573" s="12">
        <v>245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  <c r="AW573" s="12">
        <v>0.20599999999999999</v>
      </c>
      <c r="AX573" s="12">
        <v>6.6470000000000002</v>
      </c>
      <c r="AY573" s="12">
        <v>0</v>
      </c>
      <c r="AZ573" s="12">
        <v>0</v>
      </c>
      <c r="BA573" s="12">
        <v>0</v>
      </c>
      <c r="BB573" s="12">
        <v>0</v>
      </c>
      <c r="BC573" s="12">
        <v>0</v>
      </c>
      <c r="BD573" s="12">
        <v>0</v>
      </c>
      <c r="BE573" s="12">
        <v>0</v>
      </c>
      <c r="BF573" s="12">
        <v>0</v>
      </c>
      <c r="BG573" s="12">
        <v>0</v>
      </c>
      <c r="BH573" s="12">
        <v>0</v>
      </c>
      <c r="BI573" s="12">
        <v>0</v>
      </c>
      <c r="BJ573" s="12">
        <v>0</v>
      </c>
      <c r="BK573" s="12">
        <v>430</v>
      </c>
      <c r="BL573" s="12">
        <v>71</v>
      </c>
      <c r="BM573" s="12">
        <v>294</v>
      </c>
      <c r="BN573" s="12">
        <v>1385</v>
      </c>
      <c r="BO573" s="12">
        <v>61</v>
      </c>
      <c r="BP573" s="12">
        <v>930</v>
      </c>
      <c r="BQ573" s="12">
        <v>381</v>
      </c>
      <c r="BR573" s="12">
        <v>4145</v>
      </c>
      <c r="BS573" s="12">
        <v>0</v>
      </c>
      <c r="BT573" s="12">
        <v>0</v>
      </c>
      <c r="BU573" s="12">
        <v>0</v>
      </c>
      <c r="BV573" s="12">
        <v>0</v>
      </c>
      <c r="BW573" s="12">
        <v>0</v>
      </c>
      <c r="BX573" s="12">
        <v>0</v>
      </c>
      <c r="BY573" s="12">
        <v>0</v>
      </c>
      <c r="BZ573" s="12">
        <v>0</v>
      </c>
      <c r="CA573" s="12">
        <v>0</v>
      </c>
      <c r="CB573" s="12">
        <v>0</v>
      </c>
      <c r="CC573" s="12">
        <v>0</v>
      </c>
      <c r="CD573" s="12">
        <v>0</v>
      </c>
      <c r="CE573" s="12">
        <v>0</v>
      </c>
      <c r="CF573" s="12">
        <v>0</v>
      </c>
      <c r="CG573" s="12">
        <v>0</v>
      </c>
      <c r="CH573" s="12">
        <v>0</v>
      </c>
      <c r="CI573" s="12">
        <v>0</v>
      </c>
      <c r="CJ573" s="12">
        <v>0</v>
      </c>
      <c r="CK573" s="12">
        <v>0</v>
      </c>
      <c r="CL573" s="12">
        <v>0</v>
      </c>
      <c r="CM573" s="12">
        <v>0</v>
      </c>
      <c r="CN573" s="12">
        <v>0</v>
      </c>
      <c r="CO573" s="12">
        <v>0</v>
      </c>
      <c r="CP573" s="12">
        <v>0</v>
      </c>
      <c r="CQ573" s="12">
        <v>0</v>
      </c>
      <c r="CR573" s="12">
        <v>0</v>
      </c>
      <c r="CS573" s="12">
        <v>0</v>
      </c>
      <c r="CT573" s="12">
        <v>1392.9</v>
      </c>
      <c r="CU573" s="12">
        <v>243</v>
      </c>
      <c r="CV573" s="12">
        <v>273.8</v>
      </c>
      <c r="CW573" s="12">
        <v>0</v>
      </c>
      <c r="CX573" s="12">
        <v>0</v>
      </c>
      <c r="CY573" s="12">
        <v>0</v>
      </c>
      <c r="CZ573" s="12">
        <v>0</v>
      </c>
      <c r="DA573" s="12">
        <v>0</v>
      </c>
      <c r="DB573" s="12">
        <v>0</v>
      </c>
      <c r="DC573" s="12">
        <v>0</v>
      </c>
      <c r="DD573" s="12">
        <v>0</v>
      </c>
      <c r="DE573" s="12">
        <v>0</v>
      </c>
      <c r="DF573" s="12">
        <v>0</v>
      </c>
      <c r="DG573" s="12">
        <v>0</v>
      </c>
      <c r="DH573" s="12">
        <v>0</v>
      </c>
      <c r="DI573" s="12">
        <v>11.2</v>
      </c>
      <c r="DJ573" s="12">
        <v>0</v>
      </c>
      <c r="DK573" s="12">
        <v>0</v>
      </c>
      <c r="DL573" s="12">
        <v>0</v>
      </c>
      <c r="DM573" s="12">
        <v>0.5</v>
      </c>
      <c r="DN573" s="12">
        <v>0</v>
      </c>
      <c r="DO573" s="12">
        <v>3.3</v>
      </c>
      <c r="DP573" s="12">
        <v>0</v>
      </c>
      <c r="DQ573" s="12">
        <v>-2.3000000000000007</v>
      </c>
      <c r="DR573" s="12">
        <v>-0.31114309210526336</v>
      </c>
      <c r="DS573" s="12">
        <v>8.3333333333333315E-2</v>
      </c>
      <c r="DT573" s="12">
        <v>6.2162546177891445E-3</v>
      </c>
      <c r="DU573" s="12">
        <v>13621</v>
      </c>
      <c r="DV573" s="12">
        <v>1.87943544038199</v>
      </c>
      <c r="DW573" s="12">
        <v>3.8324295286041501</v>
      </c>
      <c r="DX573" s="12">
        <v>4.5700870021798901</v>
      </c>
      <c r="DY573" s="12">
        <v>0</v>
      </c>
      <c r="DZ573" s="12">
        <v>3.20048443299163</v>
      </c>
      <c r="EA573" s="12">
        <v>0</v>
      </c>
      <c r="EB573" s="12">
        <v>0.79800000000000004</v>
      </c>
      <c r="EC573" s="12">
        <v>1.8</v>
      </c>
      <c r="ED573" s="12">
        <v>0.8</v>
      </c>
      <c r="EE573" s="12">
        <v>0.13900000000000001</v>
      </c>
      <c r="EF573" s="12">
        <v>6.2E-2</v>
      </c>
      <c r="EG573" s="12">
        <v>0.156</v>
      </c>
      <c r="EH573" s="12">
        <v>71832.31</v>
      </c>
      <c r="EI573" s="12">
        <v>1</v>
      </c>
      <c r="EJ573" s="12">
        <v>1.56</v>
      </c>
      <c r="EK573" s="12">
        <v>110.94</v>
      </c>
      <c r="EL573" s="12">
        <v>78.067999999999998</v>
      </c>
      <c r="EM573" s="12">
        <v>0</v>
      </c>
      <c r="EN573" s="12">
        <v>295.09999999999991</v>
      </c>
      <c r="EO573" s="12">
        <v>83.469999999999303</v>
      </c>
      <c r="EP573" s="12">
        <v>0</v>
      </c>
      <c r="EQ573" s="12">
        <v>0</v>
      </c>
      <c r="ER573" s="12">
        <v>0</v>
      </c>
      <c r="ES573" s="12">
        <v>78.067999999999998</v>
      </c>
      <c r="ET573" s="12">
        <v>78.067999999999998</v>
      </c>
      <c r="EU573" s="12">
        <v>0</v>
      </c>
      <c r="EV573" s="12">
        <v>0</v>
      </c>
      <c r="EW573" s="12">
        <v>0</v>
      </c>
      <c r="EX573" s="12">
        <v>83.469999999999303</v>
      </c>
      <c r="EY573" s="12">
        <v>0</v>
      </c>
      <c r="EZ573" s="12">
        <v>0</v>
      </c>
      <c r="FA573" s="12">
        <v>0</v>
      </c>
      <c r="FB573" s="12">
        <v>-70.882352941176464</v>
      </c>
      <c r="FC573" s="12">
        <v>-29.264705882352942</v>
      </c>
      <c r="FD573" s="12">
        <v>2.2941176470588234</v>
      </c>
      <c r="FE573" s="12">
        <v>-69.67647058823529</v>
      </c>
      <c r="FF573" s="12">
        <v>-41.757575757575758</v>
      </c>
      <c r="FG573" s="12">
        <v>17.575757575757574</v>
      </c>
      <c r="FH573" s="12">
        <v>0</v>
      </c>
      <c r="FI573" s="12">
        <v>0</v>
      </c>
      <c r="FJ573" s="12">
        <v>0</v>
      </c>
      <c r="FK573" s="12">
        <v>0</v>
      </c>
      <c r="FL573" s="12">
        <v>0</v>
      </c>
      <c r="FM573" s="12">
        <v>1392.9</v>
      </c>
      <c r="FN573" s="12">
        <v>243</v>
      </c>
      <c r="FO573" s="12">
        <v>285</v>
      </c>
      <c r="FP573" s="12">
        <v>781</v>
      </c>
      <c r="FQ573" s="12">
        <v>781</v>
      </c>
      <c r="FR573" s="12">
        <v>1392.9</v>
      </c>
      <c r="FS573" s="12">
        <v>243</v>
      </c>
      <c r="FT573" s="12">
        <v>285</v>
      </c>
      <c r="FU573" s="12">
        <v>1315</v>
      </c>
      <c r="FV573" s="12">
        <v>2265</v>
      </c>
      <c r="FW573" s="12">
        <v>685</v>
      </c>
      <c r="FX573" s="12">
        <v>1466</v>
      </c>
      <c r="FY573" s="12">
        <v>0</v>
      </c>
      <c r="FZ573" s="12">
        <f t="shared" si="32"/>
        <v>0</v>
      </c>
      <c r="GA573" s="12">
        <f t="shared" si="33"/>
        <v>0</v>
      </c>
      <c r="GB573" s="12">
        <f>IF(YEAR(A573)=2021,FY573,0)</f>
        <v>0</v>
      </c>
      <c r="GC573" s="12">
        <v>0</v>
      </c>
      <c r="GD573" s="12">
        <v>1</v>
      </c>
      <c r="GE573" s="12">
        <v>0</v>
      </c>
      <c r="GF573" s="12">
        <v>222</v>
      </c>
      <c r="GG573" s="12">
        <v>35</v>
      </c>
      <c r="GH573" s="12">
        <v>0</v>
      </c>
      <c r="GI573" s="12">
        <v>1193</v>
      </c>
      <c r="GJ573" s="12">
        <v>3</v>
      </c>
      <c r="GK573" s="12">
        <v>0</v>
      </c>
      <c r="GL573" s="12">
        <v>0</v>
      </c>
      <c r="GM573" s="12">
        <v>0</v>
      </c>
      <c r="GN573" s="12">
        <v>0</v>
      </c>
      <c r="GO573" s="12">
        <v>0</v>
      </c>
      <c r="GP573" s="12">
        <v>0</v>
      </c>
      <c r="GQ573" s="12">
        <v>0</v>
      </c>
      <c r="GR573" s="12">
        <v>0</v>
      </c>
      <c r="GS573" s="12">
        <v>0</v>
      </c>
      <c r="GT573" s="12">
        <v>0</v>
      </c>
      <c r="GU573" s="12">
        <v>1666.7</v>
      </c>
      <c r="GV573" s="12">
        <v>0</v>
      </c>
      <c r="GW573" s="12">
        <v>0</v>
      </c>
      <c r="GX573" s="12">
        <v>0</v>
      </c>
      <c r="GY573" s="12">
        <v>0</v>
      </c>
      <c r="GZ573" s="12">
        <v>11.2</v>
      </c>
      <c r="HA573" s="12">
        <v>0</v>
      </c>
      <c r="HB573" s="12">
        <f t="shared" si="35"/>
        <v>1677.9</v>
      </c>
      <c r="HC573" s="12">
        <v>1677.9</v>
      </c>
      <c r="HD573" s="12">
        <v>9.7741935483870961</v>
      </c>
      <c r="HE573" s="12">
        <v>51.225806451612904</v>
      </c>
      <c r="HF573" s="12">
        <v>5.0468774829175278E-2</v>
      </c>
      <c r="HG573" s="12">
        <v>0</v>
      </c>
      <c r="HH573" s="12">
        <v>0</v>
      </c>
      <c r="HI573" s="12">
        <v>0</v>
      </c>
      <c r="HJ573" s="12">
        <v>0</v>
      </c>
      <c r="HK573" s="12">
        <v>0</v>
      </c>
      <c r="HL573" s="12">
        <v>4.083743842364532</v>
      </c>
      <c r="HM573" s="12">
        <v>0</v>
      </c>
      <c r="HN573" s="12">
        <v>0</v>
      </c>
      <c r="HO573" s="12">
        <v>0</v>
      </c>
      <c r="HP573" s="12">
        <v>4145</v>
      </c>
      <c r="HQ573" s="12">
        <v>0</v>
      </c>
      <c r="HR573" s="12">
        <v>0</v>
      </c>
      <c r="HS573" s="12">
        <v>0</v>
      </c>
      <c r="HT573" s="12">
        <v>0</v>
      </c>
      <c r="HU573" s="12">
        <v>0</v>
      </c>
      <c r="HV573" s="12">
        <v>0</v>
      </c>
      <c r="HW573" s="12">
        <v>0</v>
      </c>
      <c r="HX573" s="12">
        <v>0</v>
      </c>
      <c r="HY573" s="12">
        <v>0</v>
      </c>
      <c r="HZ573" s="12">
        <v>0</v>
      </c>
      <c r="IA573" s="12">
        <v>0</v>
      </c>
      <c r="IB573" s="12">
        <v>0</v>
      </c>
      <c r="IC573" s="12">
        <v>1.6420689655172414</v>
      </c>
      <c r="ID573" s="12">
        <v>0</v>
      </c>
      <c r="IE573" s="12">
        <v>0</v>
      </c>
      <c r="IF573" s="12">
        <v>0</v>
      </c>
      <c r="IG573" s="12">
        <v>0</v>
      </c>
      <c r="IH573" s="12">
        <v>1.1034482758620689E-2</v>
      </c>
      <c r="II573" s="12">
        <v>0</v>
      </c>
      <c r="IJ573" s="12">
        <v>0</v>
      </c>
      <c r="IK573" s="12">
        <v>0</v>
      </c>
      <c r="IL573" s="12">
        <v>51.225806451612904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4145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60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</row>
    <row r="574" spans="1:279" x14ac:dyDescent="0.25">
      <c r="A574" s="60">
        <v>44199</v>
      </c>
      <c r="B574" s="12" t="s">
        <v>329</v>
      </c>
      <c r="C574" s="65" t="s">
        <v>386</v>
      </c>
      <c r="D574" s="65"/>
      <c r="E574" s="61">
        <v>1039</v>
      </c>
      <c r="F574" s="12">
        <v>1477</v>
      </c>
      <c r="G574" s="12">
        <v>0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  <c r="O574" s="12">
        <v>1</v>
      </c>
      <c r="P574" s="12">
        <v>0</v>
      </c>
      <c r="Q574" s="12">
        <v>1</v>
      </c>
      <c r="R574" s="12">
        <v>1</v>
      </c>
      <c r="S574" s="12">
        <v>0</v>
      </c>
      <c r="T574" s="12">
        <v>0</v>
      </c>
      <c r="U574" s="12">
        <v>0</v>
      </c>
      <c r="V574" s="12">
        <v>647.8900000000001</v>
      </c>
      <c r="W574" s="12">
        <v>360.18400000000003</v>
      </c>
      <c r="X574" s="12">
        <v>4356</v>
      </c>
      <c r="Y574" s="12">
        <v>457.02500000000003</v>
      </c>
      <c r="Z574" s="12">
        <v>454.80200000000002</v>
      </c>
      <c r="AA574" s="12">
        <v>362.726</v>
      </c>
      <c r="AB574" s="12">
        <v>1361.65</v>
      </c>
      <c r="AC574" s="12">
        <v>0</v>
      </c>
      <c r="AD574" s="12">
        <v>0</v>
      </c>
      <c r="AE574" s="12">
        <v>0</v>
      </c>
      <c r="AF574" s="12">
        <v>2.2229999999999999</v>
      </c>
      <c r="AG574" s="12">
        <v>0.33500000000000002</v>
      </c>
      <c r="AH574" s="12">
        <v>250.82</v>
      </c>
      <c r="AI574" s="12">
        <v>0</v>
      </c>
      <c r="AJ574" s="12">
        <v>0</v>
      </c>
      <c r="AK574" s="12">
        <v>0</v>
      </c>
      <c r="AL574" s="12">
        <v>96.05</v>
      </c>
      <c r="AM574" s="12">
        <v>0.97699999999999998</v>
      </c>
      <c r="AN574" s="12">
        <v>103.86</v>
      </c>
      <c r="AO574" s="12">
        <v>1.028</v>
      </c>
      <c r="AP574" s="12">
        <v>263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>
        <v>0.193</v>
      </c>
      <c r="AX574" s="12">
        <v>6.2939999999999996</v>
      </c>
      <c r="AY574" s="12">
        <v>0</v>
      </c>
      <c r="AZ574" s="12">
        <v>0</v>
      </c>
      <c r="BA574" s="12">
        <v>0</v>
      </c>
      <c r="BB574" s="12">
        <v>0</v>
      </c>
      <c r="BC574" s="12">
        <v>0</v>
      </c>
      <c r="BD574" s="12">
        <v>0</v>
      </c>
      <c r="BE574" s="12">
        <v>0</v>
      </c>
      <c r="BF574" s="12">
        <v>0</v>
      </c>
      <c r="BG574" s="12">
        <v>0</v>
      </c>
      <c r="BH574" s="12">
        <v>0</v>
      </c>
      <c r="BI574" s="12">
        <v>0</v>
      </c>
      <c r="BJ574" s="12">
        <v>0</v>
      </c>
      <c r="BK574" s="12">
        <v>479</v>
      </c>
      <c r="BL574" s="12">
        <v>73</v>
      </c>
      <c r="BM574" s="12">
        <v>276</v>
      </c>
      <c r="BN574" s="12">
        <v>1569</v>
      </c>
      <c r="BO574" s="12">
        <v>52</v>
      </c>
      <c r="BP574" s="12">
        <v>1044</v>
      </c>
      <c r="BQ574" s="12">
        <v>551</v>
      </c>
      <c r="BR574" s="12">
        <v>3828</v>
      </c>
      <c r="BS574" s="12">
        <v>0</v>
      </c>
      <c r="BT574" s="12">
        <v>0</v>
      </c>
      <c r="BU574" s="12">
        <v>0</v>
      </c>
      <c r="BV574" s="12">
        <v>0</v>
      </c>
      <c r="BW574" s="12">
        <v>0</v>
      </c>
      <c r="BX574" s="12">
        <v>0</v>
      </c>
      <c r="BY574" s="12">
        <v>0</v>
      </c>
      <c r="BZ574" s="12">
        <v>0</v>
      </c>
      <c r="CA574" s="12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0</v>
      </c>
      <c r="CH574" s="12">
        <v>0</v>
      </c>
      <c r="CI574" s="12">
        <v>0</v>
      </c>
      <c r="CJ574" s="12">
        <v>0</v>
      </c>
      <c r="CK574" s="12">
        <v>0</v>
      </c>
      <c r="CL574" s="12">
        <v>0</v>
      </c>
      <c r="CM574" s="12">
        <v>0</v>
      </c>
      <c r="CN574" s="12">
        <v>0</v>
      </c>
      <c r="CO574" s="12">
        <v>0</v>
      </c>
      <c r="CP574" s="12">
        <v>0</v>
      </c>
      <c r="CQ574" s="12">
        <v>0</v>
      </c>
      <c r="CR574" s="12">
        <v>0</v>
      </c>
      <c r="CS574" s="12">
        <v>0</v>
      </c>
      <c r="CT574" s="12">
        <v>1569.1</v>
      </c>
      <c r="CU574" s="12">
        <v>263</v>
      </c>
      <c r="CV574" s="12">
        <v>252.2</v>
      </c>
      <c r="CW574" s="12">
        <v>0</v>
      </c>
      <c r="CX574" s="12">
        <v>0</v>
      </c>
      <c r="CY574" s="12">
        <v>0</v>
      </c>
      <c r="CZ574" s="12">
        <v>0</v>
      </c>
      <c r="DA574" s="12">
        <v>0</v>
      </c>
      <c r="DB574" s="12">
        <v>0</v>
      </c>
      <c r="DC574" s="12">
        <v>0</v>
      </c>
      <c r="DD574" s="12">
        <v>0</v>
      </c>
      <c r="DE574" s="12">
        <v>0</v>
      </c>
      <c r="DF574" s="12">
        <v>0</v>
      </c>
      <c r="DG574" s="12">
        <v>0</v>
      </c>
      <c r="DH574" s="12">
        <v>0</v>
      </c>
      <c r="DI574" s="12">
        <v>0</v>
      </c>
      <c r="DJ574" s="12">
        <v>0</v>
      </c>
      <c r="DK574" s="12">
        <v>0</v>
      </c>
      <c r="DL574" s="12">
        <v>0</v>
      </c>
      <c r="DM574" s="12">
        <v>0</v>
      </c>
      <c r="DN574" s="12">
        <v>0</v>
      </c>
      <c r="DO574" s="12">
        <v>3.4</v>
      </c>
      <c r="DP574" s="12">
        <v>0.7</v>
      </c>
      <c r="DQ574" s="12">
        <v>-2.0857142857142867</v>
      </c>
      <c r="DR574" s="12">
        <v>-0.26843280075187997</v>
      </c>
      <c r="DS574" s="12">
        <v>-0.51428571428571435</v>
      </c>
      <c r="DT574" s="12">
        <v>-4.7351114358787014E-2</v>
      </c>
      <c r="DU574" s="12">
        <v>13102</v>
      </c>
      <c r="DV574" s="12">
        <v>2.00886345461132</v>
      </c>
      <c r="DW574" s="12">
        <v>4.03554066337664</v>
      </c>
      <c r="DX574" s="12">
        <v>4.5505238548792102</v>
      </c>
      <c r="DY574" s="12">
        <v>0</v>
      </c>
      <c r="DZ574" s="12">
        <v>3.4067602494572999</v>
      </c>
      <c r="EA574" s="12">
        <v>0</v>
      </c>
      <c r="EB574" s="12">
        <v>0.77200000000000002</v>
      </c>
      <c r="EC574" s="12">
        <v>1.9</v>
      </c>
      <c r="ED574" s="12">
        <v>1</v>
      </c>
      <c r="EE574" s="12">
        <v>0.154</v>
      </c>
      <c r="EF574" s="12">
        <v>7.3999999999999996E-2</v>
      </c>
      <c r="EG574" s="12">
        <v>0.18</v>
      </c>
      <c r="EH574" s="12">
        <v>60611.81</v>
      </c>
      <c r="EI574" s="12">
        <v>1</v>
      </c>
      <c r="EJ574" s="12">
        <v>1.54</v>
      </c>
      <c r="EK574" s="12">
        <v>107.254</v>
      </c>
      <c r="EL574" s="12">
        <v>72.67</v>
      </c>
      <c r="EM574" s="12">
        <v>0</v>
      </c>
      <c r="EN574" s="12">
        <v>293.80000000000007</v>
      </c>
      <c r="EO574" s="12">
        <v>83.85</v>
      </c>
      <c r="EP574" s="12">
        <v>0</v>
      </c>
      <c r="EQ574" s="12">
        <v>0</v>
      </c>
      <c r="ER574" s="12">
        <v>0</v>
      </c>
      <c r="ES574" s="12">
        <v>72.67</v>
      </c>
      <c r="ET574" s="12">
        <v>72.67</v>
      </c>
      <c r="EU574" s="12">
        <v>0</v>
      </c>
      <c r="EV574" s="12">
        <v>0</v>
      </c>
      <c r="EW574" s="12">
        <v>0</v>
      </c>
      <c r="EX574" s="12">
        <v>83.85</v>
      </c>
      <c r="EY574" s="12">
        <v>0</v>
      </c>
      <c r="EZ574" s="12">
        <v>0</v>
      </c>
      <c r="FA574" s="12">
        <v>0</v>
      </c>
      <c r="FB574" s="12">
        <v>-70.17647058823529</v>
      </c>
      <c r="FC574" s="12">
        <v>-31.911764705882351</v>
      </c>
      <c r="FD574" s="12">
        <v>-5.5882352941176467</v>
      </c>
      <c r="FE574" s="12">
        <v>-65.705882352941174</v>
      </c>
      <c r="FF574" s="12">
        <v>-34.18181818181818</v>
      </c>
      <c r="FG574" s="12">
        <v>12.878787878787879</v>
      </c>
      <c r="FH574" s="12">
        <v>0</v>
      </c>
      <c r="FI574" s="12">
        <v>0</v>
      </c>
      <c r="FJ574" s="12">
        <v>0</v>
      </c>
      <c r="FK574" s="12">
        <v>0</v>
      </c>
      <c r="FL574" s="12">
        <v>0</v>
      </c>
      <c r="FM574" s="12">
        <v>1569.1</v>
      </c>
      <c r="FN574" s="12">
        <v>263</v>
      </c>
      <c r="FO574" s="12">
        <v>252.2</v>
      </c>
      <c r="FP574" s="12">
        <v>626</v>
      </c>
      <c r="FQ574" s="12">
        <v>626</v>
      </c>
      <c r="FR574" s="12">
        <v>1569.1</v>
      </c>
      <c r="FS574" s="12">
        <v>263</v>
      </c>
      <c r="FT574" s="12">
        <v>252.2</v>
      </c>
      <c r="FU574" s="12">
        <v>1682</v>
      </c>
      <c r="FV574" s="12">
        <v>3474</v>
      </c>
      <c r="FW574" s="12">
        <v>397</v>
      </c>
      <c r="FX574" s="12">
        <v>1023</v>
      </c>
      <c r="FY574" s="12">
        <v>0</v>
      </c>
      <c r="FZ574" s="12">
        <f t="shared" si="32"/>
        <v>0</v>
      </c>
      <c r="GA574" s="12">
        <f t="shared" si="33"/>
        <v>0</v>
      </c>
      <c r="GB574" s="12">
        <f t="shared" si="34"/>
        <v>0</v>
      </c>
      <c r="GC574" s="12">
        <v>0</v>
      </c>
      <c r="GD574" s="12">
        <v>0</v>
      </c>
      <c r="GE574" s="12">
        <v>1</v>
      </c>
      <c r="GF574" s="12">
        <v>170</v>
      </c>
      <c r="GG574" s="12">
        <v>40</v>
      </c>
      <c r="GH574" s="12">
        <v>0</v>
      </c>
      <c r="GI574" s="12">
        <v>800</v>
      </c>
      <c r="GJ574" s="12">
        <v>6</v>
      </c>
      <c r="GK574" s="12">
        <v>0</v>
      </c>
      <c r="GL574" s="12">
        <v>0</v>
      </c>
      <c r="GM574" s="12">
        <v>0</v>
      </c>
      <c r="GN574" s="12">
        <v>0</v>
      </c>
      <c r="GO574" s="12">
        <v>0</v>
      </c>
      <c r="GP574" s="12">
        <v>0</v>
      </c>
      <c r="GQ574" s="12">
        <v>0</v>
      </c>
      <c r="GR574" s="12">
        <v>0</v>
      </c>
      <c r="GS574" s="12">
        <v>0</v>
      </c>
      <c r="GT574" s="12">
        <v>0</v>
      </c>
      <c r="GU574" s="12">
        <v>1821.3</v>
      </c>
      <c r="GV574" s="12">
        <v>0</v>
      </c>
      <c r="GW574" s="12">
        <v>0</v>
      </c>
      <c r="GX574" s="12">
        <v>0</v>
      </c>
      <c r="GY574" s="12">
        <v>0</v>
      </c>
      <c r="GZ574" s="12">
        <v>0</v>
      </c>
      <c r="HA574" s="12">
        <v>0</v>
      </c>
      <c r="HB574" s="12">
        <f t="shared" si="35"/>
        <v>1821.3</v>
      </c>
      <c r="HC574" s="12">
        <v>1821.3</v>
      </c>
      <c r="HD574" s="12">
        <v>9.7741935483870961</v>
      </c>
      <c r="HE574" s="12">
        <v>42.225806451612904</v>
      </c>
      <c r="HF574" s="12">
        <v>4.0640814679126953E-2</v>
      </c>
      <c r="HG574" s="12">
        <v>0</v>
      </c>
      <c r="HH574" s="12">
        <v>0</v>
      </c>
      <c r="HI574" s="12">
        <v>0</v>
      </c>
      <c r="HJ574" s="12">
        <v>0</v>
      </c>
      <c r="HK574" s="12">
        <v>0</v>
      </c>
      <c r="HL574" s="12">
        <v>3.6843118383060633</v>
      </c>
      <c r="HM574" s="12">
        <v>0</v>
      </c>
      <c r="HN574" s="12">
        <v>0</v>
      </c>
      <c r="HO574" s="12">
        <v>0</v>
      </c>
      <c r="HP574" s="12">
        <v>3828</v>
      </c>
      <c r="HQ574" s="12">
        <v>0</v>
      </c>
      <c r="HR574" s="12">
        <v>0</v>
      </c>
      <c r="HS574" s="12">
        <v>0</v>
      </c>
      <c r="HT574" s="12">
        <v>0</v>
      </c>
      <c r="HU574" s="12">
        <v>0</v>
      </c>
      <c r="HV574" s="12">
        <v>0</v>
      </c>
      <c r="HW574" s="12">
        <v>0</v>
      </c>
      <c r="HX574" s="12">
        <v>0</v>
      </c>
      <c r="HY574" s="12">
        <v>0</v>
      </c>
      <c r="HZ574" s="12">
        <v>0</v>
      </c>
      <c r="IA574" s="12">
        <v>0</v>
      </c>
      <c r="IB574" s="12">
        <v>0</v>
      </c>
      <c r="IC574" s="12">
        <v>1.7529355149181904</v>
      </c>
      <c r="ID574" s="12">
        <v>0</v>
      </c>
      <c r="IE574" s="12">
        <v>0</v>
      </c>
      <c r="IF574" s="12">
        <v>0</v>
      </c>
      <c r="IG574" s="12">
        <v>0</v>
      </c>
      <c r="IH574" s="12">
        <v>0</v>
      </c>
      <c r="II574" s="12">
        <v>0</v>
      </c>
      <c r="IJ574" s="12">
        <v>0</v>
      </c>
      <c r="IK574" s="12">
        <v>0</v>
      </c>
      <c r="IL574" s="12">
        <v>42.225806451612904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3828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50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</row>
    <row r="575" spans="1:279" x14ac:dyDescent="0.25">
      <c r="A575" s="60">
        <v>44200</v>
      </c>
      <c r="B575" s="12" t="s">
        <v>329</v>
      </c>
      <c r="C575" s="65" t="s">
        <v>386</v>
      </c>
      <c r="D575" s="65"/>
      <c r="E575" s="61">
        <v>922</v>
      </c>
      <c r="F575" s="12">
        <v>1280</v>
      </c>
      <c r="G575" s="12">
        <v>0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1</v>
      </c>
      <c r="P575" s="12">
        <v>0</v>
      </c>
      <c r="Q575" s="12">
        <v>1</v>
      </c>
      <c r="R575" s="12">
        <v>1</v>
      </c>
      <c r="S575" s="12">
        <v>0</v>
      </c>
      <c r="T575" s="12">
        <v>0</v>
      </c>
      <c r="U575" s="12">
        <v>0</v>
      </c>
      <c r="V575" s="12">
        <v>765.57</v>
      </c>
      <c r="W575" s="12">
        <v>414.80200000000002</v>
      </c>
      <c r="X575" s="12">
        <v>5461</v>
      </c>
      <c r="Y575" s="12">
        <v>262.78500000000003</v>
      </c>
      <c r="Z575" s="12">
        <v>260.59500000000003</v>
      </c>
      <c r="AA575" s="12">
        <v>205.042</v>
      </c>
      <c r="AB575" s="12">
        <v>823.73</v>
      </c>
      <c r="AC575" s="12">
        <v>0</v>
      </c>
      <c r="AD575" s="12">
        <v>0</v>
      </c>
      <c r="AE575" s="12">
        <v>0</v>
      </c>
      <c r="AF575" s="12">
        <v>2.19</v>
      </c>
      <c r="AG575" s="12">
        <v>0.38500000000000001</v>
      </c>
      <c r="AH575" s="12">
        <v>299.37</v>
      </c>
      <c r="AI575" s="12">
        <v>0</v>
      </c>
      <c r="AJ575" s="12">
        <v>0</v>
      </c>
      <c r="AK575" s="12">
        <v>0</v>
      </c>
      <c r="AL575" s="12">
        <v>30.25</v>
      </c>
      <c r="AM575" s="12">
        <v>0.91700000000000004</v>
      </c>
      <c r="AN575" s="12">
        <v>112.17</v>
      </c>
      <c r="AO575" s="12">
        <v>1.262</v>
      </c>
      <c r="AP575" s="12">
        <v>230</v>
      </c>
      <c r="AQ575" s="12">
        <v>0</v>
      </c>
      <c r="AR575" s="12">
        <v>0</v>
      </c>
      <c r="AS575" s="12">
        <v>0</v>
      </c>
      <c r="AT575" s="12">
        <v>0</v>
      </c>
      <c r="AU575" s="12">
        <v>0</v>
      </c>
      <c r="AV575" s="12">
        <v>0</v>
      </c>
      <c r="AW575" s="12">
        <v>0.17499999999999999</v>
      </c>
      <c r="AX575" s="12">
        <v>6.3109999999999999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  <c r="BD575" s="12">
        <v>0</v>
      </c>
      <c r="BE575" s="12">
        <v>0</v>
      </c>
      <c r="BF575" s="12">
        <v>0</v>
      </c>
      <c r="BG575" s="12">
        <v>0</v>
      </c>
      <c r="BH575" s="12">
        <v>0</v>
      </c>
      <c r="BI575" s="12">
        <v>0</v>
      </c>
      <c r="BJ575" s="12">
        <v>0</v>
      </c>
      <c r="BK575" s="12">
        <v>424</v>
      </c>
      <c r="BL575" s="12">
        <v>44</v>
      </c>
      <c r="BM575" s="12">
        <v>250</v>
      </c>
      <c r="BN575" s="12">
        <v>1104</v>
      </c>
      <c r="BO575" s="12">
        <v>61</v>
      </c>
      <c r="BP575" s="12">
        <v>696</v>
      </c>
      <c r="BQ575" s="12">
        <v>505</v>
      </c>
      <c r="BR575" s="12">
        <v>3555</v>
      </c>
      <c r="BS575" s="12">
        <v>0</v>
      </c>
      <c r="BT575" s="12">
        <v>0</v>
      </c>
      <c r="BU575" s="12">
        <v>0</v>
      </c>
      <c r="BV575" s="12">
        <v>0</v>
      </c>
      <c r="BW575" s="12">
        <v>0</v>
      </c>
      <c r="BX575" s="12">
        <v>0</v>
      </c>
      <c r="BY575" s="12">
        <v>0</v>
      </c>
      <c r="BZ575" s="12">
        <v>0</v>
      </c>
      <c r="CA575" s="12">
        <v>0</v>
      </c>
      <c r="CB575" s="12">
        <v>0</v>
      </c>
      <c r="CC575" s="12">
        <v>0</v>
      </c>
      <c r="CD575" s="12">
        <v>0</v>
      </c>
      <c r="CE575" s="12">
        <v>0</v>
      </c>
      <c r="CF575" s="12">
        <v>0</v>
      </c>
      <c r="CG575" s="12">
        <v>0</v>
      </c>
      <c r="CH575" s="12">
        <v>0</v>
      </c>
      <c r="CI575" s="12">
        <v>0</v>
      </c>
      <c r="CJ575" s="12">
        <v>0</v>
      </c>
      <c r="CK575" s="12">
        <v>0</v>
      </c>
      <c r="CL575" s="12">
        <v>0</v>
      </c>
      <c r="CM575" s="12">
        <v>0</v>
      </c>
      <c r="CN575" s="12">
        <v>0</v>
      </c>
      <c r="CO575" s="12">
        <v>0</v>
      </c>
      <c r="CP575" s="12">
        <v>0</v>
      </c>
      <c r="CQ575" s="12">
        <v>0</v>
      </c>
      <c r="CR575" s="12">
        <v>0</v>
      </c>
      <c r="CS575" s="12">
        <v>0</v>
      </c>
      <c r="CT575" s="12">
        <v>1114.5999999999999</v>
      </c>
      <c r="CU575" s="12">
        <v>199</v>
      </c>
      <c r="CV575" s="12">
        <v>250.3</v>
      </c>
      <c r="CW575" s="12">
        <v>0</v>
      </c>
      <c r="CX575" s="12">
        <v>0</v>
      </c>
      <c r="CY575" s="12">
        <v>0</v>
      </c>
      <c r="CZ575" s="12">
        <v>0</v>
      </c>
      <c r="DA575" s="12">
        <v>0</v>
      </c>
      <c r="DB575" s="12">
        <v>0</v>
      </c>
      <c r="DC575" s="12">
        <v>0</v>
      </c>
      <c r="DD575" s="12">
        <v>0</v>
      </c>
      <c r="DE575" s="12">
        <v>0</v>
      </c>
      <c r="DF575" s="12">
        <v>0</v>
      </c>
      <c r="DG575" s="12">
        <v>0</v>
      </c>
      <c r="DH575" s="12">
        <v>0</v>
      </c>
      <c r="DI575" s="12">
        <v>8.9</v>
      </c>
      <c r="DJ575" s="12">
        <v>0</v>
      </c>
      <c r="DK575" s="12">
        <v>0</v>
      </c>
      <c r="DL575" s="12">
        <v>0</v>
      </c>
      <c r="DM575" s="12">
        <v>0.3</v>
      </c>
      <c r="DN575" s="12">
        <v>0</v>
      </c>
      <c r="DO575" s="12">
        <v>3.8</v>
      </c>
      <c r="DP575" s="12">
        <v>0</v>
      </c>
      <c r="DQ575" s="12">
        <v>-1.6857142857142868</v>
      </c>
      <c r="DR575" s="12">
        <v>-0.21695253759398522</v>
      </c>
      <c r="DS575" s="12">
        <v>-0.21428571428571436</v>
      </c>
      <c r="DT575" s="12">
        <v>-1.9729630982827928E-2</v>
      </c>
      <c r="DU575" s="12">
        <v>17217</v>
      </c>
      <c r="DV575" s="12">
        <v>2.0251876190120601</v>
      </c>
      <c r="DW575" s="12">
        <v>4.0807689931872204</v>
      </c>
      <c r="DX575" s="12">
        <v>4.8428748774200203</v>
      </c>
      <c r="DY575" s="12">
        <v>0</v>
      </c>
      <c r="DZ575" s="12">
        <v>3.5567903242321801</v>
      </c>
      <c r="EA575" s="12">
        <v>0</v>
      </c>
      <c r="EB575" s="12">
        <v>0.77100000000000002</v>
      </c>
      <c r="EC575" s="12">
        <v>1.9</v>
      </c>
      <c r="ED575" s="12">
        <v>1</v>
      </c>
      <c r="EE575" s="12">
        <v>0.156</v>
      </c>
      <c r="EF575" s="12">
        <v>7.2999999999999995E-2</v>
      </c>
      <c r="EG575" s="12">
        <v>0.16700000000000001</v>
      </c>
      <c r="EH575" s="12">
        <v>62267.63</v>
      </c>
      <c r="EI575" s="12">
        <v>1</v>
      </c>
      <c r="EJ575" s="12">
        <v>1.56</v>
      </c>
      <c r="EK575" s="12">
        <v>39.411000000000001</v>
      </c>
      <c r="EL575" s="12">
        <v>67.884</v>
      </c>
      <c r="EM575" s="12">
        <v>0</v>
      </c>
      <c r="EN575" s="12">
        <v>105.14000000000006</v>
      </c>
      <c r="EO575" s="12">
        <v>87.850000000000009</v>
      </c>
      <c r="EP575" s="12">
        <v>0</v>
      </c>
      <c r="EQ575" s="12">
        <v>0</v>
      </c>
      <c r="ER575" s="12">
        <v>0</v>
      </c>
      <c r="ES575" s="12">
        <v>67.884</v>
      </c>
      <c r="ET575" s="12">
        <v>67.884</v>
      </c>
      <c r="EU575" s="12">
        <v>0</v>
      </c>
      <c r="EV575" s="12">
        <v>0</v>
      </c>
      <c r="EW575" s="12">
        <v>0</v>
      </c>
      <c r="EX575" s="12">
        <v>87.850000000000009</v>
      </c>
      <c r="EY575" s="12">
        <v>0</v>
      </c>
      <c r="EZ575" s="12">
        <v>0</v>
      </c>
      <c r="FA575" s="12">
        <v>0</v>
      </c>
      <c r="FB575" s="12">
        <v>-61.205882352941174</v>
      </c>
      <c r="FC575" s="12">
        <v>-24.235294117647058</v>
      </c>
      <c r="FD575" s="12">
        <v>-19.212121212121211</v>
      </c>
      <c r="FE575" s="12">
        <v>-67.264705882352942</v>
      </c>
      <c r="FF575" s="12">
        <v>-62.441176470588232</v>
      </c>
      <c r="FG575" s="12">
        <v>25.242424242424242</v>
      </c>
      <c r="FH575" s="12">
        <v>0</v>
      </c>
      <c r="FI575" s="12">
        <v>0</v>
      </c>
      <c r="FJ575" s="12">
        <v>0</v>
      </c>
      <c r="FK575" s="12">
        <v>0</v>
      </c>
      <c r="FL575" s="12">
        <v>0</v>
      </c>
      <c r="FM575" s="12">
        <v>1114.5999999999999</v>
      </c>
      <c r="FN575" s="12">
        <v>199</v>
      </c>
      <c r="FO575" s="12">
        <v>259.2</v>
      </c>
      <c r="FP575" s="12">
        <v>620</v>
      </c>
      <c r="FQ575" s="12">
        <v>620</v>
      </c>
      <c r="FR575" s="12">
        <v>1114.5999999999999</v>
      </c>
      <c r="FS575" s="12">
        <v>199</v>
      </c>
      <c r="FT575" s="12">
        <v>259.2</v>
      </c>
      <c r="FU575" s="12">
        <v>1345</v>
      </c>
      <c r="FV575" s="12">
        <v>2751</v>
      </c>
      <c r="FW575" s="12">
        <v>467</v>
      </c>
      <c r="FX575" s="12">
        <v>1087</v>
      </c>
      <c r="FY575" s="12">
        <v>0</v>
      </c>
      <c r="FZ575" s="12">
        <f t="shared" si="32"/>
        <v>0</v>
      </c>
      <c r="GA575" s="12">
        <f t="shared" si="33"/>
        <v>0</v>
      </c>
      <c r="GB575" s="12">
        <f t="shared" si="34"/>
        <v>0</v>
      </c>
      <c r="GC575" s="12">
        <v>0</v>
      </c>
      <c r="GD575" s="12">
        <v>0</v>
      </c>
      <c r="GE575" s="12">
        <v>0</v>
      </c>
      <c r="GF575" s="12">
        <v>150</v>
      </c>
      <c r="GG575" s="12">
        <v>45</v>
      </c>
      <c r="GH575" s="12">
        <v>0</v>
      </c>
      <c r="GI575" s="12">
        <v>873</v>
      </c>
      <c r="GJ575" s="12">
        <v>9</v>
      </c>
      <c r="GK575" s="12">
        <v>0</v>
      </c>
      <c r="GL575" s="12">
        <v>0</v>
      </c>
      <c r="GM575" s="12">
        <v>0</v>
      </c>
      <c r="GN575" s="12">
        <v>0</v>
      </c>
      <c r="GO575" s="12">
        <v>0</v>
      </c>
      <c r="GP575" s="12">
        <v>0</v>
      </c>
      <c r="GQ575" s="12">
        <v>0</v>
      </c>
      <c r="GR575" s="12">
        <v>0</v>
      </c>
      <c r="GS575" s="12">
        <v>0</v>
      </c>
      <c r="GT575" s="12">
        <v>0</v>
      </c>
      <c r="GU575" s="12">
        <v>1364.8999999999999</v>
      </c>
      <c r="GV575" s="12">
        <v>0</v>
      </c>
      <c r="GW575" s="12">
        <v>0</v>
      </c>
      <c r="GX575" s="12">
        <v>0</v>
      </c>
      <c r="GY575" s="12">
        <v>0</v>
      </c>
      <c r="GZ575" s="12">
        <v>8.9</v>
      </c>
      <c r="HA575" s="12">
        <v>0</v>
      </c>
      <c r="HB575" s="12">
        <f t="shared" si="35"/>
        <v>1373.8</v>
      </c>
      <c r="HC575" s="12">
        <v>1373.8</v>
      </c>
      <c r="HD575" s="12">
        <v>9.7741935483870961</v>
      </c>
      <c r="HE575" s="12">
        <v>51.225806451612904</v>
      </c>
      <c r="HF575" s="12">
        <v>5.5559443006087748E-2</v>
      </c>
      <c r="HG575" s="12">
        <v>0</v>
      </c>
      <c r="HH575" s="12">
        <v>0</v>
      </c>
      <c r="HI575" s="12">
        <v>0</v>
      </c>
      <c r="HJ575" s="12">
        <v>0</v>
      </c>
      <c r="HK575" s="12">
        <v>0</v>
      </c>
      <c r="HL575" s="12">
        <v>3.8557483731019522</v>
      </c>
      <c r="HM575" s="12">
        <v>0</v>
      </c>
      <c r="HN575" s="12">
        <v>0</v>
      </c>
      <c r="HO575" s="12">
        <v>0</v>
      </c>
      <c r="HP575" s="12">
        <v>3555</v>
      </c>
      <c r="HQ575" s="12">
        <v>0</v>
      </c>
      <c r="HR575" s="12">
        <v>0</v>
      </c>
      <c r="HS575" s="12">
        <v>0</v>
      </c>
      <c r="HT575" s="12">
        <v>0</v>
      </c>
      <c r="HU575" s="12">
        <v>0</v>
      </c>
      <c r="HV575" s="12">
        <v>0</v>
      </c>
      <c r="HW575" s="12">
        <v>0</v>
      </c>
      <c r="HX575" s="12">
        <v>0</v>
      </c>
      <c r="HY575" s="12">
        <v>0</v>
      </c>
      <c r="HZ575" s="12">
        <v>0</v>
      </c>
      <c r="IA575" s="12">
        <v>0</v>
      </c>
      <c r="IB575" s="12">
        <v>0</v>
      </c>
      <c r="IC575" s="12">
        <v>1.4803687635574836</v>
      </c>
      <c r="ID575" s="12">
        <v>0</v>
      </c>
      <c r="IE575" s="12">
        <v>0</v>
      </c>
      <c r="IF575" s="12">
        <v>0</v>
      </c>
      <c r="IG575" s="12">
        <v>0</v>
      </c>
      <c r="IH575" s="12">
        <v>9.6529284164859012E-3</v>
      </c>
      <c r="II575" s="12">
        <v>0</v>
      </c>
      <c r="IJ575" s="12">
        <v>0</v>
      </c>
      <c r="IK575" s="12">
        <v>0</v>
      </c>
      <c r="IL575" s="12">
        <v>51.225806451612904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3555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70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</row>
    <row r="576" spans="1:279" x14ac:dyDescent="0.25">
      <c r="A576" s="60">
        <v>44201</v>
      </c>
      <c r="B576" s="12" t="s">
        <v>329</v>
      </c>
      <c r="C576" s="65" t="s">
        <v>386</v>
      </c>
      <c r="D576" s="65"/>
      <c r="E576" s="61">
        <v>838</v>
      </c>
      <c r="F576" s="12">
        <v>1214</v>
      </c>
      <c r="G576" s="12">
        <v>1</v>
      </c>
      <c r="H576" s="12">
        <v>0</v>
      </c>
      <c r="I576" s="12">
        <v>1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1</v>
      </c>
      <c r="P576" s="12">
        <v>0</v>
      </c>
      <c r="Q576" s="12">
        <v>1</v>
      </c>
      <c r="R576" s="12">
        <v>1</v>
      </c>
      <c r="S576" s="12">
        <v>0</v>
      </c>
      <c r="T576" s="12">
        <v>0</v>
      </c>
      <c r="U576" s="12">
        <v>0</v>
      </c>
      <c r="V576" s="12">
        <v>773.27</v>
      </c>
      <c r="W576" s="12">
        <v>377.53199999999998</v>
      </c>
      <c r="X576" s="12">
        <v>4740</v>
      </c>
      <c r="Y576" s="12">
        <v>330.35199999999998</v>
      </c>
      <c r="Z576" s="12">
        <v>327.98899999999998</v>
      </c>
      <c r="AA576" s="12">
        <v>265.28899999999999</v>
      </c>
      <c r="AB576" s="12">
        <v>956.76</v>
      </c>
      <c r="AC576" s="12">
        <v>0</v>
      </c>
      <c r="AD576" s="12">
        <v>0</v>
      </c>
      <c r="AE576" s="12">
        <v>0</v>
      </c>
      <c r="AF576" s="12">
        <v>2.363</v>
      </c>
      <c r="AG576" s="12">
        <v>0.34300000000000003</v>
      </c>
      <c r="AH576" s="12">
        <v>274.64999999999998</v>
      </c>
      <c r="AI576" s="12">
        <v>0</v>
      </c>
      <c r="AJ576" s="12">
        <v>0</v>
      </c>
      <c r="AK576" s="12">
        <v>0</v>
      </c>
      <c r="AL576" s="12">
        <v>110.47</v>
      </c>
      <c r="AM576" s="12">
        <v>0.93</v>
      </c>
      <c r="AN576" s="12">
        <v>118.57</v>
      </c>
      <c r="AO576" s="12">
        <v>0.92500000000000004</v>
      </c>
      <c r="AP576" s="12">
        <v>220</v>
      </c>
      <c r="AQ576" s="12">
        <v>0</v>
      </c>
      <c r="AR576" s="12">
        <v>0</v>
      </c>
      <c r="AS576" s="12">
        <v>0</v>
      </c>
      <c r="AT576" s="12">
        <v>0</v>
      </c>
      <c r="AU576" s="12">
        <v>0</v>
      </c>
      <c r="AV576" s="12">
        <v>0</v>
      </c>
      <c r="AW576" s="12">
        <v>0.161</v>
      </c>
      <c r="AX576" s="12">
        <v>5.7130000000000001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0</v>
      </c>
      <c r="BF576" s="12">
        <v>0</v>
      </c>
      <c r="BG576" s="12">
        <v>0</v>
      </c>
      <c r="BH576" s="12">
        <v>0</v>
      </c>
      <c r="BI576" s="12">
        <v>0</v>
      </c>
      <c r="BJ576" s="12">
        <v>0</v>
      </c>
      <c r="BK576" s="12">
        <v>606</v>
      </c>
      <c r="BL576" s="12">
        <v>75</v>
      </c>
      <c r="BM576" s="12">
        <v>156</v>
      </c>
      <c r="BN576" s="12">
        <v>914</v>
      </c>
      <c r="BO576" s="12">
        <v>38</v>
      </c>
      <c r="BP576" s="12">
        <v>807</v>
      </c>
      <c r="BQ576" s="12">
        <v>421</v>
      </c>
      <c r="BR576" s="12">
        <v>3503</v>
      </c>
      <c r="BS576" s="12">
        <v>0</v>
      </c>
      <c r="BT576" s="12">
        <v>0</v>
      </c>
      <c r="BU576" s="12">
        <v>0</v>
      </c>
      <c r="BV576" s="12">
        <v>0</v>
      </c>
      <c r="BW576" s="12">
        <v>0</v>
      </c>
      <c r="BX576" s="12">
        <v>0</v>
      </c>
      <c r="BY576" s="12">
        <v>0</v>
      </c>
      <c r="BZ576" s="12">
        <v>0</v>
      </c>
      <c r="CA576" s="12">
        <v>0</v>
      </c>
      <c r="CB576" s="12">
        <v>0</v>
      </c>
      <c r="CC576" s="12">
        <v>0</v>
      </c>
      <c r="CD576" s="12">
        <v>0</v>
      </c>
      <c r="CE576" s="12">
        <v>0</v>
      </c>
      <c r="CF576" s="12">
        <v>0</v>
      </c>
      <c r="CG576" s="12">
        <v>0</v>
      </c>
      <c r="CH576" s="12">
        <v>0</v>
      </c>
      <c r="CI576" s="12">
        <v>0</v>
      </c>
      <c r="CJ576" s="12">
        <v>0</v>
      </c>
      <c r="CK576" s="12">
        <v>0</v>
      </c>
      <c r="CL576" s="12">
        <v>0</v>
      </c>
      <c r="CM576" s="12">
        <v>0</v>
      </c>
      <c r="CN576" s="12">
        <v>0</v>
      </c>
      <c r="CO576" s="12">
        <v>0</v>
      </c>
      <c r="CP576" s="12">
        <v>0</v>
      </c>
      <c r="CQ576" s="12">
        <v>0</v>
      </c>
      <c r="CR576" s="12">
        <v>0</v>
      </c>
      <c r="CS576" s="12">
        <v>0</v>
      </c>
      <c r="CT576" s="12">
        <v>934.3</v>
      </c>
      <c r="CU576" s="12">
        <v>168</v>
      </c>
      <c r="CV576" s="12">
        <v>127.5</v>
      </c>
      <c r="CW576" s="12">
        <v>0</v>
      </c>
      <c r="CX576" s="12">
        <v>0</v>
      </c>
      <c r="CY576" s="12">
        <v>0</v>
      </c>
      <c r="CZ576" s="12">
        <v>0</v>
      </c>
      <c r="DA576" s="12">
        <v>0</v>
      </c>
      <c r="DB576" s="12">
        <v>0</v>
      </c>
      <c r="DC576" s="12">
        <v>0</v>
      </c>
      <c r="DD576" s="12">
        <v>0</v>
      </c>
      <c r="DE576" s="12">
        <v>0</v>
      </c>
      <c r="DF576" s="12">
        <v>0</v>
      </c>
      <c r="DG576" s="12">
        <v>0</v>
      </c>
      <c r="DH576" s="12">
        <v>0</v>
      </c>
      <c r="DI576" s="12">
        <v>8.9</v>
      </c>
      <c r="DJ576" s="12">
        <v>0</v>
      </c>
      <c r="DK576" s="12">
        <v>0</v>
      </c>
      <c r="DL576" s="12">
        <v>0</v>
      </c>
      <c r="DM576" s="12">
        <v>0</v>
      </c>
      <c r="DN576" s="12">
        <v>0</v>
      </c>
      <c r="DO576" s="12">
        <v>3.2</v>
      </c>
      <c r="DP576" s="12">
        <v>1.9</v>
      </c>
      <c r="DQ576" s="12">
        <v>-2.2857142857142865</v>
      </c>
      <c r="DR576" s="12">
        <v>-0.29417293233082736</v>
      </c>
      <c r="DS576" s="12">
        <v>-0.51428571428571435</v>
      </c>
      <c r="DT576" s="12">
        <v>-4.7351114358787014E-2</v>
      </c>
      <c r="DU576" s="12">
        <v>14536</v>
      </c>
      <c r="DV576" s="12">
        <v>1.9954428742233199</v>
      </c>
      <c r="DW576" s="12">
        <v>4.10182648970342</v>
      </c>
      <c r="DX576" s="12">
        <v>4.8090129054761004</v>
      </c>
      <c r="DY576" s="12">
        <v>0</v>
      </c>
      <c r="DZ576" s="12">
        <v>3.5564440075696901</v>
      </c>
      <c r="EA576" s="12">
        <v>0</v>
      </c>
      <c r="EB576" s="12">
        <v>0.77900000000000003</v>
      </c>
      <c r="EC576" s="12">
        <v>1.9</v>
      </c>
      <c r="ED576" s="12">
        <v>0.9</v>
      </c>
      <c r="EE576" s="12">
        <v>0.151</v>
      </c>
      <c r="EF576" s="12">
        <v>7.0000000000000007E-2</v>
      </c>
      <c r="EG576" s="12">
        <v>0.157</v>
      </c>
      <c r="EH576" s="12">
        <v>63820.23</v>
      </c>
      <c r="EI576" s="12">
        <v>1</v>
      </c>
      <c r="EJ576" s="12">
        <v>1.58</v>
      </c>
      <c r="EK576" s="12">
        <v>0</v>
      </c>
      <c r="EL576" s="12">
        <v>62.387999999999998</v>
      </c>
      <c r="EM576" s="12">
        <v>0</v>
      </c>
      <c r="EN576" s="12">
        <v>0</v>
      </c>
      <c r="EO576" s="12">
        <v>84.790000000000404</v>
      </c>
      <c r="EP576" s="12">
        <v>0</v>
      </c>
      <c r="EQ576" s="12">
        <v>0</v>
      </c>
      <c r="ER576" s="12">
        <v>0</v>
      </c>
      <c r="ES576" s="12">
        <v>62.387999999999998</v>
      </c>
      <c r="ET576" s="12">
        <v>62.387999999999998</v>
      </c>
      <c r="EU576" s="12">
        <v>0</v>
      </c>
      <c r="EV576" s="12">
        <v>0</v>
      </c>
      <c r="EW576" s="12">
        <v>0</v>
      </c>
      <c r="EX576" s="12">
        <v>84.790000000000404</v>
      </c>
      <c r="EY576" s="12">
        <v>0</v>
      </c>
      <c r="EZ576" s="12">
        <v>0</v>
      </c>
      <c r="FA576" s="12">
        <v>0</v>
      </c>
      <c r="FB576" s="12">
        <v>-65.058823529411768</v>
      </c>
      <c r="FC576" s="12">
        <v>-27.147058823529413</v>
      </c>
      <c r="FD576" s="12">
        <v>-24.794117647058822</v>
      </c>
      <c r="FE576" s="12">
        <v>-68.911764705882348</v>
      </c>
      <c r="FF576" s="12">
        <v>-63.441176470588232</v>
      </c>
      <c r="FG576" s="12">
        <v>26.787878787878789</v>
      </c>
      <c r="FH576" s="12">
        <v>0</v>
      </c>
      <c r="FI576" s="12">
        <v>0</v>
      </c>
      <c r="FJ576" s="12">
        <v>0</v>
      </c>
      <c r="FK576" s="12">
        <v>0</v>
      </c>
      <c r="FL576" s="12">
        <v>0</v>
      </c>
      <c r="FM576" s="12">
        <v>934.3</v>
      </c>
      <c r="FN576" s="12">
        <v>168</v>
      </c>
      <c r="FO576" s="12">
        <v>136.4</v>
      </c>
      <c r="FP576" s="12">
        <v>829</v>
      </c>
      <c r="FQ576" s="12">
        <v>830</v>
      </c>
      <c r="FR576" s="12">
        <v>934.3</v>
      </c>
      <c r="FS576" s="12">
        <v>168</v>
      </c>
      <c r="FT576" s="12">
        <v>136.4</v>
      </c>
      <c r="FU576" s="12">
        <v>1245</v>
      </c>
      <c r="FV576" s="12">
        <v>2521</v>
      </c>
      <c r="FW576" s="12">
        <v>699</v>
      </c>
      <c r="FX576" s="12">
        <v>1529</v>
      </c>
      <c r="FY576" s="12">
        <v>0</v>
      </c>
      <c r="FZ576" s="12">
        <f t="shared" si="32"/>
        <v>0</v>
      </c>
      <c r="GA576" s="12">
        <f t="shared" si="33"/>
        <v>0</v>
      </c>
      <c r="GB576" s="12">
        <f t="shared" si="34"/>
        <v>0</v>
      </c>
      <c r="GC576" s="12">
        <v>0</v>
      </c>
      <c r="GD576" s="12">
        <v>0</v>
      </c>
      <c r="GE576" s="12">
        <v>0</v>
      </c>
      <c r="GF576" s="12">
        <v>686</v>
      </c>
      <c r="GG576" s="12">
        <v>41</v>
      </c>
      <c r="GH576" s="12">
        <v>0</v>
      </c>
      <c r="GI576" s="12">
        <v>784</v>
      </c>
      <c r="GJ576" s="12">
        <v>10</v>
      </c>
      <c r="GK576" s="12">
        <v>0</v>
      </c>
      <c r="GL576" s="12">
        <v>0</v>
      </c>
      <c r="GM576" s="12">
        <v>0</v>
      </c>
      <c r="GN576" s="12">
        <v>0</v>
      </c>
      <c r="GO576" s="12">
        <v>0</v>
      </c>
      <c r="GP576" s="12">
        <v>0</v>
      </c>
      <c r="GQ576" s="12">
        <v>0</v>
      </c>
      <c r="GR576" s="12">
        <v>0</v>
      </c>
      <c r="GS576" s="12">
        <v>0</v>
      </c>
      <c r="GT576" s="12">
        <v>0</v>
      </c>
      <c r="GU576" s="12">
        <v>1061.8</v>
      </c>
      <c r="GV576" s="12">
        <v>0</v>
      </c>
      <c r="GW576" s="12">
        <v>0</v>
      </c>
      <c r="GX576" s="12">
        <v>0</v>
      </c>
      <c r="GY576" s="12">
        <v>0</v>
      </c>
      <c r="GZ576" s="12">
        <v>8.9</v>
      </c>
      <c r="HA576" s="12">
        <v>0</v>
      </c>
      <c r="HB576" s="12">
        <f t="shared" si="35"/>
        <v>1070.7</v>
      </c>
      <c r="HC576" s="12">
        <v>1070.7</v>
      </c>
      <c r="HD576" s="12">
        <v>9.7741935483870961</v>
      </c>
      <c r="HE576" s="12">
        <v>28.225806451612904</v>
      </c>
      <c r="HF576" s="12">
        <v>3.3682346600970053E-2</v>
      </c>
      <c r="HG576" s="12">
        <v>0</v>
      </c>
      <c r="HH576" s="12">
        <v>0</v>
      </c>
      <c r="HI576" s="12">
        <v>0</v>
      </c>
      <c r="HJ576" s="12">
        <v>0</v>
      </c>
      <c r="HK576" s="12">
        <v>0</v>
      </c>
      <c r="HL576" s="12">
        <v>4.1801909307875897</v>
      </c>
      <c r="HM576" s="12">
        <v>0</v>
      </c>
      <c r="HN576" s="12">
        <v>0</v>
      </c>
      <c r="HO576" s="12">
        <v>0</v>
      </c>
      <c r="HP576" s="12">
        <v>3503</v>
      </c>
      <c r="HQ576" s="12">
        <v>0</v>
      </c>
      <c r="HR576" s="12">
        <v>0</v>
      </c>
      <c r="HS576" s="12">
        <v>0</v>
      </c>
      <c r="HT576" s="12">
        <v>0</v>
      </c>
      <c r="HU576" s="12">
        <v>0</v>
      </c>
      <c r="HV576" s="12">
        <v>0</v>
      </c>
      <c r="HW576" s="12">
        <v>0</v>
      </c>
      <c r="HX576" s="12">
        <v>0</v>
      </c>
      <c r="HY576" s="12">
        <v>0</v>
      </c>
      <c r="HZ576" s="12">
        <v>0</v>
      </c>
      <c r="IA576" s="12">
        <v>0</v>
      </c>
      <c r="IB576" s="12">
        <v>0</v>
      </c>
      <c r="IC576" s="12">
        <v>1.2670644391408115</v>
      </c>
      <c r="ID576" s="12">
        <v>0</v>
      </c>
      <c r="IE576" s="12">
        <v>0</v>
      </c>
      <c r="IF576" s="12">
        <v>0</v>
      </c>
      <c r="IG576" s="12">
        <v>0</v>
      </c>
      <c r="IH576" s="12">
        <v>1.0620525059665872E-2</v>
      </c>
      <c r="II576" s="12">
        <v>0</v>
      </c>
      <c r="IJ576" s="12">
        <v>0</v>
      </c>
      <c r="IK576" s="12">
        <v>0</v>
      </c>
      <c r="IL576" s="12">
        <v>28.225806451612904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3503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40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</row>
    <row r="577" spans="1:279" x14ac:dyDescent="0.25">
      <c r="A577" s="60">
        <v>44202</v>
      </c>
      <c r="B577" s="12" t="s">
        <v>329</v>
      </c>
      <c r="C577" s="65" t="s">
        <v>386</v>
      </c>
      <c r="D577" s="65"/>
      <c r="E577" s="61">
        <v>786</v>
      </c>
      <c r="F577" s="12">
        <v>1148</v>
      </c>
      <c r="G577" s="12">
        <v>1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1</v>
      </c>
      <c r="P577" s="12">
        <v>0</v>
      </c>
      <c r="Q577" s="12">
        <v>1</v>
      </c>
      <c r="R577" s="12">
        <v>1</v>
      </c>
      <c r="S577" s="12">
        <v>0</v>
      </c>
      <c r="T577" s="12">
        <v>0</v>
      </c>
      <c r="U577" s="12">
        <v>0</v>
      </c>
      <c r="V577" s="12">
        <v>750.12</v>
      </c>
      <c r="W577" s="12">
        <v>324.29599999999999</v>
      </c>
      <c r="X577" s="12">
        <v>4113</v>
      </c>
      <c r="Y577" s="12">
        <v>380.02</v>
      </c>
      <c r="Z577" s="12">
        <v>377.59100000000001</v>
      </c>
      <c r="AA577" s="12">
        <v>310.52</v>
      </c>
      <c r="AB577" s="12">
        <v>1011.12</v>
      </c>
      <c r="AC577" s="12">
        <v>0</v>
      </c>
      <c r="AD577" s="12">
        <v>0</v>
      </c>
      <c r="AE577" s="12">
        <v>0</v>
      </c>
      <c r="AF577" s="12">
        <v>2.4289999999999998</v>
      </c>
      <c r="AG577" s="12">
        <v>0.33300000000000002</v>
      </c>
      <c r="AH577" s="12">
        <v>264.60999999999899</v>
      </c>
      <c r="AI577" s="12">
        <v>0</v>
      </c>
      <c r="AJ577" s="12">
        <v>0</v>
      </c>
      <c r="AK577" s="12">
        <v>0</v>
      </c>
      <c r="AL577" s="12">
        <v>65.41</v>
      </c>
      <c r="AM577" s="12">
        <v>0.874</v>
      </c>
      <c r="AN577" s="12">
        <v>104.7</v>
      </c>
      <c r="AO577" s="12">
        <v>0.99299999999999999</v>
      </c>
      <c r="AP577" s="12">
        <v>203</v>
      </c>
      <c r="AQ577" s="12">
        <v>0</v>
      </c>
      <c r="AR577" s="12">
        <v>0</v>
      </c>
      <c r="AS577" s="12">
        <v>0</v>
      </c>
      <c r="AT577" s="12">
        <v>0</v>
      </c>
      <c r="AU577" s="12">
        <v>0</v>
      </c>
      <c r="AV577" s="12">
        <v>0</v>
      </c>
      <c r="AW577" s="12">
        <v>0.14799999999999999</v>
      </c>
      <c r="AX577" s="12">
        <v>5.6429999999999998</v>
      </c>
      <c r="AY577" s="12">
        <v>0</v>
      </c>
      <c r="AZ577" s="12">
        <v>0</v>
      </c>
      <c r="BA577" s="12">
        <v>0</v>
      </c>
      <c r="BB577" s="12">
        <v>0</v>
      </c>
      <c r="BC577" s="12">
        <v>0</v>
      </c>
      <c r="BD577" s="12">
        <v>0</v>
      </c>
      <c r="BE577" s="12">
        <v>0</v>
      </c>
      <c r="BF577" s="12">
        <v>0</v>
      </c>
      <c r="BG577" s="12">
        <v>0</v>
      </c>
      <c r="BH577" s="12">
        <v>0</v>
      </c>
      <c r="BI577" s="12">
        <v>0</v>
      </c>
      <c r="BJ577" s="12">
        <v>0</v>
      </c>
      <c r="BK577" s="12">
        <v>839</v>
      </c>
      <c r="BL577" s="12">
        <v>92</v>
      </c>
      <c r="BM577" s="12">
        <v>226</v>
      </c>
      <c r="BN577" s="12">
        <v>903</v>
      </c>
      <c r="BO577" s="12">
        <v>33</v>
      </c>
      <c r="BP577" s="12">
        <v>866</v>
      </c>
      <c r="BQ577" s="12">
        <v>458</v>
      </c>
      <c r="BR577" s="12">
        <v>3128</v>
      </c>
      <c r="BS577" s="12">
        <v>0</v>
      </c>
      <c r="BT577" s="12">
        <v>0</v>
      </c>
      <c r="BU577" s="12">
        <v>0</v>
      </c>
      <c r="BV577" s="12">
        <v>0</v>
      </c>
      <c r="BW577" s="12">
        <v>0</v>
      </c>
      <c r="BX577" s="12">
        <v>0</v>
      </c>
      <c r="BY577" s="12">
        <v>0</v>
      </c>
      <c r="BZ577" s="12">
        <v>0</v>
      </c>
      <c r="CA577" s="12">
        <v>0</v>
      </c>
      <c r="CB577" s="12">
        <v>0</v>
      </c>
      <c r="CC577" s="12">
        <v>0</v>
      </c>
      <c r="CD577" s="12">
        <v>0</v>
      </c>
      <c r="CE577" s="12">
        <v>0</v>
      </c>
      <c r="CF577" s="12">
        <v>0</v>
      </c>
      <c r="CG577" s="12">
        <v>0</v>
      </c>
      <c r="CH577" s="12">
        <v>0</v>
      </c>
      <c r="CI577" s="12">
        <v>0</v>
      </c>
      <c r="CJ577" s="12">
        <v>0</v>
      </c>
      <c r="CK577" s="12">
        <v>0</v>
      </c>
      <c r="CL577" s="12">
        <v>0</v>
      </c>
      <c r="CM577" s="12">
        <v>0</v>
      </c>
      <c r="CN577" s="12">
        <v>0</v>
      </c>
      <c r="CO577" s="12">
        <v>0</v>
      </c>
      <c r="CP577" s="12">
        <v>0</v>
      </c>
      <c r="CQ577" s="12">
        <v>0</v>
      </c>
      <c r="CR577" s="12">
        <v>0</v>
      </c>
      <c r="CS577" s="12">
        <v>0</v>
      </c>
      <c r="CT577" s="12">
        <v>883</v>
      </c>
      <c r="CU577" s="12">
        <v>159</v>
      </c>
      <c r="CV577" s="12">
        <v>210.1</v>
      </c>
      <c r="CW577" s="12">
        <v>0</v>
      </c>
      <c r="CX577" s="12">
        <v>0</v>
      </c>
      <c r="CY577" s="12">
        <v>0</v>
      </c>
      <c r="CZ577" s="12">
        <v>0</v>
      </c>
      <c r="DA577" s="12">
        <v>0</v>
      </c>
      <c r="DB577" s="12">
        <v>0</v>
      </c>
      <c r="DC577" s="12">
        <v>0</v>
      </c>
      <c r="DD577" s="12">
        <v>0</v>
      </c>
      <c r="DE577" s="12">
        <v>0</v>
      </c>
      <c r="DF577" s="12">
        <v>0</v>
      </c>
      <c r="DG577" s="12">
        <v>0</v>
      </c>
      <c r="DH577" s="12">
        <v>0</v>
      </c>
      <c r="DI577" s="12">
        <v>8.8000000000000007</v>
      </c>
      <c r="DJ577" s="12">
        <v>0</v>
      </c>
      <c r="DK577" s="12">
        <v>0</v>
      </c>
      <c r="DL577" s="12">
        <v>0</v>
      </c>
      <c r="DM577" s="12">
        <v>0.5</v>
      </c>
      <c r="DN577" s="12">
        <v>0</v>
      </c>
      <c r="DO577" s="12">
        <v>3.2</v>
      </c>
      <c r="DP577" s="12">
        <v>0</v>
      </c>
      <c r="DQ577" s="12">
        <v>-2.2857142857142865</v>
      </c>
      <c r="DR577" s="12">
        <v>-0.29417293233082736</v>
      </c>
      <c r="DS577" s="12">
        <v>-1.4285714285714346E-2</v>
      </c>
      <c r="DT577" s="12">
        <v>-1.3153087321885336E-3</v>
      </c>
      <c r="DU577" s="12">
        <v>13534</v>
      </c>
      <c r="DV577" s="12">
        <v>1.98811676675657</v>
      </c>
      <c r="DW577" s="12">
        <v>3.99522058013787</v>
      </c>
      <c r="DX577" s="12">
        <v>4.7744673878359398</v>
      </c>
      <c r="DY577" s="12">
        <v>0</v>
      </c>
      <c r="DZ577" s="12">
        <v>3.48822168460398</v>
      </c>
      <c r="EA577" s="12">
        <v>0</v>
      </c>
      <c r="EB577" s="12">
        <v>0.78200000000000003</v>
      </c>
      <c r="EC577" s="12">
        <v>1.9</v>
      </c>
      <c r="ED577" s="12">
        <v>0.9</v>
      </c>
      <c r="EE577" s="12">
        <v>0.14699999999999999</v>
      </c>
      <c r="EF577" s="12">
        <v>7.0999999999999994E-2</v>
      </c>
      <c r="EG577" s="12">
        <v>0.14599999999999999</v>
      </c>
      <c r="EH577" s="12">
        <v>65967.61</v>
      </c>
      <c r="EI577" s="12">
        <v>1</v>
      </c>
      <c r="EJ577" s="12">
        <v>1.57</v>
      </c>
      <c r="EK577" s="12">
        <v>0</v>
      </c>
      <c r="EL577" s="12">
        <v>65.582999999999998</v>
      </c>
      <c r="EM577" s="12">
        <v>0</v>
      </c>
      <c r="EN577" s="12">
        <v>0</v>
      </c>
      <c r="EO577" s="12">
        <v>87.589999999999989</v>
      </c>
      <c r="EP577" s="12">
        <v>0</v>
      </c>
      <c r="EQ577" s="12">
        <v>0</v>
      </c>
      <c r="ER577" s="12">
        <v>0</v>
      </c>
      <c r="ES577" s="12">
        <v>65.582999999999998</v>
      </c>
      <c r="ET577" s="12">
        <v>65.582999999999998</v>
      </c>
      <c r="EU577" s="12">
        <v>0</v>
      </c>
      <c r="EV577" s="12">
        <v>0</v>
      </c>
      <c r="EW577" s="12">
        <v>0</v>
      </c>
      <c r="EX577" s="12">
        <v>87.589999999999989</v>
      </c>
      <c r="EY577" s="12">
        <v>0</v>
      </c>
      <c r="EZ577" s="12">
        <v>0</v>
      </c>
      <c r="FA577" s="12">
        <v>0</v>
      </c>
      <c r="FB577" s="12">
        <v>-63.882352941176471</v>
      </c>
      <c r="FC577" s="12">
        <v>-25.235294117647058</v>
      </c>
      <c r="FD577" s="12">
        <v>0.73529411764705888</v>
      </c>
      <c r="FE577" s="12">
        <v>-68.794117647058826</v>
      </c>
      <c r="FF577" s="12">
        <v>-62.705882352941174</v>
      </c>
      <c r="FG577" s="12">
        <v>27.09090909090909</v>
      </c>
      <c r="FH577" s="12">
        <v>0</v>
      </c>
      <c r="FI577" s="12">
        <v>0</v>
      </c>
      <c r="FJ577" s="12">
        <v>0</v>
      </c>
      <c r="FK577" s="12">
        <v>0</v>
      </c>
      <c r="FL577" s="12">
        <v>0</v>
      </c>
      <c r="FM577" s="12">
        <v>883</v>
      </c>
      <c r="FN577" s="12">
        <v>159</v>
      </c>
      <c r="FO577" s="12">
        <v>218.9</v>
      </c>
      <c r="FP577" s="12">
        <v>493</v>
      </c>
      <c r="FQ577" s="12">
        <v>493</v>
      </c>
      <c r="FR577" s="12">
        <v>883</v>
      </c>
      <c r="FS577" s="12">
        <v>159</v>
      </c>
      <c r="FT577" s="12">
        <v>218.9</v>
      </c>
      <c r="FU577" s="12">
        <v>1092</v>
      </c>
      <c r="FV577" s="12">
        <v>2028</v>
      </c>
      <c r="FW577" s="12">
        <v>345</v>
      </c>
      <c r="FX577" s="12">
        <v>838</v>
      </c>
      <c r="FY577" s="12">
        <v>0</v>
      </c>
      <c r="FZ577" s="12">
        <f t="shared" si="32"/>
        <v>0</v>
      </c>
      <c r="GA577" s="12">
        <f t="shared" si="33"/>
        <v>0</v>
      </c>
      <c r="GB577" s="12">
        <f t="shared" si="34"/>
        <v>0</v>
      </c>
      <c r="GC577" s="12">
        <v>0</v>
      </c>
      <c r="GD577" s="12">
        <v>0</v>
      </c>
      <c r="GE577" s="12">
        <v>0</v>
      </c>
      <c r="GF577" s="12">
        <v>132</v>
      </c>
      <c r="GG577" s="12">
        <v>45</v>
      </c>
      <c r="GH577" s="12">
        <v>0</v>
      </c>
      <c r="GI577" s="12">
        <v>645</v>
      </c>
      <c r="GJ577" s="12">
        <v>9</v>
      </c>
      <c r="GK577" s="12">
        <v>0</v>
      </c>
      <c r="GL577" s="12">
        <v>0</v>
      </c>
      <c r="GM577" s="12">
        <v>0</v>
      </c>
      <c r="GN577" s="12">
        <v>0</v>
      </c>
      <c r="GO577" s="12">
        <v>0</v>
      </c>
      <c r="GP577" s="12">
        <v>0</v>
      </c>
      <c r="GQ577" s="12">
        <v>0</v>
      </c>
      <c r="GR577" s="12">
        <v>0</v>
      </c>
      <c r="GS577" s="12">
        <v>0</v>
      </c>
      <c r="GT577" s="12">
        <v>0</v>
      </c>
      <c r="GU577" s="12">
        <v>1093.0999999999999</v>
      </c>
      <c r="GV577" s="12">
        <v>0</v>
      </c>
      <c r="GW577" s="12">
        <v>0</v>
      </c>
      <c r="GX577" s="12">
        <v>0</v>
      </c>
      <c r="GY577" s="12">
        <v>0</v>
      </c>
      <c r="GZ577" s="12">
        <v>8.8000000000000007</v>
      </c>
      <c r="HA577" s="12">
        <v>0</v>
      </c>
      <c r="HB577" s="12">
        <f t="shared" si="35"/>
        <v>1101.8999999999999</v>
      </c>
      <c r="HC577" s="12">
        <v>1101.8999999999999</v>
      </c>
      <c r="HD577" s="12">
        <v>9.7741935483870961</v>
      </c>
      <c r="HE577" s="12">
        <v>23.225806451612904</v>
      </c>
      <c r="HF577" s="12">
        <v>2.9549372075843388E-2</v>
      </c>
      <c r="HG577" s="12">
        <v>0</v>
      </c>
      <c r="HH577" s="12">
        <v>0</v>
      </c>
      <c r="HI577" s="12">
        <v>0</v>
      </c>
      <c r="HJ577" s="12">
        <v>0</v>
      </c>
      <c r="HK577" s="12">
        <v>0</v>
      </c>
      <c r="HL577" s="12">
        <v>3.9796437659033077</v>
      </c>
      <c r="HM577" s="12">
        <v>0</v>
      </c>
      <c r="HN577" s="12">
        <v>0</v>
      </c>
      <c r="HO577" s="12">
        <v>0</v>
      </c>
      <c r="HP577" s="12">
        <v>3128</v>
      </c>
      <c r="HQ577" s="12">
        <v>0</v>
      </c>
      <c r="HR577" s="12">
        <v>0</v>
      </c>
      <c r="HS577" s="12">
        <v>0</v>
      </c>
      <c r="HT577" s="12">
        <v>0</v>
      </c>
      <c r="HU577" s="12">
        <v>0</v>
      </c>
      <c r="HV577" s="12">
        <v>0</v>
      </c>
      <c r="HW577" s="12">
        <v>0</v>
      </c>
      <c r="HX577" s="12">
        <v>0</v>
      </c>
      <c r="HY577" s="12">
        <v>0</v>
      </c>
      <c r="HZ577" s="12">
        <v>0</v>
      </c>
      <c r="IA577" s="12">
        <v>0</v>
      </c>
      <c r="IB577" s="12">
        <v>0</v>
      </c>
      <c r="IC577" s="12">
        <v>1.390712468193384</v>
      </c>
      <c r="ID577" s="12">
        <v>0</v>
      </c>
      <c r="IE577" s="12">
        <v>0</v>
      </c>
      <c r="IF577" s="12">
        <v>0</v>
      </c>
      <c r="IG577" s="12">
        <v>0</v>
      </c>
      <c r="IH577" s="12">
        <v>1.1195928753180663E-2</v>
      </c>
      <c r="II577" s="12">
        <v>0</v>
      </c>
      <c r="IJ577" s="12">
        <v>0</v>
      </c>
      <c r="IK577" s="12">
        <v>0</v>
      </c>
      <c r="IL577" s="12">
        <v>23.225806451612904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3128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40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</row>
    <row r="578" spans="1:279" x14ac:dyDescent="0.25">
      <c r="A578" s="60">
        <v>44203</v>
      </c>
      <c r="B578" s="12" t="s">
        <v>329</v>
      </c>
      <c r="C578" s="65" t="s">
        <v>386</v>
      </c>
      <c r="D578" s="65"/>
      <c r="E578" s="61">
        <v>814</v>
      </c>
      <c r="F578" s="12">
        <v>1260</v>
      </c>
      <c r="G578" s="12">
        <v>1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1</v>
      </c>
      <c r="P578" s="12">
        <v>0</v>
      </c>
      <c r="Q578" s="12">
        <v>1</v>
      </c>
      <c r="R578" s="12">
        <v>1</v>
      </c>
      <c r="S578" s="12">
        <v>0</v>
      </c>
      <c r="T578" s="12">
        <v>0</v>
      </c>
      <c r="U578" s="12">
        <v>0</v>
      </c>
      <c r="V578" s="12">
        <v>756.16</v>
      </c>
      <c r="W578" s="12">
        <v>388.14699999999999</v>
      </c>
      <c r="X578" s="12">
        <v>4989</v>
      </c>
      <c r="Y578" s="12">
        <v>403.12599999999998</v>
      </c>
      <c r="Z578" s="12">
        <v>400.85599999999999</v>
      </c>
      <c r="AA578" s="12">
        <v>336.07799999999997</v>
      </c>
      <c r="AB578" s="12">
        <v>1090.48</v>
      </c>
      <c r="AC578" s="12">
        <v>0</v>
      </c>
      <c r="AD578" s="12">
        <v>0</v>
      </c>
      <c r="AE578" s="12">
        <v>0</v>
      </c>
      <c r="AF578" s="12">
        <v>2.27</v>
      </c>
      <c r="AG578" s="12">
        <v>0.309</v>
      </c>
      <c r="AH578" s="12">
        <v>231.71</v>
      </c>
      <c r="AI578" s="12">
        <v>0</v>
      </c>
      <c r="AJ578" s="12">
        <v>0</v>
      </c>
      <c r="AK578" s="12">
        <v>0</v>
      </c>
      <c r="AL578" s="12">
        <v>64.12</v>
      </c>
      <c r="AM578" s="12">
        <v>0.94299999999999995</v>
      </c>
      <c r="AN578" s="12">
        <v>94.75</v>
      </c>
      <c r="AO578" s="12">
        <v>0.93100000000000005</v>
      </c>
      <c r="AP578" s="12">
        <v>236</v>
      </c>
      <c r="AQ578" s="12">
        <v>1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  <c r="AW578" s="12">
        <v>0.13500000000000001</v>
      </c>
      <c r="AX578" s="12">
        <v>5.6280000000000001</v>
      </c>
      <c r="AY578" s="12">
        <v>0</v>
      </c>
      <c r="AZ578" s="12">
        <v>0</v>
      </c>
      <c r="BA578" s="12">
        <v>0</v>
      </c>
      <c r="BB578" s="12">
        <v>0</v>
      </c>
      <c r="BC578" s="12">
        <v>0</v>
      </c>
      <c r="BD578" s="12">
        <v>0</v>
      </c>
      <c r="BE578" s="12">
        <v>0</v>
      </c>
      <c r="BF578" s="12">
        <v>0</v>
      </c>
      <c r="BG578" s="12">
        <v>0</v>
      </c>
      <c r="BH578" s="12">
        <v>0</v>
      </c>
      <c r="BI578" s="12">
        <v>0</v>
      </c>
      <c r="BJ578" s="12">
        <v>0</v>
      </c>
      <c r="BK578" s="12">
        <v>794</v>
      </c>
      <c r="BL578" s="12">
        <v>90</v>
      </c>
      <c r="BM578" s="12">
        <v>248</v>
      </c>
      <c r="BN578" s="12">
        <v>1040</v>
      </c>
      <c r="BO578" s="12">
        <v>0</v>
      </c>
      <c r="BP578" s="12">
        <v>741</v>
      </c>
      <c r="BQ578" s="12">
        <v>359</v>
      </c>
      <c r="BR578" s="12">
        <v>3276</v>
      </c>
      <c r="BS578" s="12">
        <v>0</v>
      </c>
      <c r="BT578" s="12">
        <v>0</v>
      </c>
      <c r="BU578" s="12">
        <v>0</v>
      </c>
      <c r="BV578" s="12">
        <v>0</v>
      </c>
      <c r="BW578" s="12">
        <v>0</v>
      </c>
      <c r="BX578" s="12">
        <v>0</v>
      </c>
      <c r="BY578" s="12">
        <v>0</v>
      </c>
      <c r="BZ578" s="12">
        <v>0</v>
      </c>
      <c r="CA578" s="12">
        <v>0</v>
      </c>
      <c r="CB578" s="12">
        <v>0</v>
      </c>
      <c r="CC578" s="12">
        <v>0</v>
      </c>
      <c r="CD578" s="12">
        <v>0</v>
      </c>
      <c r="CE578" s="12">
        <v>0</v>
      </c>
      <c r="CF578" s="12">
        <v>0</v>
      </c>
      <c r="CG578" s="12">
        <v>0</v>
      </c>
      <c r="CH578" s="12">
        <v>0</v>
      </c>
      <c r="CI578" s="12">
        <v>0</v>
      </c>
      <c r="CJ578" s="12">
        <v>0</v>
      </c>
      <c r="CK578" s="12">
        <v>0</v>
      </c>
      <c r="CL578" s="12">
        <v>0</v>
      </c>
      <c r="CM578" s="12">
        <v>0</v>
      </c>
      <c r="CN578" s="12">
        <v>0</v>
      </c>
      <c r="CO578" s="12">
        <v>0</v>
      </c>
      <c r="CP578" s="12">
        <v>0</v>
      </c>
      <c r="CQ578" s="12">
        <v>0</v>
      </c>
      <c r="CR578" s="12">
        <v>0</v>
      </c>
      <c r="CS578" s="12">
        <v>0</v>
      </c>
      <c r="CT578" s="12">
        <v>1060.2</v>
      </c>
      <c r="CU578" s="12">
        <v>185</v>
      </c>
      <c r="CV578" s="12">
        <v>224.1</v>
      </c>
      <c r="CW578" s="12">
        <v>0</v>
      </c>
      <c r="CX578" s="12">
        <v>0</v>
      </c>
      <c r="CY578" s="12">
        <v>0</v>
      </c>
      <c r="CZ578" s="12">
        <v>0</v>
      </c>
      <c r="DA578" s="12">
        <v>0</v>
      </c>
      <c r="DB578" s="12">
        <v>0</v>
      </c>
      <c r="DC578" s="12">
        <v>0</v>
      </c>
      <c r="DD578" s="12">
        <v>0</v>
      </c>
      <c r="DE578" s="12">
        <v>0</v>
      </c>
      <c r="DF578" s="12">
        <v>0</v>
      </c>
      <c r="DG578" s="12">
        <v>0</v>
      </c>
      <c r="DH578" s="12">
        <v>0</v>
      </c>
      <c r="DI578" s="12">
        <v>0</v>
      </c>
      <c r="DJ578" s="12">
        <v>0</v>
      </c>
      <c r="DK578" s="12">
        <v>0</v>
      </c>
      <c r="DL578" s="12">
        <v>0</v>
      </c>
      <c r="DM578" s="12">
        <v>0</v>
      </c>
      <c r="DN578" s="12">
        <v>0</v>
      </c>
      <c r="DO578" s="12">
        <v>-0.1</v>
      </c>
      <c r="DP578" s="12">
        <v>0</v>
      </c>
      <c r="DQ578" s="12">
        <v>-5.5857142857142863</v>
      </c>
      <c r="DR578" s="12">
        <v>-0.71888510338345912</v>
      </c>
      <c r="DS578" s="12">
        <v>-0.51428571428571435</v>
      </c>
      <c r="DT578" s="12">
        <v>-4.7351114358787014E-2</v>
      </c>
      <c r="DU578" s="12">
        <v>12047</v>
      </c>
      <c r="DV578" s="12">
        <v>1.90479161492627</v>
      </c>
      <c r="DW578" s="12">
        <v>3.9231155981441801</v>
      </c>
      <c r="DX578" s="12">
        <v>4.8175594427338204</v>
      </c>
      <c r="DY578" s="12">
        <v>0</v>
      </c>
      <c r="DZ578" s="12">
        <v>3.4501847212195802</v>
      </c>
      <c r="EA578" s="12">
        <v>0</v>
      </c>
      <c r="EB578" s="12">
        <v>0.79100000000000004</v>
      </c>
      <c r="EC578" s="12">
        <v>1.8</v>
      </c>
      <c r="ED578" s="12">
        <v>0.8</v>
      </c>
      <c r="EE578" s="12">
        <v>0.14099999999999999</v>
      </c>
      <c r="EF578" s="12">
        <v>6.8000000000000005E-2</v>
      </c>
      <c r="EG578" s="12">
        <v>0.14000000000000001</v>
      </c>
      <c r="EH578" s="12">
        <v>68362.2</v>
      </c>
      <c r="EI578" s="12">
        <v>1</v>
      </c>
      <c r="EJ578" s="12">
        <v>1.58</v>
      </c>
      <c r="EK578" s="12">
        <v>0</v>
      </c>
      <c r="EL578" s="12">
        <v>64.938999999999993</v>
      </c>
      <c r="EM578" s="12">
        <v>0</v>
      </c>
      <c r="EN578" s="12">
        <v>0</v>
      </c>
      <c r="EO578" s="12">
        <v>54.58</v>
      </c>
      <c r="EP578" s="12">
        <v>0</v>
      </c>
      <c r="EQ578" s="12">
        <v>0</v>
      </c>
      <c r="ER578" s="12">
        <v>0</v>
      </c>
      <c r="ES578" s="12">
        <v>64.938999999999993</v>
      </c>
      <c r="ET578" s="12">
        <v>64.938999999999993</v>
      </c>
      <c r="EU578" s="12">
        <v>0</v>
      </c>
      <c r="EV578" s="12">
        <v>0</v>
      </c>
      <c r="EW578" s="12">
        <v>0</v>
      </c>
      <c r="EX578" s="12">
        <v>54.58</v>
      </c>
      <c r="EY578" s="12">
        <v>0</v>
      </c>
      <c r="EZ578" s="12">
        <v>0</v>
      </c>
      <c r="FA578" s="12">
        <v>0</v>
      </c>
      <c r="FB578" s="12">
        <v>-64.617647058823536</v>
      </c>
      <c r="FC578" s="12">
        <v>-25.294117647058822</v>
      </c>
      <c r="FD578" s="12">
        <v>2.6363636363636362</v>
      </c>
      <c r="FE578" s="12">
        <v>-69.147058823529406</v>
      </c>
      <c r="FF578" s="12">
        <v>-63.352941176470587</v>
      </c>
      <c r="FG578" s="12">
        <v>27.666666666666668</v>
      </c>
      <c r="FH578" s="12">
        <v>0</v>
      </c>
      <c r="FI578" s="12">
        <v>0</v>
      </c>
      <c r="FJ578" s="12">
        <v>0</v>
      </c>
      <c r="FK578" s="12">
        <v>0</v>
      </c>
      <c r="FL578" s="12">
        <v>0</v>
      </c>
      <c r="FM578" s="12">
        <v>1060.2</v>
      </c>
      <c r="FN578" s="12">
        <v>185</v>
      </c>
      <c r="FO578" s="12">
        <v>224.1</v>
      </c>
      <c r="FP578" s="12">
        <v>968</v>
      </c>
      <c r="FQ578" s="12">
        <v>968</v>
      </c>
      <c r="FR578" s="12">
        <v>1060.2</v>
      </c>
      <c r="FS578" s="12">
        <v>185</v>
      </c>
      <c r="FT578" s="12">
        <v>224.1</v>
      </c>
      <c r="FU578" s="12">
        <v>1053</v>
      </c>
      <c r="FV578" s="12">
        <v>1762</v>
      </c>
      <c r="FW578" s="12">
        <v>956</v>
      </c>
      <c r="FX578" s="12">
        <v>1924</v>
      </c>
      <c r="FY578" s="12">
        <v>0</v>
      </c>
      <c r="FZ578" s="12">
        <f t="shared" si="32"/>
        <v>0</v>
      </c>
      <c r="GA578" s="12">
        <f t="shared" si="33"/>
        <v>0</v>
      </c>
      <c r="GB578" s="12">
        <f t="shared" si="34"/>
        <v>0</v>
      </c>
      <c r="GC578" s="12">
        <v>0</v>
      </c>
      <c r="GD578" s="12">
        <v>0</v>
      </c>
      <c r="GE578" s="12">
        <v>0</v>
      </c>
      <c r="GF578" s="12">
        <v>1063</v>
      </c>
      <c r="GG578" s="12">
        <v>39</v>
      </c>
      <c r="GH578" s="12">
        <v>0</v>
      </c>
      <c r="GI578" s="12">
        <v>786</v>
      </c>
      <c r="GJ578" s="12">
        <v>30</v>
      </c>
      <c r="GK578" s="12">
        <v>0</v>
      </c>
      <c r="GL578" s="12">
        <v>0</v>
      </c>
      <c r="GM578" s="12">
        <v>0</v>
      </c>
      <c r="GN578" s="12">
        <v>0</v>
      </c>
      <c r="GO578" s="12">
        <v>0</v>
      </c>
      <c r="GP578" s="12">
        <v>0</v>
      </c>
      <c r="GQ578" s="12">
        <v>0</v>
      </c>
      <c r="GR578" s="12">
        <v>0</v>
      </c>
      <c r="GS578" s="12">
        <v>0</v>
      </c>
      <c r="GT578" s="12">
        <v>0</v>
      </c>
      <c r="GU578" s="12">
        <v>1284.3</v>
      </c>
      <c r="GV578" s="12">
        <v>0</v>
      </c>
      <c r="GW578" s="12">
        <v>0</v>
      </c>
      <c r="GX578" s="12">
        <v>0</v>
      </c>
      <c r="GY578" s="12">
        <v>0</v>
      </c>
      <c r="GZ578" s="12">
        <v>0</v>
      </c>
      <c r="HA578" s="12">
        <v>0</v>
      </c>
      <c r="HB578" s="12">
        <f t="shared" si="35"/>
        <v>1284.3</v>
      </c>
      <c r="HC578" s="12">
        <v>1284.3</v>
      </c>
      <c r="HD578" s="12">
        <v>9.7741935483870961</v>
      </c>
      <c r="HE578" s="12">
        <v>0</v>
      </c>
      <c r="HF578" s="12">
        <v>0</v>
      </c>
      <c r="HG578" s="12">
        <v>0</v>
      </c>
      <c r="HH578" s="12">
        <v>0</v>
      </c>
      <c r="HI578" s="12">
        <v>0</v>
      </c>
      <c r="HJ578" s="12">
        <v>0</v>
      </c>
      <c r="HK578" s="12">
        <v>0</v>
      </c>
      <c r="HL578" s="12">
        <v>4.0245700245700249</v>
      </c>
      <c r="HM578" s="12">
        <v>0</v>
      </c>
      <c r="HN578" s="12">
        <v>0</v>
      </c>
      <c r="HO578" s="12">
        <v>0</v>
      </c>
      <c r="HP578" s="12">
        <v>3276</v>
      </c>
      <c r="HQ578" s="12">
        <v>0</v>
      </c>
      <c r="HR578" s="12">
        <v>0</v>
      </c>
      <c r="HS578" s="12">
        <v>0</v>
      </c>
      <c r="HT578" s="12">
        <v>0</v>
      </c>
      <c r="HU578" s="12">
        <v>0</v>
      </c>
      <c r="HV578" s="12">
        <v>0</v>
      </c>
      <c r="HW578" s="12">
        <v>0</v>
      </c>
      <c r="HX578" s="12">
        <v>0</v>
      </c>
      <c r="HY578" s="12">
        <v>0</v>
      </c>
      <c r="HZ578" s="12">
        <v>0</v>
      </c>
      <c r="IA578" s="12">
        <v>0</v>
      </c>
      <c r="IB578" s="12">
        <v>0</v>
      </c>
      <c r="IC578" s="12">
        <v>1.5777641277641277</v>
      </c>
      <c r="ID578" s="12">
        <v>0</v>
      </c>
      <c r="IE578" s="12">
        <v>0</v>
      </c>
      <c r="IF578" s="12">
        <v>0</v>
      </c>
      <c r="IG578" s="12">
        <v>0</v>
      </c>
      <c r="IH578" s="12">
        <v>0</v>
      </c>
      <c r="II578" s="12">
        <v>0</v>
      </c>
      <c r="IJ578" s="12">
        <v>0</v>
      </c>
      <c r="IK578" s="12">
        <v>0</v>
      </c>
      <c r="IL578" s="12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3276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</row>
    <row r="579" spans="1:279" x14ac:dyDescent="0.25">
      <c r="A579" s="60">
        <v>44204</v>
      </c>
      <c r="B579" s="12" t="s">
        <v>329</v>
      </c>
      <c r="C579" s="65" t="s">
        <v>386</v>
      </c>
      <c r="D579" s="65"/>
      <c r="E579" s="61">
        <v>993</v>
      </c>
      <c r="F579" s="12">
        <v>1356</v>
      </c>
      <c r="G579" s="12">
        <v>1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1</v>
      </c>
      <c r="P579" s="12">
        <v>0</v>
      </c>
      <c r="Q579" s="12">
        <v>1</v>
      </c>
      <c r="R579" s="12">
        <v>1</v>
      </c>
      <c r="S579" s="12">
        <v>0</v>
      </c>
      <c r="T579" s="12">
        <v>0</v>
      </c>
      <c r="U579" s="12">
        <v>0</v>
      </c>
      <c r="V579" s="12">
        <v>705.42</v>
      </c>
      <c r="W579" s="12">
        <v>376.279</v>
      </c>
      <c r="X579" s="12">
        <v>4723</v>
      </c>
      <c r="Y579" s="12">
        <v>404.791</v>
      </c>
      <c r="Z579" s="12">
        <v>402.702</v>
      </c>
      <c r="AA579" s="12">
        <v>343.62599999999998</v>
      </c>
      <c r="AB579" s="12">
        <v>1218.1500000000001</v>
      </c>
      <c r="AC579" s="12">
        <v>0</v>
      </c>
      <c r="AD579" s="12">
        <v>0</v>
      </c>
      <c r="AE579" s="12">
        <v>0</v>
      </c>
      <c r="AF579" s="12">
        <v>2.089</v>
      </c>
      <c r="AG579" s="12">
        <v>0.311</v>
      </c>
      <c r="AH579" s="12">
        <v>249.74</v>
      </c>
      <c r="AI579" s="12">
        <v>0</v>
      </c>
      <c r="AJ579" s="12">
        <v>0</v>
      </c>
      <c r="AK579" s="12">
        <v>0</v>
      </c>
      <c r="AL579" s="12">
        <v>70.790000000000006</v>
      </c>
      <c r="AM579" s="12">
        <v>0.94599999999999995</v>
      </c>
      <c r="AN579" s="12">
        <v>107.3</v>
      </c>
      <c r="AO579" s="12">
        <v>0.91</v>
      </c>
      <c r="AP579" s="12">
        <v>213</v>
      </c>
      <c r="AQ579" s="12">
        <v>0</v>
      </c>
      <c r="AR579" s="12">
        <v>0</v>
      </c>
      <c r="AS579" s="12">
        <v>0</v>
      </c>
      <c r="AT579" s="12">
        <v>0</v>
      </c>
      <c r="AU579" s="12">
        <v>0</v>
      </c>
      <c r="AV579" s="12">
        <v>0</v>
      </c>
      <c r="AW579" s="12">
        <v>0.155</v>
      </c>
      <c r="AX579" s="12">
        <v>5.9139999999999997</v>
      </c>
      <c r="AY579" s="12">
        <v>0</v>
      </c>
      <c r="AZ579" s="12">
        <v>0</v>
      </c>
      <c r="BA579" s="12">
        <v>0</v>
      </c>
      <c r="BB579" s="12">
        <v>0</v>
      </c>
      <c r="BC579" s="12">
        <v>0</v>
      </c>
      <c r="BD579" s="12">
        <v>0</v>
      </c>
      <c r="BE579" s="12">
        <v>0</v>
      </c>
      <c r="BF579" s="12">
        <v>0</v>
      </c>
      <c r="BG579" s="12">
        <v>0</v>
      </c>
      <c r="BH579" s="12">
        <v>0</v>
      </c>
      <c r="BI579" s="12">
        <v>0</v>
      </c>
      <c r="BJ579" s="12">
        <v>0</v>
      </c>
      <c r="BK579" s="12">
        <v>879</v>
      </c>
      <c r="BL579" s="12">
        <v>92</v>
      </c>
      <c r="BM579" s="12">
        <v>169</v>
      </c>
      <c r="BN579" s="12">
        <v>1206</v>
      </c>
      <c r="BO579" s="12">
        <v>0</v>
      </c>
      <c r="BP579" s="12">
        <v>1009</v>
      </c>
      <c r="BQ579" s="12">
        <v>488</v>
      </c>
      <c r="BR579" s="12">
        <v>3758</v>
      </c>
      <c r="BS579" s="12">
        <v>0</v>
      </c>
      <c r="BT579" s="12">
        <v>0</v>
      </c>
      <c r="BU579" s="12">
        <v>0</v>
      </c>
      <c r="BV579" s="12">
        <v>0</v>
      </c>
      <c r="BW579" s="12">
        <v>0</v>
      </c>
      <c r="BX579" s="12">
        <v>0</v>
      </c>
      <c r="BY579" s="12">
        <v>0</v>
      </c>
      <c r="BZ579" s="12">
        <v>0</v>
      </c>
      <c r="CA579" s="12">
        <v>0</v>
      </c>
      <c r="CB579" s="12">
        <v>0</v>
      </c>
      <c r="CC579" s="12">
        <v>0</v>
      </c>
      <c r="CD579" s="12">
        <v>0</v>
      </c>
      <c r="CE579" s="12">
        <v>0</v>
      </c>
      <c r="CF579" s="12">
        <v>0</v>
      </c>
      <c r="CG579" s="12">
        <v>0</v>
      </c>
      <c r="CH579" s="12">
        <v>0</v>
      </c>
      <c r="CI579" s="12">
        <v>0</v>
      </c>
      <c r="CJ579" s="12">
        <v>0</v>
      </c>
      <c r="CK579" s="12">
        <v>0</v>
      </c>
      <c r="CL579" s="12">
        <v>0</v>
      </c>
      <c r="CM579" s="12">
        <v>0</v>
      </c>
      <c r="CN579" s="12">
        <v>0</v>
      </c>
      <c r="CO579" s="12">
        <v>0</v>
      </c>
      <c r="CP579" s="12">
        <v>0</v>
      </c>
      <c r="CQ579" s="12">
        <v>0</v>
      </c>
      <c r="CR579" s="12">
        <v>0</v>
      </c>
      <c r="CS579" s="12">
        <v>0</v>
      </c>
      <c r="CT579" s="12">
        <v>1177.3</v>
      </c>
      <c r="CU579" s="12">
        <v>204</v>
      </c>
      <c r="CV579" s="12">
        <v>147.5</v>
      </c>
      <c r="CW579" s="12">
        <v>0</v>
      </c>
      <c r="CX579" s="12">
        <v>0</v>
      </c>
      <c r="CY579" s="12">
        <v>0</v>
      </c>
      <c r="CZ579" s="12">
        <v>0</v>
      </c>
      <c r="DA579" s="12">
        <v>0</v>
      </c>
      <c r="DB579" s="12">
        <v>0</v>
      </c>
      <c r="DC579" s="12">
        <v>0</v>
      </c>
      <c r="DD579" s="12">
        <v>0</v>
      </c>
      <c r="DE579" s="12">
        <v>0</v>
      </c>
      <c r="DF579" s="12">
        <v>0</v>
      </c>
      <c r="DG579" s="12">
        <v>0</v>
      </c>
      <c r="DH579" s="12">
        <v>0</v>
      </c>
      <c r="DI579" s="12">
        <v>6.1</v>
      </c>
      <c r="DJ579" s="12">
        <v>0</v>
      </c>
      <c r="DK579" s="12">
        <v>0</v>
      </c>
      <c r="DL579" s="12">
        <v>0</v>
      </c>
      <c r="DM579" s="12">
        <v>0</v>
      </c>
      <c r="DN579" s="12">
        <v>0</v>
      </c>
      <c r="DO579" s="12">
        <v>0.3</v>
      </c>
      <c r="DP579" s="12">
        <v>-1.7</v>
      </c>
      <c r="DQ579" s="12">
        <v>-5.1857142857142868</v>
      </c>
      <c r="DR579" s="12">
        <v>-0.66740484022556446</v>
      </c>
      <c r="DS579" s="12">
        <v>-0.51428571428571435</v>
      </c>
      <c r="DT579" s="12">
        <v>-4.7351114358787014E-2</v>
      </c>
      <c r="DU579" s="12">
        <v>10515</v>
      </c>
      <c r="DV579" s="12">
        <v>1.91791486248551</v>
      </c>
      <c r="DW579" s="12">
        <v>3.98475999152206</v>
      </c>
      <c r="DX579" s="12">
        <v>4.8244815638413403</v>
      </c>
      <c r="DY579" s="12">
        <v>0</v>
      </c>
      <c r="DZ579" s="12">
        <v>3.4646432764081698</v>
      </c>
      <c r="EA579" s="12">
        <v>0</v>
      </c>
      <c r="EB579" s="12">
        <v>0.78900000000000003</v>
      </c>
      <c r="EC579" s="12">
        <v>1.9</v>
      </c>
      <c r="ED579" s="12">
        <v>0.8</v>
      </c>
      <c r="EE579" s="12">
        <v>0.14199999999999999</v>
      </c>
      <c r="EF579" s="12">
        <v>6.9000000000000006E-2</v>
      </c>
      <c r="EG579" s="12">
        <v>0.16200000000000001</v>
      </c>
      <c r="EH579" s="12">
        <v>71525.679999999993</v>
      </c>
      <c r="EI579" s="12">
        <v>1</v>
      </c>
      <c r="EJ579" s="12">
        <v>1.58</v>
      </c>
      <c r="EK579" s="12">
        <v>0</v>
      </c>
      <c r="EL579" s="12">
        <v>120.723</v>
      </c>
      <c r="EM579" s="12">
        <v>0</v>
      </c>
      <c r="EN579" s="12">
        <v>0</v>
      </c>
      <c r="EO579" s="12">
        <v>103.45999999999962</v>
      </c>
      <c r="EP579" s="12">
        <v>0</v>
      </c>
      <c r="EQ579" s="12">
        <v>0</v>
      </c>
      <c r="ER579" s="12">
        <v>0.02</v>
      </c>
      <c r="ES579" s="12">
        <v>120.703</v>
      </c>
      <c r="ET579" s="12">
        <v>120.723</v>
      </c>
      <c r="EU579" s="12">
        <v>0</v>
      </c>
      <c r="EV579" s="12">
        <v>0</v>
      </c>
      <c r="EW579" s="12">
        <v>0.45</v>
      </c>
      <c r="EX579" s="12">
        <v>103.00999999999962</v>
      </c>
      <c r="EY579" s="12">
        <v>0</v>
      </c>
      <c r="EZ579" s="12">
        <v>0</v>
      </c>
      <c r="FA579" s="12">
        <v>0</v>
      </c>
      <c r="FB579" s="12">
        <v>-67.529411764705884</v>
      </c>
      <c r="FC579" s="12">
        <v>-26.411764705882351</v>
      </c>
      <c r="FD579" s="12">
        <v>-10.970588235294118</v>
      </c>
      <c r="FE579" s="12">
        <v>-68.17647058823529</v>
      </c>
      <c r="FF579" s="12">
        <v>-61.941176470588232</v>
      </c>
      <c r="FG579" s="12">
        <v>28.060606060606062</v>
      </c>
      <c r="FH579" s="12">
        <v>0</v>
      </c>
      <c r="FI579" s="12">
        <v>0</v>
      </c>
      <c r="FJ579" s="12">
        <v>0</v>
      </c>
      <c r="FK579" s="12">
        <v>0</v>
      </c>
      <c r="FL579" s="12">
        <v>0</v>
      </c>
      <c r="FM579" s="12">
        <v>1177.3</v>
      </c>
      <c r="FN579" s="12">
        <v>204</v>
      </c>
      <c r="FO579" s="12">
        <v>153.6</v>
      </c>
      <c r="FP579" s="12">
        <v>678</v>
      </c>
      <c r="FQ579" s="12">
        <v>678</v>
      </c>
      <c r="FR579" s="12">
        <v>1177.3</v>
      </c>
      <c r="FS579" s="12">
        <v>204</v>
      </c>
      <c r="FT579" s="12">
        <v>153.6</v>
      </c>
      <c r="FU579" s="12">
        <v>1322</v>
      </c>
      <c r="FV579" s="12">
        <v>2349</v>
      </c>
      <c r="FW579" s="12">
        <v>630</v>
      </c>
      <c r="FX579" s="12">
        <v>1308</v>
      </c>
      <c r="FY579" s="12">
        <v>0</v>
      </c>
      <c r="FZ579" s="12">
        <f t="shared" ref="FZ579:FZ642" si="36">IF(YEAR(A579)=2019,FY579,0)</f>
        <v>0</v>
      </c>
      <c r="GA579" s="12">
        <f t="shared" ref="GA579:GA642" si="37">IF(YEAR(A579)=2020,FY579,0)</f>
        <v>0</v>
      </c>
      <c r="GB579" s="12">
        <f t="shared" ref="GB579:GB642" si="38">IF(YEAR(A579)=2021,FY579,0)</f>
        <v>0</v>
      </c>
      <c r="GC579" s="12">
        <v>1</v>
      </c>
      <c r="GD579" s="12">
        <v>0</v>
      </c>
      <c r="GE579" s="12">
        <v>0</v>
      </c>
      <c r="GF579" s="12">
        <v>471</v>
      </c>
      <c r="GG579" s="12">
        <v>43</v>
      </c>
      <c r="GH579" s="12">
        <v>0</v>
      </c>
      <c r="GI579" s="12">
        <v>756</v>
      </c>
      <c r="GJ579" s="12">
        <v>28</v>
      </c>
      <c r="GK579" s="12">
        <v>0</v>
      </c>
      <c r="GL579" s="12">
        <v>0</v>
      </c>
      <c r="GM579" s="12">
        <v>0</v>
      </c>
      <c r="GN579" s="12">
        <v>0</v>
      </c>
      <c r="GO579" s="12">
        <v>0</v>
      </c>
      <c r="GP579" s="12">
        <v>0</v>
      </c>
      <c r="GQ579" s="12">
        <v>0</v>
      </c>
      <c r="GR579" s="12">
        <v>0</v>
      </c>
      <c r="GS579" s="12">
        <v>0</v>
      </c>
      <c r="GT579" s="12">
        <v>0</v>
      </c>
      <c r="GU579" s="12">
        <v>1324.8</v>
      </c>
      <c r="GV579" s="12">
        <v>0</v>
      </c>
      <c r="GW579" s="12">
        <v>0</v>
      </c>
      <c r="GX579" s="12">
        <v>0</v>
      </c>
      <c r="GY579" s="12">
        <v>0</v>
      </c>
      <c r="GZ579" s="12">
        <v>6.1</v>
      </c>
      <c r="HA579" s="12">
        <v>0</v>
      </c>
      <c r="HB579" s="12">
        <f t="shared" ref="HB579:HB642" si="39">SUM(GZ579,GP579:GX579,GN579)</f>
        <v>1330.8999999999999</v>
      </c>
      <c r="HC579" s="12">
        <v>1330.8999999999999</v>
      </c>
      <c r="HD579" s="12">
        <v>9.7741935483870961</v>
      </c>
      <c r="HE579" s="12">
        <v>0</v>
      </c>
      <c r="HF579" s="12">
        <v>0</v>
      </c>
      <c r="HG579" s="12">
        <v>0</v>
      </c>
      <c r="HH579" s="12">
        <v>0</v>
      </c>
      <c r="HI579" s="12">
        <v>0</v>
      </c>
      <c r="HJ579" s="12">
        <v>0</v>
      </c>
      <c r="HK579" s="12">
        <v>0</v>
      </c>
      <c r="HL579" s="12">
        <v>3.784491440080564</v>
      </c>
      <c r="HM579" s="12">
        <v>0</v>
      </c>
      <c r="HN579" s="12">
        <v>0</v>
      </c>
      <c r="HO579" s="12">
        <v>0</v>
      </c>
      <c r="HP579" s="12">
        <v>3758</v>
      </c>
      <c r="HQ579" s="12">
        <v>0</v>
      </c>
      <c r="HR579" s="12">
        <v>0</v>
      </c>
      <c r="HS579" s="12">
        <v>0</v>
      </c>
      <c r="HT579" s="12">
        <v>0</v>
      </c>
      <c r="HU579" s="12">
        <v>0</v>
      </c>
      <c r="HV579" s="12">
        <v>0</v>
      </c>
      <c r="HW579" s="12">
        <v>0</v>
      </c>
      <c r="HX579" s="12">
        <v>0</v>
      </c>
      <c r="HY579" s="12">
        <v>0</v>
      </c>
      <c r="HZ579" s="12">
        <v>0</v>
      </c>
      <c r="IA579" s="12">
        <v>0</v>
      </c>
      <c r="IB579" s="12">
        <v>0</v>
      </c>
      <c r="IC579" s="12">
        <v>1.3341389728096675</v>
      </c>
      <c r="ID579" s="12">
        <v>0</v>
      </c>
      <c r="IE579" s="12">
        <v>0</v>
      </c>
      <c r="IF579" s="12">
        <v>0</v>
      </c>
      <c r="IG579" s="12">
        <v>0</v>
      </c>
      <c r="IH579" s="12">
        <v>6.143001007049345E-3</v>
      </c>
      <c r="II579" s="12">
        <v>0</v>
      </c>
      <c r="IJ579" s="12">
        <v>0</v>
      </c>
      <c r="IK579" s="12">
        <v>0</v>
      </c>
      <c r="IL579" s="12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3758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</row>
    <row r="580" spans="1:279" x14ac:dyDescent="0.25">
      <c r="A580" s="60">
        <v>44205</v>
      </c>
      <c r="B580" s="12" t="s">
        <v>329</v>
      </c>
      <c r="C580" s="65" t="s">
        <v>386</v>
      </c>
      <c r="D580" s="65"/>
      <c r="E580" s="61">
        <v>1152</v>
      </c>
      <c r="F580" s="12">
        <v>1473</v>
      </c>
      <c r="G580" s="12">
        <v>1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1</v>
      </c>
      <c r="P580" s="12">
        <v>0</v>
      </c>
      <c r="Q580" s="12">
        <v>1</v>
      </c>
      <c r="R580" s="12">
        <v>1</v>
      </c>
      <c r="S580" s="12">
        <v>0</v>
      </c>
      <c r="T580" s="12">
        <v>0</v>
      </c>
      <c r="U580" s="12">
        <v>0</v>
      </c>
      <c r="V580" s="12">
        <v>371.26</v>
      </c>
      <c r="W580" s="12">
        <v>225.43299999999999</v>
      </c>
      <c r="X580" s="12">
        <v>2824</v>
      </c>
      <c r="Y580" s="12">
        <v>484.68200000000002</v>
      </c>
      <c r="Z580" s="12">
        <v>482.61</v>
      </c>
      <c r="AA580" s="12">
        <v>419.42500000000001</v>
      </c>
      <c r="AB580" s="12">
        <v>1361.9</v>
      </c>
      <c r="AC580" s="12">
        <v>0</v>
      </c>
      <c r="AD580" s="12">
        <v>0</v>
      </c>
      <c r="AE580" s="12">
        <v>0</v>
      </c>
      <c r="AF580" s="12">
        <v>2.0720000000000001</v>
      </c>
      <c r="AG580" s="12">
        <v>0.27300000000000002</v>
      </c>
      <c r="AH580" s="12">
        <v>226.52</v>
      </c>
      <c r="AI580" s="12">
        <v>0</v>
      </c>
      <c r="AJ580" s="12">
        <v>0</v>
      </c>
      <c r="AK580" s="12">
        <v>0</v>
      </c>
      <c r="AL580" s="12">
        <v>88.08</v>
      </c>
      <c r="AM580" s="12">
        <v>1.0580000000000001</v>
      </c>
      <c r="AN580" s="12">
        <v>100.87</v>
      </c>
      <c r="AO580" s="12">
        <v>0.84</v>
      </c>
      <c r="AP580" s="12">
        <v>229</v>
      </c>
      <c r="AQ580" s="12">
        <v>0</v>
      </c>
      <c r="AR580" s="12">
        <v>0</v>
      </c>
      <c r="AS580" s="12">
        <v>0</v>
      </c>
      <c r="AT580" s="12">
        <v>0</v>
      </c>
      <c r="AU580" s="12">
        <v>0</v>
      </c>
      <c r="AV580" s="12">
        <v>0</v>
      </c>
      <c r="AW580" s="12">
        <v>0.14699999999999999</v>
      </c>
      <c r="AX580" s="12">
        <v>6.0060000000000002</v>
      </c>
      <c r="AY580" s="12">
        <v>0</v>
      </c>
      <c r="AZ580" s="12">
        <v>0</v>
      </c>
      <c r="BA580" s="12">
        <v>0</v>
      </c>
      <c r="BB580" s="12">
        <v>0</v>
      </c>
      <c r="BC580" s="12">
        <v>0</v>
      </c>
      <c r="BD580" s="12">
        <v>0</v>
      </c>
      <c r="BE580" s="12">
        <v>0</v>
      </c>
      <c r="BF580" s="12">
        <v>0</v>
      </c>
      <c r="BG580" s="12">
        <v>0</v>
      </c>
      <c r="BH580" s="12">
        <v>0</v>
      </c>
      <c r="BI580" s="12">
        <v>0</v>
      </c>
      <c r="BJ580" s="12">
        <v>0</v>
      </c>
      <c r="BK580" s="12">
        <v>912</v>
      </c>
      <c r="BL580" s="12">
        <v>124</v>
      </c>
      <c r="BM580" s="12">
        <v>243</v>
      </c>
      <c r="BN580" s="12">
        <v>1269</v>
      </c>
      <c r="BO580" s="12">
        <v>0</v>
      </c>
      <c r="BP580" s="12">
        <v>1117</v>
      </c>
      <c r="BQ580" s="12">
        <v>474</v>
      </c>
      <c r="BR580" s="12">
        <v>4079</v>
      </c>
      <c r="BS580" s="12">
        <v>0</v>
      </c>
      <c r="BT580" s="12">
        <v>0</v>
      </c>
      <c r="BU580" s="12">
        <v>0</v>
      </c>
      <c r="BV580" s="12">
        <v>0</v>
      </c>
      <c r="BW580" s="12">
        <v>0</v>
      </c>
      <c r="BX580" s="12">
        <v>0</v>
      </c>
      <c r="BY580" s="12">
        <v>0</v>
      </c>
      <c r="BZ580" s="12">
        <v>0</v>
      </c>
      <c r="CA580" s="12">
        <v>0</v>
      </c>
      <c r="CB580" s="12">
        <v>0</v>
      </c>
      <c r="CC580" s="12">
        <v>0</v>
      </c>
      <c r="CD580" s="12">
        <v>0</v>
      </c>
      <c r="CE580" s="12">
        <v>0</v>
      </c>
      <c r="CF580" s="12">
        <v>0</v>
      </c>
      <c r="CG580" s="12">
        <v>0</v>
      </c>
      <c r="CH580" s="12">
        <v>0</v>
      </c>
      <c r="CI580" s="12">
        <v>0</v>
      </c>
      <c r="CJ580" s="12">
        <v>0</v>
      </c>
      <c r="CK580" s="12">
        <v>0</v>
      </c>
      <c r="CL580" s="12">
        <v>0</v>
      </c>
      <c r="CM580" s="12">
        <v>0</v>
      </c>
      <c r="CN580" s="12">
        <v>0</v>
      </c>
      <c r="CO580" s="12">
        <v>0</v>
      </c>
      <c r="CP580" s="12">
        <v>0</v>
      </c>
      <c r="CQ580" s="12">
        <v>0</v>
      </c>
      <c r="CR580" s="12">
        <v>0</v>
      </c>
      <c r="CS580" s="12">
        <v>0</v>
      </c>
      <c r="CT580" s="12">
        <v>1291.0999999999999</v>
      </c>
      <c r="CU580" s="12">
        <v>225</v>
      </c>
      <c r="CV580" s="12">
        <v>241.5</v>
      </c>
      <c r="CW580" s="12">
        <v>0</v>
      </c>
      <c r="CX580" s="12">
        <v>0</v>
      </c>
      <c r="CY580" s="12">
        <v>0</v>
      </c>
      <c r="CZ580" s="12">
        <v>0</v>
      </c>
      <c r="DA580" s="12">
        <v>0</v>
      </c>
      <c r="DB580" s="12">
        <v>0</v>
      </c>
      <c r="DC580" s="12">
        <v>0</v>
      </c>
      <c r="DD580" s="12">
        <v>0</v>
      </c>
      <c r="DE580" s="12">
        <v>0</v>
      </c>
      <c r="DF580" s="12">
        <v>0</v>
      </c>
      <c r="DG580" s="12">
        <v>0</v>
      </c>
      <c r="DH580" s="12">
        <v>0</v>
      </c>
      <c r="DI580" s="12">
        <v>0</v>
      </c>
      <c r="DJ580" s="12">
        <v>0</v>
      </c>
      <c r="DK580" s="12">
        <v>0</v>
      </c>
      <c r="DL580" s="12">
        <v>0</v>
      </c>
      <c r="DM580" s="12">
        <v>0</v>
      </c>
      <c r="DN580" s="12">
        <v>0</v>
      </c>
      <c r="DO580" s="12">
        <v>0.1</v>
      </c>
      <c r="DP580" s="12">
        <v>0</v>
      </c>
      <c r="DQ580" s="12">
        <v>-5.385714285714287</v>
      </c>
      <c r="DR580" s="12">
        <v>-0.69314497180451184</v>
      </c>
      <c r="DS580" s="12">
        <v>-0.51428571428571435</v>
      </c>
      <c r="DT580" s="12">
        <v>-4.7351114358787014E-2</v>
      </c>
      <c r="DU580" s="12">
        <v>8729</v>
      </c>
      <c r="DV580" s="12">
        <v>1.85427016796782</v>
      </c>
      <c r="DW580" s="12">
        <v>3.7974984429257601</v>
      </c>
      <c r="DX580" s="12">
        <v>4.5446842257248301</v>
      </c>
      <c r="DY580" s="12">
        <v>0</v>
      </c>
      <c r="DZ580" s="12">
        <v>3.2531011360884499</v>
      </c>
      <c r="EA580" s="12">
        <v>0</v>
      </c>
      <c r="EB580" s="12">
        <v>0.79400000000000004</v>
      </c>
      <c r="EC580" s="12">
        <v>1.8</v>
      </c>
      <c r="ED580" s="12">
        <v>0.8</v>
      </c>
      <c r="EE580" s="12">
        <v>0.14099999999999999</v>
      </c>
      <c r="EF580" s="12">
        <v>6.5000000000000002E-2</v>
      </c>
      <c r="EG580" s="12">
        <v>0.16500000000000001</v>
      </c>
      <c r="EH580" s="12">
        <v>73316.100000000006</v>
      </c>
      <c r="EI580" s="12">
        <v>1</v>
      </c>
      <c r="EJ580" s="12">
        <v>1.56</v>
      </c>
      <c r="EK580" s="12">
        <v>0</v>
      </c>
      <c r="EL580" s="12">
        <v>126.334</v>
      </c>
      <c r="EM580" s="12">
        <v>0</v>
      </c>
      <c r="EN580" s="12">
        <v>0</v>
      </c>
      <c r="EO580" s="12">
        <v>161.65</v>
      </c>
      <c r="EP580" s="12">
        <v>0</v>
      </c>
      <c r="EQ580" s="12">
        <v>0</v>
      </c>
      <c r="ER580" s="12">
        <v>1.89</v>
      </c>
      <c r="ES580" s="12">
        <v>124.444</v>
      </c>
      <c r="ET580" s="12">
        <v>126.334</v>
      </c>
      <c r="EU580" s="12">
        <v>0</v>
      </c>
      <c r="EV580" s="12">
        <v>0</v>
      </c>
      <c r="EW580" s="12">
        <v>46.169999999999995</v>
      </c>
      <c r="EX580" s="12">
        <v>115.48</v>
      </c>
      <c r="EY580" s="12">
        <v>0</v>
      </c>
      <c r="EZ580" s="12">
        <v>0</v>
      </c>
      <c r="FA580" s="12">
        <v>0</v>
      </c>
      <c r="FB580" s="12">
        <v>-69.735294117647058</v>
      </c>
      <c r="FC580" s="12">
        <v>-25.617647058823529</v>
      </c>
      <c r="FD580" s="12">
        <v>5.882352941176471</v>
      </c>
      <c r="FE580" s="12">
        <v>-67.382352941176464</v>
      </c>
      <c r="FF580" s="12">
        <v>-37.212121212121211</v>
      </c>
      <c r="FG580" s="12">
        <v>16.939393939393938</v>
      </c>
      <c r="FH580" s="12">
        <v>0</v>
      </c>
      <c r="FI580" s="12">
        <v>0</v>
      </c>
      <c r="FJ580" s="12">
        <v>0</v>
      </c>
      <c r="FK580" s="12">
        <v>0</v>
      </c>
      <c r="FL580" s="12">
        <v>0</v>
      </c>
      <c r="FM580" s="12">
        <v>1291.0999999999999</v>
      </c>
      <c r="FN580" s="12">
        <v>225</v>
      </c>
      <c r="FO580" s="12">
        <v>241.5</v>
      </c>
      <c r="FP580" s="12">
        <v>650</v>
      </c>
      <c r="FQ580" s="12">
        <v>650</v>
      </c>
      <c r="FR580" s="12">
        <v>1291.0999999999999</v>
      </c>
      <c r="FS580" s="12">
        <v>225</v>
      </c>
      <c r="FT580" s="12">
        <v>241.5</v>
      </c>
      <c r="FU580" s="12">
        <v>1630</v>
      </c>
      <c r="FV580" s="12">
        <v>3256</v>
      </c>
      <c r="FW580" s="12">
        <v>416</v>
      </c>
      <c r="FX580" s="12">
        <v>1066</v>
      </c>
      <c r="FY580" s="12">
        <v>0</v>
      </c>
      <c r="FZ580" s="12">
        <f t="shared" si="36"/>
        <v>0</v>
      </c>
      <c r="GA580" s="12">
        <f t="shared" si="37"/>
        <v>0</v>
      </c>
      <c r="GB580" s="12">
        <f t="shared" si="38"/>
        <v>0</v>
      </c>
      <c r="GC580" s="12">
        <v>0</v>
      </c>
      <c r="GD580" s="12">
        <v>1</v>
      </c>
      <c r="GE580" s="12">
        <v>0</v>
      </c>
      <c r="GF580" s="12">
        <v>157</v>
      </c>
      <c r="GG580" s="12">
        <v>30</v>
      </c>
      <c r="GH580" s="12">
        <v>0</v>
      </c>
      <c r="GI580" s="12">
        <v>863</v>
      </c>
      <c r="GJ580" s="12">
        <v>8</v>
      </c>
      <c r="GK580" s="12">
        <v>0</v>
      </c>
      <c r="GL580" s="12">
        <v>0</v>
      </c>
      <c r="GM580" s="12">
        <v>0</v>
      </c>
      <c r="GN580" s="12">
        <v>0</v>
      </c>
      <c r="GO580" s="12">
        <v>0</v>
      </c>
      <c r="GP580" s="12">
        <v>0</v>
      </c>
      <c r="GQ580" s="12">
        <v>0</v>
      </c>
      <c r="GR580" s="12">
        <v>0</v>
      </c>
      <c r="GS580" s="12">
        <v>0</v>
      </c>
      <c r="GT580" s="12">
        <v>0</v>
      </c>
      <c r="GU580" s="12">
        <v>1532.6</v>
      </c>
      <c r="GV580" s="12">
        <v>0</v>
      </c>
      <c r="GW580" s="12">
        <v>0</v>
      </c>
      <c r="GX580" s="12">
        <v>0</v>
      </c>
      <c r="GY580" s="12">
        <v>0</v>
      </c>
      <c r="GZ580" s="12">
        <v>0</v>
      </c>
      <c r="HA580" s="12">
        <v>0</v>
      </c>
      <c r="HB580" s="12">
        <f t="shared" si="39"/>
        <v>1532.6</v>
      </c>
      <c r="HC580" s="12">
        <v>1532.6</v>
      </c>
      <c r="HD580" s="12">
        <v>9.7741935483870961</v>
      </c>
      <c r="HE580" s="12">
        <v>0</v>
      </c>
      <c r="HF580" s="12">
        <v>0</v>
      </c>
      <c r="HG580" s="12">
        <v>0</v>
      </c>
      <c r="HH580" s="12">
        <v>0</v>
      </c>
      <c r="HI580" s="12">
        <v>0</v>
      </c>
      <c r="HJ580" s="12">
        <v>0</v>
      </c>
      <c r="HK580" s="12">
        <v>0</v>
      </c>
      <c r="HL580" s="12">
        <v>3.5407986111111112</v>
      </c>
      <c r="HM580" s="12">
        <v>0</v>
      </c>
      <c r="HN580" s="12">
        <v>0</v>
      </c>
      <c r="HO580" s="12">
        <v>0</v>
      </c>
      <c r="HP580" s="12">
        <v>4079</v>
      </c>
      <c r="HQ580" s="12">
        <v>0</v>
      </c>
      <c r="HR580" s="12">
        <v>0</v>
      </c>
      <c r="HS580" s="12">
        <v>0</v>
      </c>
      <c r="HT580" s="12">
        <v>0</v>
      </c>
      <c r="HU580" s="12">
        <v>0</v>
      </c>
      <c r="HV580" s="12">
        <v>0</v>
      </c>
      <c r="HW580" s="12">
        <v>0</v>
      </c>
      <c r="HX580" s="12">
        <v>0</v>
      </c>
      <c r="HY580" s="12">
        <v>0</v>
      </c>
      <c r="HZ580" s="12">
        <v>0</v>
      </c>
      <c r="IA580" s="12">
        <v>0</v>
      </c>
      <c r="IB580" s="12">
        <v>0</v>
      </c>
      <c r="IC580" s="12">
        <v>1.3303819444444445</v>
      </c>
      <c r="ID580" s="12">
        <v>0</v>
      </c>
      <c r="IE580" s="12">
        <v>0</v>
      </c>
      <c r="IF580" s="12">
        <v>0</v>
      </c>
      <c r="IG580" s="12">
        <v>0</v>
      </c>
      <c r="IH580" s="12">
        <v>0</v>
      </c>
      <c r="II580" s="12">
        <v>0</v>
      </c>
      <c r="IJ580" s="12">
        <v>0</v>
      </c>
      <c r="IK580" s="12">
        <v>0</v>
      </c>
      <c r="IL580" s="12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4079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</row>
    <row r="581" spans="1:279" x14ac:dyDescent="0.25">
      <c r="A581" s="60">
        <v>44206</v>
      </c>
      <c r="B581" s="12" t="s">
        <v>329</v>
      </c>
      <c r="C581" s="65" t="s">
        <v>386</v>
      </c>
      <c r="D581" s="65"/>
      <c r="E581" s="61">
        <v>972</v>
      </c>
      <c r="F581" s="12">
        <v>1412</v>
      </c>
      <c r="G581" s="12">
        <v>1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1</v>
      </c>
      <c r="P581" s="12">
        <v>0</v>
      </c>
      <c r="Q581" s="12">
        <v>1</v>
      </c>
      <c r="R581" s="12">
        <v>1</v>
      </c>
      <c r="S581" s="12">
        <v>0</v>
      </c>
      <c r="T581" s="12">
        <v>0</v>
      </c>
      <c r="U581" s="12">
        <v>0</v>
      </c>
      <c r="V581" s="12">
        <v>65.069999999999993</v>
      </c>
      <c r="W581" s="12">
        <v>37.741999999999997</v>
      </c>
      <c r="X581" s="12">
        <v>454</v>
      </c>
      <c r="Y581" s="12">
        <v>381.512</v>
      </c>
      <c r="Z581" s="12">
        <v>379.452</v>
      </c>
      <c r="AA581" s="12">
        <v>334.6</v>
      </c>
      <c r="AB581" s="12">
        <v>1094.02</v>
      </c>
      <c r="AC581" s="12">
        <v>0</v>
      </c>
      <c r="AD581" s="12">
        <v>0</v>
      </c>
      <c r="AE581" s="12">
        <v>0</v>
      </c>
      <c r="AF581" s="12">
        <v>2.06</v>
      </c>
      <c r="AG581" s="12">
        <v>0.26900000000000002</v>
      </c>
      <c r="AH581" s="12">
        <v>230.34</v>
      </c>
      <c r="AI581" s="12">
        <v>0</v>
      </c>
      <c r="AJ581" s="12">
        <v>0</v>
      </c>
      <c r="AK581" s="12">
        <v>0</v>
      </c>
      <c r="AL581" s="12">
        <v>89.51</v>
      </c>
      <c r="AM581" s="12">
        <v>0.91600000000000004</v>
      </c>
      <c r="AN581" s="12">
        <v>90.6</v>
      </c>
      <c r="AO581" s="12">
        <v>0.61199999999999999</v>
      </c>
      <c r="AP581" s="12">
        <v>243</v>
      </c>
      <c r="AQ581" s="12">
        <v>0</v>
      </c>
      <c r="AR581" s="12">
        <v>0</v>
      </c>
      <c r="AS581" s="12">
        <v>0</v>
      </c>
      <c r="AT581" s="12">
        <v>0</v>
      </c>
      <c r="AU581" s="12">
        <v>0</v>
      </c>
      <c r="AV581" s="12">
        <v>0</v>
      </c>
      <c r="AW581" s="12">
        <v>0.129</v>
      </c>
      <c r="AX581" s="12">
        <v>5.4119999999999999</v>
      </c>
      <c r="AY581" s="12">
        <v>0</v>
      </c>
      <c r="AZ581" s="12">
        <v>0</v>
      </c>
      <c r="BA581" s="12">
        <v>0</v>
      </c>
      <c r="BB581" s="12">
        <v>0</v>
      </c>
      <c r="BC581" s="12">
        <v>0</v>
      </c>
      <c r="BD581" s="12">
        <v>0</v>
      </c>
      <c r="BE581" s="12">
        <v>0</v>
      </c>
      <c r="BF581" s="12">
        <v>0</v>
      </c>
      <c r="BG581" s="12">
        <v>0</v>
      </c>
      <c r="BH581" s="12">
        <v>0</v>
      </c>
      <c r="BI581" s="12">
        <v>0</v>
      </c>
      <c r="BJ581" s="12">
        <v>0</v>
      </c>
      <c r="BK581" s="12">
        <v>835</v>
      </c>
      <c r="BL581" s="12">
        <v>109</v>
      </c>
      <c r="BM581" s="12">
        <v>244</v>
      </c>
      <c r="BN581" s="12">
        <v>1304</v>
      </c>
      <c r="BO581" s="12">
        <v>0</v>
      </c>
      <c r="BP581" s="12">
        <v>880</v>
      </c>
      <c r="BQ581" s="12">
        <v>411</v>
      </c>
      <c r="BR581" s="12">
        <v>3580</v>
      </c>
      <c r="BS581" s="12">
        <v>0</v>
      </c>
      <c r="BT581" s="12">
        <v>0</v>
      </c>
      <c r="BU581" s="12">
        <v>0</v>
      </c>
      <c r="BV581" s="12">
        <v>0</v>
      </c>
      <c r="BW581" s="12">
        <v>0</v>
      </c>
      <c r="BX581" s="12">
        <v>0</v>
      </c>
      <c r="BY581" s="12">
        <v>0</v>
      </c>
      <c r="BZ581" s="12">
        <v>0</v>
      </c>
      <c r="CA581" s="12">
        <v>0</v>
      </c>
      <c r="CB581" s="12">
        <v>0</v>
      </c>
      <c r="CC581" s="12">
        <v>0</v>
      </c>
      <c r="CD581" s="12">
        <v>0</v>
      </c>
      <c r="CE581" s="12">
        <v>0</v>
      </c>
      <c r="CF581" s="12">
        <v>0</v>
      </c>
      <c r="CG581" s="12">
        <v>0</v>
      </c>
      <c r="CH581" s="12">
        <v>0</v>
      </c>
      <c r="CI581" s="12">
        <v>0</v>
      </c>
      <c r="CJ581" s="12">
        <v>0</v>
      </c>
      <c r="CK581" s="12">
        <v>0</v>
      </c>
      <c r="CL581" s="12">
        <v>0</v>
      </c>
      <c r="CM581" s="12">
        <v>0</v>
      </c>
      <c r="CN581" s="12">
        <v>0</v>
      </c>
      <c r="CO581" s="12">
        <v>0</v>
      </c>
      <c r="CP581" s="12">
        <v>0</v>
      </c>
      <c r="CQ581" s="12">
        <v>0</v>
      </c>
      <c r="CR581" s="12">
        <v>0</v>
      </c>
      <c r="CS581" s="12">
        <v>0</v>
      </c>
      <c r="CT581" s="12">
        <v>1280.0999999999999</v>
      </c>
      <c r="CU581" s="12">
        <v>223</v>
      </c>
      <c r="CV581" s="12">
        <v>222</v>
      </c>
      <c r="CW581" s="12">
        <v>0</v>
      </c>
      <c r="CX581" s="12">
        <v>0</v>
      </c>
      <c r="CY581" s="12">
        <v>0</v>
      </c>
      <c r="CZ581" s="12">
        <v>0</v>
      </c>
      <c r="DA581" s="12">
        <v>0</v>
      </c>
      <c r="DB581" s="12">
        <v>0</v>
      </c>
      <c r="DC581" s="12">
        <v>0</v>
      </c>
      <c r="DD581" s="12">
        <v>0</v>
      </c>
      <c r="DE581" s="12">
        <v>0</v>
      </c>
      <c r="DF581" s="12">
        <v>0</v>
      </c>
      <c r="DG581" s="12">
        <v>0</v>
      </c>
      <c r="DH581" s="12">
        <v>0</v>
      </c>
      <c r="DI581" s="12">
        <v>11.1</v>
      </c>
      <c r="DJ581" s="12">
        <v>0</v>
      </c>
      <c r="DK581" s="12">
        <v>0</v>
      </c>
      <c r="DL581" s="12">
        <v>0</v>
      </c>
      <c r="DM581" s="12">
        <v>0</v>
      </c>
      <c r="DN581" s="12">
        <v>0</v>
      </c>
      <c r="DO581" s="12">
        <v>0.8</v>
      </c>
      <c r="DP581" s="12">
        <v>-2.1</v>
      </c>
      <c r="DQ581" s="12">
        <v>-5.5571428571428569</v>
      </c>
      <c r="DR581" s="12">
        <v>-0.99397908834586468</v>
      </c>
      <c r="DS581" s="12">
        <v>-3.4428571428571431</v>
      </c>
      <c r="DT581" s="12">
        <v>-2.1220679576178303</v>
      </c>
      <c r="DU581" s="12">
        <v>7460</v>
      </c>
      <c r="DV581" s="12">
        <v>1.97270624152091</v>
      </c>
      <c r="DW581" s="12">
        <v>4.0423102779852096</v>
      </c>
      <c r="DX581" s="12">
        <v>4.5568486337377898</v>
      </c>
      <c r="DY581" s="12">
        <v>0</v>
      </c>
      <c r="DZ581" s="12">
        <v>3.3677061135114998</v>
      </c>
      <c r="EA581" s="12">
        <v>0</v>
      </c>
      <c r="EB581" s="12">
        <v>0.78200000000000003</v>
      </c>
      <c r="EC581" s="12">
        <v>1.9</v>
      </c>
      <c r="ED581" s="12">
        <v>1</v>
      </c>
      <c r="EE581" s="12">
        <v>0.14699999999999999</v>
      </c>
      <c r="EF581" s="12">
        <v>7.0999999999999994E-2</v>
      </c>
      <c r="EG581" s="12">
        <v>0.17299999999999999</v>
      </c>
      <c r="EH581" s="12">
        <v>60013.95</v>
      </c>
      <c r="EI581" s="12">
        <v>1</v>
      </c>
      <c r="EJ581" s="12">
        <v>1.51</v>
      </c>
      <c r="EK581" s="12">
        <v>0</v>
      </c>
      <c r="EL581" s="12">
        <v>123.361</v>
      </c>
      <c r="EM581" s="12">
        <v>0</v>
      </c>
      <c r="EN581" s="12">
        <v>0</v>
      </c>
      <c r="EO581" s="12">
        <v>162.70000000000005</v>
      </c>
      <c r="EP581" s="12">
        <v>0</v>
      </c>
      <c r="EQ581" s="12">
        <v>0</v>
      </c>
      <c r="ER581" s="12">
        <v>2.86</v>
      </c>
      <c r="ES581" s="12">
        <v>120.501</v>
      </c>
      <c r="ET581" s="12">
        <v>123.361</v>
      </c>
      <c r="EU581" s="12">
        <v>0</v>
      </c>
      <c r="EV581" s="12">
        <v>0</v>
      </c>
      <c r="EW581" s="12">
        <v>46.909999999999805</v>
      </c>
      <c r="EX581" s="12">
        <v>115.79000000000026</v>
      </c>
      <c r="EY581" s="12">
        <v>0</v>
      </c>
      <c r="EZ581" s="12">
        <v>0</v>
      </c>
      <c r="FA581" s="12">
        <v>0</v>
      </c>
      <c r="FB581" s="12">
        <v>-71.941176470588232</v>
      </c>
      <c r="FC581" s="12">
        <v>-32.970588235294116</v>
      </c>
      <c r="FD581" s="12">
        <v>-13.705882352941176</v>
      </c>
      <c r="FE581" s="12">
        <v>-68.941176470588232</v>
      </c>
      <c r="FF581" s="12">
        <v>-37.969696969696969</v>
      </c>
      <c r="FG581" s="12">
        <v>13.939393939393939</v>
      </c>
      <c r="FH581" s="12">
        <v>0</v>
      </c>
      <c r="FI581" s="12">
        <v>0</v>
      </c>
      <c r="FJ581" s="12">
        <v>0</v>
      </c>
      <c r="FK581" s="12">
        <v>0</v>
      </c>
      <c r="FL581" s="12">
        <v>0</v>
      </c>
      <c r="FM581" s="12">
        <v>1280.0999999999999</v>
      </c>
      <c r="FN581" s="12">
        <v>223</v>
      </c>
      <c r="FO581" s="12">
        <v>233.1</v>
      </c>
      <c r="FP581" s="12">
        <v>544</v>
      </c>
      <c r="FQ581" s="12">
        <v>544</v>
      </c>
      <c r="FR581" s="12">
        <v>1280.0999999999999</v>
      </c>
      <c r="FS581" s="12">
        <v>223</v>
      </c>
      <c r="FT581" s="12">
        <v>233.1</v>
      </c>
      <c r="FU581" s="12">
        <v>1452</v>
      </c>
      <c r="FV581" s="12">
        <v>2774</v>
      </c>
      <c r="FW581" s="12">
        <v>324</v>
      </c>
      <c r="FX581" s="12">
        <v>868</v>
      </c>
      <c r="FY581" s="12">
        <v>0</v>
      </c>
      <c r="FZ581" s="12">
        <f t="shared" si="36"/>
        <v>0</v>
      </c>
      <c r="GA581" s="12">
        <f t="shared" si="37"/>
        <v>0</v>
      </c>
      <c r="GB581" s="12">
        <f t="shared" si="38"/>
        <v>0</v>
      </c>
      <c r="GC581" s="12">
        <v>0</v>
      </c>
      <c r="GD581" s="12">
        <v>0</v>
      </c>
      <c r="GE581" s="12">
        <v>1</v>
      </c>
      <c r="GF581" s="12">
        <v>129</v>
      </c>
      <c r="GG581" s="12">
        <v>27</v>
      </c>
      <c r="GH581" s="12">
        <v>0</v>
      </c>
      <c r="GI581" s="12">
        <v>703</v>
      </c>
      <c r="GJ581" s="12">
        <v>5</v>
      </c>
      <c r="GK581" s="12">
        <v>0</v>
      </c>
      <c r="GL581" s="12">
        <v>0</v>
      </c>
      <c r="GM581" s="12">
        <v>0</v>
      </c>
      <c r="GN581" s="12">
        <v>0</v>
      </c>
      <c r="GO581" s="12">
        <v>0</v>
      </c>
      <c r="GP581" s="12">
        <v>0</v>
      </c>
      <c r="GQ581" s="12">
        <v>0</v>
      </c>
      <c r="GR581" s="12">
        <v>0</v>
      </c>
      <c r="GS581" s="12">
        <v>0</v>
      </c>
      <c r="GT581" s="12">
        <v>0</v>
      </c>
      <c r="GU581" s="12">
        <v>1502.1</v>
      </c>
      <c r="GV581" s="12">
        <v>0</v>
      </c>
      <c r="GW581" s="12">
        <v>0</v>
      </c>
      <c r="GX581" s="12">
        <v>0</v>
      </c>
      <c r="GY581" s="12">
        <v>0</v>
      </c>
      <c r="GZ581" s="12">
        <v>11.1</v>
      </c>
      <c r="HA581" s="12">
        <v>0</v>
      </c>
      <c r="HB581" s="12">
        <f t="shared" si="39"/>
        <v>1513.1999999999998</v>
      </c>
      <c r="HC581" s="12">
        <v>1513.1999999999998</v>
      </c>
      <c r="HD581" s="12">
        <v>9.7741935483870961</v>
      </c>
      <c r="HE581" s="12">
        <v>0</v>
      </c>
      <c r="HF581" s="12">
        <v>0</v>
      </c>
      <c r="HG581" s="12">
        <v>0</v>
      </c>
      <c r="HH581" s="12">
        <v>0</v>
      </c>
      <c r="HI581" s="12">
        <v>0</v>
      </c>
      <c r="HJ581" s="12">
        <v>0</v>
      </c>
      <c r="HK581" s="12">
        <v>0</v>
      </c>
      <c r="HL581" s="12">
        <v>3.6831275720164611</v>
      </c>
      <c r="HM581" s="12">
        <v>0</v>
      </c>
      <c r="HN581" s="12">
        <v>0</v>
      </c>
      <c r="HO581" s="12">
        <v>0</v>
      </c>
      <c r="HP581" s="12">
        <v>3580</v>
      </c>
      <c r="HQ581" s="12">
        <v>0</v>
      </c>
      <c r="HR581" s="12">
        <v>0</v>
      </c>
      <c r="HS581" s="12">
        <v>0</v>
      </c>
      <c r="HT581" s="12">
        <v>0</v>
      </c>
      <c r="HU581" s="12">
        <v>0</v>
      </c>
      <c r="HV581" s="12">
        <v>0</v>
      </c>
      <c r="HW581" s="12">
        <v>0</v>
      </c>
      <c r="HX581" s="12">
        <v>0</v>
      </c>
      <c r="HY581" s="12">
        <v>0</v>
      </c>
      <c r="HZ581" s="12">
        <v>0</v>
      </c>
      <c r="IA581" s="12">
        <v>0</v>
      </c>
      <c r="IB581" s="12">
        <v>0</v>
      </c>
      <c r="IC581" s="12">
        <v>1.5453703703703703</v>
      </c>
      <c r="ID581" s="12">
        <v>0</v>
      </c>
      <c r="IE581" s="12">
        <v>0</v>
      </c>
      <c r="IF581" s="12">
        <v>0</v>
      </c>
      <c r="IG581" s="12">
        <v>0</v>
      </c>
      <c r="IH581" s="12">
        <v>1.1419753086419753E-2</v>
      </c>
      <c r="II581" s="12">
        <v>0</v>
      </c>
      <c r="IJ581" s="12">
        <v>0</v>
      </c>
      <c r="IK581" s="12">
        <v>0</v>
      </c>
      <c r="IL581" s="12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3580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</row>
    <row r="582" spans="1:279" x14ac:dyDescent="0.25">
      <c r="A582" s="60">
        <v>44207</v>
      </c>
      <c r="B582" s="12" t="s">
        <v>329</v>
      </c>
      <c r="C582" s="65" t="s">
        <v>386</v>
      </c>
      <c r="D582" s="65"/>
      <c r="E582" s="61">
        <v>727</v>
      </c>
      <c r="F582" s="12">
        <v>1034</v>
      </c>
      <c r="G582" s="12">
        <v>1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1</v>
      </c>
      <c r="P582" s="12">
        <v>0</v>
      </c>
      <c r="Q582" s="12">
        <v>1</v>
      </c>
      <c r="R582" s="12">
        <v>1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1.98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0</v>
      </c>
      <c r="AF582" s="12">
        <v>1.98</v>
      </c>
      <c r="AG582" s="12">
        <v>0.308</v>
      </c>
      <c r="AH582" s="12">
        <v>245.59</v>
      </c>
      <c r="AI582" s="12">
        <v>0</v>
      </c>
      <c r="AJ582" s="12">
        <v>0</v>
      </c>
      <c r="AK582" s="12">
        <v>0</v>
      </c>
      <c r="AL582" s="12">
        <v>76.959999999999994</v>
      </c>
      <c r="AM582" s="12">
        <v>0.877</v>
      </c>
      <c r="AN582" s="12">
        <v>56.87</v>
      </c>
      <c r="AO582" s="12">
        <v>0.73599999999999999</v>
      </c>
      <c r="AP582" s="12">
        <v>215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0</v>
      </c>
      <c r="AW582" s="12">
        <v>0.122</v>
      </c>
      <c r="AX582" s="12">
        <v>5.2469999999999999</v>
      </c>
      <c r="AY582" s="12">
        <v>0</v>
      </c>
      <c r="AZ582" s="12">
        <v>0</v>
      </c>
      <c r="BA582" s="12">
        <v>0</v>
      </c>
      <c r="BB582" s="12">
        <v>0</v>
      </c>
      <c r="BC582" s="12">
        <v>0</v>
      </c>
      <c r="BD582" s="12">
        <v>0</v>
      </c>
      <c r="BE582" s="12">
        <v>0</v>
      </c>
      <c r="BF582" s="12">
        <v>0</v>
      </c>
      <c r="BG582" s="12">
        <v>0</v>
      </c>
      <c r="BH582" s="12">
        <v>0</v>
      </c>
      <c r="BI582" s="12">
        <v>0</v>
      </c>
      <c r="BJ582" s="12">
        <v>0</v>
      </c>
      <c r="BK582" s="12">
        <v>818</v>
      </c>
      <c r="BL582" s="12">
        <v>80</v>
      </c>
      <c r="BM582" s="12">
        <v>168</v>
      </c>
      <c r="BN582" s="12">
        <v>833</v>
      </c>
      <c r="BO582" s="12">
        <v>0</v>
      </c>
      <c r="BP582" s="12">
        <v>733</v>
      </c>
      <c r="BQ582" s="12">
        <v>281</v>
      </c>
      <c r="BR582" s="12">
        <v>3159</v>
      </c>
      <c r="BS582" s="12">
        <v>0</v>
      </c>
      <c r="BT582" s="12">
        <v>0</v>
      </c>
      <c r="BU582" s="12">
        <v>0</v>
      </c>
      <c r="BV582" s="12">
        <v>0</v>
      </c>
      <c r="BW582" s="12">
        <v>0</v>
      </c>
      <c r="BX582" s="12">
        <v>0</v>
      </c>
      <c r="BY582" s="12">
        <v>0</v>
      </c>
      <c r="BZ582" s="12">
        <v>0</v>
      </c>
      <c r="CA582" s="12">
        <v>0</v>
      </c>
      <c r="CB582" s="12">
        <v>0</v>
      </c>
      <c r="CC582" s="12">
        <v>0</v>
      </c>
      <c r="CD582" s="12">
        <v>0</v>
      </c>
      <c r="CE582" s="12">
        <v>0</v>
      </c>
      <c r="CF582" s="12">
        <v>0</v>
      </c>
      <c r="CG582" s="12">
        <v>0</v>
      </c>
      <c r="CH582" s="12">
        <v>0</v>
      </c>
      <c r="CI582" s="12">
        <v>0</v>
      </c>
      <c r="CJ582" s="12">
        <v>0</v>
      </c>
      <c r="CK582" s="12">
        <v>0</v>
      </c>
      <c r="CL582" s="12">
        <v>0</v>
      </c>
      <c r="CM582" s="12">
        <v>0</v>
      </c>
      <c r="CN582" s="12">
        <v>0</v>
      </c>
      <c r="CO582" s="12">
        <v>0</v>
      </c>
      <c r="CP582" s="12">
        <v>0</v>
      </c>
      <c r="CQ582" s="12">
        <v>0</v>
      </c>
      <c r="CR582" s="12">
        <v>0</v>
      </c>
      <c r="CS582" s="12">
        <v>0</v>
      </c>
      <c r="CT582" s="12">
        <v>844.3</v>
      </c>
      <c r="CU582" s="12">
        <v>150</v>
      </c>
      <c r="CV582" s="12">
        <v>160.19999999999999</v>
      </c>
      <c r="CW582" s="12">
        <v>0</v>
      </c>
      <c r="CX582" s="12">
        <v>0</v>
      </c>
      <c r="CY582" s="12">
        <v>0</v>
      </c>
      <c r="CZ582" s="12">
        <v>0</v>
      </c>
      <c r="DA582" s="12">
        <v>0</v>
      </c>
      <c r="DB582" s="12">
        <v>0</v>
      </c>
      <c r="DC582" s="12">
        <v>0</v>
      </c>
      <c r="DD582" s="12">
        <v>0</v>
      </c>
      <c r="DE582" s="12">
        <v>0</v>
      </c>
      <c r="DF582" s="12">
        <v>0</v>
      </c>
      <c r="DG582" s="12">
        <v>0</v>
      </c>
      <c r="DH582" s="12">
        <v>0</v>
      </c>
      <c r="DI582" s="12">
        <v>0</v>
      </c>
      <c r="DJ582" s="12">
        <v>0</v>
      </c>
      <c r="DK582" s="12">
        <v>0</v>
      </c>
      <c r="DL582" s="12">
        <v>0</v>
      </c>
      <c r="DM582" s="12">
        <v>0</v>
      </c>
      <c r="DN582" s="12">
        <v>0</v>
      </c>
      <c r="DO582" s="12">
        <v>6.6</v>
      </c>
      <c r="DP582" s="12">
        <v>2.9</v>
      </c>
      <c r="DQ582" s="12">
        <v>0.24285714285714288</v>
      </c>
      <c r="DR582" s="12">
        <v>4.3438674812030079E-2</v>
      </c>
      <c r="DS582" s="12">
        <v>-3.4428571428571431</v>
      </c>
      <c r="DT582" s="12">
        <v>-2.1220679576178303</v>
      </c>
      <c r="DU582" s="12">
        <v>11530</v>
      </c>
      <c r="DV582" s="12">
        <v>1.9978362116470101</v>
      </c>
      <c r="DW582" s="12">
        <v>4.17644848899078</v>
      </c>
      <c r="DX582" s="12">
        <v>4.8241425430842302</v>
      </c>
      <c r="DY582" s="12">
        <v>0</v>
      </c>
      <c r="DZ582" s="12">
        <v>3.63262754440923</v>
      </c>
      <c r="EA582" s="12">
        <v>0</v>
      </c>
      <c r="EB582" s="12">
        <v>0.77800000000000002</v>
      </c>
      <c r="EC582" s="12">
        <v>1.9</v>
      </c>
      <c r="ED582" s="12">
        <v>1</v>
      </c>
      <c r="EE582" s="12">
        <v>0.14899999999999999</v>
      </c>
      <c r="EF582" s="12">
        <v>7.2999999999999995E-2</v>
      </c>
      <c r="EG582" s="12">
        <v>0.155</v>
      </c>
      <c r="EH582" s="12">
        <v>61710.47</v>
      </c>
      <c r="EI582" s="12">
        <v>1</v>
      </c>
      <c r="EJ582" s="12">
        <v>1.58</v>
      </c>
      <c r="EK582" s="12">
        <v>0</v>
      </c>
      <c r="EL582" s="12">
        <v>116.21599999999999</v>
      </c>
      <c r="EM582" s="12">
        <v>0</v>
      </c>
      <c r="EN582" s="12">
        <v>0</v>
      </c>
      <c r="EO582" s="12">
        <v>159.35000000000031</v>
      </c>
      <c r="EP582" s="12">
        <v>0</v>
      </c>
      <c r="EQ582" s="12">
        <v>0</v>
      </c>
      <c r="ER582" s="12">
        <v>4.21</v>
      </c>
      <c r="ES582" s="12">
        <v>112.006</v>
      </c>
      <c r="ET582" s="12">
        <v>116.21599999999999</v>
      </c>
      <c r="EU582" s="12">
        <v>0</v>
      </c>
      <c r="EV582" s="12">
        <v>0</v>
      </c>
      <c r="EW582" s="12">
        <v>45.600000000000307</v>
      </c>
      <c r="EX582" s="12">
        <v>113.75</v>
      </c>
      <c r="EY582" s="12">
        <v>0</v>
      </c>
      <c r="EZ582" s="12">
        <v>0</v>
      </c>
      <c r="FA582" s="12">
        <v>0</v>
      </c>
      <c r="FB582" s="12">
        <v>-62.852941176470587</v>
      </c>
      <c r="FC582" s="12">
        <v>-27.647058823529413</v>
      </c>
      <c r="FD582" s="12">
        <v>-0.72727272727272729</v>
      </c>
      <c r="FE582" s="12">
        <v>-67.794117647058826</v>
      </c>
      <c r="FF582" s="12">
        <v>-63.235294117647058</v>
      </c>
      <c r="FG582" s="12">
        <v>25.606060606060606</v>
      </c>
      <c r="FH582" s="12">
        <v>0</v>
      </c>
      <c r="FI582" s="12">
        <v>0</v>
      </c>
      <c r="FJ582" s="12">
        <v>0</v>
      </c>
      <c r="FK582" s="12">
        <v>0</v>
      </c>
      <c r="FL582" s="12">
        <v>0</v>
      </c>
      <c r="FM582" s="12">
        <v>844.3</v>
      </c>
      <c r="FN582" s="12">
        <v>150</v>
      </c>
      <c r="FO582" s="12">
        <v>160.19999999999999</v>
      </c>
      <c r="FP582" s="12">
        <v>508</v>
      </c>
      <c r="FQ582" s="12">
        <v>508</v>
      </c>
      <c r="FR582" s="12">
        <v>844.3</v>
      </c>
      <c r="FS582" s="12">
        <v>150</v>
      </c>
      <c r="FT582" s="12">
        <v>160.19999999999999</v>
      </c>
      <c r="FU582" s="12">
        <v>981</v>
      </c>
      <c r="FV582" s="12">
        <v>1846</v>
      </c>
      <c r="FW582" s="12">
        <v>359</v>
      </c>
      <c r="FX582" s="12">
        <v>867</v>
      </c>
      <c r="FY582" s="12">
        <v>0</v>
      </c>
      <c r="FZ582" s="12">
        <f t="shared" si="36"/>
        <v>0</v>
      </c>
      <c r="GA582" s="12">
        <f t="shared" si="37"/>
        <v>0</v>
      </c>
      <c r="GB582" s="12">
        <f t="shared" si="38"/>
        <v>0</v>
      </c>
      <c r="GC582" s="12">
        <v>0</v>
      </c>
      <c r="GD582" s="12">
        <v>0</v>
      </c>
      <c r="GE582" s="12">
        <v>0</v>
      </c>
      <c r="GF582" s="12">
        <v>137</v>
      </c>
      <c r="GG582" s="12">
        <v>40</v>
      </c>
      <c r="GH582" s="12">
        <v>0</v>
      </c>
      <c r="GI582" s="12">
        <v>676</v>
      </c>
      <c r="GJ582" s="12">
        <v>7</v>
      </c>
      <c r="GK582" s="12">
        <v>0</v>
      </c>
      <c r="GL582" s="12">
        <v>0</v>
      </c>
      <c r="GM582" s="12">
        <v>0</v>
      </c>
      <c r="GN582" s="12">
        <v>0</v>
      </c>
      <c r="GO582" s="12">
        <v>0</v>
      </c>
      <c r="GP582" s="12">
        <v>0</v>
      </c>
      <c r="GQ582" s="12">
        <v>0</v>
      </c>
      <c r="GR582" s="12">
        <v>0</v>
      </c>
      <c r="GS582" s="12">
        <v>0</v>
      </c>
      <c r="GT582" s="12">
        <v>0</v>
      </c>
      <c r="GU582" s="12">
        <v>1004.5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2">
        <v>0</v>
      </c>
      <c r="HB582" s="12">
        <f t="shared" si="39"/>
        <v>1004.5</v>
      </c>
      <c r="HC582" s="12">
        <v>1004.5</v>
      </c>
      <c r="HD582" s="12">
        <v>9.7741935483870961</v>
      </c>
      <c r="HE582" s="12">
        <v>0</v>
      </c>
      <c r="HF582" s="12">
        <v>0</v>
      </c>
      <c r="HG582" s="12">
        <v>0</v>
      </c>
      <c r="HH582" s="12">
        <v>0</v>
      </c>
      <c r="HI582" s="12">
        <v>0</v>
      </c>
      <c r="HJ582" s="12">
        <v>0</v>
      </c>
      <c r="HK582" s="12">
        <v>0</v>
      </c>
      <c r="HL582" s="12">
        <v>4.3452544704264096</v>
      </c>
      <c r="HM582" s="12">
        <v>0</v>
      </c>
      <c r="HN582" s="12">
        <v>0</v>
      </c>
      <c r="HO582" s="12">
        <v>0</v>
      </c>
      <c r="HP582" s="12">
        <v>3159</v>
      </c>
      <c r="HQ582" s="12">
        <v>0</v>
      </c>
      <c r="HR582" s="12">
        <v>0</v>
      </c>
      <c r="HS582" s="12">
        <v>0</v>
      </c>
      <c r="HT582" s="12">
        <v>0</v>
      </c>
      <c r="HU582" s="12">
        <v>0</v>
      </c>
      <c r="HV582" s="12">
        <v>0</v>
      </c>
      <c r="HW582" s="12">
        <v>0</v>
      </c>
      <c r="HX582" s="12">
        <v>0</v>
      </c>
      <c r="HY582" s="12">
        <v>0</v>
      </c>
      <c r="HZ582" s="12">
        <v>0</v>
      </c>
      <c r="IA582" s="12">
        <v>0</v>
      </c>
      <c r="IB582" s="12">
        <v>0</v>
      </c>
      <c r="IC582" s="12">
        <v>1.3817056396148555</v>
      </c>
      <c r="ID582" s="12">
        <v>0</v>
      </c>
      <c r="IE582" s="12">
        <v>0</v>
      </c>
      <c r="IF582" s="12">
        <v>0</v>
      </c>
      <c r="IG582" s="12">
        <v>0</v>
      </c>
      <c r="IH582" s="12">
        <v>0</v>
      </c>
      <c r="II582" s="12">
        <v>0</v>
      </c>
      <c r="IJ582" s="12">
        <v>0</v>
      </c>
      <c r="IK582" s="12">
        <v>0</v>
      </c>
      <c r="IL582" s="1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3159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</row>
    <row r="583" spans="1:279" x14ac:dyDescent="0.25">
      <c r="A583" s="60">
        <v>44208</v>
      </c>
      <c r="B583" s="12" t="s">
        <v>329</v>
      </c>
      <c r="C583" s="65" t="s">
        <v>386</v>
      </c>
      <c r="D583" s="65"/>
      <c r="E583" s="61">
        <v>642</v>
      </c>
      <c r="F583" s="12">
        <v>1008</v>
      </c>
      <c r="G583" s="12">
        <v>1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1</v>
      </c>
      <c r="P583" s="12">
        <v>0</v>
      </c>
      <c r="Q583" s="12">
        <v>1</v>
      </c>
      <c r="R583" s="12">
        <v>1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2.0640000000000001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2.0640000000000001</v>
      </c>
      <c r="AG583" s="12">
        <v>0.32600000000000001</v>
      </c>
      <c r="AH583" s="12">
        <v>275.08999999999997</v>
      </c>
      <c r="AI583" s="12">
        <v>0</v>
      </c>
      <c r="AJ583" s="12">
        <v>0</v>
      </c>
      <c r="AK583" s="12">
        <v>0</v>
      </c>
      <c r="AL583" s="12">
        <v>103.03</v>
      </c>
      <c r="AM583" s="12">
        <v>0.84499999999999997</v>
      </c>
      <c r="AN583" s="12">
        <v>82.18</v>
      </c>
      <c r="AO583" s="12">
        <v>0.80600000000000005</v>
      </c>
      <c r="AP583" s="12">
        <v>155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0.2</v>
      </c>
      <c r="AX583" s="12">
        <v>5.3659999999999997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  <c r="BD583" s="12">
        <v>0</v>
      </c>
      <c r="BE583" s="12">
        <v>0</v>
      </c>
      <c r="BF583" s="12">
        <v>0</v>
      </c>
      <c r="BG583" s="12">
        <v>0</v>
      </c>
      <c r="BH583" s="12">
        <v>0</v>
      </c>
      <c r="BI583" s="12">
        <v>0</v>
      </c>
      <c r="BJ583" s="12">
        <v>0</v>
      </c>
      <c r="BK583" s="12">
        <v>799</v>
      </c>
      <c r="BL583" s="12">
        <v>73</v>
      </c>
      <c r="BM583" s="12">
        <v>131</v>
      </c>
      <c r="BN583" s="12">
        <v>254</v>
      </c>
      <c r="BO583" s="12">
        <v>0</v>
      </c>
      <c r="BP583" s="12">
        <v>954</v>
      </c>
      <c r="BQ583" s="12">
        <v>218</v>
      </c>
      <c r="BR583" s="12">
        <v>1478</v>
      </c>
      <c r="BS583" s="12">
        <v>0</v>
      </c>
      <c r="BT583" s="12">
        <v>0</v>
      </c>
      <c r="BU583" s="12">
        <v>0</v>
      </c>
      <c r="BV583" s="12">
        <v>0</v>
      </c>
      <c r="BW583" s="12">
        <v>0</v>
      </c>
      <c r="BX583" s="12">
        <v>0</v>
      </c>
      <c r="BY583" s="12">
        <v>0</v>
      </c>
      <c r="BZ583" s="12">
        <v>0</v>
      </c>
      <c r="CA583" s="12">
        <v>0</v>
      </c>
      <c r="CB583" s="12">
        <v>0</v>
      </c>
      <c r="CC583" s="12">
        <v>0</v>
      </c>
      <c r="CD583" s="12">
        <v>0</v>
      </c>
      <c r="CE583" s="12">
        <v>0</v>
      </c>
      <c r="CF583" s="12">
        <v>0</v>
      </c>
      <c r="CG583" s="12">
        <v>0</v>
      </c>
      <c r="CH583" s="12">
        <v>0</v>
      </c>
      <c r="CI583" s="12">
        <v>0</v>
      </c>
      <c r="CJ583" s="12">
        <v>0</v>
      </c>
      <c r="CK583" s="12">
        <v>0</v>
      </c>
      <c r="CL583" s="12">
        <v>0</v>
      </c>
      <c r="CM583" s="12">
        <v>0</v>
      </c>
      <c r="CN583" s="12">
        <v>0</v>
      </c>
      <c r="CO583" s="12">
        <v>0</v>
      </c>
      <c r="CP583" s="12">
        <v>0</v>
      </c>
      <c r="CQ583" s="12">
        <v>0</v>
      </c>
      <c r="CR583" s="12">
        <v>0</v>
      </c>
      <c r="CS583" s="12">
        <v>0</v>
      </c>
      <c r="CT583" s="12">
        <v>272.60000000000002</v>
      </c>
      <c r="CU583" s="12">
        <v>46</v>
      </c>
      <c r="CV583" s="12">
        <v>127</v>
      </c>
      <c r="CW583" s="12">
        <v>0</v>
      </c>
      <c r="CX583" s="12">
        <v>0</v>
      </c>
      <c r="CY583" s="12">
        <v>0</v>
      </c>
      <c r="CZ583" s="12">
        <v>0</v>
      </c>
      <c r="DA583" s="12">
        <v>0</v>
      </c>
      <c r="DB583" s="12">
        <v>0</v>
      </c>
      <c r="DC583" s="12">
        <v>0</v>
      </c>
      <c r="DD583" s="12">
        <v>0</v>
      </c>
      <c r="DE583" s="12">
        <v>0</v>
      </c>
      <c r="DF583" s="12">
        <v>0</v>
      </c>
      <c r="DG583" s="12">
        <v>0</v>
      </c>
      <c r="DH583" s="12">
        <v>0</v>
      </c>
      <c r="DI583" s="12">
        <v>0</v>
      </c>
      <c r="DJ583" s="12">
        <v>0</v>
      </c>
      <c r="DK583" s="12">
        <v>0</v>
      </c>
      <c r="DL583" s="12">
        <v>0</v>
      </c>
      <c r="DM583" s="12">
        <v>5.0999999999999996</v>
      </c>
      <c r="DN583" s="12">
        <v>0</v>
      </c>
      <c r="DO583" s="12">
        <v>6.7</v>
      </c>
      <c r="DP583" s="12">
        <v>0</v>
      </c>
      <c r="DQ583" s="12">
        <v>0.34285714285714342</v>
      </c>
      <c r="DR583" s="12">
        <v>6.1325187969924914E-2</v>
      </c>
      <c r="DS583" s="12">
        <v>1.6571428571428566</v>
      </c>
      <c r="DT583" s="12">
        <v>1.0214103032517354</v>
      </c>
      <c r="DU583" s="12">
        <v>9815</v>
      </c>
      <c r="DV583" s="12">
        <v>1.93412527487474</v>
      </c>
      <c r="DW583" s="12">
        <v>4.0697217984124796</v>
      </c>
      <c r="DX583" s="12">
        <v>4.85440265299136</v>
      </c>
      <c r="DY583" s="12">
        <v>0</v>
      </c>
      <c r="DZ583" s="12">
        <v>3.4983194900521499</v>
      </c>
      <c r="EA583" s="12">
        <v>0</v>
      </c>
      <c r="EB583" s="12">
        <v>0.78200000000000003</v>
      </c>
      <c r="EC583" s="12">
        <v>1.9</v>
      </c>
      <c r="ED583" s="12">
        <v>0.9</v>
      </c>
      <c r="EE583" s="12">
        <v>0.14899999999999999</v>
      </c>
      <c r="EF583" s="12">
        <v>6.9000000000000006E-2</v>
      </c>
      <c r="EG583" s="12">
        <v>0.13600000000000001</v>
      </c>
      <c r="EH583" s="12">
        <v>65625.490000000005</v>
      </c>
      <c r="EI583" s="12">
        <v>1</v>
      </c>
      <c r="EJ583" s="12">
        <v>1.62</v>
      </c>
      <c r="EK583" s="12">
        <v>0</v>
      </c>
      <c r="EL583" s="12">
        <v>107.617</v>
      </c>
      <c r="EM583" s="12">
        <v>0</v>
      </c>
      <c r="EN583" s="12">
        <v>0</v>
      </c>
      <c r="EO583" s="12">
        <v>160.93000000000009</v>
      </c>
      <c r="EP583" s="12">
        <v>0</v>
      </c>
      <c r="EQ583" s="12">
        <v>0</v>
      </c>
      <c r="ER583" s="12">
        <v>4.1639999999999997</v>
      </c>
      <c r="ES583" s="12">
        <v>103.453</v>
      </c>
      <c r="ET583" s="12">
        <v>107.617</v>
      </c>
      <c r="EU583" s="12">
        <v>0</v>
      </c>
      <c r="EV583" s="12">
        <v>0</v>
      </c>
      <c r="EW583" s="12">
        <v>47.089999999999982</v>
      </c>
      <c r="EX583" s="12">
        <v>113.84000000000012</v>
      </c>
      <c r="EY583" s="12">
        <v>0</v>
      </c>
      <c r="EZ583" s="12">
        <v>0</v>
      </c>
      <c r="FA583" s="12">
        <v>0</v>
      </c>
      <c r="FB583" s="12">
        <v>-64.617647058823536</v>
      </c>
      <c r="FC583" s="12">
        <v>-28.235294117647058</v>
      </c>
      <c r="FD583" s="12">
        <v>-9.0303030303030312</v>
      </c>
      <c r="FE583" s="12">
        <v>-68.911764705882348</v>
      </c>
      <c r="FF583" s="12">
        <v>-64.147058823529406</v>
      </c>
      <c r="FG583" s="12">
        <v>26.757575757575758</v>
      </c>
      <c r="FH583" s="12">
        <v>0</v>
      </c>
      <c r="FI583" s="12">
        <v>0</v>
      </c>
      <c r="FJ583" s="12">
        <v>0</v>
      </c>
      <c r="FK583" s="12">
        <v>0</v>
      </c>
      <c r="FL583" s="12">
        <v>0</v>
      </c>
      <c r="FM583" s="12">
        <v>272.60000000000002</v>
      </c>
      <c r="FN583" s="12">
        <v>46</v>
      </c>
      <c r="FO583" s="12">
        <v>127</v>
      </c>
      <c r="FP583" s="12">
        <v>545</v>
      </c>
      <c r="FQ583" s="12">
        <v>545</v>
      </c>
      <c r="FR583" s="12">
        <v>272.60000000000002</v>
      </c>
      <c r="FS583" s="12">
        <v>46</v>
      </c>
      <c r="FT583" s="12">
        <v>127</v>
      </c>
      <c r="FU583" s="12">
        <v>882</v>
      </c>
      <c r="FV583" s="12">
        <v>1564</v>
      </c>
      <c r="FW583" s="12">
        <v>410</v>
      </c>
      <c r="FX583" s="12">
        <v>955</v>
      </c>
      <c r="FY583" s="12">
        <v>0</v>
      </c>
      <c r="FZ583" s="12">
        <f t="shared" si="36"/>
        <v>0</v>
      </c>
      <c r="GA583" s="12">
        <f t="shared" si="37"/>
        <v>0</v>
      </c>
      <c r="GB583" s="12">
        <f t="shared" si="38"/>
        <v>0</v>
      </c>
      <c r="GC583" s="12">
        <v>0</v>
      </c>
      <c r="GD583" s="12">
        <v>0</v>
      </c>
      <c r="GE583" s="12">
        <v>0</v>
      </c>
      <c r="GF583" s="12">
        <v>282</v>
      </c>
      <c r="GG583" s="12">
        <v>13</v>
      </c>
      <c r="GH583" s="12">
        <v>0</v>
      </c>
      <c r="GI583" s="12">
        <v>648</v>
      </c>
      <c r="GJ583" s="12">
        <v>4</v>
      </c>
      <c r="GK583" s="12">
        <v>0</v>
      </c>
      <c r="GL583" s="12">
        <v>0</v>
      </c>
      <c r="GM583" s="12">
        <v>0</v>
      </c>
      <c r="GN583" s="12">
        <v>0</v>
      </c>
      <c r="GO583" s="12">
        <v>0</v>
      </c>
      <c r="GP583" s="12">
        <v>0</v>
      </c>
      <c r="GQ583" s="12">
        <v>0</v>
      </c>
      <c r="GR583" s="12">
        <v>0</v>
      </c>
      <c r="GS583" s="12">
        <v>0</v>
      </c>
      <c r="GT583" s="12">
        <v>0</v>
      </c>
      <c r="GU583" s="12">
        <v>399.6</v>
      </c>
      <c r="GV583" s="12">
        <v>0</v>
      </c>
      <c r="GW583" s="12">
        <v>0</v>
      </c>
      <c r="GX583" s="12">
        <v>0</v>
      </c>
      <c r="GY583" s="12">
        <v>0</v>
      </c>
      <c r="GZ583" s="12">
        <v>0</v>
      </c>
      <c r="HA583" s="12">
        <v>0</v>
      </c>
      <c r="HB583" s="12">
        <f t="shared" si="39"/>
        <v>399.6</v>
      </c>
      <c r="HC583" s="12">
        <v>399.6</v>
      </c>
      <c r="HD583" s="12">
        <v>9.7741935483870961</v>
      </c>
      <c r="HE583" s="12">
        <v>0</v>
      </c>
      <c r="HF583" s="12">
        <v>0</v>
      </c>
      <c r="HG583" s="12">
        <v>0</v>
      </c>
      <c r="HH583" s="12">
        <v>0</v>
      </c>
      <c r="HI583" s="12">
        <v>0</v>
      </c>
      <c r="HJ583" s="12">
        <v>0</v>
      </c>
      <c r="HK583" s="12">
        <v>0</v>
      </c>
      <c r="HL583" s="12">
        <v>2.3021806853582554</v>
      </c>
      <c r="HM583" s="12">
        <v>0</v>
      </c>
      <c r="HN583" s="12">
        <v>0</v>
      </c>
      <c r="HO583" s="12">
        <v>0</v>
      </c>
      <c r="HP583" s="12">
        <v>1478</v>
      </c>
      <c r="HQ583" s="12">
        <v>0</v>
      </c>
      <c r="HR583" s="12">
        <v>0</v>
      </c>
      <c r="HS583" s="12">
        <v>0</v>
      </c>
      <c r="HT583" s="12">
        <v>0</v>
      </c>
      <c r="HU583" s="12">
        <v>0</v>
      </c>
      <c r="HV583" s="12">
        <v>0</v>
      </c>
      <c r="HW583" s="12">
        <v>0</v>
      </c>
      <c r="HX583" s="12">
        <v>0</v>
      </c>
      <c r="HY583" s="12">
        <v>0</v>
      </c>
      <c r="HZ583" s="12">
        <v>0</v>
      </c>
      <c r="IA583" s="12">
        <v>0</v>
      </c>
      <c r="IB583" s="12">
        <v>0</v>
      </c>
      <c r="IC583" s="12">
        <v>0.6224299065420561</v>
      </c>
      <c r="ID583" s="12">
        <v>0</v>
      </c>
      <c r="IE583" s="12">
        <v>0</v>
      </c>
      <c r="IF583" s="12">
        <v>0</v>
      </c>
      <c r="IG583" s="12">
        <v>0</v>
      </c>
      <c r="IH583" s="12">
        <v>0</v>
      </c>
      <c r="II583" s="12">
        <v>0</v>
      </c>
      <c r="IJ583" s="12">
        <v>0</v>
      </c>
      <c r="IK583" s="12">
        <v>0</v>
      </c>
      <c r="IL583" s="12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1478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</row>
    <row r="584" spans="1:279" x14ac:dyDescent="0.25">
      <c r="A584" s="60">
        <v>44209</v>
      </c>
      <c r="B584" s="12" t="s">
        <v>329</v>
      </c>
      <c r="C584" s="65" t="s">
        <v>386</v>
      </c>
      <c r="D584" s="65"/>
      <c r="E584" s="61">
        <v>711</v>
      </c>
      <c r="F584" s="12">
        <v>1125</v>
      </c>
      <c r="G584" s="12">
        <v>1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1</v>
      </c>
      <c r="P584" s="12">
        <v>0</v>
      </c>
      <c r="Q584" s="12">
        <v>1</v>
      </c>
      <c r="R584" s="12">
        <v>1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2.028</v>
      </c>
      <c r="Z584" s="12">
        <v>0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2.028</v>
      </c>
      <c r="AG584" s="12">
        <v>0.39</v>
      </c>
      <c r="AH584" s="12">
        <v>312.729999999999</v>
      </c>
      <c r="AI584" s="12">
        <v>0</v>
      </c>
      <c r="AJ584" s="12">
        <v>0</v>
      </c>
      <c r="AK584" s="12">
        <v>0</v>
      </c>
      <c r="AL584" s="12">
        <v>163.69</v>
      </c>
      <c r="AM584" s="12">
        <v>0.90600000000000003</v>
      </c>
      <c r="AN584" s="12">
        <v>72.78</v>
      </c>
      <c r="AO584" s="12">
        <v>0.74399999999999999</v>
      </c>
      <c r="AP584" s="12">
        <v>11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0.26500000000000001</v>
      </c>
      <c r="AX584" s="12">
        <v>5.3789999999999996</v>
      </c>
      <c r="AY584" s="12">
        <v>0</v>
      </c>
      <c r="AZ584" s="12">
        <v>0</v>
      </c>
      <c r="BA584" s="12">
        <v>0</v>
      </c>
      <c r="BB584" s="12">
        <v>0</v>
      </c>
      <c r="BC584" s="12">
        <v>0</v>
      </c>
      <c r="BD584" s="12">
        <v>0</v>
      </c>
      <c r="BE584" s="12">
        <v>0</v>
      </c>
      <c r="BF584" s="12">
        <v>0</v>
      </c>
      <c r="BG584" s="12">
        <v>0</v>
      </c>
      <c r="BH584" s="12">
        <v>0</v>
      </c>
      <c r="BI584" s="12">
        <v>0</v>
      </c>
      <c r="BJ584" s="12">
        <v>0</v>
      </c>
      <c r="BK584" s="12">
        <v>838</v>
      </c>
      <c r="BL584" s="12">
        <v>80</v>
      </c>
      <c r="BM584" s="12">
        <v>176</v>
      </c>
      <c r="BN584" s="12">
        <v>100</v>
      </c>
      <c r="BO584" s="12">
        <v>0</v>
      </c>
      <c r="BP584" s="12">
        <v>788</v>
      </c>
      <c r="BQ584" s="12">
        <v>266</v>
      </c>
      <c r="BR584" s="12">
        <v>2289</v>
      </c>
      <c r="BS584" s="12">
        <v>0</v>
      </c>
      <c r="BT584" s="12">
        <v>0</v>
      </c>
      <c r="BU584" s="12">
        <v>0</v>
      </c>
      <c r="BV584" s="12">
        <v>0</v>
      </c>
      <c r="BW584" s="12">
        <v>0</v>
      </c>
      <c r="BX584" s="12">
        <v>0</v>
      </c>
      <c r="BY584" s="12">
        <v>0</v>
      </c>
      <c r="BZ584" s="12">
        <v>0</v>
      </c>
      <c r="CA584" s="12">
        <v>0</v>
      </c>
      <c r="CB584" s="12">
        <v>0</v>
      </c>
      <c r="CC584" s="12">
        <v>0</v>
      </c>
      <c r="CD584" s="12">
        <v>0</v>
      </c>
      <c r="CE584" s="12">
        <v>0</v>
      </c>
      <c r="CF584" s="12">
        <v>0</v>
      </c>
      <c r="CG584" s="12">
        <v>0</v>
      </c>
      <c r="CH584" s="12">
        <v>0</v>
      </c>
      <c r="CI584" s="12">
        <v>0</v>
      </c>
      <c r="CJ584" s="12">
        <v>0</v>
      </c>
      <c r="CK584" s="12">
        <v>0</v>
      </c>
      <c r="CL584" s="12">
        <v>0</v>
      </c>
      <c r="CM584" s="12">
        <v>0</v>
      </c>
      <c r="CN584" s="12">
        <v>0</v>
      </c>
      <c r="CO584" s="12">
        <v>0</v>
      </c>
      <c r="CP584" s="12">
        <v>0</v>
      </c>
      <c r="CQ584" s="12">
        <v>0</v>
      </c>
      <c r="CR584" s="12">
        <v>0</v>
      </c>
      <c r="CS584" s="12">
        <v>0</v>
      </c>
      <c r="CT584" s="12">
        <v>100.4</v>
      </c>
      <c r="CU584" s="12">
        <v>19</v>
      </c>
      <c r="CV584" s="12">
        <v>153.69999999999999</v>
      </c>
      <c r="CW584" s="12">
        <v>0</v>
      </c>
      <c r="CX584" s="12">
        <v>0</v>
      </c>
      <c r="CY584" s="12">
        <v>0</v>
      </c>
      <c r="CZ584" s="12">
        <v>0</v>
      </c>
      <c r="DA584" s="12">
        <v>0</v>
      </c>
      <c r="DB584" s="12">
        <v>0</v>
      </c>
      <c r="DC584" s="12">
        <v>0</v>
      </c>
      <c r="DD584" s="12">
        <v>0</v>
      </c>
      <c r="DE584" s="12">
        <v>0</v>
      </c>
      <c r="DF584" s="12">
        <v>0</v>
      </c>
      <c r="DG584" s="12">
        <v>0</v>
      </c>
      <c r="DH584" s="12">
        <v>0</v>
      </c>
      <c r="DI584" s="12">
        <v>9</v>
      </c>
      <c r="DJ584" s="12">
        <v>0</v>
      </c>
      <c r="DK584" s="12">
        <v>0</v>
      </c>
      <c r="DL584" s="12">
        <v>0</v>
      </c>
      <c r="DM584" s="12">
        <v>1</v>
      </c>
      <c r="DN584" s="12">
        <v>0</v>
      </c>
      <c r="DO584" s="12">
        <v>6.2</v>
      </c>
      <c r="DP584" s="12">
        <v>0.4</v>
      </c>
      <c r="DQ584" s="12">
        <v>-0.15714285714285658</v>
      </c>
      <c r="DR584" s="12">
        <v>-2.8107377819548772E-2</v>
      </c>
      <c r="DS584" s="12">
        <v>-2.4428571428571431</v>
      </c>
      <c r="DT584" s="12">
        <v>-1.5056996711728174</v>
      </c>
      <c r="DU584" s="12">
        <v>9302</v>
      </c>
      <c r="DV584" s="12">
        <v>1.90042150203992</v>
      </c>
      <c r="DW584" s="12">
        <v>4.0357961652135996</v>
      </c>
      <c r="DX584" s="12">
        <v>4.8232935179497396</v>
      </c>
      <c r="DY584" s="12">
        <v>0</v>
      </c>
      <c r="DZ584" s="12">
        <v>3.4515514787149399</v>
      </c>
      <c r="EA584" s="12">
        <v>0</v>
      </c>
      <c r="EB584" s="12">
        <v>0.78</v>
      </c>
      <c r="EC584" s="12">
        <v>1.9</v>
      </c>
      <c r="ED584" s="12">
        <v>0.8</v>
      </c>
      <c r="EE584" s="12">
        <v>0.151</v>
      </c>
      <c r="EF584" s="12">
        <v>6.9000000000000006E-2</v>
      </c>
      <c r="EG584" s="12">
        <v>0.13700000000000001</v>
      </c>
      <c r="EH584" s="12">
        <v>67892.429999999993</v>
      </c>
      <c r="EI584" s="12">
        <v>1</v>
      </c>
      <c r="EJ584" s="12">
        <v>1.62</v>
      </c>
      <c r="EK584" s="12">
        <v>0</v>
      </c>
      <c r="EL584" s="12">
        <v>122.44499999999999</v>
      </c>
      <c r="EM584" s="12">
        <v>0</v>
      </c>
      <c r="EN584" s="12">
        <v>0</v>
      </c>
      <c r="EO584" s="12">
        <v>180.54999999999995</v>
      </c>
      <c r="EP584" s="12">
        <v>0</v>
      </c>
      <c r="EQ584" s="12">
        <v>0</v>
      </c>
      <c r="ER584" s="12">
        <v>4.4189999999999996</v>
      </c>
      <c r="ES584" s="12">
        <v>118.026</v>
      </c>
      <c r="ET584" s="12">
        <v>122.44499999999999</v>
      </c>
      <c r="EU584" s="12">
        <v>0</v>
      </c>
      <c r="EV584" s="12">
        <v>0</v>
      </c>
      <c r="EW584" s="12">
        <v>47.62</v>
      </c>
      <c r="EX584" s="12">
        <v>132.92999999999998</v>
      </c>
      <c r="EY584" s="12">
        <v>0</v>
      </c>
      <c r="EZ584" s="12">
        <v>0</v>
      </c>
      <c r="FA584" s="12">
        <v>0</v>
      </c>
      <c r="FB584" s="12">
        <v>-66.911764705882348</v>
      </c>
      <c r="FC584" s="12">
        <v>-30.617647058823529</v>
      </c>
      <c r="FD584" s="12">
        <v>-28.058823529411764</v>
      </c>
      <c r="FE584" s="12">
        <v>-69.941176470588232</v>
      </c>
      <c r="FF584" s="12">
        <v>-63.764705882352942</v>
      </c>
      <c r="FG584" s="12">
        <v>27.030303030303031</v>
      </c>
      <c r="FH584" s="12">
        <v>0</v>
      </c>
      <c r="FI584" s="12">
        <v>0</v>
      </c>
      <c r="FJ584" s="12">
        <v>0</v>
      </c>
      <c r="FK584" s="12">
        <v>0</v>
      </c>
      <c r="FL584" s="12">
        <v>0</v>
      </c>
      <c r="FM584" s="12">
        <v>100.4</v>
      </c>
      <c r="FN584" s="12">
        <v>19</v>
      </c>
      <c r="FO584" s="12">
        <v>162.69999999999999</v>
      </c>
      <c r="FP584" s="12">
        <v>488</v>
      </c>
      <c r="FQ584" s="12">
        <v>488</v>
      </c>
      <c r="FR584" s="12">
        <v>100.4</v>
      </c>
      <c r="FS584" s="12">
        <v>19</v>
      </c>
      <c r="FT584" s="12">
        <v>162.69999999999999</v>
      </c>
      <c r="FU584" s="12">
        <v>1038</v>
      </c>
      <c r="FV584" s="12">
        <v>2232</v>
      </c>
      <c r="FW584" s="12">
        <v>694</v>
      </c>
      <c r="FX584" s="12">
        <v>1182</v>
      </c>
      <c r="FY584" s="12">
        <v>0</v>
      </c>
      <c r="FZ584" s="12">
        <f t="shared" si="36"/>
        <v>0</v>
      </c>
      <c r="GA584" s="12">
        <f t="shared" si="37"/>
        <v>0</v>
      </c>
      <c r="GB584" s="12">
        <f t="shared" si="38"/>
        <v>0</v>
      </c>
      <c r="GC584" s="12">
        <v>0</v>
      </c>
      <c r="GD584" s="12">
        <v>0</v>
      </c>
      <c r="GE584" s="12">
        <v>0</v>
      </c>
      <c r="GF584" s="12">
        <v>137</v>
      </c>
      <c r="GG584" s="12">
        <v>12</v>
      </c>
      <c r="GH584" s="12">
        <v>360</v>
      </c>
      <c r="GI584" s="12">
        <v>665</v>
      </c>
      <c r="GJ584" s="12">
        <v>2</v>
      </c>
      <c r="GK584" s="12">
        <v>0</v>
      </c>
      <c r="GL584" s="12">
        <v>0</v>
      </c>
      <c r="GM584" s="12">
        <v>0</v>
      </c>
      <c r="GN584" s="12">
        <v>0</v>
      </c>
      <c r="GO584" s="12">
        <v>0</v>
      </c>
      <c r="GP584" s="12">
        <v>0</v>
      </c>
      <c r="GQ584" s="12">
        <v>0</v>
      </c>
      <c r="GR584" s="12">
        <v>0</v>
      </c>
      <c r="GS584" s="12">
        <v>0</v>
      </c>
      <c r="GT584" s="12">
        <v>0</v>
      </c>
      <c r="GU584" s="12">
        <v>254.1</v>
      </c>
      <c r="GV584" s="12">
        <v>0</v>
      </c>
      <c r="GW584" s="12">
        <v>0</v>
      </c>
      <c r="GX584" s="12">
        <v>0</v>
      </c>
      <c r="GY584" s="12">
        <v>0</v>
      </c>
      <c r="GZ584" s="12">
        <v>9</v>
      </c>
      <c r="HA584" s="12">
        <v>0</v>
      </c>
      <c r="HB584" s="12">
        <f t="shared" si="39"/>
        <v>263.10000000000002</v>
      </c>
      <c r="HC584" s="12">
        <v>263.10000000000002</v>
      </c>
      <c r="HD584" s="12">
        <v>9.7741935483870961</v>
      </c>
      <c r="HE584" s="12">
        <v>0</v>
      </c>
      <c r="HF584" s="12">
        <v>0</v>
      </c>
      <c r="HG584" s="12">
        <v>0</v>
      </c>
      <c r="HH584" s="12">
        <v>0</v>
      </c>
      <c r="HI584" s="12">
        <v>0</v>
      </c>
      <c r="HJ584" s="12">
        <v>0</v>
      </c>
      <c r="HK584" s="12">
        <v>0</v>
      </c>
      <c r="HL584" s="12">
        <v>3.2194092827004219</v>
      </c>
      <c r="HM584" s="12">
        <v>0</v>
      </c>
      <c r="HN584" s="12">
        <v>0</v>
      </c>
      <c r="HO584" s="12">
        <v>0</v>
      </c>
      <c r="HP584" s="12">
        <v>2289</v>
      </c>
      <c r="HQ584" s="12">
        <v>0</v>
      </c>
      <c r="HR584" s="12">
        <v>0</v>
      </c>
      <c r="HS584" s="12">
        <v>0</v>
      </c>
      <c r="HT584" s="12">
        <v>0</v>
      </c>
      <c r="HU584" s="12">
        <v>0</v>
      </c>
      <c r="HV584" s="12">
        <v>0</v>
      </c>
      <c r="HW584" s="12">
        <v>0</v>
      </c>
      <c r="HX584" s="12">
        <v>0</v>
      </c>
      <c r="HY584" s="12">
        <v>0</v>
      </c>
      <c r="HZ584" s="12">
        <v>0</v>
      </c>
      <c r="IA584" s="12">
        <v>0</v>
      </c>
      <c r="IB584" s="12">
        <v>0</v>
      </c>
      <c r="IC584" s="12">
        <v>0.35738396624472574</v>
      </c>
      <c r="ID584" s="12">
        <v>0</v>
      </c>
      <c r="IE584" s="12">
        <v>0</v>
      </c>
      <c r="IF584" s="12">
        <v>0</v>
      </c>
      <c r="IG584" s="12">
        <v>0</v>
      </c>
      <c r="IH584" s="12">
        <v>1.2658227848101266E-2</v>
      </c>
      <c r="II584" s="12">
        <v>0</v>
      </c>
      <c r="IJ584" s="12">
        <v>0</v>
      </c>
      <c r="IK584" s="12">
        <v>0</v>
      </c>
      <c r="IL584" s="12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2289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</row>
    <row r="585" spans="1:279" x14ac:dyDescent="0.25">
      <c r="A585" s="60">
        <v>44210</v>
      </c>
      <c r="B585" s="12" t="s">
        <v>329</v>
      </c>
      <c r="C585" s="65" t="s">
        <v>386</v>
      </c>
      <c r="D585" s="65"/>
      <c r="E585" s="61">
        <v>756</v>
      </c>
      <c r="F585" s="12">
        <v>1153</v>
      </c>
      <c r="G585" s="12">
        <v>1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1</v>
      </c>
      <c r="P585" s="12">
        <v>0</v>
      </c>
      <c r="Q585" s="12">
        <v>1</v>
      </c>
      <c r="R585" s="12">
        <v>1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2.2149999999999999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2.2149999999999999</v>
      </c>
      <c r="AG585" s="12">
        <v>0.36399999999999999</v>
      </c>
      <c r="AH585" s="12">
        <v>308.91000000000003</v>
      </c>
      <c r="AI585" s="12">
        <v>0</v>
      </c>
      <c r="AJ585" s="12">
        <v>0</v>
      </c>
      <c r="AK585" s="12">
        <v>0</v>
      </c>
      <c r="AL585" s="12">
        <v>197.55</v>
      </c>
      <c r="AM585" s="12">
        <v>0.89700000000000002</v>
      </c>
      <c r="AN585" s="12">
        <v>110.05</v>
      </c>
      <c r="AO585" s="12">
        <v>0.79600000000000004</v>
      </c>
      <c r="AP585" s="12">
        <v>63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0.16800000000000001</v>
      </c>
      <c r="AX585" s="12">
        <v>5.7130000000000001</v>
      </c>
      <c r="AY585" s="12">
        <v>0</v>
      </c>
      <c r="AZ585" s="12">
        <v>0</v>
      </c>
      <c r="BA585" s="12">
        <v>0</v>
      </c>
      <c r="BB585" s="12">
        <v>0</v>
      </c>
      <c r="BC585" s="12">
        <v>0</v>
      </c>
      <c r="BD585" s="12">
        <v>0</v>
      </c>
      <c r="BE585" s="12">
        <v>0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775</v>
      </c>
      <c r="BL585" s="12">
        <v>81</v>
      </c>
      <c r="BM585" s="12">
        <v>67</v>
      </c>
      <c r="BN585" s="12">
        <v>60</v>
      </c>
      <c r="BO585" s="12">
        <v>0</v>
      </c>
      <c r="BP585" s="12">
        <v>913</v>
      </c>
      <c r="BQ585" s="12">
        <v>350</v>
      </c>
      <c r="BR585" s="12">
        <v>2806</v>
      </c>
      <c r="BS585" s="12">
        <v>0</v>
      </c>
      <c r="BT585" s="12">
        <v>0</v>
      </c>
      <c r="BU585" s="12">
        <v>0</v>
      </c>
      <c r="BV585" s="12">
        <v>0</v>
      </c>
      <c r="BW585" s="12">
        <v>0</v>
      </c>
      <c r="BX585" s="12">
        <v>0</v>
      </c>
      <c r="BY585" s="12">
        <v>0</v>
      </c>
      <c r="BZ585" s="12">
        <v>0</v>
      </c>
      <c r="CA585" s="12">
        <v>0</v>
      </c>
      <c r="CB585" s="12">
        <v>0</v>
      </c>
      <c r="CC585" s="12">
        <v>0</v>
      </c>
      <c r="CD585" s="12">
        <v>0</v>
      </c>
      <c r="CE585" s="12">
        <v>0</v>
      </c>
      <c r="CF585" s="12">
        <v>0</v>
      </c>
      <c r="CG585" s="12">
        <v>0</v>
      </c>
      <c r="CH585" s="12">
        <v>0</v>
      </c>
      <c r="CI585" s="12">
        <v>0</v>
      </c>
      <c r="CJ585" s="12">
        <v>0</v>
      </c>
      <c r="CK585" s="12">
        <v>0</v>
      </c>
      <c r="CL585" s="12">
        <v>0</v>
      </c>
      <c r="CM585" s="12">
        <v>0</v>
      </c>
      <c r="CN585" s="12">
        <v>0</v>
      </c>
      <c r="CO585" s="12">
        <v>0</v>
      </c>
      <c r="CP585" s="12">
        <v>0</v>
      </c>
      <c r="CQ585" s="12">
        <v>0</v>
      </c>
      <c r="CR585" s="12">
        <v>0</v>
      </c>
      <c r="CS585" s="12">
        <v>0</v>
      </c>
      <c r="CT585" s="12">
        <v>59.7</v>
      </c>
      <c r="CU585" s="12">
        <v>11</v>
      </c>
      <c r="CV585" s="12">
        <v>71.5</v>
      </c>
      <c r="CW585" s="12">
        <v>0</v>
      </c>
      <c r="CX585" s="12">
        <v>0</v>
      </c>
      <c r="CY585" s="12">
        <v>0</v>
      </c>
      <c r="CZ585" s="12">
        <v>0</v>
      </c>
      <c r="DA585" s="12">
        <v>0</v>
      </c>
      <c r="DB585" s="12">
        <v>0</v>
      </c>
      <c r="DC585" s="12">
        <v>0</v>
      </c>
      <c r="DD585" s="12">
        <v>0</v>
      </c>
      <c r="DE585" s="12">
        <v>0</v>
      </c>
      <c r="DF585" s="12">
        <v>0</v>
      </c>
      <c r="DG585" s="12">
        <v>0</v>
      </c>
      <c r="DH585" s="12">
        <v>0</v>
      </c>
      <c r="DI585" s="12">
        <v>0</v>
      </c>
      <c r="DJ585" s="12">
        <v>0</v>
      </c>
      <c r="DK585" s="12">
        <v>0</v>
      </c>
      <c r="DL585" s="12">
        <v>0</v>
      </c>
      <c r="DM585" s="12">
        <v>7.1</v>
      </c>
      <c r="DN585" s="12">
        <v>0</v>
      </c>
      <c r="DO585" s="12">
        <v>5.9</v>
      </c>
      <c r="DP585" s="12">
        <v>0</v>
      </c>
      <c r="DQ585" s="12">
        <v>-0.45714285714285641</v>
      </c>
      <c r="DR585" s="12">
        <v>-8.1766917293232946E-2</v>
      </c>
      <c r="DS585" s="12">
        <v>3.6571428571428566</v>
      </c>
      <c r="DT585" s="12">
        <v>2.2541468761417613</v>
      </c>
      <c r="DU585" s="12">
        <v>8914</v>
      </c>
      <c r="DV585" s="12">
        <v>1.99983827963622</v>
      </c>
      <c r="DW585" s="12">
        <v>4.0666066019462104</v>
      </c>
      <c r="DX585" s="12">
        <v>4.9349315620760397</v>
      </c>
      <c r="DY585" s="12">
        <v>0</v>
      </c>
      <c r="DZ585" s="12">
        <v>3.5531065991904001</v>
      </c>
      <c r="EA585" s="12">
        <v>0</v>
      </c>
      <c r="EB585" s="12">
        <v>0.76400000000000001</v>
      </c>
      <c r="EC585" s="12">
        <v>2</v>
      </c>
      <c r="ED585" s="12">
        <v>1</v>
      </c>
      <c r="EE585" s="12">
        <v>0.157</v>
      </c>
      <c r="EF585" s="12">
        <v>7.9000000000000001E-2</v>
      </c>
      <c r="EG585" s="12">
        <v>0.14799999999999999</v>
      </c>
      <c r="EH585" s="12">
        <v>66889.36</v>
      </c>
      <c r="EI585" s="12">
        <v>1</v>
      </c>
      <c r="EJ585" s="12">
        <v>1.64</v>
      </c>
      <c r="EK585" s="12">
        <v>0</v>
      </c>
      <c r="EL585" s="12">
        <v>229.03899999999999</v>
      </c>
      <c r="EM585" s="12">
        <v>0</v>
      </c>
      <c r="EN585" s="12">
        <v>0</v>
      </c>
      <c r="EO585" s="12">
        <v>256.75000000000023</v>
      </c>
      <c r="EP585" s="12">
        <v>0</v>
      </c>
      <c r="EQ585" s="12">
        <v>0</v>
      </c>
      <c r="ER585" s="12">
        <v>4.6920000000000002</v>
      </c>
      <c r="ES585" s="12">
        <v>224.34700000000001</v>
      </c>
      <c r="ET585" s="12">
        <v>229.03900000000002</v>
      </c>
      <c r="EU585" s="12">
        <v>0</v>
      </c>
      <c r="EV585" s="12">
        <v>0</v>
      </c>
      <c r="EW585" s="12">
        <v>50.379999999999939</v>
      </c>
      <c r="EX585" s="12">
        <v>206.37000000000029</v>
      </c>
      <c r="EY585" s="12">
        <v>0</v>
      </c>
      <c r="EZ585" s="12">
        <v>0</v>
      </c>
      <c r="FA585" s="12">
        <v>0</v>
      </c>
      <c r="FB585" s="12">
        <v>-68.970588235294116</v>
      </c>
      <c r="FC585" s="12">
        <v>-31.882352941176471</v>
      </c>
      <c r="FD585" s="12">
        <v>-34.705882352941174</v>
      </c>
      <c r="FE585" s="12">
        <v>-70.794117647058826</v>
      </c>
      <c r="FF585" s="12">
        <v>-65.17647058823529</v>
      </c>
      <c r="FG585" s="12">
        <v>27.818181818181817</v>
      </c>
      <c r="FH585" s="12">
        <v>0</v>
      </c>
      <c r="FI585" s="12">
        <v>0</v>
      </c>
      <c r="FJ585" s="12">
        <v>0</v>
      </c>
      <c r="FK585" s="12">
        <v>0</v>
      </c>
      <c r="FL585" s="12">
        <v>0</v>
      </c>
      <c r="FM585" s="12">
        <v>59.7</v>
      </c>
      <c r="FN585" s="12">
        <v>11</v>
      </c>
      <c r="FO585" s="12">
        <v>71.5</v>
      </c>
      <c r="FP585" s="12">
        <v>582</v>
      </c>
      <c r="FQ585" s="12">
        <v>582</v>
      </c>
      <c r="FR585" s="12">
        <v>59.7</v>
      </c>
      <c r="FS585" s="12">
        <v>11</v>
      </c>
      <c r="FT585" s="12">
        <v>71.5</v>
      </c>
      <c r="FU585" s="12">
        <v>1036</v>
      </c>
      <c r="FV585" s="12">
        <v>2045</v>
      </c>
      <c r="FW585" s="12">
        <v>502</v>
      </c>
      <c r="FX585" s="12">
        <v>1084</v>
      </c>
      <c r="FY585" s="12">
        <v>0</v>
      </c>
      <c r="FZ585" s="12">
        <f t="shared" si="36"/>
        <v>0</v>
      </c>
      <c r="GA585" s="12">
        <f t="shared" si="37"/>
        <v>0</v>
      </c>
      <c r="GB585" s="12">
        <f t="shared" si="38"/>
        <v>0</v>
      </c>
      <c r="GC585" s="12">
        <v>0</v>
      </c>
      <c r="GD585" s="12">
        <v>0</v>
      </c>
      <c r="GE585" s="12">
        <v>0</v>
      </c>
      <c r="GF585" s="12">
        <v>314</v>
      </c>
      <c r="GG585" s="12">
        <v>10</v>
      </c>
      <c r="GH585" s="12">
        <v>65</v>
      </c>
      <c r="GI585" s="12">
        <v>685</v>
      </c>
      <c r="GJ585" s="12">
        <v>0</v>
      </c>
      <c r="GK585" s="12">
        <v>0</v>
      </c>
      <c r="GL585" s="12">
        <v>0</v>
      </c>
      <c r="GM585" s="12">
        <v>0</v>
      </c>
      <c r="GN585" s="12">
        <v>0</v>
      </c>
      <c r="GO585" s="12">
        <v>0</v>
      </c>
      <c r="GP585" s="12">
        <v>0</v>
      </c>
      <c r="GQ585" s="12">
        <v>0</v>
      </c>
      <c r="GR585" s="12">
        <v>0</v>
      </c>
      <c r="GS585" s="12">
        <v>0</v>
      </c>
      <c r="GT585" s="12">
        <v>0</v>
      </c>
      <c r="GU585" s="12">
        <v>131.19999999999999</v>
      </c>
      <c r="GV585" s="12">
        <v>0</v>
      </c>
      <c r="GW585" s="12">
        <v>0</v>
      </c>
      <c r="GX585" s="12">
        <v>0</v>
      </c>
      <c r="GY585" s="12">
        <v>0</v>
      </c>
      <c r="GZ585" s="12">
        <v>0</v>
      </c>
      <c r="HA585" s="12">
        <v>0</v>
      </c>
      <c r="HB585" s="12">
        <f t="shared" si="39"/>
        <v>131.19999999999999</v>
      </c>
      <c r="HC585" s="12">
        <v>131.19999999999999</v>
      </c>
      <c r="HD585" s="12">
        <v>9.7741935483870961</v>
      </c>
      <c r="HE585" s="12">
        <v>0</v>
      </c>
      <c r="HF585" s="12">
        <v>0</v>
      </c>
      <c r="HG585" s="12">
        <v>0</v>
      </c>
      <c r="HH585" s="12">
        <v>0</v>
      </c>
      <c r="HI585" s="12">
        <v>0</v>
      </c>
      <c r="HJ585" s="12">
        <v>0</v>
      </c>
      <c r="HK585" s="12">
        <v>0</v>
      </c>
      <c r="HL585" s="12">
        <v>3.7116402116402116</v>
      </c>
      <c r="HM585" s="12">
        <v>0</v>
      </c>
      <c r="HN585" s="12">
        <v>0</v>
      </c>
      <c r="HO585" s="12">
        <v>0</v>
      </c>
      <c r="HP585" s="12">
        <v>2806</v>
      </c>
      <c r="HQ585" s="12">
        <v>0</v>
      </c>
      <c r="HR585" s="12">
        <v>0</v>
      </c>
      <c r="HS585" s="12">
        <v>0</v>
      </c>
      <c r="HT585" s="12">
        <v>0</v>
      </c>
      <c r="HU585" s="12">
        <v>0</v>
      </c>
      <c r="HV585" s="12">
        <v>0</v>
      </c>
      <c r="HW585" s="12">
        <v>0</v>
      </c>
      <c r="HX585" s="12">
        <v>0</v>
      </c>
      <c r="HY585" s="12">
        <v>0</v>
      </c>
      <c r="HZ585" s="12">
        <v>0</v>
      </c>
      <c r="IA585" s="12">
        <v>0</v>
      </c>
      <c r="IB585" s="12">
        <v>0</v>
      </c>
      <c r="IC585" s="12">
        <v>0.17354497354497353</v>
      </c>
      <c r="ID585" s="12">
        <v>0</v>
      </c>
      <c r="IE585" s="12">
        <v>0</v>
      </c>
      <c r="IF585" s="12">
        <v>0</v>
      </c>
      <c r="IG585" s="12">
        <v>0</v>
      </c>
      <c r="IH585" s="12">
        <v>0</v>
      </c>
      <c r="II585" s="12">
        <v>0</v>
      </c>
      <c r="IJ585" s="12">
        <v>0</v>
      </c>
      <c r="IK585" s="12">
        <v>0</v>
      </c>
      <c r="IL585" s="12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2806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</row>
    <row r="586" spans="1:279" x14ac:dyDescent="0.25">
      <c r="A586" s="60">
        <v>44211</v>
      </c>
      <c r="B586" s="12" t="s">
        <v>329</v>
      </c>
      <c r="C586" s="65" t="s">
        <v>386</v>
      </c>
      <c r="D586" s="65"/>
      <c r="E586" s="61">
        <v>847</v>
      </c>
      <c r="F586" s="12">
        <v>1266</v>
      </c>
      <c r="G586" s="12">
        <v>1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1</v>
      </c>
      <c r="P586" s="12">
        <v>0</v>
      </c>
      <c r="Q586" s="12">
        <v>1</v>
      </c>
      <c r="R586" s="12">
        <v>1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2.1909999999999998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2.1909999999999998</v>
      </c>
      <c r="AG586" s="12">
        <v>0.31900000000000001</v>
      </c>
      <c r="AH586" s="12">
        <v>266.20999999999998</v>
      </c>
      <c r="AI586" s="12">
        <v>0</v>
      </c>
      <c r="AJ586" s="12">
        <v>0</v>
      </c>
      <c r="AK586" s="12">
        <v>0</v>
      </c>
      <c r="AL586" s="12">
        <v>147.59</v>
      </c>
      <c r="AM586" s="12">
        <v>1.1459999999999999</v>
      </c>
      <c r="AN586" s="12">
        <v>15.85</v>
      </c>
      <c r="AO586" s="12">
        <v>0.52100000000000002</v>
      </c>
      <c r="AP586" s="12">
        <v>38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  <c r="AW586" s="12">
        <v>0.16600000000000001</v>
      </c>
      <c r="AX586" s="12">
        <v>5.7990000000000004</v>
      </c>
      <c r="AY586" s="12">
        <v>0</v>
      </c>
      <c r="AZ586" s="12">
        <v>0</v>
      </c>
      <c r="BA586" s="12">
        <v>0</v>
      </c>
      <c r="BB586" s="12">
        <v>0</v>
      </c>
      <c r="BC586" s="12">
        <v>0</v>
      </c>
      <c r="BD586" s="12">
        <v>0</v>
      </c>
      <c r="BE586" s="12">
        <v>0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743</v>
      </c>
      <c r="BL586" s="12">
        <v>78</v>
      </c>
      <c r="BM586" s="12">
        <v>53</v>
      </c>
      <c r="BN586" s="12">
        <v>30</v>
      </c>
      <c r="BO586" s="12">
        <v>28</v>
      </c>
      <c r="BP586" s="12">
        <v>983</v>
      </c>
      <c r="BQ586" s="12">
        <v>484</v>
      </c>
      <c r="BR586" s="12">
        <v>3229</v>
      </c>
      <c r="BS586" s="12">
        <v>0</v>
      </c>
      <c r="BT586" s="12">
        <v>0</v>
      </c>
      <c r="BU586" s="12">
        <v>0</v>
      </c>
      <c r="BV586" s="12">
        <v>0</v>
      </c>
      <c r="BW586" s="12">
        <v>0</v>
      </c>
      <c r="BX586" s="12">
        <v>0</v>
      </c>
      <c r="BY586" s="12">
        <v>0</v>
      </c>
      <c r="BZ586" s="12">
        <v>0</v>
      </c>
      <c r="CA586" s="12">
        <v>0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2">
        <v>0</v>
      </c>
      <c r="CM586" s="12">
        <v>0</v>
      </c>
      <c r="CN586" s="12">
        <v>0</v>
      </c>
      <c r="CO586" s="12">
        <v>0</v>
      </c>
      <c r="CP586" s="12">
        <v>0</v>
      </c>
      <c r="CQ586" s="12">
        <v>0</v>
      </c>
      <c r="CR586" s="12">
        <v>0</v>
      </c>
      <c r="CS586" s="12">
        <v>0</v>
      </c>
      <c r="CT586" s="12">
        <v>30.4</v>
      </c>
      <c r="CU586" s="12">
        <v>6</v>
      </c>
      <c r="CV586" s="12">
        <v>41</v>
      </c>
      <c r="CW586" s="12">
        <v>0</v>
      </c>
      <c r="CX586" s="12">
        <v>0</v>
      </c>
      <c r="CY586" s="12">
        <v>0</v>
      </c>
      <c r="CZ586" s="12">
        <v>0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9.1</v>
      </c>
      <c r="DN586" s="12">
        <v>0</v>
      </c>
      <c r="DO586" s="12">
        <v>1.1000000000000001</v>
      </c>
      <c r="DP586" s="12">
        <v>0</v>
      </c>
      <c r="DQ586" s="12">
        <v>-5.2571428571428562</v>
      </c>
      <c r="DR586" s="12">
        <v>-0.94031954887218028</v>
      </c>
      <c r="DS586" s="12">
        <v>5.6571428571428566</v>
      </c>
      <c r="DT586" s="12">
        <v>3.486883449031787</v>
      </c>
      <c r="DU586" s="12">
        <v>8181</v>
      </c>
      <c r="DV586" s="12">
        <v>1.9028362112233299</v>
      </c>
      <c r="DW586" s="12">
        <v>3.8795306161081098</v>
      </c>
      <c r="DX586" s="12">
        <v>4.8945058509800896</v>
      </c>
      <c r="DY586" s="12">
        <v>0</v>
      </c>
      <c r="DZ586" s="12">
        <v>3.4915206957832501</v>
      </c>
      <c r="EA586" s="12">
        <v>0</v>
      </c>
      <c r="EB586" s="12">
        <v>0.77500000000000002</v>
      </c>
      <c r="EC586" s="12">
        <v>1.9</v>
      </c>
      <c r="ED586" s="12">
        <v>0.8</v>
      </c>
      <c r="EE586" s="12">
        <v>0.153</v>
      </c>
      <c r="EF586" s="12">
        <v>7.1999999999999995E-2</v>
      </c>
      <c r="EG586" s="12">
        <v>0.16700000000000001</v>
      </c>
      <c r="EH586" s="12">
        <v>70929.64</v>
      </c>
      <c r="EI586" s="12">
        <v>1</v>
      </c>
      <c r="EJ586" s="12">
        <v>1.62</v>
      </c>
      <c r="EK586" s="12">
        <v>0</v>
      </c>
      <c r="EL586" s="12">
        <v>178.626</v>
      </c>
      <c r="EM586" s="12">
        <v>0</v>
      </c>
      <c r="EN586" s="12">
        <v>0</v>
      </c>
      <c r="EO586" s="12">
        <v>183.91000000000162</v>
      </c>
      <c r="EP586" s="12">
        <v>0</v>
      </c>
      <c r="EQ586" s="12">
        <v>0</v>
      </c>
      <c r="ER586" s="12">
        <v>1.6919999999999999</v>
      </c>
      <c r="ES586" s="12">
        <v>176.934</v>
      </c>
      <c r="ET586" s="12">
        <v>178.626</v>
      </c>
      <c r="EU586" s="12">
        <v>0</v>
      </c>
      <c r="EV586" s="12">
        <v>0</v>
      </c>
      <c r="EW586" s="12">
        <v>15.780000000000109</v>
      </c>
      <c r="EX586" s="12">
        <v>168.13000000000147</v>
      </c>
      <c r="EY586" s="12">
        <v>0</v>
      </c>
      <c r="EZ586" s="12">
        <v>0</v>
      </c>
      <c r="FA586" s="12">
        <v>0</v>
      </c>
      <c r="FB586" s="12">
        <v>-66.882352941176464</v>
      </c>
      <c r="FC586" s="12">
        <v>-24.617647058823529</v>
      </c>
      <c r="FD586" s="12">
        <v>0.3235294117647059</v>
      </c>
      <c r="FE586" s="12">
        <v>-67.882352941176464</v>
      </c>
      <c r="FF586" s="12">
        <v>-62.676470588235297</v>
      </c>
      <c r="FG586" s="12">
        <v>26.636363636363637</v>
      </c>
      <c r="FH586" s="12">
        <v>0</v>
      </c>
      <c r="FI586" s="12">
        <v>0</v>
      </c>
      <c r="FJ586" s="12">
        <v>0</v>
      </c>
      <c r="FK586" s="12">
        <v>0</v>
      </c>
      <c r="FL586" s="12">
        <v>0</v>
      </c>
      <c r="FM586" s="12">
        <v>30.4</v>
      </c>
      <c r="FN586" s="12">
        <v>6</v>
      </c>
      <c r="FO586" s="12">
        <v>41</v>
      </c>
      <c r="FP586" s="12">
        <v>554</v>
      </c>
      <c r="FQ586" s="12">
        <v>554</v>
      </c>
      <c r="FR586" s="12">
        <v>30.4</v>
      </c>
      <c r="FS586" s="12">
        <v>6</v>
      </c>
      <c r="FT586" s="12">
        <v>41</v>
      </c>
      <c r="FU586" s="12">
        <v>1103</v>
      </c>
      <c r="FV586" s="12">
        <v>2101</v>
      </c>
      <c r="FW586" s="12">
        <v>538</v>
      </c>
      <c r="FX586" s="12">
        <v>1092</v>
      </c>
      <c r="FY586" s="12">
        <v>0</v>
      </c>
      <c r="FZ586" s="12">
        <f t="shared" si="36"/>
        <v>0</v>
      </c>
      <c r="GA586" s="12">
        <f t="shared" si="37"/>
        <v>0</v>
      </c>
      <c r="GB586" s="12">
        <f t="shared" si="38"/>
        <v>0</v>
      </c>
      <c r="GC586" s="12">
        <v>1</v>
      </c>
      <c r="GD586" s="12">
        <v>0</v>
      </c>
      <c r="GE586" s="12">
        <v>0</v>
      </c>
      <c r="GF586" s="12">
        <v>134</v>
      </c>
      <c r="GG586" s="12">
        <v>11</v>
      </c>
      <c r="GH586" s="12">
        <v>196</v>
      </c>
      <c r="GI586" s="12">
        <v>741</v>
      </c>
      <c r="GJ586" s="12">
        <v>0</v>
      </c>
      <c r="GK586" s="12">
        <v>0</v>
      </c>
      <c r="GL586" s="12">
        <v>0</v>
      </c>
      <c r="GM586" s="12">
        <v>0</v>
      </c>
      <c r="GN586" s="12">
        <v>0</v>
      </c>
      <c r="GO586" s="12">
        <v>0</v>
      </c>
      <c r="GP586" s="12">
        <v>0</v>
      </c>
      <c r="GQ586" s="12">
        <v>0</v>
      </c>
      <c r="GR586" s="12">
        <v>0</v>
      </c>
      <c r="GS586" s="12">
        <v>0</v>
      </c>
      <c r="GT586" s="12">
        <v>0</v>
      </c>
      <c r="GU586" s="12">
        <v>71.400000000000006</v>
      </c>
      <c r="GV586" s="12">
        <v>0</v>
      </c>
      <c r="GW586" s="12">
        <v>0</v>
      </c>
      <c r="GX586" s="12">
        <v>0</v>
      </c>
      <c r="GY586" s="12">
        <v>0</v>
      </c>
      <c r="GZ586" s="12">
        <v>0</v>
      </c>
      <c r="HA586" s="12">
        <v>0</v>
      </c>
      <c r="HB586" s="12">
        <f t="shared" si="39"/>
        <v>71.400000000000006</v>
      </c>
      <c r="HC586" s="12">
        <v>71.400000000000006</v>
      </c>
      <c r="HD586" s="12">
        <v>9.7741935483870961</v>
      </c>
      <c r="HE586" s="12">
        <v>18.225806451612904</v>
      </c>
      <c r="HF586" s="12">
        <v>2.1518071371443806E-2</v>
      </c>
      <c r="HG586" s="12">
        <v>0</v>
      </c>
      <c r="HH586" s="12">
        <v>0</v>
      </c>
      <c r="HI586" s="12">
        <v>0</v>
      </c>
      <c r="HJ586" s="12">
        <v>0</v>
      </c>
      <c r="HK586" s="12">
        <v>0</v>
      </c>
      <c r="HL586" s="12">
        <v>3.8122786304604488</v>
      </c>
      <c r="HM586" s="12">
        <v>0</v>
      </c>
      <c r="HN586" s="12">
        <v>0</v>
      </c>
      <c r="HO586" s="12">
        <v>0</v>
      </c>
      <c r="HP586" s="12">
        <v>3229</v>
      </c>
      <c r="HQ586" s="12">
        <v>0</v>
      </c>
      <c r="HR586" s="12">
        <v>0</v>
      </c>
      <c r="HS586" s="12">
        <v>0</v>
      </c>
      <c r="HT586" s="12">
        <v>0</v>
      </c>
      <c r="HU586" s="12">
        <v>0</v>
      </c>
      <c r="HV586" s="12">
        <v>0</v>
      </c>
      <c r="HW586" s="12">
        <v>0</v>
      </c>
      <c r="HX586" s="12">
        <v>0</v>
      </c>
      <c r="HY586" s="12">
        <v>0</v>
      </c>
      <c r="HZ586" s="12">
        <v>0</v>
      </c>
      <c r="IA586" s="12">
        <v>0</v>
      </c>
      <c r="IB586" s="12">
        <v>0</v>
      </c>
      <c r="IC586" s="12">
        <v>8.4297520661157033E-2</v>
      </c>
      <c r="ID586" s="12">
        <v>0</v>
      </c>
      <c r="IE586" s="12">
        <v>0</v>
      </c>
      <c r="IF586" s="12">
        <v>0</v>
      </c>
      <c r="IG586" s="12">
        <v>0</v>
      </c>
      <c r="IH586" s="12">
        <v>0</v>
      </c>
      <c r="II586" s="12">
        <v>0</v>
      </c>
      <c r="IJ586" s="12">
        <v>0</v>
      </c>
      <c r="IK586" s="12">
        <v>0</v>
      </c>
      <c r="IL586" s="12">
        <v>18.225806451612904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3229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25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</row>
    <row r="587" spans="1:279" x14ac:dyDescent="0.25">
      <c r="A587" s="60">
        <v>44212</v>
      </c>
      <c r="B587" s="12" t="s">
        <v>329</v>
      </c>
      <c r="C587" s="65" t="s">
        <v>386</v>
      </c>
      <c r="D587" s="65"/>
      <c r="E587" s="61">
        <v>901</v>
      </c>
      <c r="F587" s="12">
        <v>1348</v>
      </c>
      <c r="G587" s="12">
        <v>1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1</v>
      </c>
      <c r="P587" s="12">
        <v>0</v>
      </c>
      <c r="Q587" s="12">
        <v>1</v>
      </c>
      <c r="R587" s="12">
        <v>1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2.0680000000000001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2.0680000000000001</v>
      </c>
      <c r="AG587" s="12">
        <v>0.32</v>
      </c>
      <c r="AH587" s="12">
        <v>292.70999999999998</v>
      </c>
      <c r="AI587" s="12">
        <v>0</v>
      </c>
      <c r="AJ587" s="12">
        <v>0</v>
      </c>
      <c r="AK587" s="12">
        <v>0</v>
      </c>
      <c r="AL587" s="12">
        <v>201.43</v>
      </c>
      <c r="AM587" s="12">
        <v>1.365</v>
      </c>
      <c r="AN587" s="12">
        <v>0</v>
      </c>
      <c r="AO587" s="12">
        <v>7.0000000000000001E-3</v>
      </c>
      <c r="AP587" s="12">
        <v>18</v>
      </c>
      <c r="AQ587" s="12">
        <v>0</v>
      </c>
      <c r="AR587" s="12">
        <v>0</v>
      </c>
      <c r="AS587" s="12">
        <v>0</v>
      </c>
      <c r="AT587" s="12">
        <v>0</v>
      </c>
      <c r="AU587" s="12">
        <v>0</v>
      </c>
      <c r="AV587" s="12">
        <v>0</v>
      </c>
      <c r="AW587" s="12">
        <v>0.153</v>
      </c>
      <c r="AX587" s="12">
        <v>5.6139999999999999</v>
      </c>
      <c r="AY587" s="12">
        <v>0</v>
      </c>
      <c r="AZ587" s="12">
        <v>0</v>
      </c>
      <c r="BA587" s="12">
        <v>0</v>
      </c>
      <c r="BB587" s="12">
        <v>0</v>
      </c>
      <c r="BC587" s="12">
        <v>0</v>
      </c>
      <c r="BD587" s="12">
        <v>0</v>
      </c>
      <c r="BE587" s="12">
        <v>0</v>
      </c>
      <c r="BF587" s="12">
        <v>0</v>
      </c>
      <c r="BG587" s="12">
        <v>0</v>
      </c>
      <c r="BH587" s="12">
        <v>0</v>
      </c>
      <c r="BI587" s="12">
        <v>0</v>
      </c>
      <c r="BJ587" s="12">
        <v>0</v>
      </c>
      <c r="BK587" s="12">
        <v>843</v>
      </c>
      <c r="BL587" s="12">
        <v>109</v>
      </c>
      <c r="BM587" s="12">
        <v>117</v>
      </c>
      <c r="BN587" s="12">
        <v>31</v>
      </c>
      <c r="BO587" s="12">
        <v>8</v>
      </c>
      <c r="BP587" s="12">
        <v>1052</v>
      </c>
      <c r="BQ587" s="12">
        <v>470</v>
      </c>
      <c r="BR587" s="12">
        <v>3520</v>
      </c>
      <c r="BS587" s="12">
        <v>0</v>
      </c>
      <c r="BT587" s="12">
        <v>0</v>
      </c>
      <c r="BU587" s="12">
        <v>0</v>
      </c>
      <c r="BV587" s="12">
        <v>0</v>
      </c>
      <c r="BW587" s="12">
        <v>0</v>
      </c>
      <c r="BX587" s="12">
        <v>0</v>
      </c>
      <c r="BY587" s="12">
        <v>0</v>
      </c>
      <c r="BZ587" s="12">
        <v>0</v>
      </c>
      <c r="CA587" s="12">
        <v>0</v>
      </c>
      <c r="CB587" s="12">
        <v>0</v>
      </c>
      <c r="CC587" s="12">
        <v>0</v>
      </c>
      <c r="CD587" s="12">
        <v>0</v>
      </c>
      <c r="CE587" s="12">
        <v>0</v>
      </c>
      <c r="CF587" s="12">
        <v>0</v>
      </c>
      <c r="CG587" s="12">
        <v>0</v>
      </c>
      <c r="CH587" s="12">
        <v>0</v>
      </c>
      <c r="CI587" s="12">
        <v>0</v>
      </c>
      <c r="CJ587" s="12">
        <v>0</v>
      </c>
      <c r="CK587" s="12">
        <v>0</v>
      </c>
      <c r="CL587" s="12">
        <v>0</v>
      </c>
      <c r="CM587" s="12">
        <v>0</v>
      </c>
      <c r="CN587" s="12">
        <v>0</v>
      </c>
      <c r="CO587" s="12">
        <v>0</v>
      </c>
      <c r="CP587" s="12">
        <v>0</v>
      </c>
      <c r="CQ587" s="12">
        <v>0</v>
      </c>
      <c r="CR587" s="12">
        <v>0</v>
      </c>
      <c r="CS587" s="12">
        <v>0</v>
      </c>
      <c r="CT587" s="12">
        <v>31.5</v>
      </c>
      <c r="CU587" s="12">
        <v>5</v>
      </c>
      <c r="CV587" s="12">
        <v>101.2</v>
      </c>
      <c r="CW587" s="12">
        <v>0</v>
      </c>
      <c r="CX587" s="12">
        <v>0</v>
      </c>
      <c r="CY587" s="12">
        <v>0</v>
      </c>
      <c r="CZ587" s="12">
        <v>0</v>
      </c>
      <c r="DA587" s="12">
        <v>0</v>
      </c>
      <c r="DB587" s="12">
        <v>0</v>
      </c>
      <c r="DC587" s="12">
        <v>0</v>
      </c>
      <c r="DD587" s="12">
        <v>0</v>
      </c>
      <c r="DE587" s="12">
        <v>0</v>
      </c>
      <c r="DF587" s="12">
        <v>0</v>
      </c>
      <c r="DG587" s="12">
        <v>0</v>
      </c>
      <c r="DH587" s="12">
        <v>0</v>
      </c>
      <c r="DI587" s="12">
        <v>0</v>
      </c>
      <c r="DJ587" s="12">
        <v>0</v>
      </c>
      <c r="DK587" s="12">
        <v>0</v>
      </c>
      <c r="DL587" s="12">
        <v>0</v>
      </c>
      <c r="DM587" s="12">
        <v>0.5</v>
      </c>
      <c r="DN587" s="12">
        <v>0</v>
      </c>
      <c r="DO587" s="12">
        <v>4.8</v>
      </c>
      <c r="DP587" s="12">
        <v>-0.8</v>
      </c>
      <c r="DQ587" s="12">
        <v>-1.5571428571428569</v>
      </c>
      <c r="DR587" s="12">
        <v>-0.27851856203007513</v>
      </c>
      <c r="DS587" s="12">
        <v>-2.9428571428571431</v>
      </c>
      <c r="DT587" s="12">
        <v>-1.813883814395324</v>
      </c>
      <c r="DU587" s="12">
        <v>6164</v>
      </c>
      <c r="DV587" s="12">
        <v>1.8284652820663101</v>
      </c>
      <c r="DW587" s="12">
        <v>3.78646924633065</v>
      </c>
      <c r="DX587" s="12">
        <v>4.5353112249327197</v>
      </c>
      <c r="DY587" s="12">
        <v>0</v>
      </c>
      <c r="DZ587" s="12">
        <v>3.1839401302160901</v>
      </c>
      <c r="EA587" s="12">
        <v>0</v>
      </c>
      <c r="EB587" s="12">
        <v>0.78700000000000003</v>
      </c>
      <c r="EC587" s="12">
        <v>1.8</v>
      </c>
      <c r="ED587" s="12">
        <v>0.8</v>
      </c>
      <c r="EE587" s="12">
        <v>0.14599999999999999</v>
      </c>
      <c r="EF587" s="12">
        <v>6.7000000000000004E-2</v>
      </c>
      <c r="EG587" s="12">
        <v>0.16200000000000001</v>
      </c>
      <c r="EH587" s="12">
        <v>73248.78</v>
      </c>
      <c r="EI587" s="12">
        <v>1</v>
      </c>
      <c r="EJ587" s="12">
        <v>1.58</v>
      </c>
      <c r="EK587" s="12">
        <v>0</v>
      </c>
      <c r="EL587" s="12">
        <v>164.30699999999999</v>
      </c>
      <c r="EM587" s="12">
        <v>0</v>
      </c>
      <c r="EN587" s="12">
        <v>0</v>
      </c>
      <c r="EO587" s="12">
        <v>166.73000000000118</v>
      </c>
      <c r="EP587" s="12">
        <v>0</v>
      </c>
      <c r="EQ587" s="12">
        <v>0</v>
      </c>
      <c r="ER587" s="12">
        <v>0</v>
      </c>
      <c r="ES587" s="12">
        <v>164.30699999999999</v>
      </c>
      <c r="ET587" s="12">
        <v>164.30699999999999</v>
      </c>
      <c r="EU587" s="12">
        <v>0</v>
      </c>
      <c r="EV587" s="12">
        <v>0</v>
      </c>
      <c r="EW587" s="12">
        <v>0</v>
      </c>
      <c r="EX587" s="12">
        <v>166.73000000000118</v>
      </c>
      <c r="EY587" s="12">
        <v>0</v>
      </c>
      <c r="EZ587" s="12">
        <v>0</v>
      </c>
      <c r="FA587" s="12">
        <v>0</v>
      </c>
      <c r="FB587" s="12">
        <v>-72.264705882352942</v>
      </c>
      <c r="FC587" s="12">
        <v>-29.294117647058822</v>
      </c>
      <c r="FD587" s="12">
        <v>-26.352941176470587</v>
      </c>
      <c r="FE587" s="12">
        <v>-69</v>
      </c>
      <c r="FF587" s="12">
        <v>-40.333333333333336</v>
      </c>
      <c r="FG587" s="12">
        <v>17.393939393939394</v>
      </c>
      <c r="FH587" s="12">
        <v>0</v>
      </c>
      <c r="FI587" s="12">
        <v>0</v>
      </c>
      <c r="FJ587" s="12">
        <v>0</v>
      </c>
      <c r="FK587" s="12">
        <v>0</v>
      </c>
      <c r="FL587" s="12">
        <v>0</v>
      </c>
      <c r="FM587" s="12">
        <v>31.5</v>
      </c>
      <c r="FN587" s="12">
        <v>5</v>
      </c>
      <c r="FO587" s="12">
        <v>101.2</v>
      </c>
      <c r="FP587" s="12">
        <v>592</v>
      </c>
      <c r="FQ587" s="12">
        <v>592</v>
      </c>
      <c r="FR587" s="12">
        <v>31.5</v>
      </c>
      <c r="FS587" s="12">
        <v>5</v>
      </c>
      <c r="FT587" s="12">
        <v>101.2</v>
      </c>
      <c r="FU587" s="12">
        <v>1198</v>
      </c>
      <c r="FV587" s="12">
        <v>2276</v>
      </c>
      <c r="FW587" s="12">
        <v>419</v>
      </c>
      <c r="FX587" s="12">
        <v>1011</v>
      </c>
      <c r="FY587" s="12">
        <v>0</v>
      </c>
      <c r="FZ587" s="12">
        <f t="shared" si="36"/>
        <v>0</v>
      </c>
      <c r="GA587" s="12">
        <f t="shared" si="37"/>
        <v>0</v>
      </c>
      <c r="GB587" s="12">
        <f t="shared" si="38"/>
        <v>0</v>
      </c>
      <c r="GC587" s="12">
        <v>0</v>
      </c>
      <c r="GD587" s="12">
        <v>1</v>
      </c>
      <c r="GE587" s="12">
        <v>0</v>
      </c>
      <c r="GF587" s="12">
        <v>108</v>
      </c>
      <c r="GG587" s="12">
        <v>11</v>
      </c>
      <c r="GH587" s="12">
        <v>68</v>
      </c>
      <c r="GI587" s="12">
        <v>814</v>
      </c>
      <c r="GJ587" s="12">
        <v>0</v>
      </c>
      <c r="GK587" s="12">
        <v>0</v>
      </c>
      <c r="GL587" s="12">
        <v>0</v>
      </c>
      <c r="GM587" s="12">
        <v>0</v>
      </c>
      <c r="GN587" s="12">
        <v>0</v>
      </c>
      <c r="GO587" s="12">
        <v>0</v>
      </c>
      <c r="GP587" s="12">
        <v>0</v>
      </c>
      <c r="GQ587" s="12">
        <v>0</v>
      </c>
      <c r="GR587" s="12">
        <v>0</v>
      </c>
      <c r="GS587" s="12">
        <v>0</v>
      </c>
      <c r="GT587" s="12">
        <v>0</v>
      </c>
      <c r="GU587" s="12">
        <v>132.69999999999999</v>
      </c>
      <c r="GV587" s="12">
        <v>0</v>
      </c>
      <c r="GW587" s="12">
        <v>0</v>
      </c>
      <c r="GX587" s="12">
        <v>0</v>
      </c>
      <c r="GY587" s="12">
        <v>0</v>
      </c>
      <c r="GZ587" s="12">
        <v>0</v>
      </c>
      <c r="HA587" s="12">
        <v>0</v>
      </c>
      <c r="HB587" s="12">
        <f t="shared" si="39"/>
        <v>132.69999999999999</v>
      </c>
      <c r="HC587" s="12">
        <v>132.69999999999999</v>
      </c>
      <c r="HD587" s="12">
        <v>9.7741935483870961</v>
      </c>
      <c r="HE587" s="12">
        <v>8</v>
      </c>
      <c r="HF587" s="12">
        <v>8.8790233074361822E-3</v>
      </c>
      <c r="HG587" s="12">
        <v>0</v>
      </c>
      <c r="HH587" s="12">
        <v>0</v>
      </c>
      <c r="HI587" s="12">
        <v>0</v>
      </c>
      <c r="HJ587" s="12">
        <v>0</v>
      </c>
      <c r="HK587" s="12">
        <v>0</v>
      </c>
      <c r="HL587" s="12">
        <v>3.9067702552719199</v>
      </c>
      <c r="HM587" s="12">
        <v>0</v>
      </c>
      <c r="HN587" s="12">
        <v>0</v>
      </c>
      <c r="HO587" s="12">
        <v>0</v>
      </c>
      <c r="HP587" s="12">
        <v>3520</v>
      </c>
      <c r="HQ587" s="12">
        <v>0</v>
      </c>
      <c r="HR587" s="12">
        <v>0</v>
      </c>
      <c r="HS587" s="12">
        <v>0</v>
      </c>
      <c r="HT587" s="12">
        <v>0</v>
      </c>
      <c r="HU587" s="12">
        <v>0</v>
      </c>
      <c r="HV587" s="12">
        <v>0</v>
      </c>
      <c r="HW587" s="12">
        <v>0</v>
      </c>
      <c r="HX587" s="12">
        <v>0</v>
      </c>
      <c r="HY587" s="12">
        <v>0</v>
      </c>
      <c r="HZ587" s="12">
        <v>0</v>
      </c>
      <c r="IA587" s="12">
        <v>0</v>
      </c>
      <c r="IB587" s="12">
        <v>0</v>
      </c>
      <c r="IC587" s="12">
        <v>0.14728079911209765</v>
      </c>
      <c r="ID587" s="12">
        <v>0</v>
      </c>
      <c r="IE587" s="12">
        <v>0</v>
      </c>
      <c r="IF587" s="12">
        <v>0</v>
      </c>
      <c r="IG587" s="12">
        <v>0</v>
      </c>
      <c r="IH587" s="12">
        <v>0</v>
      </c>
      <c r="II587" s="12">
        <v>0</v>
      </c>
      <c r="IJ587" s="12">
        <v>0</v>
      </c>
      <c r="IK587" s="12">
        <v>0</v>
      </c>
      <c r="IL587" s="12">
        <v>8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3520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10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</row>
    <row r="588" spans="1:279" x14ac:dyDescent="0.25">
      <c r="A588" s="60">
        <v>44213</v>
      </c>
      <c r="B588" s="12" t="s">
        <v>329</v>
      </c>
      <c r="C588" s="65" t="s">
        <v>386</v>
      </c>
      <c r="D588" s="65"/>
      <c r="E588" s="61">
        <v>809</v>
      </c>
      <c r="F588" s="12">
        <v>1142</v>
      </c>
      <c r="G588" s="12">
        <v>1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1</v>
      </c>
      <c r="P588" s="12">
        <v>0</v>
      </c>
      <c r="Q588" s="12">
        <v>1</v>
      </c>
      <c r="R588" s="12">
        <v>1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2.004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2">
        <v>2.004</v>
      </c>
      <c r="AG588" s="12">
        <v>0.314</v>
      </c>
      <c r="AH588" s="12">
        <v>260.27999999999997</v>
      </c>
      <c r="AI588" s="12">
        <v>0</v>
      </c>
      <c r="AJ588" s="12">
        <v>0</v>
      </c>
      <c r="AK588" s="12">
        <v>0</v>
      </c>
      <c r="AL588" s="12">
        <v>167.44</v>
      </c>
      <c r="AM588" s="12">
        <v>1.246</v>
      </c>
      <c r="AN588" s="12">
        <v>0</v>
      </c>
      <c r="AO588" s="12">
        <v>2E-3</v>
      </c>
      <c r="AP588" s="12">
        <v>14</v>
      </c>
      <c r="AQ588" s="12">
        <v>0</v>
      </c>
      <c r="AR588" s="12">
        <v>0</v>
      </c>
      <c r="AS588" s="12">
        <v>0</v>
      </c>
      <c r="AT588" s="12">
        <v>0</v>
      </c>
      <c r="AU588" s="12">
        <v>0</v>
      </c>
      <c r="AV588" s="12">
        <v>0</v>
      </c>
      <c r="AW588" s="12">
        <v>0.16900000000000001</v>
      </c>
      <c r="AX588" s="12">
        <v>5.1639999999999997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  <c r="BD588" s="12">
        <v>0</v>
      </c>
      <c r="BE588" s="12">
        <v>0</v>
      </c>
      <c r="BF588" s="12">
        <v>0</v>
      </c>
      <c r="BG588" s="12">
        <v>0</v>
      </c>
      <c r="BH588" s="12">
        <v>0</v>
      </c>
      <c r="BI588" s="12">
        <v>0</v>
      </c>
      <c r="BJ588" s="12">
        <v>0</v>
      </c>
      <c r="BK588" s="12">
        <v>791</v>
      </c>
      <c r="BL588" s="12">
        <v>86</v>
      </c>
      <c r="BM588" s="12">
        <v>84</v>
      </c>
      <c r="BN588" s="12">
        <v>8</v>
      </c>
      <c r="BO588" s="12">
        <v>0</v>
      </c>
      <c r="BP588" s="12">
        <v>1069</v>
      </c>
      <c r="BQ588" s="12">
        <v>368</v>
      </c>
      <c r="BR588" s="12">
        <v>3499</v>
      </c>
      <c r="BS588" s="12">
        <v>0</v>
      </c>
      <c r="BT588" s="12">
        <v>0</v>
      </c>
      <c r="BU588" s="12">
        <v>0</v>
      </c>
      <c r="BV588" s="12">
        <v>0</v>
      </c>
      <c r="BW588" s="12">
        <v>0</v>
      </c>
      <c r="BX588" s="12">
        <v>0</v>
      </c>
      <c r="BY588" s="12">
        <v>0</v>
      </c>
      <c r="BZ588" s="12">
        <v>0</v>
      </c>
      <c r="CA588" s="12">
        <v>0</v>
      </c>
      <c r="CB588" s="12">
        <v>0</v>
      </c>
      <c r="CC588" s="12">
        <v>0</v>
      </c>
      <c r="CD588" s="12">
        <v>0</v>
      </c>
      <c r="CE588" s="12">
        <v>0</v>
      </c>
      <c r="CF588" s="12">
        <v>0</v>
      </c>
      <c r="CG588" s="12">
        <v>0</v>
      </c>
      <c r="CH588" s="12">
        <v>0</v>
      </c>
      <c r="CI588" s="12">
        <v>0</v>
      </c>
      <c r="CJ588" s="12">
        <v>0</v>
      </c>
      <c r="CK588" s="12">
        <v>0</v>
      </c>
      <c r="CL588" s="12">
        <v>0</v>
      </c>
      <c r="CM588" s="12">
        <v>0</v>
      </c>
      <c r="CN588" s="12">
        <v>0</v>
      </c>
      <c r="CO588" s="12">
        <v>0</v>
      </c>
      <c r="CP588" s="12">
        <v>0</v>
      </c>
      <c r="CQ588" s="12">
        <v>0</v>
      </c>
      <c r="CR588" s="12">
        <v>0</v>
      </c>
      <c r="CS588" s="12">
        <v>0</v>
      </c>
      <c r="CT588" s="12">
        <v>7.9</v>
      </c>
      <c r="CU588" s="12">
        <v>2</v>
      </c>
      <c r="CV588" s="12">
        <v>81.5</v>
      </c>
      <c r="CW588" s="12">
        <v>0</v>
      </c>
      <c r="CX588" s="12">
        <v>0</v>
      </c>
      <c r="CY588" s="12">
        <v>0</v>
      </c>
      <c r="CZ588" s="12">
        <v>0</v>
      </c>
      <c r="DA588" s="12">
        <v>0</v>
      </c>
      <c r="DB588" s="12">
        <v>0</v>
      </c>
      <c r="DC588" s="12">
        <v>0</v>
      </c>
      <c r="DD588" s="12">
        <v>0</v>
      </c>
      <c r="DE588" s="12">
        <v>0</v>
      </c>
      <c r="DF588" s="12">
        <v>0</v>
      </c>
      <c r="DG588" s="12">
        <v>0</v>
      </c>
      <c r="DH588" s="12">
        <v>0</v>
      </c>
      <c r="DI588" s="12">
        <v>0</v>
      </c>
      <c r="DJ588" s="12">
        <v>0</v>
      </c>
      <c r="DK588" s="12">
        <v>0</v>
      </c>
      <c r="DL588" s="12">
        <v>0</v>
      </c>
      <c r="DM588" s="12">
        <v>5.3</v>
      </c>
      <c r="DN588" s="12">
        <v>0</v>
      </c>
      <c r="DO588" s="12">
        <v>5.2</v>
      </c>
      <c r="DP588" s="12">
        <v>0</v>
      </c>
      <c r="DQ588" s="12">
        <v>-0.19285714285714306</v>
      </c>
      <c r="DR588" s="12">
        <v>-2.378994360902259E-2</v>
      </c>
      <c r="DS588" s="12">
        <v>4.1500000000000004</v>
      </c>
      <c r="DT588" s="12">
        <v>0.85441176470588254</v>
      </c>
      <c r="DU588" s="12">
        <v>5381</v>
      </c>
      <c r="DV588" s="12">
        <v>1.95238543437217</v>
      </c>
      <c r="DW588" s="12">
        <v>3.9928372423282599</v>
      </c>
      <c r="DX588" s="12">
        <v>4.5972722076382402</v>
      </c>
      <c r="DY588" s="12">
        <v>0</v>
      </c>
      <c r="DZ588" s="12">
        <v>3.3826343840534001</v>
      </c>
      <c r="EA588" s="12">
        <v>0</v>
      </c>
      <c r="EB588" s="12">
        <v>0.77100000000000002</v>
      </c>
      <c r="EC588" s="12">
        <v>1.9</v>
      </c>
      <c r="ED588" s="12">
        <v>1</v>
      </c>
      <c r="EE588" s="12">
        <v>0.157</v>
      </c>
      <c r="EF588" s="12">
        <v>7.1999999999999995E-2</v>
      </c>
      <c r="EG588" s="12">
        <v>0.17799999999999999</v>
      </c>
      <c r="EH588" s="12">
        <v>58849.64</v>
      </c>
      <c r="EI588" s="12">
        <v>1</v>
      </c>
      <c r="EJ588" s="12">
        <v>1.54</v>
      </c>
      <c r="EK588" s="12">
        <v>0</v>
      </c>
      <c r="EL588" s="12">
        <v>133.99799999999999</v>
      </c>
      <c r="EM588" s="12">
        <v>0</v>
      </c>
      <c r="EN588" s="12">
        <v>0</v>
      </c>
      <c r="EO588" s="12">
        <v>132.16999999999999</v>
      </c>
      <c r="EP588" s="12">
        <v>0</v>
      </c>
      <c r="EQ588" s="12">
        <v>0</v>
      </c>
      <c r="ER588" s="12">
        <v>0</v>
      </c>
      <c r="ES588" s="12">
        <v>133.99799999999999</v>
      </c>
      <c r="ET588" s="12">
        <v>133.99799999999999</v>
      </c>
      <c r="EU588" s="12">
        <v>0</v>
      </c>
      <c r="EV588" s="12">
        <v>0</v>
      </c>
      <c r="EW588" s="12">
        <v>0</v>
      </c>
      <c r="EX588" s="12">
        <v>132.16999999999999</v>
      </c>
      <c r="EY588" s="12">
        <v>0</v>
      </c>
      <c r="EZ588" s="12">
        <v>0</v>
      </c>
      <c r="FA588" s="12">
        <v>0</v>
      </c>
      <c r="FB588" s="12">
        <v>-68.205882352941174</v>
      </c>
      <c r="FC588" s="12">
        <v>-28.970588235294116</v>
      </c>
      <c r="FD588" s="12">
        <v>29.117647058823529</v>
      </c>
      <c r="FE588" s="12">
        <v>-65.970588235294116</v>
      </c>
      <c r="FF588" s="12">
        <v>-37.454545454545453</v>
      </c>
      <c r="FG588" s="12">
        <v>12.151515151515152</v>
      </c>
      <c r="FH588" s="12">
        <v>0</v>
      </c>
      <c r="FI588" s="12">
        <v>0</v>
      </c>
      <c r="FJ588" s="12">
        <v>0</v>
      </c>
      <c r="FK588" s="12">
        <v>0</v>
      </c>
      <c r="FL588" s="12">
        <v>0</v>
      </c>
      <c r="FM588" s="12">
        <v>7.9</v>
      </c>
      <c r="FN588" s="12">
        <v>2</v>
      </c>
      <c r="FO588" s="12">
        <v>81.5</v>
      </c>
      <c r="FP588" s="12">
        <v>426</v>
      </c>
      <c r="FQ588" s="12">
        <v>426</v>
      </c>
      <c r="FR588" s="12">
        <v>7.9</v>
      </c>
      <c r="FS588" s="12">
        <v>2</v>
      </c>
      <c r="FT588" s="12">
        <v>81.5</v>
      </c>
      <c r="FU588" s="12">
        <v>1163</v>
      </c>
      <c r="FV588" s="12">
        <v>2275</v>
      </c>
      <c r="FW588" s="12">
        <v>280</v>
      </c>
      <c r="FX588" s="12">
        <v>706</v>
      </c>
      <c r="FY588" s="12">
        <v>0</v>
      </c>
      <c r="FZ588" s="12">
        <f t="shared" si="36"/>
        <v>0</v>
      </c>
      <c r="GA588" s="12">
        <f t="shared" si="37"/>
        <v>0</v>
      </c>
      <c r="GB588" s="12">
        <f t="shared" si="38"/>
        <v>0</v>
      </c>
      <c r="GC588" s="12">
        <v>0</v>
      </c>
      <c r="GD588" s="12">
        <v>0</v>
      </c>
      <c r="GE588" s="12">
        <v>1</v>
      </c>
      <c r="GF588" s="12">
        <v>96</v>
      </c>
      <c r="GG588" s="12">
        <v>9</v>
      </c>
      <c r="GH588" s="12">
        <v>0</v>
      </c>
      <c r="GI588" s="12">
        <v>588</v>
      </c>
      <c r="GJ588" s="12">
        <v>1</v>
      </c>
      <c r="GK588" s="12">
        <v>0</v>
      </c>
      <c r="GL588" s="12">
        <v>0</v>
      </c>
      <c r="GM588" s="12">
        <v>0</v>
      </c>
      <c r="GN588" s="12">
        <v>0</v>
      </c>
      <c r="GO588" s="12">
        <v>0</v>
      </c>
      <c r="GP588" s="12">
        <v>0</v>
      </c>
      <c r="GQ588" s="12">
        <v>0</v>
      </c>
      <c r="GR588" s="12">
        <v>0</v>
      </c>
      <c r="GS588" s="12">
        <v>0</v>
      </c>
      <c r="GT588" s="12">
        <v>0</v>
      </c>
      <c r="GU588" s="12">
        <v>89.4</v>
      </c>
      <c r="GV588" s="12">
        <v>0</v>
      </c>
      <c r="GW588" s="12">
        <v>0</v>
      </c>
      <c r="GX588" s="12">
        <v>0</v>
      </c>
      <c r="GY588" s="12">
        <v>0</v>
      </c>
      <c r="GZ588" s="12">
        <v>0</v>
      </c>
      <c r="HA588" s="12">
        <v>0</v>
      </c>
      <c r="HB588" s="12">
        <f t="shared" si="39"/>
        <v>89.4</v>
      </c>
      <c r="HC588" s="12">
        <v>89.4</v>
      </c>
      <c r="HD588" s="12">
        <v>9.7741935483870961</v>
      </c>
      <c r="HE588" s="12">
        <v>0</v>
      </c>
      <c r="HF588" s="12">
        <v>0</v>
      </c>
      <c r="HG588" s="12">
        <v>0</v>
      </c>
      <c r="HH588" s="12">
        <v>0</v>
      </c>
      <c r="HI588" s="12">
        <v>0</v>
      </c>
      <c r="HJ588" s="12">
        <v>0</v>
      </c>
      <c r="HK588" s="12">
        <v>0</v>
      </c>
      <c r="HL588" s="12">
        <v>4.3250927070457355</v>
      </c>
      <c r="HM588" s="12">
        <v>0</v>
      </c>
      <c r="HN588" s="12">
        <v>0</v>
      </c>
      <c r="HO588" s="12">
        <v>0</v>
      </c>
      <c r="HP588" s="12">
        <v>3499</v>
      </c>
      <c r="HQ588" s="12">
        <v>0</v>
      </c>
      <c r="HR588" s="12">
        <v>0</v>
      </c>
      <c r="HS588" s="12">
        <v>0</v>
      </c>
      <c r="HT588" s="12">
        <v>0</v>
      </c>
      <c r="HU588" s="12">
        <v>0</v>
      </c>
      <c r="HV588" s="12">
        <v>0</v>
      </c>
      <c r="HW588" s="12">
        <v>0</v>
      </c>
      <c r="HX588" s="12">
        <v>0</v>
      </c>
      <c r="HY588" s="12">
        <v>0</v>
      </c>
      <c r="HZ588" s="12">
        <v>0</v>
      </c>
      <c r="IA588" s="12">
        <v>0</v>
      </c>
      <c r="IB588" s="12">
        <v>0</v>
      </c>
      <c r="IC588" s="12">
        <v>0.11050679851668728</v>
      </c>
      <c r="ID588" s="12">
        <v>0</v>
      </c>
      <c r="IE588" s="12">
        <v>0</v>
      </c>
      <c r="IF588" s="12">
        <v>0</v>
      </c>
      <c r="IG588" s="12">
        <v>0</v>
      </c>
      <c r="IH588" s="12">
        <v>0</v>
      </c>
      <c r="II588" s="12">
        <v>0</v>
      </c>
      <c r="IJ588" s="12">
        <v>0</v>
      </c>
      <c r="IK588" s="12">
        <v>0</v>
      </c>
      <c r="IL588" s="12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3499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</row>
    <row r="589" spans="1:279" x14ac:dyDescent="0.25">
      <c r="A589" s="60">
        <v>44214</v>
      </c>
      <c r="B589" s="12" t="s">
        <v>329</v>
      </c>
      <c r="C589" s="65" t="s">
        <v>386</v>
      </c>
      <c r="D589" s="65"/>
      <c r="E589" s="61">
        <v>677</v>
      </c>
      <c r="F589" s="12">
        <v>952</v>
      </c>
      <c r="G589" s="12">
        <v>1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1</v>
      </c>
      <c r="P589" s="12">
        <v>0</v>
      </c>
      <c r="Q589" s="12">
        <v>1</v>
      </c>
      <c r="R589" s="12">
        <v>1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1.9910000000000001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1.9910000000000001</v>
      </c>
      <c r="AG589" s="12">
        <v>0.30299999999999999</v>
      </c>
      <c r="AH589" s="12">
        <v>233.45</v>
      </c>
      <c r="AI589" s="12">
        <v>0</v>
      </c>
      <c r="AJ589" s="12">
        <v>0</v>
      </c>
      <c r="AK589" s="12">
        <v>0</v>
      </c>
      <c r="AL589" s="12">
        <v>116.47</v>
      </c>
      <c r="AM589" s="12">
        <v>1.0269999999999999</v>
      </c>
      <c r="AN589" s="12">
        <v>0</v>
      </c>
      <c r="AO589" s="12">
        <v>1E-3</v>
      </c>
      <c r="AP589" s="12">
        <v>15</v>
      </c>
      <c r="AQ589" s="12">
        <v>0</v>
      </c>
      <c r="AR589" s="12">
        <v>0</v>
      </c>
      <c r="AS589" s="12">
        <v>0</v>
      </c>
      <c r="AT589" s="12">
        <v>0</v>
      </c>
      <c r="AU589" s="12">
        <v>0</v>
      </c>
      <c r="AV589" s="12">
        <v>0</v>
      </c>
      <c r="AW589" s="12">
        <v>0.29599999999999999</v>
      </c>
      <c r="AX589" s="12">
        <v>4.7789999999999999</v>
      </c>
      <c r="AY589" s="12">
        <v>0</v>
      </c>
      <c r="AZ589" s="12">
        <v>0</v>
      </c>
      <c r="BA589" s="12">
        <v>0</v>
      </c>
      <c r="BB589" s="12">
        <v>0</v>
      </c>
      <c r="BC589" s="12">
        <v>0</v>
      </c>
      <c r="BD589" s="12">
        <v>0</v>
      </c>
      <c r="BE589" s="12">
        <v>0</v>
      </c>
      <c r="BF589" s="12">
        <v>0</v>
      </c>
      <c r="BG589" s="12">
        <v>0</v>
      </c>
      <c r="BH589" s="12">
        <v>0</v>
      </c>
      <c r="BI589" s="12">
        <v>0</v>
      </c>
      <c r="BJ589" s="12">
        <v>0</v>
      </c>
      <c r="BK589" s="12">
        <v>767</v>
      </c>
      <c r="BL589" s="12">
        <v>64</v>
      </c>
      <c r="BM589" s="12">
        <v>26</v>
      </c>
      <c r="BN589" s="12">
        <v>0</v>
      </c>
      <c r="BO589" s="12">
        <v>0</v>
      </c>
      <c r="BP589" s="12">
        <v>834</v>
      </c>
      <c r="BQ589" s="12">
        <v>273</v>
      </c>
      <c r="BR589" s="12">
        <v>3196</v>
      </c>
      <c r="BS589" s="12">
        <v>0</v>
      </c>
      <c r="BT589" s="12">
        <v>0</v>
      </c>
      <c r="BU589" s="12">
        <v>0</v>
      </c>
      <c r="BV589" s="12">
        <v>0</v>
      </c>
      <c r="BW589" s="12">
        <v>0</v>
      </c>
      <c r="BX589" s="12">
        <v>0</v>
      </c>
      <c r="BY589" s="12">
        <v>0</v>
      </c>
      <c r="BZ589" s="12">
        <v>0</v>
      </c>
      <c r="CA589" s="12">
        <v>0</v>
      </c>
      <c r="CB589" s="12">
        <v>0</v>
      </c>
      <c r="CC589" s="12">
        <v>0</v>
      </c>
      <c r="CD589" s="12">
        <v>0</v>
      </c>
      <c r="CE589" s="12">
        <v>0</v>
      </c>
      <c r="CF589" s="12">
        <v>0</v>
      </c>
      <c r="CG589" s="12">
        <v>0</v>
      </c>
      <c r="CH589" s="12">
        <v>0</v>
      </c>
      <c r="CI589" s="12">
        <v>0</v>
      </c>
      <c r="CJ589" s="12">
        <v>0</v>
      </c>
      <c r="CK589" s="12">
        <v>0</v>
      </c>
      <c r="CL589" s="12">
        <v>0</v>
      </c>
      <c r="CM589" s="12">
        <v>0</v>
      </c>
      <c r="CN589" s="12">
        <v>0</v>
      </c>
      <c r="CO589" s="12">
        <v>0</v>
      </c>
      <c r="CP589" s="12">
        <v>0</v>
      </c>
      <c r="CQ589" s="12">
        <v>0</v>
      </c>
      <c r="CR589" s="12">
        <v>0</v>
      </c>
      <c r="CS589" s="12">
        <v>0</v>
      </c>
      <c r="CT589" s="12">
        <v>0</v>
      </c>
      <c r="CU589" s="12">
        <v>0</v>
      </c>
      <c r="CV589" s="12">
        <v>15.7</v>
      </c>
      <c r="CW589" s="12">
        <v>0</v>
      </c>
      <c r="CX589" s="12">
        <v>0</v>
      </c>
      <c r="CY589" s="12">
        <v>0</v>
      </c>
      <c r="CZ589" s="12">
        <v>0</v>
      </c>
      <c r="DA589" s="12">
        <v>0</v>
      </c>
      <c r="DB589" s="12">
        <v>0</v>
      </c>
      <c r="DC589" s="12">
        <v>0</v>
      </c>
      <c r="DD589" s="12">
        <v>0</v>
      </c>
      <c r="DE589" s="12">
        <v>0</v>
      </c>
      <c r="DF589" s="12">
        <v>0</v>
      </c>
      <c r="DG589" s="12">
        <v>0</v>
      </c>
      <c r="DH589" s="12">
        <v>0</v>
      </c>
      <c r="DI589" s="12">
        <v>7.3</v>
      </c>
      <c r="DJ589" s="12">
        <v>0</v>
      </c>
      <c r="DK589" s="12">
        <v>0</v>
      </c>
      <c r="DL589" s="12">
        <v>0</v>
      </c>
      <c r="DM589" s="12">
        <v>0</v>
      </c>
      <c r="DN589" s="12">
        <v>0</v>
      </c>
      <c r="DO589" s="12">
        <v>4.9000000000000004</v>
      </c>
      <c r="DP589" s="12">
        <v>0.7</v>
      </c>
      <c r="DQ589" s="12">
        <v>-0.49285714285714288</v>
      </c>
      <c r="DR589" s="12">
        <v>-6.0796522556391001E-2</v>
      </c>
      <c r="DS589" s="12">
        <v>-1.1499999999999999</v>
      </c>
      <c r="DT589" s="12">
        <v>-0.23676470588235293</v>
      </c>
      <c r="DU589" s="12">
        <v>8291</v>
      </c>
      <c r="DV589" s="12">
        <v>1.93921936298374</v>
      </c>
      <c r="DW589" s="12">
        <v>3.9589379792639199</v>
      </c>
      <c r="DX589" s="12">
        <v>4.78940998962688</v>
      </c>
      <c r="DY589" s="12">
        <v>0</v>
      </c>
      <c r="DZ589" s="12">
        <v>3.4866869687954201</v>
      </c>
      <c r="EA589" s="12">
        <v>0</v>
      </c>
      <c r="EB589" s="12">
        <v>0.77800000000000002</v>
      </c>
      <c r="EC589" s="12">
        <v>1.9</v>
      </c>
      <c r="ED589" s="12">
        <v>0.9</v>
      </c>
      <c r="EE589" s="12">
        <v>0.152</v>
      </c>
      <c r="EF589" s="12">
        <v>7.0999999999999994E-2</v>
      </c>
      <c r="EG589" s="12">
        <v>0.14599999999999999</v>
      </c>
      <c r="EH589" s="12">
        <v>64307.35</v>
      </c>
      <c r="EI589" s="12">
        <v>1</v>
      </c>
      <c r="EJ589" s="12">
        <v>1.6</v>
      </c>
      <c r="EK589" s="12">
        <v>0</v>
      </c>
      <c r="EL589" s="12">
        <v>109.803</v>
      </c>
      <c r="EM589" s="12">
        <v>0</v>
      </c>
      <c r="EN589" s="12">
        <v>0</v>
      </c>
      <c r="EO589" s="12">
        <v>104.13</v>
      </c>
      <c r="EP589" s="12">
        <v>0</v>
      </c>
      <c r="EQ589" s="12">
        <v>0</v>
      </c>
      <c r="ER589" s="12">
        <v>0</v>
      </c>
      <c r="ES589" s="12">
        <v>109.803</v>
      </c>
      <c r="ET589" s="12">
        <v>109.803</v>
      </c>
      <c r="EU589" s="12">
        <v>0</v>
      </c>
      <c r="EV589" s="12">
        <v>0</v>
      </c>
      <c r="EW589" s="12">
        <v>0</v>
      </c>
      <c r="EX589" s="12">
        <v>104.13</v>
      </c>
      <c r="EY589" s="12">
        <v>0</v>
      </c>
      <c r="EZ589" s="12">
        <v>0</v>
      </c>
      <c r="FA589" s="12">
        <v>0</v>
      </c>
      <c r="FB589" s="12">
        <v>-63.205882352941174</v>
      </c>
      <c r="FC589" s="12">
        <v>-28.264705882352942</v>
      </c>
      <c r="FD589" s="12">
        <v>3.0909090909090908</v>
      </c>
      <c r="FE589" s="12">
        <v>-67.970588235294116</v>
      </c>
      <c r="FF589" s="12">
        <v>-63.911764705882355</v>
      </c>
      <c r="FG589" s="12">
        <v>24.818181818181817</v>
      </c>
      <c r="FH589" s="12">
        <v>0</v>
      </c>
      <c r="FI589" s="12">
        <v>0</v>
      </c>
      <c r="FJ589" s="12">
        <v>0</v>
      </c>
      <c r="FK589" s="12">
        <v>0</v>
      </c>
      <c r="FL589" s="12">
        <v>0</v>
      </c>
      <c r="FM589" s="12">
        <v>0</v>
      </c>
      <c r="FN589" s="12">
        <v>0</v>
      </c>
      <c r="FO589" s="12">
        <v>23</v>
      </c>
      <c r="FP589" s="12">
        <v>442</v>
      </c>
      <c r="FQ589" s="12">
        <v>442</v>
      </c>
      <c r="FR589" s="12">
        <v>0</v>
      </c>
      <c r="FS589" s="12">
        <v>0</v>
      </c>
      <c r="FT589" s="12">
        <v>23</v>
      </c>
      <c r="FU589" s="12">
        <v>1029</v>
      </c>
      <c r="FV589" s="12">
        <v>2154</v>
      </c>
      <c r="FW589" s="12">
        <v>295</v>
      </c>
      <c r="FX589" s="12">
        <v>737</v>
      </c>
      <c r="FY589" s="12">
        <v>0</v>
      </c>
      <c r="FZ589" s="12">
        <f t="shared" si="36"/>
        <v>0</v>
      </c>
      <c r="GA589" s="12">
        <f t="shared" si="37"/>
        <v>0</v>
      </c>
      <c r="GB589" s="12">
        <f t="shared" si="38"/>
        <v>0</v>
      </c>
      <c r="GC589" s="12">
        <v>0</v>
      </c>
      <c r="GD589" s="12">
        <v>0</v>
      </c>
      <c r="GE589" s="12">
        <v>0</v>
      </c>
      <c r="GF589" s="12">
        <v>52</v>
      </c>
      <c r="GG589" s="12">
        <v>16</v>
      </c>
      <c r="GH589" s="12">
        <v>11</v>
      </c>
      <c r="GI589" s="12">
        <v>650</v>
      </c>
      <c r="GJ589" s="12">
        <v>0</v>
      </c>
      <c r="GK589" s="12">
        <v>0</v>
      </c>
      <c r="GL589" s="12">
        <v>0</v>
      </c>
      <c r="GM589" s="12">
        <v>0</v>
      </c>
      <c r="GN589" s="12">
        <v>0</v>
      </c>
      <c r="GO589" s="12">
        <v>0</v>
      </c>
      <c r="GP589" s="12">
        <v>0</v>
      </c>
      <c r="GQ589" s="12">
        <v>0</v>
      </c>
      <c r="GR589" s="12">
        <v>0</v>
      </c>
      <c r="GS589" s="12">
        <v>0</v>
      </c>
      <c r="GT589" s="12">
        <v>0</v>
      </c>
      <c r="GU589" s="12">
        <v>15.7</v>
      </c>
      <c r="GV589" s="12">
        <v>0</v>
      </c>
      <c r="GW589" s="12">
        <v>0</v>
      </c>
      <c r="GX589" s="12">
        <v>0</v>
      </c>
      <c r="GY589" s="12">
        <v>0</v>
      </c>
      <c r="GZ589" s="12">
        <v>7.3</v>
      </c>
      <c r="HA589" s="12">
        <v>0</v>
      </c>
      <c r="HB589" s="12">
        <f t="shared" si="39"/>
        <v>23</v>
      </c>
      <c r="HC589" s="12">
        <v>23</v>
      </c>
      <c r="HD589" s="12">
        <v>9.7741935483870961</v>
      </c>
      <c r="HE589" s="12">
        <v>0</v>
      </c>
      <c r="HF589" s="12">
        <v>0</v>
      </c>
      <c r="HG589" s="12">
        <v>0</v>
      </c>
      <c r="HH589" s="12">
        <v>0</v>
      </c>
      <c r="HI589" s="12">
        <v>0</v>
      </c>
      <c r="HJ589" s="12">
        <v>0</v>
      </c>
      <c r="HK589" s="12">
        <v>0</v>
      </c>
      <c r="HL589" s="12">
        <v>4.7208271787296896</v>
      </c>
      <c r="HM589" s="12">
        <v>0</v>
      </c>
      <c r="HN589" s="12">
        <v>0</v>
      </c>
      <c r="HO589" s="12">
        <v>0</v>
      </c>
      <c r="HP589" s="12">
        <v>3196</v>
      </c>
      <c r="HQ589" s="12">
        <v>0</v>
      </c>
      <c r="HR589" s="12">
        <v>0</v>
      </c>
      <c r="HS589" s="12">
        <v>0</v>
      </c>
      <c r="HT589" s="12">
        <v>0</v>
      </c>
      <c r="HU589" s="12">
        <v>0</v>
      </c>
      <c r="HV589" s="12">
        <v>0</v>
      </c>
      <c r="HW589" s="12">
        <v>0</v>
      </c>
      <c r="HX589" s="12">
        <v>0</v>
      </c>
      <c r="HY589" s="12">
        <v>0</v>
      </c>
      <c r="HZ589" s="12">
        <v>0</v>
      </c>
      <c r="IA589" s="12">
        <v>0</v>
      </c>
      <c r="IB589" s="12">
        <v>0</v>
      </c>
      <c r="IC589" s="12">
        <v>2.3190546528803545E-2</v>
      </c>
      <c r="ID589" s="12">
        <v>0</v>
      </c>
      <c r="IE589" s="12">
        <v>0</v>
      </c>
      <c r="IF589" s="12">
        <v>0</v>
      </c>
      <c r="IG589" s="12">
        <v>0</v>
      </c>
      <c r="IH589" s="12">
        <v>1.0782865583456425E-2</v>
      </c>
      <c r="II589" s="12">
        <v>0</v>
      </c>
      <c r="IJ589" s="12">
        <v>0</v>
      </c>
      <c r="IK589" s="12">
        <v>0</v>
      </c>
      <c r="IL589" s="12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3196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</row>
    <row r="590" spans="1:279" x14ac:dyDescent="0.25">
      <c r="A590" s="60">
        <v>44215</v>
      </c>
      <c r="B590" s="12" t="s">
        <v>329</v>
      </c>
      <c r="C590" s="65" t="s">
        <v>386</v>
      </c>
      <c r="D590" s="65"/>
      <c r="E590" s="61">
        <v>610</v>
      </c>
      <c r="F590" s="12">
        <v>1021</v>
      </c>
      <c r="G590" s="12">
        <v>1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1</v>
      </c>
      <c r="P590" s="12">
        <v>0</v>
      </c>
      <c r="Q590" s="12">
        <v>1</v>
      </c>
      <c r="R590" s="12">
        <v>1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2.0019999999999998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2.0019999999999998</v>
      </c>
      <c r="AG590" s="12">
        <v>0.316</v>
      </c>
      <c r="AH590" s="12">
        <v>245.78</v>
      </c>
      <c r="AI590" s="12">
        <v>0</v>
      </c>
      <c r="AJ590" s="12">
        <v>0</v>
      </c>
      <c r="AK590" s="12">
        <v>0</v>
      </c>
      <c r="AL590" s="12">
        <v>115.7</v>
      </c>
      <c r="AM590" s="12">
        <v>1.165</v>
      </c>
      <c r="AN590" s="12">
        <v>0</v>
      </c>
      <c r="AO590" s="12">
        <v>1E-3</v>
      </c>
      <c r="AP590" s="12">
        <v>21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0.17899999999999999</v>
      </c>
      <c r="AX590" s="12">
        <v>5.1749999999999998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  <c r="BD590" s="12">
        <v>0</v>
      </c>
      <c r="BE590" s="12">
        <v>0</v>
      </c>
      <c r="BF590" s="12">
        <v>0</v>
      </c>
      <c r="BG590" s="12">
        <v>0</v>
      </c>
      <c r="BH590" s="12">
        <v>0</v>
      </c>
      <c r="BI590" s="12">
        <v>0</v>
      </c>
      <c r="BJ590" s="12">
        <v>0</v>
      </c>
      <c r="BK590" s="12">
        <v>831</v>
      </c>
      <c r="BL590" s="12">
        <v>86</v>
      </c>
      <c r="BM590" s="12">
        <v>68</v>
      </c>
      <c r="BN590" s="12">
        <v>587</v>
      </c>
      <c r="BO590" s="12">
        <v>0</v>
      </c>
      <c r="BP590" s="12">
        <v>649</v>
      </c>
      <c r="BQ590" s="12">
        <v>255</v>
      </c>
      <c r="BR590" s="12">
        <v>1746</v>
      </c>
      <c r="BS590" s="12">
        <v>0</v>
      </c>
      <c r="BT590" s="12">
        <v>0</v>
      </c>
      <c r="BU590" s="12">
        <v>0</v>
      </c>
      <c r="BV590" s="12">
        <v>0</v>
      </c>
      <c r="BW590" s="12">
        <v>0</v>
      </c>
      <c r="BX590" s="12">
        <v>0</v>
      </c>
      <c r="BY590" s="12">
        <v>0</v>
      </c>
      <c r="BZ590" s="12">
        <v>0</v>
      </c>
      <c r="CA590" s="12">
        <v>0</v>
      </c>
      <c r="CB590" s="12">
        <v>0</v>
      </c>
      <c r="CC590" s="12">
        <v>0</v>
      </c>
      <c r="CD590" s="12">
        <v>0</v>
      </c>
      <c r="CE590" s="12">
        <v>0</v>
      </c>
      <c r="CF590" s="12">
        <v>0</v>
      </c>
      <c r="CG590" s="12">
        <v>0</v>
      </c>
      <c r="CH590" s="12">
        <v>0</v>
      </c>
      <c r="CI590" s="12">
        <v>0</v>
      </c>
      <c r="CJ590" s="12">
        <v>0</v>
      </c>
      <c r="CK590" s="12">
        <v>0</v>
      </c>
      <c r="CL590" s="12">
        <v>0</v>
      </c>
      <c r="CM590" s="12">
        <v>0</v>
      </c>
      <c r="CN590" s="12">
        <v>0</v>
      </c>
      <c r="CO590" s="12">
        <v>0</v>
      </c>
      <c r="CP590" s="12">
        <v>0</v>
      </c>
      <c r="CQ590" s="12">
        <v>0</v>
      </c>
      <c r="CR590" s="12">
        <v>0</v>
      </c>
      <c r="CS590" s="12">
        <v>0</v>
      </c>
      <c r="CT590" s="12">
        <v>581.20000000000005</v>
      </c>
      <c r="CU590" s="12">
        <v>103</v>
      </c>
      <c r="CV590" s="12">
        <v>47.7</v>
      </c>
      <c r="CW590" s="12">
        <v>0</v>
      </c>
      <c r="CX590" s="12">
        <v>0</v>
      </c>
      <c r="CY590" s="12">
        <v>0</v>
      </c>
      <c r="CZ590" s="12">
        <v>0</v>
      </c>
      <c r="DA590" s="12">
        <v>0</v>
      </c>
      <c r="DB590" s="12">
        <v>0</v>
      </c>
      <c r="DC590" s="12">
        <v>0</v>
      </c>
      <c r="DD590" s="12">
        <v>0</v>
      </c>
      <c r="DE590" s="12">
        <v>0</v>
      </c>
      <c r="DF590" s="12">
        <v>0</v>
      </c>
      <c r="DG590" s="12">
        <v>0</v>
      </c>
      <c r="DH590" s="12">
        <v>0</v>
      </c>
      <c r="DI590" s="12">
        <v>0</v>
      </c>
      <c r="DJ590" s="12">
        <v>0</v>
      </c>
      <c r="DK590" s="12">
        <v>0</v>
      </c>
      <c r="DL590" s="12">
        <v>0</v>
      </c>
      <c r="DM590" s="12">
        <v>2</v>
      </c>
      <c r="DN590" s="12">
        <v>0</v>
      </c>
      <c r="DO590" s="12">
        <v>10.3</v>
      </c>
      <c r="DP590" s="12">
        <v>6.7</v>
      </c>
      <c r="DQ590" s="12">
        <v>4.9071428571428575</v>
      </c>
      <c r="DR590" s="12">
        <v>0.60532189849624085</v>
      </c>
      <c r="DS590" s="12">
        <v>0.85000000000000009</v>
      </c>
      <c r="DT590" s="12">
        <v>0.17500000000000004</v>
      </c>
      <c r="DU590" s="12">
        <v>6998</v>
      </c>
      <c r="DV590" s="12">
        <v>1.86496682387232</v>
      </c>
      <c r="DW590" s="12">
        <v>3.8547497564042801</v>
      </c>
      <c r="DX590" s="12">
        <v>4.7350976900894999</v>
      </c>
      <c r="DY590" s="12">
        <v>0</v>
      </c>
      <c r="DZ590" s="12">
        <v>3.3670346504154298</v>
      </c>
      <c r="EA590" s="12">
        <v>0</v>
      </c>
      <c r="EB590" s="12">
        <v>0.78900000000000003</v>
      </c>
      <c r="EC590" s="12">
        <v>1.8</v>
      </c>
      <c r="ED590" s="12">
        <v>0.8</v>
      </c>
      <c r="EE590" s="12">
        <v>0.14399999999999999</v>
      </c>
      <c r="EF590" s="12">
        <v>6.7000000000000004E-2</v>
      </c>
      <c r="EG590" s="12">
        <v>0.13200000000000001</v>
      </c>
      <c r="EH590" s="12">
        <v>68286.61</v>
      </c>
      <c r="EI590" s="12">
        <v>1</v>
      </c>
      <c r="EJ590" s="12">
        <v>1.62</v>
      </c>
      <c r="EK590" s="12">
        <v>0</v>
      </c>
      <c r="EL590" s="12">
        <v>132.39400000000001</v>
      </c>
      <c r="EM590" s="12">
        <v>0</v>
      </c>
      <c r="EN590" s="12">
        <v>0</v>
      </c>
      <c r="EO590" s="12">
        <v>130.65999999999997</v>
      </c>
      <c r="EP590" s="12">
        <v>0</v>
      </c>
      <c r="EQ590" s="12">
        <v>0</v>
      </c>
      <c r="ER590" s="12">
        <v>0</v>
      </c>
      <c r="ES590" s="12">
        <v>132.39400000000001</v>
      </c>
      <c r="ET590" s="12">
        <v>132.39400000000001</v>
      </c>
      <c r="EU590" s="12">
        <v>0</v>
      </c>
      <c r="EV590" s="12">
        <v>0</v>
      </c>
      <c r="EW590" s="12">
        <v>0</v>
      </c>
      <c r="EX590" s="12">
        <v>130.65999999999997</v>
      </c>
      <c r="EY590" s="12">
        <v>0</v>
      </c>
      <c r="EZ590" s="12">
        <v>0</v>
      </c>
      <c r="FA590" s="12">
        <v>0</v>
      </c>
      <c r="FB590" s="12">
        <v>-65.147058823529406</v>
      </c>
      <c r="FC590" s="12">
        <v>-28.911764705882351</v>
      </c>
      <c r="FD590" s="12">
        <v>-7.9090909090909092</v>
      </c>
      <c r="FE590" s="12">
        <v>-68.67647058823529</v>
      </c>
      <c r="FF590" s="12">
        <v>-64.529411764705884</v>
      </c>
      <c r="FG590" s="12">
        <v>25.969696969696969</v>
      </c>
      <c r="FH590" s="12">
        <v>0</v>
      </c>
      <c r="FI590" s="12">
        <v>0</v>
      </c>
      <c r="FJ590" s="12">
        <v>0</v>
      </c>
      <c r="FK590" s="12">
        <v>0</v>
      </c>
      <c r="FL590" s="12">
        <v>0</v>
      </c>
      <c r="FM590" s="12">
        <v>581.20000000000005</v>
      </c>
      <c r="FN590" s="12">
        <v>103</v>
      </c>
      <c r="FO590" s="12">
        <v>47.7</v>
      </c>
      <c r="FP590" s="12">
        <v>604</v>
      </c>
      <c r="FQ590" s="12">
        <v>604</v>
      </c>
      <c r="FR590" s="12">
        <v>581.20000000000005</v>
      </c>
      <c r="FS590" s="12">
        <v>103</v>
      </c>
      <c r="FT590" s="12">
        <v>47.7</v>
      </c>
      <c r="FU590" s="12">
        <v>895</v>
      </c>
      <c r="FV590" s="12">
        <v>1772</v>
      </c>
      <c r="FW590" s="12">
        <v>535</v>
      </c>
      <c r="FX590" s="12">
        <v>1139</v>
      </c>
      <c r="FY590" s="12">
        <v>0</v>
      </c>
      <c r="FZ590" s="12">
        <f t="shared" si="36"/>
        <v>0</v>
      </c>
      <c r="GA590" s="12">
        <f t="shared" si="37"/>
        <v>0</v>
      </c>
      <c r="GB590" s="12">
        <f t="shared" si="38"/>
        <v>0</v>
      </c>
      <c r="GC590" s="12">
        <v>0</v>
      </c>
      <c r="GD590" s="12">
        <v>0</v>
      </c>
      <c r="GE590" s="12">
        <v>0</v>
      </c>
      <c r="GF590" s="12">
        <v>419</v>
      </c>
      <c r="GG590" s="12">
        <v>22</v>
      </c>
      <c r="GH590" s="12">
        <v>62</v>
      </c>
      <c r="GI590" s="12">
        <v>625</v>
      </c>
      <c r="GJ590" s="12">
        <v>3</v>
      </c>
      <c r="GK590" s="12">
        <v>0</v>
      </c>
      <c r="GL590" s="12">
        <v>0</v>
      </c>
      <c r="GM590" s="12">
        <v>0</v>
      </c>
      <c r="GN590" s="12">
        <v>0</v>
      </c>
      <c r="GO590" s="12">
        <v>0</v>
      </c>
      <c r="GP590" s="12">
        <v>0</v>
      </c>
      <c r="GQ590" s="12">
        <v>0</v>
      </c>
      <c r="GR590" s="12">
        <v>0</v>
      </c>
      <c r="GS590" s="12">
        <v>0</v>
      </c>
      <c r="GT590" s="12">
        <v>0</v>
      </c>
      <c r="GU590" s="12">
        <v>628.90000000000009</v>
      </c>
      <c r="GV590" s="12">
        <v>0</v>
      </c>
      <c r="GW590" s="12">
        <v>0</v>
      </c>
      <c r="GX590" s="12">
        <v>0</v>
      </c>
      <c r="GY590" s="12">
        <v>0</v>
      </c>
      <c r="GZ590" s="12">
        <v>0</v>
      </c>
      <c r="HA590" s="12">
        <v>0</v>
      </c>
      <c r="HB590" s="12">
        <f t="shared" si="39"/>
        <v>628.90000000000009</v>
      </c>
      <c r="HC590" s="12">
        <v>628.90000000000009</v>
      </c>
      <c r="HD590" s="12">
        <v>9.7741935483870961</v>
      </c>
      <c r="HE590" s="12">
        <v>0</v>
      </c>
      <c r="HF590" s="12">
        <v>0</v>
      </c>
      <c r="HG590" s="12">
        <v>0</v>
      </c>
      <c r="HH590" s="12">
        <v>0</v>
      </c>
      <c r="HI590" s="12">
        <v>0</v>
      </c>
      <c r="HJ590" s="12">
        <v>0</v>
      </c>
      <c r="HK590" s="12">
        <v>0</v>
      </c>
      <c r="HL590" s="12">
        <v>2.8622950819672131</v>
      </c>
      <c r="HM590" s="12">
        <v>0</v>
      </c>
      <c r="HN590" s="12">
        <v>0</v>
      </c>
      <c r="HO590" s="12">
        <v>0</v>
      </c>
      <c r="HP590" s="12">
        <v>1746</v>
      </c>
      <c r="HQ590" s="12">
        <v>0</v>
      </c>
      <c r="HR590" s="12">
        <v>0</v>
      </c>
      <c r="HS590" s="12">
        <v>0</v>
      </c>
      <c r="HT590" s="12">
        <v>0</v>
      </c>
      <c r="HU590" s="12">
        <v>0</v>
      </c>
      <c r="HV590" s="12">
        <v>0</v>
      </c>
      <c r="HW590" s="12">
        <v>0</v>
      </c>
      <c r="HX590" s="12">
        <v>0</v>
      </c>
      <c r="HY590" s="12">
        <v>0</v>
      </c>
      <c r="HZ590" s="12">
        <v>0</v>
      </c>
      <c r="IA590" s="12">
        <v>0</v>
      </c>
      <c r="IB590" s="12">
        <v>0</v>
      </c>
      <c r="IC590" s="12">
        <v>1.0309836065573772</v>
      </c>
      <c r="ID590" s="12">
        <v>0</v>
      </c>
      <c r="IE590" s="12">
        <v>0</v>
      </c>
      <c r="IF590" s="12">
        <v>0</v>
      </c>
      <c r="IG590" s="12">
        <v>0</v>
      </c>
      <c r="IH590" s="12">
        <v>0</v>
      </c>
      <c r="II590" s="12">
        <v>0</v>
      </c>
      <c r="IJ590" s="12">
        <v>0</v>
      </c>
      <c r="IK590" s="12">
        <v>0</v>
      </c>
      <c r="IL590" s="12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1746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</row>
    <row r="591" spans="1:279" x14ac:dyDescent="0.25">
      <c r="A591" s="60">
        <v>44216</v>
      </c>
      <c r="B591" s="12" t="s">
        <v>329</v>
      </c>
      <c r="C591" s="65" t="s">
        <v>386</v>
      </c>
      <c r="D591" s="65"/>
      <c r="E591" s="61">
        <v>598</v>
      </c>
      <c r="F591" s="12">
        <v>987</v>
      </c>
      <c r="G591" s="12">
        <v>1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1</v>
      </c>
      <c r="P591" s="12">
        <v>0</v>
      </c>
      <c r="Q591" s="12">
        <v>1</v>
      </c>
      <c r="R591" s="12">
        <v>1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1.9930000000000001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2">
        <v>1.9930000000000001</v>
      </c>
      <c r="AG591" s="12">
        <v>0.34399999999999997</v>
      </c>
      <c r="AH591" s="12">
        <v>273.48</v>
      </c>
      <c r="AI591" s="12">
        <v>0</v>
      </c>
      <c r="AJ591" s="12">
        <v>0</v>
      </c>
      <c r="AK591" s="12">
        <v>0</v>
      </c>
      <c r="AL591" s="12">
        <v>131.55000000000001</v>
      </c>
      <c r="AM591" s="12">
        <v>1.071</v>
      </c>
      <c r="AN591" s="12">
        <v>0</v>
      </c>
      <c r="AO591" s="12">
        <v>1E-3</v>
      </c>
      <c r="AP591" s="12">
        <v>26</v>
      </c>
      <c r="AQ591" s="12">
        <v>0</v>
      </c>
      <c r="AR591" s="12">
        <v>0</v>
      </c>
      <c r="AS591" s="12">
        <v>0</v>
      </c>
      <c r="AT591" s="12">
        <v>0</v>
      </c>
      <c r="AU591" s="12">
        <v>0</v>
      </c>
      <c r="AV591" s="12">
        <v>0</v>
      </c>
      <c r="AW591" s="12">
        <v>0.14099999999999999</v>
      </c>
      <c r="AX591" s="12">
        <v>4.9109999999999996</v>
      </c>
      <c r="AY591" s="12">
        <v>0</v>
      </c>
      <c r="AZ591" s="12">
        <v>0</v>
      </c>
      <c r="BA591" s="12">
        <v>0</v>
      </c>
      <c r="BB591" s="12">
        <v>0</v>
      </c>
      <c r="BC591" s="12">
        <v>0</v>
      </c>
      <c r="BD591" s="12">
        <v>0</v>
      </c>
      <c r="BE591" s="12">
        <v>0</v>
      </c>
      <c r="BF591" s="12">
        <v>0</v>
      </c>
      <c r="BG591" s="12">
        <v>0</v>
      </c>
      <c r="BH591" s="12">
        <v>0</v>
      </c>
      <c r="BI591" s="12">
        <v>0</v>
      </c>
      <c r="BJ591" s="12">
        <v>0</v>
      </c>
      <c r="BK591" s="12">
        <v>740</v>
      </c>
      <c r="BL591" s="12">
        <v>71</v>
      </c>
      <c r="BM591" s="12">
        <v>93</v>
      </c>
      <c r="BN591" s="12">
        <v>687</v>
      </c>
      <c r="BO591" s="12">
        <v>11</v>
      </c>
      <c r="BP591" s="12">
        <v>824</v>
      </c>
      <c r="BQ591" s="12">
        <v>259</v>
      </c>
      <c r="BR591" s="12">
        <v>1231</v>
      </c>
      <c r="BS591" s="12">
        <v>0</v>
      </c>
      <c r="BT591" s="12">
        <v>0</v>
      </c>
      <c r="BU591" s="12">
        <v>0</v>
      </c>
      <c r="BV591" s="12">
        <v>0</v>
      </c>
      <c r="BW591" s="12">
        <v>0</v>
      </c>
      <c r="BX591" s="12">
        <v>0</v>
      </c>
      <c r="BY591" s="12">
        <v>0</v>
      </c>
      <c r="BZ591" s="12">
        <v>0</v>
      </c>
      <c r="CA591" s="12">
        <v>0</v>
      </c>
      <c r="CB591" s="12">
        <v>0</v>
      </c>
      <c r="CC591" s="12">
        <v>0</v>
      </c>
      <c r="CD591" s="12">
        <v>0</v>
      </c>
      <c r="CE591" s="12">
        <v>0</v>
      </c>
      <c r="CF591" s="12">
        <v>0</v>
      </c>
      <c r="CG591" s="12">
        <v>0</v>
      </c>
      <c r="CH591" s="12">
        <v>0</v>
      </c>
      <c r="CI591" s="12">
        <v>0</v>
      </c>
      <c r="CJ591" s="12">
        <v>0</v>
      </c>
      <c r="CK591" s="12">
        <v>0</v>
      </c>
      <c r="CL591" s="12">
        <v>0</v>
      </c>
      <c r="CM591" s="12">
        <v>0</v>
      </c>
      <c r="CN591" s="12">
        <v>0</v>
      </c>
      <c r="CO591" s="12">
        <v>0</v>
      </c>
      <c r="CP591" s="12">
        <v>0</v>
      </c>
      <c r="CQ591" s="12">
        <v>0</v>
      </c>
      <c r="CR591" s="12">
        <v>0</v>
      </c>
      <c r="CS591" s="12">
        <v>0</v>
      </c>
      <c r="CT591" s="12">
        <v>686</v>
      </c>
      <c r="CU591" s="12">
        <v>122</v>
      </c>
      <c r="CV591" s="12">
        <v>51.4</v>
      </c>
      <c r="CW591" s="12">
        <v>0</v>
      </c>
      <c r="CX591" s="12">
        <v>0</v>
      </c>
      <c r="CY591" s="12">
        <v>0</v>
      </c>
      <c r="CZ591" s="12">
        <v>0</v>
      </c>
      <c r="DA591" s="12">
        <v>0</v>
      </c>
      <c r="DB591" s="12">
        <v>0</v>
      </c>
      <c r="DC591" s="12">
        <v>0</v>
      </c>
      <c r="DD591" s="12">
        <v>0</v>
      </c>
      <c r="DE591" s="12">
        <v>0</v>
      </c>
      <c r="DF591" s="12">
        <v>0</v>
      </c>
      <c r="DG591" s="12">
        <v>0</v>
      </c>
      <c r="DH591" s="12">
        <v>0</v>
      </c>
      <c r="DI591" s="12">
        <v>18.100000000000001</v>
      </c>
      <c r="DJ591" s="12">
        <v>0</v>
      </c>
      <c r="DK591" s="12">
        <v>0</v>
      </c>
      <c r="DL591" s="12">
        <v>0</v>
      </c>
      <c r="DM591" s="12">
        <v>0.5</v>
      </c>
      <c r="DN591" s="12">
        <v>0</v>
      </c>
      <c r="DO591" s="12">
        <v>9.8000000000000007</v>
      </c>
      <c r="DP591" s="12">
        <v>0</v>
      </c>
      <c r="DQ591" s="12">
        <v>4.4071428571428575</v>
      </c>
      <c r="DR591" s="12">
        <v>0.5436442669172934</v>
      </c>
      <c r="DS591" s="12">
        <v>-0.64999999999999991</v>
      </c>
      <c r="DT591" s="12">
        <v>-0.1338235294117647</v>
      </c>
      <c r="DU591" s="12">
        <v>6236</v>
      </c>
      <c r="DV591" s="12">
        <v>1.8783193999843999</v>
      </c>
      <c r="DW591" s="12">
        <v>3.8956143296513601</v>
      </c>
      <c r="DX591" s="12">
        <v>4.7092502182950398</v>
      </c>
      <c r="DY591" s="12">
        <v>0</v>
      </c>
      <c r="DZ591" s="12">
        <v>3.3595694049489202</v>
      </c>
      <c r="EA591" s="12">
        <v>0</v>
      </c>
      <c r="EB591" s="12">
        <v>0.78100000000000003</v>
      </c>
      <c r="EC591" s="12">
        <v>1.8</v>
      </c>
      <c r="ED591" s="12">
        <v>0.8</v>
      </c>
      <c r="EE591" s="12">
        <v>0.15</v>
      </c>
      <c r="EF591" s="12">
        <v>6.9000000000000006E-2</v>
      </c>
      <c r="EG591" s="12">
        <v>0.13500000000000001</v>
      </c>
      <c r="EH591" s="12">
        <v>69906.850000000006</v>
      </c>
      <c r="EI591" s="12">
        <v>1</v>
      </c>
      <c r="EJ591" s="12">
        <v>1.64</v>
      </c>
      <c r="EK591" s="12">
        <v>0</v>
      </c>
      <c r="EL591" s="12">
        <v>122.834</v>
      </c>
      <c r="EM591" s="12">
        <v>0</v>
      </c>
      <c r="EN591" s="12">
        <v>0</v>
      </c>
      <c r="EO591" s="12">
        <v>127.69999999999999</v>
      </c>
      <c r="EP591" s="12">
        <v>0</v>
      </c>
      <c r="EQ591" s="12">
        <v>0</v>
      </c>
      <c r="ER591" s="12">
        <v>0</v>
      </c>
      <c r="ES591" s="12">
        <v>122.834</v>
      </c>
      <c r="ET591" s="12">
        <v>122.834</v>
      </c>
      <c r="EU591" s="12">
        <v>0</v>
      </c>
      <c r="EV591" s="12">
        <v>0</v>
      </c>
      <c r="EW591" s="12">
        <v>0</v>
      </c>
      <c r="EX591" s="12">
        <v>127.69999999999999</v>
      </c>
      <c r="EY591" s="12">
        <v>0</v>
      </c>
      <c r="EZ591" s="12">
        <v>0</v>
      </c>
      <c r="FA591" s="12">
        <v>0</v>
      </c>
      <c r="FB591" s="12">
        <v>-67.441176470588232</v>
      </c>
      <c r="FC591" s="12">
        <v>-31.5</v>
      </c>
      <c r="FD591" s="12">
        <v>-28.176470588235293</v>
      </c>
      <c r="FE591" s="12">
        <v>-69.911764705882348</v>
      </c>
      <c r="FF591" s="12">
        <v>-63.911764705882355</v>
      </c>
      <c r="FG591" s="12">
        <v>27.212121212121211</v>
      </c>
      <c r="FH591" s="12">
        <v>0</v>
      </c>
      <c r="FI591" s="12">
        <v>0</v>
      </c>
      <c r="FJ591" s="12">
        <v>0</v>
      </c>
      <c r="FK591" s="12">
        <v>0</v>
      </c>
      <c r="FL591" s="12">
        <v>0</v>
      </c>
      <c r="FM591" s="12">
        <v>686</v>
      </c>
      <c r="FN591" s="12">
        <v>122</v>
      </c>
      <c r="FO591" s="12">
        <v>69.5</v>
      </c>
      <c r="FP591" s="12">
        <v>407</v>
      </c>
      <c r="FQ591" s="12">
        <v>407</v>
      </c>
      <c r="FR591" s="12">
        <v>686</v>
      </c>
      <c r="FS591" s="12">
        <v>122</v>
      </c>
      <c r="FT591" s="12">
        <v>69.5</v>
      </c>
      <c r="FU591" s="12">
        <v>951</v>
      </c>
      <c r="FV591" s="12">
        <v>1964</v>
      </c>
      <c r="FW591" s="12">
        <v>244</v>
      </c>
      <c r="FX591" s="12">
        <v>651</v>
      </c>
      <c r="FY591" s="12">
        <v>0</v>
      </c>
      <c r="FZ591" s="12">
        <f t="shared" si="36"/>
        <v>0</v>
      </c>
      <c r="GA591" s="12">
        <f t="shared" si="37"/>
        <v>0</v>
      </c>
      <c r="GB591" s="12">
        <f t="shared" si="38"/>
        <v>0</v>
      </c>
      <c r="GC591" s="12">
        <v>0</v>
      </c>
      <c r="GD591" s="12">
        <v>0</v>
      </c>
      <c r="GE591" s="12">
        <v>0</v>
      </c>
      <c r="GF591" s="12">
        <v>8</v>
      </c>
      <c r="GG591" s="12">
        <v>16</v>
      </c>
      <c r="GH591" s="12">
        <v>12</v>
      </c>
      <c r="GI591" s="12">
        <v>602</v>
      </c>
      <c r="GJ591" s="12">
        <v>5</v>
      </c>
      <c r="GK591" s="12">
        <v>0</v>
      </c>
      <c r="GL591" s="12">
        <v>0</v>
      </c>
      <c r="GM591" s="12">
        <v>0</v>
      </c>
      <c r="GN591" s="12">
        <v>0</v>
      </c>
      <c r="GO591" s="12">
        <v>0</v>
      </c>
      <c r="GP591" s="12">
        <v>0</v>
      </c>
      <c r="GQ591" s="12">
        <v>0</v>
      </c>
      <c r="GR591" s="12">
        <v>0</v>
      </c>
      <c r="GS591" s="12">
        <v>0</v>
      </c>
      <c r="GT591" s="12">
        <v>0</v>
      </c>
      <c r="GU591" s="12">
        <v>737.4</v>
      </c>
      <c r="GV591" s="12">
        <v>0</v>
      </c>
      <c r="GW591" s="12">
        <v>0</v>
      </c>
      <c r="GX591" s="12">
        <v>0</v>
      </c>
      <c r="GY591" s="12">
        <v>0</v>
      </c>
      <c r="GZ591" s="12">
        <v>18.100000000000001</v>
      </c>
      <c r="HA591" s="12">
        <v>0</v>
      </c>
      <c r="HB591" s="12">
        <f t="shared" si="39"/>
        <v>755.5</v>
      </c>
      <c r="HC591" s="12">
        <v>755.5</v>
      </c>
      <c r="HD591" s="12">
        <v>9.7741935483870961</v>
      </c>
      <c r="HE591" s="12">
        <v>1.2258064516129039</v>
      </c>
      <c r="HF591" s="12">
        <v>2.0498435645700734E-3</v>
      </c>
      <c r="HG591" s="12">
        <v>0</v>
      </c>
      <c r="HH591" s="12">
        <v>0</v>
      </c>
      <c r="HI591" s="12">
        <v>0</v>
      </c>
      <c r="HJ591" s="12">
        <v>0</v>
      </c>
      <c r="HK591" s="12">
        <v>0</v>
      </c>
      <c r="HL591" s="12">
        <v>2.0585284280936453</v>
      </c>
      <c r="HM591" s="12">
        <v>0</v>
      </c>
      <c r="HN591" s="12">
        <v>0</v>
      </c>
      <c r="HO591" s="12">
        <v>0</v>
      </c>
      <c r="HP591" s="12">
        <v>1231</v>
      </c>
      <c r="HQ591" s="12">
        <v>0</v>
      </c>
      <c r="HR591" s="12">
        <v>0</v>
      </c>
      <c r="HS591" s="12">
        <v>0</v>
      </c>
      <c r="HT591" s="12">
        <v>0</v>
      </c>
      <c r="HU591" s="12">
        <v>0</v>
      </c>
      <c r="HV591" s="12">
        <v>0</v>
      </c>
      <c r="HW591" s="12">
        <v>0</v>
      </c>
      <c r="HX591" s="12">
        <v>0</v>
      </c>
      <c r="HY591" s="12">
        <v>0</v>
      </c>
      <c r="HZ591" s="12">
        <v>0</v>
      </c>
      <c r="IA591" s="12">
        <v>0</v>
      </c>
      <c r="IB591" s="12">
        <v>0</v>
      </c>
      <c r="IC591" s="12">
        <v>1.2331103678929765</v>
      </c>
      <c r="ID591" s="12">
        <v>0</v>
      </c>
      <c r="IE591" s="12">
        <v>0</v>
      </c>
      <c r="IF591" s="12">
        <v>0</v>
      </c>
      <c r="IG591" s="12">
        <v>0</v>
      </c>
      <c r="IH591" s="12">
        <v>3.0267558528428096E-2</v>
      </c>
      <c r="II591" s="12">
        <v>0</v>
      </c>
      <c r="IJ591" s="12">
        <v>0</v>
      </c>
      <c r="IK591" s="12">
        <v>0</v>
      </c>
      <c r="IL591" s="12">
        <v>1.2258064516129039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1231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10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</row>
    <row r="592" spans="1:279" x14ac:dyDescent="0.25">
      <c r="A592" s="60">
        <v>44217</v>
      </c>
      <c r="B592" s="12" t="s">
        <v>329</v>
      </c>
      <c r="C592" s="65" t="s">
        <v>386</v>
      </c>
      <c r="D592" s="65"/>
      <c r="E592" s="61">
        <v>579</v>
      </c>
      <c r="F592" s="12">
        <v>976</v>
      </c>
      <c r="G592" s="12">
        <v>1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1</v>
      </c>
      <c r="P592" s="12">
        <v>0</v>
      </c>
      <c r="Q592" s="12">
        <v>1</v>
      </c>
      <c r="R592" s="12">
        <v>1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1.968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1.968</v>
      </c>
      <c r="AG592" s="12">
        <v>0.32600000000000001</v>
      </c>
      <c r="AH592" s="12">
        <v>257.54000000000002</v>
      </c>
      <c r="AI592" s="12">
        <v>0</v>
      </c>
      <c r="AJ592" s="12">
        <v>0</v>
      </c>
      <c r="AK592" s="12">
        <v>0</v>
      </c>
      <c r="AL592" s="12">
        <v>108.77</v>
      </c>
      <c r="AM592" s="12">
        <v>1.0329999999999999</v>
      </c>
      <c r="AN592" s="12">
        <v>0</v>
      </c>
      <c r="AO592" s="12">
        <v>1E-3</v>
      </c>
      <c r="AP592" s="12">
        <v>19</v>
      </c>
      <c r="AQ592" s="12">
        <v>0</v>
      </c>
      <c r="AR592" s="12">
        <v>0</v>
      </c>
      <c r="AS592" s="12">
        <v>0</v>
      </c>
      <c r="AT592" s="12">
        <v>0</v>
      </c>
      <c r="AU592" s="12">
        <v>0</v>
      </c>
      <c r="AV592" s="12">
        <v>0</v>
      </c>
      <c r="AW592" s="12">
        <v>0.111</v>
      </c>
      <c r="AX592" s="12">
        <v>4.9189999999999996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  <c r="BD592" s="12">
        <v>0</v>
      </c>
      <c r="BE592" s="12">
        <v>0</v>
      </c>
      <c r="BF592" s="12">
        <v>0</v>
      </c>
      <c r="BG592" s="12">
        <v>0</v>
      </c>
      <c r="BH592" s="12">
        <v>0</v>
      </c>
      <c r="BI592" s="12">
        <v>0</v>
      </c>
      <c r="BJ592" s="12">
        <v>0</v>
      </c>
      <c r="BK592" s="12">
        <v>709</v>
      </c>
      <c r="BL592" s="12">
        <v>75</v>
      </c>
      <c r="BM592" s="12">
        <v>55</v>
      </c>
      <c r="BN592" s="12">
        <v>676</v>
      </c>
      <c r="BO592" s="12">
        <v>0</v>
      </c>
      <c r="BP592" s="12">
        <v>657</v>
      </c>
      <c r="BQ592" s="12">
        <v>308</v>
      </c>
      <c r="BR592" s="12">
        <v>694</v>
      </c>
      <c r="BS592" s="12">
        <v>0</v>
      </c>
      <c r="BT592" s="12">
        <v>0</v>
      </c>
      <c r="BU592" s="12">
        <v>0</v>
      </c>
      <c r="BV592" s="12">
        <v>0</v>
      </c>
      <c r="BW592" s="12">
        <v>0</v>
      </c>
      <c r="BX592" s="12">
        <v>0</v>
      </c>
      <c r="BY592" s="12">
        <v>0</v>
      </c>
      <c r="BZ592" s="12">
        <v>0</v>
      </c>
      <c r="CA592" s="12">
        <v>0</v>
      </c>
      <c r="CB592" s="12">
        <v>0</v>
      </c>
      <c r="CC592" s="12">
        <v>0</v>
      </c>
      <c r="CD592" s="12">
        <v>0</v>
      </c>
      <c r="CE592" s="12">
        <v>0</v>
      </c>
      <c r="CF592" s="12">
        <v>0</v>
      </c>
      <c r="CG592" s="12">
        <v>0</v>
      </c>
      <c r="CH592" s="12">
        <v>0</v>
      </c>
      <c r="CI592" s="12">
        <v>0</v>
      </c>
      <c r="CJ592" s="12">
        <v>0</v>
      </c>
      <c r="CK592" s="12">
        <v>0</v>
      </c>
      <c r="CL592" s="12">
        <v>0</v>
      </c>
      <c r="CM592" s="12">
        <v>0</v>
      </c>
      <c r="CN592" s="12">
        <v>0</v>
      </c>
      <c r="CO592" s="12">
        <v>0</v>
      </c>
      <c r="CP592" s="12">
        <v>0</v>
      </c>
      <c r="CQ592" s="12">
        <v>0</v>
      </c>
      <c r="CR592" s="12">
        <v>0</v>
      </c>
      <c r="CS592" s="12">
        <v>0</v>
      </c>
      <c r="CT592" s="12">
        <v>661.5</v>
      </c>
      <c r="CU592" s="12">
        <v>112</v>
      </c>
      <c r="CV592" s="12">
        <v>52.5</v>
      </c>
      <c r="CW592" s="12">
        <v>0</v>
      </c>
      <c r="CX592" s="12">
        <v>0</v>
      </c>
      <c r="CY592" s="12">
        <v>0</v>
      </c>
      <c r="CZ592" s="12">
        <v>0</v>
      </c>
      <c r="DA592" s="12">
        <v>0</v>
      </c>
      <c r="DB592" s="12">
        <v>0</v>
      </c>
      <c r="DC592" s="12">
        <v>0</v>
      </c>
      <c r="DD592" s="12">
        <v>0</v>
      </c>
      <c r="DE592" s="12">
        <v>0</v>
      </c>
      <c r="DF592" s="12">
        <v>0</v>
      </c>
      <c r="DG592" s="12">
        <v>0</v>
      </c>
      <c r="DH592" s="12">
        <v>0</v>
      </c>
      <c r="DI592" s="12">
        <v>0</v>
      </c>
      <c r="DJ592" s="12">
        <v>0</v>
      </c>
      <c r="DK592" s="12">
        <v>0</v>
      </c>
      <c r="DL592" s="12">
        <v>0</v>
      </c>
      <c r="DM592" s="12">
        <v>6.4</v>
      </c>
      <c r="DN592" s="12">
        <v>0</v>
      </c>
      <c r="DO592" s="12">
        <v>6</v>
      </c>
      <c r="DP592" s="12">
        <v>0</v>
      </c>
      <c r="DQ592" s="12">
        <v>0.60714285714285676</v>
      </c>
      <c r="DR592" s="12">
        <v>7.4894266917293215E-2</v>
      </c>
      <c r="DS592" s="12">
        <v>5.25</v>
      </c>
      <c r="DT592" s="12">
        <v>1.0808823529411766</v>
      </c>
      <c r="DU592" s="12">
        <v>5786</v>
      </c>
      <c r="DV592" s="12">
        <v>1.84450471930265</v>
      </c>
      <c r="DW592" s="12">
        <v>3.7963223356475799</v>
      </c>
      <c r="DX592" s="12">
        <v>4.7071435342400001</v>
      </c>
      <c r="DY592" s="12">
        <v>0</v>
      </c>
      <c r="DZ592" s="12">
        <v>3.3144827554895699</v>
      </c>
      <c r="EA592" s="12">
        <v>0</v>
      </c>
      <c r="EB592" s="12">
        <v>0.79200000000000004</v>
      </c>
      <c r="EC592" s="12">
        <v>1.8</v>
      </c>
      <c r="ED592" s="12">
        <v>0.8</v>
      </c>
      <c r="EE592" s="12">
        <v>0.14399999999999999</v>
      </c>
      <c r="EF592" s="12">
        <v>6.4000000000000001E-2</v>
      </c>
      <c r="EG592" s="12">
        <v>0.127</v>
      </c>
      <c r="EH592" s="12">
        <v>72598.91</v>
      </c>
      <c r="EI592" s="12">
        <v>1</v>
      </c>
      <c r="EJ592" s="12">
        <v>1.64</v>
      </c>
      <c r="EK592" s="12">
        <v>0</v>
      </c>
      <c r="EL592" s="12">
        <v>72.734999999999999</v>
      </c>
      <c r="EM592" s="12">
        <v>0</v>
      </c>
      <c r="EN592" s="12">
        <v>0</v>
      </c>
      <c r="EO592" s="12">
        <v>65.649999999999991</v>
      </c>
      <c r="EP592" s="12">
        <v>0</v>
      </c>
      <c r="EQ592" s="12">
        <v>0</v>
      </c>
      <c r="ER592" s="12">
        <v>0</v>
      </c>
      <c r="ES592" s="12">
        <v>72.734999999999999</v>
      </c>
      <c r="ET592" s="12">
        <v>72.734999999999999</v>
      </c>
      <c r="EU592" s="12">
        <v>0</v>
      </c>
      <c r="EV592" s="12">
        <v>0</v>
      </c>
      <c r="EW592" s="12">
        <v>0</v>
      </c>
      <c r="EX592" s="12">
        <v>65.649999999999991</v>
      </c>
      <c r="EY592" s="12">
        <v>0</v>
      </c>
      <c r="EZ592" s="12">
        <v>0</v>
      </c>
      <c r="FA592" s="12">
        <v>0</v>
      </c>
      <c r="FB592" s="12">
        <v>-64.147058823529406</v>
      </c>
      <c r="FC592" s="12">
        <v>-23.852941176470587</v>
      </c>
      <c r="FD592" s="12">
        <v>9.7878787878787872</v>
      </c>
      <c r="FE592" s="12">
        <v>-68.941176470588232</v>
      </c>
      <c r="FF592" s="12">
        <v>-63.647058823529413</v>
      </c>
      <c r="FG592" s="12">
        <v>26.424242424242426</v>
      </c>
      <c r="FH592" s="12">
        <v>0</v>
      </c>
      <c r="FI592" s="12">
        <v>0</v>
      </c>
      <c r="FJ592" s="12">
        <v>0</v>
      </c>
      <c r="FK592" s="12">
        <v>0</v>
      </c>
      <c r="FL592" s="12">
        <v>0</v>
      </c>
      <c r="FM592" s="12">
        <v>661.5</v>
      </c>
      <c r="FN592" s="12">
        <v>112</v>
      </c>
      <c r="FO592" s="12">
        <v>52.5</v>
      </c>
      <c r="FP592" s="12">
        <v>556</v>
      </c>
      <c r="FQ592" s="12">
        <v>556</v>
      </c>
      <c r="FR592" s="12">
        <v>661.5</v>
      </c>
      <c r="FS592" s="12">
        <v>112</v>
      </c>
      <c r="FT592" s="12">
        <v>52.5</v>
      </c>
      <c r="FU592" s="12">
        <v>777</v>
      </c>
      <c r="FV592" s="12">
        <v>1573</v>
      </c>
      <c r="FW592" s="12">
        <v>470</v>
      </c>
      <c r="FX592" s="12">
        <v>1026</v>
      </c>
      <c r="FY592" s="12">
        <v>0</v>
      </c>
      <c r="FZ592" s="12">
        <f t="shared" si="36"/>
        <v>0</v>
      </c>
      <c r="GA592" s="12">
        <f t="shared" si="37"/>
        <v>0</v>
      </c>
      <c r="GB592" s="12">
        <f t="shared" si="38"/>
        <v>0</v>
      </c>
      <c r="GC592" s="12">
        <v>0</v>
      </c>
      <c r="GD592" s="12">
        <v>0</v>
      </c>
      <c r="GE592" s="12">
        <v>0</v>
      </c>
      <c r="GF592" s="12">
        <v>414</v>
      </c>
      <c r="GG592" s="12">
        <v>16</v>
      </c>
      <c r="GH592" s="12">
        <v>6</v>
      </c>
      <c r="GI592" s="12">
        <v>577</v>
      </c>
      <c r="GJ592" s="12">
        <v>5</v>
      </c>
      <c r="GK592" s="12">
        <v>0</v>
      </c>
      <c r="GL592" s="12">
        <v>0</v>
      </c>
      <c r="GM592" s="12">
        <v>0</v>
      </c>
      <c r="GN592" s="12">
        <v>0</v>
      </c>
      <c r="GO592" s="12">
        <v>0</v>
      </c>
      <c r="GP592" s="12">
        <v>0</v>
      </c>
      <c r="GQ592" s="12">
        <v>0</v>
      </c>
      <c r="GR592" s="12">
        <v>0</v>
      </c>
      <c r="GS592" s="12">
        <v>0</v>
      </c>
      <c r="GT592" s="12">
        <v>0</v>
      </c>
      <c r="GU592" s="12">
        <v>714</v>
      </c>
      <c r="GV592" s="12">
        <v>0</v>
      </c>
      <c r="GW592" s="12">
        <v>0</v>
      </c>
      <c r="GX592" s="12">
        <v>0</v>
      </c>
      <c r="GY592" s="12">
        <v>0</v>
      </c>
      <c r="GZ592" s="12">
        <v>0</v>
      </c>
      <c r="HA592" s="12">
        <v>0</v>
      </c>
      <c r="HB592" s="12">
        <f t="shared" si="39"/>
        <v>714</v>
      </c>
      <c r="HC592" s="12">
        <v>714</v>
      </c>
      <c r="HD592" s="12">
        <v>9.7741935483870961</v>
      </c>
      <c r="HE592" s="12">
        <v>0</v>
      </c>
      <c r="HF592" s="12">
        <v>0</v>
      </c>
      <c r="HG592" s="12">
        <v>0</v>
      </c>
      <c r="HH592" s="12">
        <v>0</v>
      </c>
      <c r="HI592" s="12">
        <v>0</v>
      </c>
      <c r="HJ592" s="12">
        <v>0</v>
      </c>
      <c r="HK592" s="12">
        <v>0</v>
      </c>
      <c r="HL592" s="12">
        <v>1.1986183074265975</v>
      </c>
      <c r="HM592" s="12">
        <v>0</v>
      </c>
      <c r="HN592" s="12">
        <v>0</v>
      </c>
      <c r="HO592" s="12">
        <v>0</v>
      </c>
      <c r="HP592" s="12">
        <v>694</v>
      </c>
      <c r="HQ592" s="12">
        <v>0</v>
      </c>
      <c r="HR592" s="12">
        <v>0</v>
      </c>
      <c r="HS592" s="12">
        <v>0</v>
      </c>
      <c r="HT592" s="12">
        <v>0</v>
      </c>
      <c r="HU592" s="12">
        <v>0</v>
      </c>
      <c r="HV592" s="12">
        <v>0</v>
      </c>
      <c r="HW592" s="12">
        <v>0</v>
      </c>
      <c r="HX592" s="12">
        <v>0</v>
      </c>
      <c r="HY592" s="12">
        <v>0</v>
      </c>
      <c r="HZ592" s="12">
        <v>0</v>
      </c>
      <c r="IA592" s="12">
        <v>0</v>
      </c>
      <c r="IB592" s="12">
        <v>0</v>
      </c>
      <c r="IC592" s="12">
        <v>1.233160621761658</v>
      </c>
      <c r="ID592" s="12">
        <v>0</v>
      </c>
      <c r="IE592" s="12">
        <v>0</v>
      </c>
      <c r="IF592" s="12">
        <v>0</v>
      </c>
      <c r="IG592" s="12">
        <v>0</v>
      </c>
      <c r="IH592" s="12">
        <v>0</v>
      </c>
      <c r="II592" s="12">
        <v>0</v>
      </c>
      <c r="IJ592" s="12">
        <v>0</v>
      </c>
      <c r="IK592" s="12">
        <v>0</v>
      </c>
      <c r="IL592" s="1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694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</row>
    <row r="593" spans="1:279" x14ac:dyDescent="0.25">
      <c r="A593" s="60">
        <v>44218</v>
      </c>
      <c r="B593" s="12" t="s">
        <v>329</v>
      </c>
      <c r="C593" s="65" t="s">
        <v>386</v>
      </c>
      <c r="D593" s="65"/>
      <c r="E593" s="61">
        <v>764</v>
      </c>
      <c r="F593" s="12">
        <v>1104</v>
      </c>
      <c r="G593" s="12">
        <v>1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1</v>
      </c>
      <c r="P593" s="12">
        <v>0</v>
      </c>
      <c r="Q593" s="12">
        <v>1</v>
      </c>
      <c r="R593" s="12">
        <v>1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1.9930000000000001</v>
      </c>
      <c r="Z593" s="12">
        <v>0</v>
      </c>
      <c r="AA593" s="12">
        <v>0</v>
      </c>
      <c r="AB593" s="12">
        <v>0</v>
      </c>
      <c r="AC593" s="12">
        <v>0</v>
      </c>
      <c r="AD593" s="12">
        <v>0</v>
      </c>
      <c r="AE593" s="12">
        <v>0</v>
      </c>
      <c r="AF593" s="12">
        <v>1.9930000000000001</v>
      </c>
      <c r="AG593" s="12">
        <v>0.32200000000000001</v>
      </c>
      <c r="AH593" s="12">
        <v>255.36</v>
      </c>
      <c r="AI593" s="12">
        <v>0</v>
      </c>
      <c r="AJ593" s="12">
        <v>0</v>
      </c>
      <c r="AK593" s="12">
        <v>0</v>
      </c>
      <c r="AL593" s="12">
        <v>101.07</v>
      </c>
      <c r="AM593" s="12">
        <v>1.153</v>
      </c>
      <c r="AN593" s="12">
        <v>0</v>
      </c>
      <c r="AO593" s="12">
        <v>0</v>
      </c>
      <c r="AP593" s="12">
        <v>25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0.122</v>
      </c>
      <c r="AX593" s="12">
        <v>5.3129999999999997</v>
      </c>
      <c r="AY593" s="12">
        <v>0</v>
      </c>
      <c r="AZ593" s="12">
        <v>0</v>
      </c>
      <c r="BA593" s="12">
        <v>0</v>
      </c>
      <c r="BB593" s="12">
        <v>0</v>
      </c>
      <c r="BC593" s="12">
        <v>0</v>
      </c>
      <c r="BD593" s="12">
        <v>0</v>
      </c>
      <c r="BE593" s="12">
        <v>0</v>
      </c>
      <c r="BF593" s="12">
        <v>0</v>
      </c>
      <c r="BG593" s="12">
        <v>0</v>
      </c>
      <c r="BH593" s="12">
        <v>0</v>
      </c>
      <c r="BI593" s="12">
        <v>0</v>
      </c>
      <c r="BJ593" s="12">
        <v>0</v>
      </c>
      <c r="BK593" s="12">
        <v>788</v>
      </c>
      <c r="BL593" s="12">
        <v>85</v>
      </c>
      <c r="BM593" s="12">
        <v>71</v>
      </c>
      <c r="BN593" s="12">
        <v>908</v>
      </c>
      <c r="BO593" s="12">
        <v>0</v>
      </c>
      <c r="BP593" s="12">
        <v>960</v>
      </c>
      <c r="BQ593" s="12">
        <v>410</v>
      </c>
      <c r="BR593" s="12">
        <v>694</v>
      </c>
      <c r="BS593" s="12">
        <v>0</v>
      </c>
      <c r="BT593" s="12">
        <v>0</v>
      </c>
      <c r="BU593" s="12">
        <v>0</v>
      </c>
      <c r="BV593" s="12">
        <v>0</v>
      </c>
      <c r="BW593" s="12">
        <v>0</v>
      </c>
      <c r="BX593" s="12">
        <v>0</v>
      </c>
      <c r="BY593" s="12">
        <v>0</v>
      </c>
      <c r="BZ593" s="12">
        <v>0</v>
      </c>
      <c r="CA593" s="12">
        <v>0</v>
      </c>
      <c r="CB593" s="12">
        <v>0</v>
      </c>
      <c r="CC593" s="12">
        <v>0</v>
      </c>
      <c r="CD593" s="12">
        <v>0</v>
      </c>
      <c r="CE593" s="12">
        <v>0</v>
      </c>
      <c r="CF593" s="12">
        <v>0</v>
      </c>
      <c r="CG593" s="12">
        <v>0</v>
      </c>
      <c r="CH593" s="12">
        <v>0</v>
      </c>
      <c r="CI593" s="12">
        <v>0</v>
      </c>
      <c r="CJ593" s="12">
        <v>0</v>
      </c>
      <c r="CK593" s="12">
        <v>0</v>
      </c>
      <c r="CL593" s="12">
        <v>0</v>
      </c>
      <c r="CM593" s="12">
        <v>0</v>
      </c>
      <c r="CN593" s="12">
        <v>0</v>
      </c>
      <c r="CO593" s="12">
        <v>0</v>
      </c>
      <c r="CP593" s="12">
        <v>0</v>
      </c>
      <c r="CQ593" s="12">
        <v>0</v>
      </c>
      <c r="CR593" s="12">
        <v>0</v>
      </c>
      <c r="CS593" s="12">
        <v>0</v>
      </c>
      <c r="CT593" s="12">
        <v>923.8</v>
      </c>
      <c r="CU593" s="12">
        <v>167</v>
      </c>
      <c r="CV593" s="12">
        <v>68.5</v>
      </c>
      <c r="CW593" s="12">
        <v>0</v>
      </c>
      <c r="CX593" s="12">
        <v>0</v>
      </c>
      <c r="CY593" s="12">
        <v>0</v>
      </c>
      <c r="CZ593" s="12">
        <v>0</v>
      </c>
      <c r="DA593" s="12">
        <v>0</v>
      </c>
      <c r="DB593" s="12">
        <v>0</v>
      </c>
      <c r="DC593" s="12">
        <v>0</v>
      </c>
      <c r="DD593" s="12">
        <v>0</v>
      </c>
      <c r="DE593" s="12">
        <v>0</v>
      </c>
      <c r="DF593" s="12">
        <v>0</v>
      </c>
      <c r="DG593" s="12">
        <v>0</v>
      </c>
      <c r="DH593" s="12">
        <v>0</v>
      </c>
      <c r="DI593" s="12">
        <v>0</v>
      </c>
      <c r="DJ593" s="12">
        <v>0</v>
      </c>
      <c r="DK593" s="12">
        <v>0</v>
      </c>
      <c r="DL593" s="12">
        <v>0</v>
      </c>
      <c r="DM593" s="12">
        <v>0</v>
      </c>
      <c r="DN593" s="12">
        <v>0</v>
      </c>
      <c r="DO593" s="12">
        <v>3.7</v>
      </c>
      <c r="DP593" s="12">
        <v>-0.3</v>
      </c>
      <c r="DQ593" s="12">
        <v>-1.6928571428571431</v>
      </c>
      <c r="DR593" s="12">
        <v>-0.20882283834586474</v>
      </c>
      <c r="DS593" s="12">
        <v>-1.1499999999999999</v>
      </c>
      <c r="DT593" s="12">
        <v>-0.23676470588235293</v>
      </c>
      <c r="DU593" s="12">
        <v>5561</v>
      </c>
      <c r="DV593" s="12">
        <v>1.88531446971773</v>
      </c>
      <c r="DW593" s="12">
        <v>3.9431382865627098</v>
      </c>
      <c r="DX593" s="12">
        <v>4.92867279278222</v>
      </c>
      <c r="DY593" s="12">
        <v>0</v>
      </c>
      <c r="DZ593" s="12">
        <v>3.4045955099982401</v>
      </c>
      <c r="EA593" s="12">
        <v>0</v>
      </c>
      <c r="EB593" s="12">
        <v>0.76600000000000001</v>
      </c>
      <c r="EC593" s="12">
        <v>1.9</v>
      </c>
      <c r="ED593" s="12">
        <v>0.8</v>
      </c>
      <c r="EE593" s="12">
        <v>0.155</v>
      </c>
      <c r="EF593" s="12">
        <v>7.9000000000000001E-2</v>
      </c>
      <c r="EG593" s="12">
        <v>0.16700000000000001</v>
      </c>
      <c r="EH593" s="12">
        <v>74006.95</v>
      </c>
      <c r="EI593" s="12">
        <v>1</v>
      </c>
      <c r="EJ593" s="12">
        <v>1.62</v>
      </c>
      <c r="EK593" s="12">
        <v>0</v>
      </c>
      <c r="EL593" s="12">
        <v>90.22</v>
      </c>
      <c r="EM593" s="12">
        <v>0</v>
      </c>
      <c r="EN593" s="12">
        <v>0</v>
      </c>
      <c r="EO593" s="12">
        <v>84.830000000000013</v>
      </c>
      <c r="EP593" s="12">
        <v>0</v>
      </c>
      <c r="EQ593" s="12">
        <v>0</v>
      </c>
      <c r="ER593" s="12">
        <v>0</v>
      </c>
      <c r="ES593" s="12">
        <v>90.22</v>
      </c>
      <c r="ET593" s="12">
        <v>90.22</v>
      </c>
      <c r="EU593" s="12">
        <v>0</v>
      </c>
      <c r="EV593" s="12">
        <v>0</v>
      </c>
      <c r="EW593" s="12">
        <v>0</v>
      </c>
      <c r="EX593" s="12">
        <v>84.830000000000013</v>
      </c>
      <c r="EY593" s="12">
        <v>0</v>
      </c>
      <c r="EZ593" s="12">
        <v>0</v>
      </c>
      <c r="FA593" s="12">
        <v>0</v>
      </c>
      <c r="FB593" s="12">
        <v>-64.941176470588232</v>
      </c>
      <c r="FC593" s="12">
        <v>-22.323529411764707</v>
      </c>
      <c r="FD593" s="12">
        <v>22.09090909090909</v>
      </c>
      <c r="FE593" s="12">
        <v>-66.32352941176471</v>
      </c>
      <c r="FF593" s="12">
        <v>-61.558823529411768</v>
      </c>
      <c r="FG593" s="12">
        <v>26.09090909090909</v>
      </c>
      <c r="FH593" s="12">
        <v>0</v>
      </c>
      <c r="FI593" s="12">
        <v>0</v>
      </c>
      <c r="FJ593" s="12">
        <v>0</v>
      </c>
      <c r="FK593" s="12">
        <v>0</v>
      </c>
      <c r="FL593" s="12">
        <v>0</v>
      </c>
      <c r="FM593" s="12">
        <v>923.8</v>
      </c>
      <c r="FN593" s="12">
        <v>167</v>
      </c>
      <c r="FO593" s="12">
        <v>68.5</v>
      </c>
      <c r="FP593" s="12">
        <v>510</v>
      </c>
      <c r="FQ593" s="12">
        <v>510</v>
      </c>
      <c r="FR593" s="12">
        <v>923.8</v>
      </c>
      <c r="FS593" s="12">
        <v>167</v>
      </c>
      <c r="FT593" s="12">
        <v>68.5</v>
      </c>
      <c r="FU593" s="12">
        <v>1247</v>
      </c>
      <c r="FV593" s="12">
        <v>2647</v>
      </c>
      <c r="FW593" s="12">
        <v>346</v>
      </c>
      <c r="FX593" s="12">
        <v>856</v>
      </c>
      <c r="FY593" s="12">
        <v>0</v>
      </c>
      <c r="FZ593" s="12">
        <f t="shared" si="36"/>
        <v>0</v>
      </c>
      <c r="GA593" s="12">
        <f t="shared" si="37"/>
        <v>0</v>
      </c>
      <c r="GB593" s="12">
        <f t="shared" si="38"/>
        <v>0</v>
      </c>
      <c r="GC593" s="12">
        <v>1</v>
      </c>
      <c r="GD593" s="12">
        <v>0</v>
      </c>
      <c r="GE593" s="12">
        <v>0</v>
      </c>
      <c r="GF593" s="12">
        <v>190</v>
      </c>
      <c r="GG593" s="12">
        <v>11</v>
      </c>
      <c r="GH593" s="12">
        <v>2</v>
      </c>
      <c r="GI593" s="12">
        <v>639</v>
      </c>
      <c r="GJ593" s="12">
        <v>4</v>
      </c>
      <c r="GK593" s="12">
        <v>0</v>
      </c>
      <c r="GL593" s="12">
        <v>0</v>
      </c>
      <c r="GM593" s="12">
        <v>0</v>
      </c>
      <c r="GN593" s="12">
        <v>0</v>
      </c>
      <c r="GO593" s="12">
        <v>0</v>
      </c>
      <c r="GP593" s="12">
        <v>0</v>
      </c>
      <c r="GQ593" s="12">
        <v>0</v>
      </c>
      <c r="GR593" s="12">
        <v>0</v>
      </c>
      <c r="GS593" s="12">
        <v>0</v>
      </c>
      <c r="GT593" s="12">
        <v>0</v>
      </c>
      <c r="GU593" s="12">
        <v>992.3</v>
      </c>
      <c r="GV593" s="12">
        <v>0</v>
      </c>
      <c r="GW593" s="12">
        <v>0</v>
      </c>
      <c r="GX593" s="12">
        <v>0</v>
      </c>
      <c r="GY593" s="12">
        <v>0</v>
      </c>
      <c r="GZ593" s="12">
        <v>0</v>
      </c>
      <c r="HA593" s="12">
        <v>0</v>
      </c>
      <c r="HB593" s="12">
        <f t="shared" si="39"/>
        <v>992.3</v>
      </c>
      <c r="HC593" s="12">
        <v>992.3</v>
      </c>
      <c r="HD593" s="12">
        <v>9.7741935483870961</v>
      </c>
      <c r="HE593" s="12">
        <v>0</v>
      </c>
      <c r="HF593" s="12">
        <v>0</v>
      </c>
      <c r="HG593" s="12">
        <v>0</v>
      </c>
      <c r="HH593" s="12">
        <v>0</v>
      </c>
      <c r="HI593" s="12">
        <v>0</v>
      </c>
      <c r="HJ593" s="12">
        <v>0</v>
      </c>
      <c r="HK593" s="12">
        <v>0</v>
      </c>
      <c r="HL593" s="12">
        <v>0.90837696335078533</v>
      </c>
      <c r="HM593" s="12">
        <v>0</v>
      </c>
      <c r="HN593" s="12">
        <v>0</v>
      </c>
      <c r="HO593" s="12">
        <v>0</v>
      </c>
      <c r="HP593" s="12">
        <v>694</v>
      </c>
      <c r="HQ593" s="12">
        <v>0</v>
      </c>
      <c r="HR593" s="12">
        <v>0</v>
      </c>
      <c r="HS593" s="12">
        <v>0</v>
      </c>
      <c r="HT593" s="12">
        <v>0</v>
      </c>
      <c r="HU593" s="12">
        <v>0</v>
      </c>
      <c r="HV593" s="12">
        <v>0</v>
      </c>
      <c r="HW593" s="12">
        <v>0</v>
      </c>
      <c r="HX593" s="12">
        <v>0</v>
      </c>
      <c r="HY593" s="12">
        <v>0</v>
      </c>
      <c r="HZ593" s="12">
        <v>0</v>
      </c>
      <c r="IA593" s="12">
        <v>0</v>
      </c>
      <c r="IB593" s="12">
        <v>0</v>
      </c>
      <c r="IC593" s="12">
        <v>1.2988219895287958</v>
      </c>
      <c r="ID593" s="12">
        <v>0</v>
      </c>
      <c r="IE593" s="12">
        <v>0</v>
      </c>
      <c r="IF593" s="12">
        <v>0</v>
      </c>
      <c r="IG593" s="12">
        <v>0</v>
      </c>
      <c r="IH593" s="12">
        <v>0</v>
      </c>
      <c r="II593" s="12">
        <v>0</v>
      </c>
      <c r="IJ593" s="12">
        <v>0</v>
      </c>
      <c r="IK593" s="12">
        <v>0</v>
      </c>
      <c r="IL593" s="12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694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</row>
    <row r="594" spans="1:279" x14ac:dyDescent="0.25">
      <c r="A594" s="60">
        <v>44219</v>
      </c>
      <c r="B594" s="12" t="s">
        <v>329</v>
      </c>
      <c r="C594" s="65" t="s">
        <v>386</v>
      </c>
      <c r="D594" s="65"/>
      <c r="E594" s="61">
        <v>902</v>
      </c>
      <c r="F594" s="12">
        <v>1387</v>
      </c>
      <c r="G594" s="12">
        <v>1</v>
      </c>
      <c r="H594" s="12">
        <v>0</v>
      </c>
      <c r="I594" s="12">
        <v>0</v>
      </c>
      <c r="J594" s="12">
        <v>0</v>
      </c>
      <c r="K594" s="12">
        <v>0</v>
      </c>
      <c r="L594" s="12">
        <v>0</v>
      </c>
      <c r="M594" s="12">
        <v>0</v>
      </c>
      <c r="N594" s="12">
        <v>0</v>
      </c>
      <c r="O594" s="12">
        <v>1</v>
      </c>
      <c r="P594" s="12">
        <v>0</v>
      </c>
      <c r="Q594" s="12">
        <v>1</v>
      </c>
      <c r="R594" s="12">
        <v>1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1.929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1.929</v>
      </c>
      <c r="AG594" s="12">
        <v>0.28699999999999998</v>
      </c>
      <c r="AH594" s="12">
        <v>250.61</v>
      </c>
      <c r="AI594" s="12">
        <v>0</v>
      </c>
      <c r="AJ594" s="12">
        <v>0</v>
      </c>
      <c r="AK594" s="12">
        <v>0</v>
      </c>
      <c r="AL594" s="12">
        <v>98.54</v>
      </c>
      <c r="AM594" s="12">
        <v>1.23</v>
      </c>
      <c r="AN594" s="12">
        <v>0</v>
      </c>
      <c r="AO594" s="12">
        <v>0</v>
      </c>
      <c r="AP594" s="12">
        <v>15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>
        <v>0.17799999999999999</v>
      </c>
      <c r="AX594" s="12">
        <v>5.57</v>
      </c>
      <c r="AY594" s="12">
        <v>0</v>
      </c>
      <c r="AZ594" s="12">
        <v>0</v>
      </c>
      <c r="BA594" s="12">
        <v>0</v>
      </c>
      <c r="BB594" s="12">
        <v>0</v>
      </c>
      <c r="BC594" s="12">
        <v>0</v>
      </c>
      <c r="BD594" s="12">
        <v>0</v>
      </c>
      <c r="BE594" s="12">
        <v>0</v>
      </c>
      <c r="BF594" s="12">
        <v>0</v>
      </c>
      <c r="BG594" s="12">
        <v>0</v>
      </c>
      <c r="BH594" s="12">
        <v>0</v>
      </c>
      <c r="BI594" s="12">
        <v>0</v>
      </c>
      <c r="BJ594" s="12">
        <v>0</v>
      </c>
      <c r="BK594" s="12">
        <v>820</v>
      </c>
      <c r="BL594" s="12">
        <v>96</v>
      </c>
      <c r="BM594" s="12">
        <v>115</v>
      </c>
      <c r="BN594" s="12">
        <v>1234</v>
      </c>
      <c r="BO594" s="12">
        <v>0</v>
      </c>
      <c r="BP594" s="12">
        <v>1187</v>
      </c>
      <c r="BQ594" s="12">
        <v>444</v>
      </c>
      <c r="BR594" s="12">
        <v>391</v>
      </c>
      <c r="BS594" s="12">
        <v>0</v>
      </c>
      <c r="BT594" s="12">
        <v>0</v>
      </c>
      <c r="BU594" s="12">
        <v>0</v>
      </c>
      <c r="BV594" s="12">
        <v>0</v>
      </c>
      <c r="BW594" s="12">
        <v>0</v>
      </c>
      <c r="BX594" s="12">
        <v>0</v>
      </c>
      <c r="BY594" s="12">
        <v>0</v>
      </c>
      <c r="BZ594" s="12">
        <v>0</v>
      </c>
      <c r="CA594" s="12">
        <v>0</v>
      </c>
      <c r="CB594" s="12">
        <v>0</v>
      </c>
      <c r="CC594" s="12">
        <v>0</v>
      </c>
      <c r="CD594" s="12">
        <v>0</v>
      </c>
      <c r="CE594" s="12">
        <v>0</v>
      </c>
      <c r="CF594" s="12">
        <v>0</v>
      </c>
      <c r="CG594" s="12">
        <v>0</v>
      </c>
      <c r="CH594" s="12">
        <v>0</v>
      </c>
      <c r="CI594" s="12">
        <v>0</v>
      </c>
      <c r="CJ594" s="12">
        <v>0</v>
      </c>
      <c r="CK594" s="12">
        <v>0</v>
      </c>
      <c r="CL594" s="12">
        <v>0</v>
      </c>
      <c r="CM594" s="12">
        <v>0</v>
      </c>
      <c r="CN594" s="12">
        <v>0</v>
      </c>
      <c r="CO594" s="12">
        <v>0</v>
      </c>
      <c r="CP594" s="12">
        <v>0</v>
      </c>
      <c r="CQ594" s="12">
        <v>0</v>
      </c>
      <c r="CR594" s="12">
        <v>0</v>
      </c>
      <c r="CS594" s="12">
        <v>0</v>
      </c>
      <c r="CT594" s="12">
        <v>1218</v>
      </c>
      <c r="CU594" s="12">
        <v>211</v>
      </c>
      <c r="CV594" s="12">
        <v>98.9</v>
      </c>
      <c r="CW594" s="12">
        <v>0</v>
      </c>
      <c r="CX594" s="12">
        <v>0</v>
      </c>
      <c r="CY594" s="12">
        <v>0</v>
      </c>
      <c r="CZ594" s="12">
        <v>0</v>
      </c>
      <c r="DA594" s="12">
        <v>0</v>
      </c>
      <c r="DB594" s="12">
        <v>0</v>
      </c>
      <c r="DC594" s="12">
        <v>0</v>
      </c>
      <c r="DD594" s="12">
        <v>0</v>
      </c>
      <c r="DE594" s="12">
        <v>0</v>
      </c>
      <c r="DF594" s="12">
        <v>0</v>
      </c>
      <c r="DG594" s="12">
        <v>0</v>
      </c>
      <c r="DH594" s="12">
        <v>0</v>
      </c>
      <c r="DI594" s="12">
        <v>9</v>
      </c>
      <c r="DJ594" s="12">
        <v>0</v>
      </c>
      <c r="DK594" s="12">
        <v>0</v>
      </c>
      <c r="DL594" s="12">
        <v>0</v>
      </c>
      <c r="DM594" s="12">
        <v>1.3</v>
      </c>
      <c r="DN594" s="12">
        <v>0</v>
      </c>
      <c r="DO594" s="12">
        <v>1.5</v>
      </c>
      <c r="DP594" s="12">
        <v>0</v>
      </c>
      <c r="DQ594" s="12">
        <v>-3.8928571428571432</v>
      </c>
      <c r="DR594" s="12">
        <v>-0.48020441729323327</v>
      </c>
      <c r="DS594" s="12">
        <v>0.15000000000000013</v>
      </c>
      <c r="DT594" s="12">
        <v>3.08823529411765E-2</v>
      </c>
      <c r="DU594" s="12">
        <v>4144</v>
      </c>
      <c r="DV594" s="12">
        <v>1.7991379374855001</v>
      </c>
      <c r="DW594" s="12">
        <v>3.77091447985114</v>
      </c>
      <c r="DX594" s="12">
        <v>4.59927205746631</v>
      </c>
      <c r="DY594" s="12">
        <v>0</v>
      </c>
      <c r="DZ594" s="12">
        <v>3.19191611461186</v>
      </c>
      <c r="EA594" s="12">
        <v>0</v>
      </c>
      <c r="EB594" s="12">
        <v>0.77800000000000002</v>
      </c>
      <c r="EC594" s="12">
        <v>1.8</v>
      </c>
      <c r="ED594" s="12">
        <v>0.8</v>
      </c>
      <c r="EE594" s="12">
        <v>0.151</v>
      </c>
      <c r="EF594" s="12">
        <v>7.0999999999999994E-2</v>
      </c>
      <c r="EG594" s="12">
        <v>0.17100000000000001</v>
      </c>
      <c r="EH594" s="12">
        <v>76822.720000000001</v>
      </c>
      <c r="EI594" s="12">
        <v>1</v>
      </c>
      <c r="EJ594" s="12">
        <v>1.59</v>
      </c>
      <c r="EK594" s="12">
        <v>0</v>
      </c>
      <c r="EL594" s="12">
        <v>89.974000000000004</v>
      </c>
      <c r="EM594" s="12">
        <v>0</v>
      </c>
      <c r="EN594" s="12">
        <v>0</v>
      </c>
      <c r="EO594" s="12">
        <v>87.789999999999992</v>
      </c>
      <c r="EP594" s="12">
        <v>0</v>
      </c>
      <c r="EQ594" s="12">
        <v>0</v>
      </c>
      <c r="ER594" s="12">
        <v>0</v>
      </c>
      <c r="ES594" s="12">
        <v>89.974000000000004</v>
      </c>
      <c r="ET594" s="12">
        <v>89.974000000000004</v>
      </c>
      <c r="EU594" s="12">
        <v>0</v>
      </c>
      <c r="EV594" s="12">
        <v>0</v>
      </c>
      <c r="EW594" s="12">
        <v>0</v>
      </c>
      <c r="EX594" s="12">
        <v>87.789999999999992</v>
      </c>
      <c r="EY594" s="12">
        <v>0</v>
      </c>
      <c r="EZ594" s="12">
        <v>0</v>
      </c>
      <c r="FA594" s="12">
        <v>0</v>
      </c>
      <c r="FB594" s="12">
        <v>-68.088235294117652</v>
      </c>
      <c r="FC594" s="12">
        <v>-23.235294117647058</v>
      </c>
      <c r="FD594" s="12">
        <v>8.735294117647058</v>
      </c>
      <c r="FE594" s="12">
        <v>-65.529411764705884</v>
      </c>
      <c r="FF594" s="12">
        <v>-37.363636363636367</v>
      </c>
      <c r="FG594" s="12">
        <v>15.666666666666666</v>
      </c>
      <c r="FH594" s="12">
        <v>0</v>
      </c>
      <c r="FI594" s="12">
        <v>0</v>
      </c>
      <c r="FJ594" s="12">
        <v>0</v>
      </c>
      <c r="FK594" s="12">
        <v>0</v>
      </c>
      <c r="FL594" s="12">
        <v>0</v>
      </c>
      <c r="FM594" s="12">
        <v>1218</v>
      </c>
      <c r="FN594" s="12">
        <v>211</v>
      </c>
      <c r="FO594" s="12">
        <v>107.9</v>
      </c>
      <c r="FP594" s="12">
        <v>538</v>
      </c>
      <c r="FQ594" s="12">
        <v>538</v>
      </c>
      <c r="FR594" s="12">
        <v>1218</v>
      </c>
      <c r="FS594" s="12">
        <v>211</v>
      </c>
      <c r="FT594" s="12">
        <v>107.9</v>
      </c>
      <c r="FU594" s="12">
        <v>1173</v>
      </c>
      <c r="FV594" s="12">
        <v>2347</v>
      </c>
      <c r="FW594" s="12">
        <v>279</v>
      </c>
      <c r="FX594" s="12">
        <v>817</v>
      </c>
      <c r="FY594" s="12">
        <v>0</v>
      </c>
      <c r="FZ594" s="12">
        <f t="shared" si="36"/>
        <v>0</v>
      </c>
      <c r="GA594" s="12">
        <f t="shared" si="37"/>
        <v>0</v>
      </c>
      <c r="GB594" s="12">
        <f t="shared" si="38"/>
        <v>0</v>
      </c>
      <c r="GC594" s="12">
        <v>0</v>
      </c>
      <c r="GD594" s="12">
        <v>1</v>
      </c>
      <c r="GE594" s="12">
        <v>0</v>
      </c>
      <c r="GF594" s="12">
        <v>15</v>
      </c>
      <c r="GG594" s="12">
        <v>26</v>
      </c>
      <c r="GH594" s="12">
        <v>10</v>
      </c>
      <c r="GI594" s="12">
        <v>751</v>
      </c>
      <c r="GJ594" s="12">
        <v>7</v>
      </c>
      <c r="GK594" s="12">
        <v>0</v>
      </c>
      <c r="GL594" s="12">
        <v>0</v>
      </c>
      <c r="GM594" s="12">
        <v>0</v>
      </c>
      <c r="GN594" s="12">
        <v>0</v>
      </c>
      <c r="GO594" s="12">
        <v>0</v>
      </c>
      <c r="GP594" s="12">
        <v>0</v>
      </c>
      <c r="GQ594" s="12">
        <v>0</v>
      </c>
      <c r="GR594" s="12">
        <v>0</v>
      </c>
      <c r="GS594" s="12">
        <v>0</v>
      </c>
      <c r="GT594" s="12">
        <v>0</v>
      </c>
      <c r="GU594" s="12">
        <v>1316.9</v>
      </c>
      <c r="GV594" s="12">
        <v>0</v>
      </c>
      <c r="GW594" s="12">
        <v>0</v>
      </c>
      <c r="GX594" s="12">
        <v>0</v>
      </c>
      <c r="GY594" s="12">
        <v>0</v>
      </c>
      <c r="GZ594" s="12">
        <v>9</v>
      </c>
      <c r="HA594" s="12">
        <v>0</v>
      </c>
      <c r="HB594" s="12">
        <f t="shared" si="39"/>
        <v>1325.9</v>
      </c>
      <c r="HC594" s="12">
        <v>1325.9</v>
      </c>
      <c r="HD594" s="12">
        <v>9.7741935483870961</v>
      </c>
      <c r="HE594" s="12">
        <v>0</v>
      </c>
      <c r="HF594" s="12">
        <v>0</v>
      </c>
      <c r="HG594" s="12">
        <v>0</v>
      </c>
      <c r="HH594" s="12">
        <v>0</v>
      </c>
      <c r="HI594" s="12">
        <v>0</v>
      </c>
      <c r="HJ594" s="12">
        <v>0</v>
      </c>
      <c r="HK594" s="12">
        <v>0</v>
      </c>
      <c r="HL594" s="12">
        <v>0.43348115299334811</v>
      </c>
      <c r="HM594" s="12">
        <v>0</v>
      </c>
      <c r="HN594" s="12">
        <v>0</v>
      </c>
      <c r="HO594" s="12">
        <v>0</v>
      </c>
      <c r="HP594" s="12">
        <v>391</v>
      </c>
      <c r="HQ594" s="12">
        <v>0</v>
      </c>
      <c r="HR594" s="12">
        <v>0</v>
      </c>
      <c r="HS594" s="12">
        <v>0</v>
      </c>
      <c r="HT594" s="12">
        <v>0</v>
      </c>
      <c r="HU594" s="12">
        <v>0</v>
      </c>
      <c r="HV594" s="12">
        <v>0</v>
      </c>
      <c r="HW594" s="12">
        <v>0</v>
      </c>
      <c r="HX594" s="12">
        <v>0</v>
      </c>
      <c r="HY594" s="12">
        <v>0</v>
      </c>
      <c r="HZ594" s="12">
        <v>0</v>
      </c>
      <c r="IA594" s="12">
        <v>0</v>
      </c>
      <c r="IB594" s="12">
        <v>0</v>
      </c>
      <c r="IC594" s="12">
        <v>1.459977827050998</v>
      </c>
      <c r="ID594" s="12">
        <v>0</v>
      </c>
      <c r="IE594" s="12">
        <v>0</v>
      </c>
      <c r="IF594" s="12">
        <v>0</v>
      </c>
      <c r="IG594" s="12">
        <v>0</v>
      </c>
      <c r="IH594" s="12">
        <v>9.9778270509977823E-3</v>
      </c>
      <c r="II594" s="12">
        <v>0</v>
      </c>
      <c r="IJ594" s="12">
        <v>0</v>
      </c>
      <c r="IK594" s="12">
        <v>0</v>
      </c>
      <c r="IL594" s="12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391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</row>
    <row r="595" spans="1:279" x14ac:dyDescent="0.25">
      <c r="A595" s="60">
        <v>44220</v>
      </c>
      <c r="B595" s="12" t="s">
        <v>329</v>
      </c>
      <c r="C595" s="65" t="s">
        <v>386</v>
      </c>
      <c r="D595" s="65"/>
      <c r="E595" s="61">
        <v>906</v>
      </c>
      <c r="F595" s="12">
        <v>1359</v>
      </c>
      <c r="G595" s="12">
        <v>1</v>
      </c>
      <c r="H595" s="12">
        <v>0</v>
      </c>
      <c r="I595" s="12">
        <v>0</v>
      </c>
      <c r="J595" s="12">
        <v>0</v>
      </c>
      <c r="K595" s="12">
        <v>0</v>
      </c>
      <c r="L595" s="12">
        <v>0</v>
      </c>
      <c r="M595" s="12">
        <v>0</v>
      </c>
      <c r="N595" s="12">
        <v>0</v>
      </c>
      <c r="O595" s="12">
        <v>1</v>
      </c>
      <c r="P595" s="12">
        <v>0</v>
      </c>
      <c r="Q595" s="12">
        <v>1</v>
      </c>
      <c r="R595" s="12">
        <v>1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2.0790000000000002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2.0790000000000002</v>
      </c>
      <c r="AG595" s="12">
        <v>0.33800000000000002</v>
      </c>
      <c r="AH595" s="12">
        <v>306.38</v>
      </c>
      <c r="AI595" s="12">
        <v>0</v>
      </c>
      <c r="AJ595" s="12">
        <v>0</v>
      </c>
      <c r="AK595" s="12">
        <v>0</v>
      </c>
      <c r="AL595" s="12">
        <v>81.53</v>
      </c>
      <c r="AM595" s="12">
        <v>1.1279999999999999</v>
      </c>
      <c r="AN595" s="12">
        <v>0</v>
      </c>
      <c r="AO595" s="12">
        <v>0</v>
      </c>
      <c r="AP595" s="12">
        <v>15</v>
      </c>
      <c r="AQ595" s="12">
        <v>1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0.21199999999999999</v>
      </c>
      <c r="AX595" s="12">
        <v>5.42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0</v>
      </c>
      <c r="BK595" s="12">
        <v>736</v>
      </c>
      <c r="BL595" s="12">
        <v>75</v>
      </c>
      <c r="BM595" s="12">
        <v>112</v>
      </c>
      <c r="BN595" s="12">
        <v>1388</v>
      </c>
      <c r="BO595" s="12">
        <v>0</v>
      </c>
      <c r="BP595" s="12">
        <v>825</v>
      </c>
      <c r="BQ595" s="12">
        <v>392</v>
      </c>
      <c r="BR595" s="12">
        <v>245</v>
      </c>
      <c r="BS595" s="12">
        <v>0</v>
      </c>
      <c r="BT595" s="12">
        <v>0</v>
      </c>
      <c r="BU595" s="12">
        <v>0</v>
      </c>
      <c r="BV595" s="12">
        <v>0</v>
      </c>
      <c r="BW595" s="12">
        <v>0</v>
      </c>
      <c r="BX595" s="12">
        <v>0</v>
      </c>
      <c r="BY595" s="12">
        <v>0</v>
      </c>
      <c r="BZ595" s="12">
        <v>0</v>
      </c>
      <c r="CA595" s="12">
        <v>0</v>
      </c>
      <c r="CB595" s="12">
        <v>0</v>
      </c>
      <c r="CC595" s="12">
        <v>0</v>
      </c>
      <c r="CD595" s="12">
        <v>0</v>
      </c>
      <c r="CE595" s="12">
        <v>0</v>
      </c>
      <c r="CF595" s="12">
        <v>0</v>
      </c>
      <c r="CG595" s="12">
        <v>0</v>
      </c>
      <c r="CH595" s="12">
        <v>0</v>
      </c>
      <c r="CI595" s="12">
        <v>0</v>
      </c>
      <c r="CJ595" s="12">
        <v>0</v>
      </c>
      <c r="CK595" s="12">
        <v>0</v>
      </c>
      <c r="CL595" s="12">
        <v>0</v>
      </c>
      <c r="CM595" s="12">
        <v>0</v>
      </c>
      <c r="CN595" s="12">
        <v>0</v>
      </c>
      <c r="CO595" s="12">
        <v>0</v>
      </c>
      <c r="CP595" s="12">
        <v>0</v>
      </c>
      <c r="CQ595" s="12">
        <v>0</v>
      </c>
      <c r="CR595" s="12">
        <v>0</v>
      </c>
      <c r="CS595" s="12">
        <v>0</v>
      </c>
      <c r="CT595" s="12">
        <v>1402.9</v>
      </c>
      <c r="CU595" s="12">
        <v>246</v>
      </c>
      <c r="CV595" s="12">
        <v>103.4</v>
      </c>
      <c r="CW595" s="12">
        <v>0</v>
      </c>
      <c r="CX595" s="12">
        <v>0</v>
      </c>
      <c r="CY595" s="12">
        <v>0</v>
      </c>
      <c r="CZ595" s="12">
        <v>0</v>
      </c>
      <c r="DA595" s="12">
        <v>0</v>
      </c>
      <c r="DB595" s="12">
        <v>0</v>
      </c>
      <c r="DC595" s="12">
        <v>0</v>
      </c>
      <c r="DD595" s="12">
        <v>0</v>
      </c>
      <c r="DE595" s="12">
        <v>0</v>
      </c>
      <c r="DF595" s="12">
        <v>0</v>
      </c>
      <c r="DG595" s="12">
        <v>0</v>
      </c>
      <c r="DH595" s="12">
        <v>0</v>
      </c>
      <c r="DI595" s="12">
        <v>0</v>
      </c>
      <c r="DJ595" s="12">
        <v>0</v>
      </c>
      <c r="DK595" s="12">
        <v>0</v>
      </c>
      <c r="DL595" s="12">
        <v>0</v>
      </c>
      <c r="DM595" s="12">
        <v>0</v>
      </c>
      <c r="DN595" s="12">
        <v>20</v>
      </c>
      <c r="DO595" s="12">
        <v>-0.2</v>
      </c>
      <c r="DP595" s="12">
        <v>-3.5</v>
      </c>
      <c r="DQ595" s="12">
        <v>-6.9</v>
      </c>
      <c r="DR595" s="12">
        <v>-1.370353618421053</v>
      </c>
      <c r="DS595" s="12">
        <v>-3.9214285714285717</v>
      </c>
      <c r="DT595" s="12">
        <v>-2.7530233832663509</v>
      </c>
      <c r="DU595" s="12">
        <v>3114</v>
      </c>
      <c r="DV595" s="12">
        <v>2.2931454806454799</v>
      </c>
      <c r="DW595" s="12">
        <v>4.4117392246047196</v>
      </c>
      <c r="DX595" s="12">
        <v>4.7477079877759296</v>
      </c>
      <c r="DY595" s="12">
        <v>0</v>
      </c>
      <c r="DZ595" s="12">
        <v>3.7695861754418001</v>
      </c>
      <c r="EA595" s="12">
        <v>0</v>
      </c>
      <c r="EB595" s="12">
        <v>0.71</v>
      </c>
      <c r="EC595" s="12">
        <v>2.2000000000000002</v>
      </c>
      <c r="ED595" s="12">
        <v>1.5</v>
      </c>
      <c r="EE595" s="12">
        <v>0.186</v>
      </c>
      <c r="EF595" s="12">
        <v>0.104</v>
      </c>
      <c r="EG595" s="12">
        <v>0.23599999999999999</v>
      </c>
      <c r="EH595" s="12">
        <v>50364.36</v>
      </c>
      <c r="EI595" s="12">
        <v>1</v>
      </c>
      <c r="EJ595" s="12">
        <v>1.55</v>
      </c>
      <c r="EK595" s="12">
        <v>0</v>
      </c>
      <c r="EL595" s="12">
        <v>96.281000000000006</v>
      </c>
      <c r="EM595" s="12">
        <v>0</v>
      </c>
      <c r="EN595" s="12">
        <v>0</v>
      </c>
      <c r="EO595" s="12">
        <v>85.05</v>
      </c>
      <c r="EP595" s="12">
        <v>0</v>
      </c>
      <c r="EQ595" s="12">
        <v>0</v>
      </c>
      <c r="ER595" s="12">
        <v>0</v>
      </c>
      <c r="ES595" s="12">
        <v>96.281000000000006</v>
      </c>
      <c r="ET595" s="12">
        <v>96.281000000000006</v>
      </c>
      <c r="EU595" s="12">
        <v>0</v>
      </c>
      <c r="EV595" s="12">
        <v>0</v>
      </c>
      <c r="EW595" s="12">
        <v>0</v>
      </c>
      <c r="EX595" s="12">
        <v>85.05</v>
      </c>
      <c r="EY595" s="12">
        <v>0</v>
      </c>
      <c r="EZ595" s="12">
        <v>0</v>
      </c>
      <c r="FA595" s="12">
        <v>0</v>
      </c>
      <c r="FB595" s="12">
        <v>-74.32352941176471</v>
      </c>
      <c r="FC595" s="12">
        <v>-37.088235294117645</v>
      </c>
      <c r="FD595" s="12">
        <v>13.823529411764707</v>
      </c>
      <c r="FE595" s="12">
        <v>-69.411764705882348</v>
      </c>
      <c r="FF595" s="12">
        <v>-40.636363636363633</v>
      </c>
      <c r="FG595" s="12">
        <v>13.636363636363637</v>
      </c>
      <c r="FH595" s="12">
        <v>0</v>
      </c>
      <c r="FI595" s="12">
        <v>0</v>
      </c>
      <c r="FJ595" s="12">
        <v>0</v>
      </c>
      <c r="FK595" s="12">
        <v>0</v>
      </c>
      <c r="FL595" s="12">
        <v>0</v>
      </c>
      <c r="FM595" s="12">
        <v>1402.9</v>
      </c>
      <c r="FN595" s="12">
        <v>246</v>
      </c>
      <c r="FO595" s="12">
        <v>103.4</v>
      </c>
      <c r="FP595" s="12">
        <v>590</v>
      </c>
      <c r="FQ595" s="12">
        <v>590</v>
      </c>
      <c r="FR595" s="12">
        <v>1402.9</v>
      </c>
      <c r="FS595" s="12">
        <v>246</v>
      </c>
      <c r="FT595" s="12">
        <v>103.4</v>
      </c>
      <c r="FU595" s="12">
        <v>1388</v>
      </c>
      <c r="FV595" s="12">
        <v>2593</v>
      </c>
      <c r="FW595" s="12">
        <v>292</v>
      </c>
      <c r="FX595" s="12">
        <v>882</v>
      </c>
      <c r="FY595" s="12">
        <v>0</v>
      </c>
      <c r="FZ595" s="12">
        <f t="shared" si="36"/>
        <v>0</v>
      </c>
      <c r="GA595" s="12">
        <f t="shared" si="37"/>
        <v>0</v>
      </c>
      <c r="GB595" s="12">
        <f t="shared" si="38"/>
        <v>0</v>
      </c>
      <c r="GC595" s="12">
        <v>0</v>
      </c>
      <c r="GD595" s="12">
        <v>0</v>
      </c>
      <c r="GE595" s="12">
        <v>1</v>
      </c>
      <c r="GF595" s="12">
        <v>7</v>
      </c>
      <c r="GG595" s="12">
        <v>13</v>
      </c>
      <c r="GH595" s="12">
        <v>0</v>
      </c>
      <c r="GI595" s="12">
        <v>850</v>
      </c>
      <c r="GJ595" s="12">
        <v>6</v>
      </c>
      <c r="GK595" s="12">
        <v>0</v>
      </c>
      <c r="GL595" s="12">
        <v>0</v>
      </c>
      <c r="GM595" s="12">
        <v>0</v>
      </c>
      <c r="GN595" s="12">
        <v>0</v>
      </c>
      <c r="GO595" s="12">
        <v>0</v>
      </c>
      <c r="GP595" s="12">
        <v>0</v>
      </c>
      <c r="GQ595" s="12">
        <v>0</v>
      </c>
      <c r="GR595" s="12">
        <v>0</v>
      </c>
      <c r="GS595" s="12">
        <v>0</v>
      </c>
      <c r="GT595" s="12">
        <v>0</v>
      </c>
      <c r="GU595" s="12">
        <v>1506.3000000000002</v>
      </c>
      <c r="GV595" s="12">
        <v>0</v>
      </c>
      <c r="GW595" s="12">
        <v>0</v>
      </c>
      <c r="GX595" s="12">
        <v>0</v>
      </c>
      <c r="GY595" s="12">
        <v>0</v>
      </c>
      <c r="GZ595" s="12">
        <v>0</v>
      </c>
      <c r="HA595" s="12">
        <v>0</v>
      </c>
      <c r="HB595" s="12">
        <f t="shared" si="39"/>
        <v>1506.3000000000002</v>
      </c>
      <c r="HC595" s="12">
        <v>1506.3000000000002</v>
      </c>
      <c r="HD595" s="12">
        <v>9.7741935483870961</v>
      </c>
      <c r="HE595" s="12">
        <v>0</v>
      </c>
      <c r="HF595" s="12">
        <v>0</v>
      </c>
      <c r="HG595" s="12">
        <v>0</v>
      </c>
      <c r="HH595" s="12">
        <v>0</v>
      </c>
      <c r="HI595" s="12">
        <v>0</v>
      </c>
      <c r="HJ595" s="12">
        <v>0</v>
      </c>
      <c r="HK595" s="12">
        <v>0</v>
      </c>
      <c r="HL595" s="12">
        <v>0.27041942604856511</v>
      </c>
      <c r="HM595" s="12">
        <v>0</v>
      </c>
      <c r="HN595" s="12">
        <v>0</v>
      </c>
      <c r="HO595" s="12">
        <v>0</v>
      </c>
      <c r="HP595" s="12">
        <v>245</v>
      </c>
      <c r="HQ595" s="12">
        <v>0</v>
      </c>
      <c r="HR595" s="12">
        <v>0</v>
      </c>
      <c r="HS595" s="12">
        <v>0</v>
      </c>
      <c r="HT595" s="12">
        <v>0</v>
      </c>
      <c r="HU595" s="12">
        <v>0</v>
      </c>
      <c r="HV595" s="12">
        <v>0</v>
      </c>
      <c r="HW595" s="12">
        <v>0</v>
      </c>
      <c r="HX595" s="12">
        <v>0</v>
      </c>
      <c r="HY595" s="12">
        <v>0</v>
      </c>
      <c r="HZ595" s="12">
        <v>0</v>
      </c>
      <c r="IA595" s="12">
        <v>0</v>
      </c>
      <c r="IB595" s="12">
        <v>0</v>
      </c>
      <c r="IC595" s="12">
        <v>1.6625827814569538</v>
      </c>
      <c r="ID595" s="12">
        <v>0</v>
      </c>
      <c r="IE595" s="12">
        <v>0</v>
      </c>
      <c r="IF595" s="12">
        <v>0</v>
      </c>
      <c r="IG595" s="12">
        <v>0</v>
      </c>
      <c r="IH595" s="12">
        <v>0</v>
      </c>
      <c r="II595" s="12">
        <v>0</v>
      </c>
      <c r="IJ595" s="12">
        <v>0</v>
      </c>
      <c r="IK595" s="12">
        <v>0</v>
      </c>
      <c r="IL595" s="12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245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</row>
    <row r="596" spans="1:279" x14ac:dyDescent="0.25">
      <c r="A596" s="60">
        <v>44221</v>
      </c>
      <c r="B596" s="12" t="s">
        <v>329</v>
      </c>
      <c r="C596" s="65" t="s">
        <v>386</v>
      </c>
      <c r="D596" s="65"/>
      <c r="E596" s="61">
        <v>716</v>
      </c>
      <c r="F596" s="12">
        <v>1171</v>
      </c>
      <c r="G596" s="12">
        <v>1</v>
      </c>
      <c r="H596" s="12">
        <v>0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1</v>
      </c>
      <c r="P596" s="12">
        <v>0</v>
      </c>
      <c r="Q596" s="12">
        <v>1</v>
      </c>
      <c r="R596" s="12">
        <v>1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2.0649999999999999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2.0649999999999999</v>
      </c>
      <c r="AG596" s="12">
        <v>0.317</v>
      </c>
      <c r="AH596" s="12">
        <v>262.54000000000002</v>
      </c>
      <c r="AI596" s="12">
        <v>0</v>
      </c>
      <c r="AJ596" s="12">
        <v>0</v>
      </c>
      <c r="AK596" s="12">
        <v>0</v>
      </c>
      <c r="AL596" s="12">
        <v>65.930000000000007</v>
      </c>
      <c r="AM596" s="12">
        <v>1.0309999999999999</v>
      </c>
      <c r="AN596" s="12">
        <v>0</v>
      </c>
      <c r="AO596" s="12">
        <v>0</v>
      </c>
      <c r="AP596" s="12">
        <v>101</v>
      </c>
      <c r="AQ596" s="12">
        <v>0</v>
      </c>
      <c r="AR596" s="12">
        <v>0</v>
      </c>
      <c r="AS596" s="12">
        <v>0</v>
      </c>
      <c r="AT596" s="12">
        <v>0</v>
      </c>
      <c r="AU596" s="12">
        <v>0</v>
      </c>
      <c r="AV596" s="12">
        <v>0</v>
      </c>
      <c r="AW596" s="12">
        <v>0.192</v>
      </c>
      <c r="AX596" s="12">
        <v>5.2069999999999999</v>
      </c>
      <c r="AY596" s="12">
        <v>0</v>
      </c>
      <c r="AZ596" s="12">
        <v>0</v>
      </c>
      <c r="BA596" s="12">
        <v>0</v>
      </c>
      <c r="BB596" s="12">
        <v>0</v>
      </c>
      <c r="BC596" s="12">
        <v>0</v>
      </c>
      <c r="BD596" s="12">
        <v>0</v>
      </c>
      <c r="BE596" s="12">
        <v>0</v>
      </c>
      <c r="BF596" s="12">
        <v>0</v>
      </c>
      <c r="BG596" s="12">
        <v>0</v>
      </c>
      <c r="BH596" s="12">
        <v>0</v>
      </c>
      <c r="BI596" s="12">
        <v>0</v>
      </c>
      <c r="BJ596" s="12">
        <v>0</v>
      </c>
      <c r="BK596" s="12">
        <v>1215</v>
      </c>
      <c r="BL596" s="12">
        <v>152</v>
      </c>
      <c r="BM596" s="12">
        <v>134</v>
      </c>
      <c r="BN596" s="12">
        <v>940</v>
      </c>
      <c r="BO596" s="12">
        <v>0</v>
      </c>
      <c r="BP596" s="12">
        <v>672</v>
      </c>
      <c r="BQ596" s="12">
        <v>335</v>
      </c>
      <c r="BR596" s="12">
        <v>80</v>
      </c>
      <c r="BS596" s="12">
        <v>0</v>
      </c>
      <c r="BT596" s="12">
        <v>0</v>
      </c>
      <c r="BU596" s="12">
        <v>0</v>
      </c>
      <c r="BV596" s="12">
        <v>0</v>
      </c>
      <c r="BW596" s="12">
        <v>0</v>
      </c>
      <c r="BX596" s="12">
        <v>0</v>
      </c>
      <c r="BY596" s="12">
        <v>0</v>
      </c>
      <c r="BZ596" s="12">
        <v>0</v>
      </c>
      <c r="CA596" s="12">
        <v>0</v>
      </c>
      <c r="CB596" s="12">
        <v>0</v>
      </c>
      <c r="CC596" s="12">
        <v>0</v>
      </c>
      <c r="CD596" s="12">
        <v>0</v>
      </c>
      <c r="CE596" s="12">
        <v>0</v>
      </c>
      <c r="CF596" s="12">
        <v>0</v>
      </c>
      <c r="CG596" s="12">
        <v>0</v>
      </c>
      <c r="CH596" s="12">
        <v>0</v>
      </c>
      <c r="CI596" s="12">
        <v>0</v>
      </c>
      <c r="CJ596" s="12">
        <v>0</v>
      </c>
      <c r="CK596" s="12">
        <v>0</v>
      </c>
      <c r="CL596" s="12">
        <v>0</v>
      </c>
      <c r="CM596" s="12">
        <v>0</v>
      </c>
      <c r="CN596" s="12">
        <v>0</v>
      </c>
      <c r="CO596" s="12">
        <v>0</v>
      </c>
      <c r="CP596" s="12">
        <v>0</v>
      </c>
      <c r="CQ596" s="12">
        <v>0</v>
      </c>
      <c r="CR596" s="12">
        <v>0</v>
      </c>
      <c r="CS596" s="12">
        <v>0</v>
      </c>
      <c r="CT596" s="12">
        <v>912.2</v>
      </c>
      <c r="CU596" s="12">
        <v>161</v>
      </c>
      <c r="CV596" s="12">
        <v>115.5</v>
      </c>
      <c r="CW596" s="12">
        <v>0</v>
      </c>
      <c r="CX596" s="12">
        <v>0</v>
      </c>
      <c r="CY596" s="12">
        <v>0</v>
      </c>
      <c r="CZ596" s="12">
        <v>0</v>
      </c>
      <c r="DA596" s="12">
        <v>0</v>
      </c>
      <c r="DB596" s="12">
        <v>0</v>
      </c>
      <c r="DC596" s="12">
        <v>0</v>
      </c>
      <c r="DD596" s="12">
        <v>0</v>
      </c>
      <c r="DE596" s="12">
        <v>0</v>
      </c>
      <c r="DF596" s="12">
        <v>0</v>
      </c>
      <c r="DG596" s="12">
        <v>0</v>
      </c>
      <c r="DH596" s="12">
        <v>0</v>
      </c>
      <c r="DI596" s="12">
        <v>18</v>
      </c>
      <c r="DJ596" s="12">
        <v>0</v>
      </c>
      <c r="DK596" s="12">
        <v>0</v>
      </c>
      <c r="DL596" s="12">
        <v>0</v>
      </c>
      <c r="DM596" s="12">
        <v>2.5</v>
      </c>
      <c r="DN596" s="12">
        <v>20</v>
      </c>
      <c r="DO596" s="12">
        <v>0.9</v>
      </c>
      <c r="DP596" s="12">
        <v>0</v>
      </c>
      <c r="DQ596" s="12">
        <v>-5.8</v>
      </c>
      <c r="DR596" s="12">
        <v>-1.1518914473684212</v>
      </c>
      <c r="DS596" s="12">
        <v>-1.4214285714285717</v>
      </c>
      <c r="DT596" s="12">
        <v>-0.99790829375228396</v>
      </c>
      <c r="DU596" s="12">
        <v>4952</v>
      </c>
      <c r="DV596" s="12">
        <v>2.1825493478540801</v>
      </c>
      <c r="DW596" s="12">
        <v>4.1696941341837803</v>
      </c>
      <c r="DX596" s="12">
        <v>4.8945410448712598</v>
      </c>
      <c r="DY596" s="12">
        <v>0</v>
      </c>
      <c r="DZ596" s="12">
        <v>3.7104373787432499</v>
      </c>
      <c r="EA596" s="12">
        <v>0</v>
      </c>
      <c r="EB596" s="12">
        <v>0.74399999999999999</v>
      </c>
      <c r="EC596" s="12">
        <v>2.1</v>
      </c>
      <c r="ED596" s="12">
        <v>1.2</v>
      </c>
      <c r="EE596" s="12">
        <v>0.16700000000000001</v>
      </c>
      <c r="EF596" s="12">
        <v>8.8999999999999996E-2</v>
      </c>
      <c r="EG596" s="12">
        <v>0.18</v>
      </c>
      <c r="EH596" s="12">
        <v>59163.47</v>
      </c>
      <c r="EI596" s="12">
        <v>1</v>
      </c>
      <c r="EJ596" s="12">
        <v>1.6</v>
      </c>
      <c r="EK596" s="12">
        <v>0</v>
      </c>
      <c r="EL596" s="12">
        <v>39.860999999999997</v>
      </c>
      <c r="EM596" s="12">
        <v>0</v>
      </c>
      <c r="EN596" s="12">
        <v>0</v>
      </c>
      <c r="EO596" s="12">
        <v>32.869999999999997</v>
      </c>
      <c r="EP596" s="12">
        <v>0</v>
      </c>
      <c r="EQ596" s="12">
        <v>0</v>
      </c>
      <c r="ER596" s="12">
        <v>0</v>
      </c>
      <c r="ES596" s="12">
        <v>39.860999999999997</v>
      </c>
      <c r="ET596" s="12">
        <v>39.860999999999997</v>
      </c>
      <c r="EU596" s="12">
        <v>0</v>
      </c>
      <c r="EV596" s="12">
        <v>0</v>
      </c>
      <c r="EW596" s="12">
        <v>0</v>
      </c>
      <c r="EX596" s="12">
        <v>32.869999999999997</v>
      </c>
      <c r="EY596" s="12">
        <v>0</v>
      </c>
      <c r="EZ596" s="12">
        <v>0</v>
      </c>
      <c r="FA596" s="12">
        <v>0</v>
      </c>
      <c r="FB596" s="12">
        <v>-61.941176470588232</v>
      </c>
      <c r="FC596" s="12">
        <v>-25.588235294117649</v>
      </c>
      <c r="FD596" s="12">
        <v>13.515151515151516</v>
      </c>
      <c r="FE596" s="12">
        <v>-66.794117647058826</v>
      </c>
      <c r="FF596" s="12">
        <v>-63.441176470588232</v>
      </c>
      <c r="FG596" s="12">
        <v>24.636363636363637</v>
      </c>
      <c r="FH596" s="12">
        <v>0</v>
      </c>
      <c r="FI596" s="12">
        <v>0</v>
      </c>
      <c r="FJ596" s="12">
        <v>0</v>
      </c>
      <c r="FK596" s="12">
        <v>0</v>
      </c>
      <c r="FL596" s="12">
        <v>0</v>
      </c>
      <c r="FM596" s="12">
        <v>912.2</v>
      </c>
      <c r="FN596" s="12">
        <v>161</v>
      </c>
      <c r="FO596" s="12">
        <v>133.5</v>
      </c>
      <c r="FP596" s="12">
        <v>423</v>
      </c>
      <c r="FQ596" s="12">
        <v>423</v>
      </c>
      <c r="FR596" s="12">
        <v>912.2</v>
      </c>
      <c r="FS596" s="12">
        <v>161</v>
      </c>
      <c r="FT596" s="12">
        <v>133.5</v>
      </c>
      <c r="FU596" s="12">
        <v>1070</v>
      </c>
      <c r="FV596" s="12">
        <v>2177</v>
      </c>
      <c r="FW596" s="12">
        <v>270</v>
      </c>
      <c r="FX596" s="12">
        <v>693</v>
      </c>
      <c r="FY596" s="12">
        <v>0</v>
      </c>
      <c r="FZ596" s="12">
        <f t="shared" si="36"/>
        <v>0</v>
      </c>
      <c r="GA596" s="12">
        <f t="shared" si="37"/>
        <v>0</v>
      </c>
      <c r="GB596" s="12">
        <f t="shared" si="38"/>
        <v>0</v>
      </c>
      <c r="GC596" s="12">
        <v>0</v>
      </c>
      <c r="GD596" s="12">
        <v>0</v>
      </c>
      <c r="GE596" s="12">
        <v>0</v>
      </c>
      <c r="GF596" s="12">
        <v>14</v>
      </c>
      <c r="GG596" s="12">
        <v>24</v>
      </c>
      <c r="GH596" s="12">
        <v>0</v>
      </c>
      <c r="GI596" s="12">
        <v>637</v>
      </c>
      <c r="GJ596" s="12">
        <v>9</v>
      </c>
      <c r="GK596" s="12">
        <v>0</v>
      </c>
      <c r="GL596" s="12">
        <v>0</v>
      </c>
      <c r="GM596" s="12">
        <v>0</v>
      </c>
      <c r="GN596" s="12">
        <v>0</v>
      </c>
      <c r="GO596" s="12">
        <v>0</v>
      </c>
      <c r="GP596" s="12">
        <v>0</v>
      </c>
      <c r="GQ596" s="12">
        <v>0</v>
      </c>
      <c r="GR596" s="12">
        <v>0</v>
      </c>
      <c r="GS596" s="12">
        <v>0</v>
      </c>
      <c r="GT596" s="12">
        <v>0</v>
      </c>
      <c r="GU596" s="12">
        <v>1027.7</v>
      </c>
      <c r="GV596" s="12">
        <v>0</v>
      </c>
      <c r="GW596" s="12">
        <v>0</v>
      </c>
      <c r="GX596" s="12">
        <v>0</v>
      </c>
      <c r="GY596" s="12">
        <v>0</v>
      </c>
      <c r="GZ596" s="12">
        <v>18</v>
      </c>
      <c r="HA596" s="12">
        <v>0</v>
      </c>
      <c r="HB596" s="12">
        <f t="shared" si="39"/>
        <v>1045.7</v>
      </c>
      <c r="HC596" s="12">
        <v>1045.7</v>
      </c>
      <c r="HD596" s="12">
        <v>9.7741935483870961</v>
      </c>
      <c r="HE596" s="12">
        <v>0</v>
      </c>
      <c r="HF596" s="12">
        <v>0</v>
      </c>
      <c r="HG596" s="12">
        <v>0</v>
      </c>
      <c r="HH596" s="12">
        <v>0</v>
      </c>
      <c r="HI596" s="12">
        <v>0</v>
      </c>
      <c r="HJ596" s="12">
        <v>0</v>
      </c>
      <c r="HK596" s="12">
        <v>0</v>
      </c>
      <c r="HL596" s="12">
        <v>0.11173184357541899</v>
      </c>
      <c r="HM596" s="12">
        <v>0</v>
      </c>
      <c r="HN596" s="12">
        <v>0</v>
      </c>
      <c r="HO596" s="12">
        <v>0</v>
      </c>
      <c r="HP596" s="12">
        <v>80</v>
      </c>
      <c r="HQ596" s="12">
        <v>0</v>
      </c>
      <c r="HR596" s="12">
        <v>0</v>
      </c>
      <c r="HS596" s="12">
        <v>0</v>
      </c>
      <c r="HT596" s="12">
        <v>0</v>
      </c>
      <c r="HU596" s="12">
        <v>0</v>
      </c>
      <c r="HV596" s="12">
        <v>0</v>
      </c>
      <c r="HW596" s="12">
        <v>0</v>
      </c>
      <c r="HX596" s="12">
        <v>0</v>
      </c>
      <c r="HY596" s="12">
        <v>0</v>
      </c>
      <c r="HZ596" s="12">
        <v>0</v>
      </c>
      <c r="IA596" s="12">
        <v>0</v>
      </c>
      <c r="IB596" s="12">
        <v>0</v>
      </c>
      <c r="IC596" s="12">
        <v>1.4353351955307263</v>
      </c>
      <c r="ID596" s="12">
        <v>0</v>
      </c>
      <c r="IE596" s="12">
        <v>0</v>
      </c>
      <c r="IF596" s="12">
        <v>0</v>
      </c>
      <c r="IG596" s="12">
        <v>0</v>
      </c>
      <c r="IH596" s="12">
        <v>2.5139664804469275E-2</v>
      </c>
      <c r="II596" s="12">
        <v>0</v>
      </c>
      <c r="IJ596" s="12">
        <v>0</v>
      </c>
      <c r="IK596" s="12">
        <v>0</v>
      </c>
      <c r="IL596" s="12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80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</row>
    <row r="597" spans="1:279" x14ac:dyDescent="0.25">
      <c r="A597" s="60">
        <v>44222</v>
      </c>
      <c r="B597" s="12" t="s">
        <v>329</v>
      </c>
      <c r="C597" s="65" t="s">
        <v>386</v>
      </c>
      <c r="D597" s="65"/>
      <c r="E597" s="61">
        <v>633</v>
      </c>
      <c r="F597" s="12">
        <v>1045</v>
      </c>
      <c r="G597" s="12">
        <v>1</v>
      </c>
      <c r="H597" s="12">
        <v>0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  <c r="O597" s="12">
        <v>1</v>
      </c>
      <c r="P597" s="12">
        <v>0</v>
      </c>
      <c r="Q597" s="12">
        <v>1</v>
      </c>
      <c r="R597" s="12">
        <v>1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2.0609999999999999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2.0609999999999999</v>
      </c>
      <c r="AG597" s="12">
        <v>0.35099999999999998</v>
      </c>
      <c r="AH597" s="12">
        <v>277.61</v>
      </c>
      <c r="AI597" s="12">
        <v>0</v>
      </c>
      <c r="AJ597" s="12">
        <v>0</v>
      </c>
      <c r="AK597" s="12">
        <v>0</v>
      </c>
      <c r="AL597" s="12">
        <v>77.25</v>
      </c>
      <c r="AM597" s="12">
        <v>1.046</v>
      </c>
      <c r="AN597" s="12">
        <v>0</v>
      </c>
      <c r="AO597" s="12">
        <v>0</v>
      </c>
      <c r="AP597" s="12">
        <v>142</v>
      </c>
      <c r="AQ597" s="12">
        <v>1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0.153</v>
      </c>
      <c r="AX597" s="12">
        <v>5.0519999999999996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  <c r="BD597" s="12">
        <v>0</v>
      </c>
      <c r="BE597" s="12">
        <v>0</v>
      </c>
      <c r="BF597" s="12">
        <v>0</v>
      </c>
      <c r="BG597" s="12">
        <v>0</v>
      </c>
      <c r="BH597" s="12">
        <v>0</v>
      </c>
      <c r="BI597" s="12">
        <v>0</v>
      </c>
      <c r="BJ597" s="12">
        <v>0</v>
      </c>
      <c r="BK597" s="12">
        <v>801</v>
      </c>
      <c r="BL597" s="12">
        <v>73</v>
      </c>
      <c r="BM597" s="12">
        <v>121</v>
      </c>
      <c r="BN597" s="12">
        <v>926</v>
      </c>
      <c r="BO597" s="12">
        <v>0</v>
      </c>
      <c r="BP597" s="12">
        <v>682</v>
      </c>
      <c r="BQ597" s="12">
        <v>301</v>
      </c>
      <c r="BR597" s="12">
        <v>0</v>
      </c>
      <c r="BS597" s="12">
        <v>0</v>
      </c>
      <c r="BT597" s="12">
        <v>0</v>
      </c>
      <c r="BU597" s="12">
        <v>0</v>
      </c>
      <c r="BV597" s="12">
        <v>0</v>
      </c>
      <c r="BW597" s="12">
        <v>0</v>
      </c>
      <c r="BX597" s="12">
        <v>0</v>
      </c>
      <c r="BY597" s="12">
        <v>0</v>
      </c>
      <c r="BZ597" s="12">
        <v>0</v>
      </c>
      <c r="CA597" s="12">
        <v>0</v>
      </c>
      <c r="CB597" s="12">
        <v>0</v>
      </c>
      <c r="CC597" s="12">
        <v>0</v>
      </c>
      <c r="CD597" s="12">
        <v>0</v>
      </c>
      <c r="CE597" s="12">
        <v>0</v>
      </c>
      <c r="CF597" s="12">
        <v>0</v>
      </c>
      <c r="CG597" s="12">
        <v>0</v>
      </c>
      <c r="CH597" s="12">
        <v>0</v>
      </c>
      <c r="CI597" s="12">
        <v>0</v>
      </c>
      <c r="CJ597" s="12">
        <v>0</v>
      </c>
      <c r="CK597" s="12">
        <v>0</v>
      </c>
      <c r="CL597" s="12">
        <v>0</v>
      </c>
      <c r="CM597" s="12">
        <v>0</v>
      </c>
      <c r="CN597" s="12">
        <v>0</v>
      </c>
      <c r="CO597" s="12">
        <v>0</v>
      </c>
      <c r="CP597" s="12">
        <v>0</v>
      </c>
      <c r="CQ597" s="12">
        <v>0</v>
      </c>
      <c r="CR597" s="12">
        <v>0</v>
      </c>
      <c r="CS597" s="12">
        <v>0</v>
      </c>
      <c r="CT597" s="12">
        <v>952.1</v>
      </c>
      <c r="CU597" s="12">
        <v>172</v>
      </c>
      <c r="CV597" s="12">
        <v>114</v>
      </c>
      <c r="CW597" s="12">
        <v>0</v>
      </c>
      <c r="CX597" s="12">
        <v>0</v>
      </c>
      <c r="CY597" s="12">
        <v>0</v>
      </c>
      <c r="CZ597" s="12">
        <v>0</v>
      </c>
      <c r="DA597" s="12">
        <v>0</v>
      </c>
      <c r="DB597" s="12">
        <v>0</v>
      </c>
      <c r="DC597" s="12">
        <v>0</v>
      </c>
      <c r="DD597" s="12">
        <v>0</v>
      </c>
      <c r="DE597" s="12">
        <v>0</v>
      </c>
      <c r="DF597" s="12">
        <v>0</v>
      </c>
      <c r="DG597" s="12">
        <v>0</v>
      </c>
      <c r="DH597" s="12">
        <v>0</v>
      </c>
      <c r="DI597" s="12">
        <v>0</v>
      </c>
      <c r="DJ597" s="12">
        <v>0</v>
      </c>
      <c r="DK597" s="12">
        <v>0</v>
      </c>
      <c r="DL597" s="12">
        <v>0</v>
      </c>
      <c r="DM597" s="12">
        <v>0.3</v>
      </c>
      <c r="DN597" s="12">
        <v>10</v>
      </c>
      <c r="DO597" s="12">
        <v>2.1</v>
      </c>
      <c r="DP597" s="12">
        <v>-3</v>
      </c>
      <c r="DQ597" s="12">
        <v>-4.5999999999999996</v>
      </c>
      <c r="DR597" s="12">
        <v>-0.9135690789473685</v>
      </c>
      <c r="DS597" s="12">
        <v>-3.6214285714285719</v>
      </c>
      <c r="DT597" s="12">
        <v>-2.5424095725246629</v>
      </c>
      <c r="DU597" s="12">
        <v>4143</v>
      </c>
      <c r="DV597" s="12">
        <v>1.89164928787364</v>
      </c>
      <c r="DW597" s="12">
        <v>3.8429804233721199</v>
      </c>
      <c r="DX597" s="12">
        <v>4.8421693338804497</v>
      </c>
      <c r="DY597" s="12">
        <v>0</v>
      </c>
      <c r="DZ597" s="12">
        <v>3.4041716851211699</v>
      </c>
      <c r="EA597" s="12">
        <v>0</v>
      </c>
      <c r="EB597" s="12">
        <v>0.78</v>
      </c>
      <c r="EC597" s="12">
        <v>1.8</v>
      </c>
      <c r="ED597" s="12">
        <v>0.8</v>
      </c>
      <c r="EE597" s="12">
        <v>0.14799999999999999</v>
      </c>
      <c r="EF597" s="12">
        <v>7.1999999999999995E-2</v>
      </c>
      <c r="EG597" s="12">
        <v>0.14199999999999999</v>
      </c>
      <c r="EH597" s="12">
        <v>67025.429999999993</v>
      </c>
      <c r="EI597" s="12">
        <v>1</v>
      </c>
      <c r="EJ597" s="12">
        <v>1.63</v>
      </c>
      <c r="EK597" s="12">
        <v>0</v>
      </c>
      <c r="EL597" s="12">
        <v>30.989000000000001</v>
      </c>
      <c r="EM597" s="12">
        <v>0</v>
      </c>
      <c r="EN597" s="12">
        <v>0</v>
      </c>
      <c r="EO597" s="12">
        <v>27.970000000000002</v>
      </c>
      <c r="EP597" s="12">
        <v>0</v>
      </c>
      <c r="EQ597" s="12">
        <v>0</v>
      </c>
      <c r="ER597" s="12">
        <v>0</v>
      </c>
      <c r="ES597" s="12">
        <v>30.989000000000001</v>
      </c>
      <c r="ET597" s="12">
        <v>30.989000000000001</v>
      </c>
      <c r="EU597" s="12">
        <v>0</v>
      </c>
      <c r="EV597" s="12">
        <v>0</v>
      </c>
      <c r="EW597" s="12">
        <v>0</v>
      </c>
      <c r="EX597" s="12">
        <v>27.970000000000002</v>
      </c>
      <c r="EY597" s="12">
        <v>0</v>
      </c>
      <c r="EZ597" s="12">
        <v>0</v>
      </c>
      <c r="FA597" s="12">
        <v>0</v>
      </c>
      <c r="FB597" s="12">
        <v>-64.882352941176464</v>
      </c>
      <c r="FC597" s="12">
        <v>-28.352941176470587</v>
      </c>
      <c r="FD597" s="12">
        <v>-15.242424242424242</v>
      </c>
      <c r="FE597" s="12">
        <v>-68.5</v>
      </c>
      <c r="FF597" s="12">
        <v>-64.029411764705884</v>
      </c>
      <c r="FG597" s="12">
        <v>25.90909090909091</v>
      </c>
      <c r="FH597" s="12">
        <v>0</v>
      </c>
      <c r="FI597" s="12">
        <v>0</v>
      </c>
      <c r="FJ597" s="12">
        <v>0</v>
      </c>
      <c r="FK597" s="12">
        <v>0</v>
      </c>
      <c r="FL597" s="12">
        <v>0</v>
      </c>
      <c r="FM597" s="12">
        <v>952.1</v>
      </c>
      <c r="FN597" s="12">
        <v>172</v>
      </c>
      <c r="FO597" s="12">
        <v>114</v>
      </c>
      <c r="FP597" s="12">
        <v>439</v>
      </c>
      <c r="FQ597" s="12">
        <v>439</v>
      </c>
      <c r="FR597" s="12">
        <v>952.1</v>
      </c>
      <c r="FS597" s="12">
        <v>172</v>
      </c>
      <c r="FT597" s="12">
        <v>114</v>
      </c>
      <c r="FU597" s="12">
        <v>1082</v>
      </c>
      <c r="FV597" s="12">
        <v>2221</v>
      </c>
      <c r="FW597" s="12">
        <v>301</v>
      </c>
      <c r="FX597" s="12">
        <v>740</v>
      </c>
      <c r="FY597" s="12">
        <v>0</v>
      </c>
      <c r="FZ597" s="12">
        <f t="shared" si="36"/>
        <v>0</v>
      </c>
      <c r="GA597" s="12">
        <f t="shared" si="37"/>
        <v>0</v>
      </c>
      <c r="GB597" s="12">
        <f t="shared" si="38"/>
        <v>0</v>
      </c>
      <c r="GC597" s="12">
        <v>0</v>
      </c>
      <c r="GD597" s="12">
        <v>0</v>
      </c>
      <c r="GE597" s="12">
        <v>0</v>
      </c>
      <c r="GF597" s="12">
        <v>86</v>
      </c>
      <c r="GG597" s="12">
        <v>21</v>
      </c>
      <c r="GH597" s="12">
        <v>10</v>
      </c>
      <c r="GI597" s="12">
        <v>611</v>
      </c>
      <c r="GJ597" s="12">
        <v>4</v>
      </c>
      <c r="GK597" s="12">
        <v>0</v>
      </c>
      <c r="GL597" s="12">
        <v>0</v>
      </c>
      <c r="GM597" s="12">
        <v>0</v>
      </c>
      <c r="GN597" s="12">
        <v>0</v>
      </c>
      <c r="GO597" s="12">
        <v>0</v>
      </c>
      <c r="GP597" s="12">
        <v>0</v>
      </c>
      <c r="GQ597" s="12">
        <v>0</v>
      </c>
      <c r="GR597" s="12">
        <v>0</v>
      </c>
      <c r="GS597" s="12">
        <v>0</v>
      </c>
      <c r="GT597" s="12">
        <v>0</v>
      </c>
      <c r="GU597" s="12">
        <v>1066.0999999999999</v>
      </c>
      <c r="GV597" s="12">
        <v>0</v>
      </c>
      <c r="GW597" s="12">
        <v>0</v>
      </c>
      <c r="GX597" s="12">
        <v>0</v>
      </c>
      <c r="GY597" s="12">
        <v>0</v>
      </c>
      <c r="GZ597" s="12">
        <v>0</v>
      </c>
      <c r="HA597" s="12">
        <v>0</v>
      </c>
      <c r="HB597" s="12">
        <f t="shared" si="39"/>
        <v>1066.0999999999999</v>
      </c>
      <c r="HC597" s="12">
        <v>1066.0999999999999</v>
      </c>
      <c r="HD597" s="12">
        <v>9.7741935483870961</v>
      </c>
      <c r="HE597" s="12">
        <v>0</v>
      </c>
      <c r="HF597" s="12">
        <v>0</v>
      </c>
      <c r="HG597" s="12">
        <v>0</v>
      </c>
      <c r="HH597" s="12">
        <v>0</v>
      </c>
      <c r="HI597" s="12">
        <v>0</v>
      </c>
      <c r="HJ597" s="12">
        <v>0</v>
      </c>
      <c r="HK597" s="12">
        <v>0</v>
      </c>
      <c r="HL597" s="12">
        <v>0</v>
      </c>
      <c r="HM597" s="12">
        <v>0</v>
      </c>
      <c r="HN597" s="12">
        <v>0</v>
      </c>
      <c r="HO597" s="12">
        <v>0</v>
      </c>
      <c r="HP597" s="12">
        <v>0</v>
      </c>
      <c r="HQ597" s="12">
        <v>0</v>
      </c>
      <c r="HR597" s="12">
        <v>0</v>
      </c>
      <c r="HS597" s="12">
        <v>0</v>
      </c>
      <c r="HT597" s="12">
        <v>0</v>
      </c>
      <c r="HU597" s="12">
        <v>0</v>
      </c>
      <c r="HV597" s="12">
        <v>0</v>
      </c>
      <c r="HW597" s="12">
        <v>0</v>
      </c>
      <c r="HX597" s="12">
        <v>0</v>
      </c>
      <c r="HY597" s="12">
        <v>0</v>
      </c>
      <c r="HZ597" s="12">
        <v>0</v>
      </c>
      <c r="IA597" s="12">
        <v>0</v>
      </c>
      <c r="IB597" s="12">
        <v>0</v>
      </c>
      <c r="IC597" s="12">
        <v>1.6842022116903632</v>
      </c>
      <c r="ID597" s="12">
        <v>0</v>
      </c>
      <c r="IE597" s="12">
        <v>0</v>
      </c>
      <c r="IF597" s="12">
        <v>0</v>
      </c>
      <c r="IG597" s="12">
        <v>0</v>
      </c>
      <c r="IH597" s="12">
        <v>0</v>
      </c>
      <c r="II597" s="12">
        <v>0</v>
      </c>
      <c r="IJ597" s="12">
        <v>0</v>
      </c>
      <c r="IK597" s="12">
        <v>0</v>
      </c>
      <c r="IL597" s="12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</row>
    <row r="598" spans="1:279" x14ac:dyDescent="0.25">
      <c r="A598" s="60">
        <v>44223</v>
      </c>
      <c r="B598" s="12" t="s">
        <v>329</v>
      </c>
      <c r="C598" s="65" t="s">
        <v>386</v>
      </c>
      <c r="D598" s="65"/>
      <c r="E598" s="61">
        <v>632</v>
      </c>
      <c r="F598" s="12">
        <v>1007</v>
      </c>
      <c r="G598" s="12">
        <v>1</v>
      </c>
      <c r="H598" s="12">
        <v>0</v>
      </c>
      <c r="I598" s="12">
        <v>0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  <c r="O598" s="12">
        <v>1</v>
      </c>
      <c r="P598" s="12">
        <v>0</v>
      </c>
      <c r="Q598" s="12">
        <v>1</v>
      </c>
      <c r="R598" s="12">
        <v>1</v>
      </c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1.931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1.931</v>
      </c>
      <c r="AG598" s="12">
        <v>0.30099999999999999</v>
      </c>
      <c r="AH598" s="12">
        <v>256.02</v>
      </c>
      <c r="AI598" s="12">
        <v>0</v>
      </c>
      <c r="AJ598" s="12">
        <v>0</v>
      </c>
      <c r="AK598" s="12">
        <v>0</v>
      </c>
      <c r="AL598" s="12">
        <v>72.02</v>
      </c>
      <c r="AM598" s="12">
        <v>1.056</v>
      </c>
      <c r="AN598" s="12">
        <v>0</v>
      </c>
      <c r="AO598" s="12">
        <v>0</v>
      </c>
      <c r="AP598" s="12">
        <v>166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0.34499999999999997</v>
      </c>
      <c r="AX598" s="12">
        <v>5.0339999999999998</v>
      </c>
      <c r="AY598" s="12">
        <v>0</v>
      </c>
      <c r="AZ598" s="12">
        <v>0</v>
      </c>
      <c r="BA598" s="12">
        <v>0</v>
      </c>
      <c r="BB598" s="12">
        <v>0</v>
      </c>
      <c r="BC598" s="12">
        <v>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0</v>
      </c>
      <c r="BK598" s="12">
        <v>723</v>
      </c>
      <c r="BL598" s="12">
        <v>75</v>
      </c>
      <c r="BM598" s="12">
        <v>137</v>
      </c>
      <c r="BN598" s="12">
        <v>858</v>
      </c>
      <c r="BO598" s="12">
        <v>0</v>
      </c>
      <c r="BP598" s="12">
        <v>740</v>
      </c>
      <c r="BQ598" s="12">
        <v>306</v>
      </c>
      <c r="BR598" s="12">
        <v>0</v>
      </c>
      <c r="BS598" s="12">
        <v>0</v>
      </c>
      <c r="BT598" s="12">
        <v>0</v>
      </c>
      <c r="BU598" s="12">
        <v>0</v>
      </c>
      <c r="BV598" s="12">
        <v>0</v>
      </c>
      <c r="BW598" s="12">
        <v>0</v>
      </c>
      <c r="BX598" s="12">
        <v>0</v>
      </c>
      <c r="BY598" s="12">
        <v>0</v>
      </c>
      <c r="BZ598" s="12">
        <v>0</v>
      </c>
      <c r="CA598" s="12">
        <v>0</v>
      </c>
      <c r="CB598" s="12">
        <v>0</v>
      </c>
      <c r="CC598" s="12">
        <v>0</v>
      </c>
      <c r="CD598" s="12">
        <v>0</v>
      </c>
      <c r="CE598" s="12">
        <v>0</v>
      </c>
      <c r="CF598" s="12">
        <v>0</v>
      </c>
      <c r="CG598" s="12">
        <v>0</v>
      </c>
      <c r="CH598" s="12">
        <v>0</v>
      </c>
      <c r="CI598" s="12">
        <v>0</v>
      </c>
      <c r="CJ598" s="12">
        <v>0</v>
      </c>
      <c r="CK598" s="12">
        <v>0</v>
      </c>
      <c r="CL598" s="12">
        <v>0</v>
      </c>
      <c r="CM598" s="12">
        <v>0</v>
      </c>
      <c r="CN598" s="12">
        <v>0</v>
      </c>
      <c r="CO598" s="12">
        <v>0</v>
      </c>
      <c r="CP598" s="12">
        <v>0</v>
      </c>
      <c r="CQ598" s="12">
        <v>0</v>
      </c>
      <c r="CR598" s="12">
        <v>0</v>
      </c>
      <c r="CS598" s="12">
        <v>0</v>
      </c>
      <c r="CT598" s="12">
        <v>864.2</v>
      </c>
      <c r="CU598" s="12">
        <v>157</v>
      </c>
      <c r="CV598" s="12">
        <v>136.6</v>
      </c>
      <c r="CW598" s="12">
        <v>0</v>
      </c>
      <c r="CX598" s="12">
        <v>0</v>
      </c>
      <c r="CY598" s="12">
        <v>0</v>
      </c>
      <c r="CZ598" s="12">
        <v>0</v>
      </c>
      <c r="DA598" s="12">
        <v>0</v>
      </c>
      <c r="DB598" s="12">
        <v>0</v>
      </c>
      <c r="DC598" s="12">
        <v>0</v>
      </c>
      <c r="DD598" s="12">
        <v>0</v>
      </c>
      <c r="DE598" s="12">
        <v>0</v>
      </c>
      <c r="DF598" s="12">
        <v>0</v>
      </c>
      <c r="DG598" s="12">
        <v>0</v>
      </c>
      <c r="DH598" s="12">
        <v>0</v>
      </c>
      <c r="DI598" s="12">
        <v>0</v>
      </c>
      <c r="DJ598" s="12">
        <v>0</v>
      </c>
      <c r="DK598" s="12">
        <v>0</v>
      </c>
      <c r="DL598" s="12">
        <v>0</v>
      </c>
      <c r="DM598" s="12">
        <v>2</v>
      </c>
      <c r="DN598" s="12">
        <v>0</v>
      </c>
      <c r="DO598" s="12">
        <v>8.4</v>
      </c>
      <c r="DP598" s="12">
        <v>4.8</v>
      </c>
      <c r="DQ598" s="12">
        <v>1.7000000000000002</v>
      </c>
      <c r="DR598" s="12">
        <v>0.33762335526315801</v>
      </c>
      <c r="DS598" s="12">
        <v>-1.9214285714285717</v>
      </c>
      <c r="DT598" s="12">
        <v>-1.3489313116550974</v>
      </c>
      <c r="DU598" s="12">
        <v>4200</v>
      </c>
      <c r="DV598" s="12">
        <v>1.8292807866304199</v>
      </c>
      <c r="DW598" s="12">
        <v>3.7174019144618899</v>
      </c>
      <c r="DX598" s="12">
        <v>4.5736662396455898</v>
      </c>
      <c r="DY598" s="12">
        <v>0</v>
      </c>
      <c r="DZ598" s="12">
        <v>3.2677190125467201</v>
      </c>
      <c r="EA598" s="12">
        <v>0</v>
      </c>
      <c r="EB598" s="12">
        <v>0.78300000000000003</v>
      </c>
      <c r="EC598" s="12">
        <v>1.8</v>
      </c>
      <c r="ED598" s="12">
        <v>0.8</v>
      </c>
      <c r="EE598" s="12">
        <v>0.14599999999999999</v>
      </c>
      <c r="EF598" s="12">
        <v>7.0999999999999994E-2</v>
      </c>
      <c r="EG598" s="12">
        <v>0.13700000000000001</v>
      </c>
      <c r="EH598" s="12">
        <v>71396</v>
      </c>
      <c r="EI598" s="12">
        <v>1</v>
      </c>
      <c r="EJ598" s="12">
        <v>1.63</v>
      </c>
      <c r="EK598" s="12">
        <v>0</v>
      </c>
      <c r="EL598" s="12">
        <v>51.777000000000001</v>
      </c>
      <c r="EM598" s="12">
        <v>0</v>
      </c>
      <c r="EN598" s="12">
        <v>0</v>
      </c>
      <c r="EO598" s="12">
        <v>45.650010537407958</v>
      </c>
      <c r="EP598" s="12">
        <v>0</v>
      </c>
      <c r="EQ598" s="12">
        <v>0</v>
      </c>
      <c r="ER598" s="12">
        <v>0</v>
      </c>
      <c r="ES598" s="12">
        <v>51.777000000000001</v>
      </c>
      <c r="ET598" s="12">
        <v>51.777000000000001</v>
      </c>
      <c r="EU598" s="12">
        <v>0</v>
      </c>
      <c r="EV598" s="12">
        <v>0</v>
      </c>
      <c r="EW598" s="12">
        <v>0</v>
      </c>
      <c r="EX598" s="12">
        <v>45.650010537407958</v>
      </c>
      <c r="EY598" s="12">
        <v>0</v>
      </c>
      <c r="EZ598" s="12">
        <v>0</v>
      </c>
      <c r="FA598" s="12">
        <v>0</v>
      </c>
      <c r="FB598" s="12">
        <v>-64.17647058823529</v>
      </c>
      <c r="FC598" s="12">
        <v>-25.323529411764707</v>
      </c>
      <c r="FD598" s="12">
        <v>-2.9411764705882355</v>
      </c>
      <c r="FE598" s="12">
        <v>-68.058823529411768</v>
      </c>
      <c r="FF598" s="12">
        <v>-62.735294117647058</v>
      </c>
      <c r="FG598" s="12">
        <v>26.121212121212121</v>
      </c>
      <c r="FH598" s="12">
        <v>0</v>
      </c>
      <c r="FI598" s="12">
        <v>0</v>
      </c>
      <c r="FJ598" s="12">
        <v>0</v>
      </c>
      <c r="FK598" s="12">
        <v>0</v>
      </c>
      <c r="FL598" s="12">
        <v>0</v>
      </c>
      <c r="FM598" s="12">
        <v>864.2</v>
      </c>
      <c r="FN598" s="12">
        <v>157</v>
      </c>
      <c r="FO598" s="12">
        <v>136.6</v>
      </c>
      <c r="FP598" s="12">
        <v>394</v>
      </c>
      <c r="FQ598" s="12">
        <v>394</v>
      </c>
      <c r="FR598" s="12">
        <v>864.2</v>
      </c>
      <c r="FS598" s="12">
        <v>157</v>
      </c>
      <c r="FT598" s="12">
        <v>136.6</v>
      </c>
      <c r="FU598" s="12">
        <v>936</v>
      </c>
      <c r="FV598" s="12">
        <v>2019</v>
      </c>
      <c r="FW598" s="12">
        <v>238</v>
      </c>
      <c r="FX598" s="12">
        <v>632</v>
      </c>
      <c r="FY598" s="12">
        <v>0</v>
      </c>
      <c r="FZ598" s="12">
        <f t="shared" si="36"/>
        <v>0</v>
      </c>
      <c r="GA598" s="12">
        <f t="shared" si="37"/>
        <v>0</v>
      </c>
      <c r="GB598" s="12">
        <f t="shared" si="38"/>
        <v>0</v>
      </c>
      <c r="GC598" s="12">
        <v>0</v>
      </c>
      <c r="GD598" s="12">
        <v>0</v>
      </c>
      <c r="GE598" s="12">
        <v>0</v>
      </c>
      <c r="GF598" s="12">
        <v>9</v>
      </c>
      <c r="GG598" s="12">
        <v>16</v>
      </c>
      <c r="GH598" s="12">
        <v>23</v>
      </c>
      <c r="GI598" s="12">
        <v>570</v>
      </c>
      <c r="GJ598" s="12">
        <v>3</v>
      </c>
      <c r="GK598" s="12">
        <v>0</v>
      </c>
      <c r="GL598" s="12">
        <v>0</v>
      </c>
      <c r="GM598" s="12">
        <v>0</v>
      </c>
      <c r="GN598" s="12">
        <v>0</v>
      </c>
      <c r="GO598" s="12">
        <v>0</v>
      </c>
      <c r="GP598" s="12">
        <v>0</v>
      </c>
      <c r="GQ598" s="12">
        <v>0</v>
      </c>
      <c r="GR598" s="12">
        <v>0</v>
      </c>
      <c r="GS598" s="12">
        <v>0</v>
      </c>
      <c r="GT598" s="12">
        <v>0</v>
      </c>
      <c r="GU598" s="12">
        <v>1000.8000000000001</v>
      </c>
      <c r="GV598" s="12">
        <v>0</v>
      </c>
      <c r="GW598" s="12">
        <v>0</v>
      </c>
      <c r="GX598" s="12">
        <v>0</v>
      </c>
      <c r="GY598" s="12">
        <v>0</v>
      </c>
      <c r="GZ598" s="12">
        <v>0</v>
      </c>
      <c r="HA598" s="12">
        <v>0</v>
      </c>
      <c r="HB598" s="12">
        <f t="shared" si="39"/>
        <v>1000.8000000000001</v>
      </c>
      <c r="HC598" s="12">
        <v>1000.8000000000001</v>
      </c>
      <c r="HD598" s="12">
        <v>9.7741935483870961</v>
      </c>
      <c r="HE598" s="12">
        <v>0</v>
      </c>
      <c r="HF598" s="12">
        <v>0</v>
      </c>
      <c r="HG598" s="12">
        <v>0</v>
      </c>
      <c r="HH598" s="12">
        <v>0</v>
      </c>
      <c r="HI598" s="12">
        <v>0</v>
      </c>
      <c r="HJ598" s="12">
        <v>0</v>
      </c>
      <c r="HK598" s="12">
        <v>0</v>
      </c>
      <c r="HL598" s="12">
        <v>0</v>
      </c>
      <c r="HM598" s="12">
        <v>0</v>
      </c>
      <c r="HN598" s="12">
        <v>0</v>
      </c>
      <c r="HO598" s="12">
        <v>0</v>
      </c>
      <c r="HP598" s="12">
        <v>0</v>
      </c>
      <c r="HQ598" s="12">
        <v>0</v>
      </c>
      <c r="HR598" s="12">
        <v>0</v>
      </c>
      <c r="HS598" s="12">
        <v>0</v>
      </c>
      <c r="HT598" s="12">
        <v>0</v>
      </c>
      <c r="HU598" s="12">
        <v>0</v>
      </c>
      <c r="HV598" s="12">
        <v>0</v>
      </c>
      <c r="HW598" s="12">
        <v>0</v>
      </c>
      <c r="HX598" s="12">
        <v>0</v>
      </c>
      <c r="HY598" s="12">
        <v>0</v>
      </c>
      <c r="HZ598" s="12">
        <v>0</v>
      </c>
      <c r="IA598" s="12">
        <v>0</v>
      </c>
      <c r="IB598" s="12">
        <v>0</v>
      </c>
      <c r="IC598" s="12">
        <v>1.5835443037974684</v>
      </c>
      <c r="ID598" s="12">
        <v>0</v>
      </c>
      <c r="IE598" s="12">
        <v>0</v>
      </c>
      <c r="IF598" s="12">
        <v>0</v>
      </c>
      <c r="IG598" s="12">
        <v>0</v>
      </c>
      <c r="IH598" s="12">
        <v>0</v>
      </c>
      <c r="II598" s="12">
        <v>0</v>
      </c>
      <c r="IJ598" s="12">
        <v>0</v>
      </c>
      <c r="IK598" s="12">
        <v>0</v>
      </c>
      <c r="IL598" s="12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</row>
    <row r="599" spans="1:279" x14ac:dyDescent="0.25">
      <c r="A599" s="60">
        <v>44224</v>
      </c>
      <c r="B599" s="12" t="s">
        <v>329</v>
      </c>
      <c r="C599" s="65" t="s">
        <v>386</v>
      </c>
      <c r="D599" s="65"/>
      <c r="E599" s="61">
        <v>688</v>
      </c>
      <c r="F599" s="12">
        <v>1082</v>
      </c>
      <c r="G599" s="12">
        <v>1</v>
      </c>
      <c r="H599" s="12">
        <v>0</v>
      </c>
      <c r="I599" s="12">
        <v>0</v>
      </c>
      <c r="J599" s="12">
        <v>0</v>
      </c>
      <c r="K599" s="12">
        <v>0</v>
      </c>
      <c r="L599" s="12">
        <v>0</v>
      </c>
      <c r="M599" s="12">
        <v>0</v>
      </c>
      <c r="N599" s="12">
        <v>0</v>
      </c>
      <c r="O599" s="12">
        <v>1</v>
      </c>
      <c r="P599" s="12">
        <v>0</v>
      </c>
      <c r="Q599" s="12">
        <v>1</v>
      </c>
      <c r="R599" s="12">
        <v>1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1.8740000000000001</v>
      </c>
      <c r="Z599" s="12">
        <v>0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1.8740000000000001</v>
      </c>
      <c r="AG599" s="12">
        <v>0.35399999999999998</v>
      </c>
      <c r="AH599" s="12">
        <v>326.14</v>
      </c>
      <c r="AI599" s="12">
        <v>0</v>
      </c>
      <c r="AJ599" s="12">
        <v>0</v>
      </c>
      <c r="AK599" s="12">
        <v>0</v>
      </c>
      <c r="AL599" s="12">
        <v>73.64</v>
      </c>
      <c r="AM599" s="12">
        <v>1.0880000000000001</v>
      </c>
      <c r="AN599" s="12">
        <v>0</v>
      </c>
      <c r="AO599" s="12">
        <v>0</v>
      </c>
      <c r="AP599" s="12">
        <v>163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0.187</v>
      </c>
      <c r="AX599" s="12">
        <v>5.1239999999999997</v>
      </c>
      <c r="AY599" s="12">
        <v>0</v>
      </c>
      <c r="AZ599" s="12">
        <v>0</v>
      </c>
      <c r="BA599" s="12">
        <v>0</v>
      </c>
      <c r="BB599" s="12">
        <v>0</v>
      </c>
      <c r="BC599" s="12">
        <v>0</v>
      </c>
      <c r="BD599" s="12">
        <v>0</v>
      </c>
      <c r="BE599" s="12">
        <v>0</v>
      </c>
      <c r="BF599" s="12">
        <v>0</v>
      </c>
      <c r="BG599" s="12">
        <v>0</v>
      </c>
      <c r="BH599" s="12">
        <v>0</v>
      </c>
      <c r="BI599" s="12">
        <v>0</v>
      </c>
      <c r="BJ599" s="12">
        <v>0</v>
      </c>
      <c r="BK599" s="12">
        <v>750</v>
      </c>
      <c r="BL599" s="12">
        <v>77</v>
      </c>
      <c r="BM599" s="12">
        <v>149</v>
      </c>
      <c r="BN599" s="12">
        <v>953</v>
      </c>
      <c r="BO599" s="12">
        <v>0</v>
      </c>
      <c r="BP599" s="12">
        <v>874</v>
      </c>
      <c r="BQ599" s="12">
        <v>333</v>
      </c>
      <c r="BR599" s="12">
        <v>0</v>
      </c>
      <c r="BS599" s="12">
        <v>0</v>
      </c>
      <c r="BT599" s="12">
        <v>0</v>
      </c>
      <c r="BU599" s="12">
        <v>0</v>
      </c>
      <c r="BV599" s="12">
        <v>0</v>
      </c>
      <c r="BW599" s="12">
        <v>0</v>
      </c>
      <c r="BX599" s="12">
        <v>0</v>
      </c>
      <c r="BY599" s="12">
        <v>0</v>
      </c>
      <c r="BZ599" s="12">
        <v>0</v>
      </c>
      <c r="CA599" s="12">
        <v>0</v>
      </c>
      <c r="CB599" s="12">
        <v>0</v>
      </c>
      <c r="CC599" s="12">
        <v>0</v>
      </c>
      <c r="CD599" s="12">
        <v>0</v>
      </c>
      <c r="CE599" s="12">
        <v>0</v>
      </c>
      <c r="CF599" s="12">
        <v>0</v>
      </c>
      <c r="CG599" s="12">
        <v>0</v>
      </c>
      <c r="CH599" s="12">
        <v>0</v>
      </c>
      <c r="CI599" s="12">
        <v>0</v>
      </c>
      <c r="CJ599" s="12">
        <v>0</v>
      </c>
      <c r="CK599" s="12">
        <v>0</v>
      </c>
      <c r="CL599" s="12">
        <v>0</v>
      </c>
      <c r="CM599" s="12">
        <v>0</v>
      </c>
      <c r="CN599" s="12">
        <v>0</v>
      </c>
      <c r="CO599" s="12">
        <v>0</v>
      </c>
      <c r="CP599" s="12">
        <v>0</v>
      </c>
      <c r="CQ599" s="12">
        <v>0</v>
      </c>
      <c r="CR599" s="12">
        <v>0</v>
      </c>
      <c r="CS599" s="12">
        <v>0</v>
      </c>
      <c r="CT599" s="12">
        <v>982.6</v>
      </c>
      <c r="CU599" s="12">
        <v>173</v>
      </c>
      <c r="CV599" s="12">
        <v>137.30000000000001</v>
      </c>
      <c r="CW599" s="12">
        <v>0</v>
      </c>
      <c r="CX599" s="12">
        <v>0</v>
      </c>
      <c r="CY599" s="12">
        <v>0</v>
      </c>
      <c r="CZ599" s="12">
        <v>0</v>
      </c>
      <c r="DA599" s="12">
        <v>0</v>
      </c>
      <c r="DB599" s="12">
        <v>0</v>
      </c>
      <c r="DC599" s="12">
        <v>0</v>
      </c>
      <c r="DD599" s="12">
        <v>0</v>
      </c>
      <c r="DE599" s="12">
        <v>0</v>
      </c>
      <c r="DF599" s="12">
        <v>0</v>
      </c>
      <c r="DG599" s="12">
        <v>0</v>
      </c>
      <c r="DH599" s="12">
        <v>0</v>
      </c>
      <c r="DI599" s="12">
        <v>0</v>
      </c>
      <c r="DJ599" s="12">
        <v>0</v>
      </c>
      <c r="DK599" s="12">
        <v>0</v>
      </c>
      <c r="DL599" s="12">
        <v>0</v>
      </c>
      <c r="DM599" s="12">
        <v>20.3</v>
      </c>
      <c r="DN599" s="12">
        <v>0</v>
      </c>
      <c r="DO599" s="12">
        <v>10.7</v>
      </c>
      <c r="DP599" s="12">
        <v>8.4</v>
      </c>
      <c r="DQ599" s="12">
        <v>3.9999999999999991</v>
      </c>
      <c r="DR599" s="12">
        <v>0.79440789473684204</v>
      </c>
      <c r="DS599" s="12">
        <v>16.37857142857143</v>
      </c>
      <c r="DT599" s="12">
        <v>11.498511143587873</v>
      </c>
      <c r="DU599" s="12">
        <v>3849</v>
      </c>
      <c r="DV599" s="12">
        <v>1.79637817110908</v>
      </c>
      <c r="DW599" s="12">
        <v>3.6404968866310998</v>
      </c>
      <c r="DX599" s="12">
        <v>4.3916520617067496</v>
      </c>
      <c r="DY599" s="12">
        <v>0</v>
      </c>
      <c r="DZ599" s="12">
        <v>3.1625631172080899</v>
      </c>
      <c r="EA599" s="12">
        <v>0</v>
      </c>
      <c r="EB599" s="12">
        <v>0.78200000000000003</v>
      </c>
      <c r="EC599" s="12">
        <v>1.8</v>
      </c>
      <c r="ED599" s="12">
        <v>0.8</v>
      </c>
      <c r="EE599" s="12">
        <v>0.14799999999999999</v>
      </c>
      <c r="EF599" s="12">
        <v>7.0000000000000007E-2</v>
      </c>
      <c r="EG599" s="12">
        <v>0.13700000000000001</v>
      </c>
      <c r="EH599" s="12">
        <v>74676.2</v>
      </c>
      <c r="EI599" s="12">
        <v>1</v>
      </c>
      <c r="EJ599" s="12">
        <v>1.62</v>
      </c>
      <c r="EK599" s="12">
        <v>0</v>
      </c>
      <c r="EL599" s="12">
        <v>74.643000000000001</v>
      </c>
      <c r="EM599" s="12">
        <v>0</v>
      </c>
      <c r="EN599" s="12">
        <v>0</v>
      </c>
      <c r="EO599" s="12">
        <v>67.040000000000006</v>
      </c>
      <c r="EP599" s="12">
        <v>0</v>
      </c>
      <c r="EQ599" s="12">
        <v>0</v>
      </c>
      <c r="ER599" s="12">
        <v>0</v>
      </c>
      <c r="ES599" s="12">
        <v>74.643000000000001</v>
      </c>
      <c r="ET599" s="12">
        <v>74.643000000000001</v>
      </c>
      <c r="EU599" s="12">
        <v>0</v>
      </c>
      <c r="EV599" s="12">
        <v>0</v>
      </c>
      <c r="EW599" s="12">
        <v>0</v>
      </c>
      <c r="EX599" s="12">
        <v>67.040000000000006</v>
      </c>
      <c r="EY599" s="12">
        <v>0</v>
      </c>
      <c r="EZ599" s="12">
        <v>0</v>
      </c>
      <c r="FA599" s="12">
        <v>0</v>
      </c>
      <c r="FB599" s="12">
        <v>-63.470588235294116</v>
      </c>
      <c r="FC599" s="12">
        <v>-22.470588235294116</v>
      </c>
      <c r="FD599" s="12">
        <v>7.6363636363636367</v>
      </c>
      <c r="FE599" s="12">
        <v>-67.5</v>
      </c>
      <c r="FF599" s="12">
        <v>-63</v>
      </c>
      <c r="FG599" s="12">
        <v>26.151515151515152</v>
      </c>
      <c r="FH599" s="12">
        <v>0</v>
      </c>
      <c r="FI599" s="12">
        <v>0</v>
      </c>
      <c r="FJ599" s="12">
        <v>0</v>
      </c>
      <c r="FK599" s="12">
        <v>0</v>
      </c>
      <c r="FL599" s="12">
        <v>0</v>
      </c>
      <c r="FM599" s="12">
        <v>982.6</v>
      </c>
      <c r="FN599" s="12">
        <v>173</v>
      </c>
      <c r="FO599" s="12">
        <v>137.30000000000001</v>
      </c>
      <c r="FP599" s="12">
        <v>456</v>
      </c>
      <c r="FQ599" s="12">
        <v>456</v>
      </c>
      <c r="FR599" s="12">
        <v>982.6</v>
      </c>
      <c r="FS599" s="12">
        <v>173</v>
      </c>
      <c r="FT599" s="12">
        <v>137.30000000000001</v>
      </c>
      <c r="FU599" s="12">
        <v>855</v>
      </c>
      <c r="FV599" s="12">
        <v>1606</v>
      </c>
      <c r="FW599" s="12">
        <v>271</v>
      </c>
      <c r="FX599" s="12">
        <v>727</v>
      </c>
      <c r="FY599" s="12">
        <v>0</v>
      </c>
      <c r="FZ599" s="12">
        <f t="shared" si="36"/>
        <v>0</v>
      </c>
      <c r="GA599" s="12">
        <f t="shared" si="37"/>
        <v>0</v>
      </c>
      <c r="GB599" s="12">
        <f t="shared" si="38"/>
        <v>0</v>
      </c>
      <c r="GC599" s="12">
        <v>0</v>
      </c>
      <c r="GD599" s="12">
        <v>0</v>
      </c>
      <c r="GE599" s="12">
        <v>0</v>
      </c>
      <c r="GF599" s="12">
        <v>45</v>
      </c>
      <c r="GG599" s="12">
        <v>17</v>
      </c>
      <c r="GH599" s="12">
        <v>0</v>
      </c>
      <c r="GI599" s="12">
        <v>618</v>
      </c>
      <c r="GJ599" s="12">
        <v>37</v>
      </c>
      <c r="GK599" s="12">
        <v>0</v>
      </c>
      <c r="GL599" s="12">
        <v>0</v>
      </c>
      <c r="GM599" s="12">
        <v>0</v>
      </c>
      <c r="GN599" s="12">
        <v>0</v>
      </c>
      <c r="GO599" s="12">
        <v>0</v>
      </c>
      <c r="GP599" s="12">
        <v>0</v>
      </c>
      <c r="GQ599" s="12">
        <v>0</v>
      </c>
      <c r="GR599" s="12">
        <v>0</v>
      </c>
      <c r="GS599" s="12">
        <v>0</v>
      </c>
      <c r="GT599" s="12">
        <v>0</v>
      </c>
      <c r="GU599" s="12">
        <v>1119.9000000000001</v>
      </c>
      <c r="GV599" s="12">
        <v>0</v>
      </c>
      <c r="GW599" s="12">
        <v>0</v>
      </c>
      <c r="GX599" s="12">
        <v>0</v>
      </c>
      <c r="GY599" s="12">
        <v>0</v>
      </c>
      <c r="GZ599" s="12">
        <v>0</v>
      </c>
      <c r="HA599" s="12">
        <v>0</v>
      </c>
      <c r="HB599" s="12">
        <f t="shared" si="39"/>
        <v>1119.9000000000001</v>
      </c>
      <c r="HC599" s="12">
        <v>1119.9000000000001</v>
      </c>
      <c r="HD599" s="12">
        <v>9.7741935483870961</v>
      </c>
      <c r="HE599" s="12">
        <v>0</v>
      </c>
      <c r="HF599" s="12">
        <v>0</v>
      </c>
      <c r="HG599" s="12">
        <v>0</v>
      </c>
      <c r="HH599" s="12">
        <v>0</v>
      </c>
      <c r="HI599" s="12">
        <v>0</v>
      </c>
      <c r="HJ599" s="12">
        <v>0</v>
      </c>
      <c r="HK599" s="12">
        <v>0</v>
      </c>
      <c r="HL599" s="12">
        <v>0</v>
      </c>
      <c r="HM599" s="12">
        <v>0</v>
      </c>
      <c r="HN599" s="12">
        <v>0</v>
      </c>
      <c r="HO599" s="12">
        <v>0</v>
      </c>
      <c r="HP599" s="12">
        <v>0</v>
      </c>
      <c r="HQ599" s="12">
        <v>0</v>
      </c>
      <c r="HR599" s="12">
        <v>0</v>
      </c>
      <c r="HS599" s="12">
        <v>0</v>
      </c>
      <c r="HT599" s="12">
        <v>0</v>
      </c>
      <c r="HU599" s="12">
        <v>0</v>
      </c>
      <c r="HV599" s="12">
        <v>0</v>
      </c>
      <c r="HW599" s="12">
        <v>0</v>
      </c>
      <c r="HX599" s="12">
        <v>0</v>
      </c>
      <c r="HY599" s="12">
        <v>0</v>
      </c>
      <c r="HZ599" s="12">
        <v>0</v>
      </c>
      <c r="IA599" s="12">
        <v>0</v>
      </c>
      <c r="IB599" s="12">
        <v>0</v>
      </c>
      <c r="IC599" s="12">
        <v>1.6277616279069769</v>
      </c>
      <c r="ID599" s="12">
        <v>0</v>
      </c>
      <c r="IE599" s="12">
        <v>0</v>
      </c>
      <c r="IF599" s="12">
        <v>0</v>
      </c>
      <c r="IG599" s="12">
        <v>0</v>
      </c>
      <c r="IH599" s="12">
        <v>0</v>
      </c>
      <c r="II599" s="12">
        <v>0</v>
      </c>
      <c r="IJ599" s="12">
        <v>0</v>
      </c>
      <c r="IK599" s="12">
        <v>0</v>
      </c>
      <c r="IL599" s="12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</row>
    <row r="600" spans="1:279" x14ac:dyDescent="0.25">
      <c r="A600" s="60">
        <v>44225</v>
      </c>
      <c r="B600" s="12" t="s">
        <v>329</v>
      </c>
      <c r="C600" s="65" t="s">
        <v>386</v>
      </c>
      <c r="D600" s="65"/>
      <c r="E600" s="61">
        <v>888</v>
      </c>
      <c r="F600" s="12">
        <v>1385</v>
      </c>
      <c r="G600" s="12">
        <v>1</v>
      </c>
      <c r="H600" s="12">
        <v>0</v>
      </c>
      <c r="I600" s="12">
        <v>0</v>
      </c>
      <c r="J600" s="12">
        <v>0</v>
      </c>
      <c r="K600" s="12">
        <v>0</v>
      </c>
      <c r="L600" s="12">
        <v>0</v>
      </c>
      <c r="M600" s="12">
        <v>0</v>
      </c>
      <c r="N600" s="12">
        <v>0</v>
      </c>
      <c r="O600" s="12">
        <v>1</v>
      </c>
      <c r="P600" s="12">
        <v>0</v>
      </c>
      <c r="Q600" s="12">
        <v>1</v>
      </c>
      <c r="R600" s="12">
        <v>1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2.11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2.11</v>
      </c>
      <c r="AG600" s="12">
        <v>0.34799999999999998</v>
      </c>
      <c r="AH600" s="12">
        <v>289.89</v>
      </c>
      <c r="AI600" s="12">
        <v>0</v>
      </c>
      <c r="AJ600" s="12">
        <v>0</v>
      </c>
      <c r="AK600" s="12">
        <v>0</v>
      </c>
      <c r="AL600" s="12">
        <v>102.8</v>
      </c>
      <c r="AM600" s="12">
        <v>1.2889999999999999</v>
      </c>
      <c r="AN600" s="12">
        <v>0</v>
      </c>
      <c r="AO600" s="12">
        <v>0</v>
      </c>
      <c r="AP600" s="12">
        <v>175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0.13200000000000001</v>
      </c>
      <c r="AX600" s="12">
        <v>5.9279999999999999</v>
      </c>
      <c r="AY600" s="12">
        <v>0</v>
      </c>
      <c r="AZ600" s="12">
        <v>0</v>
      </c>
      <c r="BA600" s="12">
        <v>0</v>
      </c>
      <c r="BB600" s="12">
        <v>0</v>
      </c>
      <c r="BC600" s="12">
        <v>0</v>
      </c>
      <c r="BD600" s="12">
        <v>0</v>
      </c>
      <c r="BE600" s="12">
        <v>0</v>
      </c>
      <c r="BF600" s="12">
        <v>0</v>
      </c>
      <c r="BG600" s="12">
        <v>0</v>
      </c>
      <c r="BH600" s="12">
        <v>0</v>
      </c>
      <c r="BI600" s="12">
        <v>0</v>
      </c>
      <c r="BJ600" s="12">
        <v>0</v>
      </c>
      <c r="BK600" s="12">
        <v>837</v>
      </c>
      <c r="BL600" s="12">
        <v>88</v>
      </c>
      <c r="BM600" s="12">
        <v>175</v>
      </c>
      <c r="BN600" s="12">
        <v>1368</v>
      </c>
      <c r="BO600" s="12">
        <v>0</v>
      </c>
      <c r="BP600" s="12">
        <v>1148</v>
      </c>
      <c r="BQ600" s="12">
        <v>440</v>
      </c>
      <c r="BR600" s="12">
        <v>0</v>
      </c>
      <c r="BS600" s="12">
        <v>0</v>
      </c>
      <c r="BT600" s="12">
        <v>0</v>
      </c>
      <c r="BU600" s="12">
        <v>0</v>
      </c>
      <c r="BV600" s="12">
        <v>0</v>
      </c>
      <c r="BW600" s="12">
        <v>0</v>
      </c>
      <c r="BX600" s="12">
        <v>0</v>
      </c>
      <c r="BY600" s="12">
        <v>0</v>
      </c>
      <c r="BZ600" s="12">
        <v>0</v>
      </c>
      <c r="CA600" s="12">
        <v>0</v>
      </c>
      <c r="CB600" s="12">
        <v>0</v>
      </c>
      <c r="CC600" s="12">
        <v>0</v>
      </c>
      <c r="CD600" s="12">
        <v>0</v>
      </c>
      <c r="CE600" s="12">
        <v>0</v>
      </c>
      <c r="CF600" s="12">
        <v>0</v>
      </c>
      <c r="CG600" s="12">
        <v>0</v>
      </c>
      <c r="CH600" s="12">
        <v>0</v>
      </c>
      <c r="CI600" s="12">
        <v>0</v>
      </c>
      <c r="CJ600" s="12">
        <v>0</v>
      </c>
      <c r="CK600" s="12">
        <v>0</v>
      </c>
      <c r="CL600" s="12">
        <v>0</v>
      </c>
      <c r="CM600" s="12">
        <v>0</v>
      </c>
      <c r="CN600" s="12">
        <v>0</v>
      </c>
      <c r="CO600" s="12">
        <v>0</v>
      </c>
      <c r="CP600" s="12">
        <v>0</v>
      </c>
      <c r="CQ600" s="12">
        <v>0</v>
      </c>
      <c r="CR600" s="12">
        <v>0</v>
      </c>
      <c r="CS600" s="12">
        <v>0</v>
      </c>
      <c r="CT600" s="12">
        <v>1365.4</v>
      </c>
      <c r="CU600" s="12">
        <v>241</v>
      </c>
      <c r="CV600" s="12">
        <v>172.3</v>
      </c>
      <c r="CW600" s="12">
        <v>0</v>
      </c>
      <c r="CX600" s="12">
        <v>0</v>
      </c>
      <c r="CY600" s="12">
        <v>0</v>
      </c>
      <c r="CZ600" s="12">
        <v>0</v>
      </c>
      <c r="DA600" s="12">
        <v>0</v>
      </c>
      <c r="DB600" s="12">
        <v>0</v>
      </c>
      <c r="DC600" s="12">
        <v>0</v>
      </c>
      <c r="DD600" s="12">
        <v>0</v>
      </c>
      <c r="DE600" s="12">
        <v>0</v>
      </c>
      <c r="DF600" s="12">
        <v>0</v>
      </c>
      <c r="DG600" s="12">
        <v>0</v>
      </c>
      <c r="DH600" s="12">
        <v>0</v>
      </c>
      <c r="DI600" s="12">
        <v>0</v>
      </c>
      <c r="DJ600" s="12">
        <v>0</v>
      </c>
      <c r="DK600" s="12">
        <v>0</v>
      </c>
      <c r="DL600" s="12">
        <v>0</v>
      </c>
      <c r="DM600" s="12">
        <v>5.3</v>
      </c>
      <c r="DN600" s="12">
        <v>0</v>
      </c>
      <c r="DO600" s="12">
        <v>9.4</v>
      </c>
      <c r="DP600" s="12">
        <v>0</v>
      </c>
      <c r="DQ600" s="12">
        <v>2.7</v>
      </c>
      <c r="DR600" s="12">
        <v>0.53622532894736852</v>
      </c>
      <c r="DS600" s="12">
        <v>1.3785714285714281</v>
      </c>
      <c r="DT600" s="12">
        <v>0.96782060650347079</v>
      </c>
      <c r="DU600" s="12">
        <v>3375</v>
      </c>
      <c r="DV600" s="12">
        <v>1.8371330335126701</v>
      </c>
      <c r="DW600" s="12">
        <v>3.67684642660033</v>
      </c>
      <c r="DX600" s="12">
        <v>4.6035284262022902</v>
      </c>
      <c r="DY600" s="12">
        <v>0</v>
      </c>
      <c r="DZ600" s="12">
        <v>3.2556022881476601</v>
      </c>
      <c r="EA600" s="12">
        <v>0</v>
      </c>
      <c r="EB600" s="12">
        <v>0.76200000000000001</v>
      </c>
      <c r="EC600" s="12">
        <v>1.8</v>
      </c>
      <c r="ED600" s="12">
        <v>0.8</v>
      </c>
      <c r="EE600" s="12">
        <v>0.158</v>
      </c>
      <c r="EF600" s="12">
        <v>0.08</v>
      </c>
      <c r="EG600" s="12">
        <v>0.185</v>
      </c>
      <c r="EH600" s="12">
        <v>75964.67</v>
      </c>
      <c r="EI600" s="12">
        <v>1</v>
      </c>
      <c r="EJ600" s="12">
        <v>1.62</v>
      </c>
      <c r="EK600" s="12">
        <v>0</v>
      </c>
      <c r="EL600" s="12">
        <v>63.256</v>
      </c>
      <c r="EM600" s="12">
        <v>0</v>
      </c>
      <c r="EN600" s="12">
        <v>0</v>
      </c>
      <c r="EO600" s="12">
        <v>55.339999999999996</v>
      </c>
      <c r="EP600" s="12">
        <v>0</v>
      </c>
      <c r="EQ600" s="12">
        <v>0</v>
      </c>
      <c r="ER600" s="12">
        <v>0</v>
      </c>
      <c r="ES600" s="12">
        <v>63.256</v>
      </c>
      <c r="ET600" s="12">
        <v>63.256</v>
      </c>
      <c r="EU600" s="12">
        <v>0</v>
      </c>
      <c r="EV600" s="12">
        <v>0</v>
      </c>
      <c r="EW600" s="12">
        <v>0</v>
      </c>
      <c r="EX600" s="12">
        <v>55.339999999999996</v>
      </c>
      <c r="EY600" s="12">
        <v>0</v>
      </c>
      <c r="EZ600" s="12">
        <v>0</v>
      </c>
      <c r="FA600" s="12">
        <v>0</v>
      </c>
      <c r="FB600" s="12">
        <v>-64.411764705882348</v>
      </c>
      <c r="FC600" s="12">
        <v>-19.470588235294116</v>
      </c>
      <c r="FD600" s="12">
        <v>4.4411764705882355</v>
      </c>
      <c r="FE600" s="12">
        <v>-64.705882352941174</v>
      </c>
      <c r="FF600" s="12">
        <v>-61.294117647058826</v>
      </c>
      <c r="FG600" s="12">
        <v>25.878787878787879</v>
      </c>
      <c r="FH600" s="12">
        <v>0</v>
      </c>
      <c r="FI600" s="12">
        <v>0</v>
      </c>
      <c r="FJ600" s="12">
        <v>0</v>
      </c>
      <c r="FK600" s="12">
        <v>0</v>
      </c>
      <c r="FL600" s="12">
        <v>0</v>
      </c>
      <c r="FM600" s="12">
        <v>1365.4</v>
      </c>
      <c r="FN600" s="12">
        <v>241</v>
      </c>
      <c r="FO600" s="12">
        <v>172.3</v>
      </c>
      <c r="FP600" s="12">
        <v>555</v>
      </c>
      <c r="FQ600" s="12">
        <v>555</v>
      </c>
      <c r="FR600" s="12">
        <v>1365.4</v>
      </c>
      <c r="FS600" s="12">
        <v>241</v>
      </c>
      <c r="FT600" s="12">
        <v>172.3</v>
      </c>
      <c r="FU600" s="12">
        <v>1224</v>
      </c>
      <c r="FV600" s="12">
        <v>2370</v>
      </c>
      <c r="FW600" s="12">
        <v>300</v>
      </c>
      <c r="FX600" s="12">
        <v>855</v>
      </c>
      <c r="FY600" s="12">
        <v>0</v>
      </c>
      <c r="FZ600" s="12">
        <f t="shared" si="36"/>
        <v>0</v>
      </c>
      <c r="GA600" s="12">
        <f t="shared" si="37"/>
        <v>0</v>
      </c>
      <c r="GB600" s="12">
        <f t="shared" si="38"/>
        <v>0</v>
      </c>
      <c r="GC600" s="12">
        <v>1</v>
      </c>
      <c r="GD600" s="12">
        <v>0</v>
      </c>
      <c r="GE600" s="12">
        <v>0</v>
      </c>
      <c r="GF600" s="12">
        <v>25</v>
      </c>
      <c r="GG600" s="12">
        <v>14</v>
      </c>
      <c r="GH600" s="12">
        <v>0</v>
      </c>
      <c r="GI600" s="12">
        <v>796</v>
      </c>
      <c r="GJ600" s="12">
        <v>11</v>
      </c>
      <c r="GK600" s="12">
        <v>0</v>
      </c>
      <c r="GL600" s="12">
        <v>0</v>
      </c>
      <c r="GM600" s="12">
        <v>0</v>
      </c>
      <c r="GN600" s="12">
        <v>0</v>
      </c>
      <c r="GO600" s="12">
        <v>0</v>
      </c>
      <c r="GP600" s="12">
        <v>0</v>
      </c>
      <c r="GQ600" s="12">
        <v>0</v>
      </c>
      <c r="GR600" s="12">
        <v>0</v>
      </c>
      <c r="GS600" s="12">
        <v>0</v>
      </c>
      <c r="GT600" s="12">
        <v>0</v>
      </c>
      <c r="GU600" s="12">
        <v>1537.7</v>
      </c>
      <c r="GV600" s="12">
        <v>0</v>
      </c>
      <c r="GW600" s="12">
        <v>0</v>
      </c>
      <c r="GX600" s="12">
        <v>0</v>
      </c>
      <c r="GY600" s="12">
        <v>0</v>
      </c>
      <c r="GZ600" s="12">
        <v>0</v>
      </c>
      <c r="HA600" s="12">
        <v>0</v>
      </c>
      <c r="HB600" s="12">
        <f t="shared" si="39"/>
        <v>1537.7</v>
      </c>
      <c r="HC600" s="12">
        <v>1537.7</v>
      </c>
      <c r="HD600" s="12">
        <v>9.7741935483870961</v>
      </c>
      <c r="HE600" s="12">
        <v>0</v>
      </c>
      <c r="HF600" s="12">
        <v>0</v>
      </c>
      <c r="HG600" s="12">
        <v>0</v>
      </c>
      <c r="HH600" s="12">
        <v>0</v>
      </c>
      <c r="HI600" s="12">
        <v>0</v>
      </c>
      <c r="HJ600" s="12">
        <v>0</v>
      </c>
      <c r="HK600" s="12">
        <v>0</v>
      </c>
      <c r="HL600" s="12">
        <v>0</v>
      </c>
      <c r="HM600" s="12">
        <v>0</v>
      </c>
      <c r="HN600" s="12">
        <v>0</v>
      </c>
      <c r="HO600" s="12">
        <v>0</v>
      </c>
      <c r="HP600" s="12">
        <v>0</v>
      </c>
      <c r="HQ600" s="12">
        <v>0</v>
      </c>
      <c r="HR600" s="12">
        <v>0</v>
      </c>
      <c r="HS600" s="12">
        <v>0</v>
      </c>
      <c r="HT600" s="12">
        <v>0</v>
      </c>
      <c r="HU600" s="12">
        <v>0</v>
      </c>
      <c r="HV600" s="12">
        <v>0</v>
      </c>
      <c r="HW600" s="12">
        <v>0</v>
      </c>
      <c r="HX600" s="12">
        <v>0</v>
      </c>
      <c r="HY600" s="12">
        <v>0</v>
      </c>
      <c r="HZ600" s="12">
        <v>0</v>
      </c>
      <c r="IA600" s="12">
        <v>0</v>
      </c>
      <c r="IB600" s="12">
        <v>0</v>
      </c>
      <c r="IC600" s="12">
        <v>1.7316441441441441</v>
      </c>
      <c r="ID600" s="12">
        <v>0</v>
      </c>
      <c r="IE600" s="12">
        <v>0</v>
      </c>
      <c r="IF600" s="12">
        <v>0</v>
      </c>
      <c r="IG600" s="12">
        <v>0</v>
      </c>
      <c r="IH600" s="12">
        <v>0</v>
      </c>
      <c r="II600" s="12">
        <v>0</v>
      </c>
      <c r="IJ600" s="12">
        <v>0</v>
      </c>
      <c r="IK600" s="12">
        <v>0</v>
      </c>
      <c r="IL600" s="12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</row>
    <row r="601" spans="1:279" x14ac:dyDescent="0.25">
      <c r="A601" s="60">
        <v>44226</v>
      </c>
      <c r="B601" s="12" t="s">
        <v>329</v>
      </c>
      <c r="C601" s="65" t="s">
        <v>386</v>
      </c>
      <c r="D601" s="65"/>
      <c r="E601" s="61">
        <v>1128</v>
      </c>
      <c r="F601" s="12">
        <v>1647</v>
      </c>
      <c r="G601" s="12">
        <v>1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2">
        <v>1</v>
      </c>
      <c r="P601" s="12">
        <v>0</v>
      </c>
      <c r="Q601" s="12">
        <v>1</v>
      </c>
      <c r="R601" s="12">
        <v>1</v>
      </c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2.1520000000000001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2.1520000000000001</v>
      </c>
      <c r="AG601" s="12">
        <v>0.34100000000000003</v>
      </c>
      <c r="AH601" s="12">
        <v>292.98</v>
      </c>
      <c r="AI601" s="12">
        <v>0</v>
      </c>
      <c r="AJ601" s="12">
        <v>0</v>
      </c>
      <c r="AK601" s="12">
        <v>0</v>
      </c>
      <c r="AL601" s="12">
        <v>126.22</v>
      </c>
      <c r="AM601" s="12">
        <v>1.462</v>
      </c>
      <c r="AN601" s="12">
        <v>0</v>
      </c>
      <c r="AO601" s="12">
        <v>0</v>
      </c>
      <c r="AP601" s="12">
        <v>208</v>
      </c>
      <c r="AQ601" s="12">
        <v>0</v>
      </c>
      <c r="AR601" s="12">
        <v>0</v>
      </c>
      <c r="AS601" s="12">
        <v>0</v>
      </c>
      <c r="AT601" s="12">
        <v>0</v>
      </c>
      <c r="AU601" s="12">
        <v>0</v>
      </c>
      <c r="AV601" s="12">
        <v>0</v>
      </c>
      <c r="AW601" s="12">
        <v>0.17499999999999999</v>
      </c>
      <c r="AX601" s="12">
        <v>6.1239999999999997</v>
      </c>
      <c r="AY601" s="12">
        <v>0</v>
      </c>
      <c r="AZ601" s="12">
        <v>0</v>
      </c>
      <c r="BA601" s="12">
        <v>0</v>
      </c>
      <c r="BB601" s="12">
        <v>0</v>
      </c>
      <c r="BC601" s="12">
        <v>0</v>
      </c>
      <c r="BD601" s="12">
        <v>0</v>
      </c>
      <c r="BE601" s="12">
        <v>0</v>
      </c>
      <c r="BF601" s="12">
        <v>0</v>
      </c>
      <c r="BG601" s="12">
        <v>0</v>
      </c>
      <c r="BH601" s="12">
        <v>0</v>
      </c>
      <c r="BI601" s="12">
        <v>0</v>
      </c>
      <c r="BJ601" s="12">
        <v>0</v>
      </c>
      <c r="BK601" s="12">
        <v>842</v>
      </c>
      <c r="BL601" s="12">
        <v>91</v>
      </c>
      <c r="BM601" s="12">
        <v>241</v>
      </c>
      <c r="BN601" s="12">
        <v>1611</v>
      </c>
      <c r="BO601" s="12">
        <v>0</v>
      </c>
      <c r="BP601" s="12">
        <v>1523</v>
      </c>
      <c r="BQ601" s="12">
        <v>540</v>
      </c>
      <c r="BR601" s="12">
        <v>0</v>
      </c>
      <c r="BS601" s="12">
        <v>0</v>
      </c>
      <c r="BT601" s="12">
        <v>0</v>
      </c>
      <c r="BU601" s="12">
        <v>0</v>
      </c>
      <c r="BV601" s="12">
        <v>0</v>
      </c>
      <c r="BW601" s="12">
        <v>0</v>
      </c>
      <c r="BX601" s="12">
        <v>0</v>
      </c>
      <c r="BY601" s="12">
        <v>0</v>
      </c>
      <c r="BZ601" s="12">
        <v>0</v>
      </c>
      <c r="CA601" s="12">
        <v>0</v>
      </c>
      <c r="CB601" s="12">
        <v>0</v>
      </c>
      <c r="CC601" s="12">
        <v>0</v>
      </c>
      <c r="CD601" s="12">
        <v>0</v>
      </c>
      <c r="CE601" s="12">
        <v>0</v>
      </c>
      <c r="CF601" s="12">
        <v>0</v>
      </c>
      <c r="CG601" s="12">
        <v>0</v>
      </c>
      <c r="CH601" s="12">
        <v>0</v>
      </c>
      <c r="CI601" s="12">
        <v>0</v>
      </c>
      <c r="CJ601" s="12">
        <v>0</v>
      </c>
      <c r="CK601" s="12">
        <v>0</v>
      </c>
      <c r="CL601" s="12">
        <v>0</v>
      </c>
      <c r="CM601" s="12">
        <v>0</v>
      </c>
      <c r="CN601" s="12">
        <v>0</v>
      </c>
      <c r="CO601" s="12">
        <v>0</v>
      </c>
      <c r="CP601" s="12">
        <v>0</v>
      </c>
      <c r="CQ601" s="12">
        <v>0</v>
      </c>
      <c r="CR601" s="12">
        <v>0</v>
      </c>
      <c r="CS601" s="12">
        <v>0</v>
      </c>
      <c r="CT601" s="12">
        <v>1606.2</v>
      </c>
      <c r="CU601" s="12">
        <v>278</v>
      </c>
      <c r="CV601" s="12">
        <v>215.7</v>
      </c>
      <c r="CW601" s="12">
        <v>0</v>
      </c>
      <c r="CX601" s="12">
        <v>0</v>
      </c>
      <c r="CY601" s="12">
        <v>0</v>
      </c>
      <c r="CZ601" s="12">
        <v>0</v>
      </c>
      <c r="DA601" s="12">
        <v>0</v>
      </c>
      <c r="DB601" s="12">
        <v>0</v>
      </c>
      <c r="DC601" s="12">
        <v>0</v>
      </c>
      <c r="DD601" s="12">
        <v>0</v>
      </c>
      <c r="DE601" s="12">
        <v>0</v>
      </c>
      <c r="DF601" s="12">
        <v>0</v>
      </c>
      <c r="DG601" s="12">
        <v>0</v>
      </c>
      <c r="DH601" s="12">
        <v>0</v>
      </c>
      <c r="DI601" s="12">
        <v>0</v>
      </c>
      <c r="DJ601" s="12">
        <v>0</v>
      </c>
      <c r="DK601" s="12">
        <v>0</v>
      </c>
      <c r="DL601" s="12">
        <v>0</v>
      </c>
      <c r="DM601" s="12">
        <v>10.7</v>
      </c>
      <c r="DN601" s="12">
        <v>0</v>
      </c>
      <c r="DO601" s="12">
        <v>5.0999999999999996</v>
      </c>
      <c r="DP601" s="12">
        <v>0</v>
      </c>
      <c r="DQ601" s="12">
        <v>-1.6000000000000005</v>
      </c>
      <c r="DR601" s="12">
        <v>-0.31776315789473702</v>
      </c>
      <c r="DS601" s="12">
        <v>6.7785714285714276</v>
      </c>
      <c r="DT601" s="12">
        <v>4.758869199853855</v>
      </c>
      <c r="DU601" s="12">
        <v>2620</v>
      </c>
      <c r="DV601" s="12">
        <v>1.82264840248454</v>
      </c>
      <c r="DW601" s="12">
        <v>3.6398366652272198</v>
      </c>
      <c r="DX601" s="12">
        <v>4.3833988557547796</v>
      </c>
      <c r="DY601" s="12">
        <v>0</v>
      </c>
      <c r="DZ601" s="12">
        <v>3.1581306901283699</v>
      </c>
      <c r="EA601" s="12">
        <v>0</v>
      </c>
      <c r="EB601" s="12">
        <v>0.75900000000000001</v>
      </c>
      <c r="EC601" s="12">
        <v>1.8</v>
      </c>
      <c r="ED601" s="12">
        <v>0.9</v>
      </c>
      <c r="EE601" s="12">
        <v>0.16</v>
      </c>
      <c r="EF601" s="12">
        <v>8.1000000000000003E-2</v>
      </c>
      <c r="EG601" s="12">
        <v>0.20200000000000001</v>
      </c>
      <c r="EH601" s="12">
        <v>76528.61</v>
      </c>
      <c r="EI601" s="12">
        <v>1</v>
      </c>
      <c r="EJ601" s="12">
        <v>1.59</v>
      </c>
      <c r="EK601" s="12">
        <v>0</v>
      </c>
      <c r="EL601" s="12">
        <v>63.91</v>
      </c>
      <c r="EM601" s="12">
        <v>0</v>
      </c>
      <c r="EN601" s="12">
        <v>0</v>
      </c>
      <c r="EO601" s="12">
        <v>57.379999999999995</v>
      </c>
      <c r="EP601" s="12">
        <v>0</v>
      </c>
      <c r="EQ601" s="12">
        <v>0</v>
      </c>
      <c r="ER601" s="12">
        <v>0</v>
      </c>
      <c r="ES601" s="12">
        <v>63.91</v>
      </c>
      <c r="ET601" s="12">
        <v>63.91</v>
      </c>
      <c r="EU601" s="12">
        <v>0</v>
      </c>
      <c r="EV601" s="12">
        <v>0</v>
      </c>
      <c r="EW601" s="12">
        <v>0</v>
      </c>
      <c r="EX601" s="12">
        <v>57.379999999999995</v>
      </c>
      <c r="EY601" s="12">
        <v>0</v>
      </c>
      <c r="EZ601" s="12">
        <v>0</v>
      </c>
      <c r="FA601" s="12">
        <v>0</v>
      </c>
      <c r="FB601" s="12">
        <v>-70.970588235294116</v>
      </c>
      <c r="FC601" s="12">
        <v>-26.411764705882351</v>
      </c>
      <c r="FD601" s="12">
        <v>-44.705882352941174</v>
      </c>
      <c r="FE601" s="12">
        <v>-67.764705882352942</v>
      </c>
      <c r="FF601" s="12">
        <v>-39.212121212121211</v>
      </c>
      <c r="FG601" s="12">
        <v>17.121212121212121</v>
      </c>
      <c r="FH601" s="12">
        <v>0</v>
      </c>
      <c r="FI601" s="12">
        <v>0</v>
      </c>
      <c r="FJ601" s="12">
        <v>0</v>
      </c>
      <c r="FK601" s="12">
        <v>0</v>
      </c>
      <c r="FL601" s="12">
        <v>0</v>
      </c>
      <c r="FM601" s="12">
        <v>1606.2</v>
      </c>
      <c r="FN601" s="12">
        <v>278</v>
      </c>
      <c r="FO601" s="12">
        <v>215.7</v>
      </c>
      <c r="FP601" s="12">
        <v>590</v>
      </c>
      <c r="FQ601" s="12">
        <v>590</v>
      </c>
      <c r="FR601" s="12">
        <v>1606.2</v>
      </c>
      <c r="FS601" s="12">
        <v>278</v>
      </c>
      <c r="FT601" s="12">
        <v>215.7</v>
      </c>
      <c r="FU601" s="12">
        <v>1451</v>
      </c>
      <c r="FV601" s="12">
        <v>2845</v>
      </c>
      <c r="FW601" s="12">
        <v>327</v>
      </c>
      <c r="FX601" s="12">
        <v>917</v>
      </c>
      <c r="FY601" s="12">
        <v>0</v>
      </c>
      <c r="FZ601" s="12">
        <f t="shared" si="36"/>
        <v>0</v>
      </c>
      <c r="GA601" s="12">
        <f t="shared" si="37"/>
        <v>0</v>
      </c>
      <c r="GB601" s="12">
        <f t="shared" si="38"/>
        <v>0</v>
      </c>
      <c r="GC601" s="12">
        <v>0</v>
      </c>
      <c r="GD601" s="12">
        <v>1</v>
      </c>
      <c r="GE601" s="12">
        <v>0</v>
      </c>
      <c r="GF601" s="12">
        <v>15</v>
      </c>
      <c r="GG601" s="12">
        <v>20</v>
      </c>
      <c r="GH601" s="12">
        <v>0</v>
      </c>
      <c r="GI601" s="12">
        <v>872</v>
      </c>
      <c r="GJ601" s="12">
        <v>4</v>
      </c>
      <c r="GK601" s="12">
        <v>0</v>
      </c>
      <c r="GL601" s="12">
        <v>0</v>
      </c>
      <c r="GM601" s="12">
        <v>0</v>
      </c>
      <c r="GN601" s="12">
        <v>0</v>
      </c>
      <c r="GO601" s="12">
        <v>0</v>
      </c>
      <c r="GP601" s="12">
        <v>0</v>
      </c>
      <c r="GQ601" s="12">
        <v>0</v>
      </c>
      <c r="GR601" s="12">
        <v>0</v>
      </c>
      <c r="GS601" s="12">
        <v>0</v>
      </c>
      <c r="GT601" s="12">
        <v>0</v>
      </c>
      <c r="GU601" s="12">
        <v>1821.9</v>
      </c>
      <c r="GV601" s="12">
        <v>0</v>
      </c>
      <c r="GW601" s="12">
        <v>0</v>
      </c>
      <c r="GX601" s="12">
        <v>0</v>
      </c>
      <c r="GY601" s="12">
        <v>0</v>
      </c>
      <c r="GZ601" s="12">
        <v>0</v>
      </c>
      <c r="HA601" s="12">
        <v>0</v>
      </c>
      <c r="HB601" s="12">
        <f t="shared" si="39"/>
        <v>1821.9</v>
      </c>
      <c r="HC601" s="12">
        <v>1821.9</v>
      </c>
      <c r="HD601" s="12">
        <v>9.7741935483870961</v>
      </c>
      <c r="HE601" s="12">
        <v>0</v>
      </c>
      <c r="HF601" s="12">
        <v>0</v>
      </c>
      <c r="HG601" s="12">
        <v>0</v>
      </c>
      <c r="HH601" s="12">
        <v>0</v>
      </c>
      <c r="HI601" s="12">
        <v>0</v>
      </c>
      <c r="HJ601" s="12">
        <v>0</v>
      </c>
      <c r="HK601" s="12">
        <v>0</v>
      </c>
      <c r="HL601" s="12">
        <v>0</v>
      </c>
      <c r="HM601" s="12">
        <v>0</v>
      </c>
      <c r="HN601" s="12">
        <v>0</v>
      </c>
      <c r="HO601" s="12">
        <v>0</v>
      </c>
      <c r="HP601" s="12">
        <v>0</v>
      </c>
      <c r="HQ601" s="12">
        <v>0</v>
      </c>
      <c r="HR601" s="12">
        <v>0</v>
      </c>
      <c r="HS601" s="12">
        <v>0</v>
      </c>
      <c r="HT601" s="12">
        <v>0</v>
      </c>
      <c r="HU601" s="12">
        <v>0</v>
      </c>
      <c r="HV601" s="12">
        <v>0</v>
      </c>
      <c r="HW601" s="12">
        <v>0</v>
      </c>
      <c r="HX601" s="12">
        <v>0</v>
      </c>
      <c r="HY601" s="12">
        <v>0</v>
      </c>
      <c r="HZ601" s="12">
        <v>0</v>
      </c>
      <c r="IA601" s="12">
        <v>0</v>
      </c>
      <c r="IB601" s="12">
        <v>0</v>
      </c>
      <c r="IC601" s="12">
        <v>1.6151595744680851</v>
      </c>
      <c r="ID601" s="12">
        <v>0</v>
      </c>
      <c r="IE601" s="12">
        <v>0</v>
      </c>
      <c r="IF601" s="12">
        <v>0</v>
      </c>
      <c r="IG601" s="12">
        <v>0</v>
      </c>
      <c r="IH601" s="12">
        <v>0</v>
      </c>
      <c r="II601" s="12">
        <v>0</v>
      </c>
      <c r="IJ601" s="12">
        <v>0</v>
      </c>
      <c r="IK601" s="12">
        <v>0</v>
      </c>
      <c r="IL601" s="12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</row>
    <row r="602" spans="1:279" x14ac:dyDescent="0.25">
      <c r="A602" s="60">
        <v>44227</v>
      </c>
      <c r="B602" s="12" t="s">
        <v>329</v>
      </c>
      <c r="C602" s="65" t="s">
        <v>386</v>
      </c>
      <c r="D602" s="65"/>
      <c r="E602" s="61">
        <v>865</v>
      </c>
      <c r="F602" s="12">
        <v>1289</v>
      </c>
      <c r="G602" s="12">
        <v>1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1</v>
      </c>
      <c r="P602" s="12">
        <v>0</v>
      </c>
      <c r="Q602" s="12">
        <v>1</v>
      </c>
      <c r="R602" s="12">
        <v>1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1.895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1.895</v>
      </c>
      <c r="AG602" s="12">
        <v>0.29099999999999998</v>
      </c>
      <c r="AH602" s="12">
        <v>226.37</v>
      </c>
      <c r="AI602" s="12">
        <v>0</v>
      </c>
      <c r="AJ602" s="12">
        <v>0</v>
      </c>
      <c r="AK602" s="12">
        <v>0</v>
      </c>
      <c r="AL602" s="12">
        <v>97.09</v>
      </c>
      <c r="AM602" s="12">
        <v>1.2190000000000001</v>
      </c>
      <c r="AN602" s="12">
        <v>0</v>
      </c>
      <c r="AO602" s="12">
        <v>0</v>
      </c>
      <c r="AP602" s="12">
        <v>177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0.16700000000000001</v>
      </c>
      <c r="AX602" s="12">
        <v>5.2480000000000002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  <c r="BE602" s="12">
        <v>0</v>
      </c>
      <c r="BF602" s="12">
        <v>0</v>
      </c>
      <c r="BG602" s="12">
        <v>0</v>
      </c>
      <c r="BH602" s="12">
        <v>0</v>
      </c>
      <c r="BI602" s="12">
        <v>0</v>
      </c>
      <c r="BJ602" s="12">
        <v>0</v>
      </c>
      <c r="BK602" s="12">
        <v>704</v>
      </c>
      <c r="BL602" s="12">
        <v>76</v>
      </c>
      <c r="BM602" s="12">
        <v>152</v>
      </c>
      <c r="BN602" s="12">
        <v>1346</v>
      </c>
      <c r="BO602" s="12">
        <v>0</v>
      </c>
      <c r="BP602" s="12">
        <v>977</v>
      </c>
      <c r="BQ602" s="12">
        <v>484</v>
      </c>
      <c r="BR602" s="12">
        <v>0</v>
      </c>
      <c r="BS602" s="12">
        <v>0</v>
      </c>
      <c r="BT602" s="12">
        <v>0</v>
      </c>
      <c r="BU602" s="12">
        <v>0</v>
      </c>
      <c r="BV602" s="12">
        <v>0</v>
      </c>
      <c r="BW602" s="12">
        <v>0</v>
      </c>
      <c r="BX602" s="12">
        <v>0</v>
      </c>
      <c r="BY602" s="12">
        <v>0</v>
      </c>
      <c r="BZ602" s="12">
        <v>0</v>
      </c>
      <c r="CA602" s="12">
        <v>0</v>
      </c>
      <c r="CB602" s="12">
        <v>0</v>
      </c>
      <c r="CC602" s="12">
        <v>0</v>
      </c>
      <c r="CD602" s="12">
        <v>0</v>
      </c>
      <c r="CE602" s="12">
        <v>0</v>
      </c>
      <c r="CF602" s="12">
        <v>0</v>
      </c>
      <c r="CG602" s="12">
        <v>0</v>
      </c>
      <c r="CH602" s="12">
        <v>0</v>
      </c>
      <c r="CI602" s="12">
        <v>0</v>
      </c>
      <c r="CJ602" s="12">
        <v>0</v>
      </c>
      <c r="CK602" s="12">
        <v>0</v>
      </c>
      <c r="CL602" s="12">
        <v>0</v>
      </c>
      <c r="CM602" s="12">
        <v>0</v>
      </c>
      <c r="CN602" s="12">
        <v>0</v>
      </c>
      <c r="CO602" s="12">
        <v>0</v>
      </c>
      <c r="CP602" s="12">
        <v>0</v>
      </c>
      <c r="CQ602" s="12">
        <v>0</v>
      </c>
      <c r="CR602" s="12">
        <v>0</v>
      </c>
      <c r="CS602" s="12">
        <v>0</v>
      </c>
      <c r="CT602" s="12">
        <v>1359</v>
      </c>
      <c r="CU602" s="12">
        <v>228</v>
      </c>
      <c r="CV602" s="12">
        <v>147.9</v>
      </c>
      <c r="CW602" s="12">
        <v>0</v>
      </c>
      <c r="CX602" s="12">
        <v>0</v>
      </c>
      <c r="CY602" s="12">
        <v>0</v>
      </c>
      <c r="CZ602" s="12">
        <v>0</v>
      </c>
      <c r="DA602" s="12">
        <v>0</v>
      </c>
      <c r="DB602" s="12">
        <v>0</v>
      </c>
      <c r="DC602" s="12">
        <v>0</v>
      </c>
      <c r="DD602" s="12">
        <v>0</v>
      </c>
      <c r="DE602" s="12">
        <v>0</v>
      </c>
      <c r="DF602" s="12">
        <v>0</v>
      </c>
      <c r="DG602" s="12">
        <v>0</v>
      </c>
      <c r="DH602" s="12">
        <v>0</v>
      </c>
      <c r="DI602" s="12">
        <v>0</v>
      </c>
      <c r="DJ602" s="12">
        <v>0</v>
      </c>
      <c r="DK602" s="12">
        <v>0</v>
      </c>
      <c r="DL602" s="12">
        <v>0</v>
      </c>
      <c r="DM602" s="12">
        <v>9.6999999999999993</v>
      </c>
      <c r="DN602" s="12">
        <v>0</v>
      </c>
      <c r="DO602" s="12">
        <v>2.5</v>
      </c>
      <c r="DP602" s="12">
        <v>0</v>
      </c>
      <c r="DQ602" s="12">
        <v>-4.1214285714285728</v>
      </c>
      <c r="DR602" s="12">
        <v>-0.79988251879699312</v>
      </c>
      <c r="DS602" s="12">
        <v>7.1642857142857137</v>
      </c>
      <c r="DT602" s="12">
        <v>3.2523291925465845</v>
      </c>
      <c r="DU602" s="12">
        <v>2230</v>
      </c>
      <c r="DV602" s="12">
        <v>1.89918413146559</v>
      </c>
      <c r="DW602" s="12">
        <v>3.8168544430168798</v>
      </c>
      <c r="DX602" s="12">
        <v>4.4698477187156698</v>
      </c>
      <c r="DY602" s="12">
        <v>0</v>
      </c>
      <c r="DZ602" s="12">
        <v>3.2684821148235201</v>
      </c>
      <c r="EA602" s="12">
        <v>0</v>
      </c>
      <c r="EB602" s="12">
        <v>0.75900000000000001</v>
      </c>
      <c r="EC602" s="12">
        <v>1.8</v>
      </c>
      <c r="ED602" s="12">
        <v>1</v>
      </c>
      <c r="EE602" s="12">
        <v>0.161</v>
      </c>
      <c r="EF602" s="12">
        <v>0.08</v>
      </c>
      <c r="EG602" s="12">
        <v>0.2</v>
      </c>
      <c r="EH602" s="12">
        <v>62615.45</v>
      </c>
      <c r="EI602" s="12">
        <v>1</v>
      </c>
      <c r="EJ602" s="12">
        <v>1.56</v>
      </c>
      <c r="EK602" s="12">
        <v>0</v>
      </c>
      <c r="EL602" s="12">
        <v>67.12</v>
      </c>
      <c r="EM602" s="12">
        <v>0</v>
      </c>
      <c r="EN602" s="12">
        <v>0</v>
      </c>
      <c r="EO602" s="12">
        <v>57.49</v>
      </c>
      <c r="EP602" s="12">
        <v>0</v>
      </c>
      <c r="EQ602" s="12">
        <v>0</v>
      </c>
      <c r="ER602" s="12">
        <v>0</v>
      </c>
      <c r="ES602" s="12">
        <v>67.12</v>
      </c>
      <c r="ET602" s="12">
        <v>67.12</v>
      </c>
      <c r="EU602" s="12">
        <v>0</v>
      </c>
      <c r="EV602" s="12">
        <v>0</v>
      </c>
      <c r="EW602" s="12">
        <v>0</v>
      </c>
      <c r="EX602" s="12">
        <v>57.49</v>
      </c>
      <c r="EY602" s="12">
        <v>0</v>
      </c>
      <c r="EZ602" s="12">
        <v>0</v>
      </c>
      <c r="FA602" s="12">
        <v>0</v>
      </c>
      <c r="FB602" s="12">
        <v>-67.32352941176471</v>
      </c>
      <c r="FC602" s="12">
        <v>-26</v>
      </c>
      <c r="FD602" s="12">
        <v>4.4705882352941178</v>
      </c>
      <c r="FE602" s="12">
        <v>-64.617647058823536</v>
      </c>
      <c r="FF602" s="12">
        <v>-37.515151515151516</v>
      </c>
      <c r="FG602" s="12">
        <v>12.212121212121213</v>
      </c>
      <c r="FH602" s="12">
        <v>0</v>
      </c>
      <c r="FI602" s="12">
        <v>0</v>
      </c>
      <c r="FJ602" s="12">
        <v>0</v>
      </c>
      <c r="FK602" s="12">
        <v>0</v>
      </c>
      <c r="FL602" s="12">
        <v>0</v>
      </c>
      <c r="FM602" s="12">
        <v>1359</v>
      </c>
      <c r="FN602" s="12">
        <v>228</v>
      </c>
      <c r="FO602" s="12">
        <v>147.9</v>
      </c>
      <c r="FP602" s="12">
        <v>497</v>
      </c>
      <c r="FQ602" s="12">
        <v>497</v>
      </c>
      <c r="FR602" s="12">
        <v>1359</v>
      </c>
      <c r="FS602" s="12">
        <v>228</v>
      </c>
      <c r="FT602" s="12">
        <v>147.9</v>
      </c>
      <c r="FU602" s="12">
        <v>1525</v>
      </c>
      <c r="FV602" s="12">
        <v>3287</v>
      </c>
      <c r="FW602" s="12">
        <v>309</v>
      </c>
      <c r="FX602" s="12">
        <v>806</v>
      </c>
      <c r="FY602" s="12">
        <v>0</v>
      </c>
      <c r="FZ602" s="12">
        <f t="shared" si="36"/>
        <v>0</v>
      </c>
      <c r="GA602" s="12">
        <f t="shared" si="37"/>
        <v>0</v>
      </c>
      <c r="GB602" s="12">
        <f t="shared" si="38"/>
        <v>0</v>
      </c>
      <c r="GC602" s="12">
        <v>0</v>
      </c>
      <c r="GD602" s="12">
        <v>0</v>
      </c>
      <c r="GE602" s="12">
        <v>1</v>
      </c>
      <c r="GF602" s="12">
        <v>6</v>
      </c>
      <c r="GG602" s="12">
        <v>24</v>
      </c>
      <c r="GH602" s="12">
        <v>0</v>
      </c>
      <c r="GI602" s="12">
        <v>764</v>
      </c>
      <c r="GJ602" s="12">
        <v>5</v>
      </c>
      <c r="GK602" s="12">
        <v>0</v>
      </c>
      <c r="GL602" s="12">
        <v>0</v>
      </c>
      <c r="GM602" s="12">
        <v>0</v>
      </c>
      <c r="GN602" s="12">
        <v>0</v>
      </c>
      <c r="GO602" s="12">
        <v>0</v>
      </c>
      <c r="GP602" s="12">
        <v>0</v>
      </c>
      <c r="GQ602" s="12">
        <v>0</v>
      </c>
      <c r="GR602" s="12">
        <v>0</v>
      </c>
      <c r="GS602" s="12">
        <v>0</v>
      </c>
      <c r="GT602" s="12">
        <v>0</v>
      </c>
      <c r="GU602" s="12">
        <v>1506.9</v>
      </c>
      <c r="GV602" s="12">
        <v>0</v>
      </c>
      <c r="GW602" s="12">
        <v>0</v>
      </c>
      <c r="GX602" s="12">
        <v>0</v>
      </c>
      <c r="GY602" s="12">
        <v>0</v>
      </c>
      <c r="GZ602" s="12">
        <v>0</v>
      </c>
      <c r="HA602" s="12">
        <v>0</v>
      </c>
      <c r="HB602" s="12">
        <f t="shared" si="39"/>
        <v>1506.9</v>
      </c>
      <c r="HC602" s="12">
        <v>1506.9</v>
      </c>
      <c r="HD602" s="12">
        <v>9.7741935483870961</v>
      </c>
      <c r="HE602" s="12">
        <v>0</v>
      </c>
      <c r="HF602" s="12">
        <v>0</v>
      </c>
      <c r="HG602" s="12">
        <v>0</v>
      </c>
      <c r="HH602" s="12">
        <v>0</v>
      </c>
      <c r="HI602" s="12">
        <v>0</v>
      </c>
      <c r="HJ602" s="12">
        <v>0</v>
      </c>
      <c r="HK602" s="12">
        <v>0</v>
      </c>
      <c r="HL602" s="12">
        <v>0</v>
      </c>
      <c r="HM602" s="12">
        <v>0</v>
      </c>
      <c r="HN602" s="12">
        <v>0</v>
      </c>
      <c r="HO602" s="12">
        <v>0</v>
      </c>
      <c r="HP602" s="12">
        <v>0</v>
      </c>
      <c r="HQ602" s="12">
        <v>0</v>
      </c>
      <c r="HR602" s="12">
        <v>0</v>
      </c>
      <c r="HS602" s="12">
        <v>0</v>
      </c>
      <c r="HT602" s="12">
        <v>0</v>
      </c>
      <c r="HU602" s="12">
        <v>0</v>
      </c>
      <c r="HV602" s="12">
        <v>0</v>
      </c>
      <c r="HW602" s="12">
        <v>0</v>
      </c>
      <c r="HX602" s="12">
        <v>0</v>
      </c>
      <c r="HY602" s="12">
        <v>0</v>
      </c>
      <c r="HZ602" s="12">
        <v>0</v>
      </c>
      <c r="IA602" s="12">
        <v>0</v>
      </c>
      <c r="IB602" s="12">
        <v>0</v>
      </c>
      <c r="IC602" s="12">
        <v>1.7420809248554914</v>
      </c>
      <c r="ID602" s="12">
        <v>0</v>
      </c>
      <c r="IE602" s="12">
        <v>0</v>
      </c>
      <c r="IF602" s="12">
        <v>0</v>
      </c>
      <c r="IG602" s="12">
        <v>0</v>
      </c>
      <c r="IH602" s="12">
        <v>0</v>
      </c>
      <c r="II602" s="12">
        <v>0</v>
      </c>
      <c r="IJ602" s="12">
        <v>0</v>
      </c>
      <c r="IK602" s="12">
        <v>0</v>
      </c>
      <c r="IL602" s="1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</row>
    <row r="603" spans="1:279" x14ac:dyDescent="0.25">
      <c r="A603" s="60">
        <v>44228</v>
      </c>
      <c r="B603" s="12" t="s">
        <v>329</v>
      </c>
      <c r="C603" s="65" t="s">
        <v>386</v>
      </c>
      <c r="D603" s="65"/>
      <c r="E603" s="61">
        <v>687</v>
      </c>
      <c r="F603" s="12">
        <v>1069</v>
      </c>
      <c r="G603" s="12">
        <v>1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1</v>
      </c>
      <c r="P603" s="12">
        <v>0</v>
      </c>
      <c r="Q603" s="12">
        <v>1</v>
      </c>
      <c r="R603" s="12">
        <v>1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2.1419999999999999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2.1419999999999999</v>
      </c>
      <c r="AG603" s="12">
        <v>0.35699999999999998</v>
      </c>
      <c r="AH603" s="12">
        <v>274.38</v>
      </c>
      <c r="AI603" s="12">
        <v>0</v>
      </c>
      <c r="AJ603" s="12">
        <v>0</v>
      </c>
      <c r="AK603" s="12">
        <v>0</v>
      </c>
      <c r="AL603" s="12">
        <v>91.03</v>
      </c>
      <c r="AM603" s="12">
        <v>1.137</v>
      </c>
      <c r="AN603" s="12">
        <v>0</v>
      </c>
      <c r="AO603" s="12">
        <v>0</v>
      </c>
      <c r="AP603" s="12">
        <v>177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0.17100000000000001</v>
      </c>
      <c r="AX603" s="12">
        <v>5.0469999999999997</v>
      </c>
      <c r="AY603" s="12">
        <v>0</v>
      </c>
      <c r="AZ603" s="12">
        <v>0</v>
      </c>
      <c r="BA603" s="12">
        <v>0</v>
      </c>
      <c r="BB603" s="12">
        <v>0</v>
      </c>
      <c r="BC603" s="12">
        <v>0</v>
      </c>
      <c r="BD603" s="12">
        <v>0</v>
      </c>
      <c r="BE603" s="12">
        <v>0</v>
      </c>
      <c r="BF603" s="12">
        <v>0</v>
      </c>
      <c r="BG603" s="12">
        <v>0</v>
      </c>
      <c r="BH603" s="12">
        <v>0</v>
      </c>
      <c r="BI603" s="12">
        <v>0</v>
      </c>
      <c r="BJ603" s="12">
        <v>0</v>
      </c>
      <c r="BK603" s="12">
        <v>743</v>
      </c>
      <c r="BL603" s="12">
        <v>80</v>
      </c>
      <c r="BM603" s="12">
        <v>157</v>
      </c>
      <c r="BN603" s="12">
        <v>974</v>
      </c>
      <c r="BO603" s="12">
        <v>11</v>
      </c>
      <c r="BP603" s="12">
        <v>956</v>
      </c>
      <c r="BQ603" s="12">
        <v>363</v>
      </c>
      <c r="BR603" s="12">
        <v>339</v>
      </c>
      <c r="BS603" s="12">
        <v>0</v>
      </c>
      <c r="BT603" s="12">
        <v>0</v>
      </c>
      <c r="BU603" s="12">
        <v>0</v>
      </c>
      <c r="BV603" s="12">
        <v>0</v>
      </c>
      <c r="BW603" s="12">
        <v>0</v>
      </c>
      <c r="BX603" s="12">
        <v>0</v>
      </c>
      <c r="BY603" s="12">
        <v>0</v>
      </c>
      <c r="BZ603" s="12">
        <v>0</v>
      </c>
      <c r="CA603" s="12">
        <v>0</v>
      </c>
      <c r="CB603" s="12">
        <v>0</v>
      </c>
      <c r="CC603" s="12">
        <v>0</v>
      </c>
      <c r="CD603" s="12">
        <v>0</v>
      </c>
      <c r="CE603" s="12">
        <v>0</v>
      </c>
      <c r="CF603" s="12">
        <v>0</v>
      </c>
      <c r="CG603" s="12">
        <v>0</v>
      </c>
      <c r="CH603" s="12">
        <v>0</v>
      </c>
      <c r="CI603" s="12">
        <v>0</v>
      </c>
      <c r="CJ603" s="12">
        <v>0</v>
      </c>
      <c r="CK603" s="12">
        <v>0</v>
      </c>
      <c r="CL603" s="12">
        <v>0</v>
      </c>
      <c r="CM603" s="12">
        <v>0</v>
      </c>
      <c r="CN603" s="12">
        <v>0</v>
      </c>
      <c r="CO603" s="12">
        <v>0</v>
      </c>
      <c r="CP603" s="12">
        <v>0</v>
      </c>
      <c r="CQ603" s="12">
        <v>0</v>
      </c>
      <c r="CR603" s="12">
        <v>0</v>
      </c>
      <c r="CS603" s="12">
        <v>0</v>
      </c>
      <c r="CT603" s="12">
        <v>958</v>
      </c>
      <c r="CU603" s="12">
        <v>170</v>
      </c>
      <c r="CV603" s="12">
        <v>143.1</v>
      </c>
      <c r="CW603" s="12">
        <v>0</v>
      </c>
      <c r="CX603" s="12">
        <v>0</v>
      </c>
      <c r="CY603" s="12">
        <v>0</v>
      </c>
      <c r="CZ603" s="12">
        <v>0</v>
      </c>
      <c r="DA603" s="12">
        <v>0</v>
      </c>
      <c r="DB603" s="12">
        <v>0</v>
      </c>
      <c r="DC603" s="12">
        <v>0</v>
      </c>
      <c r="DD603" s="12">
        <v>0</v>
      </c>
      <c r="DE603" s="12">
        <v>0</v>
      </c>
      <c r="DF603" s="12">
        <v>0</v>
      </c>
      <c r="DG603" s="12">
        <v>0</v>
      </c>
      <c r="DH603" s="12">
        <v>0</v>
      </c>
      <c r="DI603" s="12">
        <v>9</v>
      </c>
      <c r="DJ603" s="12">
        <v>0</v>
      </c>
      <c r="DK603" s="12">
        <v>0</v>
      </c>
      <c r="DL603" s="12">
        <v>0</v>
      </c>
      <c r="DM603" s="12">
        <v>1.5</v>
      </c>
      <c r="DN603" s="12">
        <v>0</v>
      </c>
      <c r="DO603" s="12">
        <v>3.5</v>
      </c>
      <c r="DP603" s="12">
        <v>2.5</v>
      </c>
      <c r="DQ603" s="12">
        <v>-3.1214285714285728</v>
      </c>
      <c r="DR603" s="12">
        <v>-0.605803571428572</v>
      </c>
      <c r="DS603" s="12">
        <v>-1.0357142857142856</v>
      </c>
      <c r="DT603" s="12">
        <v>-0.47017720131530877</v>
      </c>
      <c r="DU603" s="12">
        <v>3287</v>
      </c>
      <c r="DV603" s="12">
        <v>2.00790594172171</v>
      </c>
      <c r="DW603" s="12">
        <v>3.8457033633688802</v>
      </c>
      <c r="DX603" s="12">
        <v>4.58202162339051</v>
      </c>
      <c r="DY603" s="12">
        <v>0</v>
      </c>
      <c r="DZ603" s="12">
        <v>3.4851448534740599</v>
      </c>
      <c r="EA603" s="12">
        <v>0</v>
      </c>
      <c r="EB603" s="12">
        <v>0.77100000000000002</v>
      </c>
      <c r="EC603" s="12">
        <v>2</v>
      </c>
      <c r="ED603" s="12">
        <v>0.9</v>
      </c>
      <c r="EE603" s="12">
        <v>0.153</v>
      </c>
      <c r="EF603" s="12">
        <v>7.5999999999999998E-2</v>
      </c>
      <c r="EG603" s="12">
        <v>0.159</v>
      </c>
      <c r="EH603" s="12">
        <v>66874.36</v>
      </c>
      <c r="EI603" s="12">
        <v>1</v>
      </c>
      <c r="EJ603" s="12">
        <v>1.61</v>
      </c>
      <c r="EK603" s="12">
        <v>0</v>
      </c>
      <c r="EL603" s="12">
        <v>61.356999999999999</v>
      </c>
      <c r="EM603" s="12">
        <v>0</v>
      </c>
      <c r="EN603" s="12">
        <v>0</v>
      </c>
      <c r="EO603" s="12">
        <v>51.91</v>
      </c>
      <c r="EP603" s="12">
        <v>0</v>
      </c>
      <c r="EQ603" s="12">
        <v>0</v>
      </c>
      <c r="ER603" s="12">
        <v>0</v>
      </c>
      <c r="ES603" s="12">
        <v>61.356999999999999</v>
      </c>
      <c r="ET603" s="12">
        <v>61.356999999999999</v>
      </c>
      <c r="EU603" s="12">
        <v>0</v>
      </c>
      <c r="EV603" s="12">
        <v>0</v>
      </c>
      <c r="EW603" s="12">
        <v>0</v>
      </c>
      <c r="EX603" s="12">
        <v>51.91</v>
      </c>
      <c r="EY603" s="12">
        <v>0</v>
      </c>
      <c r="EZ603" s="12">
        <v>0</v>
      </c>
      <c r="FA603" s="12">
        <v>0</v>
      </c>
      <c r="FB603" s="12">
        <v>-61.235294117647058</v>
      </c>
      <c r="FC603" s="12">
        <v>-24.588235294117649</v>
      </c>
      <c r="FD603" s="12">
        <v>2.5757575757575757</v>
      </c>
      <c r="FE603" s="12">
        <v>-65.411764705882348</v>
      </c>
      <c r="FF603" s="12">
        <v>-62.588235294117645</v>
      </c>
      <c r="FG603" s="12">
        <v>24.272727272727273</v>
      </c>
      <c r="FH603" s="12">
        <v>0</v>
      </c>
      <c r="FI603" s="12">
        <v>0</v>
      </c>
      <c r="FJ603" s="12">
        <v>0</v>
      </c>
      <c r="FK603" s="12">
        <v>0</v>
      </c>
      <c r="FL603" s="12">
        <v>0</v>
      </c>
      <c r="FM603" s="12">
        <v>958</v>
      </c>
      <c r="FN603" s="12">
        <v>170</v>
      </c>
      <c r="FO603" s="12">
        <v>152.1</v>
      </c>
      <c r="FP603" s="12">
        <v>459</v>
      </c>
      <c r="FQ603" s="12">
        <v>459</v>
      </c>
      <c r="FR603" s="12">
        <v>958</v>
      </c>
      <c r="FS603" s="12">
        <v>170</v>
      </c>
      <c r="FT603" s="12">
        <v>152.1</v>
      </c>
      <c r="FU603" s="12">
        <v>864</v>
      </c>
      <c r="FV603" s="12">
        <v>1667</v>
      </c>
      <c r="FW603" s="12">
        <v>424</v>
      </c>
      <c r="FX603" s="12">
        <v>883</v>
      </c>
      <c r="FY603" s="12">
        <v>0</v>
      </c>
      <c r="FZ603" s="12">
        <f t="shared" si="36"/>
        <v>0</v>
      </c>
      <c r="GA603" s="12">
        <f t="shared" si="37"/>
        <v>0</v>
      </c>
      <c r="GB603" s="12">
        <f t="shared" si="38"/>
        <v>0</v>
      </c>
      <c r="GC603" s="12">
        <v>0</v>
      </c>
      <c r="GD603" s="12">
        <v>0</v>
      </c>
      <c r="GE603" s="12">
        <v>0</v>
      </c>
      <c r="GF603" s="12">
        <v>27</v>
      </c>
      <c r="GG603" s="12">
        <v>28</v>
      </c>
      <c r="GH603" s="12">
        <v>177</v>
      </c>
      <c r="GI603" s="12">
        <v>635</v>
      </c>
      <c r="GJ603" s="12">
        <v>3</v>
      </c>
      <c r="GK603" s="12">
        <v>0</v>
      </c>
      <c r="GL603" s="12">
        <v>0</v>
      </c>
      <c r="GM603" s="12">
        <v>0</v>
      </c>
      <c r="GN603" s="12">
        <v>0</v>
      </c>
      <c r="GO603" s="12">
        <v>0</v>
      </c>
      <c r="GP603" s="12">
        <v>0</v>
      </c>
      <c r="GQ603" s="12">
        <v>0</v>
      </c>
      <c r="GR603" s="12">
        <v>0</v>
      </c>
      <c r="GS603" s="12">
        <v>0</v>
      </c>
      <c r="GT603" s="12">
        <v>0</v>
      </c>
      <c r="GU603" s="12">
        <v>1101.0999999999999</v>
      </c>
      <c r="GV603" s="12">
        <v>0</v>
      </c>
      <c r="GW603" s="12">
        <v>0</v>
      </c>
      <c r="GX603" s="12">
        <v>0</v>
      </c>
      <c r="GY603" s="12">
        <v>0</v>
      </c>
      <c r="GZ603" s="12">
        <v>9</v>
      </c>
      <c r="HA603" s="12">
        <v>0</v>
      </c>
      <c r="HB603" s="12">
        <f t="shared" si="39"/>
        <v>1110.0999999999999</v>
      </c>
      <c r="HC603" s="12">
        <v>1110.0999999999999</v>
      </c>
      <c r="HD603" s="12">
        <v>0</v>
      </c>
      <c r="HE603" s="12">
        <v>11</v>
      </c>
      <c r="HF603" s="12">
        <v>1.6011644832605532E-2</v>
      </c>
      <c r="HG603" s="12">
        <v>0</v>
      </c>
      <c r="HH603" s="12">
        <v>0</v>
      </c>
      <c r="HI603" s="12">
        <v>0</v>
      </c>
      <c r="HJ603" s="12">
        <v>0</v>
      </c>
      <c r="HK603" s="12">
        <v>0</v>
      </c>
      <c r="HL603" s="12">
        <v>0.49344978165938863</v>
      </c>
      <c r="HM603" s="12">
        <v>0</v>
      </c>
      <c r="HN603" s="12">
        <v>0</v>
      </c>
      <c r="HO603" s="12">
        <v>0</v>
      </c>
      <c r="HP603" s="12">
        <v>339</v>
      </c>
      <c r="HQ603" s="12">
        <v>0</v>
      </c>
      <c r="HR603" s="12">
        <v>0</v>
      </c>
      <c r="HS603" s="12">
        <v>0</v>
      </c>
      <c r="HT603" s="12">
        <v>0</v>
      </c>
      <c r="HU603" s="12">
        <v>0</v>
      </c>
      <c r="HV603" s="12">
        <v>0</v>
      </c>
      <c r="HW603" s="12">
        <v>0</v>
      </c>
      <c r="HX603" s="12">
        <v>0</v>
      </c>
      <c r="HY603" s="12">
        <v>0</v>
      </c>
      <c r="HZ603" s="12">
        <v>0</v>
      </c>
      <c r="IA603" s="12">
        <v>0</v>
      </c>
      <c r="IB603" s="12">
        <v>0</v>
      </c>
      <c r="IC603" s="12">
        <v>1.6027656477438135</v>
      </c>
      <c r="ID603" s="12">
        <v>0</v>
      </c>
      <c r="IE603" s="12">
        <v>0</v>
      </c>
      <c r="IF603" s="12">
        <v>0</v>
      </c>
      <c r="IG603" s="12">
        <v>0</v>
      </c>
      <c r="IH603" s="12">
        <v>1.3100436681222707E-2</v>
      </c>
      <c r="II603" s="12">
        <v>0</v>
      </c>
      <c r="IJ603" s="12">
        <v>0</v>
      </c>
      <c r="IK603" s="12">
        <v>0</v>
      </c>
      <c r="IL603" s="12">
        <v>11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339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10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</row>
    <row r="604" spans="1:279" x14ac:dyDescent="0.25">
      <c r="A604" s="60">
        <v>44229</v>
      </c>
      <c r="B604" s="12" t="s">
        <v>329</v>
      </c>
      <c r="C604" s="65" t="s">
        <v>386</v>
      </c>
      <c r="D604" s="65"/>
      <c r="E604" s="61">
        <v>686</v>
      </c>
      <c r="F604" s="12">
        <v>1015</v>
      </c>
      <c r="G604" s="12">
        <v>1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1</v>
      </c>
      <c r="P604" s="12">
        <v>0</v>
      </c>
      <c r="Q604" s="12">
        <v>1</v>
      </c>
      <c r="R604" s="12">
        <v>1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  <c r="Y604" s="12">
        <v>2.0070000000000001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2.0070000000000001</v>
      </c>
      <c r="AG604" s="12">
        <v>0.315</v>
      </c>
      <c r="AH604" s="12">
        <v>256.409999999999</v>
      </c>
      <c r="AI604" s="12">
        <v>0</v>
      </c>
      <c r="AJ604" s="12">
        <v>0</v>
      </c>
      <c r="AK604" s="12">
        <v>0</v>
      </c>
      <c r="AL604" s="12">
        <v>89.82</v>
      </c>
      <c r="AM604" s="12">
        <v>1.24</v>
      </c>
      <c r="AN604" s="12">
        <v>0</v>
      </c>
      <c r="AO604" s="12">
        <v>0</v>
      </c>
      <c r="AP604" s="12">
        <v>168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  <c r="AW604" s="12">
        <v>0.36799999999999999</v>
      </c>
      <c r="AX604" s="12">
        <v>5.3120000000000003</v>
      </c>
      <c r="AY604" s="12">
        <v>0</v>
      </c>
      <c r="AZ604" s="12">
        <v>0</v>
      </c>
      <c r="BA604" s="12">
        <v>0</v>
      </c>
      <c r="BB604" s="12">
        <v>0</v>
      </c>
      <c r="BC604" s="12">
        <v>0</v>
      </c>
      <c r="BD604" s="12">
        <v>0</v>
      </c>
      <c r="BE604" s="12">
        <v>0</v>
      </c>
      <c r="BF604" s="12">
        <v>0</v>
      </c>
      <c r="BG604" s="12">
        <v>0</v>
      </c>
      <c r="BH604" s="12">
        <v>0</v>
      </c>
      <c r="BI604" s="12">
        <v>0</v>
      </c>
      <c r="BJ604" s="12">
        <v>0</v>
      </c>
      <c r="BK604" s="12">
        <v>747</v>
      </c>
      <c r="BL604" s="12">
        <v>71</v>
      </c>
      <c r="BM604" s="12">
        <v>115</v>
      </c>
      <c r="BN604" s="12">
        <v>683</v>
      </c>
      <c r="BO604" s="12">
        <v>0</v>
      </c>
      <c r="BP604" s="12">
        <v>811</v>
      </c>
      <c r="BQ604" s="12">
        <v>10460</v>
      </c>
      <c r="BR604" s="12">
        <v>1410</v>
      </c>
      <c r="BS604" s="12">
        <v>0</v>
      </c>
      <c r="BT604" s="12">
        <v>0</v>
      </c>
      <c r="BU604" s="12">
        <v>0</v>
      </c>
      <c r="BV604" s="12">
        <v>0</v>
      </c>
      <c r="BW604" s="12">
        <v>0</v>
      </c>
      <c r="BX604" s="12">
        <v>0</v>
      </c>
      <c r="BY604" s="12">
        <v>0</v>
      </c>
      <c r="BZ604" s="12">
        <v>0</v>
      </c>
      <c r="CA604" s="12">
        <v>0</v>
      </c>
      <c r="CB604" s="12">
        <v>0</v>
      </c>
      <c r="CC604" s="12">
        <v>0</v>
      </c>
      <c r="CD604" s="12">
        <v>0</v>
      </c>
      <c r="CE604" s="12">
        <v>0</v>
      </c>
      <c r="CF604" s="12">
        <v>0</v>
      </c>
      <c r="CG604" s="12">
        <v>0</v>
      </c>
      <c r="CH604" s="12">
        <v>0</v>
      </c>
      <c r="CI604" s="12">
        <v>0</v>
      </c>
      <c r="CJ604" s="12">
        <v>0</v>
      </c>
      <c r="CK604" s="12">
        <v>0</v>
      </c>
      <c r="CL604" s="12">
        <v>0</v>
      </c>
      <c r="CM604" s="12">
        <v>0</v>
      </c>
      <c r="CN604" s="12">
        <v>60.6</v>
      </c>
      <c r="CO604" s="12">
        <v>14</v>
      </c>
      <c r="CP604" s="12">
        <v>0</v>
      </c>
      <c r="CQ604" s="12">
        <v>0</v>
      </c>
      <c r="CR604" s="12">
        <v>0</v>
      </c>
      <c r="CS604" s="12">
        <v>0</v>
      </c>
      <c r="CT604" s="12">
        <v>645.79999999999995</v>
      </c>
      <c r="CU604" s="12">
        <v>112</v>
      </c>
      <c r="CV604" s="12">
        <v>70.2</v>
      </c>
      <c r="CW604" s="12">
        <v>0</v>
      </c>
      <c r="CX604" s="12">
        <v>0</v>
      </c>
      <c r="CY604" s="12">
        <v>0</v>
      </c>
      <c r="CZ604" s="12">
        <v>0</v>
      </c>
      <c r="DA604" s="12">
        <v>0</v>
      </c>
      <c r="DB604" s="12">
        <v>0</v>
      </c>
      <c r="DC604" s="12">
        <v>0</v>
      </c>
      <c r="DD604" s="12">
        <v>0</v>
      </c>
      <c r="DE604" s="12">
        <v>0</v>
      </c>
      <c r="DF604" s="12">
        <v>0</v>
      </c>
      <c r="DG604" s="12">
        <v>0</v>
      </c>
      <c r="DH604" s="12">
        <v>0</v>
      </c>
      <c r="DI604" s="12">
        <v>0</v>
      </c>
      <c r="DJ604" s="12">
        <v>0</v>
      </c>
      <c r="DK604" s="12">
        <v>0</v>
      </c>
      <c r="DL604" s="12">
        <v>0</v>
      </c>
      <c r="DM604" s="12">
        <v>4.3</v>
      </c>
      <c r="DN604" s="12">
        <v>0</v>
      </c>
      <c r="DO604" s="12">
        <v>9.3000000000000007</v>
      </c>
      <c r="DP604" s="12">
        <v>3.4</v>
      </c>
      <c r="DQ604" s="12">
        <v>2.6785714285714279</v>
      </c>
      <c r="DR604" s="12">
        <v>0.51985432330827086</v>
      </c>
      <c r="DS604" s="12">
        <v>1.7642857142857142</v>
      </c>
      <c r="DT604" s="12">
        <v>0.8009225429302157</v>
      </c>
      <c r="DU604" s="12">
        <v>2945</v>
      </c>
      <c r="DV604" s="12">
        <v>1.97245508781281</v>
      </c>
      <c r="DW604" s="12">
        <v>3.7768014652378699</v>
      </c>
      <c r="DX604" s="12">
        <v>4.5296973338815203</v>
      </c>
      <c r="DY604" s="12">
        <v>0</v>
      </c>
      <c r="DZ604" s="12">
        <v>3.3308908775678101</v>
      </c>
      <c r="EA604" s="12">
        <v>0</v>
      </c>
      <c r="EB604" s="12">
        <v>0.79100000000000004</v>
      </c>
      <c r="EC604" s="12">
        <v>2</v>
      </c>
      <c r="ED604" s="12">
        <v>0.8</v>
      </c>
      <c r="EE604" s="12">
        <v>0.14000000000000001</v>
      </c>
      <c r="EF604" s="12">
        <v>6.9000000000000006E-2</v>
      </c>
      <c r="EG604" s="12">
        <v>0.14599999999999999</v>
      </c>
      <c r="EH604" s="12">
        <v>71846.710000000006</v>
      </c>
      <c r="EI604" s="12">
        <v>1</v>
      </c>
      <c r="EJ604" s="12">
        <v>1.62</v>
      </c>
      <c r="EK604" s="12">
        <v>0</v>
      </c>
      <c r="EL604" s="12">
        <v>60.848999999999997</v>
      </c>
      <c r="EM604" s="12">
        <v>0</v>
      </c>
      <c r="EN604" s="12">
        <v>0</v>
      </c>
      <c r="EO604" s="12">
        <v>58.290000000000006</v>
      </c>
      <c r="EP604" s="12">
        <v>0</v>
      </c>
      <c r="EQ604" s="12">
        <v>0</v>
      </c>
      <c r="ER604" s="12">
        <v>0</v>
      </c>
      <c r="ES604" s="12">
        <v>60.848999999999997</v>
      </c>
      <c r="ET604" s="12">
        <v>60.848999999999997</v>
      </c>
      <c r="EU604" s="12">
        <v>0</v>
      </c>
      <c r="EV604" s="12">
        <v>0</v>
      </c>
      <c r="EW604" s="12">
        <v>0</v>
      </c>
      <c r="EX604" s="12">
        <v>58.290000000000006</v>
      </c>
      <c r="EY604" s="12">
        <v>0</v>
      </c>
      <c r="EZ604" s="12">
        <v>0</v>
      </c>
      <c r="FA604" s="12">
        <v>0</v>
      </c>
      <c r="FB604" s="12">
        <v>-60.911764705882355</v>
      </c>
      <c r="FC604" s="12">
        <v>-22.5</v>
      </c>
      <c r="FD604" s="12">
        <v>15.454545454545455</v>
      </c>
      <c r="FE604" s="12">
        <v>-66.029411764705884</v>
      </c>
      <c r="FF604" s="12">
        <v>-62.911764705882355</v>
      </c>
      <c r="FG604" s="12">
        <v>24.727272727272727</v>
      </c>
      <c r="FH604" s="12">
        <v>0</v>
      </c>
      <c r="FI604" s="12">
        <v>0</v>
      </c>
      <c r="FJ604" s="12">
        <v>0</v>
      </c>
      <c r="FK604" s="12">
        <v>0</v>
      </c>
      <c r="FL604" s="12">
        <v>0</v>
      </c>
      <c r="FM604" s="12">
        <v>706.4</v>
      </c>
      <c r="FN604" s="12">
        <v>126</v>
      </c>
      <c r="FO604" s="12">
        <v>70.2</v>
      </c>
      <c r="FP604" s="12">
        <v>9968</v>
      </c>
      <c r="FQ604" s="12">
        <v>9968</v>
      </c>
      <c r="FR604" s="12">
        <v>706.4</v>
      </c>
      <c r="FS604" s="12">
        <v>126</v>
      </c>
      <c r="FT604" s="12">
        <v>70.2</v>
      </c>
      <c r="FU604" s="12">
        <v>1054</v>
      </c>
      <c r="FV604" s="12">
        <v>2175</v>
      </c>
      <c r="FW604" s="12">
        <v>89432</v>
      </c>
      <c r="FX604" s="12">
        <v>99400</v>
      </c>
      <c r="FY604" s="12">
        <v>0</v>
      </c>
      <c r="FZ604" s="12">
        <f t="shared" si="36"/>
        <v>0</v>
      </c>
      <c r="GA604" s="12">
        <f t="shared" si="37"/>
        <v>0</v>
      </c>
      <c r="GB604" s="12">
        <f t="shared" si="38"/>
        <v>0</v>
      </c>
      <c r="GC604" s="12">
        <v>0</v>
      </c>
      <c r="GD604" s="12">
        <v>0</v>
      </c>
      <c r="GE604" s="12">
        <v>0</v>
      </c>
      <c r="GF604" s="12">
        <v>98836</v>
      </c>
      <c r="GG604" s="12">
        <v>21</v>
      </c>
      <c r="GH604" s="12">
        <v>0</v>
      </c>
      <c r="GI604" s="12">
        <v>535</v>
      </c>
      <c r="GJ604" s="12">
        <v>4</v>
      </c>
      <c r="GK604" s="12">
        <v>0</v>
      </c>
      <c r="GL604" s="12">
        <v>0</v>
      </c>
      <c r="GM604" s="12">
        <v>0</v>
      </c>
      <c r="GN604" s="12">
        <v>0</v>
      </c>
      <c r="GO604" s="12">
        <v>0</v>
      </c>
      <c r="GP604" s="12">
        <v>0</v>
      </c>
      <c r="GQ604" s="12">
        <v>0</v>
      </c>
      <c r="GR604" s="12">
        <v>0</v>
      </c>
      <c r="GS604" s="12">
        <v>60.6</v>
      </c>
      <c r="GT604" s="12">
        <v>0</v>
      </c>
      <c r="GU604" s="12">
        <v>716</v>
      </c>
      <c r="GV604" s="12">
        <v>0</v>
      </c>
      <c r="GW604" s="12">
        <v>0</v>
      </c>
      <c r="GX604" s="12">
        <v>0</v>
      </c>
      <c r="GY604" s="12">
        <v>0</v>
      </c>
      <c r="GZ604" s="12">
        <v>0</v>
      </c>
      <c r="HA604" s="12">
        <v>0</v>
      </c>
      <c r="HB604" s="12">
        <f t="shared" si="39"/>
        <v>776.6</v>
      </c>
      <c r="HC604" s="12">
        <v>776.6</v>
      </c>
      <c r="HD604" s="12">
        <v>0</v>
      </c>
      <c r="HE604" s="12">
        <v>0</v>
      </c>
      <c r="HF604" s="12">
        <v>0</v>
      </c>
      <c r="HG604" s="12">
        <v>0</v>
      </c>
      <c r="HH604" s="12">
        <v>0</v>
      </c>
      <c r="HI604" s="12">
        <v>0</v>
      </c>
      <c r="HJ604" s="12">
        <v>0</v>
      </c>
      <c r="HK604" s="12">
        <v>0</v>
      </c>
      <c r="HL604" s="12">
        <v>2.055393586005831</v>
      </c>
      <c r="HM604" s="12">
        <v>0</v>
      </c>
      <c r="HN604" s="12">
        <v>0</v>
      </c>
      <c r="HO604" s="12">
        <v>0</v>
      </c>
      <c r="HP604" s="12">
        <v>1410</v>
      </c>
      <c r="HQ604" s="12">
        <v>0</v>
      </c>
      <c r="HR604" s="12">
        <v>0</v>
      </c>
      <c r="HS604" s="12">
        <v>0</v>
      </c>
      <c r="HT604" s="12">
        <v>0</v>
      </c>
      <c r="HU604" s="12">
        <v>0</v>
      </c>
      <c r="HV604" s="12">
        <v>0</v>
      </c>
      <c r="HW604" s="12">
        <v>0</v>
      </c>
      <c r="HX604" s="12">
        <v>0</v>
      </c>
      <c r="HY604" s="12">
        <v>0</v>
      </c>
      <c r="HZ604" s="12">
        <v>0</v>
      </c>
      <c r="IA604" s="12">
        <v>8.8338192419825073E-2</v>
      </c>
      <c r="IB604" s="12">
        <v>0</v>
      </c>
      <c r="IC604" s="12">
        <v>1.0437317784256559</v>
      </c>
      <c r="ID604" s="12">
        <v>0</v>
      </c>
      <c r="IE604" s="12">
        <v>0</v>
      </c>
      <c r="IF604" s="12">
        <v>0</v>
      </c>
      <c r="IG604" s="12">
        <v>0</v>
      </c>
      <c r="IH604" s="12">
        <v>0</v>
      </c>
      <c r="II604" s="12">
        <v>0</v>
      </c>
      <c r="IJ604" s="12">
        <v>0</v>
      </c>
      <c r="IK604" s="12">
        <v>0</v>
      </c>
      <c r="IL604" s="12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1410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</row>
    <row r="605" spans="1:279" x14ac:dyDescent="0.25">
      <c r="A605" s="60">
        <v>44230</v>
      </c>
      <c r="B605" s="12" t="s">
        <v>329</v>
      </c>
      <c r="C605" s="65" t="s">
        <v>386</v>
      </c>
      <c r="D605" s="65"/>
      <c r="E605" s="61">
        <v>810</v>
      </c>
      <c r="F605" s="12">
        <v>1029</v>
      </c>
      <c r="G605" s="12">
        <v>1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1</v>
      </c>
      <c r="P605" s="12">
        <v>0</v>
      </c>
      <c r="Q605" s="12">
        <v>1</v>
      </c>
      <c r="R605" s="12">
        <v>1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2.0099999999999998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2.0099999999999998</v>
      </c>
      <c r="AG605" s="12">
        <v>0.34499999999999997</v>
      </c>
      <c r="AH605" s="12">
        <v>281.81</v>
      </c>
      <c r="AI605" s="12">
        <v>0</v>
      </c>
      <c r="AJ605" s="12">
        <v>0</v>
      </c>
      <c r="AK605" s="12">
        <v>0</v>
      </c>
      <c r="AL605" s="12">
        <v>98.69</v>
      </c>
      <c r="AM605" s="12">
        <v>1.105</v>
      </c>
      <c r="AN605" s="12">
        <v>0</v>
      </c>
      <c r="AO605" s="12">
        <v>0</v>
      </c>
      <c r="AP605" s="12">
        <v>177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0.25600000000000001</v>
      </c>
      <c r="AX605" s="12">
        <v>5.0330000000000004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790</v>
      </c>
      <c r="BL605" s="12">
        <v>86</v>
      </c>
      <c r="BM605" s="12">
        <v>227</v>
      </c>
      <c r="BN605" s="12">
        <v>897</v>
      </c>
      <c r="BO605" s="12">
        <v>0</v>
      </c>
      <c r="BP605" s="12">
        <v>696</v>
      </c>
      <c r="BQ605" s="12">
        <v>12377</v>
      </c>
      <c r="BR605" s="12">
        <v>1904</v>
      </c>
      <c r="BS605" s="12">
        <v>0</v>
      </c>
      <c r="BT605" s="12">
        <v>0</v>
      </c>
      <c r="BU605" s="12">
        <v>0</v>
      </c>
      <c r="BV605" s="12">
        <v>0</v>
      </c>
      <c r="BW605" s="12">
        <v>0</v>
      </c>
      <c r="BX605" s="12">
        <v>0</v>
      </c>
      <c r="BY605" s="12">
        <v>0</v>
      </c>
      <c r="BZ605" s="12">
        <v>0</v>
      </c>
      <c r="CA605" s="12">
        <v>0</v>
      </c>
      <c r="CB605" s="12">
        <v>0</v>
      </c>
      <c r="CC605" s="12">
        <v>0</v>
      </c>
      <c r="CD605" s="12">
        <v>0</v>
      </c>
      <c r="CE605" s="12">
        <v>0</v>
      </c>
      <c r="CF605" s="12">
        <v>0</v>
      </c>
      <c r="CG605" s="12">
        <v>0</v>
      </c>
      <c r="CH605" s="12">
        <v>0</v>
      </c>
      <c r="CI605" s="12">
        <v>0</v>
      </c>
      <c r="CJ605" s="12">
        <v>0</v>
      </c>
      <c r="CK605" s="12">
        <v>0</v>
      </c>
      <c r="CL605" s="12">
        <v>0</v>
      </c>
      <c r="CM605" s="12">
        <v>0</v>
      </c>
      <c r="CN605" s="12">
        <v>96.6</v>
      </c>
      <c r="CO605" s="12">
        <v>26</v>
      </c>
      <c r="CP605" s="12">
        <v>5.7</v>
      </c>
      <c r="CQ605" s="12">
        <v>0</v>
      </c>
      <c r="CR605" s="12">
        <v>0</v>
      </c>
      <c r="CS605" s="12">
        <v>0</v>
      </c>
      <c r="CT605" s="12">
        <v>786.4</v>
      </c>
      <c r="CU605" s="12">
        <v>123</v>
      </c>
      <c r="CV605" s="12">
        <v>158</v>
      </c>
      <c r="CW605" s="12">
        <v>0</v>
      </c>
      <c r="CX605" s="12">
        <v>0</v>
      </c>
      <c r="CY605" s="12">
        <v>0</v>
      </c>
      <c r="CZ605" s="12">
        <v>0</v>
      </c>
      <c r="DA605" s="12">
        <v>0</v>
      </c>
      <c r="DB605" s="12">
        <v>0</v>
      </c>
      <c r="DC605" s="12">
        <v>0</v>
      </c>
      <c r="DD605" s="12">
        <v>0</v>
      </c>
      <c r="DE605" s="12">
        <v>0</v>
      </c>
      <c r="DF605" s="12">
        <v>0</v>
      </c>
      <c r="DG605" s="12">
        <v>0</v>
      </c>
      <c r="DH605" s="12">
        <v>0</v>
      </c>
      <c r="DI605" s="12">
        <v>5.7</v>
      </c>
      <c r="DJ605" s="12">
        <v>0</v>
      </c>
      <c r="DK605" s="12">
        <v>0</v>
      </c>
      <c r="DL605" s="12">
        <v>0</v>
      </c>
      <c r="DM605" s="12">
        <v>1.3</v>
      </c>
      <c r="DN605" s="12">
        <v>0</v>
      </c>
      <c r="DO605" s="12">
        <v>8.1999999999999993</v>
      </c>
      <c r="DP605" s="12">
        <v>0</v>
      </c>
      <c r="DQ605" s="12">
        <v>1.5785714285714265</v>
      </c>
      <c r="DR605" s="12">
        <v>0.30636748120300727</v>
      </c>
      <c r="DS605" s="12">
        <v>-1.2357142857142855</v>
      </c>
      <c r="DT605" s="12">
        <v>-0.56097004018998908</v>
      </c>
      <c r="DU605" s="12">
        <v>2695</v>
      </c>
      <c r="DV605" s="12">
        <v>1.9401588766747699</v>
      </c>
      <c r="DW605" s="12">
        <v>3.7089647742127601</v>
      </c>
      <c r="DX605" s="12">
        <v>4.4473941471395504</v>
      </c>
      <c r="DY605" s="12">
        <v>0</v>
      </c>
      <c r="DZ605" s="12">
        <v>3.29783790891197</v>
      </c>
      <c r="EA605" s="12">
        <v>0</v>
      </c>
      <c r="EB605" s="12">
        <v>0.8</v>
      </c>
      <c r="EC605" s="12">
        <v>1.9</v>
      </c>
      <c r="ED605" s="12">
        <v>0.8</v>
      </c>
      <c r="EE605" s="12">
        <v>0.13600000000000001</v>
      </c>
      <c r="EF605" s="12">
        <v>6.4000000000000001E-2</v>
      </c>
      <c r="EG605" s="12">
        <v>0.14899999999999999</v>
      </c>
      <c r="EH605" s="12">
        <v>77504.42</v>
      </c>
      <c r="EI605" s="12">
        <v>1</v>
      </c>
      <c r="EJ605" s="12">
        <v>1.62</v>
      </c>
      <c r="EK605" s="12">
        <v>0</v>
      </c>
      <c r="EL605" s="12">
        <v>60.587000000000003</v>
      </c>
      <c r="EM605" s="12">
        <v>0</v>
      </c>
      <c r="EN605" s="12">
        <v>0</v>
      </c>
      <c r="EO605" s="12">
        <v>59.599969897652002</v>
      </c>
      <c r="EP605" s="12">
        <v>0</v>
      </c>
      <c r="EQ605" s="12">
        <v>0</v>
      </c>
      <c r="ER605" s="12">
        <v>0</v>
      </c>
      <c r="ES605" s="12">
        <v>60.587000000000003</v>
      </c>
      <c r="ET605" s="12">
        <v>60.587000000000003</v>
      </c>
      <c r="EU605" s="12">
        <v>0</v>
      </c>
      <c r="EV605" s="12">
        <v>0</v>
      </c>
      <c r="EW605" s="12">
        <v>0</v>
      </c>
      <c r="EX605" s="12">
        <v>59.599969897652002</v>
      </c>
      <c r="EY605" s="12">
        <v>0</v>
      </c>
      <c r="EZ605" s="12">
        <v>0</v>
      </c>
      <c r="FA605" s="12">
        <v>0</v>
      </c>
      <c r="FB605" s="12">
        <v>-62.941176470588232</v>
      </c>
      <c r="FC605" s="12">
        <v>-24.5</v>
      </c>
      <c r="FD605" s="12">
        <v>-3.4411764705882355</v>
      </c>
      <c r="FE605" s="12">
        <v>-67.970588235294116</v>
      </c>
      <c r="FF605" s="12">
        <v>-61.970588235294116</v>
      </c>
      <c r="FG605" s="12">
        <v>25.757575757575758</v>
      </c>
      <c r="FH605" s="12">
        <v>0</v>
      </c>
      <c r="FI605" s="12">
        <v>0</v>
      </c>
      <c r="FJ605" s="12">
        <v>0</v>
      </c>
      <c r="FK605" s="12">
        <v>0</v>
      </c>
      <c r="FL605" s="12">
        <v>0</v>
      </c>
      <c r="FM605" s="12">
        <v>883</v>
      </c>
      <c r="FN605" s="12">
        <v>149</v>
      </c>
      <c r="FO605" s="12">
        <v>169.39999999999998</v>
      </c>
      <c r="FP605" s="12">
        <v>324</v>
      </c>
      <c r="FQ605" s="12">
        <v>324</v>
      </c>
      <c r="FR605" s="12">
        <v>883</v>
      </c>
      <c r="FS605" s="12">
        <v>149</v>
      </c>
      <c r="FT605" s="12">
        <v>169.39999999999998</v>
      </c>
      <c r="FU605" s="12">
        <v>1049</v>
      </c>
      <c r="FV605" s="12">
        <v>2060</v>
      </c>
      <c r="FW605" s="12">
        <v>183</v>
      </c>
      <c r="FX605" s="12">
        <v>507</v>
      </c>
      <c r="FY605" s="12">
        <v>0</v>
      </c>
      <c r="FZ605" s="12">
        <f t="shared" si="36"/>
        <v>0</v>
      </c>
      <c r="GA605" s="12">
        <f t="shared" si="37"/>
        <v>0</v>
      </c>
      <c r="GB605" s="12">
        <f t="shared" si="38"/>
        <v>0</v>
      </c>
      <c r="GC605" s="12">
        <v>0</v>
      </c>
      <c r="GD605" s="12">
        <v>0</v>
      </c>
      <c r="GE605" s="12">
        <v>0</v>
      </c>
      <c r="GF605" s="12">
        <v>41</v>
      </c>
      <c r="GG605" s="12">
        <v>29</v>
      </c>
      <c r="GH605" s="12">
        <v>0</v>
      </c>
      <c r="GI605" s="12">
        <v>417</v>
      </c>
      <c r="GJ605" s="12">
        <v>16</v>
      </c>
      <c r="GK605" s="12">
        <v>0</v>
      </c>
      <c r="GL605" s="12">
        <v>0</v>
      </c>
      <c r="GM605" s="12">
        <v>0</v>
      </c>
      <c r="GN605" s="12">
        <v>0</v>
      </c>
      <c r="GO605" s="12">
        <v>0</v>
      </c>
      <c r="GP605" s="12">
        <v>0</v>
      </c>
      <c r="GQ605" s="12">
        <v>0</v>
      </c>
      <c r="GR605" s="12">
        <v>0</v>
      </c>
      <c r="GS605" s="12">
        <v>102.3</v>
      </c>
      <c r="GT605" s="12">
        <v>0</v>
      </c>
      <c r="GU605" s="12">
        <v>944.4</v>
      </c>
      <c r="GV605" s="12">
        <v>0</v>
      </c>
      <c r="GW605" s="12">
        <v>0</v>
      </c>
      <c r="GX605" s="12">
        <v>0</v>
      </c>
      <c r="GY605" s="12">
        <v>0</v>
      </c>
      <c r="GZ605" s="12">
        <v>5.7</v>
      </c>
      <c r="HA605" s="12">
        <v>0</v>
      </c>
      <c r="HB605" s="12">
        <f t="shared" si="39"/>
        <v>1052.4000000000001</v>
      </c>
      <c r="HC605" s="12">
        <v>1052.4000000000001</v>
      </c>
      <c r="HD605" s="12">
        <v>0</v>
      </c>
      <c r="HE605" s="12">
        <v>0</v>
      </c>
      <c r="HF605" s="12">
        <v>0</v>
      </c>
      <c r="HG605" s="12">
        <v>0</v>
      </c>
      <c r="HH605" s="12">
        <v>0</v>
      </c>
      <c r="HI605" s="12">
        <v>0</v>
      </c>
      <c r="HJ605" s="12">
        <v>0</v>
      </c>
      <c r="HK605" s="12">
        <v>0</v>
      </c>
      <c r="HL605" s="12">
        <v>2.3506172839506174</v>
      </c>
      <c r="HM605" s="12">
        <v>0</v>
      </c>
      <c r="HN605" s="12">
        <v>0</v>
      </c>
      <c r="HO605" s="12">
        <v>0</v>
      </c>
      <c r="HP605" s="12">
        <v>1904</v>
      </c>
      <c r="HQ605" s="12">
        <v>0</v>
      </c>
      <c r="HR605" s="12">
        <v>0</v>
      </c>
      <c r="HS605" s="12">
        <v>0</v>
      </c>
      <c r="HT605" s="12">
        <v>0</v>
      </c>
      <c r="HU605" s="12">
        <v>0</v>
      </c>
      <c r="HV605" s="12">
        <v>0</v>
      </c>
      <c r="HW605" s="12">
        <v>0</v>
      </c>
      <c r="HX605" s="12">
        <v>0</v>
      </c>
      <c r="HY605" s="12">
        <v>0</v>
      </c>
      <c r="HZ605" s="12">
        <v>0</v>
      </c>
      <c r="IA605" s="12">
        <v>0.1262962962962963</v>
      </c>
      <c r="IB605" s="12">
        <v>0</v>
      </c>
      <c r="IC605" s="12">
        <v>1.1659259259259258</v>
      </c>
      <c r="ID605" s="12">
        <v>0</v>
      </c>
      <c r="IE605" s="12">
        <v>0</v>
      </c>
      <c r="IF605" s="12">
        <v>0</v>
      </c>
      <c r="IG605" s="12">
        <v>0</v>
      </c>
      <c r="IH605" s="12">
        <v>7.037037037037037E-3</v>
      </c>
      <c r="II605" s="12">
        <v>0</v>
      </c>
      <c r="IJ605" s="12">
        <v>0</v>
      </c>
      <c r="IK605" s="12">
        <v>0</v>
      </c>
      <c r="IL605" s="12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1904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</row>
    <row r="606" spans="1:279" x14ac:dyDescent="0.25">
      <c r="A606" s="60">
        <v>44231</v>
      </c>
      <c r="B606" s="12" t="s">
        <v>329</v>
      </c>
      <c r="C606" s="65" t="s">
        <v>386</v>
      </c>
      <c r="D606" s="65"/>
      <c r="E606" s="61">
        <v>921</v>
      </c>
      <c r="F606" s="12">
        <v>1182</v>
      </c>
      <c r="G606" s="12">
        <v>1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1</v>
      </c>
      <c r="P606" s="12">
        <v>0</v>
      </c>
      <c r="Q606" s="12">
        <v>1</v>
      </c>
      <c r="R606" s="12">
        <v>1</v>
      </c>
      <c r="S606" s="12">
        <v>0</v>
      </c>
      <c r="T606" s="12">
        <v>0</v>
      </c>
      <c r="U606" s="12">
        <v>0</v>
      </c>
      <c r="V606" s="12">
        <v>62.84</v>
      </c>
      <c r="W606" s="12">
        <v>57.603999999999999</v>
      </c>
      <c r="X606" s="12">
        <v>704</v>
      </c>
      <c r="Y606" s="12">
        <v>255.54399999999998</v>
      </c>
      <c r="Z606" s="12">
        <v>253.39099999999999</v>
      </c>
      <c r="AA606" s="12">
        <v>227.01300000000001</v>
      </c>
      <c r="AB606" s="12">
        <v>582.74</v>
      </c>
      <c r="AC606" s="12">
        <v>0</v>
      </c>
      <c r="AD606" s="12">
        <v>0</v>
      </c>
      <c r="AE606" s="12">
        <v>0</v>
      </c>
      <c r="AF606" s="12">
        <v>2.153</v>
      </c>
      <c r="AG606" s="12">
        <v>0.36</v>
      </c>
      <c r="AH606" s="12">
        <v>305.7</v>
      </c>
      <c r="AI606" s="12">
        <v>0</v>
      </c>
      <c r="AJ606" s="12">
        <v>0</v>
      </c>
      <c r="AK606" s="12">
        <v>0</v>
      </c>
      <c r="AL606" s="12">
        <v>76.84</v>
      </c>
      <c r="AM606" s="12">
        <v>1.131</v>
      </c>
      <c r="AN606" s="12">
        <v>16.2</v>
      </c>
      <c r="AO606" s="12">
        <v>0.13400000000000001</v>
      </c>
      <c r="AP606" s="12">
        <v>172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0</v>
      </c>
      <c r="AW606" s="12">
        <v>0.17199999999999999</v>
      </c>
      <c r="AX606" s="12">
        <v>5.3849999999999998</v>
      </c>
      <c r="AY606" s="12">
        <v>0</v>
      </c>
      <c r="AZ606" s="12">
        <v>0</v>
      </c>
      <c r="BA606" s="12">
        <v>0</v>
      </c>
      <c r="BB606" s="12">
        <v>0</v>
      </c>
      <c r="BC606" s="12">
        <v>0</v>
      </c>
      <c r="BD606" s="12">
        <v>0</v>
      </c>
      <c r="BE606" s="12">
        <v>0</v>
      </c>
      <c r="BF606" s="12">
        <v>0</v>
      </c>
      <c r="BG606" s="12">
        <v>0</v>
      </c>
      <c r="BH606" s="12">
        <v>0</v>
      </c>
      <c r="BI606" s="12">
        <v>0</v>
      </c>
      <c r="BJ606" s="12">
        <v>0</v>
      </c>
      <c r="BK606" s="12">
        <v>733</v>
      </c>
      <c r="BL606" s="12">
        <v>82</v>
      </c>
      <c r="BM606" s="12">
        <v>268</v>
      </c>
      <c r="BN606" s="12">
        <v>870</v>
      </c>
      <c r="BO606" s="12">
        <v>0</v>
      </c>
      <c r="BP606" s="12">
        <v>923</v>
      </c>
      <c r="BQ606" s="12">
        <v>13479</v>
      </c>
      <c r="BR606" s="12">
        <v>2402</v>
      </c>
      <c r="BS606" s="12">
        <v>0</v>
      </c>
      <c r="BT606" s="12">
        <v>0</v>
      </c>
      <c r="BU606" s="12">
        <v>0</v>
      </c>
      <c r="BV606" s="12">
        <v>0</v>
      </c>
      <c r="BW606" s="12">
        <v>0</v>
      </c>
      <c r="BX606" s="12">
        <v>0</v>
      </c>
      <c r="BY606" s="12">
        <v>0</v>
      </c>
      <c r="BZ606" s="12">
        <v>0</v>
      </c>
      <c r="CA606" s="12">
        <v>0</v>
      </c>
      <c r="CB606" s="12">
        <v>0</v>
      </c>
      <c r="CC606" s="12">
        <v>0</v>
      </c>
      <c r="CD606" s="12">
        <v>0</v>
      </c>
      <c r="CE606" s="12">
        <v>0</v>
      </c>
      <c r="CF606" s="12">
        <v>0</v>
      </c>
      <c r="CG606" s="12">
        <v>0</v>
      </c>
      <c r="CH606" s="12">
        <v>0</v>
      </c>
      <c r="CI606" s="12">
        <v>0</v>
      </c>
      <c r="CJ606" s="12">
        <v>0</v>
      </c>
      <c r="CK606" s="12">
        <v>0</v>
      </c>
      <c r="CL606" s="12">
        <v>0</v>
      </c>
      <c r="CM606" s="12">
        <v>0</v>
      </c>
      <c r="CN606" s="12">
        <v>124.4</v>
      </c>
      <c r="CO606" s="12">
        <v>31</v>
      </c>
      <c r="CP606" s="12">
        <v>5.7</v>
      </c>
      <c r="CQ606" s="12">
        <v>0</v>
      </c>
      <c r="CR606" s="12">
        <v>0</v>
      </c>
      <c r="CS606" s="12">
        <v>0</v>
      </c>
      <c r="CT606" s="12">
        <v>744.6</v>
      </c>
      <c r="CU606" s="12">
        <v>116</v>
      </c>
      <c r="CV606" s="12">
        <v>178</v>
      </c>
      <c r="CW606" s="12">
        <v>0</v>
      </c>
      <c r="CX606" s="12">
        <v>0</v>
      </c>
      <c r="CY606" s="12">
        <v>0</v>
      </c>
      <c r="CZ606" s="12">
        <v>0</v>
      </c>
      <c r="DA606" s="12">
        <v>0</v>
      </c>
      <c r="DB606" s="12">
        <v>0</v>
      </c>
      <c r="DC606" s="12">
        <v>0</v>
      </c>
      <c r="DD606" s="12">
        <v>0</v>
      </c>
      <c r="DE606" s="12">
        <v>0</v>
      </c>
      <c r="DF606" s="12">
        <v>0</v>
      </c>
      <c r="DG606" s="12">
        <v>0</v>
      </c>
      <c r="DH606" s="12">
        <v>0</v>
      </c>
      <c r="DI606" s="12">
        <v>0</v>
      </c>
      <c r="DJ606" s="12">
        <v>0</v>
      </c>
      <c r="DK606" s="12">
        <v>0</v>
      </c>
      <c r="DL606" s="12">
        <v>0</v>
      </c>
      <c r="DM606" s="12">
        <v>0.3</v>
      </c>
      <c r="DN606" s="12">
        <v>0</v>
      </c>
      <c r="DO606" s="12">
        <v>6.3</v>
      </c>
      <c r="DP606" s="12">
        <v>0</v>
      </c>
      <c r="DQ606" s="12">
        <v>-0.32142857142857295</v>
      </c>
      <c r="DR606" s="12">
        <v>-6.238251879699281E-2</v>
      </c>
      <c r="DS606" s="12">
        <v>-2.2357142857142858</v>
      </c>
      <c r="DT606" s="12">
        <v>-1.0149342345633907</v>
      </c>
      <c r="DU606" s="12">
        <v>2464</v>
      </c>
      <c r="DV606" s="12">
        <v>1.9130639008180901</v>
      </c>
      <c r="DW606" s="12">
        <v>3.63983835640204</v>
      </c>
      <c r="DX606" s="12">
        <v>4.4653914671217896</v>
      </c>
      <c r="DY606" s="12">
        <v>0</v>
      </c>
      <c r="DZ606" s="12">
        <v>3.2317722595085399</v>
      </c>
      <c r="EA606" s="12">
        <v>0</v>
      </c>
      <c r="EB606" s="12">
        <v>0.78700000000000003</v>
      </c>
      <c r="EC606" s="12">
        <v>1.9</v>
      </c>
      <c r="ED606" s="12">
        <v>0.8</v>
      </c>
      <c r="EE606" s="12">
        <v>0.14599999999999999</v>
      </c>
      <c r="EF606" s="12">
        <v>6.7000000000000004E-2</v>
      </c>
      <c r="EG606" s="12">
        <v>0.156</v>
      </c>
      <c r="EH606" s="12">
        <v>80975.789999999994</v>
      </c>
      <c r="EI606" s="12">
        <v>1</v>
      </c>
      <c r="EJ606" s="12">
        <v>1.64</v>
      </c>
      <c r="EK606" s="12">
        <v>10.285</v>
      </c>
      <c r="EL606" s="12">
        <v>21.024000000000001</v>
      </c>
      <c r="EM606" s="12">
        <v>0</v>
      </c>
      <c r="EN606" s="12">
        <v>42.210000000000015</v>
      </c>
      <c r="EO606" s="12">
        <v>16.739999999999998</v>
      </c>
      <c r="EP606" s="12">
        <v>0</v>
      </c>
      <c r="EQ606" s="12">
        <v>0</v>
      </c>
      <c r="ER606" s="12">
        <v>0</v>
      </c>
      <c r="ES606" s="12">
        <v>21.024000000000001</v>
      </c>
      <c r="ET606" s="12">
        <v>21.024000000000001</v>
      </c>
      <c r="EU606" s="12">
        <v>0</v>
      </c>
      <c r="EV606" s="12">
        <v>0</v>
      </c>
      <c r="EW606" s="12">
        <v>0</v>
      </c>
      <c r="EX606" s="12">
        <v>16.739999999999998</v>
      </c>
      <c r="EY606" s="12">
        <v>0</v>
      </c>
      <c r="EZ606" s="12">
        <v>0</v>
      </c>
      <c r="FA606" s="12">
        <v>0</v>
      </c>
      <c r="FB606" s="12">
        <v>-63.382352941176471</v>
      </c>
      <c r="FC606" s="12">
        <v>-23.5</v>
      </c>
      <c r="FD606" s="12">
        <v>-9.0606060606060606</v>
      </c>
      <c r="FE606" s="12">
        <v>-68.558823529411768</v>
      </c>
      <c r="FF606" s="12">
        <v>-62.294117647058826</v>
      </c>
      <c r="FG606" s="12">
        <v>26.242424242424242</v>
      </c>
      <c r="FH606" s="12">
        <v>0</v>
      </c>
      <c r="FI606" s="12">
        <v>0</v>
      </c>
      <c r="FJ606" s="12">
        <v>0</v>
      </c>
      <c r="FK606" s="12">
        <v>0</v>
      </c>
      <c r="FL606" s="12">
        <v>0</v>
      </c>
      <c r="FM606" s="12">
        <v>869</v>
      </c>
      <c r="FN606" s="12">
        <v>147</v>
      </c>
      <c r="FO606" s="12">
        <v>183.7</v>
      </c>
      <c r="FP606" s="12">
        <v>4493</v>
      </c>
      <c r="FQ606" s="12">
        <v>4493</v>
      </c>
      <c r="FR606" s="12">
        <v>869</v>
      </c>
      <c r="FS606" s="12">
        <v>147</v>
      </c>
      <c r="FT606" s="12">
        <v>183.7</v>
      </c>
      <c r="FU606" s="12">
        <v>1398</v>
      </c>
      <c r="FV606" s="12">
        <v>2940</v>
      </c>
      <c r="FW606" s="12">
        <v>24658</v>
      </c>
      <c r="FX606" s="12">
        <v>29151</v>
      </c>
      <c r="FY606" s="12">
        <v>0</v>
      </c>
      <c r="FZ606" s="12">
        <f t="shared" si="36"/>
        <v>0</v>
      </c>
      <c r="GA606" s="12">
        <f t="shared" si="37"/>
        <v>0</v>
      </c>
      <c r="GB606" s="12">
        <f t="shared" si="38"/>
        <v>0</v>
      </c>
      <c r="GC606" s="12">
        <v>0</v>
      </c>
      <c r="GD606" s="12">
        <v>0</v>
      </c>
      <c r="GE606" s="12">
        <v>0</v>
      </c>
      <c r="GF606" s="12">
        <v>28606</v>
      </c>
      <c r="GG606" s="12">
        <v>15</v>
      </c>
      <c r="GH606" s="12">
        <v>0</v>
      </c>
      <c r="GI606" s="12">
        <v>518</v>
      </c>
      <c r="GJ606" s="12">
        <v>5</v>
      </c>
      <c r="GK606" s="12">
        <v>0</v>
      </c>
      <c r="GL606" s="12">
        <v>0</v>
      </c>
      <c r="GM606" s="12">
        <v>0</v>
      </c>
      <c r="GN606" s="12">
        <v>0</v>
      </c>
      <c r="GO606" s="12">
        <v>0</v>
      </c>
      <c r="GP606" s="12">
        <v>0</v>
      </c>
      <c r="GQ606" s="12">
        <v>0</v>
      </c>
      <c r="GR606" s="12">
        <v>0</v>
      </c>
      <c r="GS606" s="12">
        <v>130.1</v>
      </c>
      <c r="GT606" s="12">
        <v>0</v>
      </c>
      <c r="GU606" s="12">
        <v>922.6</v>
      </c>
      <c r="GV606" s="12">
        <v>0</v>
      </c>
      <c r="GW606" s="12">
        <v>0</v>
      </c>
      <c r="GX606" s="12">
        <v>0</v>
      </c>
      <c r="GY606" s="12">
        <v>0</v>
      </c>
      <c r="GZ606" s="12">
        <v>0</v>
      </c>
      <c r="HA606" s="12">
        <v>0</v>
      </c>
      <c r="HB606" s="12">
        <f t="shared" si="39"/>
        <v>1052.7</v>
      </c>
      <c r="HC606" s="12">
        <v>1052.7</v>
      </c>
      <c r="HD606" s="12">
        <v>0</v>
      </c>
      <c r="HE606" s="12">
        <v>0</v>
      </c>
      <c r="HF606" s="12">
        <v>0</v>
      </c>
      <c r="HG606" s="12">
        <v>0</v>
      </c>
      <c r="HH606" s="12">
        <v>0</v>
      </c>
      <c r="HI606" s="12">
        <v>0</v>
      </c>
      <c r="HJ606" s="12">
        <v>0</v>
      </c>
      <c r="HK606" s="12">
        <v>0</v>
      </c>
      <c r="HL606" s="12">
        <v>2.6080347448425623</v>
      </c>
      <c r="HM606" s="12">
        <v>0</v>
      </c>
      <c r="HN606" s="12">
        <v>0</v>
      </c>
      <c r="HO606" s="12">
        <v>0</v>
      </c>
      <c r="HP606" s="12">
        <v>2402</v>
      </c>
      <c r="HQ606" s="12">
        <v>0</v>
      </c>
      <c r="HR606" s="12">
        <v>0</v>
      </c>
      <c r="HS606" s="12">
        <v>0</v>
      </c>
      <c r="HT606" s="12">
        <v>0</v>
      </c>
      <c r="HU606" s="12">
        <v>0</v>
      </c>
      <c r="HV606" s="12">
        <v>0</v>
      </c>
      <c r="HW606" s="12">
        <v>0</v>
      </c>
      <c r="HX606" s="12">
        <v>0</v>
      </c>
      <c r="HY606" s="12">
        <v>0</v>
      </c>
      <c r="HZ606" s="12">
        <v>0</v>
      </c>
      <c r="IA606" s="12">
        <v>0.14125950054288816</v>
      </c>
      <c r="IB606" s="12">
        <v>0</v>
      </c>
      <c r="IC606" s="12">
        <v>1.0017372421281217</v>
      </c>
      <c r="ID606" s="12">
        <v>0</v>
      </c>
      <c r="IE606" s="12">
        <v>0</v>
      </c>
      <c r="IF606" s="12">
        <v>0</v>
      </c>
      <c r="IG606" s="12">
        <v>0</v>
      </c>
      <c r="IH606" s="12">
        <v>0</v>
      </c>
      <c r="II606" s="12">
        <v>0</v>
      </c>
      <c r="IJ606" s="12">
        <v>0</v>
      </c>
      <c r="IK606" s="12">
        <v>0</v>
      </c>
      <c r="IL606" s="12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2402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</row>
    <row r="607" spans="1:279" x14ac:dyDescent="0.25">
      <c r="A607" s="60">
        <v>44232</v>
      </c>
      <c r="B607" s="12" t="s">
        <v>329</v>
      </c>
      <c r="C607" s="65" t="s">
        <v>386</v>
      </c>
      <c r="D607" s="65"/>
      <c r="E607" s="61">
        <v>1057</v>
      </c>
      <c r="F607" s="12">
        <v>1398</v>
      </c>
      <c r="G607" s="12">
        <v>1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1</v>
      </c>
      <c r="P607" s="12">
        <v>0</v>
      </c>
      <c r="Q607" s="12">
        <v>1</v>
      </c>
      <c r="R607" s="12">
        <v>1</v>
      </c>
      <c r="S607" s="12">
        <v>0</v>
      </c>
      <c r="T607" s="12">
        <v>0</v>
      </c>
      <c r="U607" s="12">
        <v>0</v>
      </c>
      <c r="V607" s="12">
        <v>62.86</v>
      </c>
      <c r="W607" s="12">
        <v>72.474999999999994</v>
      </c>
      <c r="X607" s="12">
        <v>761</v>
      </c>
      <c r="Y607" s="12">
        <v>187.035</v>
      </c>
      <c r="Z607" s="12">
        <v>184.77500000000001</v>
      </c>
      <c r="AA607" s="12">
        <v>167.36199999999999</v>
      </c>
      <c r="AB607" s="12">
        <v>581.63</v>
      </c>
      <c r="AC607" s="12">
        <v>0</v>
      </c>
      <c r="AD607" s="12">
        <v>0</v>
      </c>
      <c r="AE607" s="12">
        <v>0</v>
      </c>
      <c r="AF607" s="12">
        <v>2.2599999999999998</v>
      </c>
      <c r="AG607" s="12">
        <v>0.32</v>
      </c>
      <c r="AH607" s="12">
        <v>252.60999999999899</v>
      </c>
      <c r="AI607" s="12">
        <v>0</v>
      </c>
      <c r="AJ607" s="12">
        <v>0</v>
      </c>
      <c r="AK607" s="12">
        <v>0</v>
      </c>
      <c r="AL607" s="12">
        <v>92.64</v>
      </c>
      <c r="AM607" s="12">
        <v>1.0980000000000001</v>
      </c>
      <c r="AN607" s="12">
        <v>65.650000000000006</v>
      </c>
      <c r="AO607" s="12">
        <v>0.90800000000000003</v>
      </c>
      <c r="AP607" s="12">
        <v>301</v>
      </c>
      <c r="AQ607" s="12">
        <v>1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0.14299999999999999</v>
      </c>
      <c r="AX607" s="12">
        <v>6.3120000000000003</v>
      </c>
      <c r="AY607" s="12">
        <v>0</v>
      </c>
      <c r="AZ607" s="12">
        <v>0</v>
      </c>
      <c r="BA607" s="12">
        <v>0</v>
      </c>
      <c r="BB607" s="12">
        <v>0</v>
      </c>
      <c r="BC607" s="12">
        <v>0</v>
      </c>
      <c r="BD607" s="12">
        <v>0</v>
      </c>
      <c r="BE607" s="12">
        <v>0</v>
      </c>
      <c r="BF607" s="12">
        <v>0</v>
      </c>
      <c r="BG607" s="12">
        <v>0</v>
      </c>
      <c r="BH607" s="12">
        <v>0</v>
      </c>
      <c r="BI607" s="12">
        <v>0</v>
      </c>
      <c r="BJ607" s="12">
        <v>0</v>
      </c>
      <c r="BK607" s="12">
        <v>857</v>
      </c>
      <c r="BL607" s="12">
        <v>74</v>
      </c>
      <c r="BM607" s="12">
        <v>200</v>
      </c>
      <c r="BN607" s="12">
        <v>1203</v>
      </c>
      <c r="BO607" s="12">
        <v>0</v>
      </c>
      <c r="BP607" s="12">
        <v>1179</v>
      </c>
      <c r="BQ607" s="12">
        <v>16530</v>
      </c>
      <c r="BR607" s="12">
        <v>3010</v>
      </c>
      <c r="BS607" s="12">
        <v>0</v>
      </c>
      <c r="BT607" s="12">
        <v>0</v>
      </c>
      <c r="BU607" s="12">
        <v>0</v>
      </c>
      <c r="BV607" s="12">
        <v>0</v>
      </c>
      <c r="BW607" s="12">
        <v>0</v>
      </c>
      <c r="BX607" s="12">
        <v>0</v>
      </c>
      <c r="BY607" s="12">
        <v>0</v>
      </c>
      <c r="BZ607" s="12">
        <v>0</v>
      </c>
      <c r="CA607" s="12">
        <v>0</v>
      </c>
      <c r="CB607" s="12">
        <v>0</v>
      </c>
      <c r="CC607" s="12">
        <v>0</v>
      </c>
      <c r="CD607" s="12">
        <v>0</v>
      </c>
      <c r="CE607" s="12">
        <v>0</v>
      </c>
      <c r="CF607" s="12">
        <v>0</v>
      </c>
      <c r="CG607" s="12">
        <v>0</v>
      </c>
      <c r="CH607" s="12">
        <v>0</v>
      </c>
      <c r="CI607" s="12">
        <v>0</v>
      </c>
      <c r="CJ607" s="12">
        <v>0</v>
      </c>
      <c r="CK607" s="12">
        <v>0</v>
      </c>
      <c r="CL607" s="12">
        <v>0</v>
      </c>
      <c r="CM607" s="12">
        <v>0</v>
      </c>
      <c r="CN607" s="12">
        <v>171.2</v>
      </c>
      <c r="CO607" s="12">
        <v>38</v>
      </c>
      <c r="CP607" s="12">
        <v>5.7</v>
      </c>
      <c r="CQ607" s="12">
        <v>0</v>
      </c>
      <c r="CR607" s="12">
        <v>0</v>
      </c>
      <c r="CS607" s="12">
        <v>0</v>
      </c>
      <c r="CT607" s="12">
        <v>1047.4000000000001</v>
      </c>
      <c r="CU607" s="12">
        <v>159</v>
      </c>
      <c r="CV607" s="12">
        <v>118.2</v>
      </c>
      <c r="CW607" s="12">
        <v>0</v>
      </c>
      <c r="CX607" s="12">
        <v>0</v>
      </c>
      <c r="CY607" s="12">
        <v>0</v>
      </c>
      <c r="CZ607" s="12">
        <v>0</v>
      </c>
      <c r="DA607" s="12">
        <v>0</v>
      </c>
      <c r="DB607" s="12">
        <v>0</v>
      </c>
      <c r="DC607" s="12">
        <v>0</v>
      </c>
      <c r="DD607" s="12">
        <v>0</v>
      </c>
      <c r="DE607" s="12">
        <v>0</v>
      </c>
      <c r="DF607" s="12">
        <v>0</v>
      </c>
      <c r="DG607" s="12">
        <v>0</v>
      </c>
      <c r="DH607" s="12">
        <v>0</v>
      </c>
      <c r="DI607" s="12">
        <v>24</v>
      </c>
      <c r="DJ607" s="12">
        <v>0</v>
      </c>
      <c r="DK607" s="12">
        <v>0</v>
      </c>
      <c r="DL607" s="12">
        <v>0</v>
      </c>
      <c r="DM607" s="12">
        <v>6.4</v>
      </c>
      <c r="DN607" s="12">
        <v>0</v>
      </c>
      <c r="DO607" s="12">
        <v>7.4</v>
      </c>
      <c r="DP607" s="12">
        <v>0</v>
      </c>
      <c r="DQ607" s="12">
        <v>0.77857142857142758</v>
      </c>
      <c r="DR607" s="12">
        <v>0.15110432330827056</v>
      </c>
      <c r="DS607" s="12">
        <v>3.8642857142857148</v>
      </c>
      <c r="DT607" s="12">
        <v>1.7542473511143595</v>
      </c>
      <c r="DU607" s="12">
        <v>2108</v>
      </c>
      <c r="DV607" s="12">
        <v>2.03715005987593</v>
      </c>
      <c r="DW607" s="12">
        <v>3.7947386190225298</v>
      </c>
      <c r="DX607" s="12">
        <v>4.6421838981316501</v>
      </c>
      <c r="DY607" s="12">
        <v>0</v>
      </c>
      <c r="DZ607" s="12">
        <v>3.4049056108967601</v>
      </c>
      <c r="EA607" s="12">
        <v>0</v>
      </c>
      <c r="EB607" s="12">
        <v>0.752</v>
      </c>
      <c r="EC607" s="12">
        <v>2</v>
      </c>
      <c r="ED607" s="12">
        <v>0.9</v>
      </c>
      <c r="EE607" s="12">
        <v>0.16300000000000001</v>
      </c>
      <c r="EF607" s="12">
        <v>8.5000000000000006E-2</v>
      </c>
      <c r="EG607" s="12">
        <v>0.20799999999999999</v>
      </c>
      <c r="EH607" s="12">
        <v>81114.62</v>
      </c>
      <c r="EI607" s="12">
        <v>1</v>
      </c>
      <c r="EJ607" s="12">
        <v>1.63</v>
      </c>
      <c r="EK607" s="12">
        <v>29.442</v>
      </c>
      <c r="EL607" s="12">
        <v>33.627000000000002</v>
      </c>
      <c r="EM607" s="12">
        <v>0</v>
      </c>
      <c r="EN607" s="12">
        <v>117.55999999999999</v>
      </c>
      <c r="EO607" s="12">
        <v>71.62</v>
      </c>
      <c r="EP607" s="12">
        <v>0</v>
      </c>
      <c r="EQ607" s="12">
        <v>0</v>
      </c>
      <c r="ER607" s="12">
        <v>1.198</v>
      </c>
      <c r="ES607" s="12">
        <v>32.429000000000002</v>
      </c>
      <c r="ET607" s="12">
        <v>33.627000000000002</v>
      </c>
      <c r="EU607" s="12">
        <v>0</v>
      </c>
      <c r="EV607" s="12">
        <v>0</v>
      </c>
      <c r="EW607" s="12">
        <v>35.94</v>
      </c>
      <c r="EX607" s="12">
        <v>35.68</v>
      </c>
      <c r="EY607" s="12">
        <v>0</v>
      </c>
      <c r="EZ607" s="12">
        <v>0</v>
      </c>
      <c r="FA607" s="12">
        <v>0</v>
      </c>
      <c r="FB607" s="12">
        <v>-61.352941176470587</v>
      </c>
      <c r="FC607" s="12">
        <v>-14.235294117647058</v>
      </c>
      <c r="FD607" s="12">
        <v>35.848484848484851</v>
      </c>
      <c r="FE607" s="12">
        <v>-64.82352941176471</v>
      </c>
      <c r="FF607" s="12">
        <v>-59.970588235294116</v>
      </c>
      <c r="FG607" s="12">
        <v>24.757575757575758</v>
      </c>
      <c r="FH607" s="12">
        <v>0</v>
      </c>
      <c r="FI607" s="12">
        <v>0</v>
      </c>
      <c r="FJ607" s="12">
        <v>0</v>
      </c>
      <c r="FK607" s="12">
        <v>0</v>
      </c>
      <c r="FL607" s="12">
        <v>0</v>
      </c>
      <c r="FM607" s="12">
        <v>1218.6000000000001</v>
      </c>
      <c r="FN607" s="12">
        <v>197</v>
      </c>
      <c r="FO607" s="12">
        <v>147.9</v>
      </c>
      <c r="FP607" s="12">
        <v>653</v>
      </c>
      <c r="FQ607" s="12">
        <v>653</v>
      </c>
      <c r="FR607" s="12">
        <v>1218.6000000000001</v>
      </c>
      <c r="FS607" s="12">
        <v>197</v>
      </c>
      <c r="FT607" s="12">
        <v>147.9</v>
      </c>
      <c r="FU607" s="12">
        <v>1294</v>
      </c>
      <c r="FV607" s="12">
        <v>2263</v>
      </c>
      <c r="FW607" s="12">
        <v>1310</v>
      </c>
      <c r="FX607" s="12">
        <v>1963</v>
      </c>
      <c r="FY607" s="12">
        <v>0</v>
      </c>
      <c r="FZ607" s="12">
        <f t="shared" si="36"/>
        <v>0</v>
      </c>
      <c r="GA607" s="12">
        <f t="shared" si="37"/>
        <v>0</v>
      </c>
      <c r="GB607" s="12">
        <f t="shared" si="38"/>
        <v>0</v>
      </c>
      <c r="GC607" s="12">
        <v>1</v>
      </c>
      <c r="GD607" s="12">
        <v>0</v>
      </c>
      <c r="GE607" s="12">
        <v>0</v>
      </c>
      <c r="GF607" s="12">
        <v>1175</v>
      </c>
      <c r="GG607" s="12">
        <v>19</v>
      </c>
      <c r="GH607" s="12">
        <v>0</v>
      </c>
      <c r="GI607" s="12">
        <v>748</v>
      </c>
      <c r="GJ607" s="12">
        <v>10</v>
      </c>
      <c r="GK607" s="12">
        <v>0</v>
      </c>
      <c r="GL607" s="12">
        <v>0</v>
      </c>
      <c r="GM607" s="12">
        <v>0</v>
      </c>
      <c r="GN607" s="12">
        <v>0</v>
      </c>
      <c r="GO607" s="12">
        <v>0</v>
      </c>
      <c r="GP607" s="12">
        <v>0</v>
      </c>
      <c r="GQ607" s="12">
        <v>0</v>
      </c>
      <c r="GR607" s="12">
        <v>0</v>
      </c>
      <c r="GS607" s="12">
        <v>176.89999999999998</v>
      </c>
      <c r="GT607" s="12">
        <v>0</v>
      </c>
      <c r="GU607" s="12">
        <v>1165.6000000000001</v>
      </c>
      <c r="GV607" s="12">
        <v>0</v>
      </c>
      <c r="GW607" s="12">
        <v>0</v>
      </c>
      <c r="GX607" s="12">
        <v>0</v>
      </c>
      <c r="GY607" s="12">
        <v>0</v>
      </c>
      <c r="GZ607" s="12">
        <v>24</v>
      </c>
      <c r="HA607" s="12">
        <v>0</v>
      </c>
      <c r="HB607" s="12">
        <f t="shared" si="39"/>
        <v>1366.5</v>
      </c>
      <c r="HC607" s="12">
        <v>1366.5</v>
      </c>
      <c r="HD607" s="12">
        <v>0</v>
      </c>
      <c r="HE607" s="12">
        <v>0</v>
      </c>
      <c r="HF607" s="12">
        <v>0</v>
      </c>
      <c r="HG607" s="12">
        <v>0</v>
      </c>
      <c r="HH607" s="12">
        <v>0</v>
      </c>
      <c r="HI607" s="12">
        <v>0</v>
      </c>
      <c r="HJ607" s="12">
        <v>0</v>
      </c>
      <c r="HK607" s="12">
        <v>0</v>
      </c>
      <c r="HL607" s="12">
        <v>2.8476821192052979</v>
      </c>
      <c r="HM607" s="12">
        <v>0</v>
      </c>
      <c r="HN607" s="12">
        <v>0</v>
      </c>
      <c r="HO607" s="12">
        <v>0</v>
      </c>
      <c r="HP607" s="12">
        <v>3010</v>
      </c>
      <c r="HQ607" s="12">
        <v>0</v>
      </c>
      <c r="HR607" s="12">
        <v>0</v>
      </c>
      <c r="HS607" s="12">
        <v>0</v>
      </c>
      <c r="HT607" s="12">
        <v>0</v>
      </c>
      <c r="HU607" s="12">
        <v>0</v>
      </c>
      <c r="HV607" s="12">
        <v>0</v>
      </c>
      <c r="HW607" s="12">
        <v>0</v>
      </c>
      <c r="HX607" s="12">
        <v>0</v>
      </c>
      <c r="HY607" s="12">
        <v>0</v>
      </c>
      <c r="HZ607" s="12">
        <v>0</v>
      </c>
      <c r="IA607" s="12">
        <v>0.16736045411542097</v>
      </c>
      <c r="IB607" s="12">
        <v>0</v>
      </c>
      <c r="IC607" s="12">
        <v>1.1027436140018922</v>
      </c>
      <c r="ID607" s="12">
        <v>0</v>
      </c>
      <c r="IE607" s="12">
        <v>0</v>
      </c>
      <c r="IF607" s="12">
        <v>0</v>
      </c>
      <c r="IG607" s="12">
        <v>0</v>
      </c>
      <c r="IH607" s="12">
        <v>2.2705771050141911E-2</v>
      </c>
      <c r="II607" s="12">
        <v>0</v>
      </c>
      <c r="IJ607" s="12">
        <v>0</v>
      </c>
      <c r="IK607" s="12">
        <v>0</v>
      </c>
      <c r="IL607" s="12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3010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</row>
    <row r="608" spans="1:279" x14ac:dyDescent="0.25">
      <c r="A608" s="60">
        <v>44233</v>
      </c>
      <c r="B608" s="12" t="s">
        <v>329</v>
      </c>
      <c r="C608" s="65" t="s">
        <v>386</v>
      </c>
      <c r="D608" s="65"/>
      <c r="E608" s="61">
        <v>1421</v>
      </c>
      <c r="F608" s="12">
        <v>1774</v>
      </c>
      <c r="G608" s="12">
        <v>1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1</v>
      </c>
      <c r="P608" s="12">
        <v>0</v>
      </c>
      <c r="Q608" s="12">
        <v>1</v>
      </c>
      <c r="R608" s="12">
        <v>1</v>
      </c>
      <c r="S608" s="12">
        <v>0</v>
      </c>
      <c r="T608" s="12">
        <v>0</v>
      </c>
      <c r="U608" s="12">
        <v>0</v>
      </c>
      <c r="V608" s="12">
        <v>60.7</v>
      </c>
      <c r="W608" s="12">
        <v>61.344000000000001</v>
      </c>
      <c r="X608" s="12">
        <v>673</v>
      </c>
      <c r="Y608" s="12">
        <v>168.26400000000001</v>
      </c>
      <c r="Z608" s="12">
        <v>166.01400000000001</v>
      </c>
      <c r="AA608" s="12">
        <v>149.59399999999999</v>
      </c>
      <c r="AB608" s="12">
        <v>582.86</v>
      </c>
      <c r="AC608" s="12">
        <v>0</v>
      </c>
      <c r="AD608" s="12">
        <v>0</v>
      </c>
      <c r="AE608" s="12">
        <v>0</v>
      </c>
      <c r="AF608" s="12">
        <v>2.25</v>
      </c>
      <c r="AG608" s="12">
        <v>0.33600000000000002</v>
      </c>
      <c r="AH608" s="12">
        <v>293.58999999999997</v>
      </c>
      <c r="AI608" s="12">
        <v>0</v>
      </c>
      <c r="AJ608" s="12">
        <v>0</v>
      </c>
      <c r="AK608" s="12">
        <v>0</v>
      </c>
      <c r="AL608" s="12">
        <v>151.66</v>
      </c>
      <c r="AM608" s="12">
        <v>1.3779999999999999</v>
      </c>
      <c r="AN608" s="12">
        <v>111.54</v>
      </c>
      <c r="AO608" s="12">
        <v>1.0740000000000001</v>
      </c>
      <c r="AP608" s="12">
        <v>257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>
        <v>0.17399999999999999</v>
      </c>
      <c r="AX608" s="12">
        <v>7.0119999999999996</v>
      </c>
      <c r="AY608" s="12">
        <v>0</v>
      </c>
      <c r="AZ608" s="12">
        <v>0</v>
      </c>
      <c r="BA608" s="12">
        <v>0</v>
      </c>
      <c r="BB608" s="12">
        <v>0</v>
      </c>
      <c r="BC608" s="12">
        <v>0</v>
      </c>
      <c r="BD608" s="12">
        <v>0</v>
      </c>
      <c r="BE608" s="12">
        <v>0</v>
      </c>
      <c r="BF608" s="12">
        <v>0</v>
      </c>
      <c r="BG608" s="12">
        <v>0</v>
      </c>
      <c r="BH608" s="12">
        <v>0</v>
      </c>
      <c r="BI608" s="12">
        <v>0</v>
      </c>
      <c r="BJ608" s="12">
        <v>0</v>
      </c>
      <c r="BK608" s="12">
        <v>949</v>
      </c>
      <c r="BL608" s="12">
        <v>89</v>
      </c>
      <c r="BM608" s="12">
        <v>196</v>
      </c>
      <c r="BN608" s="12">
        <v>1844</v>
      </c>
      <c r="BO608" s="12">
        <v>17</v>
      </c>
      <c r="BP608" s="12">
        <v>1336</v>
      </c>
      <c r="BQ608" s="12">
        <v>19719</v>
      </c>
      <c r="BR608" s="12">
        <v>3870</v>
      </c>
      <c r="BS608" s="12">
        <v>0</v>
      </c>
      <c r="BT608" s="12">
        <v>0</v>
      </c>
      <c r="BU608" s="12">
        <v>0</v>
      </c>
      <c r="BV608" s="12">
        <v>0</v>
      </c>
      <c r="BW608" s="12">
        <v>0</v>
      </c>
      <c r="BX608" s="12">
        <v>0</v>
      </c>
      <c r="BY608" s="12">
        <v>0</v>
      </c>
      <c r="BZ608" s="12">
        <v>0</v>
      </c>
      <c r="CA608" s="12">
        <v>0</v>
      </c>
      <c r="CB608" s="12">
        <v>0</v>
      </c>
      <c r="CC608" s="12">
        <v>0</v>
      </c>
      <c r="CD608" s="12">
        <v>0</v>
      </c>
      <c r="CE608" s="12">
        <v>0</v>
      </c>
      <c r="CF608" s="12">
        <v>0</v>
      </c>
      <c r="CG608" s="12">
        <v>0</v>
      </c>
      <c r="CH608" s="12">
        <v>0</v>
      </c>
      <c r="CI608" s="12">
        <v>0</v>
      </c>
      <c r="CJ608" s="12">
        <v>0</v>
      </c>
      <c r="CK608" s="12">
        <v>0</v>
      </c>
      <c r="CL608" s="12">
        <v>0</v>
      </c>
      <c r="CM608" s="12">
        <v>0</v>
      </c>
      <c r="CN608" s="12">
        <v>262.8</v>
      </c>
      <c r="CO608" s="12">
        <v>62</v>
      </c>
      <c r="CP608" s="12">
        <v>22.8</v>
      </c>
      <c r="CQ608" s="12">
        <v>0</v>
      </c>
      <c r="CR608" s="12">
        <v>0</v>
      </c>
      <c r="CS608" s="12">
        <v>0</v>
      </c>
      <c r="CT608" s="12">
        <v>1520.3</v>
      </c>
      <c r="CU608" s="12">
        <v>219</v>
      </c>
      <c r="CV608" s="12">
        <v>165.9</v>
      </c>
      <c r="CW608" s="12">
        <v>0</v>
      </c>
      <c r="CX608" s="12">
        <v>0</v>
      </c>
      <c r="CY608" s="12">
        <v>0</v>
      </c>
      <c r="CZ608" s="12">
        <v>0</v>
      </c>
      <c r="DA608" s="12">
        <v>0</v>
      </c>
      <c r="DB608" s="12">
        <v>0</v>
      </c>
      <c r="DC608" s="12">
        <v>0</v>
      </c>
      <c r="DD608" s="12">
        <v>0</v>
      </c>
      <c r="DE608" s="12">
        <v>0</v>
      </c>
      <c r="DF608" s="12">
        <v>0</v>
      </c>
      <c r="DG608" s="12">
        <v>0</v>
      </c>
      <c r="DH608" s="12">
        <v>0</v>
      </c>
      <c r="DI608" s="12">
        <v>5.7</v>
      </c>
      <c r="DJ608" s="12">
        <v>0</v>
      </c>
      <c r="DK608" s="12">
        <v>0</v>
      </c>
      <c r="DL608" s="12">
        <v>0</v>
      </c>
      <c r="DM608" s="12">
        <v>1.8</v>
      </c>
      <c r="DN608" s="12">
        <v>0</v>
      </c>
      <c r="DO608" s="12">
        <v>5.9</v>
      </c>
      <c r="DP608" s="12">
        <v>0</v>
      </c>
      <c r="DQ608" s="12">
        <v>-0.72142857142857242</v>
      </c>
      <c r="DR608" s="12">
        <v>-0.14001409774436116</v>
      </c>
      <c r="DS608" s="12">
        <v>-0.73571428571428554</v>
      </c>
      <c r="DT608" s="12">
        <v>-0.33398794300328827</v>
      </c>
      <c r="DU608" s="12">
        <v>1540</v>
      </c>
      <c r="DV608" s="12">
        <v>1.9349969414558601</v>
      </c>
      <c r="DW608" s="12">
        <v>3.7011432663046699</v>
      </c>
      <c r="DX608" s="12">
        <v>4.4869218159789002</v>
      </c>
      <c r="DY608" s="12">
        <v>0</v>
      </c>
      <c r="DZ608" s="12">
        <v>3.2288327201602001</v>
      </c>
      <c r="EA608" s="12">
        <v>0</v>
      </c>
      <c r="EB608" s="12">
        <v>0.77500000000000002</v>
      </c>
      <c r="EC608" s="12">
        <v>1.9</v>
      </c>
      <c r="ED608" s="12">
        <v>0.8</v>
      </c>
      <c r="EE608" s="12">
        <v>0.15</v>
      </c>
      <c r="EF608" s="12">
        <v>7.4999999999999997E-2</v>
      </c>
      <c r="EG608" s="12">
        <v>0.222</v>
      </c>
      <c r="EH608" s="12">
        <v>84542.49</v>
      </c>
      <c r="EI608" s="12">
        <v>1</v>
      </c>
      <c r="EJ608" s="12">
        <v>1.6</v>
      </c>
      <c r="EK608" s="12">
        <v>30.701000000000001</v>
      </c>
      <c r="EL608" s="12">
        <v>47.27</v>
      </c>
      <c r="EM608" s="12">
        <v>0</v>
      </c>
      <c r="EN608" s="12">
        <v>126.28999999999999</v>
      </c>
      <c r="EO608" s="12">
        <v>108.91</v>
      </c>
      <c r="EP608" s="12">
        <v>0</v>
      </c>
      <c r="EQ608" s="12">
        <v>0</v>
      </c>
      <c r="ER608" s="12">
        <v>2</v>
      </c>
      <c r="ES608" s="12">
        <v>45.27</v>
      </c>
      <c r="ET608" s="12">
        <v>47.27</v>
      </c>
      <c r="EU608" s="12">
        <v>0</v>
      </c>
      <c r="EV608" s="12">
        <v>0</v>
      </c>
      <c r="EW608" s="12">
        <v>48.55</v>
      </c>
      <c r="EX608" s="12">
        <v>60.359999999999992</v>
      </c>
      <c r="EY608" s="12">
        <v>0</v>
      </c>
      <c r="EZ608" s="12">
        <v>0</v>
      </c>
      <c r="FA608" s="12">
        <v>0</v>
      </c>
      <c r="FB608" s="12">
        <v>-66.235294117647058</v>
      </c>
      <c r="FC608" s="12">
        <v>-18.911764705882351</v>
      </c>
      <c r="FD608" s="12">
        <v>-0.41176470588235292</v>
      </c>
      <c r="FE608" s="12">
        <v>-64.941176470588232</v>
      </c>
      <c r="FF608" s="12">
        <v>-36.212121212121211</v>
      </c>
      <c r="FG608" s="12">
        <v>15.212121212121213</v>
      </c>
      <c r="FH608" s="12">
        <v>0</v>
      </c>
      <c r="FI608" s="12">
        <v>0</v>
      </c>
      <c r="FJ608" s="12">
        <v>0</v>
      </c>
      <c r="FK608" s="12">
        <v>0</v>
      </c>
      <c r="FL608" s="12">
        <v>0</v>
      </c>
      <c r="FM608" s="12">
        <v>1783.1</v>
      </c>
      <c r="FN608" s="12">
        <v>281</v>
      </c>
      <c r="FO608" s="12">
        <v>194.4</v>
      </c>
      <c r="FP608" s="12">
        <v>650</v>
      </c>
      <c r="FQ608" s="12">
        <v>650</v>
      </c>
      <c r="FR608" s="12">
        <v>1783.1</v>
      </c>
      <c r="FS608" s="12">
        <v>281</v>
      </c>
      <c r="FT608" s="12">
        <v>194.4</v>
      </c>
      <c r="FU608" s="12">
        <v>1772</v>
      </c>
      <c r="FV608" s="12">
        <v>3277</v>
      </c>
      <c r="FW608" s="12">
        <v>257</v>
      </c>
      <c r="FX608" s="12">
        <v>907</v>
      </c>
      <c r="FY608" s="12">
        <v>0</v>
      </c>
      <c r="FZ608" s="12">
        <f t="shared" si="36"/>
        <v>0</v>
      </c>
      <c r="GA608" s="12">
        <f t="shared" si="37"/>
        <v>0</v>
      </c>
      <c r="GB608" s="12">
        <f t="shared" si="38"/>
        <v>0</v>
      </c>
      <c r="GC608" s="12">
        <v>0</v>
      </c>
      <c r="GD608" s="12">
        <v>1</v>
      </c>
      <c r="GE608" s="12">
        <v>0</v>
      </c>
      <c r="GF608" s="12">
        <v>52</v>
      </c>
      <c r="GG608" s="12">
        <v>22</v>
      </c>
      <c r="GH608" s="12">
        <v>0</v>
      </c>
      <c r="GI608" s="12">
        <v>811</v>
      </c>
      <c r="GJ608" s="12">
        <v>11</v>
      </c>
      <c r="GK608" s="12">
        <v>0</v>
      </c>
      <c r="GL608" s="12">
        <v>0</v>
      </c>
      <c r="GM608" s="12">
        <v>0</v>
      </c>
      <c r="GN608" s="12">
        <v>0</v>
      </c>
      <c r="GO608" s="12">
        <v>0</v>
      </c>
      <c r="GP608" s="12">
        <v>0</v>
      </c>
      <c r="GQ608" s="12">
        <v>0</v>
      </c>
      <c r="GR608" s="12">
        <v>0</v>
      </c>
      <c r="GS608" s="12">
        <v>285.60000000000002</v>
      </c>
      <c r="GT608" s="12">
        <v>0</v>
      </c>
      <c r="GU608" s="12">
        <v>1686.2</v>
      </c>
      <c r="GV608" s="12">
        <v>0</v>
      </c>
      <c r="GW608" s="12">
        <v>0</v>
      </c>
      <c r="GX608" s="12">
        <v>0</v>
      </c>
      <c r="GY608" s="12">
        <v>0</v>
      </c>
      <c r="GZ608" s="12">
        <v>5.7</v>
      </c>
      <c r="HA608" s="12">
        <v>0</v>
      </c>
      <c r="HB608" s="12">
        <f t="shared" si="39"/>
        <v>1977.5</v>
      </c>
      <c r="HC608" s="12">
        <v>1977.5000000000002</v>
      </c>
      <c r="HD608" s="12">
        <v>0</v>
      </c>
      <c r="HE608" s="12">
        <v>17</v>
      </c>
      <c r="HF608" s="12">
        <v>1.1963406052076003E-2</v>
      </c>
      <c r="HG608" s="12">
        <v>0</v>
      </c>
      <c r="HH608" s="12">
        <v>0</v>
      </c>
      <c r="HI608" s="12">
        <v>0</v>
      </c>
      <c r="HJ608" s="12">
        <v>0</v>
      </c>
      <c r="HK608" s="12">
        <v>0</v>
      </c>
      <c r="HL608" s="12">
        <v>2.7234342012667137</v>
      </c>
      <c r="HM608" s="12">
        <v>0</v>
      </c>
      <c r="HN608" s="12">
        <v>0</v>
      </c>
      <c r="HO608" s="12">
        <v>0</v>
      </c>
      <c r="HP608" s="12">
        <v>3870</v>
      </c>
      <c r="HQ608" s="12">
        <v>0</v>
      </c>
      <c r="HR608" s="12">
        <v>0</v>
      </c>
      <c r="HS608" s="12">
        <v>0</v>
      </c>
      <c r="HT608" s="12">
        <v>0</v>
      </c>
      <c r="HU608" s="12">
        <v>0</v>
      </c>
      <c r="HV608" s="12">
        <v>0</v>
      </c>
      <c r="HW608" s="12">
        <v>0</v>
      </c>
      <c r="HX608" s="12">
        <v>0</v>
      </c>
      <c r="HY608" s="12">
        <v>0</v>
      </c>
      <c r="HZ608" s="12">
        <v>0</v>
      </c>
      <c r="IA608" s="12">
        <v>0.20098522167487687</v>
      </c>
      <c r="IB608" s="12">
        <v>0</v>
      </c>
      <c r="IC608" s="12">
        <v>1.1866291344123856</v>
      </c>
      <c r="ID608" s="12">
        <v>0</v>
      </c>
      <c r="IE608" s="12">
        <v>0</v>
      </c>
      <c r="IF608" s="12">
        <v>0</v>
      </c>
      <c r="IG608" s="12">
        <v>0</v>
      </c>
      <c r="IH608" s="12">
        <v>4.0112596762843069E-3</v>
      </c>
      <c r="II608" s="12">
        <v>0</v>
      </c>
      <c r="IJ608" s="12">
        <v>0</v>
      </c>
      <c r="IK608" s="12">
        <v>0</v>
      </c>
      <c r="IL608" s="12">
        <v>17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3870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15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</row>
    <row r="609" spans="1:279" x14ac:dyDescent="0.25">
      <c r="A609" s="60">
        <v>44234</v>
      </c>
      <c r="B609" s="12" t="s">
        <v>329</v>
      </c>
      <c r="C609" s="65" t="s">
        <v>386</v>
      </c>
      <c r="D609" s="65"/>
      <c r="E609" s="61">
        <v>1256</v>
      </c>
      <c r="F609" s="12">
        <v>1598</v>
      </c>
      <c r="G609" s="12">
        <v>1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1</v>
      </c>
      <c r="P609" s="12">
        <v>0</v>
      </c>
      <c r="Q609" s="12">
        <v>1</v>
      </c>
      <c r="R609" s="12">
        <v>1</v>
      </c>
      <c r="S609" s="12">
        <v>0</v>
      </c>
      <c r="T609" s="12">
        <v>0</v>
      </c>
      <c r="U609" s="12">
        <v>0</v>
      </c>
      <c r="V609" s="12">
        <v>60.69</v>
      </c>
      <c r="W609" s="12">
        <v>54.536000000000001</v>
      </c>
      <c r="X609" s="12">
        <v>626</v>
      </c>
      <c r="Y609" s="12">
        <v>205.453</v>
      </c>
      <c r="Z609" s="12">
        <v>203.12899999999999</v>
      </c>
      <c r="AA609" s="12">
        <v>182.18299999999999</v>
      </c>
      <c r="AB609" s="12">
        <v>640.79</v>
      </c>
      <c r="AC609" s="12">
        <v>0</v>
      </c>
      <c r="AD609" s="12">
        <v>0</v>
      </c>
      <c r="AE609" s="12">
        <v>0</v>
      </c>
      <c r="AF609" s="12">
        <v>2.3239999999999998</v>
      </c>
      <c r="AG609" s="12">
        <v>0.313</v>
      </c>
      <c r="AH609" s="12">
        <v>279.5</v>
      </c>
      <c r="AI609" s="12">
        <v>0</v>
      </c>
      <c r="AJ609" s="12">
        <v>0</v>
      </c>
      <c r="AK609" s="12">
        <v>0</v>
      </c>
      <c r="AL609" s="12">
        <v>119.31</v>
      </c>
      <c r="AM609" s="12">
        <v>1.1439999999999999</v>
      </c>
      <c r="AN609" s="12">
        <v>114.69</v>
      </c>
      <c r="AO609" s="12">
        <v>0.73799999999999999</v>
      </c>
      <c r="AP609" s="12">
        <v>222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  <c r="AW609" s="12">
        <v>0.17899999999999999</v>
      </c>
      <c r="AX609" s="12">
        <v>5.9340000000000002</v>
      </c>
      <c r="AY609" s="12">
        <v>0</v>
      </c>
      <c r="AZ609" s="12">
        <v>0</v>
      </c>
      <c r="BA609" s="12">
        <v>0</v>
      </c>
      <c r="BB609" s="12">
        <v>0</v>
      </c>
      <c r="BC609" s="12">
        <v>0</v>
      </c>
      <c r="BD609" s="12">
        <v>0</v>
      </c>
      <c r="BE609" s="12">
        <v>0</v>
      </c>
      <c r="BF609" s="12">
        <v>0</v>
      </c>
      <c r="BG609" s="12">
        <v>0</v>
      </c>
      <c r="BH609" s="12">
        <v>0</v>
      </c>
      <c r="BI609" s="12">
        <v>0</v>
      </c>
      <c r="BJ609" s="12">
        <v>0</v>
      </c>
      <c r="BK609" s="12">
        <v>874</v>
      </c>
      <c r="BL609" s="12">
        <v>116</v>
      </c>
      <c r="BM609" s="12">
        <v>119</v>
      </c>
      <c r="BN609" s="12">
        <v>1692</v>
      </c>
      <c r="BO609" s="12">
        <v>0</v>
      </c>
      <c r="BP609" s="12">
        <v>1247</v>
      </c>
      <c r="BQ609" s="12">
        <v>16476</v>
      </c>
      <c r="BR609" s="12">
        <v>3939</v>
      </c>
      <c r="BS609" s="12">
        <v>0</v>
      </c>
      <c r="BT609" s="12">
        <v>0</v>
      </c>
      <c r="BU609" s="12">
        <v>0</v>
      </c>
      <c r="BV609" s="12">
        <v>0</v>
      </c>
      <c r="BW609" s="12">
        <v>0</v>
      </c>
      <c r="BX609" s="12">
        <v>0</v>
      </c>
      <c r="BY609" s="12">
        <v>0</v>
      </c>
      <c r="BZ609" s="12">
        <v>0</v>
      </c>
      <c r="CA609" s="12">
        <v>0</v>
      </c>
      <c r="CB609" s="12">
        <v>0</v>
      </c>
      <c r="CC609" s="12">
        <v>0</v>
      </c>
      <c r="CD609" s="12">
        <v>0</v>
      </c>
      <c r="CE609" s="12">
        <v>0</v>
      </c>
      <c r="CF609" s="12">
        <v>0</v>
      </c>
      <c r="CG609" s="12">
        <v>0</v>
      </c>
      <c r="CH609" s="12">
        <v>0</v>
      </c>
      <c r="CI609" s="12">
        <v>0</v>
      </c>
      <c r="CJ609" s="12">
        <v>0</v>
      </c>
      <c r="CK609" s="12">
        <v>0</v>
      </c>
      <c r="CL609" s="12">
        <v>0</v>
      </c>
      <c r="CM609" s="12">
        <v>0</v>
      </c>
      <c r="CN609" s="12">
        <v>185.3</v>
      </c>
      <c r="CO609" s="12">
        <v>45</v>
      </c>
      <c r="CP609" s="12">
        <v>5.7</v>
      </c>
      <c r="CQ609" s="12">
        <v>0</v>
      </c>
      <c r="CR609" s="12">
        <v>0</v>
      </c>
      <c r="CS609" s="12">
        <v>0</v>
      </c>
      <c r="CT609" s="12">
        <v>1561.3</v>
      </c>
      <c r="CU609" s="12">
        <v>223</v>
      </c>
      <c r="CV609" s="12">
        <v>66.7</v>
      </c>
      <c r="CW609" s="12">
        <v>0</v>
      </c>
      <c r="CX609" s="12">
        <v>0</v>
      </c>
      <c r="CY609" s="12">
        <v>0</v>
      </c>
      <c r="CZ609" s="12">
        <v>0</v>
      </c>
      <c r="DA609" s="12">
        <v>0</v>
      </c>
      <c r="DB609" s="12">
        <v>0</v>
      </c>
      <c r="DC609" s="12">
        <v>0</v>
      </c>
      <c r="DD609" s="12">
        <v>0</v>
      </c>
      <c r="DE609" s="12">
        <v>0</v>
      </c>
      <c r="DF609" s="12">
        <v>0</v>
      </c>
      <c r="DG609" s="12">
        <v>0</v>
      </c>
      <c r="DH609" s="12">
        <v>0</v>
      </c>
      <c r="DI609" s="12">
        <v>0</v>
      </c>
      <c r="DJ609" s="12">
        <v>0</v>
      </c>
      <c r="DK609" s="12">
        <v>0</v>
      </c>
      <c r="DL609" s="12">
        <v>0</v>
      </c>
      <c r="DM609" s="12">
        <v>5.8</v>
      </c>
      <c r="DN609" s="12">
        <v>0</v>
      </c>
      <c r="DO609" s="12">
        <v>1.8</v>
      </c>
      <c r="DP609" s="12">
        <v>0</v>
      </c>
      <c r="DQ609" s="12">
        <v>-2.1071428571428568</v>
      </c>
      <c r="DR609" s="12">
        <v>-7.9710996240601489E-2</v>
      </c>
      <c r="DS609" s="12">
        <v>3.0946428571428566</v>
      </c>
      <c r="DT609" s="12">
        <v>1.4988439669346003</v>
      </c>
      <c r="DU609" s="12">
        <v>1338</v>
      </c>
      <c r="DV609" s="12">
        <v>2.0666321747973102</v>
      </c>
      <c r="DW609" s="12">
        <v>3.9201480873433399</v>
      </c>
      <c r="DX609" s="12">
        <v>4.6568539057930201</v>
      </c>
      <c r="DY609" s="12">
        <v>0</v>
      </c>
      <c r="DZ609" s="12">
        <v>3.37874824917865</v>
      </c>
      <c r="EA609" s="12">
        <v>0</v>
      </c>
      <c r="EB609" s="12">
        <v>0.75900000000000001</v>
      </c>
      <c r="EC609" s="12">
        <v>2</v>
      </c>
      <c r="ED609" s="12">
        <v>1</v>
      </c>
      <c r="EE609" s="12">
        <v>0.161</v>
      </c>
      <c r="EF609" s="12">
        <v>0.08</v>
      </c>
      <c r="EG609" s="12">
        <v>0.23499999999999999</v>
      </c>
      <c r="EH609" s="12">
        <v>66791.33</v>
      </c>
      <c r="EI609" s="12">
        <v>1</v>
      </c>
      <c r="EJ609" s="12">
        <v>1.56</v>
      </c>
      <c r="EK609" s="12">
        <v>29.033999999999999</v>
      </c>
      <c r="EL609" s="12">
        <v>25.183</v>
      </c>
      <c r="EM609" s="12">
        <v>0</v>
      </c>
      <c r="EN609" s="12">
        <v>121.85999999999999</v>
      </c>
      <c r="EO609" s="12">
        <v>93.45</v>
      </c>
      <c r="EP609" s="12">
        <v>0</v>
      </c>
      <c r="EQ609" s="12">
        <v>0</v>
      </c>
      <c r="ER609" s="12">
        <v>2.544</v>
      </c>
      <c r="ES609" s="12">
        <v>22.638999999999999</v>
      </c>
      <c r="ET609" s="12">
        <v>25.183</v>
      </c>
      <c r="EU609" s="12">
        <v>0</v>
      </c>
      <c r="EV609" s="12">
        <v>0</v>
      </c>
      <c r="EW609" s="12">
        <v>49.16</v>
      </c>
      <c r="EX609" s="12">
        <v>44.290000000000006</v>
      </c>
      <c r="EY609" s="12">
        <v>0</v>
      </c>
      <c r="EZ609" s="12">
        <v>0</v>
      </c>
      <c r="FA609" s="12">
        <v>0</v>
      </c>
      <c r="FB609" s="12">
        <v>-73</v>
      </c>
      <c r="FC609" s="12">
        <v>-33.970588235294116</v>
      </c>
      <c r="FD609" s="12">
        <v>-38.294117647058826</v>
      </c>
      <c r="FE609" s="12">
        <v>-69.852941176470594</v>
      </c>
      <c r="FF609" s="12">
        <v>-40.848484848484851</v>
      </c>
      <c r="FG609" s="12">
        <v>13.818181818181818</v>
      </c>
      <c r="FH609" s="12">
        <v>0</v>
      </c>
      <c r="FI609" s="12">
        <v>0</v>
      </c>
      <c r="FJ609" s="12">
        <v>0</v>
      </c>
      <c r="FK609" s="12">
        <v>0</v>
      </c>
      <c r="FL609" s="12">
        <v>0</v>
      </c>
      <c r="FM609" s="12">
        <v>1746.6</v>
      </c>
      <c r="FN609" s="12">
        <v>268</v>
      </c>
      <c r="FO609" s="12">
        <v>72.400000000000006</v>
      </c>
      <c r="FP609" s="12">
        <v>527</v>
      </c>
      <c r="FQ609" s="12">
        <v>527</v>
      </c>
      <c r="FR609" s="12">
        <v>1746.6</v>
      </c>
      <c r="FS609" s="12">
        <v>268</v>
      </c>
      <c r="FT609" s="12">
        <v>72.400000000000006</v>
      </c>
      <c r="FU609" s="12">
        <v>1826</v>
      </c>
      <c r="FV609" s="12">
        <v>3657</v>
      </c>
      <c r="FW609" s="12">
        <v>242</v>
      </c>
      <c r="FX609" s="12">
        <v>769</v>
      </c>
      <c r="FY609" s="12">
        <v>0</v>
      </c>
      <c r="FZ609" s="12">
        <f t="shared" si="36"/>
        <v>0</v>
      </c>
      <c r="GA609" s="12">
        <f t="shared" si="37"/>
        <v>0</v>
      </c>
      <c r="GB609" s="12">
        <f t="shared" si="38"/>
        <v>0</v>
      </c>
      <c r="GC609" s="12">
        <v>0</v>
      </c>
      <c r="GD609" s="12">
        <v>0</v>
      </c>
      <c r="GE609" s="12">
        <v>1</v>
      </c>
      <c r="GF609" s="12">
        <v>35</v>
      </c>
      <c r="GG609" s="12">
        <v>16</v>
      </c>
      <c r="GH609" s="12">
        <v>0</v>
      </c>
      <c r="GI609" s="12">
        <v>699</v>
      </c>
      <c r="GJ609" s="12">
        <v>6</v>
      </c>
      <c r="GK609" s="12">
        <v>0</v>
      </c>
      <c r="GL609" s="12">
        <v>0</v>
      </c>
      <c r="GM609" s="12">
        <v>0</v>
      </c>
      <c r="GN609" s="12">
        <v>0</v>
      </c>
      <c r="GO609" s="12">
        <v>0</v>
      </c>
      <c r="GP609" s="12">
        <v>0</v>
      </c>
      <c r="GQ609" s="12">
        <v>0</v>
      </c>
      <c r="GR609" s="12">
        <v>0</v>
      </c>
      <c r="GS609" s="12">
        <v>191</v>
      </c>
      <c r="GT609" s="12">
        <v>0</v>
      </c>
      <c r="GU609" s="12">
        <v>1628</v>
      </c>
      <c r="GV609" s="12">
        <v>0</v>
      </c>
      <c r="GW609" s="12">
        <v>0</v>
      </c>
      <c r="GX609" s="12">
        <v>0</v>
      </c>
      <c r="GY609" s="12">
        <v>0</v>
      </c>
      <c r="GZ609" s="12">
        <v>0</v>
      </c>
      <c r="HA609" s="12">
        <v>0</v>
      </c>
      <c r="HB609" s="12">
        <f t="shared" si="39"/>
        <v>1819</v>
      </c>
      <c r="HC609" s="12">
        <v>1819</v>
      </c>
      <c r="HD609" s="12">
        <v>0</v>
      </c>
      <c r="HE609" s="12">
        <v>0</v>
      </c>
      <c r="HF609" s="12">
        <v>0</v>
      </c>
      <c r="HG609" s="12">
        <v>0</v>
      </c>
      <c r="HH609" s="12">
        <v>0</v>
      </c>
      <c r="HI609" s="12">
        <v>0</v>
      </c>
      <c r="HJ609" s="12">
        <v>0</v>
      </c>
      <c r="HK609" s="12">
        <v>0</v>
      </c>
      <c r="HL609" s="12">
        <v>3.1361464968152868</v>
      </c>
      <c r="HM609" s="12">
        <v>0</v>
      </c>
      <c r="HN609" s="12">
        <v>0</v>
      </c>
      <c r="HO609" s="12">
        <v>0</v>
      </c>
      <c r="HP609" s="12">
        <v>3939</v>
      </c>
      <c r="HQ609" s="12">
        <v>0</v>
      </c>
      <c r="HR609" s="12">
        <v>0</v>
      </c>
      <c r="HS609" s="12">
        <v>0</v>
      </c>
      <c r="HT609" s="12">
        <v>0</v>
      </c>
      <c r="HU609" s="12">
        <v>0</v>
      </c>
      <c r="HV609" s="12">
        <v>0</v>
      </c>
      <c r="HW609" s="12">
        <v>0</v>
      </c>
      <c r="HX609" s="12">
        <v>0</v>
      </c>
      <c r="HY609" s="12">
        <v>0</v>
      </c>
      <c r="HZ609" s="12">
        <v>0</v>
      </c>
      <c r="IA609" s="12">
        <v>0.15207006369426751</v>
      </c>
      <c r="IB609" s="12">
        <v>0</v>
      </c>
      <c r="IC609" s="12">
        <v>1.2961783439490446</v>
      </c>
      <c r="ID609" s="12">
        <v>0</v>
      </c>
      <c r="IE609" s="12">
        <v>0</v>
      </c>
      <c r="IF609" s="12">
        <v>0</v>
      </c>
      <c r="IG609" s="12">
        <v>0</v>
      </c>
      <c r="IH609" s="12">
        <v>0</v>
      </c>
      <c r="II609" s="12">
        <v>0</v>
      </c>
      <c r="IJ609" s="12">
        <v>0</v>
      </c>
      <c r="IK609" s="12">
        <v>0</v>
      </c>
      <c r="IL609" s="12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3939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</row>
    <row r="610" spans="1:279" x14ac:dyDescent="0.25">
      <c r="A610" s="60">
        <v>44235</v>
      </c>
      <c r="B610" s="12" t="s">
        <v>329</v>
      </c>
      <c r="C610" s="65" t="s">
        <v>386</v>
      </c>
      <c r="D610" s="65"/>
      <c r="E610" s="61">
        <v>2017</v>
      </c>
      <c r="F610" s="12">
        <v>2355</v>
      </c>
      <c r="G610" s="12">
        <v>1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1</v>
      </c>
      <c r="P610" s="12">
        <v>0</v>
      </c>
      <c r="Q610" s="12">
        <v>1</v>
      </c>
      <c r="R610" s="12">
        <v>1</v>
      </c>
      <c r="S610" s="12">
        <v>0</v>
      </c>
      <c r="T610" s="12">
        <v>0</v>
      </c>
      <c r="U610" s="12">
        <v>0</v>
      </c>
      <c r="V610" s="12">
        <v>63.16</v>
      </c>
      <c r="W610" s="12">
        <v>64.084000000000003</v>
      </c>
      <c r="X610" s="12">
        <v>788</v>
      </c>
      <c r="Y610" s="12">
        <v>143.18199999999999</v>
      </c>
      <c r="Z610" s="12">
        <v>140.71899999999999</v>
      </c>
      <c r="AA610" s="12">
        <v>125.224</v>
      </c>
      <c r="AB610" s="12">
        <v>620.14</v>
      </c>
      <c r="AC610" s="12">
        <v>0</v>
      </c>
      <c r="AD610" s="12">
        <v>0</v>
      </c>
      <c r="AE610" s="12">
        <v>0</v>
      </c>
      <c r="AF610" s="12">
        <v>2.4630000000000001</v>
      </c>
      <c r="AG610" s="12">
        <v>0.40400000000000003</v>
      </c>
      <c r="AH610" s="12">
        <v>349.63</v>
      </c>
      <c r="AI610" s="12">
        <v>0</v>
      </c>
      <c r="AJ610" s="12">
        <v>0</v>
      </c>
      <c r="AK610" s="12">
        <v>0</v>
      </c>
      <c r="AL610" s="12">
        <v>131.93</v>
      </c>
      <c r="AM610" s="12">
        <v>1.476</v>
      </c>
      <c r="AN610" s="12">
        <v>163.12</v>
      </c>
      <c r="AO610" s="12">
        <v>0.76</v>
      </c>
      <c r="AP610" s="12">
        <v>200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  <c r="AW610" s="12">
        <v>0.157</v>
      </c>
      <c r="AX610" s="12">
        <v>7.125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  <c r="BD610" s="12">
        <v>0</v>
      </c>
      <c r="BE610" s="12">
        <v>0</v>
      </c>
      <c r="BF610" s="12">
        <v>0</v>
      </c>
      <c r="BG610" s="12">
        <v>0</v>
      </c>
      <c r="BH610" s="12">
        <v>0</v>
      </c>
      <c r="BI610" s="12">
        <v>0</v>
      </c>
      <c r="BJ610" s="12">
        <v>0</v>
      </c>
      <c r="BK610" s="12">
        <v>1045</v>
      </c>
      <c r="BL610" s="12">
        <v>205</v>
      </c>
      <c r="BM610" s="12">
        <v>188</v>
      </c>
      <c r="BN610" s="12">
        <v>1214</v>
      </c>
      <c r="BO610" s="12">
        <v>0</v>
      </c>
      <c r="BP610" s="12">
        <v>1120</v>
      </c>
      <c r="BQ610" s="12">
        <v>13474</v>
      </c>
      <c r="BR610" s="12">
        <v>6338</v>
      </c>
      <c r="BS610" s="12">
        <v>0</v>
      </c>
      <c r="BT610" s="12">
        <v>0</v>
      </c>
      <c r="BU610" s="12">
        <v>0</v>
      </c>
      <c r="BV610" s="12">
        <v>0</v>
      </c>
      <c r="BW610" s="12">
        <v>0</v>
      </c>
      <c r="BX610" s="12">
        <v>0</v>
      </c>
      <c r="BY610" s="12">
        <v>0</v>
      </c>
      <c r="BZ610" s="12">
        <v>0</v>
      </c>
      <c r="CA610" s="12">
        <v>0</v>
      </c>
      <c r="CB610" s="12">
        <v>0</v>
      </c>
      <c r="CC610" s="12">
        <v>0</v>
      </c>
      <c r="CD610" s="12">
        <v>0</v>
      </c>
      <c r="CE610" s="12">
        <v>0</v>
      </c>
      <c r="CF610" s="12">
        <v>0</v>
      </c>
      <c r="CG610" s="12">
        <v>0</v>
      </c>
      <c r="CH610" s="12">
        <v>0</v>
      </c>
      <c r="CI610" s="12">
        <v>0</v>
      </c>
      <c r="CJ610" s="12">
        <v>0</v>
      </c>
      <c r="CK610" s="12">
        <v>0</v>
      </c>
      <c r="CL610" s="12">
        <v>0</v>
      </c>
      <c r="CM610" s="12">
        <v>0</v>
      </c>
      <c r="CN610" s="12">
        <v>181.6</v>
      </c>
      <c r="CO610" s="12">
        <v>42</v>
      </c>
      <c r="CP610" s="12">
        <v>5.7</v>
      </c>
      <c r="CQ610" s="12">
        <v>0</v>
      </c>
      <c r="CR610" s="12">
        <v>0</v>
      </c>
      <c r="CS610" s="12">
        <v>0</v>
      </c>
      <c r="CT610" s="12">
        <v>1098.7</v>
      </c>
      <c r="CU610" s="12">
        <v>160</v>
      </c>
      <c r="CV610" s="12">
        <v>110.4</v>
      </c>
      <c r="CW610" s="12">
        <v>0</v>
      </c>
      <c r="CX610" s="12">
        <v>0</v>
      </c>
      <c r="CY610" s="12">
        <v>0</v>
      </c>
      <c r="CZ610" s="12">
        <v>0</v>
      </c>
      <c r="DA610" s="12">
        <v>0</v>
      </c>
      <c r="DB610" s="12">
        <v>0</v>
      </c>
      <c r="DC610" s="12">
        <v>0</v>
      </c>
      <c r="DD610" s="12">
        <v>0</v>
      </c>
      <c r="DE610" s="12">
        <v>0</v>
      </c>
      <c r="DF610" s="12">
        <v>0</v>
      </c>
      <c r="DG610" s="12">
        <v>0</v>
      </c>
      <c r="DH610" s="12">
        <v>0</v>
      </c>
      <c r="DI610" s="12">
        <v>9.1</v>
      </c>
      <c r="DJ610" s="12">
        <v>0</v>
      </c>
      <c r="DK610" s="12">
        <v>0</v>
      </c>
      <c r="DL610" s="12">
        <v>0</v>
      </c>
      <c r="DM610" s="12">
        <v>0</v>
      </c>
      <c r="DN610" s="12">
        <v>0</v>
      </c>
      <c r="DO610" s="12">
        <v>-1.3</v>
      </c>
      <c r="DP610" s="12">
        <v>0</v>
      </c>
      <c r="DQ610" s="12">
        <v>-5.2071428571428573</v>
      </c>
      <c r="DR610" s="12">
        <v>-0.19698073308270678</v>
      </c>
      <c r="DS610" s="12">
        <v>-2.7053571428571432</v>
      </c>
      <c r="DT610" s="12">
        <v>-1.3102992555717947</v>
      </c>
      <c r="DU610" s="12">
        <v>1795</v>
      </c>
      <c r="DV610" s="12">
        <v>2.41022591648961</v>
      </c>
      <c r="DW610" s="12">
        <v>4.2933557603586197</v>
      </c>
      <c r="DX610" s="12">
        <v>4.92612922378457</v>
      </c>
      <c r="DY610" s="12">
        <v>0</v>
      </c>
      <c r="DZ610" s="12">
        <v>3.7718211303935099</v>
      </c>
      <c r="EA610" s="12">
        <v>0</v>
      </c>
      <c r="EB610" s="12">
        <v>0.72399999999999998</v>
      </c>
      <c r="EC610" s="12">
        <v>2.2999999999999998</v>
      </c>
      <c r="ED610" s="12">
        <v>1.3</v>
      </c>
      <c r="EE610" s="12">
        <v>0.17399999999999999</v>
      </c>
      <c r="EF610" s="12">
        <v>0.10199999999999999</v>
      </c>
      <c r="EG610" s="12">
        <v>0.27</v>
      </c>
      <c r="EH610" s="12">
        <v>59753.73</v>
      </c>
      <c r="EI610" s="12">
        <v>1</v>
      </c>
      <c r="EJ610" s="12">
        <v>1.64</v>
      </c>
      <c r="EK610" s="12">
        <v>33.177</v>
      </c>
      <c r="EL610" s="12">
        <v>24.719000000000001</v>
      </c>
      <c r="EM610" s="12">
        <v>0</v>
      </c>
      <c r="EN610" s="12">
        <v>121.91000000000003</v>
      </c>
      <c r="EO610" s="12">
        <v>93.28</v>
      </c>
      <c r="EP610" s="12">
        <v>0</v>
      </c>
      <c r="EQ610" s="12">
        <v>0</v>
      </c>
      <c r="ER610" s="12">
        <v>3.319</v>
      </c>
      <c r="ES610" s="12">
        <v>21.4</v>
      </c>
      <c r="ET610" s="12">
        <v>24.718999999999998</v>
      </c>
      <c r="EU610" s="12">
        <v>0</v>
      </c>
      <c r="EV610" s="12">
        <v>0</v>
      </c>
      <c r="EW610" s="12">
        <v>49.46</v>
      </c>
      <c r="EX610" s="12">
        <v>43.82</v>
      </c>
      <c r="EY610" s="12">
        <v>0</v>
      </c>
      <c r="EZ610" s="12">
        <v>0</v>
      </c>
      <c r="FA610" s="12">
        <v>0</v>
      </c>
      <c r="FB610" s="12">
        <v>-64.764705882352942</v>
      </c>
      <c r="FC610" s="12">
        <v>-28.941176470588236</v>
      </c>
      <c r="FD610" s="12">
        <v>0.69696969696969702</v>
      </c>
      <c r="FE610" s="12">
        <v>-67.794117647058826</v>
      </c>
      <c r="FF610" s="12">
        <v>-64.058823529411768</v>
      </c>
      <c r="FG610" s="12">
        <v>25.424242424242426</v>
      </c>
      <c r="FH610" s="12">
        <v>0</v>
      </c>
      <c r="FI610" s="12">
        <v>0</v>
      </c>
      <c r="FJ610" s="12">
        <v>0</v>
      </c>
      <c r="FK610" s="12">
        <v>0</v>
      </c>
      <c r="FL610" s="12">
        <v>0</v>
      </c>
      <c r="FM610" s="12">
        <v>1280.3</v>
      </c>
      <c r="FN610" s="12">
        <v>202</v>
      </c>
      <c r="FO610" s="12">
        <v>125.2</v>
      </c>
      <c r="FP610" s="12">
        <v>903</v>
      </c>
      <c r="FQ610" s="12">
        <v>903</v>
      </c>
      <c r="FR610" s="12">
        <v>1280.3</v>
      </c>
      <c r="FS610" s="12">
        <v>202</v>
      </c>
      <c r="FT610" s="12">
        <v>125.2</v>
      </c>
      <c r="FU610" s="12">
        <v>3217</v>
      </c>
      <c r="FV610" s="12">
        <v>7099</v>
      </c>
      <c r="FW610" s="12">
        <v>422</v>
      </c>
      <c r="FX610" s="12">
        <v>1325</v>
      </c>
      <c r="FY610" s="12">
        <v>0</v>
      </c>
      <c r="FZ610" s="12">
        <f t="shared" si="36"/>
        <v>0</v>
      </c>
      <c r="GA610" s="12">
        <f t="shared" si="37"/>
        <v>0</v>
      </c>
      <c r="GB610" s="12">
        <f t="shared" si="38"/>
        <v>0</v>
      </c>
      <c r="GC610" s="12">
        <v>0</v>
      </c>
      <c r="GD610" s="12">
        <v>0</v>
      </c>
      <c r="GE610" s="12">
        <v>0</v>
      </c>
      <c r="GF610" s="12">
        <v>52</v>
      </c>
      <c r="GG610" s="12">
        <v>19</v>
      </c>
      <c r="GH610" s="12">
        <v>38</v>
      </c>
      <c r="GI610" s="12">
        <v>1199</v>
      </c>
      <c r="GJ610" s="12">
        <v>9</v>
      </c>
      <c r="GK610" s="12">
        <v>0</v>
      </c>
      <c r="GL610" s="12">
        <v>0</v>
      </c>
      <c r="GM610" s="12">
        <v>0</v>
      </c>
      <c r="GN610" s="12">
        <v>0</v>
      </c>
      <c r="GO610" s="12">
        <v>0</v>
      </c>
      <c r="GP610" s="12">
        <v>0</v>
      </c>
      <c r="GQ610" s="12">
        <v>0</v>
      </c>
      <c r="GR610" s="12">
        <v>0</v>
      </c>
      <c r="GS610" s="12">
        <v>187.29999999999998</v>
      </c>
      <c r="GT610" s="12">
        <v>0</v>
      </c>
      <c r="GU610" s="12">
        <v>1209.1000000000001</v>
      </c>
      <c r="GV610" s="12">
        <v>0</v>
      </c>
      <c r="GW610" s="12">
        <v>0</v>
      </c>
      <c r="GX610" s="12">
        <v>0</v>
      </c>
      <c r="GY610" s="12">
        <v>0</v>
      </c>
      <c r="GZ610" s="12">
        <v>9.1</v>
      </c>
      <c r="HA610" s="12">
        <v>0</v>
      </c>
      <c r="HB610" s="12">
        <f t="shared" si="39"/>
        <v>1405.5</v>
      </c>
      <c r="HC610" s="12">
        <v>1405.5</v>
      </c>
      <c r="HD610" s="12">
        <v>0</v>
      </c>
      <c r="HE610" s="12">
        <v>0</v>
      </c>
      <c r="HF610" s="12">
        <v>0</v>
      </c>
      <c r="HG610" s="12">
        <v>0</v>
      </c>
      <c r="HH610" s="12">
        <v>0</v>
      </c>
      <c r="HI610" s="12">
        <v>0</v>
      </c>
      <c r="HJ610" s="12">
        <v>0</v>
      </c>
      <c r="HK610" s="12">
        <v>0</v>
      </c>
      <c r="HL610" s="12">
        <v>3.1422905304908282</v>
      </c>
      <c r="HM610" s="12">
        <v>0</v>
      </c>
      <c r="HN610" s="12">
        <v>0</v>
      </c>
      <c r="HO610" s="12">
        <v>0</v>
      </c>
      <c r="HP610" s="12">
        <v>6338</v>
      </c>
      <c r="HQ610" s="12">
        <v>0</v>
      </c>
      <c r="HR610" s="12">
        <v>0</v>
      </c>
      <c r="HS610" s="12">
        <v>0</v>
      </c>
      <c r="HT610" s="12">
        <v>0</v>
      </c>
      <c r="HU610" s="12">
        <v>0</v>
      </c>
      <c r="HV610" s="12">
        <v>0</v>
      </c>
      <c r="HW610" s="12">
        <v>0</v>
      </c>
      <c r="HX610" s="12">
        <v>0</v>
      </c>
      <c r="HY610" s="12">
        <v>0</v>
      </c>
      <c r="HZ610" s="12">
        <v>0</v>
      </c>
      <c r="IA610" s="12">
        <v>9.2860684184432316E-2</v>
      </c>
      <c r="IB610" s="12">
        <v>0</v>
      </c>
      <c r="IC610" s="12">
        <v>0.59945463559742196</v>
      </c>
      <c r="ID610" s="12">
        <v>0</v>
      </c>
      <c r="IE610" s="12">
        <v>0</v>
      </c>
      <c r="IF610" s="12">
        <v>0</v>
      </c>
      <c r="IG610" s="12">
        <v>0</v>
      </c>
      <c r="IH610" s="12">
        <v>4.5116509667823502E-3</v>
      </c>
      <c r="II610" s="12">
        <v>0</v>
      </c>
      <c r="IJ610" s="12">
        <v>0</v>
      </c>
      <c r="IK610" s="12">
        <v>0</v>
      </c>
      <c r="IL610" s="12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6338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</row>
    <row r="611" spans="1:279" x14ac:dyDescent="0.25">
      <c r="A611" s="60">
        <v>44236</v>
      </c>
      <c r="B611" s="12" t="s">
        <v>329</v>
      </c>
      <c r="C611" s="65" t="s">
        <v>386</v>
      </c>
      <c r="D611" s="65"/>
      <c r="E611" s="61">
        <v>1149</v>
      </c>
      <c r="F611" s="12">
        <v>1463</v>
      </c>
      <c r="G611" s="12">
        <v>1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1</v>
      </c>
      <c r="P611" s="12">
        <v>0</v>
      </c>
      <c r="Q611" s="12">
        <v>1</v>
      </c>
      <c r="R611" s="12">
        <v>1</v>
      </c>
      <c r="S611" s="12">
        <v>0</v>
      </c>
      <c r="T611" s="12">
        <v>0</v>
      </c>
      <c r="U611" s="12">
        <v>0</v>
      </c>
      <c r="V611" s="12">
        <v>63.16</v>
      </c>
      <c r="W611" s="12">
        <v>58.981000000000002</v>
      </c>
      <c r="X611" s="12">
        <v>637</v>
      </c>
      <c r="Y611" s="12">
        <v>213.58599999999998</v>
      </c>
      <c r="Z611" s="12">
        <v>211.392</v>
      </c>
      <c r="AA611" s="12">
        <v>188.46299999999999</v>
      </c>
      <c r="AB611" s="12">
        <v>597.15</v>
      </c>
      <c r="AC611" s="12">
        <v>0</v>
      </c>
      <c r="AD611" s="12">
        <v>0</v>
      </c>
      <c r="AE611" s="12">
        <v>0</v>
      </c>
      <c r="AF611" s="12">
        <v>2.194</v>
      </c>
      <c r="AG611" s="12">
        <v>0.378</v>
      </c>
      <c r="AH611" s="12">
        <v>312.61</v>
      </c>
      <c r="AI611" s="12">
        <v>0</v>
      </c>
      <c r="AJ611" s="12">
        <v>0</v>
      </c>
      <c r="AK611" s="12">
        <v>0</v>
      </c>
      <c r="AL611" s="12">
        <v>176.69</v>
      </c>
      <c r="AM611" s="12">
        <v>1.1819999999999999</v>
      </c>
      <c r="AN611" s="12">
        <v>69.33</v>
      </c>
      <c r="AO611" s="12">
        <v>0.76700000000000002</v>
      </c>
      <c r="AP611" s="12">
        <v>183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0.30499999999999999</v>
      </c>
      <c r="AX611" s="12">
        <v>5.9210000000000003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  <c r="BE611" s="12">
        <v>0</v>
      </c>
      <c r="BF611" s="12">
        <v>0</v>
      </c>
      <c r="BG611" s="12">
        <v>0</v>
      </c>
      <c r="BH611" s="12">
        <v>0</v>
      </c>
      <c r="BI611" s="12">
        <v>0</v>
      </c>
      <c r="BJ611" s="12">
        <v>0</v>
      </c>
      <c r="BK611" s="12">
        <v>746</v>
      </c>
      <c r="BL611" s="12">
        <v>69</v>
      </c>
      <c r="BM611" s="12">
        <v>208</v>
      </c>
      <c r="BN611" s="12">
        <v>1151</v>
      </c>
      <c r="BO611" s="12">
        <v>0</v>
      </c>
      <c r="BP611" s="12">
        <v>1089</v>
      </c>
      <c r="BQ611" s="12">
        <v>20298</v>
      </c>
      <c r="BR611" s="12">
        <v>3862</v>
      </c>
      <c r="BS611" s="12">
        <v>0</v>
      </c>
      <c r="BT611" s="12">
        <v>0</v>
      </c>
      <c r="BU611" s="12">
        <v>0</v>
      </c>
      <c r="BV611" s="12">
        <v>0</v>
      </c>
      <c r="BW611" s="12">
        <v>0</v>
      </c>
      <c r="BX611" s="12">
        <v>0</v>
      </c>
      <c r="BY611" s="12">
        <v>0</v>
      </c>
      <c r="BZ611" s="12">
        <v>0</v>
      </c>
      <c r="CA611" s="12">
        <v>0</v>
      </c>
      <c r="CB611" s="12">
        <v>0</v>
      </c>
      <c r="CC611" s="12">
        <v>0</v>
      </c>
      <c r="CD611" s="12">
        <v>0</v>
      </c>
      <c r="CE611" s="12">
        <v>0</v>
      </c>
      <c r="CF611" s="12">
        <v>0</v>
      </c>
      <c r="CG611" s="12">
        <v>0</v>
      </c>
      <c r="CH611" s="12">
        <v>0</v>
      </c>
      <c r="CI611" s="12">
        <v>0</v>
      </c>
      <c r="CJ611" s="12">
        <v>0</v>
      </c>
      <c r="CK611" s="12">
        <v>0</v>
      </c>
      <c r="CL611" s="12">
        <v>0</v>
      </c>
      <c r="CM611" s="12">
        <v>0</v>
      </c>
      <c r="CN611" s="12">
        <v>171.6</v>
      </c>
      <c r="CO611" s="12">
        <v>38</v>
      </c>
      <c r="CP611" s="12">
        <v>5.7</v>
      </c>
      <c r="CQ611" s="12">
        <v>0</v>
      </c>
      <c r="CR611" s="12">
        <v>0</v>
      </c>
      <c r="CS611" s="12">
        <v>0</v>
      </c>
      <c r="CT611" s="12">
        <v>994.7</v>
      </c>
      <c r="CU611" s="12">
        <v>156</v>
      </c>
      <c r="CV611" s="12">
        <v>119.1</v>
      </c>
      <c r="CW611" s="12">
        <v>0</v>
      </c>
      <c r="CX611" s="12">
        <v>0</v>
      </c>
      <c r="CY611" s="12">
        <v>0</v>
      </c>
      <c r="CZ611" s="12">
        <v>0</v>
      </c>
      <c r="DA611" s="12">
        <v>0</v>
      </c>
      <c r="DB611" s="12">
        <v>0</v>
      </c>
      <c r="DC611" s="12">
        <v>0</v>
      </c>
      <c r="DD611" s="12">
        <v>0</v>
      </c>
      <c r="DE611" s="12">
        <v>0</v>
      </c>
      <c r="DF611" s="12">
        <v>0</v>
      </c>
      <c r="DG611" s="12">
        <v>0</v>
      </c>
      <c r="DH611" s="12">
        <v>0</v>
      </c>
      <c r="DI611" s="12">
        <v>0</v>
      </c>
      <c r="DJ611" s="12">
        <v>0</v>
      </c>
      <c r="DK611" s="12">
        <v>0</v>
      </c>
      <c r="DL611" s="12">
        <v>0</v>
      </c>
      <c r="DM611" s="12">
        <v>0</v>
      </c>
      <c r="DN611" s="12">
        <v>0</v>
      </c>
      <c r="DO611" s="12">
        <v>-0.5</v>
      </c>
      <c r="DP611" s="12">
        <v>-1.5</v>
      </c>
      <c r="DQ611" s="12">
        <v>-4.4071428571428566</v>
      </c>
      <c r="DR611" s="12">
        <v>-0.1667175751879699</v>
      </c>
      <c r="DS611" s="12">
        <v>-2.7053571428571432</v>
      </c>
      <c r="DT611" s="12">
        <v>-1.3102992555717947</v>
      </c>
      <c r="DU611" s="12">
        <v>1658</v>
      </c>
      <c r="DV611" s="12">
        <v>2.1510198798618498</v>
      </c>
      <c r="DW611" s="12">
        <v>4.02396930090603</v>
      </c>
      <c r="DX611" s="12">
        <v>4.7807398731173301</v>
      </c>
      <c r="DY611" s="12">
        <v>0</v>
      </c>
      <c r="DZ611" s="12">
        <v>3.4807174318479399</v>
      </c>
      <c r="EA611" s="12">
        <v>0</v>
      </c>
      <c r="EB611" s="12">
        <v>0.755</v>
      </c>
      <c r="EC611" s="12">
        <v>2.1</v>
      </c>
      <c r="ED611" s="12">
        <v>1</v>
      </c>
      <c r="EE611" s="12">
        <v>0.16</v>
      </c>
      <c r="EF611" s="12">
        <v>8.5000000000000006E-2</v>
      </c>
      <c r="EG611" s="12">
        <v>0.21299999999999999</v>
      </c>
      <c r="EH611" s="12">
        <v>66825.539999999994</v>
      </c>
      <c r="EI611" s="12">
        <v>1</v>
      </c>
      <c r="EJ611" s="12">
        <v>1.65</v>
      </c>
      <c r="EK611" s="12">
        <v>37.994999999999997</v>
      </c>
      <c r="EL611" s="12">
        <v>23.352</v>
      </c>
      <c r="EM611" s="12">
        <v>0</v>
      </c>
      <c r="EN611" s="12">
        <v>121.87999999999997</v>
      </c>
      <c r="EO611" s="12">
        <v>93.52000000000001</v>
      </c>
      <c r="EP611" s="12">
        <v>0</v>
      </c>
      <c r="EQ611" s="12">
        <v>0</v>
      </c>
      <c r="ER611" s="12">
        <v>3.024</v>
      </c>
      <c r="ES611" s="12">
        <v>20.327999999999999</v>
      </c>
      <c r="ET611" s="12">
        <v>23.352</v>
      </c>
      <c r="EU611" s="12">
        <v>0</v>
      </c>
      <c r="EV611" s="12">
        <v>0</v>
      </c>
      <c r="EW611" s="12">
        <v>49.02</v>
      </c>
      <c r="EX611" s="12">
        <v>44.5</v>
      </c>
      <c r="EY611" s="12">
        <v>0</v>
      </c>
      <c r="EZ611" s="12">
        <v>0</v>
      </c>
      <c r="FA611" s="12">
        <v>0</v>
      </c>
      <c r="FB611" s="12">
        <v>-64.588235294117652</v>
      </c>
      <c r="FC611" s="12">
        <v>-26.088235294117649</v>
      </c>
      <c r="FD611" s="12">
        <v>-6.6969696969696972</v>
      </c>
      <c r="FE611" s="12">
        <v>-68.764705882352942</v>
      </c>
      <c r="FF611" s="12">
        <v>-64.117647058823536</v>
      </c>
      <c r="FG611" s="12">
        <v>26.424242424242426</v>
      </c>
      <c r="FH611" s="12">
        <v>0</v>
      </c>
      <c r="FI611" s="12">
        <v>0</v>
      </c>
      <c r="FJ611" s="12">
        <v>0</v>
      </c>
      <c r="FK611" s="12">
        <v>0</v>
      </c>
      <c r="FL611" s="12">
        <v>0</v>
      </c>
      <c r="FM611" s="12">
        <v>1166.3</v>
      </c>
      <c r="FN611" s="12">
        <v>194</v>
      </c>
      <c r="FO611" s="12">
        <v>124.8</v>
      </c>
      <c r="FP611" s="12">
        <v>25068</v>
      </c>
      <c r="FQ611" s="12">
        <v>25068</v>
      </c>
      <c r="FR611" s="12">
        <v>1166.3</v>
      </c>
      <c r="FS611" s="12">
        <v>194</v>
      </c>
      <c r="FT611" s="12">
        <v>124.8</v>
      </c>
      <c r="FU611" s="12">
        <v>1883</v>
      </c>
      <c r="FV611" s="12">
        <v>4061</v>
      </c>
      <c r="FW611" s="12">
        <v>313055</v>
      </c>
      <c r="FX611" s="12">
        <v>338123</v>
      </c>
      <c r="FY611" s="12">
        <v>0</v>
      </c>
      <c r="FZ611" s="12">
        <f t="shared" si="36"/>
        <v>0</v>
      </c>
      <c r="GA611" s="12">
        <f t="shared" si="37"/>
        <v>0</v>
      </c>
      <c r="GB611" s="12">
        <f t="shared" si="38"/>
        <v>0</v>
      </c>
      <c r="GC611" s="12">
        <v>0</v>
      </c>
      <c r="GD611" s="12">
        <v>0</v>
      </c>
      <c r="GE611" s="12">
        <v>0</v>
      </c>
      <c r="GF611" s="12">
        <v>337488</v>
      </c>
      <c r="GG611" s="12">
        <v>14</v>
      </c>
      <c r="GH611" s="12">
        <v>0</v>
      </c>
      <c r="GI611" s="12">
        <v>613</v>
      </c>
      <c r="GJ611" s="12">
        <v>6</v>
      </c>
      <c r="GK611" s="12">
        <v>0</v>
      </c>
      <c r="GL611" s="12">
        <v>0</v>
      </c>
      <c r="GM611" s="12">
        <v>0</v>
      </c>
      <c r="GN611" s="12">
        <v>0</v>
      </c>
      <c r="GO611" s="12">
        <v>0</v>
      </c>
      <c r="GP611" s="12">
        <v>0</v>
      </c>
      <c r="GQ611" s="12">
        <v>0</v>
      </c>
      <c r="GR611" s="12">
        <v>0</v>
      </c>
      <c r="GS611" s="12">
        <v>177.29999999999998</v>
      </c>
      <c r="GT611" s="12">
        <v>0</v>
      </c>
      <c r="GU611" s="12">
        <v>1113.8</v>
      </c>
      <c r="GV611" s="12">
        <v>0</v>
      </c>
      <c r="GW611" s="12">
        <v>0</v>
      </c>
      <c r="GX611" s="12">
        <v>0</v>
      </c>
      <c r="GY611" s="12">
        <v>0</v>
      </c>
      <c r="GZ611" s="12">
        <v>0</v>
      </c>
      <c r="HA611" s="12">
        <v>0</v>
      </c>
      <c r="HB611" s="12">
        <f t="shared" si="39"/>
        <v>1291.0999999999999</v>
      </c>
      <c r="HC611" s="12">
        <v>1291.0999999999999</v>
      </c>
      <c r="HD611" s="12">
        <v>0</v>
      </c>
      <c r="HE611" s="12">
        <v>0</v>
      </c>
      <c r="HF611" s="12">
        <v>0</v>
      </c>
      <c r="HG611" s="12">
        <v>0</v>
      </c>
      <c r="HH611" s="12">
        <v>0</v>
      </c>
      <c r="HI611" s="12">
        <v>0</v>
      </c>
      <c r="HJ611" s="12">
        <v>0</v>
      </c>
      <c r="HK611" s="12">
        <v>0</v>
      </c>
      <c r="HL611" s="12">
        <v>3.36118363794604</v>
      </c>
      <c r="HM611" s="12">
        <v>0</v>
      </c>
      <c r="HN611" s="12">
        <v>0</v>
      </c>
      <c r="HO611" s="12">
        <v>0</v>
      </c>
      <c r="HP611" s="12">
        <v>3862</v>
      </c>
      <c r="HQ611" s="12">
        <v>0</v>
      </c>
      <c r="HR611" s="12">
        <v>0</v>
      </c>
      <c r="HS611" s="12">
        <v>0</v>
      </c>
      <c r="HT611" s="12">
        <v>0</v>
      </c>
      <c r="HU611" s="12">
        <v>0</v>
      </c>
      <c r="HV611" s="12">
        <v>0</v>
      </c>
      <c r="HW611" s="12">
        <v>0</v>
      </c>
      <c r="HX611" s="12">
        <v>0</v>
      </c>
      <c r="HY611" s="12">
        <v>0</v>
      </c>
      <c r="HZ611" s="12">
        <v>0</v>
      </c>
      <c r="IA611" s="12">
        <v>0.15430809399477804</v>
      </c>
      <c r="IB611" s="12">
        <v>0</v>
      </c>
      <c r="IC611" s="12">
        <v>0.96936466492602258</v>
      </c>
      <c r="ID611" s="12">
        <v>0</v>
      </c>
      <c r="IE611" s="12">
        <v>0</v>
      </c>
      <c r="IF611" s="12">
        <v>0</v>
      </c>
      <c r="IG611" s="12">
        <v>0</v>
      </c>
      <c r="IH611" s="12">
        <v>0</v>
      </c>
      <c r="II611" s="12">
        <v>0</v>
      </c>
      <c r="IJ611" s="12">
        <v>0</v>
      </c>
      <c r="IK611" s="12">
        <v>0</v>
      </c>
      <c r="IL611" s="12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3862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</row>
    <row r="612" spans="1:279" x14ac:dyDescent="0.25">
      <c r="A612" s="60">
        <v>44237</v>
      </c>
      <c r="B612" s="12" t="s">
        <v>329</v>
      </c>
      <c r="C612" s="65" t="s">
        <v>386</v>
      </c>
      <c r="D612" s="65"/>
      <c r="E612" s="61">
        <v>1150</v>
      </c>
      <c r="F612" s="12">
        <v>1296</v>
      </c>
      <c r="G612" s="12">
        <v>1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  <c r="O612" s="12">
        <v>1</v>
      </c>
      <c r="P612" s="12">
        <v>0</v>
      </c>
      <c r="Q612" s="12">
        <v>1</v>
      </c>
      <c r="R612" s="12">
        <v>1</v>
      </c>
      <c r="S612" s="12">
        <v>0</v>
      </c>
      <c r="T612" s="12">
        <v>0</v>
      </c>
      <c r="U612" s="12">
        <v>0</v>
      </c>
      <c r="V612" s="12">
        <v>63.16</v>
      </c>
      <c r="W612" s="12">
        <v>58.993000000000002</v>
      </c>
      <c r="X612" s="12">
        <v>731</v>
      </c>
      <c r="Y612" s="12">
        <v>209.77500000000001</v>
      </c>
      <c r="Z612" s="12">
        <v>207.58799999999999</v>
      </c>
      <c r="AA612" s="12">
        <v>184.65199999999999</v>
      </c>
      <c r="AB612" s="12">
        <v>589.92999999999995</v>
      </c>
      <c r="AC612" s="12">
        <v>0</v>
      </c>
      <c r="AD612" s="12">
        <v>0</v>
      </c>
      <c r="AE612" s="12">
        <v>0</v>
      </c>
      <c r="AF612" s="12">
        <v>2.1869999999999998</v>
      </c>
      <c r="AG612" s="12">
        <v>0.34200000000000003</v>
      </c>
      <c r="AH612" s="12">
        <v>292.229999999999</v>
      </c>
      <c r="AI612" s="12">
        <v>0</v>
      </c>
      <c r="AJ612" s="12">
        <v>0</v>
      </c>
      <c r="AK612" s="12">
        <v>0</v>
      </c>
      <c r="AL612" s="12">
        <v>143.87</v>
      </c>
      <c r="AM612" s="12">
        <v>1.085</v>
      </c>
      <c r="AN612" s="12">
        <v>40.78</v>
      </c>
      <c r="AO612" s="12">
        <v>1.0860000000000001</v>
      </c>
      <c r="AP612" s="12">
        <v>178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0.214</v>
      </c>
      <c r="AX612" s="12">
        <v>5.9580000000000002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0</v>
      </c>
      <c r="BK612" s="12">
        <v>752</v>
      </c>
      <c r="BL612" s="12">
        <v>74</v>
      </c>
      <c r="BM612" s="12">
        <v>216</v>
      </c>
      <c r="BN612" s="12">
        <v>1221</v>
      </c>
      <c r="BO612" s="12">
        <v>0</v>
      </c>
      <c r="BP612" s="12">
        <v>1095</v>
      </c>
      <c r="BQ612" s="12">
        <v>23470</v>
      </c>
      <c r="BR612" s="12">
        <v>3363</v>
      </c>
      <c r="BS612" s="12">
        <v>0</v>
      </c>
      <c r="BT612" s="12">
        <v>0</v>
      </c>
      <c r="BU612" s="12">
        <v>0</v>
      </c>
      <c r="BV612" s="12">
        <v>0</v>
      </c>
      <c r="BW612" s="12">
        <v>0</v>
      </c>
      <c r="BX612" s="12">
        <v>0</v>
      </c>
      <c r="BY612" s="12">
        <v>0</v>
      </c>
      <c r="BZ612" s="12">
        <v>0</v>
      </c>
      <c r="CA612" s="12">
        <v>0</v>
      </c>
      <c r="CB612" s="12">
        <v>0</v>
      </c>
      <c r="CC612" s="12">
        <v>0</v>
      </c>
      <c r="CD612" s="12">
        <v>0</v>
      </c>
      <c r="CE612" s="12">
        <v>0</v>
      </c>
      <c r="CF612" s="12">
        <v>0</v>
      </c>
      <c r="CG612" s="12">
        <v>0</v>
      </c>
      <c r="CH612" s="12">
        <v>0</v>
      </c>
      <c r="CI612" s="12">
        <v>0</v>
      </c>
      <c r="CJ612" s="12">
        <v>0</v>
      </c>
      <c r="CK612" s="12">
        <v>0</v>
      </c>
      <c r="CL612" s="12">
        <v>0</v>
      </c>
      <c r="CM612" s="12">
        <v>0</v>
      </c>
      <c r="CN612" s="12">
        <v>126.2</v>
      </c>
      <c r="CO612" s="12">
        <v>33</v>
      </c>
      <c r="CP612" s="12">
        <v>28.5</v>
      </c>
      <c r="CQ612" s="12">
        <v>0</v>
      </c>
      <c r="CR612" s="12">
        <v>0</v>
      </c>
      <c r="CS612" s="12">
        <v>0</v>
      </c>
      <c r="CT612" s="12">
        <v>1065.3</v>
      </c>
      <c r="CU612" s="12">
        <v>165</v>
      </c>
      <c r="CV612" s="12">
        <v>132.5</v>
      </c>
      <c r="CW612" s="12">
        <v>0</v>
      </c>
      <c r="CX612" s="12">
        <v>0</v>
      </c>
      <c r="CY612" s="12">
        <v>0</v>
      </c>
      <c r="CZ612" s="12">
        <v>0</v>
      </c>
      <c r="DA612" s="12">
        <v>0</v>
      </c>
      <c r="DB612" s="12">
        <v>0</v>
      </c>
      <c r="DC612" s="12">
        <v>0</v>
      </c>
      <c r="DD612" s="12">
        <v>0</v>
      </c>
      <c r="DE612" s="12">
        <v>0</v>
      </c>
      <c r="DF612" s="12">
        <v>0</v>
      </c>
      <c r="DG612" s="12">
        <v>0</v>
      </c>
      <c r="DH612" s="12">
        <v>0</v>
      </c>
      <c r="DI612" s="12">
        <v>0</v>
      </c>
      <c r="DJ612" s="12">
        <v>0</v>
      </c>
      <c r="DK612" s="12">
        <v>0</v>
      </c>
      <c r="DL612" s="12">
        <v>0</v>
      </c>
      <c r="DM612" s="12">
        <v>0</v>
      </c>
      <c r="DN612" s="12">
        <v>0</v>
      </c>
      <c r="DO612" s="12">
        <v>-0.5</v>
      </c>
      <c r="DP612" s="12">
        <v>0</v>
      </c>
      <c r="DQ612" s="12">
        <v>-4.4071428571428566</v>
      </c>
      <c r="DR612" s="12">
        <v>-0.1667175751879699</v>
      </c>
      <c r="DS612" s="12">
        <v>-2.7053571428571432</v>
      </c>
      <c r="DT612" s="12">
        <v>-1.3102992555717947</v>
      </c>
      <c r="DU612" s="12">
        <v>1530</v>
      </c>
      <c r="DV612" s="12">
        <v>2.0353207814885899</v>
      </c>
      <c r="DW612" s="12">
        <v>3.8769258659716801</v>
      </c>
      <c r="DX612" s="12">
        <v>4.61414154349713</v>
      </c>
      <c r="DY612" s="12">
        <v>0</v>
      </c>
      <c r="DZ612" s="12">
        <v>3.4043979534407698</v>
      </c>
      <c r="EA612" s="12">
        <v>0</v>
      </c>
      <c r="EB612" s="12">
        <v>0.77900000000000003</v>
      </c>
      <c r="EC612" s="12">
        <v>2</v>
      </c>
      <c r="ED612" s="12">
        <v>0.9</v>
      </c>
      <c r="EE612" s="12">
        <v>0.14599999999999999</v>
      </c>
      <c r="EF612" s="12">
        <v>7.4999999999999997E-2</v>
      </c>
      <c r="EG612" s="12">
        <v>0.19900000000000001</v>
      </c>
      <c r="EH612" s="12">
        <v>75243.399999999994</v>
      </c>
      <c r="EI612" s="12">
        <v>1</v>
      </c>
      <c r="EJ612" s="12">
        <v>1.65</v>
      </c>
      <c r="EK612" s="12">
        <v>35.39</v>
      </c>
      <c r="EL612" s="12">
        <v>22.643000000000001</v>
      </c>
      <c r="EM612" s="12">
        <v>0</v>
      </c>
      <c r="EN612" s="12">
        <v>117.75999999999999</v>
      </c>
      <c r="EO612" s="12">
        <v>98.990000000000009</v>
      </c>
      <c r="EP612" s="12">
        <v>0</v>
      </c>
      <c r="EQ612" s="12">
        <v>0</v>
      </c>
      <c r="ER612" s="12">
        <v>3.0249999999999999</v>
      </c>
      <c r="ES612" s="12">
        <v>19.617999999999999</v>
      </c>
      <c r="ET612" s="12">
        <v>22.642999999999997</v>
      </c>
      <c r="EU612" s="12">
        <v>0</v>
      </c>
      <c r="EV612" s="12">
        <v>0</v>
      </c>
      <c r="EW612" s="12">
        <v>53.620000000000005</v>
      </c>
      <c r="EX612" s="12">
        <v>45.37</v>
      </c>
      <c r="EY612" s="12">
        <v>0</v>
      </c>
      <c r="EZ612" s="12">
        <v>0</v>
      </c>
      <c r="FA612" s="12">
        <v>0</v>
      </c>
      <c r="FB612" s="12">
        <v>-61.058823529411768</v>
      </c>
      <c r="FC612" s="12">
        <v>-19.529411764705884</v>
      </c>
      <c r="FD612" s="12">
        <v>-1.0606060606060606</v>
      </c>
      <c r="FE612" s="12">
        <v>-67.67647058823529</v>
      </c>
      <c r="FF612" s="12">
        <v>-61.764705882352942</v>
      </c>
      <c r="FG612" s="12">
        <v>25.606060606060606</v>
      </c>
      <c r="FH612" s="12">
        <v>0</v>
      </c>
      <c r="FI612" s="12">
        <v>0</v>
      </c>
      <c r="FJ612" s="12">
        <v>0</v>
      </c>
      <c r="FK612" s="12">
        <v>0</v>
      </c>
      <c r="FL612" s="12">
        <v>0</v>
      </c>
      <c r="FM612" s="12">
        <v>1191.5</v>
      </c>
      <c r="FN612" s="12">
        <v>198</v>
      </c>
      <c r="FO612" s="12">
        <v>161</v>
      </c>
      <c r="FP612" s="12">
        <v>16061</v>
      </c>
      <c r="FQ612" s="12">
        <v>16061</v>
      </c>
      <c r="FR612" s="12">
        <v>1191.5</v>
      </c>
      <c r="FS612" s="12">
        <v>198</v>
      </c>
      <c r="FT612" s="12">
        <v>161</v>
      </c>
      <c r="FU612" s="12">
        <v>2324</v>
      </c>
      <c r="FV612" s="12">
        <v>5176</v>
      </c>
      <c r="FW612" s="12">
        <v>49887</v>
      </c>
      <c r="FX612" s="12">
        <v>65948</v>
      </c>
      <c r="FY612" s="12">
        <v>0</v>
      </c>
      <c r="FZ612" s="12">
        <f t="shared" si="36"/>
        <v>0</v>
      </c>
      <c r="GA612" s="12">
        <f t="shared" si="37"/>
        <v>0</v>
      </c>
      <c r="GB612" s="12">
        <f t="shared" si="38"/>
        <v>0</v>
      </c>
      <c r="GC612" s="12">
        <v>0</v>
      </c>
      <c r="GD612" s="12">
        <v>0</v>
      </c>
      <c r="GE612" s="12">
        <v>0</v>
      </c>
      <c r="GF612" s="12">
        <v>65186</v>
      </c>
      <c r="GG612" s="12">
        <v>19</v>
      </c>
      <c r="GH612" s="12">
        <v>0</v>
      </c>
      <c r="GI612" s="12">
        <v>733</v>
      </c>
      <c r="GJ612" s="12">
        <v>6</v>
      </c>
      <c r="GK612" s="12">
        <v>0</v>
      </c>
      <c r="GL612" s="12">
        <v>0</v>
      </c>
      <c r="GM612" s="12">
        <v>0</v>
      </c>
      <c r="GN612" s="12">
        <v>0</v>
      </c>
      <c r="GO612" s="12">
        <v>0</v>
      </c>
      <c r="GP612" s="12">
        <v>0</v>
      </c>
      <c r="GQ612" s="12">
        <v>0</v>
      </c>
      <c r="GR612" s="12">
        <v>0</v>
      </c>
      <c r="GS612" s="12">
        <v>154.69999999999999</v>
      </c>
      <c r="GT612" s="12">
        <v>0</v>
      </c>
      <c r="GU612" s="12">
        <v>1197.8</v>
      </c>
      <c r="GV612" s="12">
        <v>0</v>
      </c>
      <c r="GW612" s="12">
        <v>0</v>
      </c>
      <c r="GX612" s="12">
        <v>0</v>
      </c>
      <c r="GY612" s="12">
        <v>0</v>
      </c>
      <c r="GZ612" s="12">
        <v>0</v>
      </c>
      <c r="HA612" s="12">
        <v>0</v>
      </c>
      <c r="HB612" s="12">
        <f t="shared" si="39"/>
        <v>1352.5</v>
      </c>
      <c r="HC612" s="12">
        <v>1352.5</v>
      </c>
      <c r="HD612" s="12">
        <v>0</v>
      </c>
      <c r="HE612" s="12">
        <v>0</v>
      </c>
      <c r="HF612" s="12">
        <v>0</v>
      </c>
      <c r="HG612" s="12">
        <v>0</v>
      </c>
      <c r="HH612" s="12">
        <v>0</v>
      </c>
      <c r="HI612" s="12">
        <v>0</v>
      </c>
      <c r="HJ612" s="12">
        <v>0</v>
      </c>
      <c r="HK612" s="12">
        <v>0</v>
      </c>
      <c r="HL612" s="12">
        <v>2.9243478260869566</v>
      </c>
      <c r="HM612" s="12">
        <v>0</v>
      </c>
      <c r="HN612" s="12">
        <v>0</v>
      </c>
      <c r="HO612" s="12">
        <v>0</v>
      </c>
      <c r="HP612" s="12">
        <v>3363</v>
      </c>
      <c r="HQ612" s="12">
        <v>0</v>
      </c>
      <c r="HR612" s="12">
        <v>0</v>
      </c>
      <c r="HS612" s="12">
        <v>0</v>
      </c>
      <c r="HT612" s="12">
        <v>0</v>
      </c>
      <c r="HU612" s="12">
        <v>0</v>
      </c>
      <c r="HV612" s="12">
        <v>0</v>
      </c>
      <c r="HW612" s="12">
        <v>0</v>
      </c>
      <c r="HX612" s="12">
        <v>0</v>
      </c>
      <c r="HY612" s="12">
        <v>0</v>
      </c>
      <c r="HZ612" s="12">
        <v>0</v>
      </c>
      <c r="IA612" s="12">
        <v>0.13452173913043478</v>
      </c>
      <c r="IB612" s="12">
        <v>0</v>
      </c>
      <c r="IC612" s="12">
        <v>1.0415652173913044</v>
      </c>
      <c r="ID612" s="12">
        <v>0</v>
      </c>
      <c r="IE612" s="12">
        <v>0</v>
      </c>
      <c r="IF612" s="12">
        <v>0</v>
      </c>
      <c r="IG612" s="12">
        <v>0</v>
      </c>
      <c r="IH612" s="12">
        <v>0</v>
      </c>
      <c r="II612" s="12">
        <v>0</v>
      </c>
      <c r="IJ612" s="12">
        <v>0</v>
      </c>
      <c r="IK612" s="12">
        <v>0</v>
      </c>
      <c r="IL612" s="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3363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</row>
    <row r="613" spans="1:279" x14ac:dyDescent="0.25">
      <c r="A613" s="60">
        <v>44238</v>
      </c>
      <c r="B613" s="12" t="s">
        <v>329</v>
      </c>
      <c r="C613" s="65" t="s">
        <v>386</v>
      </c>
      <c r="D613" s="65"/>
      <c r="E613" s="61">
        <v>1016</v>
      </c>
      <c r="F613" s="12">
        <v>1271</v>
      </c>
      <c r="G613" s="12">
        <v>1</v>
      </c>
      <c r="H613" s="12">
        <v>0</v>
      </c>
      <c r="I613" s="12">
        <v>0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  <c r="O613" s="12">
        <v>1</v>
      </c>
      <c r="P613" s="12">
        <v>0</v>
      </c>
      <c r="Q613" s="12">
        <v>1</v>
      </c>
      <c r="R613" s="12">
        <v>1</v>
      </c>
      <c r="S613" s="12">
        <v>0</v>
      </c>
      <c r="T613" s="12">
        <v>0</v>
      </c>
      <c r="U613" s="12">
        <v>0</v>
      </c>
      <c r="V613" s="12">
        <v>63.16</v>
      </c>
      <c r="W613" s="12">
        <v>57.351999999999997</v>
      </c>
      <c r="X613" s="12">
        <v>564</v>
      </c>
      <c r="Y613" s="12">
        <v>152.79900000000001</v>
      </c>
      <c r="Z613" s="12">
        <v>150.83500000000001</v>
      </c>
      <c r="AA613" s="12">
        <v>129.80699999999999</v>
      </c>
      <c r="AB613" s="12">
        <v>521.79</v>
      </c>
      <c r="AC613" s="12">
        <v>0</v>
      </c>
      <c r="AD613" s="12">
        <v>0</v>
      </c>
      <c r="AE613" s="12">
        <v>0</v>
      </c>
      <c r="AF613" s="12">
        <v>1.964</v>
      </c>
      <c r="AG613" s="12">
        <v>0.309</v>
      </c>
      <c r="AH613" s="12">
        <v>215.94</v>
      </c>
      <c r="AI613" s="12">
        <v>0</v>
      </c>
      <c r="AJ613" s="12">
        <v>0</v>
      </c>
      <c r="AK613" s="12">
        <v>0</v>
      </c>
      <c r="AL613" s="12">
        <v>159.69999999999999</v>
      </c>
      <c r="AM613" s="12">
        <v>1.2410000000000001</v>
      </c>
      <c r="AN613" s="12">
        <v>71.680000000000007</v>
      </c>
      <c r="AO613" s="12">
        <v>0.80100000000000005</v>
      </c>
      <c r="AP613" s="12">
        <v>209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0.124</v>
      </c>
      <c r="AX613" s="12">
        <v>5.798</v>
      </c>
      <c r="AY613" s="12">
        <v>0</v>
      </c>
      <c r="AZ613" s="12">
        <v>0</v>
      </c>
      <c r="BA613" s="12">
        <v>0</v>
      </c>
      <c r="BB613" s="12">
        <v>0</v>
      </c>
      <c r="BC613" s="12">
        <v>0</v>
      </c>
      <c r="BD613" s="12">
        <v>0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0</v>
      </c>
      <c r="BK613" s="12">
        <v>745</v>
      </c>
      <c r="BL613" s="12">
        <v>58</v>
      </c>
      <c r="BM613" s="12">
        <v>198</v>
      </c>
      <c r="BN613" s="12">
        <v>1071</v>
      </c>
      <c r="BO613" s="12">
        <v>17</v>
      </c>
      <c r="BP613" s="12">
        <v>1239</v>
      </c>
      <c r="BQ613" s="12">
        <v>23431</v>
      </c>
      <c r="BR613" s="12">
        <v>3026</v>
      </c>
      <c r="BS613" s="12">
        <v>0</v>
      </c>
      <c r="BT613" s="12">
        <v>0</v>
      </c>
      <c r="BU613" s="12">
        <v>0</v>
      </c>
      <c r="BV613" s="12">
        <v>0</v>
      </c>
      <c r="BW613" s="12">
        <v>0</v>
      </c>
      <c r="BX613" s="12">
        <v>0</v>
      </c>
      <c r="BY613" s="12">
        <v>0</v>
      </c>
      <c r="BZ613" s="12">
        <v>0</v>
      </c>
      <c r="CA613" s="12">
        <v>0</v>
      </c>
      <c r="CB613" s="12">
        <v>0</v>
      </c>
      <c r="CC613" s="12">
        <v>0</v>
      </c>
      <c r="CD613" s="12">
        <v>0</v>
      </c>
      <c r="CE613" s="12">
        <v>0</v>
      </c>
      <c r="CF613" s="12">
        <v>0</v>
      </c>
      <c r="CG613" s="12">
        <v>0</v>
      </c>
      <c r="CH613" s="12">
        <v>0</v>
      </c>
      <c r="CI613" s="12">
        <v>0</v>
      </c>
      <c r="CJ613" s="12">
        <v>0</v>
      </c>
      <c r="CK613" s="12">
        <v>0</v>
      </c>
      <c r="CL613" s="12">
        <v>0</v>
      </c>
      <c r="CM613" s="12">
        <v>0</v>
      </c>
      <c r="CN613" s="12">
        <v>109.3</v>
      </c>
      <c r="CO613" s="12">
        <v>30</v>
      </c>
      <c r="CP613" s="12">
        <v>11.4</v>
      </c>
      <c r="CQ613" s="12">
        <v>0</v>
      </c>
      <c r="CR613" s="12">
        <v>0</v>
      </c>
      <c r="CS613" s="12">
        <v>0</v>
      </c>
      <c r="CT613" s="12">
        <v>988.1</v>
      </c>
      <c r="CU613" s="12">
        <v>152</v>
      </c>
      <c r="CV613" s="12">
        <v>143.4</v>
      </c>
      <c r="CW613" s="12">
        <v>0</v>
      </c>
      <c r="CX613" s="12">
        <v>0</v>
      </c>
      <c r="CY613" s="12">
        <v>0</v>
      </c>
      <c r="CZ613" s="12">
        <v>0</v>
      </c>
      <c r="DA613" s="12">
        <v>0</v>
      </c>
      <c r="DB613" s="12">
        <v>0</v>
      </c>
      <c r="DC613" s="12">
        <v>0</v>
      </c>
      <c r="DD613" s="12">
        <v>0</v>
      </c>
      <c r="DE613" s="12">
        <v>0</v>
      </c>
      <c r="DF613" s="12">
        <v>0</v>
      </c>
      <c r="DG613" s="12">
        <v>0</v>
      </c>
      <c r="DH613" s="12">
        <v>0</v>
      </c>
      <c r="DI613" s="12">
        <v>0</v>
      </c>
      <c r="DJ613" s="12">
        <v>0</v>
      </c>
      <c r="DK613" s="12">
        <v>0</v>
      </c>
      <c r="DL613" s="12">
        <v>0</v>
      </c>
      <c r="DM613" s="12">
        <v>0</v>
      </c>
      <c r="DN613" s="12">
        <v>0</v>
      </c>
      <c r="DO613" s="12">
        <v>0</v>
      </c>
      <c r="DP613" s="12">
        <v>0</v>
      </c>
      <c r="DQ613" s="12">
        <v>-3.907142857142857</v>
      </c>
      <c r="DR613" s="12">
        <v>-0.14780310150375939</v>
      </c>
      <c r="DS613" s="12">
        <v>-2.7053571428571432</v>
      </c>
      <c r="DT613" s="12">
        <v>-1.3102992555717947</v>
      </c>
      <c r="DU613" s="12">
        <v>1436</v>
      </c>
      <c r="DV613" s="12">
        <v>1.9821659509353799</v>
      </c>
      <c r="DW613" s="12">
        <v>3.77203190293362</v>
      </c>
      <c r="DX613" s="12">
        <v>4.5807418902042603</v>
      </c>
      <c r="DY613" s="12">
        <v>0</v>
      </c>
      <c r="DZ613" s="12">
        <v>3.32825176348666</v>
      </c>
      <c r="EA613" s="12">
        <v>0</v>
      </c>
      <c r="EB613" s="12">
        <v>0.77300000000000002</v>
      </c>
      <c r="EC613" s="12">
        <v>2</v>
      </c>
      <c r="ED613" s="12">
        <v>0.8</v>
      </c>
      <c r="EE613" s="12">
        <v>0.153</v>
      </c>
      <c r="EF613" s="12">
        <v>7.4999999999999997E-2</v>
      </c>
      <c r="EG613" s="12">
        <v>0.19</v>
      </c>
      <c r="EH613" s="12">
        <v>79103.350000000006</v>
      </c>
      <c r="EI613" s="12">
        <v>1</v>
      </c>
      <c r="EJ613" s="12">
        <v>1.65</v>
      </c>
      <c r="EK613" s="12">
        <v>28.169</v>
      </c>
      <c r="EL613" s="12">
        <v>20.306000000000001</v>
      </c>
      <c r="EM613" s="12">
        <v>0</v>
      </c>
      <c r="EN613" s="12">
        <v>113.8000000000004</v>
      </c>
      <c r="EO613" s="12">
        <v>60.790000000000006</v>
      </c>
      <c r="EP613" s="12">
        <v>0</v>
      </c>
      <c r="EQ613" s="12">
        <v>0</v>
      </c>
      <c r="ER613" s="12">
        <v>0.85399999999999998</v>
      </c>
      <c r="ES613" s="12">
        <v>19.452000000000002</v>
      </c>
      <c r="ET613" s="12">
        <v>20.306000000000001</v>
      </c>
      <c r="EU613" s="12">
        <v>0</v>
      </c>
      <c r="EV613" s="12">
        <v>0</v>
      </c>
      <c r="EW613" s="12">
        <v>13.22</v>
      </c>
      <c r="EX613" s="12">
        <v>47.57</v>
      </c>
      <c r="EY613" s="12">
        <v>0</v>
      </c>
      <c r="EZ613" s="12">
        <v>0</v>
      </c>
      <c r="FA613" s="12">
        <v>0</v>
      </c>
      <c r="FB613" s="12">
        <v>-61.941176470588232</v>
      </c>
      <c r="FC613" s="12">
        <v>-18.911764705882351</v>
      </c>
      <c r="FD613" s="12">
        <v>-5.5151515151515156</v>
      </c>
      <c r="FE613" s="12">
        <v>-67.705882352941174</v>
      </c>
      <c r="FF613" s="12">
        <v>-62.088235294117645</v>
      </c>
      <c r="FG613" s="12">
        <v>26.151515151515152</v>
      </c>
      <c r="FH613" s="12">
        <v>0</v>
      </c>
      <c r="FI613" s="12">
        <v>0</v>
      </c>
      <c r="FJ613" s="12">
        <v>0</v>
      </c>
      <c r="FK613" s="12">
        <v>0</v>
      </c>
      <c r="FL613" s="12">
        <v>0</v>
      </c>
      <c r="FM613" s="12">
        <v>1097.4000000000001</v>
      </c>
      <c r="FN613" s="12">
        <v>182</v>
      </c>
      <c r="FO613" s="12">
        <v>154.80000000000001</v>
      </c>
      <c r="FP613" s="12">
        <v>21127</v>
      </c>
      <c r="FQ613" s="12">
        <v>21127</v>
      </c>
      <c r="FR613" s="12">
        <v>1097.4000000000001</v>
      </c>
      <c r="FS613" s="12">
        <v>182</v>
      </c>
      <c r="FT613" s="12">
        <v>154.80000000000001</v>
      </c>
      <c r="FU613" s="12">
        <v>2160</v>
      </c>
      <c r="FV613" s="12">
        <v>4725</v>
      </c>
      <c r="FW613" s="12">
        <v>129846</v>
      </c>
      <c r="FX613" s="12">
        <v>150973</v>
      </c>
      <c r="FY613" s="12">
        <v>0</v>
      </c>
      <c r="FZ613" s="12">
        <f t="shared" si="36"/>
        <v>0</v>
      </c>
      <c r="GA613" s="12">
        <f t="shared" si="37"/>
        <v>0</v>
      </c>
      <c r="GB613" s="12">
        <f t="shared" si="38"/>
        <v>0</v>
      </c>
      <c r="GC613" s="12">
        <v>0</v>
      </c>
      <c r="GD613" s="12">
        <v>0</v>
      </c>
      <c r="GE613" s="12">
        <v>0</v>
      </c>
      <c r="GF613" s="12">
        <v>150166</v>
      </c>
      <c r="GG613" s="12">
        <v>23</v>
      </c>
      <c r="GH613" s="12">
        <v>61</v>
      </c>
      <c r="GI613" s="12">
        <v>715</v>
      </c>
      <c r="GJ613" s="12">
        <v>6</v>
      </c>
      <c r="GK613" s="12">
        <v>0</v>
      </c>
      <c r="GL613" s="12">
        <v>0</v>
      </c>
      <c r="GM613" s="12">
        <v>0</v>
      </c>
      <c r="GN613" s="12">
        <v>0</v>
      </c>
      <c r="GO613" s="12">
        <v>0</v>
      </c>
      <c r="GP613" s="12">
        <v>0</v>
      </c>
      <c r="GQ613" s="12">
        <v>0</v>
      </c>
      <c r="GR613" s="12">
        <v>0</v>
      </c>
      <c r="GS613" s="12">
        <v>120.7</v>
      </c>
      <c r="GT613" s="12">
        <v>0</v>
      </c>
      <c r="GU613" s="12">
        <v>1131.5</v>
      </c>
      <c r="GV613" s="12">
        <v>0</v>
      </c>
      <c r="GW613" s="12">
        <v>0</v>
      </c>
      <c r="GX613" s="12">
        <v>0</v>
      </c>
      <c r="GY613" s="12">
        <v>0</v>
      </c>
      <c r="GZ613" s="12">
        <v>0</v>
      </c>
      <c r="HA613" s="12">
        <v>0</v>
      </c>
      <c r="HB613" s="12">
        <f t="shared" si="39"/>
        <v>1252.2</v>
      </c>
      <c r="HC613" s="12">
        <v>1252.2</v>
      </c>
      <c r="HD613" s="12">
        <v>0</v>
      </c>
      <c r="HE613" s="12">
        <v>17</v>
      </c>
      <c r="HF613" s="12">
        <v>1.6732283464566931E-2</v>
      </c>
      <c r="HG613" s="12">
        <v>0</v>
      </c>
      <c r="HH613" s="12">
        <v>0</v>
      </c>
      <c r="HI613" s="12">
        <v>0</v>
      </c>
      <c r="HJ613" s="12">
        <v>0</v>
      </c>
      <c r="HK613" s="12">
        <v>0</v>
      </c>
      <c r="HL613" s="12">
        <v>2.9783464566929134</v>
      </c>
      <c r="HM613" s="12">
        <v>0</v>
      </c>
      <c r="HN613" s="12">
        <v>0</v>
      </c>
      <c r="HO613" s="12">
        <v>0</v>
      </c>
      <c r="HP613" s="12">
        <v>3026</v>
      </c>
      <c r="HQ613" s="12">
        <v>0</v>
      </c>
      <c r="HR613" s="12">
        <v>0</v>
      </c>
      <c r="HS613" s="12">
        <v>0</v>
      </c>
      <c r="HT613" s="12">
        <v>0</v>
      </c>
      <c r="HU613" s="12">
        <v>0</v>
      </c>
      <c r="HV613" s="12">
        <v>0</v>
      </c>
      <c r="HW613" s="12">
        <v>0</v>
      </c>
      <c r="HX613" s="12">
        <v>0</v>
      </c>
      <c r="HY613" s="12">
        <v>0</v>
      </c>
      <c r="HZ613" s="12">
        <v>0</v>
      </c>
      <c r="IA613" s="12">
        <v>0.1187992125984252</v>
      </c>
      <c r="IB613" s="12">
        <v>0</v>
      </c>
      <c r="IC613" s="12">
        <v>1.1136811023622046</v>
      </c>
      <c r="ID613" s="12">
        <v>0</v>
      </c>
      <c r="IE613" s="12">
        <v>0</v>
      </c>
      <c r="IF613" s="12">
        <v>0</v>
      </c>
      <c r="IG613" s="12">
        <v>0</v>
      </c>
      <c r="IH613" s="12">
        <v>0</v>
      </c>
      <c r="II613" s="12">
        <v>0</v>
      </c>
      <c r="IJ613" s="12">
        <v>0</v>
      </c>
      <c r="IK613" s="12">
        <v>0</v>
      </c>
      <c r="IL613" s="12">
        <v>17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3026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15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</row>
    <row r="614" spans="1:279" x14ac:dyDescent="0.25">
      <c r="A614" s="60">
        <v>44239</v>
      </c>
      <c r="B614" s="12" t="s">
        <v>329</v>
      </c>
      <c r="C614" s="65" t="s">
        <v>386</v>
      </c>
      <c r="D614" s="65"/>
      <c r="E614" s="61">
        <v>1300</v>
      </c>
      <c r="F614" s="12">
        <v>1573</v>
      </c>
      <c r="G614" s="12">
        <v>1</v>
      </c>
      <c r="H614" s="12">
        <v>0</v>
      </c>
      <c r="I614" s="12">
        <v>0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  <c r="O614" s="12">
        <v>1</v>
      </c>
      <c r="P614" s="12">
        <v>0</v>
      </c>
      <c r="Q614" s="12">
        <v>1</v>
      </c>
      <c r="R614" s="12">
        <v>1</v>
      </c>
      <c r="S614" s="12">
        <v>0</v>
      </c>
      <c r="T614" s="12">
        <v>0</v>
      </c>
      <c r="U614" s="12">
        <v>0</v>
      </c>
      <c r="V614" s="12">
        <v>63.16</v>
      </c>
      <c r="W614" s="12">
        <v>56.929000000000002</v>
      </c>
      <c r="X614" s="12">
        <v>628</v>
      </c>
      <c r="Y614" s="12">
        <v>64.141999999999996</v>
      </c>
      <c r="Z614" s="12">
        <v>61.834000000000003</v>
      </c>
      <c r="AA614" s="12">
        <v>45.142000000000003</v>
      </c>
      <c r="AB614" s="12">
        <v>313.04000000000002</v>
      </c>
      <c r="AC614" s="12">
        <v>0</v>
      </c>
      <c r="AD614" s="12">
        <v>0</v>
      </c>
      <c r="AE614" s="12">
        <v>0</v>
      </c>
      <c r="AF614" s="12">
        <v>2.3079999999999998</v>
      </c>
      <c r="AG614" s="12">
        <v>0.39100000000000001</v>
      </c>
      <c r="AH614" s="12">
        <v>300.719999999999</v>
      </c>
      <c r="AI614" s="12">
        <v>0</v>
      </c>
      <c r="AJ614" s="12">
        <v>0</v>
      </c>
      <c r="AK614" s="12">
        <v>0</v>
      </c>
      <c r="AL614" s="12">
        <v>193.32</v>
      </c>
      <c r="AM614" s="12">
        <v>1.399</v>
      </c>
      <c r="AN614" s="12">
        <v>71.709999999999994</v>
      </c>
      <c r="AO614" s="12">
        <v>0.94599999999999995</v>
      </c>
      <c r="AP614" s="12">
        <v>197</v>
      </c>
      <c r="AQ614" s="12">
        <v>0</v>
      </c>
      <c r="AR614" s="12">
        <v>0</v>
      </c>
      <c r="AS614" s="12">
        <v>0</v>
      </c>
      <c r="AT614" s="12">
        <v>0</v>
      </c>
      <c r="AU614" s="12">
        <v>0</v>
      </c>
      <c r="AV614" s="12">
        <v>0</v>
      </c>
      <c r="AW614" s="12">
        <v>0.14899999999999999</v>
      </c>
      <c r="AX614" s="12">
        <v>6.5019999999999998</v>
      </c>
      <c r="AY614" s="12">
        <v>0</v>
      </c>
      <c r="AZ614" s="12">
        <v>0</v>
      </c>
      <c r="BA614" s="12">
        <v>0</v>
      </c>
      <c r="BB614" s="12">
        <v>0</v>
      </c>
      <c r="BC614" s="12">
        <v>0</v>
      </c>
      <c r="BD614" s="12">
        <v>0</v>
      </c>
      <c r="BE614" s="12">
        <v>0</v>
      </c>
      <c r="BF614" s="12">
        <v>0</v>
      </c>
      <c r="BG614" s="12">
        <v>0</v>
      </c>
      <c r="BH614" s="12">
        <v>0</v>
      </c>
      <c r="BI614" s="12">
        <v>0</v>
      </c>
      <c r="BJ614" s="12">
        <v>0</v>
      </c>
      <c r="BK614" s="12">
        <v>819</v>
      </c>
      <c r="BL614" s="12">
        <v>100</v>
      </c>
      <c r="BM614" s="12">
        <v>253</v>
      </c>
      <c r="BN614" s="12">
        <v>1567</v>
      </c>
      <c r="BO614" s="12">
        <v>17</v>
      </c>
      <c r="BP614" s="12">
        <v>1251</v>
      </c>
      <c r="BQ614" s="12">
        <v>30020</v>
      </c>
      <c r="BR614" s="12">
        <v>3534</v>
      </c>
      <c r="BS614" s="12">
        <v>0</v>
      </c>
      <c r="BT614" s="12">
        <v>0</v>
      </c>
      <c r="BU614" s="12">
        <v>0</v>
      </c>
      <c r="BV614" s="12">
        <v>0</v>
      </c>
      <c r="BW614" s="12">
        <v>0</v>
      </c>
      <c r="BX614" s="12">
        <v>0</v>
      </c>
      <c r="BY614" s="12">
        <v>0</v>
      </c>
      <c r="BZ614" s="12">
        <v>0</v>
      </c>
      <c r="CA614" s="12">
        <v>0</v>
      </c>
      <c r="CB614" s="12">
        <v>0</v>
      </c>
      <c r="CC614" s="12">
        <v>0</v>
      </c>
      <c r="CD614" s="12">
        <v>0</v>
      </c>
      <c r="CE614" s="12">
        <v>0</v>
      </c>
      <c r="CF614" s="12">
        <v>0</v>
      </c>
      <c r="CG614" s="12">
        <v>0</v>
      </c>
      <c r="CH614" s="12">
        <v>0</v>
      </c>
      <c r="CI614" s="12">
        <v>0</v>
      </c>
      <c r="CJ614" s="12">
        <v>0</v>
      </c>
      <c r="CK614" s="12">
        <v>0</v>
      </c>
      <c r="CL614" s="12">
        <v>0</v>
      </c>
      <c r="CM614" s="12">
        <v>0</v>
      </c>
      <c r="CN614" s="12">
        <v>203.4</v>
      </c>
      <c r="CO614" s="12">
        <v>48</v>
      </c>
      <c r="CP614" s="12">
        <v>11.4</v>
      </c>
      <c r="CQ614" s="12">
        <v>0</v>
      </c>
      <c r="CR614" s="12">
        <v>0</v>
      </c>
      <c r="CS614" s="12">
        <v>0</v>
      </c>
      <c r="CT614" s="12">
        <v>1339.7</v>
      </c>
      <c r="CU614" s="12">
        <v>201</v>
      </c>
      <c r="CV614" s="12">
        <v>138.80000000000001</v>
      </c>
      <c r="CW614" s="12">
        <v>0</v>
      </c>
      <c r="CX614" s="12">
        <v>0</v>
      </c>
      <c r="CY614" s="12">
        <v>0</v>
      </c>
      <c r="CZ614" s="12">
        <v>0</v>
      </c>
      <c r="DA614" s="12">
        <v>0</v>
      </c>
      <c r="DB614" s="12">
        <v>0</v>
      </c>
      <c r="DC614" s="12">
        <v>0</v>
      </c>
      <c r="DD614" s="12">
        <v>0</v>
      </c>
      <c r="DE614" s="12">
        <v>0</v>
      </c>
      <c r="DF614" s="12">
        <v>0</v>
      </c>
      <c r="DG614" s="12">
        <v>0</v>
      </c>
      <c r="DH614" s="12">
        <v>0</v>
      </c>
      <c r="DI614" s="12">
        <v>0</v>
      </c>
      <c r="DJ614" s="12">
        <v>0</v>
      </c>
      <c r="DK614" s="12">
        <v>0</v>
      </c>
      <c r="DL614" s="12">
        <v>0</v>
      </c>
      <c r="DM614" s="12">
        <v>0</v>
      </c>
      <c r="DN614" s="12">
        <v>0</v>
      </c>
      <c r="DO614" s="12">
        <v>0</v>
      </c>
      <c r="DP614" s="12">
        <v>0</v>
      </c>
      <c r="DQ614" s="12">
        <v>-3.907142857142857</v>
      </c>
      <c r="DR614" s="12">
        <v>-0.14780310150375939</v>
      </c>
      <c r="DS614" s="12">
        <v>-2.7053571428571432</v>
      </c>
      <c r="DT614" s="12">
        <v>-1.3102992555717947</v>
      </c>
      <c r="DU614" s="12">
        <v>1274</v>
      </c>
      <c r="DV614" s="12">
        <v>2.1108454688804299</v>
      </c>
      <c r="DW614" s="12">
        <v>3.8174647578300598</v>
      </c>
      <c r="DX614" s="12">
        <v>4.68153877330451</v>
      </c>
      <c r="DY614" s="12">
        <v>0</v>
      </c>
      <c r="DZ614" s="12">
        <v>3.5201052081913802</v>
      </c>
      <c r="EA614" s="12">
        <v>0</v>
      </c>
      <c r="EB614" s="12">
        <v>0.747</v>
      </c>
      <c r="EC614" s="12">
        <v>2.1</v>
      </c>
      <c r="ED614" s="12">
        <v>0.9</v>
      </c>
      <c r="EE614" s="12">
        <v>0.16500000000000001</v>
      </c>
      <c r="EF614" s="12">
        <v>8.8999999999999996E-2</v>
      </c>
      <c r="EG614" s="12">
        <v>0.246</v>
      </c>
      <c r="EH614" s="12">
        <v>81200.63</v>
      </c>
      <c r="EI614" s="12">
        <v>1</v>
      </c>
      <c r="EJ614" s="12">
        <v>1.65</v>
      </c>
      <c r="EK614" s="12">
        <v>23.602</v>
      </c>
      <c r="EL614" s="12">
        <v>4.6139999999999999</v>
      </c>
      <c r="EM614" s="12">
        <v>0</v>
      </c>
      <c r="EN614" s="12">
        <v>121.68000000000004</v>
      </c>
      <c r="EO614" s="12">
        <v>11.62</v>
      </c>
      <c r="EP614" s="12">
        <v>0</v>
      </c>
      <c r="EQ614" s="12">
        <v>0</v>
      </c>
      <c r="ER614" s="12">
        <v>0</v>
      </c>
      <c r="ES614" s="12">
        <v>4.6139999999999999</v>
      </c>
      <c r="ET614" s="12">
        <v>4.6139999999999999</v>
      </c>
      <c r="EU614" s="12">
        <v>0</v>
      </c>
      <c r="EV614" s="12">
        <v>0</v>
      </c>
      <c r="EW614" s="12">
        <v>0</v>
      </c>
      <c r="EX614" s="12">
        <v>11.62</v>
      </c>
      <c r="EY614" s="12">
        <v>0</v>
      </c>
      <c r="EZ614" s="12">
        <v>0</v>
      </c>
      <c r="FA614" s="12">
        <v>0</v>
      </c>
      <c r="FB614" s="12">
        <v>-62.176470588235297</v>
      </c>
      <c r="FC614" s="12">
        <v>-15.352941176470589</v>
      </c>
      <c r="FD614" s="12">
        <v>-7.1470588235294121</v>
      </c>
      <c r="FE614" s="12">
        <v>-65.67647058823529</v>
      </c>
      <c r="FF614" s="12">
        <v>-60.147058823529413</v>
      </c>
      <c r="FG614" s="12">
        <v>25.90909090909091</v>
      </c>
      <c r="FH614" s="12">
        <v>0</v>
      </c>
      <c r="FI614" s="12">
        <v>0</v>
      </c>
      <c r="FJ614" s="12">
        <v>0</v>
      </c>
      <c r="FK614" s="12">
        <v>0</v>
      </c>
      <c r="FL614" s="12">
        <v>0</v>
      </c>
      <c r="FM614" s="12">
        <v>1543.1000000000001</v>
      </c>
      <c r="FN614" s="12">
        <v>249</v>
      </c>
      <c r="FO614" s="12">
        <v>150.20000000000002</v>
      </c>
      <c r="FP614" s="12">
        <v>732</v>
      </c>
      <c r="FQ614" s="12">
        <v>732</v>
      </c>
      <c r="FR614" s="12">
        <v>1543.1000000000001</v>
      </c>
      <c r="FS614" s="12">
        <v>249</v>
      </c>
      <c r="FT614" s="12">
        <v>150.20000000000002</v>
      </c>
      <c r="FU614" s="12">
        <v>2600</v>
      </c>
      <c r="FV614" s="12">
        <v>5566</v>
      </c>
      <c r="FW614" s="12">
        <v>619</v>
      </c>
      <c r="FX614" s="12">
        <v>1351</v>
      </c>
      <c r="FY614" s="12">
        <v>0</v>
      </c>
      <c r="FZ614" s="12">
        <f t="shared" si="36"/>
        <v>0</v>
      </c>
      <c r="GA614" s="12">
        <f t="shared" si="37"/>
        <v>0</v>
      </c>
      <c r="GB614" s="12">
        <f t="shared" si="38"/>
        <v>0</v>
      </c>
      <c r="GC614" s="12">
        <v>1</v>
      </c>
      <c r="GD614" s="12">
        <v>0</v>
      </c>
      <c r="GE614" s="12">
        <v>0</v>
      </c>
      <c r="GF614" s="12">
        <v>476</v>
      </c>
      <c r="GG614" s="12">
        <v>21</v>
      </c>
      <c r="GH614" s="12">
        <v>0</v>
      </c>
      <c r="GI614" s="12">
        <v>840</v>
      </c>
      <c r="GJ614" s="12">
        <v>2</v>
      </c>
      <c r="GK614" s="12">
        <v>4</v>
      </c>
      <c r="GL614" s="12">
        <v>0</v>
      </c>
      <c r="GM614" s="12">
        <v>0</v>
      </c>
      <c r="GN614" s="12">
        <v>0</v>
      </c>
      <c r="GO614" s="12">
        <v>0</v>
      </c>
      <c r="GP614" s="12">
        <v>0</v>
      </c>
      <c r="GQ614" s="12">
        <v>0</v>
      </c>
      <c r="GR614" s="12">
        <v>0</v>
      </c>
      <c r="GS614" s="12">
        <v>214.8</v>
      </c>
      <c r="GT614" s="12">
        <v>0</v>
      </c>
      <c r="GU614" s="12">
        <v>1478.5</v>
      </c>
      <c r="GV614" s="12">
        <v>0</v>
      </c>
      <c r="GW614" s="12">
        <v>0</v>
      </c>
      <c r="GX614" s="12">
        <v>0</v>
      </c>
      <c r="GY614" s="12">
        <v>0</v>
      </c>
      <c r="GZ614" s="12">
        <v>0</v>
      </c>
      <c r="HA614" s="12">
        <v>0</v>
      </c>
      <c r="HB614" s="12">
        <f t="shared" si="39"/>
        <v>1693.3</v>
      </c>
      <c r="HC614" s="12">
        <v>1693.3</v>
      </c>
      <c r="HD614" s="12">
        <v>0</v>
      </c>
      <c r="HE614" s="12">
        <v>17</v>
      </c>
      <c r="HF614" s="12">
        <v>1.3076923076923076E-2</v>
      </c>
      <c r="HG614" s="12">
        <v>0</v>
      </c>
      <c r="HH614" s="12">
        <v>0</v>
      </c>
      <c r="HI614" s="12">
        <v>0</v>
      </c>
      <c r="HJ614" s="12">
        <v>0</v>
      </c>
      <c r="HK614" s="12">
        <v>0</v>
      </c>
      <c r="HL614" s="12">
        <v>2.7184615384615385</v>
      </c>
      <c r="HM614" s="12">
        <v>0</v>
      </c>
      <c r="HN614" s="12">
        <v>0</v>
      </c>
      <c r="HO614" s="12">
        <v>0</v>
      </c>
      <c r="HP614" s="12">
        <v>3534</v>
      </c>
      <c r="HQ614" s="12">
        <v>0</v>
      </c>
      <c r="HR614" s="12">
        <v>0</v>
      </c>
      <c r="HS614" s="12">
        <v>0</v>
      </c>
      <c r="HT614" s="12">
        <v>0</v>
      </c>
      <c r="HU614" s="12">
        <v>0</v>
      </c>
      <c r="HV614" s="12">
        <v>0</v>
      </c>
      <c r="HW614" s="12">
        <v>0</v>
      </c>
      <c r="HX614" s="12">
        <v>0</v>
      </c>
      <c r="HY614" s="12">
        <v>0</v>
      </c>
      <c r="HZ614" s="12">
        <v>0</v>
      </c>
      <c r="IA614" s="12">
        <v>0.16523076923076924</v>
      </c>
      <c r="IB614" s="12">
        <v>0</v>
      </c>
      <c r="IC614" s="12">
        <v>1.1373076923076924</v>
      </c>
      <c r="ID614" s="12">
        <v>0</v>
      </c>
      <c r="IE614" s="12">
        <v>0</v>
      </c>
      <c r="IF614" s="12">
        <v>0</v>
      </c>
      <c r="IG614" s="12">
        <v>0</v>
      </c>
      <c r="IH614" s="12">
        <v>0</v>
      </c>
      <c r="II614" s="12">
        <v>0</v>
      </c>
      <c r="IJ614" s="12">
        <v>0</v>
      </c>
      <c r="IK614" s="12">
        <v>0</v>
      </c>
      <c r="IL614" s="12">
        <v>17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3534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15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</row>
    <row r="615" spans="1:279" x14ac:dyDescent="0.25">
      <c r="A615" s="60">
        <v>44240</v>
      </c>
      <c r="B615" s="12" t="s">
        <v>329</v>
      </c>
      <c r="C615" s="65" t="s">
        <v>386</v>
      </c>
      <c r="D615" s="65"/>
      <c r="E615" s="61">
        <v>1586</v>
      </c>
      <c r="F615" s="12">
        <v>1847</v>
      </c>
      <c r="G615" s="12">
        <v>1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  <c r="O615" s="12">
        <v>1</v>
      </c>
      <c r="P615" s="12">
        <v>0</v>
      </c>
      <c r="Q615" s="12">
        <v>1</v>
      </c>
      <c r="R615" s="12">
        <v>1</v>
      </c>
      <c r="S615" s="12">
        <v>0</v>
      </c>
      <c r="T615" s="12">
        <v>0</v>
      </c>
      <c r="U615" s="12">
        <v>0</v>
      </c>
      <c r="V615" s="12">
        <v>63.16</v>
      </c>
      <c r="W615" s="12">
        <v>62.615000000000002</v>
      </c>
      <c r="X615" s="12">
        <v>676</v>
      </c>
      <c r="Y615" s="12">
        <v>138.88499999999999</v>
      </c>
      <c r="Z615" s="12">
        <v>136.53299999999999</v>
      </c>
      <c r="AA615" s="12">
        <v>107.869</v>
      </c>
      <c r="AB615" s="12">
        <v>489.82</v>
      </c>
      <c r="AC615" s="12">
        <v>0</v>
      </c>
      <c r="AD615" s="12">
        <v>0</v>
      </c>
      <c r="AE615" s="12">
        <v>0</v>
      </c>
      <c r="AF615" s="12">
        <v>2.3519999999999999</v>
      </c>
      <c r="AG615" s="12">
        <v>0.32900000000000001</v>
      </c>
      <c r="AH615" s="12">
        <v>291.37</v>
      </c>
      <c r="AI615" s="12">
        <v>0</v>
      </c>
      <c r="AJ615" s="12">
        <v>0</v>
      </c>
      <c r="AK615" s="12">
        <v>0</v>
      </c>
      <c r="AL615" s="12">
        <v>214.03</v>
      </c>
      <c r="AM615" s="12">
        <v>1.35</v>
      </c>
      <c r="AN615" s="12">
        <v>119.07</v>
      </c>
      <c r="AO615" s="12">
        <v>1.1950000000000001</v>
      </c>
      <c r="AP615" s="12">
        <v>216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0.14499999999999999</v>
      </c>
      <c r="AX615" s="12">
        <v>6.7930000000000001</v>
      </c>
      <c r="AY615" s="12">
        <v>0</v>
      </c>
      <c r="AZ615" s="12">
        <v>0</v>
      </c>
      <c r="BA615" s="12">
        <v>0</v>
      </c>
      <c r="BB615" s="12">
        <v>0</v>
      </c>
      <c r="BC615" s="12">
        <v>0</v>
      </c>
      <c r="BD615" s="12">
        <v>0</v>
      </c>
      <c r="BE615" s="12">
        <v>0</v>
      </c>
      <c r="BF615" s="12">
        <v>0</v>
      </c>
      <c r="BG615" s="12">
        <v>0</v>
      </c>
      <c r="BH615" s="12">
        <v>0</v>
      </c>
      <c r="BI615" s="12">
        <v>0</v>
      </c>
      <c r="BJ615" s="12">
        <v>0</v>
      </c>
      <c r="BK615" s="12">
        <v>952</v>
      </c>
      <c r="BL615" s="12">
        <v>118</v>
      </c>
      <c r="BM615" s="12">
        <v>302</v>
      </c>
      <c r="BN615" s="12">
        <v>1938</v>
      </c>
      <c r="BO615" s="12">
        <v>14</v>
      </c>
      <c r="BP615" s="12">
        <v>1721</v>
      </c>
      <c r="BQ615" s="12">
        <v>34995</v>
      </c>
      <c r="BR615" s="12">
        <v>3796</v>
      </c>
      <c r="BS615" s="12">
        <v>0</v>
      </c>
      <c r="BT615" s="12">
        <v>0</v>
      </c>
      <c r="BU615" s="12">
        <v>0</v>
      </c>
      <c r="BV615" s="12">
        <v>0</v>
      </c>
      <c r="BW615" s="12">
        <v>0</v>
      </c>
      <c r="BX615" s="12">
        <v>0</v>
      </c>
      <c r="BY615" s="12">
        <v>0</v>
      </c>
      <c r="BZ615" s="12">
        <v>0</v>
      </c>
      <c r="CA615" s="12">
        <v>0</v>
      </c>
      <c r="CB615" s="12">
        <v>0</v>
      </c>
      <c r="CC615" s="12">
        <v>0</v>
      </c>
      <c r="CD615" s="12">
        <v>0</v>
      </c>
      <c r="CE615" s="12">
        <v>0</v>
      </c>
      <c r="CF615" s="12">
        <v>0</v>
      </c>
      <c r="CG615" s="12">
        <v>0</v>
      </c>
      <c r="CH615" s="12">
        <v>0</v>
      </c>
      <c r="CI615" s="12">
        <v>0</v>
      </c>
      <c r="CJ615" s="12">
        <v>0</v>
      </c>
      <c r="CK615" s="12">
        <v>0</v>
      </c>
      <c r="CL615" s="12">
        <v>0</v>
      </c>
      <c r="CM615" s="12">
        <v>0</v>
      </c>
      <c r="CN615" s="12">
        <v>191.4</v>
      </c>
      <c r="CO615" s="12">
        <v>46</v>
      </c>
      <c r="CP615" s="12">
        <v>22.8</v>
      </c>
      <c r="CQ615" s="12">
        <v>0</v>
      </c>
      <c r="CR615" s="12">
        <v>0</v>
      </c>
      <c r="CS615" s="12">
        <v>0</v>
      </c>
      <c r="CT615" s="12">
        <v>1730.2</v>
      </c>
      <c r="CU615" s="12">
        <v>255</v>
      </c>
      <c r="CV615" s="12">
        <v>132.5</v>
      </c>
      <c r="CW615" s="12">
        <v>0</v>
      </c>
      <c r="CX615" s="12">
        <v>0</v>
      </c>
      <c r="CY615" s="12">
        <v>0</v>
      </c>
      <c r="CZ615" s="12">
        <v>0</v>
      </c>
      <c r="DA615" s="12">
        <v>0</v>
      </c>
      <c r="DB615" s="12">
        <v>0</v>
      </c>
      <c r="DC615" s="12">
        <v>0</v>
      </c>
      <c r="DD615" s="12">
        <v>0</v>
      </c>
      <c r="DE615" s="12">
        <v>0</v>
      </c>
      <c r="DF615" s="12">
        <v>0</v>
      </c>
      <c r="DG615" s="12">
        <v>0</v>
      </c>
      <c r="DH615" s="12">
        <v>0</v>
      </c>
      <c r="DI615" s="12">
        <v>6.9</v>
      </c>
      <c r="DJ615" s="12">
        <v>0</v>
      </c>
      <c r="DK615" s="12">
        <v>0</v>
      </c>
      <c r="DL615" s="12">
        <v>0</v>
      </c>
      <c r="DM615" s="12">
        <v>0.57499999999999996</v>
      </c>
      <c r="DN615" s="12">
        <v>0</v>
      </c>
      <c r="DO615" s="12">
        <v>0.6</v>
      </c>
      <c r="DP615" s="12">
        <v>0</v>
      </c>
      <c r="DQ615" s="12">
        <v>-3.3071428571428569</v>
      </c>
      <c r="DR615" s="12">
        <v>-0.12510573308270675</v>
      </c>
      <c r="DS615" s="12">
        <v>-2.1303571428571431</v>
      </c>
      <c r="DT615" s="12">
        <v>-1.0318066085129709</v>
      </c>
      <c r="DU615" s="12">
        <v>864</v>
      </c>
      <c r="DV615" s="12">
        <v>2.01259200476547</v>
      </c>
      <c r="DW615" s="12">
        <v>3.7571800637748698</v>
      </c>
      <c r="DX615" s="12">
        <v>4.6073950815011999</v>
      </c>
      <c r="DY615" s="12">
        <v>0</v>
      </c>
      <c r="DZ615" s="12">
        <v>3.37120253398755</v>
      </c>
      <c r="EA615" s="12">
        <v>0</v>
      </c>
      <c r="EB615" s="12">
        <v>0.753</v>
      </c>
      <c r="EC615" s="12">
        <v>2</v>
      </c>
      <c r="ED615" s="12">
        <v>0.9</v>
      </c>
      <c r="EE615" s="12">
        <v>0.16300000000000001</v>
      </c>
      <c r="EF615" s="12">
        <v>8.4000000000000005E-2</v>
      </c>
      <c r="EG615" s="12">
        <v>0.26400000000000001</v>
      </c>
      <c r="EH615" s="12">
        <v>82412.679999999993</v>
      </c>
      <c r="EI615" s="12">
        <v>1</v>
      </c>
      <c r="EJ615" s="12">
        <v>1.62</v>
      </c>
      <c r="EK615" s="12">
        <v>24.937000000000001</v>
      </c>
      <c r="EL615" s="12">
        <v>0</v>
      </c>
      <c r="EM615" s="12">
        <v>0</v>
      </c>
      <c r="EN615" s="12">
        <v>119.7</v>
      </c>
      <c r="EO615" s="12">
        <v>0</v>
      </c>
      <c r="EP615" s="12">
        <v>0</v>
      </c>
      <c r="EQ615" s="12">
        <v>0</v>
      </c>
      <c r="ER615" s="12">
        <v>0</v>
      </c>
      <c r="ES615" s="12">
        <v>0</v>
      </c>
      <c r="ET615" s="12">
        <v>0</v>
      </c>
      <c r="EU615" s="12">
        <v>0</v>
      </c>
      <c r="EV615" s="12">
        <v>0</v>
      </c>
      <c r="EW615" s="12">
        <v>0</v>
      </c>
      <c r="EX615" s="12">
        <v>0</v>
      </c>
      <c r="EY615" s="12">
        <v>0</v>
      </c>
      <c r="EZ615" s="12">
        <v>0</v>
      </c>
      <c r="FA615" s="12">
        <v>0</v>
      </c>
      <c r="FB615" s="12">
        <v>-64.558823529411768</v>
      </c>
      <c r="FC615" s="12">
        <v>-13.764705882352942</v>
      </c>
      <c r="FD615" s="12">
        <v>-7.5294117647058822</v>
      </c>
      <c r="FE615" s="12">
        <v>-64.264705882352942</v>
      </c>
      <c r="FF615" s="12">
        <v>-36.727272727272727</v>
      </c>
      <c r="FG615" s="12">
        <v>15.121212121212121</v>
      </c>
      <c r="FH615" s="12">
        <v>0</v>
      </c>
      <c r="FI615" s="12">
        <v>0</v>
      </c>
      <c r="FJ615" s="12">
        <v>0</v>
      </c>
      <c r="FK615" s="12">
        <v>0</v>
      </c>
      <c r="FL615" s="12">
        <v>0</v>
      </c>
      <c r="FM615" s="12">
        <v>1921.6000000000001</v>
      </c>
      <c r="FN615" s="12">
        <v>301</v>
      </c>
      <c r="FO615" s="12">
        <v>162.20000000000002</v>
      </c>
      <c r="FP615" s="12">
        <v>645</v>
      </c>
      <c r="FQ615" s="12">
        <v>645</v>
      </c>
      <c r="FR615" s="12">
        <v>1921.6000000000001</v>
      </c>
      <c r="FS615" s="12">
        <v>301</v>
      </c>
      <c r="FT615" s="12">
        <v>162.20000000000002</v>
      </c>
      <c r="FU615" s="12">
        <v>2957</v>
      </c>
      <c r="FV615" s="12">
        <v>6417</v>
      </c>
      <c r="FW615" s="12">
        <v>468</v>
      </c>
      <c r="FX615" s="12">
        <v>1113</v>
      </c>
      <c r="FY615" s="12">
        <v>0</v>
      </c>
      <c r="FZ615" s="12">
        <f t="shared" si="36"/>
        <v>0</v>
      </c>
      <c r="GA615" s="12">
        <f t="shared" si="37"/>
        <v>0</v>
      </c>
      <c r="GB615" s="12">
        <f t="shared" si="38"/>
        <v>0</v>
      </c>
      <c r="GC615" s="12">
        <v>0</v>
      </c>
      <c r="GD615" s="12">
        <v>1</v>
      </c>
      <c r="GE615" s="12">
        <v>0</v>
      </c>
      <c r="GF615" s="12">
        <v>72</v>
      </c>
      <c r="GG615" s="12">
        <v>20</v>
      </c>
      <c r="GH615" s="12">
        <v>172</v>
      </c>
      <c r="GI615" s="12">
        <v>830</v>
      </c>
      <c r="GJ615" s="12">
        <v>6</v>
      </c>
      <c r="GK615" s="12">
        <v>5</v>
      </c>
      <c r="GL615" s="12">
        <v>0</v>
      </c>
      <c r="GM615" s="12">
        <v>0</v>
      </c>
      <c r="GN615" s="12">
        <v>0</v>
      </c>
      <c r="GO615" s="12">
        <v>0</v>
      </c>
      <c r="GP615" s="12">
        <v>0</v>
      </c>
      <c r="GQ615" s="12">
        <v>0</v>
      </c>
      <c r="GR615" s="12">
        <v>0</v>
      </c>
      <c r="GS615" s="12">
        <v>214.20000000000002</v>
      </c>
      <c r="GT615" s="12">
        <v>0</v>
      </c>
      <c r="GU615" s="12">
        <v>1862.7</v>
      </c>
      <c r="GV615" s="12">
        <v>0</v>
      </c>
      <c r="GW615" s="12">
        <v>0</v>
      </c>
      <c r="GX615" s="12">
        <v>0</v>
      </c>
      <c r="GY615" s="12">
        <v>0</v>
      </c>
      <c r="GZ615" s="12">
        <v>6.9</v>
      </c>
      <c r="HA615" s="12">
        <v>0</v>
      </c>
      <c r="HB615" s="12">
        <f t="shared" si="39"/>
        <v>2083.8000000000002</v>
      </c>
      <c r="HC615" s="12">
        <v>2083.8000000000002</v>
      </c>
      <c r="HD615" s="12">
        <v>0</v>
      </c>
      <c r="HE615" s="12">
        <v>14</v>
      </c>
      <c r="HF615" s="12">
        <v>8.8272383354350576E-3</v>
      </c>
      <c r="HG615" s="12">
        <v>0</v>
      </c>
      <c r="HH615" s="12">
        <v>0</v>
      </c>
      <c r="HI615" s="12">
        <v>0</v>
      </c>
      <c r="HJ615" s="12">
        <v>0</v>
      </c>
      <c r="HK615" s="12">
        <v>0</v>
      </c>
      <c r="HL615" s="12">
        <v>2.3934426229508197</v>
      </c>
      <c r="HM615" s="12">
        <v>0</v>
      </c>
      <c r="HN615" s="12">
        <v>0</v>
      </c>
      <c r="HO615" s="12">
        <v>0</v>
      </c>
      <c r="HP615" s="12">
        <v>3796</v>
      </c>
      <c r="HQ615" s="12">
        <v>0</v>
      </c>
      <c r="HR615" s="12">
        <v>0</v>
      </c>
      <c r="HS615" s="12">
        <v>0</v>
      </c>
      <c r="HT615" s="12">
        <v>0</v>
      </c>
      <c r="HU615" s="12">
        <v>0</v>
      </c>
      <c r="HV615" s="12">
        <v>0</v>
      </c>
      <c r="HW615" s="12">
        <v>0</v>
      </c>
      <c r="HX615" s="12">
        <v>0</v>
      </c>
      <c r="HY615" s="12">
        <v>0</v>
      </c>
      <c r="HZ615" s="12">
        <v>0</v>
      </c>
      <c r="IA615" s="12">
        <v>0.13505674653215638</v>
      </c>
      <c r="IB615" s="12">
        <v>0</v>
      </c>
      <c r="IC615" s="12">
        <v>1.1744640605296344</v>
      </c>
      <c r="ID615" s="12">
        <v>0</v>
      </c>
      <c r="IE615" s="12">
        <v>0</v>
      </c>
      <c r="IF615" s="12">
        <v>0</v>
      </c>
      <c r="IG615" s="12">
        <v>0</v>
      </c>
      <c r="IH615" s="12">
        <v>4.3505674653215639E-3</v>
      </c>
      <c r="II615" s="12">
        <v>0</v>
      </c>
      <c r="IJ615" s="12">
        <v>0</v>
      </c>
      <c r="IK615" s="12">
        <v>0</v>
      </c>
      <c r="IL615" s="12">
        <v>14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3796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</row>
    <row r="616" spans="1:279" x14ac:dyDescent="0.25">
      <c r="A616" s="60">
        <v>44241</v>
      </c>
      <c r="B616" s="12" t="s">
        <v>329</v>
      </c>
      <c r="C616" s="65" t="s">
        <v>386</v>
      </c>
      <c r="D616" s="65"/>
      <c r="E616" s="61">
        <v>1374</v>
      </c>
      <c r="F616" s="12">
        <v>1671</v>
      </c>
      <c r="G616" s="12">
        <v>1</v>
      </c>
      <c r="H616" s="12">
        <v>1</v>
      </c>
      <c r="I616" s="12">
        <v>0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  <c r="O616" s="12">
        <v>1</v>
      </c>
      <c r="P616" s="12">
        <v>0</v>
      </c>
      <c r="Q616" s="12">
        <v>1</v>
      </c>
      <c r="R616" s="12">
        <v>1</v>
      </c>
      <c r="S616" s="12">
        <v>0</v>
      </c>
      <c r="T616" s="12">
        <v>0</v>
      </c>
      <c r="U616" s="12">
        <v>0</v>
      </c>
      <c r="V616" s="12">
        <v>63.16</v>
      </c>
      <c r="W616" s="12">
        <v>73.867000000000004</v>
      </c>
      <c r="X616" s="12">
        <v>861</v>
      </c>
      <c r="Y616" s="12">
        <v>183.404</v>
      </c>
      <c r="Z616" s="12">
        <v>181.01400000000001</v>
      </c>
      <c r="AA616" s="12">
        <v>149.12200000000001</v>
      </c>
      <c r="AB616" s="12">
        <v>579.41</v>
      </c>
      <c r="AC616" s="12">
        <v>0</v>
      </c>
      <c r="AD616" s="12">
        <v>0</v>
      </c>
      <c r="AE616" s="12">
        <v>0</v>
      </c>
      <c r="AF616" s="12">
        <v>2.39</v>
      </c>
      <c r="AG616" s="12">
        <v>0.39</v>
      </c>
      <c r="AH616" s="12">
        <v>334.01</v>
      </c>
      <c r="AI616" s="12">
        <v>0</v>
      </c>
      <c r="AJ616" s="12">
        <v>0</v>
      </c>
      <c r="AK616" s="12">
        <v>0</v>
      </c>
      <c r="AL616" s="12">
        <v>173.49</v>
      </c>
      <c r="AM616" s="12">
        <v>1.296</v>
      </c>
      <c r="AN616" s="12">
        <v>49.83</v>
      </c>
      <c r="AO616" s="12">
        <v>0.84499999999999997</v>
      </c>
      <c r="AP616" s="12">
        <v>240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  <c r="AW616" s="12">
        <v>0.188</v>
      </c>
      <c r="AX616" s="12">
        <v>6.2720000000000002</v>
      </c>
      <c r="AY616" s="12">
        <v>0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  <c r="BE616" s="12">
        <v>0</v>
      </c>
      <c r="BF616" s="12">
        <v>0</v>
      </c>
      <c r="BG616" s="12">
        <v>0</v>
      </c>
      <c r="BH616" s="12">
        <v>0</v>
      </c>
      <c r="BI616" s="12">
        <v>0</v>
      </c>
      <c r="BJ616" s="12">
        <v>0</v>
      </c>
      <c r="BK616" s="12">
        <v>794</v>
      </c>
      <c r="BL616" s="12">
        <v>94</v>
      </c>
      <c r="BM616" s="12">
        <v>287</v>
      </c>
      <c r="BN616" s="12">
        <v>1783</v>
      </c>
      <c r="BO616" s="12">
        <v>0</v>
      </c>
      <c r="BP616" s="12">
        <v>1378</v>
      </c>
      <c r="BQ616" s="12">
        <v>29711</v>
      </c>
      <c r="BR616" s="12">
        <v>3397</v>
      </c>
      <c r="BS616" s="12">
        <v>0</v>
      </c>
      <c r="BT616" s="12">
        <v>0</v>
      </c>
      <c r="BU616" s="12">
        <v>0</v>
      </c>
      <c r="BV616" s="12">
        <v>0</v>
      </c>
      <c r="BW616" s="12">
        <v>0</v>
      </c>
      <c r="BX616" s="12">
        <v>0</v>
      </c>
      <c r="BY616" s="12">
        <v>0</v>
      </c>
      <c r="BZ616" s="12">
        <v>0</v>
      </c>
      <c r="CA616" s="12">
        <v>0</v>
      </c>
      <c r="CB616" s="12">
        <v>0</v>
      </c>
      <c r="CC616" s="12">
        <v>0</v>
      </c>
      <c r="CD616" s="12">
        <v>0</v>
      </c>
      <c r="CE616" s="12">
        <v>0</v>
      </c>
      <c r="CF616" s="12">
        <v>0</v>
      </c>
      <c r="CG616" s="12">
        <v>0</v>
      </c>
      <c r="CH616" s="12">
        <v>0</v>
      </c>
      <c r="CI616" s="12">
        <v>0</v>
      </c>
      <c r="CJ616" s="12">
        <v>0</v>
      </c>
      <c r="CK616" s="12">
        <v>0</v>
      </c>
      <c r="CL616" s="12">
        <v>0</v>
      </c>
      <c r="CM616" s="12">
        <v>0</v>
      </c>
      <c r="CN616" s="12">
        <v>229.6</v>
      </c>
      <c r="CO616" s="12">
        <v>56</v>
      </c>
      <c r="CP616" s="12">
        <v>17.100000000000001</v>
      </c>
      <c r="CQ616" s="12">
        <v>0</v>
      </c>
      <c r="CR616" s="12">
        <v>0</v>
      </c>
      <c r="CS616" s="12">
        <v>0</v>
      </c>
      <c r="CT616" s="12">
        <v>1629.4</v>
      </c>
      <c r="CU616" s="12">
        <v>232</v>
      </c>
      <c r="CV616" s="12">
        <v>141.6</v>
      </c>
      <c r="CW616" s="12">
        <v>0</v>
      </c>
      <c r="CX616" s="12">
        <v>0</v>
      </c>
      <c r="CY616" s="12">
        <v>0</v>
      </c>
      <c r="CZ616" s="12">
        <v>0</v>
      </c>
      <c r="DA616" s="12">
        <v>0</v>
      </c>
      <c r="DB616" s="12">
        <v>0</v>
      </c>
      <c r="DC616" s="12">
        <v>0</v>
      </c>
      <c r="DD616" s="12">
        <v>0</v>
      </c>
      <c r="DE616" s="12">
        <v>0</v>
      </c>
      <c r="DF616" s="12">
        <v>0</v>
      </c>
      <c r="DG616" s="12">
        <v>0</v>
      </c>
      <c r="DH616" s="12">
        <v>0</v>
      </c>
      <c r="DI616" s="12">
        <v>9.1</v>
      </c>
      <c r="DJ616" s="12">
        <v>0</v>
      </c>
      <c r="DK616" s="12">
        <v>0</v>
      </c>
      <c r="DL616" s="12">
        <v>0</v>
      </c>
      <c r="DM616" s="12">
        <v>0</v>
      </c>
      <c r="DN616" s="12">
        <v>0</v>
      </c>
      <c r="DO616" s="12">
        <v>2.6</v>
      </c>
      <c r="DP616" s="12">
        <v>0.2</v>
      </c>
      <c r="DQ616" s="12">
        <v>-5.7214285714285715</v>
      </c>
      <c r="DR616" s="12">
        <v>-1.6703183740601506</v>
      </c>
      <c r="DS616" s="12">
        <v>-2.8642857142857139</v>
      </c>
      <c r="DT616" s="12">
        <v>-1.4687705516989402</v>
      </c>
      <c r="DU616" s="12">
        <v>880</v>
      </c>
      <c r="DV616" s="12">
        <v>2.0753164204974599</v>
      </c>
      <c r="DW616" s="12">
        <v>3.9361575632808701</v>
      </c>
      <c r="DX616" s="12">
        <v>4.4670804533314596</v>
      </c>
      <c r="DY616" s="12">
        <v>0</v>
      </c>
      <c r="DZ616" s="12">
        <v>3.4151959671968699</v>
      </c>
      <c r="EA616" s="12">
        <v>0</v>
      </c>
      <c r="EB616" s="12">
        <v>0.753</v>
      </c>
      <c r="EC616" s="12">
        <v>2</v>
      </c>
      <c r="ED616" s="12">
        <v>1</v>
      </c>
      <c r="EE616" s="12">
        <v>0.16600000000000001</v>
      </c>
      <c r="EF616" s="12">
        <v>8.1000000000000003E-2</v>
      </c>
      <c r="EG616" s="12">
        <v>0.26700000000000002</v>
      </c>
      <c r="EH616" s="12">
        <v>68599.600000000006</v>
      </c>
      <c r="EI616" s="12">
        <v>1</v>
      </c>
      <c r="EJ616" s="12">
        <v>1.57</v>
      </c>
      <c r="EK616" s="12">
        <v>35.743000000000002</v>
      </c>
      <c r="EL616" s="12">
        <v>201.072</v>
      </c>
      <c r="EM616" s="12">
        <v>0</v>
      </c>
      <c r="EN616" s="12">
        <v>116.49999999999982</v>
      </c>
      <c r="EO616" s="12">
        <v>269.18</v>
      </c>
      <c r="EP616" s="12">
        <v>0</v>
      </c>
      <c r="EQ616" s="12">
        <v>0</v>
      </c>
      <c r="ER616" s="12">
        <v>0</v>
      </c>
      <c r="ES616" s="12">
        <v>201.072</v>
      </c>
      <c r="ET616" s="12">
        <v>201.072</v>
      </c>
      <c r="EU616" s="12">
        <v>0</v>
      </c>
      <c r="EV616" s="12">
        <v>0</v>
      </c>
      <c r="EW616" s="12">
        <v>0</v>
      </c>
      <c r="EX616" s="12">
        <v>269.18</v>
      </c>
      <c r="EY616" s="12">
        <v>0</v>
      </c>
      <c r="EZ616" s="12">
        <v>0</v>
      </c>
      <c r="FA616" s="12">
        <v>0</v>
      </c>
      <c r="FB616" s="12">
        <v>-65.441176470588232</v>
      </c>
      <c r="FC616" s="12">
        <v>-21.882352941176471</v>
      </c>
      <c r="FD616" s="12">
        <v>-8.4411764705882355</v>
      </c>
      <c r="FE616" s="12">
        <v>-64.32352941176471</v>
      </c>
      <c r="FF616" s="12">
        <v>-36.151515151515149</v>
      </c>
      <c r="FG616" s="12">
        <v>12.424242424242424</v>
      </c>
      <c r="FH616" s="12">
        <v>0</v>
      </c>
      <c r="FI616" s="12">
        <v>0</v>
      </c>
      <c r="FJ616" s="12">
        <v>0</v>
      </c>
      <c r="FK616" s="12">
        <v>0</v>
      </c>
      <c r="FL616" s="12">
        <v>0</v>
      </c>
      <c r="FM616" s="12">
        <v>1859</v>
      </c>
      <c r="FN616" s="12">
        <v>288</v>
      </c>
      <c r="FO616" s="12">
        <v>167.79999999999998</v>
      </c>
      <c r="FP616" s="12">
        <v>726</v>
      </c>
      <c r="FQ616" s="12">
        <v>726</v>
      </c>
      <c r="FR616" s="12">
        <v>1859</v>
      </c>
      <c r="FS616" s="12">
        <v>288</v>
      </c>
      <c r="FT616" s="12">
        <v>167.79999999999998</v>
      </c>
      <c r="FU616" s="12">
        <v>2568</v>
      </c>
      <c r="FV616" s="12">
        <v>5534</v>
      </c>
      <c r="FW616" s="12">
        <v>332</v>
      </c>
      <c r="FX616" s="12">
        <v>1058</v>
      </c>
      <c r="FY616" s="12">
        <v>0</v>
      </c>
      <c r="FZ616" s="12">
        <f t="shared" si="36"/>
        <v>0</v>
      </c>
      <c r="GA616" s="12">
        <f t="shared" si="37"/>
        <v>0</v>
      </c>
      <c r="GB616" s="12">
        <f t="shared" si="38"/>
        <v>0</v>
      </c>
      <c r="GC616" s="12">
        <v>0</v>
      </c>
      <c r="GD616" s="12">
        <v>0</v>
      </c>
      <c r="GE616" s="12">
        <v>1</v>
      </c>
      <c r="GF616" s="12">
        <v>43</v>
      </c>
      <c r="GG616" s="12">
        <v>23</v>
      </c>
      <c r="GH616" s="12">
        <v>2</v>
      </c>
      <c r="GI616" s="12">
        <v>970</v>
      </c>
      <c r="GJ616" s="12">
        <v>7</v>
      </c>
      <c r="GK616" s="12">
        <v>0</v>
      </c>
      <c r="GL616" s="12">
        <v>0</v>
      </c>
      <c r="GM616" s="12">
        <v>0</v>
      </c>
      <c r="GN616" s="12">
        <v>0</v>
      </c>
      <c r="GO616" s="12">
        <v>0</v>
      </c>
      <c r="GP616" s="12">
        <v>0</v>
      </c>
      <c r="GQ616" s="12">
        <v>0</v>
      </c>
      <c r="GR616" s="12">
        <v>0</v>
      </c>
      <c r="GS616" s="12">
        <v>246.7</v>
      </c>
      <c r="GT616" s="12">
        <v>0</v>
      </c>
      <c r="GU616" s="12">
        <v>1771</v>
      </c>
      <c r="GV616" s="12">
        <v>0</v>
      </c>
      <c r="GW616" s="12">
        <v>0</v>
      </c>
      <c r="GX616" s="12">
        <v>0</v>
      </c>
      <c r="GY616" s="12">
        <v>0</v>
      </c>
      <c r="GZ616" s="12">
        <v>9.1</v>
      </c>
      <c r="HA616" s="12">
        <v>0</v>
      </c>
      <c r="HB616" s="12">
        <f t="shared" si="39"/>
        <v>2026.8</v>
      </c>
      <c r="HC616" s="12">
        <v>2026.8</v>
      </c>
      <c r="HD616" s="12">
        <v>0</v>
      </c>
      <c r="HE616" s="12">
        <v>0</v>
      </c>
      <c r="HF616" s="12">
        <v>0</v>
      </c>
      <c r="HG616" s="12">
        <v>0</v>
      </c>
      <c r="HH616" s="12">
        <v>0</v>
      </c>
      <c r="HI616" s="12">
        <v>0</v>
      </c>
      <c r="HJ616" s="12">
        <v>1</v>
      </c>
      <c r="HK616" s="12">
        <v>0</v>
      </c>
      <c r="HL616" s="12">
        <v>2.4723435225618631</v>
      </c>
      <c r="HM616" s="12">
        <v>0</v>
      </c>
      <c r="HN616" s="12">
        <v>0</v>
      </c>
      <c r="HO616" s="12">
        <v>0</v>
      </c>
      <c r="HP616" s="12">
        <v>3397</v>
      </c>
      <c r="HQ616" s="12">
        <v>0</v>
      </c>
      <c r="HR616" s="12">
        <v>0</v>
      </c>
      <c r="HS616" s="12">
        <v>0</v>
      </c>
      <c r="HT616" s="12">
        <v>0</v>
      </c>
      <c r="HU616" s="12">
        <v>0</v>
      </c>
      <c r="HV616" s="12">
        <v>0</v>
      </c>
      <c r="HW616" s="12">
        <v>0</v>
      </c>
      <c r="HX616" s="12">
        <v>0</v>
      </c>
      <c r="HY616" s="12">
        <v>0</v>
      </c>
      <c r="HZ616" s="12">
        <v>0</v>
      </c>
      <c r="IA616" s="12">
        <v>0.17954876273653567</v>
      </c>
      <c r="IB616" s="12">
        <v>0</v>
      </c>
      <c r="IC616" s="12">
        <v>1.2889374090247452</v>
      </c>
      <c r="ID616" s="12">
        <v>0</v>
      </c>
      <c r="IE616" s="12">
        <v>0</v>
      </c>
      <c r="IF616" s="12">
        <v>0</v>
      </c>
      <c r="IG616" s="12">
        <v>0</v>
      </c>
      <c r="IH616" s="12">
        <v>6.6229985443959239E-3</v>
      </c>
      <c r="II616" s="12">
        <v>0</v>
      </c>
      <c r="IJ616" s="12">
        <v>0</v>
      </c>
      <c r="IK616" s="12">
        <v>0</v>
      </c>
      <c r="IL616" s="12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3397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</row>
    <row r="617" spans="1:279" x14ac:dyDescent="0.25">
      <c r="A617" s="60">
        <v>44242</v>
      </c>
      <c r="B617" s="12" t="s">
        <v>329</v>
      </c>
      <c r="C617" s="65" t="s">
        <v>386</v>
      </c>
      <c r="D617" s="65"/>
      <c r="E617" s="61">
        <v>1080</v>
      </c>
      <c r="F617" s="12">
        <v>1412</v>
      </c>
      <c r="G617" s="12">
        <v>1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1</v>
      </c>
      <c r="P617" s="12">
        <v>0</v>
      </c>
      <c r="Q617" s="12">
        <v>1</v>
      </c>
      <c r="R617" s="12">
        <v>1</v>
      </c>
      <c r="S617" s="12">
        <v>0</v>
      </c>
      <c r="T617" s="12">
        <v>0</v>
      </c>
      <c r="U617" s="12">
        <v>0</v>
      </c>
      <c r="V617" s="12">
        <v>63.16</v>
      </c>
      <c r="W617" s="12">
        <v>65.894000000000005</v>
      </c>
      <c r="X617" s="12">
        <v>702</v>
      </c>
      <c r="Y617" s="12">
        <v>95.942999999999998</v>
      </c>
      <c r="Z617" s="12">
        <v>93.545000000000002</v>
      </c>
      <c r="AA617" s="12">
        <v>72.578000000000003</v>
      </c>
      <c r="AB617" s="12">
        <v>380.5</v>
      </c>
      <c r="AC617" s="12">
        <v>0</v>
      </c>
      <c r="AD617" s="12">
        <v>0</v>
      </c>
      <c r="AE617" s="12">
        <v>0</v>
      </c>
      <c r="AF617" s="12">
        <v>2.3980000000000001</v>
      </c>
      <c r="AG617" s="12">
        <v>0.41099999999999998</v>
      </c>
      <c r="AH617" s="12">
        <v>338.97</v>
      </c>
      <c r="AI617" s="12">
        <v>0</v>
      </c>
      <c r="AJ617" s="12">
        <v>0</v>
      </c>
      <c r="AK617" s="12">
        <v>0</v>
      </c>
      <c r="AL617" s="12">
        <v>173</v>
      </c>
      <c r="AM617" s="12">
        <v>1.125</v>
      </c>
      <c r="AN617" s="12">
        <v>87.62</v>
      </c>
      <c r="AO617" s="12">
        <v>1.147</v>
      </c>
      <c r="AP617" s="12">
        <v>226</v>
      </c>
      <c r="AQ617" s="12">
        <v>0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  <c r="AW617" s="12">
        <v>0.21099999999999999</v>
      </c>
      <c r="AX617" s="12">
        <v>6.1550000000000002</v>
      </c>
      <c r="AY617" s="12">
        <v>0</v>
      </c>
      <c r="AZ617" s="12">
        <v>0</v>
      </c>
      <c r="BA617" s="12">
        <v>0</v>
      </c>
      <c r="BB617" s="12">
        <v>0</v>
      </c>
      <c r="BC617" s="12">
        <v>0</v>
      </c>
      <c r="BD617" s="12">
        <v>0</v>
      </c>
      <c r="BE617" s="12">
        <v>0</v>
      </c>
      <c r="BF617" s="12">
        <v>0</v>
      </c>
      <c r="BG617" s="12">
        <v>0</v>
      </c>
      <c r="BH617" s="12">
        <v>0</v>
      </c>
      <c r="BI617" s="12">
        <v>0</v>
      </c>
      <c r="BJ617" s="12">
        <v>0</v>
      </c>
      <c r="BK617" s="12">
        <v>765</v>
      </c>
      <c r="BL617" s="12">
        <v>78</v>
      </c>
      <c r="BM617" s="12">
        <v>317</v>
      </c>
      <c r="BN617" s="12">
        <v>1423</v>
      </c>
      <c r="BO617" s="12">
        <v>0</v>
      </c>
      <c r="BP617" s="12">
        <v>1170</v>
      </c>
      <c r="BQ617" s="12">
        <v>24986</v>
      </c>
      <c r="BR617" s="12">
        <v>2731</v>
      </c>
      <c r="BS617" s="12">
        <v>0</v>
      </c>
      <c r="BT617" s="12">
        <v>0</v>
      </c>
      <c r="BU617" s="12">
        <v>0</v>
      </c>
      <c r="BV617" s="12">
        <v>0</v>
      </c>
      <c r="BW617" s="12">
        <v>0</v>
      </c>
      <c r="BX617" s="12">
        <v>0</v>
      </c>
      <c r="BY617" s="12">
        <v>0</v>
      </c>
      <c r="BZ617" s="12">
        <v>0</v>
      </c>
      <c r="CA617" s="12">
        <v>0</v>
      </c>
      <c r="CB617" s="12">
        <v>0</v>
      </c>
      <c r="CC617" s="12">
        <v>0</v>
      </c>
      <c r="CD617" s="12">
        <v>0</v>
      </c>
      <c r="CE617" s="12">
        <v>0</v>
      </c>
      <c r="CF617" s="12">
        <v>0</v>
      </c>
      <c r="CG617" s="12">
        <v>0</v>
      </c>
      <c r="CH617" s="12">
        <v>0</v>
      </c>
      <c r="CI617" s="12">
        <v>0</v>
      </c>
      <c r="CJ617" s="12">
        <v>0</v>
      </c>
      <c r="CK617" s="12">
        <v>0</v>
      </c>
      <c r="CL617" s="12">
        <v>0</v>
      </c>
      <c r="CM617" s="12">
        <v>0</v>
      </c>
      <c r="CN617" s="12">
        <v>161.1</v>
      </c>
      <c r="CO617" s="12">
        <v>37</v>
      </c>
      <c r="CP617" s="12">
        <v>17.2</v>
      </c>
      <c r="CQ617" s="12">
        <v>0</v>
      </c>
      <c r="CR617" s="12">
        <v>0</v>
      </c>
      <c r="CS617" s="12">
        <v>0</v>
      </c>
      <c r="CT617" s="12">
        <v>1286.3</v>
      </c>
      <c r="CU617" s="12">
        <v>193</v>
      </c>
      <c r="CV617" s="12">
        <v>167.4</v>
      </c>
      <c r="CW617" s="12">
        <v>0</v>
      </c>
      <c r="CX617" s="12">
        <v>0</v>
      </c>
      <c r="CY617" s="12">
        <v>0</v>
      </c>
      <c r="CZ617" s="12">
        <v>0</v>
      </c>
      <c r="DA617" s="12">
        <v>0</v>
      </c>
      <c r="DB617" s="12">
        <v>0</v>
      </c>
      <c r="DC617" s="12">
        <v>0</v>
      </c>
      <c r="DD617" s="12">
        <v>0</v>
      </c>
      <c r="DE617" s="12">
        <v>0</v>
      </c>
      <c r="DF617" s="12">
        <v>0</v>
      </c>
      <c r="DG617" s="12">
        <v>0</v>
      </c>
      <c r="DH617" s="12">
        <v>0</v>
      </c>
      <c r="DI617" s="12">
        <v>0</v>
      </c>
      <c r="DJ617" s="12">
        <v>0</v>
      </c>
      <c r="DK617" s="12">
        <v>0</v>
      </c>
      <c r="DL617" s="12">
        <v>0</v>
      </c>
      <c r="DM617" s="12">
        <v>2.2999999999999998</v>
      </c>
      <c r="DN617" s="12">
        <v>0</v>
      </c>
      <c r="DO617" s="12">
        <v>8.6999999999999993</v>
      </c>
      <c r="DP617" s="12">
        <v>3.1</v>
      </c>
      <c r="DQ617" s="12">
        <v>0.37857142857142811</v>
      </c>
      <c r="DR617" s="12">
        <v>0.11052044172932318</v>
      </c>
      <c r="DS617" s="12">
        <v>-0.56428571428571406</v>
      </c>
      <c r="DT617" s="12">
        <v>-0.28935878699305795</v>
      </c>
      <c r="DU617" s="12">
        <v>1378</v>
      </c>
      <c r="DV617" s="12">
        <v>2.08964080541493</v>
      </c>
      <c r="DW617" s="12">
        <v>3.9185450356679401</v>
      </c>
      <c r="DX617" s="12">
        <v>4.6671116340576999</v>
      </c>
      <c r="DY617" s="12">
        <v>0</v>
      </c>
      <c r="DZ617" s="12">
        <v>3.5621716630412901</v>
      </c>
      <c r="EA617" s="12">
        <v>0</v>
      </c>
      <c r="EB617" s="12">
        <v>0.76900000000000002</v>
      </c>
      <c r="EC617" s="12">
        <v>2</v>
      </c>
      <c r="ED617" s="12">
        <v>0.9</v>
      </c>
      <c r="EE617" s="12">
        <v>0.152</v>
      </c>
      <c r="EF617" s="12">
        <v>0.08</v>
      </c>
      <c r="EG617" s="12">
        <v>0.22700000000000001</v>
      </c>
      <c r="EH617" s="12">
        <v>69832.47</v>
      </c>
      <c r="EI617" s="12">
        <v>1</v>
      </c>
      <c r="EJ617" s="12">
        <v>1.63</v>
      </c>
      <c r="EK617" s="12">
        <v>39.762999999999998</v>
      </c>
      <c r="EL617" s="12">
        <v>299.92399999999998</v>
      </c>
      <c r="EM617" s="12">
        <v>0</v>
      </c>
      <c r="EN617" s="12">
        <v>118.03999999999996</v>
      </c>
      <c r="EO617" s="12">
        <v>530.81999999999994</v>
      </c>
      <c r="EP617" s="12">
        <v>0</v>
      </c>
      <c r="EQ617" s="12">
        <v>0</v>
      </c>
      <c r="ER617" s="12">
        <v>0</v>
      </c>
      <c r="ES617" s="12">
        <v>299.92399999999998</v>
      </c>
      <c r="ET617" s="12">
        <v>299.92399999999998</v>
      </c>
      <c r="EU617" s="12">
        <v>0</v>
      </c>
      <c r="EV617" s="12">
        <v>0</v>
      </c>
      <c r="EW617" s="12">
        <v>0</v>
      </c>
      <c r="EX617" s="12">
        <v>530.81999999999994</v>
      </c>
      <c r="EY617" s="12">
        <v>0</v>
      </c>
      <c r="EZ617" s="12">
        <v>0</v>
      </c>
      <c r="FA617" s="12">
        <v>0</v>
      </c>
      <c r="FB617" s="12">
        <v>-56.147058823529413</v>
      </c>
      <c r="FC617" s="12">
        <v>-18.882352941176471</v>
      </c>
      <c r="FD617" s="12">
        <v>33.696969696969695</v>
      </c>
      <c r="FE617" s="12">
        <v>-64.411764705882348</v>
      </c>
      <c r="FF617" s="12">
        <v>-64</v>
      </c>
      <c r="FG617" s="12">
        <v>23.454545454545453</v>
      </c>
      <c r="FH617" s="12">
        <v>0</v>
      </c>
      <c r="FI617" s="12">
        <v>0</v>
      </c>
      <c r="FJ617" s="12">
        <v>0</v>
      </c>
      <c r="FK617" s="12">
        <v>0</v>
      </c>
      <c r="FL617" s="12">
        <v>0</v>
      </c>
      <c r="FM617" s="12">
        <v>1447.3999999999999</v>
      </c>
      <c r="FN617" s="12">
        <v>230</v>
      </c>
      <c r="FO617" s="12">
        <v>184.6</v>
      </c>
      <c r="FP617" s="12">
        <v>567</v>
      </c>
      <c r="FQ617" s="12">
        <v>567</v>
      </c>
      <c r="FR617" s="12">
        <v>1447.3999999999999</v>
      </c>
      <c r="FS617" s="12">
        <v>230</v>
      </c>
      <c r="FT617" s="12">
        <v>184.6</v>
      </c>
      <c r="FU617" s="12">
        <v>2056</v>
      </c>
      <c r="FV617" s="12">
        <v>4395</v>
      </c>
      <c r="FW617" s="12">
        <v>312</v>
      </c>
      <c r="FX617" s="12">
        <v>879</v>
      </c>
      <c r="FY617" s="12">
        <v>0</v>
      </c>
      <c r="FZ617" s="12">
        <f t="shared" si="36"/>
        <v>0</v>
      </c>
      <c r="GA617" s="12">
        <f t="shared" si="37"/>
        <v>0</v>
      </c>
      <c r="GB617" s="12">
        <f t="shared" si="38"/>
        <v>0</v>
      </c>
      <c r="GC617" s="12">
        <v>0</v>
      </c>
      <c r="GD617" s="12">
        <v>0</v>
      </c>
      <c r="GE617" s="12">
        <v>0</v>
      </c>
      <c r="GF617" s="12">
        <v>54</v>
      </c>
      <c r="GG617" s="12">
        <v>24</v>
      </c>
      <c r="GH617" s="12">
        <v>0</v>
      </c>
      <c r="GI617" s="12">
        <v>775</v>
      </c>
      <c r="GJ617" s="12">
        <v>10</v>
      </c>
      <c r="GK617" s="12">
        <v>8</v>
      </c>
      <c r="GL617" s="12">
        <v>0</v>
      </c>
      <c r="GM617" s="12">
        <v>0</v>
      </c>
      <c r="GN617" s="12">
        <v>0</v>
      </c>
      <c r="GO617" s="12">
        <v>0</v>
      </c>
      <c r="GP617" s="12">
        <v>0</v>
      </c>
      <c r="GQ617" s="12">
        <v>0</v>
      </c>
      <c r="GR617" s="12">
        <v>0</v>
      </c>
      <c r="GS617" s="12">
        <v>178.29999999999998</v>
      </c>
      <c r="GT617" s="12">
        <v>0</v>
      </c>
      <c r="GU617" s="12">
        <v>1453.7</v>
      </c>
      <c r="GV617" s="12">
        <v>0</v>
      </c>
      <c r="GW617" s="12">
        <v>0</v>
      </c>
      <c r="GX617" s="12">
        <v>0</v>
      </c>
      <c r="GY617" s="12">
        <v>0</v>
      </c>
      <c r="GZ617" s="12">
        <v>0</v>
      </c>
      <c r="HA617" s="12">
        <v>0</v>
      </c>
      <c r="HB617" s="12">
        <f t="shared" si="39"/>
        <v>1632</v>
      </c>
      <c r="HC617" s="12">
        <v>1632</v>
      </c>
      <c r="HD617" s="12">
        <v>0</v>
      </c>
      <c r="HE617" s="12">
        <v>0</v>
      </c>
      <c r="HF617" s="12">
        <v>0</v>
      </c>
      <c r="HG617" s="12">
        <v>0</v>
      </c>
      <c r="HH617" s="12">
        <v>0</v>
      </c>
      <c r="HI617" s="12">
        <v>0</v>
      </c>
      <c r="HJ617" s="12">
        <v>0</v>
      </c>
      <c r="HK617" s="12">
        <v>0</v>
      </c>
      <c r="HL617" s="12">
        <v>2.5287037037037039</v>
      </c>
      <c r="HM617" s="12">
        <v>0</v>
      </c>
      <c r="HN617" s="12">
        <v>0</v>
      </c>
      <c r="HO617" s="12">
        <v>0</v>
      </c>
      <c r="HP617" s="12">
        <v>2731</v>
      </c>
      <c r="HQ617" s="12">
        <v>0</v>
      </c>
      <c r="HR617" s="12">
        <v>0</v>
      </c>
      <c r="HS617" s="12">
        <v>0</v>
      </c>
      <c r="HT617" s="12">
        <v>0</v>
      </c>
      <c r="HU617" s="12">
        <v>0</v>
      </c>
      <c r="HV617" s="12">
        <v>0</v>
      </c>
      <c r="HW617" s="12">
        <v>0</v>
      </c>
      <c r="HX617" s="12">
        <v>0</v>
      </c>
      <c r="HY617" s="12">
        <v>0</v>
      </c>
      <c r="HZ617" s="12">
        <v>0</v>
      </c>
      <c r="IA617" s="12">
        <v>0.16509259259259257</v>
      </c>
      <c r="IB617" s="12">
        <v>0</v>
      </c>
      <c r="IC617" s="12">
        <v>1.3460185185185185</v>
      </c>
      <c r="ID617" s="12">
        <v>0</v>
      </c>
      <c r="IE617" s="12">
        <v>0</v>
      </c>
      <c r="IF617" s="12">
        <v>0</v>
      </c>
      <c r="IG617" s="12">
        <v>0</v>
      </c>
      <c r="IH617" s="12">
        <v>0</v>
      </c>
      <c r="II617" s="12">
        <v>0</v>
      </c>
      <c r="IJ617" s="12">
        <v>0</v>
      </c>
      <c r="IK617" s="12">
        <v>0</v>
      </c>
      <c r="IL617" s="12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2731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</row>
    <row r="618" spans="1:279" x14ac:dyDescent="0.25">
      <c r="A618" s="60">
        <v>44243</v>
      </c>
      <c r="B618" s="12" t="s">
        <v>329</v>
      </c>
      <c r="C618" s="65" t="s">
        <v>386</v>
      </c>
      <c r="D618" s="65"/>
      <c r="E618" s="61">
        <v>1020</v>
      </c>
      <c r="F618" s="12">
        <v>1351</v>
      </c>
      <c r="G618" s="12">
        <v>1</v>
      </c>
      <c r="H618" s="12">
        <v>0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  <c r="O618" s="12">
        <v>1</v>
      </c>
      <c r="P618" s="12">
        <v>0</v>
      </c>
      <c r="Q618" s="12">
        <v>1</v>
      </c>
      <c r="R618" s="12">
        <v>1</v>
      </c>
      <c r="S618" s="12">
        <v>0</v>
      </c>
      <c r="T618" s="12">
        <v>0</v>
      </c>
      <c r="U618" s="12">
        <v>0</v>
      </c>
      <c r="V618" s="12">
        <v>63.16</v>
      </c>
      <c r="W618" s="12">
        <v>68.007999999999996</v>
      </c>
      <c r="X618" s="12">
        <v>700</v>
      </c>
      <c r="Y618" s="12">
        <v>150.10299999999998</v>
      </c>
      <c r="Z618" s="12">
        <v>147.65299999999999</v>
      </c>
      <c r="AA618" s="12">
        <v>118.642</v>
      </c>
      <c r="AB618" s="12">
        <v>448.89</v>
      </c>
      <c r="AC618" s="12">
        <v>0</v>
      </c>
      <c r="AD618" s="12">
        <v>0</v>
      </c>
      <c r="AE618" s="12">
        <v>0</v>
      </c>
      <c r="AF618" s="12">
        <v>2.4500000000000002</v>
      </c>
      <c r="AG618" s="12">
        <v>0.39</v>
      </c>
      <c r="AH618" s="12">
        <v>305.32</v>
      </c>
      <c r="AI618" s="12">
        <v>0</v>
      </c>
      <c r="AJ618" s="12">
        <v>0</v>
      </c>
      <c r="AK618" s="12">
        <v>0</v>
      </c>
      <c r="AL618" s="12">
        <v>91.96</v>
      </c>
      <c r="AM618" s="12">
        <v>1.121</v>
      </c>
      <c r="AN618" s="12">
        <v>71.03</v>
      </c>
      <c r="AO618" s="12">
        <v>1.169</v>
      </c>
      <c r="AP618" s="12">
        <v>174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0.92200000000000004</v>
      </c>
      <c r="AX618" s="12">
        <v>6.3739999999999997</v>
      </c>
      <c r="AY618" s="12">
        <v>0</v>
      </c>
      <c r="AZ618" s="12">
        <v>0</v>
      </c>
      <c r="BA618" s="12">
        <v>0</v>
      </c>
      <c r="BB618" s="12">
        <v>0</v>
      </c>
      <c r="BC618" s="12">
        <v>0</v>
      </c>
      <c r="BD618" s="12">
        <v>0</v>
      </c>
      <c r="BE618" s="12">
        <v>0</v>
      </c>
      <c r="BF618" s="12">
        <v>0</v>
      </c>
      <c r="BG618" s="12">
        <v>0</v>
      </c>
      <c r="BH618" s="12">
        <v>0</v>
      </c>
      <c r="BI618" s="12">
        <v>0</v>
      </c>
      <c r="BJ618" s="12">
        <v>0</v>
      </c>
      <c r="BK618" s="12">
        <v>881</v>
      </c>
      <c r="BL618" s="12">
        <v>76</v>
      </c>
      <c r="BM618" s="12">
        <v>420</v>
      </c>
      <c r="BN618" s="12">
        <v>1102</v>
      </c>
      <c r="BO618" s="12">
        <v>0</v>
      </c>
      <c r="BP618" s="12">
        <v>1212</v>
      </c>
      <c r="BQ618" s="12">
        <v>42511</v>
      </c>
      <c r="BR618" s="12">
        <v>2375</v>
      </c>
      <c r="BS618" s="12">
        <v>0</v>
      </c>
      <c r="BT618" s="12">
        <v>0</v>
      </c>
      <c r="BU618" s="12">
        <v>0</v>
      </c>
      <c r="BV618" s="12">
        <v>0</v>
      </c>
      <c r="BW618" s="12">
        <v>0</v>
      </c>
      <c r="BX618" s="12">
        <v>0</v>
      </c>
      <c r="BY618" s="12">
        <v>0</v>
      </c>
      <c r="BZ618" s="12">
        <v>0</v>
      </c>
      <c r="CA618" s="12">
        <v>0</v>
      </c>
      <c r="CB618" s="12">
        <v>0</v>
      </c>
      <c r="CC618" s="12">
        <v>0</v>
      </c>
      <c r="CD618" s="12">
        <v>0</v>
      </c>
      <c r="CE618" s="12">
        <v>0</v>
      </c>
      <c r="CF618" s="12">
        <v>0</v>
      </c>
      <c r="CG618" s="12">
        <v>0</v>
      </c>
      <c r="CH618" s="12">
        <v>0</v>
      </c>
      <c r="CI618" s="12">
        <v>0</v>
      </c>
      <c r="CJ618" s="12">
        <v>0</v>
      </c>
      <c r="CK618" s="12">
        <v>0</v>
      </c>
      <c r="CL618" s="12">
        <v>0</v>
      </c>
      <c r="CM618" s="12">
        <v>0</v>
      </c>
      <c r="CN618" s="12">
        <v>128.4</v>
      </c>
      <c r="CO618" s="12">
        <v>30</v>
      </c>
      <c r="CP618" s="12">
        <v>45.9</v>
      </c>
      <c r="CQ618" s="12">
        <v>0</v>
      </c>
      <c r="CR618" s="12">
        <v>0</v>
      </c>
      <c r="CS618" s="12">
        <v>0</v>
      </c>
      <c r="CT618" s="12">
        <v>959.6</v>
      </c>
      <c r="CU618" s="12">
        <v>140</v>
      </c>
      <c r="CV618" s="12">
        <v>173.1</v>
      </c>
      <c r="CW618" s="12">
        <v>0</v>
      </c>
      <c r="CX618" s="12">
        <v>0</v>
      </c>
      <c r="CY618" s="12">
        <v>0</v>
      </c>
      <c r="CZ618" s="12">
        <v>0</v>
      </c>
      <c r="DA618" s="12">
        <v>0</v>
      </c>
      <c r="DB618" s="12">
        <v>0</v>
      </c>
      <c r="DC618" s="12">
        <v>0</v>
      </c>
      <c r="DD618" s="12">
        <v>0</v>
      </c>
      <c r="DE618" s="12">
        <v>0</v>
      </c>
      <c r="DF618" s="12">
        <v>0</v>
      </c>
      <c r="DG618" s="12">
        <v>0</v>
      </c>
      <c r="DH618" s="12">
        <v>0</v>
      </c>
      <c r="DI618" s="12">
        <v>11.5</v>
      </c>
      <c r="DJ618" s="12">
        <v>0</v>
      </c>
      <c r="DK618" s="12">
        <v>0</v>
      </c>
      <c r="DL618" s="12">
        <v>0</v>
      </c>
      <c r="DM618" s="12">
        <v>1</v>
      </c>
      <c r="DN618" s="12">
        <v>0</v>
      </c>
      <c r="DO618" s="12">
        <v>9.1999999999999993</v>
      </c>
      <c r="DP618" s="12">
        <v>0</v>
      </c>
      <c r="DQ618" s="12">
        <v>0.87857142857142811</v>
      </c>
      <c r="DR618" s="12">
        <v>0.25649083646616533</v>
      </c>
      <c r="DS618" s="12">
        <v>-1.8642857142857139</v>
      </c>
      <c r="DT618" s="12">
        <v>-0.95598282791377398</v>
      </c>
      <c r="DU618" s="12">
        <v>1194</v>
      </c>
      <c r="DV618" s="12">
        <v>1.9625147648660799</v>
      </c>
      <c r="DW618" s="12">
        <v>3.7064094218694401</v>
      </c>
      <c r="DX618" s="12">
        <v>4.5179767500908801</v>
      </c>
      <c r="DY618" s="12">
        <v>0</v>
      </c>
      <c r="DZ618" s="12">
        <v>3.3070747239430598</v>
      </c>
      <c r="EA618" s="12">
        <v>0</v>
      </c>
      <c r="EB618" s="12">
        <v>0.78400000000000003</v>
      </c>
      <c r="EC618" s="12">
        <v>2</v>
      </c>
      <c r="ED618" s="12">
        <v>0.8</v>
      </c>
      <c r="EE618" s="12">
        <v>0.14499999999999999</v>
      </c>
      <c r="EF618" s="12">
        <v>7.0999999999999994E-2</v>
      </c>
      <c r="EG618" s="12">
        <v>0.191</v>
      </c>
      <c r="EH618" s="12">
        <v>78183.94</v>
      </c>
      <c r="EI618" s="12">
        <v>1</v>
      </c>
      <c r="EJ618" s="12">
        <v>1.64</v>
      </c>
      <c r="EK618" s="12">
        <v>38.582000000000001</v>
      </c>
      <c r="EL618" s="12">
        <v>0</v>
      </c>
      <c r="EM618" s="12">
        <v>0</v>
      </c>
      <c r="EN618" s="12">
        <v>119.37000000000002</v>
      </c>
      <c r="EO618" s="12">
        <v>0</v>
      </c>
      <c r="EP618" s="12">
        <v>0</v>
      </c>
      <c r="EQ618" s="12">
        <v>0</v>
      </c>
      <c r="ER618" s="12">
        <v>0</v>
      </c>
      <c r="ES618" s="12">
        <v>0</v>
      </c>
      <c r="ET618" s="12">
        <v>0</v>
      </c>
      <c r="EU618" s="12">
        <v>0</v>
      </c>
      <c r="EV618" s="12">
        <v>0</v>
      </c>
      <c r="EW618" s="12">
        <v>0</v>
      </c>
      <c r="EX618" s="12">
        <v>0</v>
      </c>
      <c r="EY618" s="12">
        <v>0</v>
      </c>
      <c r="EZ618" s="12">
        <v>0</v>
      </c>
      <c r="FA618" s="12">
        <v>0</v>
      </c>
      <c r="FB618" s="12">
        <v>-58.852941176470587</v>
      </c>
      <c r="FC618" s="12">
        <v>-18.941176470588236</v>
      </c>
      <c r="FD618" s="12">
        <v>1</v>
      </c>
      <c r="FE618" s="12">
        <v>-65.647058823529406</v>
      </c>
      <c r="FF618" s="12">
        <v>-64.441176470588232</v>
      </c>
      <c r="FG618" s="12">
        <v>25.030303030303031</v>
      </c>
      <c r="FH618" s="12">
        <v>0</v>
      </c>
      <c r="FI618" s="12">
        <v>0</v>
      </c>
      <c r="FJ618" s="12">
        <v>0</v>
      </c>
      <c r="FK618" s="12">
        <v>0</v>
      </c>
      <c r="FL618" s="12">
        <v>0</v>
      </c>
      <c r="FM618" s="12">
        <v>1088</v>
      </c>
      <c r="FN618" s="12">
        <v>170</v>
      </c>
      <c r="FO618" s="12">
        <v>230.5</v>
      </c>
      <c r="FP618" s="12">
        <v>23071</v>
      </c>
      <c r="FQ618" s="12">
        <v>23071</v>
      </c>
      <c r="FR618" s="12">
        <v>1088</v>
      </c>
      <c r="FS618" s="12">
        <v>170</v>
      </c>
      <c r="FT618" s="12">
        <v>230.5</v>
      </c>
      <c r="FU618" s="12">
        <v>2025</v>
      </c>
      <c r="FV618" s="12">
        <v>4537</v>
      </c>
      <c r="FW618" s="12">
        <v>299656</v>
      </c>
      <c r="FX618" s="12">
        <v>322727</v>
      </c>
      <c r="FY618" s="12">
        <v>0</v>
      </c>
      <c r="FZ618" s="12">
        <f t="shared" si="36"/>
        <v>0</v>
      </c>
      <c r="GA618" s="12">
        <f t="shared" si="37"/>
        <v>0</v>
      </c>
      <c r="GB618" s="12">
        <f t="shared" si="38"/>
        <v>0</v>
      </c>
      <c r="GC618" s="12">
        <v>0</v>
      </c>
      <c r="GD618" s="12">
        <v>0</v>
      </c>
      <c r="GE618" s="12">
        <v>0</v>
      </c>
      <c r="GF618" s="12">
        <v>322010</v>
      </c>
      <c r="GG618" s="12">
        <v>31</v>
      </c>
      <c r="GH618" s="12">
        <v>0</v>
      </c>
      <c r="GI618" s="12">
        <v>677</v>
      </c>
      <c r="GJ618" s="12">
        <v>3</v>
      </c>
      <c r="GK618" s="12">
        <v>3</v>
      </c>
      <c r="GL618" s="12">
        <v>0</v>
      </c>
      <c r="GM618" s="12">
        <v>0</v>
      </c>
      <c r="GN618" s="12">
        <v>0</v>
      </c>
      <c r="GO618" s="12">
        <v>0</v>
      </c>
      <c r="GP618" s="12">
        <v>0</v>
      </c>
      <c r="GQ618" s="12">
        <v>0</v>
      </c>
      <c r="GR618" s="12">
        <v>0</v>
      </c>
      <c r="GS618" s="12">
        <v>174.3</v>
      </c>
      <c r="GT618" s="12">
        <v>0</v>
      </c>
      <c r="GU618" s="12">
        <v>1132.7</v>
      </c>
      <c r="GV618" s="12">
        <v>0</v>
      </c>
      <c r="GW618" s="12">
        <v>0</v>
      </c>
      <c r="GX618" s="12">
        <v>0</v>
      </c>
      <c r="GY618" s="12">
        <v>0</v>
      </c>
      <c r="GZ618" s="12">
        <v>11.5</v>
      </c>
      <c r="HA618" s="12">
        <v>0</v>
      </c>
      <c r="HB618" s="12">
        <f t="shared" si="39"/>
        <v>1318.5</v>
      </c>
      <c r="HC618" s="12">
        <v>1318.5</v>
      </c>
      <c r="HD618" s="12">
        <v>0</v>
      </c>
      <c r="HE618" s="12">
        <v>0</v>
      </c>
      <c r="HF618" s="12">
        <v>0</v>
      </c>
      <c r="HG618" s="12">
        <v>0</v>
      </c>
      <c r="HH618" s="12">
        <v>0</v>
      </c>
      <c r="HI618" s="12">
        <v>0</v>
      </c>
      <c r="HJ618" s="12">
        <v>0</v>
      </c>
      <c r="HK618" s="12">
        <v>0</v>
      </c>
      <c r="HL618" s="12">
        <v>2.3284313725490198</v>
      </c>
      <c r="HM618" s="12">
        <v>0</v>
      </c>
      <c r="HN618" s="12">
        <v>0</v>
      </c>
      <c r="HO618" s="12">
        <v>0</v>
      </c>
      <c r="HP618" s="12">
        <v>2375</v>
      </c>
      <c r="HQ618" s="12">
        <v>0</v>
      </c>
      <c r="HR618" s="12">
        <v>0</v>
      </c>
      <c r="HS618" s="12">
        <v>0</v>
      </c>
      <c r="HT618" s="12">
        <v>0</v>
      </c>
      <c r="HU618" s="12">
        <v>0</v>
      </c>
      <c r="HV618" s="12">
        <v>0</v>
      </c>
      <c r="HW618" s="12">
        <v>0</v>
      </c>
      <c r="HX618" s="12">
        <v>0</v>
      </c>
      <c r="HY618" s="12">
        <v>0</v>
      </c>
      <c r="HZ618" s="12">
        <v>0</v>
      </c>
      <c r="IA618" s="12">
        <v>0.17088235294117649</v>
      </c>
      <c r="IB618" s="12">
        <v>0</v>
      </c>
      <c r="IC618" s="12">
        <v>1.1104901960784315</v>
      </c>
      <c r="ID618" s="12">
        <v>0</v>
      </c>
      <c r="IE618" s="12">
        <v>0</v>
      </c>
      <c r="IF618" s="12">
        <v>0</v>
      </c>
      <c r="IG618" s="12">
        <v>0</v>
      </c>
      <c r="IH618" s="12">
        <v>1.1274509803921568E-2</v>
      </c>
      <c r="II618" s="12">
        <v>0</v>
      </c>
      <c r="IJ618" s="12">
        <v>0</v>
      </c>
      <c r="IK618" s="12">
        <v>0</v>
      </c>
      <c r="IL618" s="12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2375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</row>
    <row r="619" spans="1:279" x14ac:dyDescent="0.25">
      <c r="A619" s="60">
        <v>44244</v>
      </c>
      <c r="B619" s="12" t="s">
        <v>329</v>
      </c>
      <c r="C619" s="65" t="s">
        <v>386</v>
      </c>
      <c r="D619" s="65"/>
      <c r="E619" s="61">
        <v>1077</v>
      </c>
      <c r="F619" s="12">
        <v>1303</v>
      </c>
      <c r="G619" s="12">
        <v>1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1</v>
      </c>
      <c r="P619" s="12">
        <v>0</v>
      </c>
      <c r="Q619" s="12">
        <v>1</v>
      </c>
      <c r="R619" s="12">
        <v>1</v>
      </c>
      <c r="S619" s="12">
        <v>0</v>
      </c>
      <c r="T619" s="12">
        <v>0</v>
      </c>
      <c r="U619" s="12">
        <v>0</v>
      </c>
      <c r="V619" s="12">
        <v>63.15</v>
      </c>
      <c r="W619" s="12">
        <v>67.783000000000001</v>
      </c>
      <c r="X619" s="12">
        <v>667</v>
      </c>
      <c r="Y619" s="12">
        <v>188.18200000000002</v>
      </c>
      <c r="Z619" s="12">
        <v>185.92500000000001</v>
      </c>
      <c r="AA619" s="12">
        <v>154.22800000000001</v>
      </c>
      <c r="AB619" s="12">
        <v>577.14</v>
      </c>
      <c r="AC619" s="12">
        <v>0</v>
      </c>
      <c r="AD619" s="12">
        <v>0</v>
      </c>
      <c r="AE619" s="12">
        <v>0</v>
      </c>
      <c r="AF619" s="12">
        <v>2.2570000000000001</v>
      </c>
      <c r="AG619" s="12">
        <v>0.34</v>
      </c>
      <c r="AH619" s="12">
        <v>279.02</v>
      </c>
      <c r="AI619" s="12">
        <v>0</v>
      </c>
      <c r="AJ619" s="12">
        <v>0</v>
      </c>
      <c r="AK619" s="12">
        <v>0</v>
      </c>
      <c r="AL619" s="12">
        <v>57.56</v>
      </c>
      <c r="AM619" s="12">
        <v>1.153</v>
      </c>
      <c r="AN619" s="12">
        <v>82.92</v>
      </c>
      <c r="AO619" s="12">
        <v>1.149</v>
      </c>
      <c r="AP619" s="12">
        <v>169</v>
      </c>
      <c r="AQ619" s="12">
        <v>0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  <c r="AW619" s="12">
        <v>0.26400000000000001</v>
      </c>
      <c r="AX619" s="12">
        <v>6.4109999999999996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2">
        <v>0</v>
      </c>
      <c r="BF619" s="12">
        <v>0</v>
      </c>
      <c r="BG619" s="12">
        <v>0</v>
      </c>
      <c r="BH619" s="12">
        <v>0</v>
      </c>
      <c r="BI619" s="12">
        <v>0</v>
      </c>
      <c r="BJ619" s="12">
        <v>0</v>
      </c>
      <c r="BK619" s="12">
        <v>788</v>
      </c>
      <c r="BL619" s="12">
        <v>80</v>
      </c>
      <c r="BM619" s="12">
        <v>254</v>
      </c>
      <c r="BN619" s="12">
        <v>1279</v>
      </c>
      <c r="BO619" s="12">
        <v>0</v>
      </c>
      <c r="BP619" s="12">
        <v>945</v>
      </c>
      <c r="BQ619" s="12">
        <v>48351</v>
      </c>
      <c r="BR619" s="12">
        <v>2539</v>
      </c>
      <c r="BS619" s="12">
        <v>0</v>
      </c>
      <c r="BT619" s="12">
        <v>0</v>
      </c>
      <c r="BU619" s="12">
        <v>0</v>
      </c>
      <c r="BV619" s="12">
        <v>0</v>
      </c>
      <c r="BW619" s="12">
        <v>0</v>
      </c>
      <c r="BX619" s="12">
        <v>0</v>
      </c>
      <c r="BY619" s="12">
        <v>0</v>
      </c>
      <c r="BZ619" s="12">
        <v>0</v>
      </c>
      <c r="CA619" s="12">
        <v>0</v>
      </c>
      <c r="CB619" s="12">
        <v>0</v>
      </c>
      <c r="CC619" s="12">
        <v>0</v>
      </c>
      <c r="CD619" s="12">
        <v>0</v>
      </c>
      <c r="CE619" s="12">
        <v>0</v>
      </c>
      <c r="CF619" s="12">
        <v>0</v>
      </c>
      <c r="CG619" s="12">
        <v>0</v>
      </c>
      <c r="CH619" s="12">
        <v>0</v>
      </c>
      <c r="CI619" s="12">
        <v>0</v>
      </c>
      <c r="CJ619" s="12">
        <v>0</v>
      </c>
      <c r="CK619" s="12">
        <v>0</v>
      </c>
      <c r="CL619" s="12">
        <v>0</v>
      </c>
      <c r="CM619" s="12">
        <v>0</v>
      </c>
      <c r="CN619" s="12">
        <v>114.5</v>
      </c>
      <c r="CO619" s="12">
        <v>29</v>
      </c>
      <c r="CP619" s="12">
        <v>11.5</v>
      </c>
      <c r="CQ619" s="12">
        <v>0</v>
      </c>
      <c r="CR619" s="12">
        <v>0</v>
      </c>
      <c r="CS619" s="12">
        <v>0</v>
      </c>
      <c r="CT619" s="12">
        <v>1199.7</v>
      </c>
      <c r="CU619" s="12">
        <v>169</v>
      </c>
      <c r="CV619" s="12">
        <v>105.9</v>
      </c>
      <c r="CW619" s="12">
        <v>0</v>
      </c>
      <c r="CX619" s="12">
        <v>0</v>
      </c>
      <c r="CY619" s="12">
        <v>0</v>
      </c>
      <c r="CZ619" s="12">
        <v>0</v>
      </c>
      <c r="DA619" s="12">
        <v>0</v>
      </c>
      <c r="DB619" s="12">
        <v>0</v>
      </c>
      <c r="DC619" s="12">
        <v>0</v>
      </c>
      <c r="DD619" s="12">
        <v>0</v>
      </c>
      <c r="DE619" s="12">
        <v>0</v>
      </c>
      <c r="DF619" s="12">
        <v>0</v>
      </c>
      <c r="DG619" s="12">
        <v>0</v>
      </c>
      <c r="DH619" s="12">
        <v>0</v>
      </c>
      <c r="DI619" s="12">
        <v>0</v>
      </c>
      <c r="DJ619" s="12">
        <v>0</v>
      </c>
      <c r="DK619" s="12">
        <v>0</v>
      </c>
      <c r="DL619" s="12">
        <v>0</v>
      </c>
      <c r="DM619" s="12">
        <v>2.5</v>
      </c>
      <c r="DN619" s="12">
        <v>0</v>
      </c>
      <c r="DO619" s="12">
        <v>9.6</v>
      </c>
      <c r="DP619" s="12">
        <v>7.2</v>
      </c>
      <c r="DQ619" s="12">
        <v>1.2785714285714285</v>
      </c>
      <c r="DR619" s="12">
        <v>0.37326715225563911</v>
      </c>
      <c r="DS619" s="12">
        <v>-0.36428571428571388</v>
      </c>
      <c r="DT619" s="12">
        <v>-0.18680124223602462</v>
      </c>
      <c r="DU619" s="12">
        <v>1086</v>
      </c>
      <c r="DV619" s="12">
        <v>1.9241198882178501</v>
      </c>
      <c r="DW619" s="12">
        <v>3.6197062344056801</v>
      </c>
      <c r="DX619" s="12">
        <v>4.4245973591290904</v>
      </c>
      <c r="DY619" s="12">
        <v>0</v>
      </c>
      <c r="DZ619" s="12">
        <v>3.2469617744669601</v>
      </c>
      <c r="EA619" s="12">
        <v>0</v>
      </c>
      <c r="EB619" s="12">
        <v>0.78900000000000003</v>
      </c>
      <c r="EC619" s="12">
        <v>1.9</v>
      </c>
      <c r="ED619" s="12">
        <v>0.8</v>
      </c>
      <c r="EE619" s="12">
        <v>0.14199999999999999</v>
      </c>
      <c r="EF619" s="12">
        <v>6.9000000000000006E-2</v>
      </c>
      <c r="EG619" s="12">
        <v>0.183</v>
      </c>
      <c r="EH619" s="12">
        <v>82500.740000000005</v>
      </c>
      <c r="EI619" s="12">
        <v>1</v>
      </c>
      <c r="EJ619" s="12">
        <v>1.66</v>
      </c>
      <c r="EK619" s="12">
        <v>45.884</v>
      </c>
      <c r="EL619" s="12">
        <v>0</v>
      </c>
      <c r="EM619" s="12">
        <v>0</v>
      </c>
      <c r="EN619" s="12">
        <v>119.34999999999998</v>
      </c>
      <c r="EO619" s="12">
        <v>0</v>
      </c>
      <c r="EP619" s="12">
        <v>0</v>
      </c>
      <c r="EQ619" s="12">
        <v>0</v>
      </c>
      <c r="ER619" s="12">
        <v>0</v>
      </c>
      <c r="ES619" s="12">
        <v>0</v>
      </c>
      <c r="ET619" s="12">
        <v>0</v>
      </c>
      <c r="EU619" s="12">
        <v>0</v>
      </c>
      <c r="EV619" s="12">
        <v>0</v>
      </c>
      <c r="EW619" s="12">
        <v>0</v>
      </c>
      <c r="EX619" s="12">
        <v>0</v>
      </c>
      <c r="EY619" s="12">
        <v>0</v>
      </c>
      <c r="EZ619" s="12">
        <v>0</v>
      </c>
      <c r="FA619" s="12">
        <v>0</v>
      </c>
      <c r="FB619" s="12">
        <v>-59.441176470588232</v>
      </c>
      <c r="FC619" s="12">
        <v>-20.441176470588236</v>
      </c>
      <c r="FD619" s="12">
        <v>-2.8235294117647061</v>
      </c>
      <c r="FE619" s="12">
        <v>-65.588235294117652</v>
      </c>
      <c r="FF619" s="12">
        <v>-63.147058823529413</v>
      </c>
      <c r="FG619" s="12">
        <v>25.393939393939394</v>
      </c>
      <c r="FH619" s="12">
        <v>0</v>
      </c>
      <c r="FI619" s="12">
        <v>0</v>
      </c>
      <c r="FJ619" s="12">
        <v>0</v>
      </c>
      <c r="FK619" s="12">
        <v>0</v>
      </c>
      <c r="FL619" s="12">
        <v>0</v>
      </c>
      <c r="FM619" s="12">
        <v>1314.2</v>
      </c>
      <c r="FN619" s="12">
        <v>198</v>
      </c>
      <c r="FO619" s="12">
        <v>117.4</v>
      </c>
      <c r="FP619" s="12">
        <v>17182</v>
      </c>
      <c r="FQ619" s="12">
        <v>17182</v>
      </c>
      <c r="FR619" s="12">
        <v>1314.2</v>
      </c>
      <c r="FS619" s="12">
        <v>198</v>
      </c>
      <c r="FT619" s="12">
        <v>117.4</v>
      </c>
      <c r="FU619" s="12">
        <v>2471</v>
      </c>
      <c r="FV619" s="12">
        <v>5616</v>
      </c>
      <c r="FW619" s="12">
        <v>58666</v>
      </c>
      <c r="FX619" s="12">
        <v>75848</v>
      </c>
      <c r="FY619" s="12">
        <v>0</v>
      </c>
      <c r="FZ619" s="12">
        <f t="shared" si="36"/>
        <v>0</v>
      </c>
      <c r="GA619" s="12">
        <f t="shared" si="37"/>
        <v>0</v>
      </c>
      <c r="GB619" s="12">
        <f t="shared" si="38"/>
        <v>0</v>
      </c>
      <c r="GC619" s="12">
        <v>0</v>
      </c>
      <c r="GD619" s="12">
        <v>0</v>
      </c>
      <c r="GE619" s="12">
        <v>0</v>
      </c>
      <c r="GF619" s="12">
        <v>75126</v>
      </c>
      <c r="GG619" s="12">
        <v>19</v>
      </c>
      <c r="GH619" s="12">
        <v>4</v>
      </c>
      <c r="GI619" s="12">
        <v>690</v>
      </c>
      <c r="GJ619" s="12">
        <v>1</v>
      </c>
      <c r="GK619" s="12">
        <v>6</v>
      </c>
      <c r="GL619" s="12">
        <v>0</v>
      </c>
      <c r="GM619" s="12">
        <v>0</v>
      </c>
      <c r="GN619" s="12">
        <v>0</v>
      </c>
      <c r="GO619" s="12">
        <v>0</v>
      </c>
      <c r="GP619" s="12">
        <v>0</v>
      </c>
      <c r="GQ619" s="12">
        <v>0</v>
      </c>
      <c r="GR619" s="12">
        <v>0</v>
      </c>
      <c r="GS619" s="12">
        <v>126</v>
      </c>
      <c r="GT619" s="12">
        <v>0</v>
      </c>
      <c r="GU619" s="12">
        <v>1305.6000000000001</v>
      </c>
      <c r="GV619" s="12">
        <v>0</v>
      </c>
      <c r="GW619" s="12">
        <v>0</v>
      </c>
      <c r="GX619" s="12">
        <v>0</v>
      </c>
      <c r="GY619" s="12">
        <v>0</v>
      </c>
      <c r="GZ619" s="12">
        <v>0</v>
      </c>
      <c r="HA619" s="12">
        <v>0</v>
      </c>
      <c r="HB619" s="12">
        <f t="shared" si="39"/>
        <v>1431.6000000000001</v>
      </c>
      <c r="HC619" s="12">
        <v>1431.6000000000001</v>
      </c>
      <c r="HD619" s="12">
        <v>0</v>
      </c>
      <c r="HE619" s="12">
        <v>0</v>
      </c>
      <c r="HF619" s="12">
        <v>0</v>
      </c>
      <c r="HG619" s="12">
        <v>0</v>
      </c>
      <c r="HH619" s="12">
        <v>0</v>
      </c>
      <c r="HI619" s="12">
        <v>0</v>
      </c>
      <c r="HJ619" s="12">
        <v>0</v>
      </c>
      <c r="HK619" s="12">
        <v>0</v>
      </c>
      <c r="HL619" s="12">
        <v>2.3574744661095637</v>
      </c>
      <c r="HM619" s="12">
        <v>0</v>
      </c>
      <c r="HN619" s="12">
        <v>0</v>
      </c>
      <c r="HO619" s="12">
        <v>0</v>
      </c>
      <c r="HP619" s="12">
        <v>2539</v>
      </c>
      <c r="HQ619" s="12">
        <v>0</v>
      </c>
      <c r="HR619" s="12">
        <v>0</v>
      </c>
      <c r="HS619" s="12">
        <v>0</v>
      </c>
      <c r="HT619" s="12">
        <v>0</v>
      </c>
      <c r="HU619" s="12">
        <v>0</v>
      </c>
      <c r="HV619" s="12">
        <v>0</v>
      </c>
      <c r="HW619" s="12">
        <v>0</v>
      </c>
      <c r="HX619" s="12">
        <v>0</v>
      </c>
      <c r="HY619" s="12">
        <v>0</v>
      </c>
      <c r="HZ619" s="12">
        <v>0</v>
      </c>
      <c r="IA619" s="12">
        <v>0.11699164345403899</v>
      </c>
      <c r="IB619" s="12">
        <v>0</v>
      </c>
      <c r="IC619" s="12">
        <v>1.2122562674094708</v>
      </c>
      <c r="ID619" s="12">
        <v>0</v>
      </c>
      <c r="IE619" s="12">
        <v>0</v>
      </c>
      <c r="IF619" s="12">
        <v>0</v>
      </c>
      <c r="IG619" s="12">
        <v>0</v>
      </c>
      <c r="IH619" s="12">
        <v>0</v>
      </c>
      <c r="II619" s="12">
        <v>0</v>
      </c>
      <c r="IJ619" s="12">
        <v>0</v>
      </c>
      <c r="IK619" s="12">
        <v>0</v>
      </c>
      <c r="IL619" s="12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2539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</row>
    <row r="620" spans="1:279" x14ac:dyDescent="0.25">
      <c r="A620" s="60">
        <v>44245</v>
      </c>
      <c r="B620" s="12" t="s">
        <v>329</v>
      </c>
      <c r="C620" s="65" t="s">
        <v>386</v>
      </c>
      <c r="D620" s="65"/>
      <c r="E620" s="61">
        <v>1004</v>
      </c>
      <c r="F620" s="12">
        <v>1331</v>
      </c>
      <c r="G620" s="12">
        <v>1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1</v>
      </c>
      <c r="P620" s="12">
        <v>0</v>
      </c>
      <c r="Q620" s="12">
        <v>1</v>
      </c>
      <c r="R620" s="12">
        <v>1</v>
      </c>
      <c r="S620" s="12">
        <v>0</v>
      </c>
      <c r="T620" s="12">
        <v>0</v>
      </c>
      <c r="U620" s="12">
        <v>0</v>
      </c>
      <c r="V620" s="12">
        <v>63.16</v>
      </c>
      <c r="W620" s="12">
        <v>65.875</v>
      </c>
      <c r="X620" s="12">
        <v>709</v>
      </c>
      <c r="Y620" s="12">
        <v>175.91399999999999</v>
      </c>
      <c r="Z620" s="12">
        <v>173.24299999999999</v>
      </c>
      <c r="AA620" s="12">
        <v>144.09299999999999</v>
      </c>
      <c r="AB620" s="12">
        <v>551.4</v>
      </c>
      <c r="AC620" s="12">
        <v>0</v>
      </c>
      <c r="AD620" s="12">
        <v>0</v>
      </c>
      <c r="AE620" s="12">
        <v>0</v>
      </c>
      <c r="AF620" s="12">
        <v>2.6709999999999998</v>
      </c>
      <c r="AG620" s="12">
        <v>0.39400000000000002</v>
      </c>
      <c r="AH620" s="12">
        <v>335.48</v>
      </c>
      <c r="AI620" s="12">
        <v>0</v>
      </c>
      <c r="AJ620" s="12">
        <v>0</v>
      </c>
      <c r="AK620" s="12">
        <v>0</v>
      </c>
      <c r="AL620" s="12">
        <v>50.98</v>
      </c>
      <c r="AM620" s="12">
        <v>1.0009999999999999</v>
      </c>
      <c r="AN620" s="12">
        <v>71.88</v>
      </c>
      <c r="AO620" s="12">
        <v>1.131</v>
      </c>
      <c r="AP620" s="12">
        <v>229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0.188</v>
      </c>
      <c r="AX620" s="12">
        <v>6.391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  <c r="BD620" s="12">
        <v>0</v>
      </c>
      <c r="BE620" s="12">
        <v>0</v>
      </c>
      <c r="BF620" s="12">
        <v>0</v>
      </c>
      <c r="BG620" s="12">
        <v>0</v>
      </c>
      <c r="BH620" s="12">
        <v>0</v>
      </c>
      <c r="BI620" s="12">
        <v>0</v>
      </c>
      <c r="BJ620" s="12">
        <v>0</v>
      </c>
      <c r="BK620" s="12">
        <v>786</v>
      </c>
      <c r="BL620" s="12">
        <v>71</v>
      </c>
      <c r="BM620" s="12">
        <v>297</v>
      </c>
      <c r="BN620" s="12">
        <v>980</v>
      </c>
      <c r="BO620" s="12">
        <v>23</v>
      </c>
      <c r="BP620" s="12">
        <v>1205</v>
      </c>
      <c r="BQ620" s="12">
        <v>48189</v>
      </c>
      <c r="BR620" s="12">
        <v>2418</v>
      </c>
      <c r="BS620" s="12">
        <v>0</v>
      </c>
      <c r="BT620" s="12">
        <v>0</v>
      </c>
      <c r="BU620" s="12">
        <v>0</v>
      </c>
      <c r="BV620" s="12">
        <v>0</v>
      </c>
      <c r="BW620" s="12">
        <v>0</v>
      </c>
      <c r="BX620" s="12">
        <v>0</v>
      </c>
      <c r="BY620" s="12">
        <v>0</v>
      </c>
      <c r="BZ620" s="12">
        <v>0</v>
      </c>
      <c r="CA620" s="12">
        <v>0</v>
      </c>
      <c r="CB620" s="12">
        <v>0</v>
      </c>
      <c r="CC620" s="12">
        <v>0</v>
      </c>
      <c r="CD620" s="12">
        <v>0</v>
      </c>
      <c r="CE620" s="12">
        <v>0</v>
      </c>
      <c r="CF620" s="12">
        <v>0</v>
      </c>
      <c r="CG620" s="12">
        <v>0</v>
      </c>
      <c r="CH620" s="12">
        <v>0</v>
      </c>
      <c r="CI620" s="12">
        <v>0</v>
      </c>
      <c r="CJ620" s="12">
        <v>0</v>
      </c>
      <c r="CK620" s="12">
        <v>0</v>
      </c>
      <c r="CL620" s="12">
        <v>0</v>
      </c>
      <c r="CM620" s="12">
        <v>0</v>
      </c>
      <c r="CN620" s="12">
        <v>140.5</v>
      </c>
      <c r="CO620" s="12">
        <v>33</v>
      </c>
      <c r="CP620" s="12">
        <v>57.8</v>
      </c>
      <c r="CQ620" s="12">
        <v>0</v>
      </c>
      <c r="CR620" s="12">
        <v>0</v>
      </c>
      <c r="CS620" s="12">
        <v>0</v>
      </c>
      <c r="CT620" s="12">
        <v>848.5</v>
      </c>
      <c r="CU620" s="12">
        <v>125</v>
      </c>
      <c r="CV620" s="12">
        <v>140.5</v>
      </c>
      <c r="CW620" s="12">
        <v>0</v>
      </c>
      <c r="CX620" s="12">
        <v>0</v>
      </c>
      <c r="CY620" s="12">
        <v>0</v>
      </c>
      <c r="CZ620" s="12">
        <v>0</v>
      </c>
      <c r="DA620" s="12">
        <v>0</v>
      </c>
      <c r="DB620" s="12">
        <v>0</v>
      </c>
      <c r="DC620" s="12">
        <v>0</v>
      </c>
      <c r="DD620" s="12">
        <v>0</v>
      </c>
      <c r="DE620" s="12">
        <v>0</v>
      </c>
      <c r="DF620" s="12">
        <v>0</v>
      </c>
      <c r="DG620" s="12">
        <v>0</v>
      </c>
      <c r="DH620" s="12">
        <v>0</v>
      </c>
      <c r="DI620" s="12">
        <v>9.1999999999999993</v>
      </c>
      <c r="DJ620" s="12">
        <v>0</v>
      </c>
      <c r="DK620" s="12">
        <v>0</v>
      </c>
      <c r="DL620" s="12">
        <v>0</v>
      </c>
      <c r="DM620" s="12">
        <v>3.3</v>
      </c>
      <c r="DN620" s="12">
        <v>0</v>
      </c>
      <c r="DO620" s="12">
        <v>8.1999999999999993</v>
      </c>
      <c r="DP620" s="12">
        <v>0</v>
      </c>
      <c r="DQ620" s="12">
        <v>-0.12142857142857189</v>
      </c>
      <c r="DR620" s="12">
        <v>-3.5449953007518936E-2</v>
      </c>
      <c r="DS620" s="12">
        <v>0.43571428571428594</v>
      </c>
      <c r="DT620" s="12">
        <v>0.22342893679210826</v>
      </c>
      <c r="DU620" s="12">
        <v>1100</v>
      </c>
      <c r="DV620" s="12">
        <v>1.88246309431278</v>
      </c>
      <c r="DW620" s="12">
        <v>3.62174443176725</v>
      </c>
      <c r="DX620" s="12">
        <v>4.3611327286876902</v>
      </c>
      <c r="DY620" s="12">
        <v>0</v>
      </c>
      <c r="DZ620" s="12">
        <v>3.17688085406881</v>
      </c>
      <c r="EA620" s="12">
        <v>0</v>
      </c>
      <c r="EB620" s="12">
        <v>0.78700000000000003</v>
      </c>
      <c r="EC620" s="12">
        <v>1.9</v>
      </c>
      <c r="ED620" s="12">
        <v>0.7</v>
      </c>
      <c r="EE620" s="12">
        <v>0.14399999999999999</v>
      </c>
      <c r="EF620" s="12">
        <v>6.9000000000000006E-2</v>
      </c>
      <c r="EG620" s="12">
        <v>0.17299999999999999</v>
      </c>
      <c r="EH620" s="12">
        <v>86509.63</v>
      </c>
      <c r="EI620" s="12">
        <v>1</v>
      </c>
      <c r="EJ620" s="12">
        <v>1.66</v>
      </c>
      <c r="EK620" s="12">
        <v>57.828000000000003</v>
      </c>
      <c r="EL620" s="12">
        <v>0</v>
      </c>
      <c r="EM620" s="12">
        <v>0</v>
      </c>
      <c r="EN620" s="12">
        <v>187.65999999999963</v>
      </c>
      <c r="EO620" s="12">
        <v>0</v>
      </c>
      <c r="EP620" s="12">
        <v>0</v>
      </c>
      <c r="EQ620" s="12">
        <v>0</v>
      </c>
      <c r="ER620" s="12">
        <v>0</v>
      </c>
      <c r="ES620" s="12">
        <v>0</v>
      </c>
      <c r="ET620" s="12">
        <v>0</v>
      </c>
      <c r="EU620" s="12">
        <v>0</v>
      </c>
      <c r="EV620" s="12">
        <v>0</v>
      </c>
      <c r="EW620" s="12">
        <v>0</v>
      </c>
      <c r="EX620" s="12">
        <v>0</v>
      </c>
      <c r="EY620" s="12">
        <v>0</v>
      </c>
      <c r="EZ620" s="12">
        <v>0</v>
      </c>
      <c r="FA620" s="12">
        <v>0</v>
      </c>
      <c r="FB620" s="12">
        <v>-58.323529411764703</v>
      </c>
      <c r="FC620" s="12">
        <v>-15.852941176470589</v>
      </c>
      <c r="FD620" s="12">
        <v>25.393939393939394</v>
      </c>
      <c r="FE620" s="12">
        <v>-65.617647058823536</v>
      </c>
      <c r="FF620" s="12">
        <v>-63.411764705882355</v>
      </c>
      <c r="FG620" s="12">
        <v>25.333333333333332</v>
      </c>
      <c r="FH620" s="12">
        <v>0</v>
      </c>
      <c r="FI620" s="12">
        <v>0</v>
      </c>
      <c r="FJ620" s="12">
        <v>0</v>
      </c>
      <c r="FK620" s="12">
        <v>0</v>
      </c>
      <c r="FL620" s="12">
        <v>0</v>
      </c>
      <c r="FM620" s="12">
        <v>989</v>
      </c>
      <c r="FN620" s="12">
        <v>158</v>
      </c>
      <c r="FO620" s="12">
        <v>207.5</v>
      </c>
      <c r="FP620" s="12">
        <v>22523</v>
      </c>
      <c r="FQ620" s="12">
        <v>22523</v>
      </c>
      <c r="FR620" s="12">
        <v>989</v>
      </c>
      <c r="FS620" s="12">
        <v>158</v>
      </c>
      <c r="FT620" s="12">
        <v>207.5</v>
      </c>
      <c r="FU620" s="12">
        <v>2387</v>
      </c>
      <c r="FV620" s="12">
        <v>5907</v>
      </c>
      <c r="FW620" s="12">
        <v>145579</v>
      </c>
      <c r="FX620" s="12">
        <v>168102</v>
      </c>
      <c r="FY620" s="12">
        <v>0</v>
      </c>
      <c r="FZ620" s="12">
        <f t="shared" si="36"/>
        <v>0</v>
      </c>
      <c r="GA620" s="12">
        <f t="shared" si="37"/>
        <v>0</v>
      </c>
      <c r="GB620" s="12">
        <f t="shared" si="38"/>
        <v>0</v>
      </c>
      <c r="GC620" s="12">
        <v>0</v>
      </c>
      <c r="GD620" s="12">
        <v>0</v>
      </c>
      <c r="GE620" s="12">
        <v>0</v>
      </c>
      <c r="GF620" s="12">
        <v>167298</v>
      </c>
      <c r="GG620" s="12">
        <v>29</v>
      </c>
      <c r="GH620" s="12">
        <v>62</v>
      </c>
      <c r="GI620" s="12">
        <v>701</v>
      </c>
      <c r="GJ620" s="12">
        <v>5</v>
      </c>
      <c r="GK620" s="12">
        <v>3</v>
      </c>
      <c r="GL620" s="12">
        <v>0</v>
      </c>
      <c r="GM620" s="12">
        <v>0</v>
      </c>
      <c r="GN620" s="12">
        <v>0</v>
      </c>
      <c r="GO620" s="12">
        <v>0</v>
      </c>
      <c r="GP620" s="12">
        <v>0</v>
      </c>
      <c r="GQ620" s="12">
        <v>0</v>
      </c>
      <c r="GR620" s="12">
        <v>0</v>
      </c>
      <c r="GS620" s="12">
        <v>198.3</v>
      </c>
      <c r="GT620" s="12">
        <v>0</v>
      </c>
      <c r="GU620" s="12">
        <v>989</v>
      </c>
      <c r="GV620" s="12">
        <v>0</v>
      </c>
      <c r="GW620" s="12">
        <v>0</v>
      </c>
      <c r="GX620" s="12">
        <v>0</v>
      </c>
      <c r="GY620" s="12">
        <v>0</v>
      </c>
      <c r="GZ620" s="12">
        <v>9.1999999999999993</v>
      </c>
      <c r="HA620" s="12">
        <v>0</v>
      </c>
      <c r="HB620" s="12">
        <f t="shared" si="39"/>
        <v>1196.5</v>
      </c>
      <c r="HC620" s="12">
        <v>1196.5</v>
      </c>
      <c r="HD620" s="12">
        <v>0</v>
      </c>
      <c r="HE620" s="12">
        <v>23</v>
      </c>
      <c r="HF620" s="12">
        <v>2.2908366533864542E-2</v>
      </c>
      <c r="HG620" s="12">
        <v>0</v>
      </c>
      <c r="HH620" s="12">
        <v>0</v>
      </c>
      <c r="HI620" s="12">
        <v>0</v>
      </c>
      <c r="HJ620" s="12">
        <v>0</v>
      </c>
      <c r="HK620" s="12">
        <v>0</v>
      </c>
      <c r="HL620" s="12">
        <v>2.4083665338645419</v>
      </c>
      <c r="HM620" s="12">
        <v>0</v>
      </c>
      <c r="HN620" s="12">
        <v>0</v>
      </c>
      <c r="HO620" s="12">
        <v>0</v>
      </c>
      <c r="HP620" s="12">
        <v>2418</v>
      </c>
      <c r="HQ620" s="12">
        <v>0</v>
      </c>
      <c r="HR620" s="12">
        <v>0</v>
      </c>
      <c r="HS620" s="12">
        <v>0</v>
      </c>
      <c r="HT620" s="12">
        <v>0</v>
      </c>
      <c r="HU620" s="12">
        <v>0</v>
      </c>
      <c r="HV620" s="12">
        <v>0</v>
      </c>
      <c r="HW620" s="12">
        <v>0</v>
      </c>
      <c r="HX620" s="12">
        <v>0</v>
      </c>
      <c r="HY620" s="12">
        <v>0</v>
      </c>
      <c r="HZ620" s="12">
        <v>0</v>
      </c>
      <c r="IA620" s="12">
        <v>0.19750996015936256</v>
      </c>
      <c r="IB620" s="12">
        <v>0</v>
      </c>
      <c r="IC620" s="12">
        <v>0.98505976095617531</v>
      </c>
      <c r="ID620" s="12">
        <v>0</v>
      </c>
      <c r="IE620" s="12">
        <v>0</v>
      </c>
      <c r="IF620" s="12">
        <v>0</v>
      </c>
      <c r="IG620" s="12">
        <v>0</v>
      </c>
      <c r="IH620" s="12">
        <v>9.1633466135458159E-3</v>
      </c>
      <c r="II620" s="12">
        <v>0</v>
      </c>
      <c r="IJ620" s="12">
        <v>0</v>
      </c>
      <c r="IK620" s="12">
        <v>0</v>
      </c>
      <c r="IL620" s="12">
        <v>23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2418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</row>
    <row r="621" spans="1:279" x14ac:dyDescent="0.25">
      <c r="A621" s="60">
        <v>44246</v>
      </c>
      <c r="B621" s="12" t="s">
        <v>329</v>
      </c>
      <c r="C621" s="65" t="s">
        <v>386</v>
      </c>
      <c r="D621" s="65"/>
      <c r="E621" s="61">
        <v>1245</v>
      </c>
      <c r="F621" s="12">
        <v>1557</v>
      </c>
      <c r="G621" s="12">
        <v>1</v>
      </c>
      <c r="H621" s="12">
        <v>0</v>
      </c>
      <c r="I621" s="12">
        <v>0</v>
      </c>
      <c r="J621" s="12">
        <v>0</v>
      </c>
      <c r="K621" s="12">
        <v>0</v>
      </c>
      <c r="L621" s="12">
        <v>0</v>
      </c>
      <c r="M621" s="12">
        <v>0</v>
      </c>
      <c r="N621" s="12">
        <v>0</v>
      </c>
      <c r="O621" s="12">
        <v>1</v>
      </c>
      <c r="P621" s="12">
        <v>0</v>
      </c>
      <c r="Q621" s="12">
        <v>1</v>
      </c>
      <c r="R621" s="12">
        <v>1</v>
      </c>
      <c r="S621" s="12">
        <v>0</v>
      </c>
      <c r="T621" s="12">
        <v>0</v>
      </c>
      <c r="U621" s="12">
        <v>0</v>
      </c>
      <c r="V621" s="12">
        <v>63.15</v>
      </c>
      <c r="W621" s="12">
        <v>63.521999999999998</v>
      </c>
      <c r="X621" s="12">
        <v>685</v>
      </c>
      <c r="Y621" s="12">
        <v>322.29199999999997</v>
      </c>
      <c r="Z621" s="12">
        <v>319.40899999999999</v>
      </c>
      <c r="AA621" s="12">
        <v>279.34100000000001</v>
      </c>
      <c r="AB621" s="12">
        <v>857.46</v>
      </c>
      <c r="AC621" s="12">
        <v>0</v>
      </c>
      <c r="AD621" s="12">
        <v>0</v>
      </c>
      <c r="AE621" s="12">
        <v>0</v>
      </c>
      <c r="AF621" s="12">
        <v>2.883</v>
      </c>
      <c r="AG621" s="12">
        <v>0.41</v>
      </c>
      <c r="AH621" s="12">
        <v>325.04000000000002</v>
      </c>
      <c r="AI621" s="12">
        <v>0</v>
      </c>
      <c r="AJ621" s="12">
        <v>0</v>
      </c>
      <c r="AK621" s="12">
        <v>0</v>
      </c>
      <c r="AL621" s="12">
        <v>71.400000000000006</v>
      </c>
      <c r="AM621" s="12">
        <v>1.2090000000000001</v>
      </c>
      <c r="AN621" s="12">
        <v>85.82</v>
      </c>
      <c r="AO621" s="12">
        <v>1.242</v>
      </c>
      <c r="AP621" s="12">
        <v>292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  <c r="AW621" s="12">
        <v>0.19400000000000001</v>
      </c>
      <c r="AX621" s="12">
        <v>7.0129999999999999</v>
      </c>
      <c r="AY621" s="12">
        <v>0</v>
      </c>
      <c r="AZ621" s="12">
        <v>0</v>
      </c>
      <c r="BA621" s="12">
        <v>0</v>
      </c>
      <c r="BB621" s="12">
        <v>0</v>
      </c>
      <c r="BC621" s="12">
        <v>0</v>
      </c>
      <c r="BD621" s="12">
        <v>0</v>
      </c>
      <c r="BE621" s="12">
        <v>0</v>
      </c>
      <c r="BF621" s="12">
        <v>0</v>
      </c>
      <c r="BG621" s="12">
        <v>0</v>
      </c>
      <c r="BH621" s="12">
        <v>0</v>
      </c>
      <c r="BI621" s="12">
        <v>0</v>
      </c>
      <c r="BJ621" s="12">
        <v>0</v>
      </c>
      <c r="BK621" s="12">
        <v>865</v>
      </c>
      <c r="BL621" s="12">
        <v>68</v>
      </c>
      <c r="BM621" s="12">
        <v>393</v>
      </c>
      <c r="BN621" s="12">
        <v>1323</v>
      </c>
      <c r="BO621" s="12">
        <v>0</v>
      </c>
      <c r="BP621" s="12">
        <v>1206</v>
      </c>
      <c r="BQ621" s="12">
        <v>58667</v>
      </c>
      <c r="BR621" s="12">
        <v>2955</v>
      </c>
      <c r="BS621" s="12">
        <v>0</v>
      </c>
      <c r="BT621" s="12">
        <v>0</v>
      </c>
      <c r="BU621" s="12">
        <v>0</v>
      </c>
      <c r="BV621" s="12">
        <v>0</v>
      </c>
      <c r="BW621" s="12">
        <v>0</v>
      </c>
      <c r="BX621" s="12">
        <v>0</v>
      </c>
      <c r="BY621" s="12">
        <v>0</v>
      </c>
      <c r="BZ621" s="12">
        <v>0</v>
      </c>
      <c r="CA621" s="12">
        <v>0</v>
      </c>
      <c r="CB621" s="12">
        <v>0</v>
      </c>
      <c r="CC621" s="12">
        <v>0</v>
      </c>
      <c r="CD621" s="12">
        <v>0</v>
      </c>
      <c r="CE621" s="12">
        <v>0</v>
      </c>
      <c r="CF621" s="12">
        <v>0</v>
      </c>
      <c r="CG621" s="12">
        <v>0</v>
      </c>
      <c r="CH621" s="12">
        <v>0</v>
      </c>
      <c r="CI621" s="12">
        <v>0</v>
      </c>
      <c r="CJ621" s="12">
        <v>0</v>
      </c>
      <c r="CK621" s="12">
        <v>0</v>
      </c>
      <c r="CL621" s="12">
        <v>0</v>
      </c>
      <c r="CM621" s="12">
        <v>0</v>
      </c>
      <c r="CN621" s="12">
        <v>163.6</v>
      </c>
      <c r="CO621" s="12">
        <v>42</v>
      </c>
      <c r="CP621" s="12">
        <v>11.6</v>
      </c>
      <c r="CQ621" s="12">
        <v>0</v>
      </c>
      <c r="CR621" s="12">
        <v>0</v>
      </c>
      <c r="CS621" s="12">
        <v>0</v>
      </c>
      <c r="CT621" s="12">
        <v>1167.8</v>
      </c>
      <c r="CU621" s="12">
        <v>165</v>
      </c>
      <c r="CV621" s="12">
        <v>197.7</v>
      </c>
      <c r="CW621" s="12">
        <v>0</v>
      </c>
      <c r="CX621" s="12">
        <v>0</v>
      </c>
      <c r="CY621" s="12">
        <v>0</v>
      </c>
      <c r="CZ621" s="12">
        <v>0</v>
      </c>
      <c r="DA621" s="12">
        <v>0</v>
      </c>
      <c r="DB621" s="12">
        <v>0</v>
      </c>
      <c r="DC621" s="12">
        <v>0</v>
      </c>
      <c r="DD621" s="12">
        <v>0</v>
      </c>
      <c r="DE621" s="12">
        <v>0</v>
      </c>
      <c r="DF621" s="12">
        <v>0</v>
      </c>
      <c r="DG621" s="12">
        <v>0</v>
      </c>
      <c r="DH621" s="12">
        <v>0</v>
      </c>
      <c r="DI621" s="12">
        <v>11.6</v>
      </c>
      <c r="DJ621" s="12">
        <v>0</v>
      </c>
      <c r="DK621" s="12">
        <v>0</v>
      </c>
      <c r="DL621" s="12">
        <v>0</v>
      </c>
      <c r="DM621" s="12">
        <v>1.5</v>
      </c>
      <c r="DN621" s="12">
        <v>0</v>
      </c>
      <c r="DO621" s="12">
        <v>6.8</v>
      </c>
      <c r="DP621" s="12">
        <v>4.0999999999999996</v>
      </c>
      <c r="DQ621" s="12">
        <v>-1.5214285714285714</v>
      </c>
      <c r="DR621" s="12">
        <v>-0.44416705827067671</v>
      </c>
      <c r="DS621" s="12">
        <v>-1.3642857142857139</v>
      </c>
      <c r="DT621" s="12">
        <v>-0.69958896602119092</v>
      </c>
      <c r="DU621" s="12">
        <v>1025</v>
      </c>
      <c r="DV621" s="12">
        <v>1.9345107816455001</v>
      </c>
      <c r="DW621" s="12">
        <v>3.66853738442197</v>
      </c>
      <c r="DX621" s="12">
        <v>4.4495457878379696</v>
      </c>
      <c r="DY621" s="12">
        <v>0</v>
      </c>
      <c r="DZ621" s="12">
        <v>3.24989020210174</v>
      </c>
      <c r="EA621" s="12">
        <v>0</v>
      </c>
      <c r="EB621" s="12">
        <v>0.77</v>
      </c>
      <c r="EC621" s="12">
        <v>2</v>
      </c>
      <c r="ED621" s="12">
        <v>0.8</v>
      </c>
      <c r="EE621" s="12">
        <v>0.152</v>
      </c>
      <c r="EF621" s="12">
        <v>7.8E-2</v>
      </c>
      <c r="EG621" s="12">
        <v>0.215</v>
      </c>
      <c r="EH621" s="12">
        <v>89209.919999999998</v>
      </c>
      <c r="EI621" s="12">
        <v>1</v>
      </c>
      <c r="EJ621" s="12">
        <v>1.66</v>
      </c>
      <c r="EK621" s="12">
        <v>73.150000000000006</v>
      </c>
      <c r="EL621" s="12">
        <v>0</v>
      </c>
      <c r="EM621" s="12">
        <v>0</v>
      </c>
      <c r="EN621" s="12">
        <v>319.31000000000006</v>
      </c>
      <c r="EO621" s="12">
        <v>0</v>
      </c>
      <c r="EP621" s="12">
        <v>0</v>
      </c>
      <c r="EQ621" s="12">
        <v>0</v>
      </c>
      <c r="ER621" s="12">
        <v>0</v>
      </c>
      <c r="ES621" s="12">
        <v>0</v>
      </c>
      <c r="ET621" s="12">
        <v>0</v>
      </c>
      <c r="EU621" s="12">
        <v>0</v>
      </c>
      <c r="EV621" s="12">
        <v>0</v>
      </c>
      <c r="EW621" s="12">
        <v>0</v>
      </c>
      <c r="EX621" s="12">
        <v>0</v>
      </c>
      <c r="EY621" s="12">
        <v>0</v>
      </c>
      <c r="EZ621" s="12">
        <v>0</v>
      </c>
      <c r="FA621" s="12">
        <v>0</v>
      </c>
      <c r="FB621" s="12">
        <v>-60.029411764705884</v>
      </c>
      <c r="FC621" s="12">
        <v>-13.470588235294118</v>
      </c>
      <c r="FD621" s="12">
        <v>19.09090909090909</v>
      </c>
      <c r="FE621" s="12">
        <v>-63.205882352941174</v>
      </c>
      <c r="FF621" s="12">
        <v>-61.705882352941174</v>
      </c>
      <c r="FG621" s="12">
        <v>25.181818181818183</v>
      </c>
      <c r="FH621" s="12">
        <v>0</v>
      </c>
      <c r="FI621" s="12">
        <v>0</v>
      </c>
      <c r="FJ621" s="12">
        <v>0</v>
      </c>
      <c r="FK621" s="12">
        <v>0</v>
      </c>
      <c r="FL621" s="12">
        <v>0</v>
      </c>
      <c r="FM621" s="12">
        <v>1331.3999999999999</v>
      </c>
      <c r="FN621" s="12">
        <v>207</v>
      </c>
      <c r="FO621" s="12">
        <v>220.89999999999998</v>
      </c>
      <c r="FP621" s="12">
        <v>706</v>
      </c>
      <c r="FQ621" s="12">
        <v>706</v>
      </c>
      <c r="FR621" s="12">
        <v>1331.3999999999999</v>
      </c>
      <c r="FS621" s="12">
        <v>207</v>
      </c>
      <c r="FT621" s="12">
        <v>220.89999999999998</v>
      </c>
      <c r="FU621" s="12">
        <v>2573</v>
      </c>
      <c r="FV621" s="12">
        <v>6095</v>
      </c>
      <c r="FW621" s="12">
        <v>553</v>
      </c>
      <c r="FX621" s="12">
        <v>1259</v>
      </c>
      <c r="FY621" s="12">
        <v>0</v>
      </c>
      <c r="FZ621" s="12">
        <f t="shared" si="36"/>
        <v>0</v>
      </c>
      <c r="GA621" s="12">
        <f t="shared" si="37"/>
        <v>0</v>
      </c>
      <c r="GB621" s="12">
        <f t="shared" si="38"/>
        <v>0</v>
      </c>
      <c r="GC621" s="12">
        <v>1</v>
      </c>
      <c r="GD621" s="12">
        <v>0</v>
      </c>
      <c r="GE621" s="12">
        <v>0</v>
      </c>
      <c r="GF621" s="12">
        <v>358</v>
      </c>
      <c r="GG621" s="12">
        <v>16</v>
      </c>
      <c r="GH621" s="12">
        <v>1</v>
      </c>
      <c r="GI621" s="12">
        <v>874</v>
      </c>
      <c r="GJ621" s="12">
        <v>3</v>
      </c>
      <c r="GK621" s="12">
        <v>6</v>
      </c>
      <c r="GL621" s="12">
        <v>0</v>
      </c>
      <c r="GM621" s="12">
        <v>0</v>
      </c>
      <c r="GN621" s="12">
        <v>0</v>
      </c>
      <c r="GO621" s="12">
        <v>0</v>
      </c>
      <c r="GP621" s="12">
        <v>0</v>
      </c>
      <c r="GQ621" s="12">
        <v>0</v>
      </c>
      <c r="GR621" s="12">
        <v>0</v>
      </c>
      <c r="GS621" s="12">
        <v>175.2</v>
      </c>
      <c r="GT621" s="12">
        <v>0</v>
      </c>
      <c r="GU621" s="12">
        <v>1365.5</v>
      </c>
      <c r="GV621" s="12">
        <v>0</v>
      </c>
      <c r="GW621" s="12">
        <v>0</v>
      </c>
      <c r="GX621" s="12">
        <v>0</v>
      </c>
      <c r="GY621" s="12">
        <v>0</v>
      </c>
      <c r="GZ621" s="12">
        <v>11.6</v>
      </c>
      <c r="HA621" s="12">
        <v>0</v>
      </c>
      <c r="HB621" s="12">
        <f t="shared" si="39"/>
        <v>1552.3</v>
      </c>
      <c r="HC621" s="12">
        <v>1552.3</v>
      </c>
      <c r="HD621" s="12">
        <v>0</v>
      </c>
      <c r="HE621" s="12">
        <v>0</v>
      </c>
      <c r="HF621" s="12">
        <v>0</v>
      </c>
      <c r="HG621" s="12">
        <v>0</v>
      </c>
      <c r="HH621" s="12">
        <v>0</v>
      </c>
      <c r="HI621" s="12">
        <v>0</v>
      </c>
      <c r="HJ621" s="12">
        <v>0</v>
      </c>
      <c r="HK621" s="12">
        <v>0</v>
      </c>
      <c r="HL621" s="12">
        <v>2.3734939759036147</v>
      </c>
      <c r="HM621" s="12">
        <v>0</v>
      </c>
      <c r="HN621" s="12">
        <v>0</v>
      </c>
      <c r="HO621" s="12">
        <v>0</v>
      </c>
      <c r="HP621" s="12">
        <v>2955</v>
      </c>
      <c r="HQ621" s="12">
        <v>0</v>
      </c>
      <c r="HR621" s="12">
        <v>0</v>
      </c>
      <c r="HS621" s="12">
        <v>0</v>
      </c>
      <c r="HT621" s="12">
        <v>0</v>
      </c>
      <c r="HU621" s="12">
        <v>0</v>
      </c>
      <c r="HV621" s="12">
        <v>0</v>
      </c>
      <c r="HW621" s="12">
        <v>0</v>
      </c>
      <c r="HX621" s="12">
        <v>0</v>
      </c>
      <c r="HY621" s="12">
        <v>0</v>
      </c>
      <c r="HZ621" s="12">
        <v>0</v>
      </c>
      <c r="IA621" s="12">
        <v>0.14072289156626505</v>
      </c>
      <c r="IB621" s="12">
        <v>0</v>
      </c>
      <c r="IC621" s="12">
        <v>1.0967871485943774</v>
      </c>
      <c r="ID621" s="12">
        <v>0</v>
      </c>
      <c r="IE621" s="12">
        <v>0</v>
      </c>
      <c r="IF621" s="12">
        <v>0</v>
      </c>
      <c r="IG621" s="12">
        <v>0</v>
      </c>
      <c r="IH621" s="12">
        <v>9.3172690763052204E-3</v>
      </c>
      <c r="II621" s="12">
        <v>0</v>
      </c>
      <c r="IJ621" s="12">
        <v>0</v>
      </c>
      <c r="IK621" s="12">
        <v>0</v>
      </c>
      <c r="IL621" s="12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2955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</row>
    <row r="622" spans="1:279" x14ac:dyDescent="0.25">
      <c r="A622" s="60">
        <v>44247</v>
      </c>
      <c r="B622" s="12" t="s">
        <v>329</v>
      </c>
      <c r="C622" s="65" t="s">
        <v>386</v>
      </c>
      <c r="D622" s="65"/>
      <c r="E622" s="61">
        <v>1521</v>
      </c>
      <c r="F622" s="12">
        <v>1884</v>
      </c>
      <c r="G622" s="12">
        <v>1</v>
      </c>
      <c r="H622" s="12">
        <v>0</v>
      </c>
      <c r="I622" s="12">
        <v>0</v>
      </c>
      <c r="J622" s="12">
        <v>0</v>
      </c>
      <c r="K622" s="12">
        <v>0</v>
      </c>
      <c r="L622" s="12">
        <v>0</v>
      </c>
      <c r="M622" s="12">
        <v>0</v>
      </c>
      <c r="N622" s="12">
        <v>0</v>
      </c>
      <c r="O622" s="12">
        <v>1</v>
      </c>
      <c r="P622" s="12">
        <v>0</v>
      </c>
      <c r="Q622" s="12">
        <v>1</v>
      </c>
      <c r="R622" s="12">
        <v>1</v>
      </c>
      <c r="S622" s="12">
        <v>0</v>
      </c>
      <c r="T622" s="12">
        <v>0</v>
      </c>
      <c r="U622" s="12">
        <v>0</v>
      </c>
      <c r="V622" s="12">
        <v>63.16</v>
      </c>
      <c r="W622" s="12">
        <v>71.197999999999993</v>
      </c>
      <c r="X622" s="12">
        <v>722</v>
      </c>
      <c r="Y622" s="12">
        <v>206.25399999999999</v>
      </c>
      <c r="Z622" s="12">
        <v>203.13</v>
      </c>
      <c r="AA622" s="12">
        <v>181.386</v>
      </c>
      <c r="AB622" s="12">
        <v>616.29</v>
      </c>
      <c r="AC622" s="12">
        <v>0</v>
      </c>
      <c r="AD622" s="12">
        <v>0</v>
      </c>
      <c r="AE622" s="12">
        <v>0</v>
      </c>
      <c r="AF622" s="12">
        <v>3.1240000000000001</v>
      </c>
      <c r="AG622" s="12">
        <v>0.38100000000000001</v>
      </c>
      <c r="AH622" s="12">
        <v>344.52</v>
      </c>
      <c r="AI622" s="12">
        <v>0</v>
      </c>
      <c r="AJ622" s="12">
        <v>0</v>
      </c>
      <c r="AK622" s="12">
        <v>0</v>
      </c>
      <c r="AL622" s="12">
        <v>81.81</v>
      </c>
      <c r="AM622" s="12">
        <v>1.4179999999999999</v>
      </c>
      <c r="AN622" s="12">
        <v>104.49</v>
      </c>
      <c r="AO622" s="12">
        <v>1.33</v>
      </c>
      <c r="AP622" s="12">
        <v>226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  <c r="AW622" s="12">
        <v>0.17699999999999999</v>
      </c>
      <c r="AX622" s="12">
        <v>6.9630000000000001</v>
      </c>
      <c r="AY622" s="12">
        <v>0</v>
      </c>
      <c r="AZ622" s="12">
        <v>0</v>
      </c>
      <c r="BA622" s="12">
        <v>0</v>
      </c>
      <c r="BB622" s="12">
        <v>0</v>
      </c>
      <c r="BC622" s="12">
        <v>0</v>
      </c>
      <c r="BD622" s="12">
        <v>0</v>
      </c>
      <c r="BE622" s="12">
        <v>0</v>
      </c>
      <c r="BF622" s="12">
        <v>0</v>
      </c>
      <c r="BG622" s="12">
        <v>0</v>
      </c>
      <c r="BH622" s="12">
        <v>0</v>
      </c>
      <c r="BI622" s="12">
        <v>0</v>
      </c>
      <c r="BJ622" s="12">
        <v>0</v>
      </c>
      <c r="BK622" s="12">
        <v>962</v>
      </c>
      <c r="BL622" s="12">
        <v>102</v>
      </c>
      <c r="BM622" s="12">
        <v>415</v>
      </c>
      <c r="BN622" s="12">
        <v>1713</v>
      </c>
      <c r="BO622" s="12">
        <v>0</v>
      </c>
      <c r="BP622" s="12">
        <v>1473</v>
      </c>
      <c r="BQ622" s="12">
        <v>71200</v>
      </c>
      <c r="BR622" s="12">
        <v>3494</v>
      </c>
      <c r="BS622" s="12">
        <v>0</v>
      </c>
      <c r="BT622" s="12">
        <v>0</v>
      </c>
      <c r="BU622" s="12">
        <v>0</v>
      </c>
      <c r="BV622" s="12">
        <v>0</v>
      </c>
      <c r="BW622" s="12">
        <v>0</v>
      </c>
      <c r="BX622" s="12">
        <v>0</v>
      </c>
      <c r="BY622" s="12">
        <v>0</v>
      </c>
      <c r="BZ622" s="12">
        <v>0</v>
      </c>
      <c r="CA622" s="12">
        <v>0</v>
      </c>
      <c r="CB622" s="12">
        <v>0</v>
      </c>
      <c r="CC622" s="12">
        <v>0</v>
      </c>
      <c r="CD622" s="12">
        <v>0</v>
      </c>
      <c r="CE622" s="12">
        <v>0</v>
      </c>
      <c r="CF622" s="12">
        <v>0</v>
      </c>
      <c r="CG622" s="12">
        <v>0</v>
      </c>
      <c r="CH622" s="12">
        <v>0</v>
      </c>
      <c r="CI622" s="12">
        <v>0</v>
      </c>
      <c r="CJ622" s="12">
        <v>0</v>
      </c>
      <c r="CK622" s="12">
        <v>0</v>
      </c>
      <c r="CL622" s="12">
        <v>0</v>
      </c>
      <c r="CM622" s="12">
        <v>0</v>
      </c>
      <c r="CN622" s="12">
        <v>224.3</v>
      </c>
      <c r="CO622" s="12">
        <v>55</v>
      </c>
      <c r="CP622" s="12">
        <v>11.6</v>
      </c>
      <c r="CQ622" s="12">
        <v>0</v>
      </c>
      <c r="CR622" s="12">
        <v>0</v>
      </c>
      <c r="CS622" s="12">
        <v>0</v>
      </c>
      <c r="CT622" s="12">
        <v>1470</v>
      </c>
      <c r="CU622" s="12">
        <v>208</v>
      </c>
      <c r="CV622" s="12">
        <v>256.10000000000002</v>
      </c>
      <c r="CW622" s="12">
        <v>0</v>
      </c>
      <c r="CX622" s="12">
        <v>0</v>
      </c>
      <c r="CY622" s="12">
        <v>0</v>
      </c>
      <c r="CZ622" s="12">
        <v>0</v>
      </c>
      <c r="DA622" s="12">
        <v>0</v>
      </c>
      <c r="DB622" s="12">
        <v>0</v>
      </c>
      <c r="DC622" s="12">
        <v>0</v>
      </c>
      <c r="DD622" s="12">
        <v>0</v>
      </c>
      <c r="DE622" s="12">
        <v>0</v>
      </c>
      <c r="DF622" s="12">
        <v>0</v>
      </c>
      <c r="DG622" s="12">
        <v>0</v>
      </c>
      <c r="DH622" s="12">
        <v>0</v>
      </c>
      <c r="DI622" s="12">
        <v>9.1999999999999993</v>
      </c>
      <c r="DJ622" s="12">
        <v>0</v>
      </c>
      <c r="DK622" s="12">
        <v>0</v>
      </c>
      <c r="DL622" s="12">
        <v>0</v>
      </c>
      <c r="DM622" s="12">
        <v>0</v>
      </c>
      <c r="DN622" s="12">
        <v>0</v>
      </c>
      <c r="DO622" s="12">
        <v>13.6</v>
      </c>
      <c r="DP622" s="12">
        <v>0</v>
      </c>
      <c r="DQ622" s="12">
        <v>5.2785714285714285</v>
      </c>
      <c r="DR622" s="12">
        <v>1.5410303101503759</v>
      </c>
      <c r="DS622" s="12">
        <v>-2.8642857142857139</v>
      </c>
      <c r="DT622" s="12">
        <v>-1.4687705516989402</v>
      </c>
      <c r="DU622" s="12">
        <v>798</v>
      </c>
      <c r="DV622" s="12">
        <v>1.9341091222620499</v>
      </c>
      <c r="DW622" s="12">
        <v>3.6266744201179302</v>
      </c>
      <c r="DX622" s="12">
        <v>4.3482604648065699</v>
      </c>
      <c r="DY622" s="12">
        <v>0</v>
      </c>
      <c r="DZ622" s="12">
        <v>3.2153732619449902</v>
      </c>
      <c r="EA622" s="12">
        <v>0</v>
      </c>
      <c r="EB622" s="12">
        <v>0.76900000000000002</v>
      </c>
      <c r="EC622" s="12">
        <v>2</v>
      </c>
      <c r="ED622" s="12">
        <v>0.8</v>
      </c>
      <c r="EE622" s="12">
        <v>0.154</v>
      </c>
      <c r="EF622" s="12">
        <v>7.8E-2</v>
      </c>
      <c r="EG622" s="12">
        <v>0.24099999999999999</v>
      </c>
      <c r="EH622" s="12">
        <v>91342.73</v>
      </c>
      <c r="EI622" s="12">
        <v>1</v>
      </c>
      <c r="EJ622" s="12">
        <v>1.64</v>
      </c>
      <c r="EK622" s="12">
        <v>81.510000000000005</v>
      </c>
      <c r="EL622" s="12">
        <v>0</v>
      </c>
      <c r="EM622" s="12">
        <v>0</v>
      </c>
      <c r="EN622" s="12">
        <v>320.39999999999998</v>
      </c>
      <c r="EO622" s="12">
        <v>0</v>
      </c>
      <c r="EP622" s="12">
        <v>0</v>
      </c>
      <c r="EQ622" s="12">
        <v>0</v>
      </c>
      <c r="ER622" s="12">
        <v>0</v>
      </c>
      <c r="ES622" s="12">
        <v>0</v>
      </c>
      <c r="ET622" s="12">
        <v>0</v>
      </c>
      <c r="EU622" s="12">
        <v>0</v>
      </c>
      <c r="EV622" s="12">
        <v>0</v>
      </c>
      <c r="EW622" s="12">
        <v>0</v>
      </c>
      <c r="EX622" s="12">
        <v>0</v>
      </c>
      <c r="EY622" s="12">
        <v>0</v>
      </c>
      <c r="EZ622" s="12">
        <v>0</v>
      </c>
      <c r="FA622" s="12">
        <v>0</v>
      </c>
      <c r="FB622" s="12">
        <v>-61.176470588235297</v>
      </c>
      <c r="FC622" s="12">
        <v>-13.294117647058824</v>
      </c>
      <c r="FD622" s="12">
        <v>56.147058823529413</v>
      </c>
      <c r="FE622" s="12">
        <v>-58.5</v>
      </c>
      <c r="FF622" s="12">
        <v>-33.272727272727273</v>
      </c>
      <c r="FG622" s="12">
        <v>13.212121212121213</v>
      </c>
      <c r="FH622" s="12">
        <v>0</v>
      </c>
      <c r="FI622" s="12">
        <v>0</v>
      </c>
      <c r="FJ622" s="12">
        <v>0</v>
      </c>
      <c r="FK622" s="12">
        <v>0</v>
      </c>
      <c r="FL622" s="12">
        <v>0</v>
      </c>
      <c r="FM622" s="12">
        <v>1694.3</v>
      </c>
      <c r="FN622" s="12">
        <v>263</v>
      </c>
      <c r="FO622" s="12">
        <v>276.90000000000003</v>
      </c>
      <c r="FP622" s="12">
        <v>759</v>
      </c>
      <c r="FQ622" s="12">
        <v>759</v>
      </c>
      <c r="FR622" s="12">
        <v>1694.3</v>
      </c>
      <c r="FS622" s="12">
        <v>263</v>
      </c>
      <c r="FT622" s="12">
        <v>276.90000000000003</v>
      </c>
      <c r="FU622" s="12">
        <v>2883</v>
      </c>
      <c r="FV622" s="12">
        <v>6606</v>
      </c>
      <c r="FW622" s="12">
        <v>389</v>
      </c>
      <c r="FX622" s="12">
        <v>1148</v>
      </c>
      <c r="FY622" s="12">
        <v>0</v>
      </c>
      <c r="FZ622" s="12">
        <f t="shared" si="36"/>
        <v>0</v>
      </c>
      <c r="GA622" s="12">
        <f t="shared" si="37"/>
        <v>0</v>
      </c>
      <c r="GB622" s="12">
        <f t="shared" si="38"/>
        <v>0</v>
      </c>
      <c r="GC622" s="12">
        <v>0</v>
      </c>
      <c r="GD622" s="12">
        <v>1</v>
      </c>
      <c r="GE622" s="12">
        <v>0</v>
      </c>
      <c r="GF622" s="12">
        <v>52</v>
      </c>
      <c r="GG622" s="12">
        <v>33</v>
      </c>
      <c r="GH622" s="12">
        <v>0</v>
      </c>
      <c r="GI622" s="12">
        <v>1049</v>
      </c>
      <c r="GJ622" s="12">
        <v>7</v>
      </c>
      <c r="GK622" s="12">
        <v>1</v>
      </c>
      <c r="GL622" s="12">
        <v>0</v>
      </c>
      <c r="GM622" s="12">
        <v>0</v>
      </c>
      <c r="GN622" s="12">
        <v>0</v>
      </c>
      <c r="GO622" s="12">
        <v>0</v>
      </c>
      <c r="GP622" s="12">
        <v>0</v>
      </c>
      <c r="GQ622" s="12">
        <v>0</v>
      </c>
      <c r="GR622" s="12">
        <v>0</v>
      </c>
      <c r="GS622" s="12">
        <v>235.9</v>
      </c>
      <c r="GT622" s="12">
        <v>0</v>
      </c>
      <c r="GU622" s="12">
        <v>1726.1</v>
      </c>
      <c r="GV622" s="12">
        <v>0</v>
      </c>
      <c r="GW622" s="12">
        <v>0</v>
      </c>
      <c r="GX622" s="12">
        <v>0</v>
      </c>
      <c r="GY622" s="12">
        <v>0</v>
      </c>
      <c r="GZ622" s="12">
        <v>9.1999999999999993</v>
      </c>
      <c r="HA622" s="12">
        <v>0</v>
      </c>
      <c r="HB622" s="12">
        <f t="shared" si="39"/>
        <v>1971.1999999999998</v>
      </c>
      <c r="HC622" s="12">
        <v>1971.2</v>
      </c>
      <c r="HD622" s="12">
        <v>0</v>
      </c>
      <c r="HE622" s="12">
        <v>0</v>
      </c>
      <c r="HF622" s="12">
        <v>0</v>
      </c>
      <c r="HG622" s="12">
        <v>0</v>
      </c>
      <c r="HH622" s="12">
        <v>0</v>
      </c>
      <c r="HI622" s="12">
        <v>0</v>
      </c>
      <c r="HJ622" s="12">
        <v>0</v>
      </c>
      <c r="HK622" s="12">
        <v>0</v>
      </c>
      <c r="HL622" s="12">
        <v>2.297172912557528</v>
      </c>
      <c r="HM622" s="12">
        <v>0</v>
      </c>
      <c r="HN622" s="12">
        <v>0</v>
      </c>
      <c r="HO622" s="12">
        <v>0</v>
      </c>
      <c r="HP622" s="12">
        <v>3494</v>
      </c>
      <c r="HQ622" s="12">
        <v>0</v>
      </c>
      <c r="HR622" s="12">
        <v>0</v>
      </c>
      <c r="HS622" s="12">
        <v>0</v>
      </c>
      <c r="HT622" s="12">
        <v>0</v>
      </c>
      <c r="HU622" s="12">
        <v>0</v>
      </c>
      <c r="HV622" s="12">
        <v>0</v>
      </c>
      <c r="HW622" s="12">
        <v>0</v>
      </c>
      <c r="HX622" s="12">
        <v>0</v>
      </c>
      <c r="HY622" s="12">
        <v>0</v>
      </c>
      <c r="HZ622" s="12">
        <v>0</v>
      </c>
      <c r="IA622" s="12">
        <v>0.15509533201840894</v>
      </c>
      <c r="IB622" s="12">
        <v>0</v>
      </c>
      <c r="IC622" s="12">
        <v>1.1348454963839578</v>
      </c>
      <c r="ID622" s="12">
        <v>0</v>
      </c>
      <c r="IE622" s="12">
        <v>0</v>
      </c>
      <c r="IF622" s="12">
        <v>0</v>
      </c>
      <c r="IG622" s="12">
        <v>0</v>
      </c>
      <c r="IH622" s="12">
        <v>6.0486522024983556E-3</v>
      </c>
      <c r="II622" s="12">
        <v>0</v>
      </c>
      <c r="IJ622" s="12">
        <v>0</v>
      </c>
      <c r="IK622" s="12">
        <v>0</v>
      </c>
      <c r="IL622" s="1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3494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</row>
    <row r="623" spans="1:279" x14ac:dyDescent="0.25">
      <c r="A623" s="60">
        <v>44248</v>
      </c>
      <c r="B623" s="12" t="s">
        <v>329</v>
      </c>
      <c r="C623" s="65" t="s">
        <v>386</v>
      </c>
      <c r="D623" s="65"/>
      <c r="E623" s="61">
        <v>1142</v>
      </c>
      <c r="F623" s="12">
        <v>1508</v>
      </c>
      <c r="G623" s="12">
        <v>1</v>
      </c>
      <c r="H623" s="12">
        <v>0</v>
      </c>
      <c r="I623" s="12">
        <v>0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  <c r="O623" s="12">
        <v>1</v>
      </c>
      <c r="P623" s="12">
        <v>0</v>
      </c>
      <c r="Q623" s="12">
        <v>1</v>
      </c>
      <c r="R623" s="12">
        <v>1</v>
      </c>
      <c r="S623" s="12">
        <v>0</v>
      </c>
      <c r="T623" s="12">
        <v>0</v>
      </c>
      <c r="U623" s="12">
        <v>0</v>
      </c>
      <c r="V623" s="12">
        <v>63.16</v>
      </c>
      <c r="W623" s="12">
        <v>71.41</v>
      </c>
      <c r="X623" s="12">
        <v>803</v>
      </c>
      <c r="Y623" s="12">
        <v>220.845</v>
      </c>
      <c r="Z623" s="12">
        <v>217.959</v>
      </c>
      <c r="AA623" s="12">
        <v>189.81299999999999</v>
      </c>
      <c r="AB623" s="12">
        <v>638.27</v>
      </c>
      <c r="AC623" s="12">
        <v>0</v>
      </c>
      <c r="AD623" s="12">
        <v>0</v>
      </c>
      <c r="AE623" s="12">
        <v>0</v>
      </c>
      <c r="AF623" s="12">
        <v>2.8860000000000001</v>
      </c>
      <c r="AG623" s="12">
        <v>0.34</v>
      </c>
      <c r="AH623" s="12">
        <v>312.95999999999998</v>
      </c>
      <c r="AI623" s="12">
        <v>0</v>
      </c>
      <c r="AJ623" s="12">
        <v>0</v>
      </c>
      <c r="AK623" s="12">
        <v>0</v>
      </c>
      <c r="AL623" s="12">
        <v>73.83</v>
      </c>
      <c r="AM623" s="12">
        <v>1.1200000000000001</v>
      </c>
      <c r="AN623" s="12">
        <v>109.74</v>
      </c>
      <c r="AO623" s="12">
        <v>1.087</v>
      </c>
      <c r="AP623" s="12">
        <v>186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0.22</v>
      </c>
      <c r="AX623" s="12">
        <v>6.3520000000000003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  <c r="BD623" s="12">
        <v>0</v>
      </c>
      <c r="BE623" s="12">
        <v>0</v>
      </c>
      <c r="BF623" s="12">
        <v>0</v>
      </c>
      <c r="BG623" s="12">
        <v>0</v>
      </c>
      <c r="BH623" s="12">
        <v>0</v>
      </c>
      <c r="BI623" s="12">
        <v>0</v>
      </c>
      <c r="BJ623" s="12">
        <v>0</v>
      </c>
      <c r="BK623" s="12">
        <v>903</v>
      </c>
      <c r="BL623" s="12">
        <v>85</v>
      </c>
      <c r="BM623" s="12">
        <v>312</v>
      </c>
      <c r="BN623" s="12">
        <v>1425</v>
      </c>
      <c r="BO623" s="12">
        <v>12</v>
      </c>
      <c r="BP623" s="12">
        <v>1382</v>
      </c>
      <c r="BQ623" s="12">
        <v>57858</v>
      </c>
      <c r="BR623" s="12">
        <v>2697</v>
      </c>
      <c r="BS623" s="12">
        <v>0</v>
      </c>
      <c r="BT623" s="12">
        <v>0</v>
      </c>
      <c r="BU623" s="12">
        <v>0</v>
      </c>
      <c r="BV623" s="12">
        <v>0</v>
      </c>
      <c r="BW623" s="12">
        <v>0</v>
      </c>
      <c r="BX623" s="12">
        <v>0</v>
      </c>
      <c r="BY623" s="12">
        <v>0</v>
      </c>
      <c r="BZ623" s="12">
        <v>0</v>
      </c>
      <c r="CA623" s="12">
        <v>0</v>
      </c>
      <c r="CB623" s="12">
        <v>0</v>
      </c>
      <c r="CC623" s="12">
        <v>0</v>
      </c>
      <c r="CD623" s="12">
        <v>0</v>
      </c>
      <c r="CE623" s="12">
        <v>0</v>
      </c>
      <c r="CF623" s="12">
        <v>0</v>
      </c>
      <c r="CG623" s="12">
        <v>0</v>
      </c>
      <c r="CH623" s="12">
        <v>0</v>
      </c>
      <c r="CI623" s="12">
        <v>0</v>
      </c>
      <c r="CJ623" s="12">
        <v>0</v>
      </c>
      <c r="CK623" s="12">
        <v>0</v>
      </c>
      <c r="CL623" s="12">
        <v>0</v>
      </c>
      <c r="CM623" s="12">
        <v>0</v>
      </c>
      <c r="CN623" s="12">
        <v>171.7</v>
      </c>
      <c r="CO623" s="12">
        <v>41</v>
      </c>
      <c r="CP623" s="12">
        <v>17.3</v>
      </c>
      <c r="CQ623" s="12">
        <v>0</v>
      </c>
      <c r="CR623" s="12">
        <v>0</v>
      </c>
      <c r="CS623" s="12">
        <v>0</v>
      </c>
      <c r="CT623" s="12">
        <v>1303.8</v>
      </c>
      <c r="CU623" s="12">
        <v>181</v>
      </c>
      <c r="CV623" s="12">
        <v>141.1</v>
      </c>
      <c r="CW623" s="12">
        <v>0</v>
      </c>
      <c r="CX623" s="12">
        <v>0</v>
      </c>
      <c r="CY623" s="12">
        <v>0</v>
      </c>
      <c r="CZ623" s="12">
        <v>0</v>
      </c>
      <c r="DA623" s="12">
        <v>0</v>
      </c>
      <c r="DB623" s="12">
        <v>0</v>
      </c>
      <c r="DC623" s="12">
        <v>0</v>
      </c>
      <c r="DD623" s="12">
        <v>0</v>
      </c>
      <c r="DE623" s="12">
        <v>0</v>
      </c>
      <c r="DF623" s="12">
        <v>0</v>
      </c>
      <c r="DG623" s="12">
        <v>0</v>
      </c>
      <c r="DH623" s="12">
        <v>0</v>
      </c>
      <c r="DI623" s="12">
        <v>0</v>
      </c>
      <c r="DJ623" s="12">
        <v>0</v>
      </c>
      <c r="DK623" s="12">
        <v>0</v>
      </c>
      <c r="DL623" s="12">
        <v>0</v>
      </c>
      <c r="DM623" s="12">
        <v>0.5</v>
      </c>
      <c r="DN623" s="12">
        <v>0</v>
      </c>
      <c r="DO623" s="12">
        <v>11.3</v>
      </c>
      <c r="DP623" s="12">
        <v>0</v>
      </c>
      <c r="DQ623" s="12">
        <v>3.0785714285714274</v>
      </c>
      <c r="DR623" s="12">
        <v>0.88103853383458652</v>
      </c>
      <c r="DS623" s="12">
        <v>-1.1142857142857141</v>
      </c>
      <c r="DT623" s="12">
        <v>-0.32203142126415785</v>
      </c>
      <c r="DU623" s="12">
        <v>738</v>
      </c>
      <c r="DV623" s="12">
        <v>1.9701935042638601</v>
      </c>
      <c r="DW623" s="12">
        <v>3.8085535285293601</v>
      </c>
      <c r="DX623" s="12">
        <v>4.3817799041169003</v>
      </c>
      <c r="DY623" s="12">
        <v>0</v>
      </c>
      <c r="DZ623" s="12">
        <v>3.22909594143858</v>
      </c>
      <c r="EA623" s="12">
        <v>0</v>
      </c>
      <c r="EB623" s="12">
        <v>0.77400000000000002</v>
      </c>
      <c r="EC623" s="12">
        <v>2</v>
      </c>
      <c r="ED623" s="12">
        <v>0.9</v>
      </c>
      <c r="EE623" s="12">
        <v>0.154</v>
      </c>
      <c r="EF623" s="12">
        <v>7.2999999999999995E-2</v>
      </c>
      <c r="EG623" s="12">
        <v>0.23200000000000001</v>
      </c>
      <c r="EH623" s="12">
        <v>75332.39</v>
      </c>
      <c r="EI623" s="12">
        <v>1</v>
      </c>
      <c r="EJ623" s="12">
        <v>1.59</v>
      </c>
      <c r="EK623" s="12">
        <v>86.963999999999999</v>
      </c>
      <c r="EL623" s="12">
        <v>0</v>
      </c>
      <c r="EM623" s="12">
        <v>0</v>
      </c>
      <c r="EN623" s="12">
        <v>308.1400000000001</v>
      </c>
      <c r="EO623" s="12">
        <v>0</v>
      </c>
      <c r="EP623" s="12">
        <v>0</v>
      </c>
      <c r="EQ623" s="12">
        <v>0</v>
      </c>
      <c r="ER623" s="12">
        <v>0</v>
      </c>
      <c r="ES623" s="12">
        <v>0</v>
      </c>
      <c r="ET623" s="12">
        <v>0</v>
      </c>
      <c r="EU623" s="12">
        <v>0</v>
      </c>
      <c r="EV623" s="12">
        <v>0</v>
      </c>
      <c r="EW623" s="12">
        <v>0</v>
      </c>
      <c r="EX623" s="12">
        <v>0</v>
      </c>
      <c r="EY623" s="12">
        <v>0</v>
      </c>
      <c r="EZ623" s="12">
        <v>0</v>
      </c>
      <c r="FA623" s="12">
        <v>0</v>
      </c>
      <c r="FB623" s="12">
        <v>-62.588235294117645</v>
      </c>
      <c r="FC623" s="12">
        <v>-21.264705882352942</v>
      </c>
      <c r="FD623" s="12">
        <v>55.5</v>
      </c>
      <c r="FE623" s="12">
        <v>-59.029411764705884</v>
      </c>
      <c r="FF623" s="12">
        <v>-33.121212121212125</v>
      </c>
      <c r="FG623" s="12">
        <v>10.696969696969697</v>
      </c>
      <c r="FH623" s="12">
        <v>0</v>
      </c>
      <c r="FI623" s="12">
        <v>0</v>
      </c>
      <c r="FJ623" s="12">
        <v>0</v>
      </c>
      <c r="FK623" s="12">
        <v>0</v>
      </c>
      <c r="FL623" s="12">
        <v>0</v>
      </c>
      <c r="FM623" s="12">
        <v>1475.5</v>
      </c>
      <c r="FN623" s="12">
        <v>222</v>
      </c>
      <c r="FO623" s="12">
        <v>158.4</v>
      </c>
      <c r="FP623" s="12">
        <v>666</v>
      </c>
      <c r="FQ623" s="12">
        <v>666</v>
      </c>
      <c r="FR623" s="12">
        <v>1475.5</v>
      </c>
      <c r="FS623" s="12">
        <v>222</v>
      </c>
      <c r="FT623" s="12">
        <v>158.4</v>
      </c>
      <c r="FU623" s="12">
        <v>2401</v>
      </c>
      <c r="FV623" s="12">
        <v>5157</v>
      </c>
      <c r="FW623" s="12">
        <v>312</v>
      </c>
      <c r="FX623" s="12">
        <v>978</v>
      </c>
      <c r="FY623" s="12">
        <v>0</v>
      </c>
      <c r="FZ623" s="12">
        <f t="shared" si="36"/>
        <v>0</v>
      </c>
      <c r="GA623" s="12">
        <f t="shared" si="37"/>
        <v>0</v>
      </c>
      <c r="GB623" s="12">
        <f t="shared" si="38"/>
        <v>0</v>
      </c>
      <c r="GC623" s="12">
        <v>0</v>
      </c>
      <c r="GD623" s="12">
        <v>0</v>
      </c>
      <c r="GE623" s="12">
        <v>1</v>
      </c>
      <c r="GF623" s="12">
        <v>35</v>
      </c>
      <c r="GG623" s="12">
        <v>15</v>
      </c>
      <c r="GH623" s="12">
        <v>0</v>
      </c>
      <c r="GI623" s="12">
        <v>919</v>
      </c>
      <c r="GJ623" s="12">
        <v>5</v>
      </c>
      <c r="GK623" s="12">
        <v>0</v>
      </c>
      <c r="GL623" s="12">
        <v>0</v>
      </c>
      <c r="GM623" s="12">
        <v>0</v>
      </c>
      <c r="GN623" s="12">
        <v>0</v>
      </c>
      <c r="GO623" s="12">
        <v>0</v>
      </c>
      <c r="GP623" s="12">
        <v>0</v>
      </c>
      <c r="GQ623" s="12">
        <v>0</v>
      </c>
      <c r="GR623" s="12">
        <v>0</v>
      </c>
      <c r="GS623" s="12">
        <v>189</v>
      </c>
      <c r="GT623" s="12">
        <v>0</v>
      </c>
      <c r="GU623" s="12">
        <v>1444.8999999999999</v>
      </c>
      <c r="GV623" s="12">
        <v>0</v>
      </c>
      <c r="GW623" s="12">
        <v>0</v>
      </c>
      <c r="GX623" s="12">
        <v>0</v>
      </c>
      <c r="GY623" s="12">
        <v>0</v>
      </c>
      <c r="GZ623" s="12">
        <v>0</v>
      </c>
      <c r="HA623" s="12">
        <v>0</v>
      </c>
      <c r="HB623" s="12">
        <f t="shared" si="39"/>
        <v>1633.8999999999999</v>
      </c>
      <c r="HC623" s="12">
        <v>1633.8999999999999</v>
      </c>
      <c r="HD623" s="12">
        <v>0</v>
      </c>
      <c r="HE623" s="12">
        <v>12</v>
      </c>
      <c r="HF623" s="12">
        <v>1.0507880910683012E-2</v>
      </c>
      <c r="HG623" s="12">
        <v>0</v>
      </c>
      <c r="HH623" s="12">
        <v>0</v>
      </c>
      <c r="HI623" s="12">
        <v>0</v>
      </c>
      <c r="HJ623" s="12">
        <v>0</v>
      </c>
      <c r="HK623" s="12">
        <v>0</v>
      </c>
      <c r="HL623" s="12">
        <v>2.361646234676007</v>
      </c>
      <c r="HM623" s="12">
        <v>0</v>
      </c>
      <c r="HN623" s="12">
        <v>0</v>
      </c>
      <c r="HO623" s="12">
        <v>0</v>
      </c>
      <c r="HP623" s="12">
        <v>2697</v>
      </c>
      <c r="HQ623" s="12">
        <v>0</v>
      </c>
      <c r="HR623" s="12">
        <v>0</v>
      </c>
      <c r="HS623" s="12">
        <v>0</v>
      </c>
      <c r="HT623" s="12">
        <v>0</v>
      </c>
      <c r="HU623" s="12">
        <v>0</v>
      </c>
      <c r="HV623" s="12">
        <v>0</v>
      </c>
      <c r="HW623" s="12">
        <v>0</v>
      </c>
      <c r="HX623" s="12">
        <v>0</v>
      </c>
      <c r="HY623" s="12">
        <v>0</v>
      </c>
      <c r="HZ623" s="12">
        <v>0</v>
      </c>
      <c r="IA623" s="12">
        <v>0.16549912434325745</v>
      </c>
      <c r="IB623" s="12">
        <v>0</v>
      </c>
      <c r="IC623" s="12">
        <v>1.2652364273204904</v>
      </c>
      <c r="ID623" s="12">
        <v>0</v>
      </c>
      <c r="IE623" s="12">
        <v>0</v>
      </c>
      <c r="IF623" s="12">
        <v>0</v>
      </c>
      <c r="IG623" s="12">
        <v>0</v>
      </c>
      <c r="IH623" s="12">
        <v>0</v>
      </c>
      <c r="II623" s="12">
        <v>0</v>
      </c>
      <c r="IJ623" s="12">
        <v>0</v>
      </c>
      <c r="IK623" s="12">
        <v>0</v>
      </c>
      <c r="IL623" s="12">
        <v>12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2697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10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</row>
    <row r="624" spans="1:279" x14ac:dyDescent="0.25">
      <c r="A624" s="60">
        <v>44249</v>
      </c>
      <c r="B624" s="12" t="s">
        <v>329</v>
      </c>
      <c r="C624" s="65" t="s">
        <v>386</v>
      </c>
      <c r="D624" s="65"/>
      <c r="E624" s="61">
        <v>970</v>
      </c>
      <c r="F624" s="12">
        <v>1364</v>
      </c>
      <c r="G624" s="12">
        <v>1</v>
      </c>
      <c r="H624" s="12">
        <v>0</v>
      </c>
      <c r="I624" s="12">
        <v>0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12">
        <v>1</v>
      </c>
      <c r="P624" s="12">
        <v>0</v>
      </c>
      <c r="Q624" s="12">
        <v>1</v>
      </c>
      <c r="R624" s="12">
        <v>1</v>
      </c>
      <c r="S624" s="12">
        <v>0</v>
      </c>
      <c r="T624" s="12">
        <v>0</v>
      </c>
      <c r="U624" s="12">
        <v>0</v>
      </c>
      <c r="V624" s="12">
        <v>63.16</v>
      </c>
      <c r="W624" s="12">
        <v>71.477000000000004</v>
      </c>
      <c r="X624" s="12">
        <v>818</v>
      </c>
      <c r="Y624" s="12">
        <v>161.20800000000003</v>
      </c>
      <c r="Z624" s="12">
        <v>158.48500000000001</v>
      </c>
      <c r="AA624" s="12">
        <v>133.988</v>
      </c>
      <c r="AB624" s="12">
        <v>593.30999999999995</v>
      </c>
      <c r="AC624" s="12">
        <v>0</v>
      </c>
      <c r="AD624" s="12">
        <v>0</v>
      </c>
      <c r="AE624" s="12">
        <v>0</v>
      </c>
      <c r="AF624" s="12">
        <v>2.7229999999999999</v>
      </c>
      <c r="AG624" s="12">
        <v>0.36799999999999999</v>
      </c>
      <c r="AH624" s="12">
        <v>301.909999999999</v>
      </c>
      <c r="AI624" s="12">
        <v>0</v>
      </c>
      <c r="AJ624" s="12">
        <v>0</v>
      </c>
      <c r="AK624" s="12">
        <v>0</v>
      </c>
      <c r="AL624" s="12">
        <v>60.36</v>
      </c>
      <c r="AM624" s="12">
        <v>1.0669999999999999</v>
      </c>
      <c r="AN624" s="12">
        <v>81.290000000000006</v>
      </c>
      <c r="AO624" s="12">
        <v>1.0529999999999999</v>
      </c>
      <c r="AP624" s="12">
        <v>215</v>
      </c>
      <c r="AQ624" s="12">
        <v>1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  <c r="AW624" s="12">
        <v>0.33600000000000002</v>
      </c>
      <c r="AX624" s="12">
        <v>5.9009999999999998</v>
      </c>
      <c r="AY624" s="12">
        <v>0</v>
      </c>
      <c r="AZ624" s="12">
        <v>0</v>
      </c>
      <c r="BA624" s="12">
        <v>0</v>
      </c>
      <c r="BB624" s="12">
        <v>0</v>
      </c>
      <c r="BC624" s="12">
        <v>0</v>
      </c>
      <c r="BD624" s="12">
        <v>0</v>
      </c>
      <c r="BE624" s="12">
        <v>0</v>
      </c>
      <c r="BF624" s="12">
        <v>0</v>
      </c>
      <c r="BG624" s="12">
        <v>0</v>
      </c>
      <c r="BH624" s="12">
        <v>0</v>
      </c>
      <c r="BI624" s="12">
        <v>0</v>
      </c>
      <c r="BJ624" s="12">
        <v>0</v>
      </c>
      <c r="BK624" s="12">
        <v>946</v>
      </c>
      <c r="BL624" s="12">
        <v>103</v>
      </c>
      <c r="BM624" s="12">
        <v>356</v>
      </c>
      <c r="BN624" s="12">
        <v>885</v>
      </c>
      <c r="BO624" s="12">
        <v>0</v>
      </c>
      <c r="BP624" s="12">
        <v>934</v>
      </c>
      <c r="BQ624" s="12">
        <v>42719</v>
      </c>
      <c r="BR624" s="12">
        <v>2193</v>
      </c>
      <c r="BS624" s="12">
        <v>0</v>
      </c>
      <c r="BT624" s="12">
        <v>0</v>
      </c>
      <c r="BU624" s="12">
        <v>0</v>
      </c>
      <c r="BV624" s="12">
        <v>0</v>
      </c>
      <c r="BW624" s="12">
        <v>0</v>
      </c>
      <c r="BX624" s="12">
        <v>0</v>
      </c>
      <c r="BY624" s="12">
        <v>0</v>
      </c>
      <c r="BZ624" s="12">
        <v>0</v>
      </c>
      <c r="CA624" s="12">
        <v>0</v>
      </c>
      <c r="CB624" s="12">
        <v>0</v>
      </c>
      <c r="CC624" s="12">
        <v>0</v>
      </c>
      <c r="CD624" s="12">
        <v>0</v>
      </c>
      <c r="CE624" s="12">
        <v>0</v>
      </c>
      <c r="CF624" s="12">
        <v>0</v>
      </c>
      <c r="CG624" s="12">
        <v>0</v>
      </c>
      <c r="CH624" s="12">
        <v>0</v>
      </c>
      <c r="CI624" s="12">
        <v>0</v>
      </c>
      <c r="CJ624" s="12">
        <v>0</v>
      </c>
      <c r="CK624" s="12">
        <v>0</v>
      </c>
      <c r="CL624" s="12">
        <v>0</v>
      </c>
      <c r="CM624" s="12">
        <v>0</v>
      </c>
      <c r="CN624" s="12">
        <v>99.5</v>
      </c>
      <c r="CO624" s="12">
        <v>25</v>
      </c>
      <c r="CP624" s="12">
        <v>23.1</v>
      </c>
      <c r="CQ624" s="12">
        <v>0</v>
      </c>
      <c r="CR624" s="12">
        <v>0</v>
      </c>
      <c r="CS624" s="12">
        <v>0</v>
      </c>
      <c r="CT624" s="12">
        <v>785.8</v>
      </c>
      <c r="CU624" s="12">
        <v>114</v>
      </c>
      <c r="CV624" s="12">
        <v>171.2</v>
      </c>
      <c r="CW624" s="12">
        <v>0</v>
      </c>
      <c r="CX624" s="12">
        <v>0</v>
      </c>
      <c r="CY624" s="12">
        <v>0</v>
      </c>
      <c r="CZ624" s="12">
        <v>0</v>
      </c>
      <c r="DA624" s="12">
        <v>0</v>
      </c>
      <c r="DB624" s="12">
        <v>0</v>
      </c>
      <c r="DC624" s="12">
        <v>0</v>
      </c>
      <c r="DD624" s="12">
        <v>0</v>
      </c>
      <c r="DE624" s="12">
        <v>0</v>
      </c>
      <c r="DF624" s="12">
        <v>0</v>
      </c>
      <c r="DG624" s="12">
        <v>0</v>
      </c>
      <c r="DH624" s="12">
        <v>0</v>
      </c>
      <c r="DI624" s="12">
        <v>0</v>
      </c>
      <c r="DJ624" s="12">
        <v>0</v>
      </c>
      <c r="DK624" s="12">
        <v>0</v>
      </c>
      <c r="DL624" s="12">
        <v>0</v>
      </c>
      <c r="DM624" s="12">
        <v>0.5</v>
      </c>
      <c r="DN624" s="12">
        <v>0</v>
      </c>
      <c r="DO624" s="12">
        <v>8.9</v>
      </c>
      <c r="DP624" s="12">
        <v>0</v>
      </c>
      <c r="DQ624" s="12">
        <v>0.67857142857142705</v>
      </c>
      <c r="DR624" s="12">
        <v>0.19419642857142824</v>
      </c>
      <c r="DS624" s="12">
        <v>-1.1142857142857141</v>
      </c>
      <c r="DT624" s="12">
        <v>-0.32203142126415785</v>
      </c>
      <c r="DU624" s="12">
        <v>1020</v>
      </c>
      <c r="DV624" s="12">
        <v>1.9552899876759899</v>
      </c>
      <c r="DW624" s="12">
        <v>3.6390498380692602</v>
      </c>
      <c r="DX624" s="12">
        <v>4.40093427404687</v>
      </c>
      <c r="DY624" s="12">
        <v>0</v>
      </c>
      <c r="DZ624" s="12">
        <v>3.2543492200188102</v>
      </c>
      <c r="EA624" s="12">
        <v>0</v>
      </c>
      <c r="EB624" s="12">
        <v>0.78300000000000003</v>
      </c>
      <c r="EC624" s="12">
        <v>1.9</v>
      </c>
      <c r="ED624" s="12">
        <v>0.8</v>
      </c>
      <c r="EE624" s="12">
        <v>0.14499999999999999</v>
      </c>
      <c r="EF624" s="12">
        <v>7.1999999999999995E-2</v>
      </c>
      <c r="EG624" s="12">
        <v>0.18</v>
      </c>
      <c r="EH624" s="12">
        <v>77888.66</v>
      </c>
      <c r="EI624" s="12">
        <v>1</v>
      </c>
      <c r="EJ624" s="12">
        <v>1.66</v>
      </c>
      <c r="EK624" s="12">
        <v>49.142000000000003</v>
      </c>
      <c r="EL624" s="12">
        <v>26.061</v>
      </c>
      <c r="EM624" s="12">
        <v>0</v>
      </c>
      <c r="EN624" s="12">
        <v>199.36</v>
      </c>
      <c r="EO624" s="12">
        <v>17.440000000000001</v>
      </c>
      <c r="EP624" s="12">
        <v>0</v>
      </c>
      <c r="EQ624" s="12">
        <v>0</v>
      </c>
      <c r="ER624" s="12">
        <v>0</v>
      </c>
      <c r="ES624" s="12">
        <v>26.061</v>
      </c>
      <c r="ET624" s="12">
        <v>26.061</v>
      </c>
      <c r="EU624" s="12">
        <v>0</v>
      </c>
      <c r="EV624" s="12">
        <v>0</v>
      </c>
      <c r="EW624" s="12">
        <v>0</v>
      </c>
      <c r="EX624" s="12">
        <v>17.440000000000001</v>
      </c>
      <c r="EY624" s="12">
        <v>0</v>
      </c>
      <c r="EZ624" s="12">
        <v>0</v>
      </c>
      <c r="FA624" s="12">
        <v>0</v>
      </c>
      <c r="FB624" s="12">
        <v>-57.941176470588232</v>
      </c>
      <c r="FC624" s="12">
        <v>-21.088235294117649</v>
      </c>
      <c r="FD624" s="12">
        <v>6.9393939393939394</v>
      </c>
      <c r="FE624" s="12">
        <v>-63.382352941176471</v>
      </c>
      <c r="FF624" s="12">
        <v>-60.5</v>
      </c>
      <c r="FG624" s="12">
        <v>23.515151515151516</v>
      </c>
      <c r="FH624" s="12">
        <v>0</v>
      </c>
      <c r="FI624" s="12">
        <v>0</v>
      </c>
      <c r="FJ624" s="12">
        <v>0</v>
      </c>
      <c r="FK624" s="12">
        <v>0</v>
      </c>
      <c r="FL624" s="12">
        <v>0</v>
      </c>
      <c r="FM624" s="12">
        <v>885.3</v>
      </c>
      <c r="FN624" s="12">
        <v>139</v>
      </c>
      <c r="FO624" s="12">
        <v>194.29999999999998</v>
      </c>
      <c r="FP624" s="12">
        <v>555</v>
      </c>
      <c r="FQ624" s="12">
        <v>555</v>
      </c>
      <c r="FR624" s="12">
        <v>885.3</v>
      </c>
      <c r="FS624" s="12">
        <v>139</v>
      </c>
      <c r="FT624" s="12">
        <v>194.29999999999998</v>
      </c>
      <c r="FU624" s="12">
        <v>2124</v>
      </c>
      <c r="FV624" s="12">
        <v>5151</v>
      </c>
      <c r="FW624" s="12">
        <v>316</v>
      </c>
      <c r="FX624" s="12">
        <v>871</v>
      </c>
      <c r="FY624" s="12">
        <v>0</v>
      </c>
      <c r="FZ624" s="12">
        <f t="shared" si="36"/>
        <v>0</v>
      </c>
      <c r="GA624" s="12">
        <f t="shared" si="37"/>
        <v>0</v>
      </c>
      <c r="GB624" s="12">
        <f t="shared" si="38"/>
        <v>0</v>
      </c>
      <c r="GC624" s="12">
        <v>0</v>
      </c>
      <c r="GD624" s="12">
        <v>0</v>
      </c>
      <c r="GE624" s="12">
        <v>0</v>
      </c>
      <c r="GF624" s="12">
        <v>52</v>
      </c>
      <c r="GG624" s="12">
        <v>22</v>
      </c>
      <c r="GH624" s="12">
        <v>0</v>
      </c>
      <c r="GI624" s="12">
        <v>777</v>
      </c>
      <c r="GJ624" s="12">
        <v>6</v>
      </c>
      <c r="GK624" s="12">
        <v>6</v>
      </c>
      <c r="GL624" s="12">
        <v>0</v>
      </c>
      <c r="GM624" s="12">
        <v>0</v>
      </c>
      <c r="GN624" s="12">
        <v>0</v>
      </c>
      <c r="GO624" s="12">
        <v>0</v>
      </c>
      <c r="GP624" s="12">
        <v>0</v>
      </c>
      <c r="GQ624" s="12">
        <v>0</v>
      </c>
      <c r="GR624" s="12">
        <v>0</v>
      </c>
      <c r="GS624" s="12">
        <v>122.6</v>
      </c>
      <c r="GT624" s="12">
        <v>0</v>
      </c>
      <c r="GU624" s="12">
        <v>957</v>
      </c>
      <c r="GV624" s="12">
        <v>0</v>
      </c>
      <c r="GW624" s="12">
        <v>0</v>
      </c>
      <c r="GX624" s="12">
        <v>0</v>
      </c>
      <c r="GY624" s="12">
        <v>0</v>
      </c>
      <c r="GZ624" s="12">
        <v>0</v>
      </c>
      <c r="HA624" s="12">
        <v>0</v>
      </c>
      <c r="HB624" s="12">
        <f t="shared" si="39"/>
        <v>1079.5999999999999</v>
      </c>
      <c r="HC624" s="12">
        <v>1079.5999999999999</v>
      </c>
      <c r="HD624" s="12">
        <v>0</v>
      </c>
      <c r="HE624" s="12">
        <v>0</v>
      </c>
      <c r="HF624" s="12">
        <v>0</v>
      </c>
      <c r="HG624" s="12">
        <v>0</v>
      </c>
      <c r="HH624" s="12">
        <v>0</v>
      </c>
      <c r="HI624" s="12">
        <v>0</v>
      </c>
      <c r="HJ624" s="12">
        <v>0</v>
      </c>
      <c r="HK624" s="12">
        <v>0</v>
      </c>
      <c r="HL624" s="12">
        <v>2.2608247422680412</v>
      </c>
      <c r="HM624" s="12">
        <v>0</v>
      </c>
      <c r="HN624" s="12">
        <v>0</v>
      </c>
      <c r="HO624" s="12">
        <v>0</v>
      </c>
      <c r="HP624" s="12">
        <v>2193</v>
      </c>
      <c r="HQ624" s="12">
        <v>0</v>
      </c>
      <c r="HR624" s="12">
        <v>0</v>
      </c>
      <c r="HS624" s="12">
        <v>0</v>
      </c>
      <c r="HT624" s="12">
        <v>0</v>
      </c>
      <c r="HU624" s="12">
        <v>0</v>
      </c>
      <c r="HV624" s="12">
        <v>0</v>
      </c>
      <c r="HW624" s="12">
        <v>0</v>
      </c>
      <c r="HX624" s="12">
        <v>0</v>
      </c>
      <c r="HY624" s="12">
        <v>0</v>
      </c>
      <c r="HZ624" s="12">
        <v>0</v>
      </c>
      <c r="IA624" s="12">
        <v>0.12639175257731958</v>
      </c>
      <c r="IB624" s="12">
        <v>0</v>
      </c>
      <c r="IC624" s="12">
        <v>0.98659793814432994</v>
      </c>
      <c r="ID624" s="12">
        <v>0</v>
      </c>
      <c r="IE624" s="12">
        <v>0</v>
      </c>
      <c r="IF624" s="12">
        <v>0</v>
      </c>
      <c r="IG624" s="12">
        <v>0</v>
      </c>
      <c r="IH624" s="12">
        <v>0</v>
      </c>
      <c r="II624" s="12">
        <v>0</v>
      </c>
      <c r="IJ624" s="12">
        <v>0</v>
      </c>
      <c r="IK624" s="12">
        <v>0</v>
      </c>
      <c r="IL624" s="12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2193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</row>
    <row r="625" spans="1:279" x14ac:dyDescent="0.25">
      <c r="A625" s="60">
        <v>44250</v>
      </c>
      <c r="B625" s="12" t="s">
        <v>329</v>
      </c>
      <c r="C625" s="65" t="s">
        <v>386</v>
      </c>
      <c r="D625" s="65"/>
      <c r="E625" s="61">
        <v>936</v>
      </c>
      <c r="F625" s="12">
        <v>1316</v>
      </c>
      <c r="G625" s="12">
        <v>1</v>
      </c>
      <c r="H625" s="12">
        <v>0</v>
      </c>
      <c r="I625" s="12">
        <v>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12">
        <v>1</v>
      </c>
      <c r="P625" s="12">
        <v>0</v>
      </c>
      <c r="Q625" s="12">
        <v>1</v>
      </c>
      <c r="R625" s="12">
        <v>1</v>
      </c>
      <c r="S625" s="12">
        <v>0</v>
      </c>
      <c r="T625" s="12">
        <v>0</v>
      </c>
      <c r="U625" s="12">
        <v>0</v>
      </c>
      <c r="V625" s="12">
        <v>63.16</v>
      </c>
      <c r="W625" s="12">
        <v>65.816000000000003</v>
      </c>
      <c r="X625" s="12">
        <v>656</v>
      </c>
      <c r="Y625" s="12">
        <v>173.85599999999999</v>
      </c>
      <c r="Z625" s="12">
        <v>171.26900000000001</v>
      </c>
      <c r="AA625" s="12">
        <v>145.82499999999999</v>
      </c>
      <c r="AB625" s="12">
        <v>562.70000000000005</v>
      </c>
      <c r="AC625" s="12">
        <v>0</v>
      </c>
      <c r="AD625" s="12">
        <v>0</v>
      </c>
      <c r="AE625" s="12">
        <v>0</v>
      </c>
      <c r="AF625" s="12">
        <v>2.5870000000000002</v>
      </c>
      <c r="AG625" s="12">
        <v>0.39</v>
      </c>
      <c r="AH625" s="12">
        <v>303.85000000000002</v>
      </c>
      <c r="AI625" s="12">
        <v>0</v>
      </c>
      <c r="AJ625" s="12">
        <v>0</v>
      </c>
      <c r="AK625" s="12">
        <v>0</v>
      </c>
      <c r="AL625" s="12">
        <v>55.07</v>
      </c>
      <c r="AM625" s="12">
        <v>1.0620000000000001</v>
      </c>
      <c r="AN625" s="12">
        <v>72.12</v>
      </c>
      <c r="AO625" s="12">
        <v>1.1259999999999999</v>
      </c>
      <c r="AP625" s="12">
        <v>223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0.185</v>
      </c>
      <c r="AX625" s="12">
        <v>6.2480000000000002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0</v>
      </c>
      <c r="BF625" s="12">
        <v>0</v>
      </c>
      <c r="BG625" s="12">
        <v>0</v>
      </c>
      <c r="BH625" s="12">
        <v>0</v>
      </c>
      <c r="BI625" s="12">
        <v>0</v>
      </c>
      <c r="BJ625" s="12">
        <v>0</v>
      </c>
      <c r="BK625" s="12">
        <v>878</v>
      </c>
      <c r="BL625" s="12">
        <v>76</v>
      </c>
      <c r="BM625" s="12">
        <v>250</v>
      </c>
      <c r="BN625" s="12">
        <v>1097</v>
      </c>
      <c r="BO625" s="12">
        <v>0</v>
      </c>
      <c r="BP625" s="12">
        <v>1211</v>
      </c>
      <c r="BQ625" s="12">
        <v>33900</v>
      </c>
      <c r="BR625" s="12">
        <v>1154</v>
      </c>
      <c r="BS625" s="12">
        <v>0</v>
      </c>
      <c r="BT625" s="12">
        <v>0</v>
      </c>
      <c r="BU625" s="12">
        <v>0</v>
      </c>
      <c r="BV625" s="12">
        <v>0</v>
      </c>
      <c r="BW625" s="12">
        <v>0</v>
      </c>
      <c r="BX625" s="12">
        <v>0</v>
      </c>
      <c r="BY625" s="12">
        <v>0</v>
      </c>
      <c r="BZ625" s="12">
        <v>0</v>
      </c>
      <c r="CA625" s="12">
        <v>0</v>
      </c>
      <c r="CB625" s="12">
        <v>0</v>
      </c>
      <c r="CC625" s="12">
        <v>0</v>
      </c>
      <c r="CD625" s="12">
        <v>0</v>
      </c>
      <c r="CE625" s="12">
        <v>0</v>
      </c>
      <c r="CF625" s="12">
        <v>0</v>
      </c>
      <c r="CG625" s="12">
        <v>0</v>
      </c>
      <c r="CH625" s="12">
        <v>0</v>
      </c>
      <c r="CI625" s="12">
        <v>0</v>
      </c>
      <c r="CJ625" s="12">
        <v>0</v>
      </c>
      <c r="CK625" s="12">
        <v>0</v>
      </c>
      <c r="CL625" s="12">
        <v>0</v>
      </c>
      <c r="CM625" s="12">
        <v>0</v>
      </c>
      <c r="CN625" s="12">
        <v>119.9</v>
      </c>
      <c r="CO625" s="12">
        <v>29</v>
      </c>
      <c r="CP625" s="12">
        <v>5.8</v>
      </c>
      <c r="CQ625" s="12">
        <v>0</v>
      </c>
      <c r="CR625" s="12">
        <v>0</v>
      </c>
      <c r="CS625" s="12">
        <v>0</v>
      </c>
      <c r="CT625" s="12">
        <v>982.3</v>
      </c>
      <c r="CU625" s="12">
        <v>147</v>
      </c>
      <c r="CV625" s="12">
        <v>165.1</v>
      </c>
      <c r="CW625" s="12">
        <v>0</v>
      </c>
      <c r="CX625" s="12">
        <v>0</v>
      </c>
      <c r="CY625" s="12">
        <v>0</v>
      </c>
      <c r="CZ625" s="12">
        <v>0</v>
      </c>
      <c r="DA625" s="12">
        <v>0</v>
      </c>
      <c r="DB625" s="12">
        <v>0</v>
      </c>
      <c r="DC625" s="12">
        <v>0</v>
      </c>
      <c r="DD625" s="12">
        <v>0</v>
      </c>
      <c r="DE625" s="12">
        <v>0</v>
      </c>
      <c r="DF625" s="12">
        <v>0</v>
      </c>
      <c r="DG625" s="12">
        <v>0</v>
      </c>
      <c r="DH625" s="12">
        <v>0</v>
      </c>
      <c r="DI625" s="12">
        <v>9.3000000000000007</v>
      </c>
      <c r="DJ625" s="12">
        <v>0</v>
      </c>
      <c r="DK625" s="12">
        <v>0</v>
      </c>
      <c r="DL625" s="12">
        <v>0</v>
      </c>
      <c r="DM625" s="12">
        <v>0</v>
      </c>
      <c r="DN625" s="12">
        <v>0</v>
      </c>
      <c r="DO625" s="12">
        <v>9.9</v>
      </c>
      <c r="DP625" s="12">
        <v>4.5999999999999996</v>
      </c>
      <c r="DQ625" s="12">
        <v>1.678571428571427</v>
      </c>
      <c r="DR625" s="12">
        <v>0.48038063909774414</v>
      </c>
      <c r="DS625" s="12">
        <v>-1.6142857142857141</v>
      </c>
      <c r="DT625" s="12">
        <v>-0.46653270003653635</v>
      </c>
      <c r="DU625" s="12">
        <v>919</v>
      </c>
      <c r="DV625" s="12">
        <v>1.9216546608876099</v>
      </c>
      <c r="DW625" s="12">
        <v>3.64459310546899</v>
      </c>
      <c r="DX625" s="12">
        <v>4.4366809124039399</v>
      </c>
      <c r="DY625" s="12">
        <v>0</v>
      </c>
      <c r="DZ625" s="12">
        <v>3.21603154616992</v>
      </c>
      <c r="EA625" s="12">
        <v>0</v>
      </c>
      <c r="EB625" s="12">
        <v>0.78500000000000003</v>
      </c>
      <c r="EC625" s="12">
        <v>1.9</v>
      </c>
      <c r="ED625" s="12">
        <v>0.8</v>
      </c>
      <c r="EE625" s="12">
        <v>0.14599999999999999</v>
      </c>
      <c r="EF625" s="12">
        <v>6.9000000000000006E-2</v>
      </c>
      <c r="EG625" s="12">
        <v>0.16900000000000001</v>
      </c>
      <c r="EH625" s="12">
        <v>80464.179999999993</v>
      </c>
      <c r="EI625" s="12">
        <v>1</v>
      </c>
      <c r="EJ625" s="12">
        <v>1.69</v>
      </c>
      <c r="EK625" s="12">
        <v>27.402999999999999</v>
      </c>
      <c r="EL625" s="12">
        <v>100.277</v>
      </c>
      <c r="EM625" s="12">
        <v>0</v>
      </c>
      <c r="EN625" s="12">
        <v>123.59000000000015</v>
      </c>
      <c r="EO625" s="12">
        <v>84.909966532804205</v>
      </c>
      <c r="EP625" s="12">
        <v>0</v>
      </c>
      <c r="EQ625" s="12">
        <v>0</v>
      </c>
      <c r="ER625" s="12">
        <v>0</v>
      </c>
      <c r="ES625" s="12">
        <v>100.277</v>
      </c>
      <c r="ET625" s="12">
        <v>100.277</v>
      </c>
      <c r="EU625" s="12">
        <v>0</v>
      </c>
      <c r="EV625" s="12">
        <v>0</v>
      </c>
      <c r="EW625" s="12">
        <v>0</v>
      </c>
      <c r="EX625" s="12">
        <v>84.909966532804205</v>
      </c>
      <c r="EY625" s="12">
        <v>0</v>
      </c>
      <c r="EZ625" s="12">
        <v>0</v>
      </c>
      <c r="FA625" s="12">
        <v>0</v>
      </c>
      <c r="FB625" s="12">
        <v>-55.117647058823529</v>
      </c>
      <c r="FC625" s="12">
        <v>-15.764705882352942</v>
      </c>
      <c r="FD625" s="12">
        <v>51.121212121212125</v>
      </c>
      <c r="FE625" s="12">
        <v>-62.735294117647058</v>
      </c>
      <c r="FF625" s="12">
        <v>-60.235294117647058</v>
      </c>
      <c r="FG625" s="12">
        <v>23.272727272727273</v>
      </c>
      <c r="FH625" s="12">
        <v>0</v>
      </c>
      <c r="FI625" s="12">
        <v>0</v>
      </c>
      <c r="FJ625" s="12">
        <v>0</v>
      </c>
      <c r="FK625" s="12">
        <v>0</v>
      </c>
      <c r="FL625" s="12">
        <v>0</v>
      </c>
      <c r="FM625" s="12">
        <v>1102.2</v>
      </c>
      <c r="FN625" s="12">
        <v>176</v>
      </c>
      <c r="FO625" s="12">
        <v>180.20000000000002</v>
      </c>
      <c r="FP625" s="12">
        <v>23344</v>
      </c>
      <c r="FQ625" s="12">
        <v>23344</v>
      </c>
      <c r="FR625" s="12">
        <v>1102.2</v>
      </c>
      <c r="FS625" s="12">
        <v>176</v>
      </c>
      <c r="FT625" s="12">
        <v>180.20000000000002</v>
      </c>
      <c r="FU625" s="12">
        <v>1972</v>
      </c>
      <c r="FV625" s="12">
        <v>4749</v>
      </c>
      <c r="FW625" s="12">
        <v>294183</v>
      </c>
      <c r="FX625" s="12">
        <v>317527</v>
      </c>
      <c r="FY625" s="12">
        <v>0</v>
      </c>
      <c r="FZ625" s="12">
        <f t="shared" si="36"/>
        <v>0</v>
      </c>
      <c r="GA625" s="12">
        <f t="shared" si="37"/>
        <v>0</v>
      </c>
      <c r="GB625" s="12">
        <f t="shared" si="38"/>
        <v>0</v>
      </c>
      <c r="GC625" s="12">
        <v>0</v>
      </c>
      <c r="GD625" s="12">
        <v>0</v>
      </c>
      <c r="GE625" s="12">
        <v>0</v>
      </c>
      <c r="GF625" s="12">
        <v>316883</v>
      </c>
      <c r="GG625" s="12">
        <v>37</v>
      </c>
      <c r="GH625" s="12">
        <v>11</v>
      </c>
      <c r="GI625" s="12">
        <v>588</v>
      </c>
      <c r="GJ625" s="12">
        <v>4</v>
      </c>
      <c r="GK625" s="12">
        <v>1</v>
      </c>
      <c r="GL625" s="12">
        <v>0</v>
      </c>
      <c r="GM625" s="12">
        <v>0</v>
      </c>
      <c r="GN625" s="12">
        <v>0</v>
      </c>
      <c r="GO625" s="12">
        <v>0</v>
      </c>
      <c r="GP625" s="12">
        <v>0</v>
      </c>
      <c r="GQ625" s="12">
        <v>0</v>
      </c>
      <c r="GR625" s="12">
        <v>0</v>
      </c>
      <c r="GS625" s="12">
        <v>125.7</v>
      </c>
      <c r="GT625" s="12">
        <v>0</v>
      </c>
      <c r="GU625" s="12">
        <v>1147.3999999999999</v>
      </c>
      <c r="GV625" s="12">
        <v>0</v>
      </c>
      <c r="GW625" s="12">
        <v>0</v>
      </c>
      <c r="GX625" s="12">
        <v>0</v>
      </c>
      <c r="GY625" s="12">
        <v>0</v>
      </c>
      <c r="GZ625" s="12">
        <v>9.3000000000000007</v>
      </c>
      <c r="HA625" s="12">
        <v>0</v>
      </c>
      <c r="HB625" s="12">
        <f t="shared" si="39"/>
        <v>1282.3999999999999</v>
      </c>
      <c r="HC625" s="12">
        <v>1282.3999999999999</v>
      </c>
      <c r="HD625" s="12">
        <v>0</v>
      </c>
      <c r="HE625" s="12">
        <v>0</v>
      </c>
      <c r="HF625" s="12">
        <v>0</v>
      </c>
      <c r="HG625" s="12">
        <v>0</v>
      </c>
      <c r="HH625" s="12">
        <v>0</v>
      </c>
      <c r="HI625" s="12">
        <v>0</v>
      </c>
      <c r="HJ625" s="12">
        <v>0</v>
      </c>
      <c r="HK625" s="12">
        <v>0</v>
      </c>
      <c r="HL625" s="12">
        <v>1.232905982905983</v>
      </c>
      <c r="HM625" s="12">
        <v>0</v>
      </c>
      <c r="HN625" s="12">
        <v>0</v>
      </c>
      <c r="HO625" s="12">
        <v>0</v>
      </c>
      <c r="HP625" s="12">
        <v>1154</v>
      </c>
      <c r="HQ625" s="12">
        <v>0</v>
      </c>
      <c r="HR625" s="12">
        <v>0</v>
      </c>
      <c r="HS625" s="12">
        <v>0</v>
      </c>
      <c r="HT625" s="12">
        <v>0</v>
      </c>
      <c r="HU625" s="12">
        <v>0</v>
      </c>
      <c r="HV625" s="12">
        <v>0</v>
      </c>
      <c r="HW625" s="12">
        <v>0</v>
      </c>
      <c r="HX625" s="12">
        <v>0</v>
      </c>
      <c r="HY625" s="12">
        <v>0</v>
      </c>
      <c r="HZ625" s="12">
        <v>0</v>
      </c>
      <c r="IA625" s="12">
        <v>0.13429487179487179</v>
      </c>
      <c r="IB625" s="12">
        <v>0</v>
      </c>
      <c r="IC625" s="12">
        <v>1.2258547008547007</v>
      </c>
      <c r="ID625" s="12">
        <v>0</v>
      </c>
      <c r="IE625" s="12">
        <v>0</v>
      </c>
      <c r="IF625" s="12">
        <v>0</v>
      </c>
      <c r="IG625" s="12">
        <v>0</v>
      </c>
      <c r="IH625" s="12">
        <v>9.935897435897437E-3</v>
      </c>
      <c r="II625" s="12">
        <v>0</v>
      </c>
      <c r="IJ625" s="12">
        <v>0</v>
      </c>
      <c r="IK625" s="12">
        <v>0</v>
      </c>
      <c r="IL625" s="12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1154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</row>
    <row r="626" spans="1:279" x14ac:dyDescent="0.25">
      <c r="A626" s="60">
        <v>44251</v>
      </c>
      <c r="B626" s="12" t="s">
        <v>329</v>
      </c>
      <c r="C626" s="65" t="s">
        <v>386</v>
      </c>
      <c r="D626" s="65"/>
      <c r="E626" s="61">
        <v>925</v>
      </c>
      <c r="F626" s="12">
        <v>1292</v>
      </c>
      <c r="G626" s="12">
        <v>1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1</v>
      </c>
      <c r="P626" s="12">
        <v>0</v>
      </c>
      <c r="Q626" s="12">
        <v>1</v>
      </c>
      <c r="R626" s="12">
        <v>1</v>
      </c>
      <c r="S626" s="12">
        <v>0</v>
      </c>
      <c r="T626" s="12">
        <v>0</v>
      </c>
      <c r="U626" s="12">
        <v>0</v>
      </c>
      <c r="V626" s="12">
        <v>63.16</v>
      </c>
      <c r="W626" s="12">
        <v>64.915000000000006</v>
      </c>
      <c r="X626" s="12">
        <v>733</v>
      </c>
      <c r="Y626" s="12">
        <v>133.76599999999999</v>
      </c>
      <c r="Z626" s="12">
        <v>131.28399999999999</v>
      </c>
      <c r="AA626" s="12">
        <v>107.333</v>
      </c>
      <c r="AB626" s="12">
        <v>530.05999999999995</v>
      </c>
      <c r="AC626" s="12">
        <v>0</v>
      </c>
      <c r="AD626" s="12">
        <v>0</v>
      </c>
      <c r="AE626" s="12">
        <v>0</v>
      </c>
      <c r="AF626" s="12">
        <v>2.4820000000000002</v>
      </c>
      <c r="AG626" s="12">
        <v>0.375</v>
      </c>
      <c r="AH626" s="12">
        <v>363.37</v>
      </c>
      <c r="AI626" s="12">
        <v>0</v>
      </c>
      <c r="AJ626" s="12">
        <v>0</v>
      </c>
      <c r="AK626" s="12">
        <v>0</v>
      </c>
      <c r="AL626" s="12">
        <v>53.59</v>
      </c>
      <c r="AM626" s="12">
        <v>1</v>
      </c>
      <c r="AN626" s="12">
        <v>67.83</v>
      </c>
      <c r="AO626" s="12">
        <v>1.159</v>
      </c>
      <c r="AP626" s="12">
        <v>232</v>
      </c>
      <c r="AQ626" s="12">
        <v>0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  <c r="AW626" s="12">
        <v>0.16600000000000001</v>
      </c>
      <c r="AX626" s="12">
        <v>6.4740000000000002</v>
      </c>
      <c r="AY626" s="12">
        <v>0</v>
      </c>
      <c r="AZ626" s="12">
        <v>0</v>
      </c>
      <c r="BA626" s="12">
        <v>0</v>
      </c>
      <c r="BB626" s="12">
        <v>0</v>
      </c>
      <c r="BC626" s="12">
        <v>0</v>
      </c>
      <c r="BD626" s="12">
        <v>0</v>
      </c>
      <c r="BE626" s="12">
        <v>0</v>
      </c>
      <c r="BF626" s="12">
        <v>0</v>
      </c>
      <c r="BG626" s="12">
        <v>0</v>
      </c>
      <c r="BH626" s="12">
        <v>0</v>
      </c>
      <c r="BI626" s="12">
        <v>0</v>
      </c>
      <c r="BJ626" s="12">
        <v>0</v>
      </c>
      <c r="BK626" s="12">
        <v>843</v>
      </c>
      <c r="BL626" s="12">
        <v>81</v>
      </c>
      <c r="BM626" s="12">
        <v>317</v>
      </c>
      <c r="BN626" s="12">
        <v>1080</v>
      </c>
      <c r="BO626" s="12">
        <v>0</v>
      </c>
      <c r="BP626" s="12">
        <v>1218</v>
      </c>
      <c r="BQ626" s="12">
        <v>37960</v>
      </c>
      <c r="BR626" s="12">
        <v>898</v>
      </c>
      <c r="BS626" s="12">
        <v>0</v>
      </c>
      <c r="BT626" s="12">
        <v>0</v>
      </c>
      <c r="BU626" s="12">
        <v>0</v>
      </c>
      <c r="BV626" s="12">
        <v>0</v>
      </c>
      <c r="BW626" s="12">
        <v>0</v>
      </c>
      <c r="BX626" s="12">
        <v>0</v>
      </c>
      <c r="BY626" s="12">
        <v>0</v>
      </c>
      <c r="BZ626" s="12">
        <v>0</v>
      </c>
      <c r="CA626" s="12">
        <v>0</v>
      </c>
      <c r="CB626" s="12">
        <v>0</v>
      </c>
      <c r="CC626" s="12">
        <v>0</v>
      </c>
      <c r="CD626" s="12">
        <v>0</v>
      </c>
      <c r="CE626" s="12">
        <v>0</v>
      </c>
      <c r="CF626" s="12">
        <v>0</v>
      </c>
      <c r="CG626" s="12">
        <v>0</v>
      </c>
      <c r="CH626" s="12">
        <v>0</v>
      </c>
      <c r="CI626" s="12">
        <v>0</v>
      </c>
      <c r="CJ626" s="12">
        <v>0</v>
      </c>
      <c r="CK626" s="12">
        <v>0</v>
      </c>
      <c r="CL626" s="12">
        <v>0</v>
      </c>
      <c r="CM626" s="12">
        <v>0</v>
      </c>
      <c r="CN626" s="12">
        <v>159.30000000000001</v>
      </c>
      <c r="CO626" s="12">
        <v>39</v>
      </c>
      <c r="CP626" s="12">
        <v>23.3</v>
      </c>
      <c r="CQ626" s="12">
        <v>0</v>
      </c>
      <c r="CR626" s="12">
        <v>0</v>
      </c>
      <c r="CS626" s="12">
        <v>0</v>
      </c>
      <c r="CT626" s="12">
        <v>947.1</v>
      </c>
      <c r="CU626" s="12">
        <v>151</v>
      </c>
      <c r="CV626" s="12">
        <v>158.69999999999999</v>
      </c>
      <c r="CW626" s="12">
        <v>0</v>
      </c>
      <c r="CX626" s="12">
        <v>0</v>
      </c>
      <c r="CY626" s="12">
        <v>0</v>
      </c>
      <c r="CZ626" s="12">
        <v>0</v>
      </c>
      <c r="DA626" s="12">
        <v>0</v>
      </c>
      <c r="DB626" s="12">
        <v>0</v>
      </c>
      <c r="DC626" s="12">
        <v>0</v>
      </c>
      <c r="DD626" s="12">
        <v>0</v>
      </c>
      <c r="DE626" s="12">
        <v>0</v>
      </c>
      <c r="DF626" s="12">
        <v>0</v>
      </c>
      <c r="DG626" s="12">
        <v>0</v>
      </c>
      <c r="DH626" s="12">
        <v>0</v>
      </c>
      <c r="DI626" s="12">
        <v>0</v>
      </c>
      <c r="DJ626" s="12">
        <v>0</v>
      </c>
      <c r="DK626" s="12">
        <v>0</v>
      </c>
      <c r="DL626" s="12">
        <v>0</v>
      </c>
      <c r="DM626" s="12">
        <v>0</v>
      </c>
      <c r="DN626" s="12">
        <v>0</v>
      </c>
      <c r="DO626" s="12">
        <v>13</v>
      </c>
      <c r="DP626" s="12">
        <v>0</v>
      </c>
      <c r="DQ626" s="12">
        <v>4.7785714285714267</v>
      </c>
      <c r="DR626" s="12">
        <v>1.3675516917293233</v>
      </c>
      <c r="DS626" s="12">
        <v>-1.6142857142857141</v>
      </c>
      <c r="DT626" s="12">
        <v>-0.46653270003653635</v>
      </c>
      <c r="DU626" s="12">
        <v>726</v>
      </c>
      <c r="DV626" s="12">
        <v>1.89811949821304</v>
      </c>
      <c r="DW626" s="12">
        <v>3.59223925427401</v>
      </c>
      <c r="DX626" s="12">
        <v>4.3546073784928101</v>
      </c>
      <c r="DY626" s="12">
        <v>0</v>
      </c>
      <c r="DZ626" s="12">
        <v>3.1909855052662901</v>
      </c>
      <c r="EA626" s="12">
        <v>0</v>
      </c>
      <c r="EB626" s="12">
        <v>0.78900000000000003</v>
      </c>
      <c r="EC626" s="12">
        <v>1.9</v>
      </c>
      <c r="ED626" s="12">
        <v>0.7</v>
      </c>
      <c r="EE626" s="12">
        <v>0.14399999999999999</v>
      </c>
      <c r="EF626" s="12">
        <v>6.6000000000000003E-2</v>
      </c>
      <c r="EG626" s="12">
        <v>0.16500000000000001</v>
      </c>
      <c r="EH626" s="12">
        <v>85300.27</v>
      </c>
      <c r="EI626" s="12">
        <v>1</v>
      </c>
      <c r="EJ626" s="12">
        <v>1.69</v>
      </c>
      <c r="EK626" s="12">
        <v>25.353999999999999</v>
      </c>
      <c r="EL626" s="12">
        <v>106.584</v>
      </c>
      <c r="EM626" s="12">
        <v>0</v>
      </c>
      <c r="EN626" s="12">
        <v>119.34000000000002</v>
      </c>
      <c r="EO626" s="12">
        <v>99.160030864198006</v>
      </c>
      <c r="EP626" s="12">
        <v>0</v>
      </c>
      <c r="EQ626" s="12">
        <v>0</v>
      </c>
      <c r="ER626" s="12">
        <v>0</v>
      </c>
      <c r="ES626" s="12">
        <v>106.584</v>
      </c>
      <c r="ET626" s="12">
        <v>106.584</v>
      </c>
      <c r="EU626" s="12">
        <v>0</v>
      </c>
      <c r="EV626" s="12">
        <v>0</v>
      </c>
      <c r="EW626" s="12">
        <v>0</v>
      </c>
      <c r="EX626" s="12">
        <v>99.160030864198006</v>
      </c>
      <c r="EY626" s="12">
        <v>0</v>
      </c>
      <c r="EZ626" s="12">
        <v>0</v>
      </c>
      <c r="FA626" s="12">
        <v>0</v>
      </c>
      <c r="FB626" s="12">
        <v>-56.647058823529413</v>
      </c>
      <c r="FC626" s="12">
        <v>-15.794117647058824</v>
      </c>
      <c r="FD626" s="12">
        <v>44.939393939393938</v>
      </c>
      <c r="FE626" s="12">
        <v>-63.441176470588232</v>
      </c>
      <c r="FF626" s="12">
        <v>-59.176470588235297</v>
      </c>
      <c r="FG626" s="12">
        <v>23.878787878787879</v>
      </c>
      <c r="FH626" s="12">
        <v>0</v>
      </c>
      <c r="FI626" s="12">
        <v>0</v>
      </c>
      <c r="FJ626" s="12">
        <v>0</v>
      </c>
      <c r="FK626" s="12">
        <v>0</v>
      </c>
      <c r="FL626" s="12">
        <v>0</v>
      </c>
      <c r="FM626" s="12">
        <v>1106.4000000000001</v>
      </c>
      <c r="FN626" s="12">
        <v>190</v>
      </c>
      <c r="FO626" s="12">
        <v>182</v>
      </c>
      <c r="FP626" s="12">
        <v>17107</v>
      </c>
      <c r="FQ626" s="12">
        <v>17107</v>
      </c>
      <c r="FR626" s="12">
        <v>1106.4000000000001</v>
      </c>
      <c r="FS626" s="12">
        <v>190</v>
      </c>
      <c r="FT626" s="12">
        <v>182</v>
      </c>
      <c r="FU626" s="12">
        <v>2137</v>
      </c>
      <c r="FV626" s="12">
        <v>5374</v>
      </c>
      <c r="FW626" s="12">
        <v>57896</v>
      </c>
      <c r="FX626" s="12">
        <v>75003</v>
      </c>
      <c r="FY626" s="12">
        <v>0</v>
      </c>
      <c r="FZ626" s="12">
        <f t="shared" si="36"/>
        <v>0</v>
      </c>
      <c r="GA626" s="12">
        <f t="shared" si="37"/>
        <v>0</v>
      </c>
      <c r="GB626" s="12">
        <f t="shared" si="38"/>
        <v>0</v>
      </c>
      <c r="GC626" s="12">
        <v>0</v>
      </c>
      <c r="GD626" s="12">
        <v>0</v>
      </c>
      <c r="GE626" s="12">
        <v>0</v>
      </c>
      <c r="GF626" s="12">
        <v>74254</v>
      </c>
      <c r="GG626" s="12">
        <v>19</v>
      </c>
      <c r="GH626" s="12">
        <v>0</v>
      </c>
      <c r="GI626" s="12">
        <v>716</v>
      </c>
      <c r="GJ626" s="12">
        <v>2</v>
      </c>
      <c r="GK626" s="12">
        <v>6</v>
      </c>
      <c r="GL626" s="12">
        <v>0</v>
      </c>
      <c r="GM626" s="12">
        <v>0</v>
      </c>
      <c r="GN626" s="12">
        <v>0</v>
      </c>
      <c r="GO626" s="12">
        <v>0</v>
      </c>
      <c r="GP626" s="12">
        <v>0</v>
      </c>
      <c r="GQ626" s="12">
        <v>0</v>
      </c>
      <c r="GR626" s="12">
        <v>0</v>
      </c>
      <c r="GS626" s="12">
        <v>182.60000000000002</v>
      </c>
      <c r="GT626" s="12">
        <v>0</v>
      </c>
      <c r="GU626" s="12">
        <v>1105.8</v>
      </c>
      <c r="GV626" s="12">
        <v>0</v>
      </c>
      <c r="GW626" s="12">
        <v>0</v>
      </c>
      <c r="GX626" s="12">
        <v>0</v>
      </c>
      <c r="GY626" s="12">
        <v>0</v>
      </c>
      <c r="GZ626" s="12">
        <v>0</v>
      </c>
      <c r="HA626" s="12">
        <v>0</v>
      </c>
      <c r="HB626" s="12">
        <f t="shared" si="39"/>
        <v>1288.4000000000001</v>
      </c>
      <c r="HC626" s="12">
        <v>1288.4000000000001</v>
      </c>
      <c r="HD626" s="12">
        <v>0</v>
      </c>
      <c r="HE626" s="12">
        <v>0</v>
      </c>
      <c r="HF626" s="12">
        <v>0</v>
      </c>
      <c r="HG626" s="12">
        <v>0</v>
      </c>
      <c r="HH626" s="12">
        <v>0</v>
      </c>
      <c r="HI626" s="12">
        <v>0</v>
      </c>
      <c r="HJ626" s="12">
        <v>0</v>
      </c>
      <c r="HK626" s="12">
        <v>0</v>
      </c>
      <c r="HL626" s="12">
        <v>0.97081081081081078</v>
      </c>
      <c r="HM626" s="12">
        <v>0</v>
      </c>
      <c r="HN626" s="12">
        <v>0</v>
      </c>
      <c r="HO626" s="12">
        <v>0</v>
      </c>
      <c r="HP626" s="12">
        <v>898</v>
      </c>
      <c r="HQ626" s="12">
        <v>0</v>
      </c>
      <c r="HR626" s="12">
        <v>0</v>
      </c>
      <c r="HS626" s="12">
        <v>0</v>
      </c>
      <c r="HT626" s="12">
        <v>0</v>
      </c>
      <c r="HU626" s="12">
        <v>0</v>
      </c>
      <c r="HV626" s="12">
        <v>0</v>
      </c>
      <c r="HW626" s="12">
        <v>0</v>
      </c>
      <c r="HX626" s="12">
        <v>0</v>
      </c>
      <c r="HY626" s="12">
        <v>0</v>
      </c>
      <c r="HZ626" s="12">
        <v>0</v>
      </c>
      <c r="IA626" s="12">
        <v>0.19740540540540544</v>
      </c>
      <c r="IB626" s="12">
        <v>0</v>
      </c>
      <c r="IC626" s="12">
        <v>1.1954594594594594</v>
      </c>
      <c r="ID626" s="12">
        <v>0</v>
      </c>
      <c r="IE626" s="12">
        <v>0</v>
      </c>
      <c r="IF626" s="12">
        <v>0</v>
      </c>
      <c r="IG626" s="12">
        <v>0</v>
      </c>
      <c r="IH626" s="12">
        <v>0</v>
      </c>
      <c r="II626" s="12">
        <v>0</v>
      </c>
      <c r="IJ626" s="12">
        <v>0</v>
      </c>
      <c r="IK626" s="12">
        <v>0</v>
      </c>
      <c r="IL626" s="12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898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</row>
    <row r="627" spans="1:279" x14ac:dyDescent="0.25">
      <c r="A627" s="60">
        <v>44252</v>
      </c>
      <c r="B627" s="12" t="s">
        <v>329</v>
      </c>
      <c r="C627" s="65" t="s">
        <v>386</v>
      </c>
      <c r="D627" s="65"/>
      <c r="E627" s="61">
        <v>873</v>
      </c>
      <c r="F627" s="12">
        <v>1248</v>
      </c>
      <c r="G627" s="12">
        <v>1</v>
      </c>
      <c r="H627" s="12">
        <v>0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1</v>
      </c>
      <c r="P627" s="12">
        <v>0</v>
      </c>
      <c r="Q627" s="12">
        <v>1</v>
      </c>
      <c r="R627" s="12">
        <v>1</v>
      </c>
      <c r="S627" s="12">
        <v>0</v>
      </c>
      <c r="T627" s="12">
        <v>0</v>
      </c>
      <c r="U627" s="12">
        <v>0</v>
      </c>
      <c r="V627" s="12">
        <v>63.16</v>
      </c>
      <c r="W627" s="12">
        <v>64.197999999999993</v>
      </c>
      <c r="X627" s="12">
        <v>716</v>
      </c>
      <c r="Y627" s="12">
        <v>127.47999999999999</v>
      </c>
      <c r="Z627" s="12">
        <v>125.008</v>
      </c>
      <c r="AA627" s="12">
        <v>106.56699999999999</v>
      </c>
      <c r="AB627" s="12">
        <v>494.66</v>
      </c>
      <c r="AC627" s="12">
        <v>0</v>
      </c>
      <c r="AD627" s="12">
        <v>0</v>
      </c>
      <c r="AE627" s="12">
        <v>0</v>
      </c>
      <c r="AF627" s="12">
        <v>2.472</v>
      </c>
      <c r="AG627" s="12">
        <v>0.35499999999999998</v>
      </c>
      <c r="AH627" s="12">
        <v>358.11</v>
      </c>
      <c r="AI627" s="12">
        <v>0</v>
      </c>
      <c r="AJ627" s="12">
        <v>0</v>
      </c>
      <c r="AK627" s="12">
        <v>0</v>
      </c>
      <c r="AL627" s="12">
        <v>53.75</v>
      </c>
      <c r="AM627" s="12">
        <v>1.0129999999999999</v>
      </c>
      <c r="AN627" s="12">
        <v>63.07</v>
      </c>
      <c r="AO627" s="12">
        <v>1.075</v>
      </c>
      <c r="AP627" s="12">
        <v>207</v>
      </c>
      <c r="AQ627" s="12">
        <v>0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  <c r="AW627" s="12">
        <v>0.17499999999999999</v>
      </c>
      <c r="AX627" s="12">
        <v>6.1669999999999998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  <c r="BE627" s="12">
        <v>0</v>
      </c>
      <c r="BF627" s="12">
        <v>0</v>
      </c>
      <c r="BG627" s="12">
        <v>0</v>
      </c>
      <c r="BH627" s="12">
        <v>0</v>
      </c>
      <c r="BI627" s="12">
        <v>0</v>
      </c>
      <c r="BJ627" s="12">
        <v>0</v>
      </c>
      <c r="BK627" s="12">
        <v>827</v>
      </c>
      <c r="BL627" s="12">
        <v>73</v>
      </c>
      <c r="BM627" s="12">
        <v>225</v>
      </c>
      <c r="BN627" s="12">
        <v>1100</v>
      </c>
      <c r="BO627" s="12">
        <v>0</v>
      </c>
      <c r="BP627" s="12">
        <v>1267</v>
      </c>
      <c r="BQ627" s="12">
        <v>36836</v>
      </c>
      <c r="BR627" s="12">
        <v>661</v>
      </c>
      <c r="BS627" s="12">
        <v>0</v>
      </c>
      <c r="BT627" s="12">
        <v>0</v>
      </c>
      <c r="BU627" s="12">
        <v>0</v>
      </c>
      <c r="BV627" s="12">
        <v>0</v>
      </c>
      <c r="BW627" s="12">
        <v>0</v>
      </c>
      <c r="BX627" s="12">
        <v>0</v>
      </c>
      <c r="BY627" s="12">
        <v>0</v>
      </c>
      <c r="BZ627" s="12">
        <v>0</v>
      </c>
      <c r="CA627" s="12">
        <v>0</v>
      </c>
      <c r="CB627" s="12">
        <v>0</v>
      </c>
      <c r="CC627" s="12">
        <v>0</v>
      </c>
      <c r="CD627" s="12">
        <v>0</v>
      </c>
      <c r="CE627" s="12">
        <v>0</v>
      </c>
      <c r="CF627" s="12">
        <v>0</v>
      </c>
      <c r="CG627" s="12">
        <v>0</v>
      </c>
      <c r="CH627" s="12">
        <v>0</v>
      </c>
      <c r="CI627" s="12">
        <v>0</v>
      </c>
      <c r="CJ627" s="12">
        <v>0</v>
      </c>
      <c r="CK627" s="12">
        <v>0</v>
      </c>
      <c r="CL627" s="12">
        <v>0</v>
      </c>
      <c r="CM627" s="12">
        <v>0</v>
      </c>
      <c r="CN627" s="12">
        <v>127.9</v>
      </c>
      <c r="CO627" s="12">
        <v>30</v>
      </c>
      <c r="CP627" s="12">
        <v>28.9</v>
      </c>
      <c r="CQ627" s="12">
        <v>0</v>
      </c>
      <c r="CR627" s="12">
        <v>0</v>
      </c>
      <c r="CS627" s="12">
        <v>0</v>
      </c>
      <c r="CT627" s="12">
        <v>977.1</v>
      </c>
      <c r="CU627" s="12">
        <v>145</v>
      </c>
      <c r="CV627" s="12">
        <v>85.1</v>
      </c>
      <c r="CW627" s="12">
        <v>0</v>
      </c>
      <c r="CX627" s="12">
        <v>0</v>
      </c>
      <c r="CY627" s="12">
        <v>0</v>
      </c>
      <c r="CZ627" s="12">
        <v>0</v>
      </c>
      <c r="DA627" s="12">
        <v>0</v>
      </c>
      <c r="DB627" s="12">
        <v>0</v>
      </c>
      <c r="DC627" s="12">
        <v>0</v>
      </c>
      <c r="DD627" s="12">
        <v>0</v>
      </c>
      <c r="DE627" s="12">
        <v>0</v>
      </c>
      <c r="DF627" s="12">
        <v>0</v>
      </c>
      <c r="DG627" s="12">
        <v>0</v>
      </c>
      <c r="DH627" s="12">
        <v>0</v>
      </c>
      <c r="DI627" s="12">
        <v>0</v>
      </c>
      <c r="DJ627" s="12">
        <v>0</v>
      </c>
      <c r="DK627" s="12">
        <v>0</v>
      </c>
      <c r="DL627" s="12">
        <v>0</v>
      </c>
      <c r="DM627" s="12">
        <v>0</v>
      </c>
      <c r="DN627" s="12">
        <v>0</v>
      </c>
      <c r="DO627" s="12">
        <v>9.9</v>
      </c>
      <c r="DP627" s="12">
        <v>0</v>
      </c>
      <c r="DQ627" s="12">
        <v>1.678571428571427</v>
      </c>
      <c r="DR627" s="12">
        <v>0.48038063909774414</v>
      </c>
      <c r="DS627" s="12">
        <v>-1.6142857142857141</v>
      </c>
      <c r="DT627" s="12">
        <v>-0.46653270003653635</v>
      </c>
      <c r="DU627" s="12">
        <v>649</v>
      </c>
      <c r="DV627" s="12">
        <v>1.8631117941067601</v>
      </c>
      <c r="DW627" s="12">
        <v>3.5452104114713201</v>
      </c>
      <c r="DX627" s="12">
        <v>4.3462186427983598</v>
      </c>
      <c r="DY627" s="12">
        <v>0</v>
      </c>
      <c r="DZ627" s="12">
        <v>3.1343473901921799</v>
      </c>
      <c r="EA627" s="12">
        <v>0</v>
      </c>
      <c r="EB627" s="12">
        <v>0.79200000000000004</v>
      </c>
      <c r="EC627" s="12">
        <v>1.9</v>
      </c>
      <c r="ED627" s="12">
        <v>0.7</v>
      </c>
      <c r="EE627" s="12">
        <v>0.14299999999999999</v>
      </c>
      <c r="EF627" s="12">
        <v>6.5000000000000002E-2</v>
      </c>
      <c r="EG627" s="12">
        <v>0.158</v>
      </c>
      <c r="EH627" s="12">
        <v>89959.76</v>
      </c>
      <c r="EI627" s="12">
        <v>1</v>
      </c>
      <c r="EJ627" s="12">
        <v>1.68</v>
      </c>
      <c r="EK627" s="12">
        <v>23.908000000000001</v>
      </c>
      <c r="EL627" s="12">
        <v>95.66</v>
      </c>
      <c r="EM627" s="12">
        <v>0</v>
      </c>
      <c r="EN627" s="12">
        <v>120.41000627221406</v>
      </c>
      <c r="EO627" s="12">
        <v>98.910031479538233</v>
      </c>
      <c r="EP627" s="12">
        <v>0</v>
      </c>
      <c r="EQ627" s="12">
        <v>0</v>
      </c>
      <c r="ER627" s="12">
        <v>0</v>
      </c>
      <c r="ES627" s="12">
        <v>95.66</v>
      </c>
      <c r="ET627" s="12">
        <v>95.66</v>
      </c>
      <c r="EU627" s="12">
        <v>0</v>
      </c>
      <c r="EV627" s="12">
        <v>0</v>
      </c>
      <c r="EW627" s="12">
        <v>0</v>
      </c>
      <c r="EX627" s="12">
        <v>98.910031479538233</v>
      </c>
      <c r="EY627" s="12">
        <v>0</v>
      </c>
      <c r="EZ627" s="12">
        <v>0</v>
      </c>
      <c r="FA627" s="12">
        <v>0</v>
      </c>
      <c r="FB627" s="12">
        <v>-58.088235294117645</v>
      </c>
      <c r="FC627" s="12">
        <v>-14.705882352941176</v>
      </c>
      <c r="FD627" s="12">
        <v>20.787878787878789</v>
      </c>
      <c r="FE627" s="12">
        <v>-64.17647058823529</v>
      </c>
      <c r="FF627" s="12">
        <v>-59.735294117647058</v>
      </c>
      <c r="FG627" s="12">
        <v>24.515151515151516</v>
      </c>
      <c r="FH627" s="12">
        <v>0</v>
      </c>
      <c r="FI627" s="12">
        <v>0</v>
      </c>
      <c r="FJ627" s="12">
        <v>0</v>
      </c>
      <c r="FK627" s="12">
        <v>0</v>
      </c>
      <c r="FL627" s="12">
        <v>0</v>
      </c>
      <c r="FM627" s="12">
        <v>1105</v>
      </c>
      <c r="FN627" s="12">
        <v>175</v>
      </c>
      <c r="FO627" s="12">
        <v>114</v>
      </c>
      <c r="FP627" s="12">
        <v>22377</v>
      </c>
      <c r="FQ627" s="12">
        <v>22377</v>
      </c>
      <c r="FR627" s="12">
        <v>1105</v>
      </c>
      <c r="FS627" s="12">
        <v>175</v>
      </c>
      <c r="FT627" s="12">
        <v>114</v>
      </c>
      <c r="FU627" s="12">
        <v>2081</v>
      </c>
      <c r="FV627" s="12">
        <v>5112</v>
      </c>
      <c r="FW627" s="12">
        <v>146136</v>
      </c>
      <c r="FX627" s="12">
        <v>168513</v>
      </c>
      <c r="FY627" s="12">
        <v>0</v>
      </c>
      <c r="FZ627" s="12">
        <f t="shared" si="36"/>
        <v>0</v>
      </c>
      <c r="GA627" s="12">
        <f t="shared" si="37"/>
        <v>0</v>
      </c>
      <c r="GB627" s="12">
        <f t="shared" si="38"/>
        <v>0</v>
      </c>
      <c r="GC627" s="12">
        <v>0</v>
      </c>
      <c r="GD627" s="12">
        <v>0</v>
      </c>
      <c r="GE627" s="12">
        <v>0</v>
      </c>
      <c r="GF627" s="12">
        <v>167621</v>
      </c>
      <c r="GG627" s="12">
        <v>24</v>
      </c>
      <c r="GH627" s="12">
        <v>137</v>
      </c>
      <c r="GI627" s="12">
        <v>720</v>
      </c>
      <c r="GJ627" s="12">
        <v>3</v>
      </c>
      <c r="GK627" s="12">
        <v>1</v>
      </c>
      <c r="GL627" s="12">
        <v>0</v>
      </c>
      <c r="GM627" s="12">
        <v>0</v>
      </c>
      <c r="GN627" s="12">
        <v>0</v>
      </c>
      <c r="GO627" s="12">
        <v>0</v>
      </c>
      <c r="GP627" s="12">
        <v>0</v>
      </c>
      <c r="GQ627" s="12">
        <v>0</v>
      </c>
      <c r="GR627" s="12">
        <v>0</v>
      </c>
      <c r="GS627" s="12">
        <v>156.80000000000001</v>
      </c>
      <c r="GT627" s="12">
        <v>0</v>
      </c>
      <c r="GU627" s="12">
        <v>1062.2</v>
      </c>
      <c r="GV627" s="12">
        <v>0</v>
      </c>
      <c r="GW627" s="12">
        <v>0</v>
      </c>
      <c r="GX627" s="12">
        <v>0</v>
      </c>
      <c r="GY627" s="12">
        <v>0</v>
      </c>
      <c r="GZ627" s="12">
        <v>0</v>
      </c>
      <c r="HA627" s="12">
        <v>0</v>
      </c>
      <c r="HB627" s="12">
        <f t="shared" si="39"/>
        <v>1219</v>
      </c>
      <c r="HC627" s="12">
        <v>1219</v>
      </c>
      <c r="HD627" s="12">
        <v>0</v>
      </c>
      <c r="HE627" s="12">
        <v>0</v>
      </c>
      <c r="HF627" s="12">
        <v>0</v>
      </c>
      <c r="HG627" s="12">
        <v>0</v>
      </c>
      <c r="HH627" s="12">
        <v>0</v>
      </c>
      <c r="HI627" s="12">
        <v>0</v>
      </c>
      <c r="HJ627" s="12">
        <v>0</v>
      </c>
      <c r="HK627" s="12">
        <v>0</v>
      </c>
      <c r="HL627" s="12">
        <v>0.75715922107674682</v>
      </c>
      <c r="HM627" s="12">
        <v>0</v>
      </c>
      <c r="HN627" s="12">
        <v>0</v>
      </c>
      <c r="HO627" s="12">
        <v>0</v>
      </c>
      <c r="HP627" s="12">
        <v>661</v>
      </c>
      <c r="HQ627" s="12">
        <v>0</v>
      </c>
      <c r="HR627" s="12">
        <v>0</v>
      </c>
      <c r="HS627" s="12">
        <v>0</v>
      </c>
      <c r="HT627" s="12">
        <v>0</v>
      </c>
      <c r="HU627" s="12">
        <v>0</v>
      </c>
      <c r="HV627" s="12">
        <v>0</v>
      </c>
      <c r="HW627" s="12">
        <v>0</v>
      </c>
      <c r="HX627" s="12">
        <v>0</v>
      </c>
      <c r="HY627" s="12">
        <v>0</v>
      </c>
      <c r="HZ627" s="12">
        <v>0</v>
      </c>
      <c r="IA627" s="12">
        <v>0.17961053837342497</v>
      </c>
      <c r="IB627" s="12">
        <v>0</v>
      </c>
      <c r="IC627" s="12">
        <v>1.2167239404352808</v>
      </c>
      <c r="ID627" s="12">
        <v>0</v>
      </c>
      <c r="IE627" s="12">
        <v>0</v>
      </c>
      <c r="IF627" s="12">
        <v>0</v>
      </c>
      <c r="IG627" s="12">
        <v>0</v>
      </c>
      <c r="IH627" s="12">
        <v>0</v>
      </c>
      <c r="II627" s="12">
        <v>0</v>
      </c>
      <c r="IJ627" s="12">
        <v>0</v>
      </c>
      <c r="IK627" s="12">
        <v>0</v>
      </c>
      <c r="IL627" s="12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661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</row>
    <row r="628" spans="1:279" x14ac:dyDescent="0.25">
      <c r="A628" s="60">
        <v>44253</v>
      </c>
      <c r="B628" s="12" t="s">
        <v>329</v>
      </c>
      <c r="C628" s="65" t="s">
        <v>386</v>
      </c>
      <c r="D628" s="65"/>
      <c r="E628" s="61">
        <v>1302</v>
      </c>
      <c r="F628" s="12">
        <v>1691</v>
      </c>
      <c r="G628" s="12">
        <v>1</v>
      </c>
      <c r="H628" s="12">
        <v>0</v>
      </c>
      <c r="I628" s="12">
        <v>0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  <c r="O628" s="12">
        <v>1</v>
      </c>
      <c r="P628" s="12">
        <v>0</v>
      </c>
      <c r="Q628" s="12">
        <v>1</v>
      </c>
      <c r="R628" s="12">
        <v>1</v>
      </c>
      <c r="S628" s="12">
        <v>0</v>
      </c>
      <c r="T628" s="12">
        <v>0</v>
      </c>
      <c r="U628" s="12">
        <v>0</v>
      </c>
      <c r="V628" s="12">
        <v>63.16</v>
      </c>
      <c r="W628" s="12">
        <v>66.385999999999996</v>
      </c>
      <c r="X628" s="12">
        <v>699</v>
      </c>
      <c r="Y628" s="12">
        <v>108.913</v>
      </c>
      <c r="Z628" s="12">
        <v>106.09699999999999</v>
      </c>
      <c r="AA628" s="12">
        <v>95.450999999999993</v>
      </c>
      <c r="AB628" s="12">
        <v>433.84</v>
      </c>
      <c r="AC628" s="12">
        <v>0</v>
      </c>
      <c r="AD628" s="12">
        <v>0</v>
      </c>
      <c r="AE628" s="12">
        <v>0</v>
      </c>
      <c r="AF628" s="12">
        <v>2.8159999999999998</v>
      </c>
      <c r="AG628" s="12">
        <v>0.442</v>
      </c>
      <c r="AH628" s="12">
        <v>464.539999999999</v>
      </c>
      <c r="AI628" s="12">
        <v>0</v>
      </c>
      <c r="AJ628" s="12">
        <v>0</v>
      </c>
      <c r="AK628" s="12">
        <v>0</v>
      </c>
      <c r="AL628" s="12">
        <v>69.510000000000005</v>
      </c>
      <c r="AM628" s="12">
        <v>1.321</v>
      </c>
      <c r="AN628" s="12">
        <v>70.16</v>
      </c>
      <c r="AO628" s="12">
        <v>1.3129999999999999</v>
      </c>
      <c r="AP628" s="12">
        <v>280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>
        <v>0.154</v>
      </c>
      <c r="AX628" s="12">
        <v>6.8959999999999999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2">
        <v>0</v>
      </c>
      <c r="BF628" s="12">
        <v>0</v>
      </c>
      <c r="BG628" s="12">
        <v>0</v>
      </c>
      <c r="BH628" s="12">
        <v>0</v>
      </c>
      <c r="BI628" s="12">
        <v>0</v>
      </c>
      <c r="BJ628" s="12">
        <v>0</v>
      </c>
      <c r="BK628" s="12">
        <v>890</v>
      </c>
      <c r="BL628" s="12">
        <v>78</v>
      </c>
      <c r="BM628" s="12">
        <v>355</v>
      </c>
      <c r="BN628" s="12">
        <v>1648</v>
      </c>
      <c r="BO628" s="12">
        <v>0</v>
      </c>
      <c r="BP628" s="12">
        <v>1676</v>
      </c>
      <c r="BQ628" s="12">
        <v>53444</v>
      </c>
      <c r="BR628" s="12">
        <v>763</v>
      </c>
      <c r="BS628" s="12">
        <v>0</v>
      </c>
      <c r="BT628" s="12">
        <v>0</v>
      </c>
      <c r="BU628" s="12">
        <v>0</v>
      </c>
      <c r="BV628" s="12">
        <v>0</v>
      </c>
      <c r="BW628" s="12">
        <v>0</v>
      </c>
      <c r="BX628" s="12">
        <v>0</v>
      </c>
      <c r="BY628" s="12">
        <v>0</v>
      </c>
      <c r="BZ628" s="12">
        <v>0</v>
      </c>
      <c r="CA628" s="12">
        <v>0</v>
      </c>
      <c r="CB628" s="12">
        <v>0</v>
      </c>
      <c r="CC628" s="12">
        <v>0</v>
      </c>
      <c r="CD628" s="12">
        <v>0</v>
      </c>
      <c r="CE628" s="12">
        <v>0</v>
      </c>
      <c r="CF628" s="12">
        <v>0</v>
      </c>
      <c r="CG628" s="12">
        <v>0</v>
      </c>
      <c r="CH628" s="12">
        <v>0</v>
      </c>
      <c r="CI628" s="12">
        <v>0</v>
      </c>
      <c r="CJ628" s="12">
        <v>0</v>
      </c>
      <c r="CK628" s="12">
        <v>0</v>
      </c>
      <c r="CL628" s="12">
        <v>0</v>
      </c>
      <c r="CM628" s="12">
        <v>0</v>
      </c>
      <c r="CN628" s="12">
        <v>146</v>
      </c>
      <c r="CO628" s="12">
        <v>38</v>
      </c>
      <c r="CP628" s="12">
        <v>17.2</v>
      </c>
      <c r="CQ628" s="12">
        <v>0</v>
      </c>
      <c r="CR628" s="12">
        <v>0</v>
      </c>
      <c r="CS628" s="12">
        <v>0</v>
      </c>
      <c r="CT628" s="12">
        <v>1477.1</v>
      </c>
      <c r="CU628" s="12">
        <v>210</v>
      </c>
      <c r="CV628" s="12">
        <v>67.8</v>
      </c>
      <c r="CW628" s="12">
        <v>0</v>
      </c>
      <c r="CX628" s="12">
        <v>0</v>
      </c>
      <c r="CY628" s="12">
        <v>0</v>
      </c>
      <c r="CZ628" s="12">
        <v>0</v>
      </c>
      <c r="DA628" s="12">
        <v>0</v>
      </c>
      <c r="DB628" s="12">
        <v>0</v>
      </c>
      <c r="DC628" s="12">
        <v>0</v>
      </c>
      <c r="DD628" s="12">
        <v>0</v>
      </c>
      <c r="DE628" s="12">
        <v>0</v>
      </c>
      <c r="DF628" s="12">
        <v>0</v>
      </c>
      <c r="DG628" s="12">
        <v>0</v>
      </c>
      <c r="DH628" s="12">
        <v>0</v>
      </c>
      <c r="DI628" s="12">
        <v>5.7</v>
      </c>
      <c r="DJ628" s="12">
        <v>0</v>
      </c>
      <c r="DK628" s="12">
        <v>0</v>
      </c>
      <c r="DL628" s="12">
        <v>0</v>
      </c>
      <c r="DM628" s="12">
        <v>0</v>
      </c>
      <c r="DN628" s="12">
        <v>0</v>
      </c>
      <c r="DO628" s="12">
        <v>6.4</v>
      </c>
      <c r="DP628" s="12">
        <v>1.2</v>
      </c>
      <c r="DQ628" s="12">
        <v>-1.821428571428573</v>
      </c>
      <c r="DR628" s="12">
        <v>-0.52126409774436155</v>
      </c>
      <c r="DS628" s="12">
        <v>-1.6142857142857141</v>
      </c>
      <c r="DT628" s="12">
        <v>-0.46653270003653635</v>
      </c>
      <c r="DU628" s="12">
        <v>619</v>
      </c>
      <c r="DV628" s="12">
        <v>2.0641439221090798</v>
      </c>
      <c r="DW628" s="12">
        <v>3.7526328989520299</v>
      </c>
      <c r="DX628" s="12">
        <v>4.6435640716797701</v>
      </c>
      <c r="DY628" s="12">
        <v>0</v>
      </c>
      <c r="DZ628" s="12">
        <v>3.4542480027272502</v>
      </c>
      <c r="EA628" s="12">
        <v>0</v>
      </c>
      <c r="EB628" s="12">
        <v>0.74199999999999999</v>
      </c>
      <c r="EC628" s="12">
        <v>2.1</v>
      </c>
      <c r="ED628" s="12">
        <v>0.9</v>
      </c>
      <c r="EE628" s="12">
        <v>0.16700000000000001</v>
      </c>
      <c r="EF628" s="12">
        <v>9.0999999999999998E-2</v>
      </c>
      <c r="EG628" s="12">
        <v>0.254</v>
      </c>
      <c r="EH628" s="12">
        <v>87201.49</v>
      </c>
      <c r="EI628" s="12">
        <v>1</v>
      </c>
      <c r="EJ628" s="12">
        <v>1.68</v>
      </c>
      <c r="EK628" s="12">
        <v>23.536999999999999</v>
      </c>
      <c r="EL628" s="12">
        <v>90.302999999999997</v>
      </c>
      <c r="EM628" s="12">
        <v>0</v>
      </c>
      <c r="EN628" s="12">
        <v>170.29000000000039</v>
      </c>
      <c r="EO628" s="12">
        <v>99.879948509485914</v>
      </c>
      <c r="EP628" s="12">
        <v>0</v>
      </c>
      <c r="EQ628" s="12">
        <v>0</v>
      </c>
      <c r="ER628" s="12">
        <v>0</v>
      </c>
      <c r="ES628" s="12">
        <v>90.302999999999997</v>
      </c>
      <c r="ET628" s="12">
        <v>90.302999999999997</v>
      </c>
      <c r="EU628" s="12">
        <v>0</v>
      </c>
      <c r="EV628" s="12">
        <v>0</v>
      </c>
      <c r="EW628" s="12">
        <v>0</v>
      </c>
      <c r="EX628" s="12">
        <v>99.879948509485914</v>
      </c>
      <c r="EY628" s="12">
        <v>0</v>
      </c>
      <c r="EZ628" s="12">
        <v>0</v>
      </c>
      <c r="FA628" s="12">
        <v>0</v>
      </c>
      <c r="FB628" s="12">
        <v>-55.647058823529413</v>
      </c>
      <c r="FC628" s="12">
        <v>-6.882352941176471</v>
      </c>
      <c r="FD628" s="12">
        <v>80.515151515151516</v>
      </c>
      <c r="FE628" s="12">
        <v>-59.647058823529413</v>
      </c>
      <c r="FF628" s="12">
        <v>-57.470588235294116</v>
      </c>
      <c r="FG628" s="12">
        <v>22.757575757575758</v>
      </c>
      <c r="FH628" s="12">
        <v>0</v>
      </c>
      <c r="FI628" s="12">
        <v>0</v>
      </c>
      <c r="FJ628" s="12">
        <v>0</v>
      </c>
      <c r="FK628" s="12">
        <v>0</v>
      </c>
      <c r="FL628" s="12">
        <v>0</v>
      </c>
      <c r="FM628" s="12">
        <v>1623.1</v>
      </c>
      <c r="FN628" s="12">
        <v>248</v>
      </c>
      <c r="FO628" s="12">
        <v>90.7</v>
      </c>
      <c r="FP628" s="12">
        <v>682</v>
      </c>
      <c r="FQ628" s="12">
        <v>682</v>
      </c>
      <c r="FR628" s="12">
        <v>1623.1</v>
      </c>
      <c r="FS628" s="12">
        <v>248</v>
      </c>
      <c r="FT628" s="12">
        <v>90.7</v>
      </c>
      <c r="FU628" s="12">
        <v>2853</v>
      </c>
      <c r="FV628" s="12">
        <v>7127</v>
      </c>
      <c r="FW628" s="12">
        <v>742</v>
      </c>
      <c r="FX628" s="12">
        <v>1424</v>
      </c>
      <c r="FY628" s="12">
        <v>0</v>
      </c>
      <c r="FZ628" s="12">
        <f t="shared" si="36"/>
        <v>0</v>
      </c>
      <c r="GA628" s="12">
        <f t="shared" si="37"/>
        <v>0</v>
      </c>
      <c r="GB628" s="12">
        <f t="shared" si="38"/>
        <v>0</v>
      </c>
      <c r="GC628" s="12">
        <v>1</v>
      </c>
      <c r="GD628" s="12">
        <v>0</v>
      </c>
      <c r="GE628" s="12">
        <v>0</v>
      </c>
      <c r="GF628" s="12">
        <v>446</v>
      </c>
      <c r="GG628" s="12">
        <v>22</v>
      </c>
      <c r="GH628" s="12">
        <v>1</v>
      </c>
      <c r="GI628" s="12">
        <v>939</v>
      </c>
      <c r="GJ628" s="12">
        <v>3</v>
      </c>
      <c r="GK628" s="12">
        <v>5</v>
      </c>
      <c r="GL628" s="12">
        <v>0</v>
      </c>
      <c r="GM628" s="12">
        <v>0</v>
      </c>
      <c r="GN628" s="12">
        <v>0</v>
      </c>
      <c r="GO628" s="12">
        <v>0</v>
      </c>
      <c r="GP628" s="12">
        <v>0</v>
      </c>
      <c r="GQ628" s="12">
        <v>0</v>
      </c>
      <c r="GR628" s="12">
        <v>0</v>
      </c>
      <c r="GS628" s="12">
        <v>163.19999999999999</v>
      </c>
      <c r="GT628" s="12">
        <v>0</v>
      </c>
      <c r="GU628" s="12">
        <v>1544.8999999999999</v>
      </c>
      <c r="GV628" s="12">
        <v>0</v>
      </c>
      <c r="GW628" s="12">
        <v>0</v>
      </c>
      <c r="GX628" s="12">
        <v>0</v>
      </c>
      <c r="GY628" s="12">
        <v>0</v>
      </c>
      <c r="GZ628" s="12">
        <v>5.7</v>
      </c>
      <c r="HA628" s="12">
        <v>0</v>
      </c>
      <c r="HB628" s="12">
        <f t="shared" si="39"/>
        <v>1713.7999999999997</v>
      </c>
      <c r="HC628" s="12">
        <v>1713.8</v>
      </c>
      <c r="HD628" s="12">
        <v>0</v>
      </c>
      <c r="HE628" s="12">
        <v>0</v>
      </c>
      <c r="HF628" s="12">
        <v>0</v>
      </c>
      <c r="HG628" s="12">
        <v>0</v>
      </c>
      <c r="HH628" s="12">
        <v>0</v>
      </c>
      <c r="HI628" s="12">
        <v>0</v>
      </c>
      <c r="HJ628" s="12">
        <v>0</v>
      </c>
      <c r="HK628" s="12">
        <v>0</v>
      </c>
      <c r="HL628" s="12">
        <v>0.58602150537634412</v>
      </c>
      <c r="HM628" s="12">
        <v>0</v>
      </c>
      <c r="HN628" s="12">
        <v>0</v>
      </c>
      <c r="HO628" s="12">
        <v>0</v>
      </c>
      <c r="HP628" s="12">
        <v>763</v>
      </c>
      <c r="HQ628" s="12">
        <v>0</v>
      </c>
      <c r="HR628" s="12">
        <v>0</v>
      </c>
      <c r="HS628" s="12">
        <v>0</v>
      </c>
      <c r="HT628" s="12">
        <v>0</v>
      </c>
      <c r="HU628" s="12">
        <v>0</v>
      </c>
      <c r="HV628" s="12">
        <v>0</v>
      </c>
      <c r="HW628" s="12">
        <v>0</v>
      </c>
      <c r="HX628" s="12">
        <v>0</v>
      </c>
      <c r="HY628" s="12">
        <v>0</v>
      </c>
      <c r="HZ628" s="12">
        <v>0</v>
      </c>
      <c r="IA628" s="12">
        <v>0.12534562211981565</v>
      </c>
      <c r="IB628" s="12">
        <v>0</v>
      </c>
      <c r="IC628" s="12">
        <v>1.1865591397849462</v>
      </c>
      <c r="ID628" s="12">
        <v>0</v>
      </c>
      <c r="IE628" s="12">
        <v>0</v>
      </c>
      <c r="IF628" s="12">
        <v>0</v>
      </c>
      <c r="IG628" s="12">
        <v>0</v>
      </c>
      <c r="IH628" s="12">
        <v>4.377880184331797E-3</v>
      </c>
      <c r="II628" s="12">
        <v>0</v>
      </c>
      <c r="IJ628" s="12">
        <v>0</v>
      </c>
      <c r="IK628" s="12">
        <v>0</v>
      </c>
      <c r="IL628" s="12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763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</row>
    <row r="629" spans="1:279" x14ac:dyDescent="0.25">
      <c r="A629" s="60">
        <v>44254</v>
      </c>
      <c r="B629" s="12" t="s">
        <v>329</v>
      </c>
      <c r="C629" s="65" t="s">
        <v>386</v>
      </c>
      <c r="D629" s="65"/>
      <c r="E629" s="61">
        <v>1545</v>
      </c>
      <c r="F629" s="12">
        <v>1994</v>
      </c>
      <c r="G629" s="12">
        <v>1</v>
      </c>
      <c r="H629" s="12">
        <v>0</v>
      </c>
      <c r="I629" s="12">
        <v>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12">
        <v>1</v>
      </c>
      <c r="P629" s="12">
        <v>0</v>
      </c>
      <c r="Q629" s="12">
        <v>1</v>
      </c>
      <c r="R629" s="12">
        <v>1</v>
      </c>
      <c r="S629" s="12">
        <v>0</v>
      </c>
      <c r="T629" s="12">
        <v>0</v>
      </c>
      <c r="U629" s="12">
        <v>0</v>
      </c>
      <c r="V629" s="12">
        <v>63.16</v>
      </c>
      <c r="W629" s="12">
        <v>65.510000000000005</v>
      </c>
      <c r="X629" s="12">
        <v>639</v>
      </c>
      <c r="Y629" s="12">
        <v>108.09899999999999</v>
      </c>
      <c r="Z629" s="12">
        <v>105.49</v>
      </c>
      <c r="AA629" s="12">
        <v>95.718000000000004</v>
      </c>
      <c r="AB629" s="12">
        <v>386.57</v>
      </c>
      <c r="AC629" s="12">
        <v>0</v>
      </c>
      <c r="AD629" s="12">
        <v>0</v>
      </c>
      <c r="AE629" s="12">
        <v>0</v>
      </c>
      <c r="AF629" s="12">
        <v>2.609</v>
      </c>
      <c r="AG629" s="12">
        <v>0.42499999999999999</v>
      </c>
      <c r="AH629" s="12">
        <v>447.86</v>
      </c>
      <c r="AI629" s="12">
        <v>0</v>
      </c>
      <c r="AJ629" s="12">
        <v>0</v>
      </c>
      <c r="AK629" s="12">
        <v>0</v>
      </c>
      <c r="AL629" s="12">
        <v>123.89</v>
      </c>
      <c r="AM629" s="12">
        <v>1.4770000000000001</v>
      </c>
      <c r="AN629" s="12">
        <v>94.96</v>
      </c>
      <c r="AO629" s="12">
        <v>1.506</v>
      </c>
      <c r="AP629" s="12">
        <v>284</v>
      </c>
      <c r="AQ629" s="12">
        <v>0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  <c r="AW629" s="12">
        <v>0.193</v>
      </c>
      <c r="AX629" s="12">
        <v>7.5090000000000003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  <c r="BD629" s="12">
        <v>0</v>
      </c>
      <c r="BE629" s="12">
        <v>0</v>
      </c>
      <c r="BF629" s="12">
        <v>0</v>
      </c>
      <c r="BG629" s="12">
        <v>0</v>
      </c>
      <c r="BH629" s="12">
        <v>0</v>
      </c>
      <c r="BI629" s="12">
        <v>0</v>
      </c>
      <c r="BJ629" s="12">
        <v>0</v>
      </c>
      <c r="BK629" s="12">
        <v>1108</v>
      </c>
      <c r="BL629" s="12">
        <v>140</v>
      </c>
      <c r="BM629" s="12">
        <v>501</v>
      </c>
      <c r="BN629" s="12">
        <v>1848</v>
      </c>
      <c r="BO629" s="12">
        <v>0</v>
      </c>
      <c r="BP629" s="12">
        <v>1652</v>
      </c>
      <c r="BQ629" s="12">
        <v>68403</v>
      </c>
      <c r="BR629" s="12">
        <v>470</v>
      </c>
      <c r="BS629" s="12">
        <v>0</v>
      </c>
      <c r="BT629" s="12">
        <v>0</v>
      </c>
      <c r="BU629" s="12">
        <v>0</v>
      </c>
      <c r="BV629" s="12">
        <v>0</v>
      </c>
      <c r="BW629" s="12">
        <v>0</v>
      </c>
      <c r="BX629" s="12">
        <v>0</v>
      </c>
      <c r="BY629" s="12">
        <v>0</v>
      </c>
      <c r="BZ629" s="12">
        <v>0</v>
      </c>
      <c r="CA629" s="12">
        <v>0</v>
      </c>
      <c r="CB629" s="12">
        <v>0</v>
      </c>
      <c r="CC629" s="12">
        <v>0</v>
      </c>
      <c r="CD629" s="12">
        <v>0</v>
      </c>
      <c r="CE629" s="12">
        <v>0</v>
      </c>
      <c r="CF629" s="12">
        <v>0</v>
      </c>
      <c r="CG629" s="12">
        <v>0</v>
      </c>
      <c r="CH629" s="12">
        <v>0</v>
      </c>
      <c r="CI629" s="12">
        <v>0</v>
      </c>
      <c r="CJ629" s="12">
        <v>0</v>
      </c>
      <c r="CK629" s="12">
        <v>0</v>
      </c>
      <c r="CL629" s="12">
        <v>0</v>
      </c>
      <c r="CM629" s="12">
        <v>0</v>
      </c>
      <c r="CN629" s="12">
        <v>222.1</v>
      </c>
      <c r="CO629" s="12">
        <v>54</v>
      </c>
      <c r="CP629" s="12">
        <v>46.1</v>
      </c>
      <c r="CQ629" s="12">
        <v>0</v>
      </c>
      <c r="CR629" s="12">
        <v>0</v>
      </c>
      <c r="CS629" s="12">
        <v>0</v>
      </c>
      <c r="CT629" s="12">
        <v>1646.3</v>
      </c>
      <c r="CU629" s="12">
        <v>234</v>
      </c>
      <c r="CV629" s="12">
        <v>178.2</v>
      </c>
      <c r="CW629" s="12">
        <v>0</v>
      </c>
      <c r="CX629" s="12">
        <v>0</v>
      </c>
      <c r="CY629" s="12">
        <v>0</v>
      </c>
      <c r="CZ629" s="12">
        <v>0</v>
      </c>
      <c r="DA629" s="12">
        <v>0</v>
      </c>
      <c r="DB629" s="12">
        <v>0</v>
      </c>
      <c r="DC629" s="12">
        <v>0</v>
      </c>
      <c r="DD629" s="12">
        <v>0</v>
      </c>
      <c r="DE629" s="12">
        <v>0</v>
      </c>
      <c r="DF629" s="12">
        <v>0</v>
      </c>
      <c r="DG629" s="12">
        <v>0</v>
      </c>
      <c r="DH629" s="12">
        <v>0</v>
      </c>
      <c r="DI629" s="12">
        <v>0</v>
      </c>
      <c r="DJ629" s="12">
        <v>0</v>
      </c>
      <c r="DK629" s="12">
        <v>0</v>
      </c>
      <c r="DL629" s="12">
        <v>0</v>
      </c>
      <c r="DM629" s="12">
        <v>0</v>
      </c>
      <c r="DN629" s="12">
        <v>0</v>
      </c>
      <c r="DO629" s="12">
        <v>6.3</v>
      </c>
      <c r="DP629" s="12">
        <v>0.3</v>
      </c>
      <c r="DQ629" s="12">
        <v>-1.9214285714285735</v>
      </c>
      <c r="DR629" s="12">
        <v>-0.54988251879699335</v>
      </c>
      <c r="DS629" s="12">
        <v>-1.6142857142857141</v>
      </c>
      <c r="DT629" s="12">
        <v>-0.46653270003653635</v>
      </c>
      <c r="DU629" s="12">
        <v>500</v>
      </c>
      <c r="DV629" s="12">
        <v>2.00592417467871</v>
      </c>
      <c r="DW629" s="12">
        <v>3.6977026101377102</v>
      </c>
      <c r="DX629" s="12">
        <v>4.5128815549944203</v>
      </c>
      <c r="DY629" s="12">
        <v>0</v>
      </c>
      <c r="DZ629" s="12">
        <v>3.3357745149542701</v>
      </c>
      <c r="EA629" s="12">
        <v>0</v>
      </c>
      <c r="EB629" s="12">
        <v>0.747</v>
      </c>
      <c r="EC629" s="12">
        <v>2</v>
      </c>
      <c r="ED629" s="12">
        <v>0.9</v>
      </c>
      <c r="EE629" s="12">
        <v>0.16700000000000001</v>
      </c>
      <c r="EF629" s="12">
        <v>8.6999999999999994E-2</v>
      </c>
      <c r="EG629" s="12">
        <v>0.28599999999999998</v>
      </c>
      <c r="EH629" s="12">
        <v>89648.97</v>
      </c>
      <c r="EI629" s="12">
        <v>1</v>
      </c>
      <c r="EJ629" s="12">
        <v>1.64</v>
      </c>
      <c r="EK629" s="12">
        <v>37.229999999999997</v>
      </c>
      <c r="EL629" s="12">
        <v>92.414000000000001</v>
      </c>
      <c r="EM629" s="12">
        <v>0</v>
      </c>
      <c r="EN629" s="12">
        <v>256.59000000000003</v>
      </c>
      <c r="EO629" s="12">
        <v>103.95000000000002</v>
      </c>
      <c r="EP629" s="12">
        <v>0</v>
      </c>
      <c r="EQ629" s="12">
        <v>0</v>
      </c>
      <c r="ER629" s="12">
        <v>0</v>
      </c>
      <c r="ES629" s="12">
        <v>92.414000000000001</v>
      </c>
      <c r="ET629" s="12">
        <v>92.414000000000001</v>
      </c>
      <c r="EU629" s="12">
        <v>0</v>
      </c>
      <c r="EV629" s="12">
        <v>0</v>
      </c>
      <c r="EW629" s="12">
        <v>0</v>
      </c>
      <c r="EX629" s="12">
        <v>103.95000000000002</v>
      </c>
      <c r="EY629" s="12">
        <v>0</v>
      </c>
      <c r="EZ629" s="12">
        <v>0</v>
      </c>
      <c r="FA629" s="12">
        <v>0</v>
      </c>
      <c r="FB629" s="12">
        <v>-58.529411764705884</v>
      </c>
      <c r="FC629" s="12">
        <v>-9.117647058823529</v>
      </c>
      <c r="FD629" s="12">
        <v>82.029411764705884</v>
      </c>
      <c r="FE629" s="12">
        <v>-56.058823529411768</v>
      </c>
      <c r="FF629" s="12">
        <v>-30.878787878787879</v>
      </c>
      <c r="FG629" s="12">
        <v>11.969696969696969</v>
      </c>
      <c r="FH629" s="12">
        <v>0</v>
      </c>
      <c r="FI629" s="12">
        <v>0</v>
      </c>
      <c r="FJ629" s="12">
        <v>0</v>
      </c>
      <c r="FK629" s="12">
        <v>0</v>
      </c>
      <c r="FL629" s="12">
        <v>0</v>
      </c>
      <c r="FM629" s="12">
        <v>1868.3999999999999</v>
      </c>
      <c r="FN629" s="12">
        <v>288</v>
      </c>
      <c r="FO629" s="12">
        <v>224.29999999999998</v>
      </c>
      <c r="FP629" s="12">
        <v>807</v>
      </c>
      <c r="FQ629" s="12">
        <v>807</v>
      </c>
      <c r="FR629" s="12">
        <v>1868.3999999999999</v>
      </c>
      <c r="FS629" s="12">
        <v>288</v>
      </c>
      <c r="FT629" s="12">
        <v>224.29999999999998</v>
      </c>
      <c r="FU629" s="12">
        <v>3327</v>
      </c>
      <c r="FV629" s="12">
        <v>8274</v>
      </c>
      <c r="FW629" s="12">
        <v>443</v>
      </c>
      <c r="FX629" s="12">
        <v>1250</v>
      </c>
      <c r="FY629" s="12">
        <v>0</v>
      </c>
      <c r="FZ629" s="12">
        <f t="shared" si="36"/>
        <v>0</v>
      </c>
      <c r="GA629" s="12">
        <f t="shared" si="37"/>
        <v>0</v>
      </c>
      <c r="GB629" s="12">
        <f t="shared" si="38"/>
        <v>0</v>
      </c>
      <c r="GC629" s="12">
        <v>0</v>
      </c>
      <c r="GD629" s="12">
        <v>1</v>
      </c>
      <c r="GE629" s="12">
        <v>0</v>
      </c>
      <c r="GF629" s="12">
        <v>22</v>
      </c>
      <c r="GG629" s="12">
        <v>26</v>
      </c>
      <c r="GH629" s="12">
        <v>4</v>
      </c>
      <c r="GI629" s="12">
        <v>1180</v>
      </c>
      <c r="GJ629" s="12">
        <v>7</v>
      </c>
      <c r="GK629" s="12">
        <v>4</v>
      </c>
      <c r="GL629" s="12">
        <v>0</v>
      </c>
      <c r="GM629" s="12">
        <v>0</v>
      </c>
      <c r="GN629" s="12">
        <v>0</v>
      </c>
      <c r="GO629" s="12">
        <v>0</v>
      </c>
      <c r="GP629" s="12">
        <v>0</v>
      </c>
      <c r="GQ629" s="12">
        <v>0</v>
      </c>
      <c r="GR629" s="12">
        <v>0</v>
      </c>
      <c r="GS629" s="12">
        <v>268.2</v>
      </c>
      <c r="GT629" s="12">
        <v>0</v>
      </c>
      <c r="GU629" s="12">
        <v>1824.5</v>
      </c>
      <c r="GV629" s="12">
        <v>0</v>
      </c>
      <c r="GW629" s="12">
        <v>0</v>
      </c>
      <c r="GX629" s="12">
        <v>0</v>
      </c>
      <c r="GY629" s="12">
        <v>0</v>
      </c>
      <c r="GZ629" s="12">
        <v>0</v>
      </c>
      <c r="HA629" s="12">
        <v>0</v>
      </c>
      <c r="HB629" s="12">
        <f t="shared" si="39"/>
        <v>2092.6999999999998</v>
      </c>
      <c r="HC629" s="12">
        <v>2092.6999999999998</v>
      </c>
      <c r="HD629" s="12">
        <v>0</v>
      </c>
      <c r="HE629" s="12">
        <v>0</v>
      </c>
      <c r="HF629" s="12">
        <v>0</v>
      </c>
      <c r="HG629" s="12">
        <v>0</v>
      </c>
      <c r="HH629" s="12">
        <v>0</v>
      </c>
      <c r="HI629" s="12">
        <v>0</v>
      </c>
      <c r="HJ629" s="12">
        <v>0</v>
      </c>
      <c r="HK629" s="12">
        <v>0</v>
      </c>
      <c r="HL629" s="12">
        <v>0.30420711974110032</v>
      </c>
      <c r="HM629" s="12">
        <v>0</v>
      </c>
      <c r="HN629" s="12">
        <v>0</v>
      </c>
      <c r="HO629" s="12">
        <v>0</v>
      </c>
      <c r="HP629" s="12">
        <v>470</v>
      </c>
      <c r="HQ629" s="12">
        <v>0</v>
      </c>
      <c r="HR629" s="12">
        <v>0</v>
      </c>
      <c r="HS629" s="12">
        <v>0</v>
      </c>
      <c r="HT629" s="12">
        <v>0</v>
      </c>
      <c r="HU629" s="12">
        <v>0</v>
      </c>
      <c r="HV629" s="12">
        <v>0</v>
      </c>
      <c r="HW629" s="12">
        <v>0</v>
      </c>
      <c r="HX629" s="12">
        <v>0</v>
      </c>
      <c r="HY629" s="12">
        <v>0</v>
      </c>
      <c r="HZ629" s="12">
        <v>0</v>
      </c>
      <c r="IA629" s="12">
        <v>0.17359223300970872</v>
      </c>
      <c r="IB629" s="12">
        <v>0</v>
      </c>
      <c r="IC629" s="12">
        <v>1.1809061488673138</v>
      </c>
      <c r="ID629" s="12">
        <v>0</v>
      </c>
      <c r="IE629" s="12">
        <v>0</v>
      </c>
      <c r="IF629" s="12">
        <v>0</v>
      </c>
      <c r="IG629" s="12">
        <v>0</v>
      </c>
      <c r="IH629" s="12">
        <v>0</v>
      </c>
      <c r="II629" s="12">
        <v>0</v>
      </c>
      <c r="IJ629" s="12">
        <v>0</v>
      </c>
      <c r="IK629" s="12">
        <v>0</v>
      </c>
      <c r="IL629" s="12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470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</row>
    <row r="630" spans="1:279" x14ac:dyDescent="0.25">
      <c r="A630" s="60">
        <v>44255</v>
      </c>
      <c r="B630" s="12" t="s">
        <v>329</v>
      </c>
      <c r="C630" s="65" t="s">
        <v>386</v>
      </c>
      <c r="D630" s="65"/>
      <c r="E630" s="61">
        <v>1226</v>
      </c>
      <c r="F630" s="12">
        <v>1797</v>
      </c>
      <c r="G630" s="12">
        <v>1</v>
      </c>
      <c r="H630" s="12">
        <v>0</v>
      </c>
      <c r="I630" s="12">
        <v>0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1</v>
      </c>
      <c r="P630" s="12">
        <v>0</v>
      </c>
      <c r="Q630" s="12">
        <v>1</v>
      </c>
      <c r="R630" s="12">
        <v>1</v>
      </c>
      <c r="S630" s="12">
        <v>0</v>
      </c>
      <c r="T630" s="12">
        <v>0</v>
      </c>
      <c r="U630" s="12">
        <v>1</v>
      </c>
      <c r="V630" s="12">
        <v>63.16</v>
      </c>
      <c r="W630" s="12">
        <v>66.674000000000007</v>
      </c>
      <c r="X630" s="12">
        <v>710</v>
      </c>
      <c r="Y630" s="12">
        <v>121.30499999999999</v>
      </c>
      <c r="Z630" s="12">
        <v>118.732</v>
      </c>
      <c r="AA630" s="12">
        <v>108.706</v>
      </c>
      <c r="AB630" s="12">
        <v>384.45</v>
      </c>
      <c r="AC630" s="12">
        <v>0</v>
      </c>
      <c r="AD630" s="12">
        <v>0</v>
      </c>
      <c r="AE630" s="12">
        <v>0</v>
      </c>
      <c r="AF630" s="12">
        <v>2.573</v>
      </c>
      <c r="AG630" s="12">
        <v>0.41199999999999998</v>
      </c>
      <c r="AH630" s="12">
        <v>414.23</v>
      </c>
      <c r="AI630" s="12">
        <v>0</v>
      </c>
      <c r="AJ630" s="12">
        <v>0</v>
      </c>
      <c r="AK630" s="12">
        <v>0</v>
      </c>
      <c r="AL630" s="12">
        <v>76.47</v>
      </c>
      <c r="AM630" s="12">
        <v>1.08</v>
      </c>
      <c r="AN630" s="12">
        <v>101.08</v>
      </c>
      <c r="AO630" s="12">
        <v>1.0129999999999999</v>
      </c>
      <c r="AP630" s="12">
        <v>277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>
        <v>0.23400000000000001</v>
      </c>
      <c r="AX630" s="12">
        <v>6.5609999999999999</v>
      </c>
      <c r="AY630" s="12">
        <v>0</v>
      </c>
      <c r="AZ630" s="12">
        <v>0</v>
      </c>
      <c r="BA630" s="12">
        <v>0</v>
      </c>
      <c r="BB630" s="12">
        <v>0</v>
      </c>
      <c r="BC630" s="12">
        <v>0</v>
      </c>
      <c r="BD630" s="12">
        <v>0</v>
      </c>
      <c r="BE630" s="12">
        <v>0</v>
      </c>
      <c r="BF630" s="12">
        <v>0</v>
      </c>
      <c r="BG630" s="12">
        <v>0</v>
      </c>
      <c r="BH630" s="12">
        <v>0</v>
      </c>
      <c r="BI630" s="12">
        <v>0</v>
      </c>
      <c r="BJ630" s="12">
        <v>0</v>
      </c>
      <c r="BK630" s="12">
        <v>910</v>
      </c>
      <c r="BL630" s="12">
        <v>115</v>
      </c>
      <c r="BM630" s="12">
        <v>330</v>
      </c>
      <c r="BN630" s="12">
        <v>1841</v>
      </c>
      <c r="BO630" s="12">
        <v>0</v>
      </c>
      <c r="BP630" s="12">
        <v>1512</v>
      </c>
      <c r="BQ630" s="12">
        <v>52478</v>
      </c>
      <c r="BR630" s="12">
        <v>201</v>
      </c>
      <c r="BS630" s="12">
        <v>0</v>
      </c>
      <c r="BT630" s="12">
        <v>0</v>
      </c>
      <c r="BU630" s="12">
        <v>0</v>
      </c>
      <c r="BV630" s="12">
        <v>0</v>
      </c>
      <c r="BW630" s="12">
        <v>0</v>
      </c>
      <c r="BX630" s="12">
        <v>0</v>
      </c>
      <c r="BY630" s="12">
        <v>0</v>
      </c>
      <c r="BZ630" s="12">
        <v>0</v>
      </c>
      <c r="CA630" s="12">
        <v>0</v>
      </c>
      <c r="CB630" s="12">
        <v>0</v>
      </c>
      <c r="CC630" s="12">
        <v>0</v>
      </c>
      <c r="CD630" s="12">
        <v>0</v>
      </c>
      <c r="CE630" s="12">
        <v>0</v>
      </c>
      <c r="CF630" s="12">
        <v>0</v>
      </c>
      <c r="CG630" s="12">
        <v>0</v>
      </c>
      <c r="CH630" s="12">
        <v>0</v>
      </c>
      <c r="CI630" s="12">
        <v>0</v>
      </c>
      <c r="CJ630" s="12">
        <v>0</v>
      </c>
      <c r="CK630" s="12">
        <v>0</v>
      </c>
      <c r="CL630" s="12">
        <v>0</v>
      </c>
      <c r="CM630" s="12">
        <v>0</v>
      </c>
      <c r="CN630" s="12">
        <v>200.7</v>
      </c>
      <c r="CO630" s="12">
        <v>47</v>
      </c>
      <c r="CP630" s="12">
        <v>23.1</v>
      </c>
      <c r="CQ630" s="12">
        <v>0</v>
      </c>
      <c r="CR630" s="12">
        <v>0</v>
      </c>
      <c r="CS630" s="12">
        <v>0</v>
      </c>
      <c r="CT630" s="12">
        <v>1650.2</v>
      </c>
      <c r="CU630" s="12">
        <v>232</v>
      </c>
      <c r="CV630" s="12">
        <v>156.30000000000001</v>
      </c>
      <c r="CW630" s="12">
        <v>0</v>
      </c>
      <c r="CX630" s="12">
        <v>0</v>
      </c>
      <c r="CY630" s="12">
        <v>0</v>
      </c>
      <c r="CZ630" s="12">
        <v>0</v>
      </c>
      <c r="DA630" s="12">
        <v>0</v>
      </c>
      <c r="DB630" s="12">
        <v>0</v>
      </c>
      <c r="DC630" s="12">
        <v>0</v>
      </c>
      <c r="DD630" s="12">
        <v>0</v>
      </c>
      <c r="DE630" s="12">
        <v>0</v>
      </c>
      <c r="DF630" s="12">
        <v>0</v>
      </c>
      <c r="DG630" s="12">
        <v>0</v>
      </c>
      <c r="DH630" s="12">
        <v>0</v>
      </c>
      <c r="DI630" s="12">
        <v>0</v>
      </c>
      <c r="DJ630" s="12">
        <v>0</v>
      </c>
      <c r="DK630" s="12">
        <v>0</v>
      </c>
      <c r="DL630" s="12">
        <v>0</v>
      </c>
      <c r="DM630" s="12">
        <v>0.3</v>
      </c>
      <c r="DN630" s="12">
        <v>0</v>
      </c>
      <c r="DO630" s="12">
        <v>5.6</v>
      </c>
      <c r="DP630" s="12">
        <v>2.9</v>
      </c>
      <c r="DQ630" s="12">
        <v>0.10714285714285765</v>
      </c>
      <c r="DR630" s="12">
        <v>1.3833411654135399E-2</v>
      </c>
      <c r="DS630" s="12">
        <v>-2.3642857142857143</v>
      </c>
      <c r="DT630" s="12">
        <v>-1.1277219583485572</v>
      </c>
      <c r="DU630" s="12">
        <v>473</v>
      </c>
      <c r="DV630" s="12">
        <v>1.9960955908537401</v>
      </c>
      <c r="DW630" s="12">
        <v>3.81395112713333</v>
      </c>
      <c r="DX630" s="12">
        <v>4.3825373381761104</v>
      </c>
      <c r="DY630" s="12">
        <v>0</v>
      </c>
      <c r="DZ630" s="12">
        <v>3.2558069151666902</v>
      </c>
      <c r="EA630" s="12">
        <v>0</v>
      </c>
      <c r="EB630" s="12">
        <v>0.75900000000000001</v>
      </c>
      <c r="EC630" s="12">
        <v>2</v>
      </c>
      <c r="ED630" s="12">
        <v>0.9</v>
      </c>
      <c r="EE630" s="12">
        <v>0.16200000000000001</v>
      </c>
      <c r="EF630" s="12">
        <v>7.9000000000000001E-2</v>
      </c>
      <c r="EG630" s="12">
        <v>0.253</v>
      </c>
      <c r="EH630" s="12">
        <v>76155.31</v>
      </c>
      <c r="EI630" s="12">
        <v>1</v>
      </c>
      <c r="EJ630" s="12">
        <v>1.59</v>
      </c>
      <c r="EK630" s="12">
        <v>41.420999999999999</v>
      </c>
      <c r="EL630" s="12">
        <v>94.706999999999994</v>
      </c>
      <c r="EM630" s="12">
        <v>0</v>
      </c>
      <c r="EN630" s="12">
        <v>256.50999999999993</v>
      </c>
      <c r="EO630" s="12">
        <v>101.53</v>
      </c>
      <c r="EP630" s="12">
        <v>0</v>
      </c>
      <c r="EQ630" s="12">
        <v>0</v>
      </c>
      <c r="ER630" s="12">
        <v>0</v>
      </c>
      <c r="ES630" s="12">
        <v>94.706999999999994</v>
      </c>
      <c r="ET630" s="12">
        <v>94.706999999999994</v>
      </c>
      <c r="EU630" s="12">
        <v>0</v>
      </c>
      <c r="EV630" s="12">
        <v>0</v>
      </c>
      <c r="EW630" s="12">
        <v>0</v>
      </c>
      <c r="EX630" s="12">
        <v>101.53</v>
      </c>
      <c r="EY630" s="12">
        <v>0</v>
      </c>
      <c r="EZ630" s="12">
        <v>0</v>
      </c>
      <c r="FA630" s="12">
        <v>0</v>
      </c>
      <c r="FB630" s="12">
        <v>-61.411764705882355</v>
      </c>
      <c r="FC630" s="12">
        <v>-18.588235294117649</v>
      </c>
      <c r="FD630" s="12">
        <v>45.264705882352942</v>
      </c>
      <c r="FE630" s="12">
        <v>-58.676470588235297</v>
      </c>
      <c r="FF630" s="12">
        <v>-31.787878787878789</v>
      </c>
      <c r="FG630" s="12">
        <v>10.575757575757576</v>
      </c>
      <c r="FH630" s="12">
        <v>0</v>
      </c>
      <c r="FI630" s="12">
        <v>0</v>
      </c>
      <c r="FJ630" s="12">
        <v>0</v>
      </c>
      <c r="FK630" s="12">
        <v>0</v>
      </c>
      <c r="FL630" s="12">
        <v>0</v>
      </c>
      <c r="FM630" s="12">
        <v>1850.9</v>
      </c>
      <c r="FN630" s="12">
        <v>279</v>
      </c>
      <c r="FO630" s="12">
        <v>179.4</v>
      </c>
      <c r="FP630" s="12">
        <v>709</v>
      </c>
      <c r="FQ630" s="12">
        <v>709</v>
      </c>
      <c r="FR630" s="12">
        <v>1850.9</v>
      </c>
      <c r="FS630" s="12">
        <v>279</v>
      </c>
      <c r="FT630" s="12">
        <v>179.4</v>
      </c>
      <c r="FU630" s="12">
        <v>2731</v>
      </c>
      <c r="FV630" s="12">
        <v>6462</v>
      </c>
      <c r="FW630" s="12">
        <v>402</v>
      </c>
      <c r="FX630" s="12">
        <v>1111</v>
      </c>
      <c r="FY630" s="12">
        <v>0</v>
      </c>
      <c r="FZ630" s="12">
        <f t="shared" si="36"/>
        <v>0</v>
      </c>
      <c r="GA630" s="12">
        <f t="shared" si="37"/>
        <v>0</v>
      </c>
      <c r="GB630" s="12">
        <f t="shared" si="38"/>
        <v>0</v>
      </c>
      <c r="GC630" s="12">
        <v>0</v>
      </c>
      <c r="GD630" s="12">
        <v>0</v>
      </c>
      <c r="GE630" s="12">
        <v>1</v>
      </c>
      <c r="GF630" s="12">
        <v>11</v>
      </c>
      <c r="GG630" s="12">
        <v>25</v>
      </c>
      <c r="GH630" s="12">
        <v>0</v>
      </c>
      <c r="GI630" s="12">
        <v>1064</v>
      </c>
      <c r="GJ630" s="12">
        <v>4</v>
      </c>
      <c r="GK630" s="12">
        <v>0</v>
      </c>
      <c r="GL630" s="12">
        <v>0</v>
      </c>
      <c r="GM630" s="12">
        <v>0</v>
      </c>
      <c r="GN630" s="12">
        <v>0</v>
      </c>
      <c r="GO630" s="12">
        <v>0</v>
      </c>
      <c r="GP630" s="12">
        <v>0</v>
      </c>
      <c r="GQ630" s="12">
        <v>0</v>
      </c>
      <c r="GR630" s="12">
        <v>0</v>
      </c>
      <c r="GS630" s="12">
        <v>223.79999999999998</v>
      </c>
      <c r="GT630" s="12">
        <v>0</v>
      </c>
      <c r="GU630" s="12">
        <v>1806.5</v>
      </c>
      <c r="GV630" s="12">
        <v>0</v>
      </c>
      <c r="GW630" s="12">
        <v>0</v>
      </c>
      <c r="GX630" s="12">
        <v>0</v>
      </c>
      <c r="GY630" s="12">
        <v>0</v>
      </c>
      <c r="GZ630" s="12">
        <v>0</v>
      </c>
      <c r="HA630" s="12">
        <v>0</v>
      </c>
      <c r="HB630" s="12">
        <f t="shared" si="39"/>
        <v>2030.3</v>
      </c>
      <c r="HC630" s="12">
        <v>2030.3</v>
      </c>
      <c r="HD630" s="12">
        <v>0</v>
      </c>
      <c r="HE630" s="12">
        <v>0</v>
      </c>
      <c r="HF630" s="12">
        <v>0</v>
      </c>
      <c r="HG630" s="12">
        <v>0</v>
      </c>
      <c r="HH630" s="12">
        <v>0</v>
      </c>
      <c r="HI630" s="12">
        <v>0</v>
      </c>
      <c r="HJ630" s="12">
        <v>0</v>
      </c>
      <c r="HK630" s="12">
        <v>0</v>
      </c>
      <c r="HL630" s="12">
        <v>0.16394779771615009</v>
      </c>
      <c r="HM630" s="12">
        <v>0</v>
      </c>
      <c r="HN630" s="12">
        <v>0</v>
      </c>
      <c r="HO630" s="12">
        <v>0</v>
      </c>
      <c r="HP630" s="12">
        <v>201</v>
      </c>
      <c r="HQ630" s="12">
        <v>0</v>
      </c>
      <c r="HR630" s="12">
        <v>0</v>
      </c>
      <c r="HS630" s="12">
        <v>0</v>
      </c>
      <c r="HT630" s="12">
        <v>0</v>
      </c>
      <c r="HU630" s="12">
        <v>0</v>
      </c>
      <c r="HV630" s="12">
        <v>0</v>
      </c>
      <c r="HW630" s="12">
        <v>0</v>
      </c>
      <c r="HX630" s="12">
        <v>0</v>
      </c>
      <c r="HY630" s="12">
        <v>0</v>
      </c>
      <c r="HZ630" s="12">
        <v>0</v>
      </c>
      <c r="IA630" s="12">
        <v>0.18254486133768352</v>
      </c>
      <c r="IB630" s="12">
        <v>0</v>
      </c>
      <c r="IC630" s="12">
        <v>1.4734910277324633</v>
      </c>
      <c r="ID630" s="12">
        <v>0</v>
      </c>
      <c r="IE630" s="12">
        <v>0</v>
      </c>
      <c r="IF630" s="12">
        <v>0</v>
      </c>
      <c r="IG630" s="12">
        <v>0</v>
      </c>
      <c r="IH630" s="12">
        <v>0</v>
      </c>
      <c r="II630" s="12">
        <v>0</v>
      </c>
      <c r="IJ630" s="12">
        <v>0</v>
      </c>
      <c r="IK630" s="12">
        <v>0</v>
      </c>
      <c r="IL630" s="12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201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</row>
    <row r="631" spans="1:279" x14ac:dyDescent="0.25">
      <c r="A631" s="60">
        <v>44256</v>
      </c>
      <c r="B631" s="12" t="s">
        <v>329</v>
      </c>
      <c r="C631" s="65" t="s">
        <v>386</v>
      </c>
      <c r="D631" s="65"/>
      <c r="E631" s="61">
        <v>1054</v>
      </c>
      <c r="F631" s="12">
        <v>1464</v>
      </c>
      <c r="G631" s="12">
        <v>1</v>
      </c>
      <c r="H631" s="12">
        <v>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1</v>
      </c>
      <c r="R631" s="12">
        <v>1</v>
      </c>
      <c r="S631" s="12">
        <v>0</v>
      </c>
      <c r="T631" s="12">
        <v>0</v>
      </c>
      <c r="U631" s="12">
        <v>1</v>
      </c>
      <c r="V631" s="12">
        <v>63.16</v>
      </c>
      <c r="W631" s="12">
        <v>67.929000000000002</v>
      </c>
      <c r="X631" s="12">
        <v>811</v>
      </c>
      <c r="Y631" s="12">
        <v>203.93799999999999</v>
      </c>
      <c r="Z631" s="12">
        <v>201.292</v>
      </c>
      <c r="AA631" s="12">
        <v>180.97</v>
      </c>
      <c r="AB631" s="12">
        <v>544.19000000000005</v>
      </c>
      <c r="AC631" s="12">
        <v>0</v>
      </c>
      <c r="AD631" s="12">
        <v>0</v>
      </c>
      <c r="AE631" s="12">
        <v>0</v>
      </c>
      <c r="AF631" s="12">
        <v>2.6459999999999999</v>
      </c>
      <c r="AG631" s="12">
        <v>0.41399999999999998</v>
      </c>
      <c r="AH631" s="12">
        <v>426.82</v>
      </c>
      <c r="AI631" s="12">
        <v>0</v>
      </c>
      <c r="AJ631" s="12">
        <v>0</v>
      </c>
      <c r="AK631" s="12">
        <v>0</v>
      </c>
      <c r="AL631" s="12">
        <v>38.71</v>
      </c>
      <c r="AM631" s="12">
        <v>0.94699999999999995</v>
      </c>
      <c r="AN631" s="12">
        <v>63.58</v>
      </c>
      <c r="AO631" s="12">
        <v>1.071</v>
      </c>
      <c r="AP631" s="12">
        <v>257</v>
      </c>
      <c r="AQ631" s="12">
        <v>0</v>
      </c>
      <c r="AR631" s="12">
        <v>0</v>
      </c>
      <c r="AS631" s="12">
        <v>0</v>
      </c>
      <c r="AT631" s="12">
        <v>0</v>
      </c>
      <c r="AU631" s="12">
        <v>0</v>
      </c>
      <c r="AV631" s="12">
        <v>0</v>
      </c>
      <c r="AW631" s="12">
        <v>0.20599999999999999</v>
      </c>
      <c r="AX631" s="12">
        <v>6.3639999999999999</v>
      </c>
      <c r="AY631" s="12">
        <v>31.35483870967742</v>
      </c>
      <c r="AZ631" s="12">
        <v>6.511709677419355</v>
      </c>
      <c r="BA631" s="12">
        <v>0</v>
      </c>
      <c r="BB631" s="12">
        <v>0</v>
      </c>
      <c r="BC631" s="12">
        <v>0</v>
      </c>
      <c r="BD631" s="12">
        <v>0</v>
      </c>
      <c r="BE631" s="12">
        <v>0</v>
      </c>
      <c r="BF631" s="12">
        <v>0</v>
      </c>
      <c r="BG631" s="12">
        <v>0</v>
      </c>
      <c r="BH631" s="12">
        <v>0</v>
      </c>
      <c r="BI631" s="12">
        <v>0</v>
      </c>
      <c r="BJ631" s="12">
        <v>0</v>
      </c>
      <c r="BK631" s="12">
        <v>946</v>
      </c>
      <c r="BL631" s="12">
        <v>99</v>
      </c>
      <c r="BM631" s="12">
        <v>218</v>
      </c>
      <c r="BN631" s="12">
        <v>1356</v>
      </c>
      <c r="BO631" s="12">
        <v>0</v>
      </c>
      <c r="BP631" s="12">
        <v>1419</v>
      </c>
      <c r="BQ631" s="12">
        <v>42138</v>
      </c>
      <c r="BR631" s="12">
        <v>40</v>
      </c>
      <c r="BS631" s="12">
        <v>0</v>
      </c>
      <c r="BT631" s="12">
        <v>0</v>
      </c>
      <c r="BU631" s="12">
        <v>0</v>
      </c>
      <c r="BV631" s="12">
        <v>0</v>
      </c>
      <c r="BW631" s="12">
        <v>0</v>
      </c>
      <c r="BX631" s="12">
        <v>0</v>
      </c>
      <c r="BY631" s="12">
        <v>0</v>
      </c>
      <c r="BZ631" s="12">
        <v>0</v>
      </c>
      <c r="CA631" s="12">
        <v>0</v>
      </c>
      <c r="CB631" s="12">
        <v>0</v>
      </c>
      <c r="CC631" s="12">
        <v>0</v>
      </c>
      <c r="CD631" s="12">
        <v>0</v>
      </c>
      <c r="CE631" s="12">
        <v>0</v>
      </c>
      <c r="CF631" s="12">
        <v>0</v>
      </c>
      <c r="CG631" s="12">
        <v>0</v>
      </c>
      <c r="CH631" s="12">
        <v>0</v>
      </c>
      <c r="CI631" s="12">
        <v>0</v>
      </c>
      <c r="CJ631" s="12">
        <v>0</v>
      </c>
      <c r="CK631" s="12">
        <v>0</v>
      </c>
      <c r="CL631" s="12">
        <v>0</v>
      </c>
      <c r="CM631" s="12">
        <v>0</v>
      </c>
      <c r="CN631" s="12">
        <v>186.1</v>
      </c>
      <c r="CO631" s="12">
        <v>46</v>
      </c>
      <c r="CP631" s="12">
        <v>5.8</v>
      </c>
      <c r="CQ631" s="12">
        <v>0</v>
      </c>
      <c r="CR631" s="12">
        <v>0</v>
      </c>
      <c r="CS631" s="12">
        <v>0</v>
      </c>
      <c r="CT631" s="12">
        <v>1222.8</v>
      </c>
      <c r="CU631" s="12">
        <v>171</v>
      </c>
      <c r="CV631" s="12">
        <v>155.4</v>
      </c>
      <c r="CW631" s="12">
        <v>0</v>
      </c>
      <c r="CX631" s="12">
        <v>0</v>
      </c>
      <c r="CY631" s="12">
        <v>0</v>
      </c>
      <c r="CZ631" s="12">
        <v>0</v>
      </c>
      <c r="DA631" s="12">
        <v>0</v>
      </c>
      <c r="DB631" s="12">
        <v>0</v>
      </c>
      <c r="DC631" s="12">
        <v>0</v>
      </c>
      <c r="DD631" s="12">
        <v>0</v>
      </c>
      <c r="DE631" s="12">
        <v>0</v>
      </c>
      <c r="DF631" s="12">
        <v>0</v>
      </c>
      <c r="DG631" s="12">
        <v>0</v>
      </c>
      <c r="DH631" s="12">
        <v>0</v>
      </c>
      <c r="DI631" s="12">
        <v>0</v>
      </c>
      <c r="DJ631" s="12">
        <v>0</v>
      </c>
      <c r="DK631" s="12">
        <v>0</v>
      </c>
      <c r="DL631" s="12">
        <v>0</v>
      </c>
      <c r="DM631" s="12">
        <v>0</v>
      </c>
      <c r="DN631" s="12">
        <v>0</v>
      </c>
      <c r="DO631" s="12">
        <v>5.9</v>
      </c>
      <c r="DP631" s="12">
        <v>0</v>
      </c>
      <c r="DQ631" s="12">
        <v>0.40714285714285836</v>
      </c>
      <c r="DR631" s="12">
        <v>5.2566964285714425E-2</v>
      </c>
      <c r="DS631" s="12">
        <v>-2.6642857142857141</v>
      </c>
      <c r="DT631" s="12">
        <v>-1.2708165875045672</v>
      </c>
      <c r="DU631" s="12">
        <v>550</v>
      </c>
      <c r="DV631" s="12">
        <v>2.0153788890734998</v>
      </c>
      <c r="DW631" s="12">
        <v>3.82198984782847</v>
      </c>
      <c r="DX631" s="12">
        <v>4.6239653214478897</v>
      </c>
      <c r="DY631" s="12">
        <v>0</v>
      </c>
      <c r="DZ631" s="12">
        <v>3.4214602638246898</v>
      </c>
      <c r="EA631" s="12">
        <v>0</v>
      </c>
      <c r="EB631" s="12">
        <v>0.78</v>
      </c>
      <c r="EC631" s="12">
        <v>2</v>
      </c>
      <c r="ED631" s="12">
        <v>0.9</v>
      </c>
      <c r="EE631" s="12">
        <v>0.14699999999999999</v>
      </c>
      <c r="EF631" s="12">
        <v>7.2999999999999995E-2</v>
      </c>
      <c r="EG631" s="12">
        <v>0.215</v>
      </c>
      <c r="EH631" s="12">
        <v>76641.17</v>
      </c>
      <c r="EI631" s="12">
        <v>1</v>
      </c>
      <c r="EJ631" s="12">
        <v>1.65</v>
      </c>
      <c r="EK631" s="12">
        <v>43.722000000000001</v>
      </c>
      <c r="EL631" s="12">
        <v>80.563000000000002</v>
      </c>
      <c r="EM631" s="12">
        <v>0</v>
      </c>
      <c r="EN631" s="12">
        <v>253.42999999999992</v>
      </c>
      <c r="EO631" s="12">
        <v>84.330000000000013</v>
      </c>
      <c r="EP631" s="12">
        <v>0</v>
      </c>
      <c r="EQ631" s="12">
        <v>0</v>
      </c>
      <c r="ER631" s="12">
        <v>0</v>
      </c>
      <c r="ES631" s="12">
        <v>80.563000000000002</v>
      </c>
      <c r="ET631" s="12">
        <v>80.563000000000002</v>
      </c>
      <c r="EU631" s="12">
        <v>0</v>
      </c>
      <c r="EV631" s="12">
        <v>0</v>
      </c>
      <c r="EW631" s="12">
        <v>0</v>
      </c>
      <c r="EX631" s="12">
        <v>84.330000000000013</v>
      </c>
      <c r="EY631" s="12">
        <v>0</v>
      </c>
      <c r="EZ631" s="12">
        <v>0</v>
      </c>
      <c r="FA631" s="12">
        <v>0</v>
      </c>
      <c r="FB631" s="12">
        <v>-54.147058823529413</v>
      </c>
      <c r="FC631" s="12">
        <v>-15.176470588235293</v>
      </c>
      <c r="FD631" s="12">
        <v>38.666666666666664</v>
      </c>
      <c r="FE631" s="12">
        <v>-61.970588235294116</v>
      </c>
      <c r="FF631" s="12">
        <v>-59.352941176470587</v>
      </c>
      <c r="FG631" s="12">
        <v>22.272727272727273</v>
      </c>
      <c r="FH631" s="12">
        <v>0</v>
      </c>
      <c r="FI631" s="12">
        <v>0</v>
      </c>
      <c r="FJ631" s="12">
        <v>0</v>
      </c>
      <c r="FK631" s="12">
        <v>0</v>
      </c>
      <c r="FL631" s="12">
        <v>0</v>
      </c>
      <c r="FM631" s="12">
        <v>1408.8999999999999</v>
      </c>
      <c r="FN631" s="12">
        <v>217</v>
      </c>
      <c r="FO631" s="12">
        <v>161.20000000000002</v>
      </c>
      <c r="FP631" s="12">
        <v>616</v>
      </c>
      <c r="FQ631" s="12">
        <v>616</v>
      </c>
      <c r="FR631" s="12">
        <v>1408.8999999999999</v>
      </c>
      <c r="FS631" s="12">
        <v>217</v>
      </c>
      <c r="FT631" s="12">
        <v>161.20000000000002</v>
      </c>
      <c r="FU631" s="12">
        <v>2300</v>
      </c>
      <c r="FV631" s="12">
        <v>5965</v>
      </c>
      <c r="FW631" s="12">
        <v>1324</v>
      </c>
      <c r="FX631" s="12">
        <v>1940</v>
      </c>
      <c r="FY631" s="12">
        <v>0</v>
      </c>
      <c r="FZ631" s="12">
        <f t="shared" si="36"/>
        <v>0</v>
      </c>
      <c r="GA631" s="12">
        <f t="shared" si="37"/>
        <v>0</v>
      </c>
      <c r="GB631" s="12">
        <f t="shared" si="38"/>
        <v>0</v>
      </c>
      <c r="GC631" s="12">
        <v>0</v>
      </c>
      <c r="GD631" s="12">
        <v>0</v>
      </c>
      <c r="GE631" s="12">
        <v>0</v>
      </c>
      <c r="GF631" s="12">
        <v>20</v>
      </c>
      <c r="GG631" s="12">
        <v>19</v>
      </c>
      <c r="GH631" s="12">
        <v>986</v>
      </c>
      <c r="GI631" s="12">
        <v>891</v>
      </c>
      <c r="GJ631" s="12">
        <v>8</v>
      </c>
      <c r="GK631" s="12">
        <v>9</v>
      </c>
      <c r="GL631" s="12">
        <v>0</v>
      </c>
      <c r="GM631" s="12">
        <v>0</v>
      </c>
      <c r="GN631" s="12">
        <v>0</v>
      </c>
      <c r="GO631" s="12">
        <v>0</v>
      </c>
      <c r="GP631" s="12">
        <v>0</v>
      </c>
      <c r="GQ631" s="12">
        <v>0</v>
      </c>
      <c r="GR631" s="12">
        <v>0</v>
      </c>
      <c r="GS631" s="12">
        <v>191.9</v>
      </c>
      <c r="GT631" s="12">
        <v>0</v>
      </c>
      <c r="GU631" s="12">
        <v>1378.2</v>
      </c>
      <c r="GV631" s="12">
        <v>0</v>
      </c>
      <c r="GW631" s="12">
        <v>0</v>
      </c>
      <c r="GX631" s="12">
        <v>0</v>
      </c>
      <c r="GY631" s="12">
        <v>0</v>
      </c>
      <c r="GZ631" s="12">
        <v>0</v>
      </c>
      <c r="HA631" s="12">
        <v>0</v>
      </c>
      <c r="HB631" s="12">
        <f t="shared" si="39"/>
        <v>1570.1000000000001</v>
      </c>
      <c r="HC631" s="12">
        <v>1570.1000000000001</v>
      </c>
      <c r="HD631" s="12">
        <v>31.78709677419355</v>
      </c>
      <c r="HE631" s="12">
        <v>0</v>
      </c>
      <c r="HF631" s="12">
        <v>0</v>
      </c>
      <c r="HG631" s="12">
        <v>0</v>
      </c>
      <c r="HH631" s="12">
        <v>0</v>
      </c>
      <c r="HI631" s="12">
        <v>0</v>
      </c>
      <c r="HJ631" s="12">
        <v>0</v>
      </c>
      <c r="HK631" s="12">
        <v>0</v>
      </c>
      <c r="HL631" s="12">
        <v>3.7950664136622389E-2</v>
      </c>
      <c r="HM631" s="12">
        <v>0</v>
      </c>
      <c r="HN631" s="12">
        <v>0</v>
      </c>
      <c r="HO631" s="12">
        <v>0</v>
      </c>
      <c r="HP631" s="12">
        <v>40</v>
      </c>
      <c r="HQ631" s="12">
        <v>0</v>
      </c>
      <c r="HR631" s="12">
        <v>0</v>
      </c>
      <c r="HS631" s="12">
        <v>0</v>
      </c>
      <c r="HT631" s="12">
        <v>0</v>
      </c>
      <c r="HU631" s="12">
        <v>0</v>
      </c>
      <c r="HV631" s="12">
        <v>0</v>
      </c>
      <c r="HW631" s="12">
        <v>0</v>
      </c>
      <c r="HX631" s="12">
        <v>0</v>
      </c>
      <c r="HY631" s="12">
        <v>0</v>
      </c>
      <c r="HZ631" s="12">
        <v>0</v>
      </c>
      <c r="IA631" s="12">
        <v>0.18206831119544592</v>
      </c>
      <c r="IB631" s="12">
        <v>0</v>
      </c>
      <c r="IC631" s="12">
        <v>1.3075901328273245</v>
      </c>
      <c r="ID631" s="12">
        <v>0</v>
      </c>
      <c r="IE631" s="12">
        <v>0</v>
      </c>
      <c r="IF631" s="12">
        <v>0</v>
      </c>
      <c r="IG631" s="12">
        <v>0</v>
      </c>
      <c r="IH631" s="12">
        <v>0</v>
      </c>
      <c r="II631" s="12">
        <v>0</v>
      </c>
      <c r="IJ631" s="12">
        <v>0</v>
      </c>
      <c r="IK631" s="12">
        <v>0</v>
      </c>
      <c r="IL631" s="12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40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</row>
    <row r="632" spans="1:279" x14ac:dyDescent="0.25">
      <c r="A632" s="60">
        <v>44257</v>
      </c>
      <c r="B632" s="12" t="s">
        <v>329</v>
      </c>
      <c r="C632" s="65" t="s">
        <v>386</v>
      </c>
      <c r="D632" s="65"/>
      <c r="E632" s="61">
        <v>926</v>
      </c>
      <c r="F632" s="12">
        <v>1502</v>
      </c>
      <c r="G632" s="12">
        <v>1</v>
      </c>
      <c r="H632" s="12">
        <v>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1</v>
      </c>
      <c r="R632" s="12">
        <v>1</v>
      </c>
      <c r="S632" s="12">
        <v>0</v>
      </c>
      <c r="T632" s="12">
        <v>0</v>
      </c>
      <c r="U632" s="12">
        <v>1</v>
      </c>
      <c r="V632" s="12">
        <v>63.16</v>
      </c>
      <c r="W632" s="12">
        <v>69.120999999999995</v>
      </c>
      <c r="X632" s="12">
        <v>755</v>
      </c>
      <c r="Y632" s="12">
        <v>167.38300000000001</v>
      </c>
      <c r="Z632" s="12">
        <v>164.72200000000001</v>
      </c>
      <c r="AA632" s="12">
        <v>138.809</v>
      </c>
      <c r="AB632" s="12">
        <v>525.92999999999995</v>
      </c>
      <c r="AC632" s="12">
        <v>0</v>
      </c>
      <c r="AD632" s="12">
        <v>0</v>
      </c>
      <c r="AE632" s="12">
        <v>0</v>
      </c>
      <c r="AF632" s="12">
        <v>2.661</v>
      </c>
      <c r="AG632" s="12">
        <v>0.43099999999999999</v>
      </c>
      <c r="AH632" s="12">
        <v>481.97</v>
      </c>
      <c r="AI632" s="12">
        <v>0</v>
      </c>
      <c r="AJ632" s="12">
        <v>0</v>
      </c>
      <c r="AK632" s="12">
        <v>0</v>
      </c>
      <c r="AL632" s="12">
        <v>81.16</v>
      </c>
      <c r="AM632" s="12">
        <v>1.1240000000000001</v>
      </c>
      <c r="AN632" s="12">
        <v>54.35</v>
      </c>
      <c r="AO632" s="12">
        <v>1.03</v>
      </c>
      <c r="AP632" s="12">
        <v>260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  <c r="AW632" s="12">
        <v>0.27900000000000003</v>
      </c>
      <c r="AX632" s="12">
        <v>6.2359999999999998</v>
      </c>
      <c r="AY632" s="12">
        <v>31.35483870967742</v>
      </c>
      <c r="AZ632" s="12">
        <v>6.511709677419355</v>
      </c>
      <c r="BA632" s="12">
        <v>0</v>
      </c>
      <c r="BB632" s="12">
        <v>0</v>
      </c>
      <c r="BC632" s="12">
        <v>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0</v>
      </c>
      <c r="BK632" s="12">
        <v>833</v>
      </c>
      <c r="BL632" s="12">
        <v>92</v>
      </c>
      <c r="BM632" s="12">
        <v>330</v>
      </c>
      <c r="BN632" s="12">
        <v>1155</v>
      </c>
      <c r="BO632" s="12">
        <v>0</v>
      </c>
      <c r="BP632" s="12">
        <v>1062</v>
      </c>
      <c r="BQ632" s="12">
        <v>61299</v>
      </c>
      <c r="BR632" s="12">
        <v>449</v>
      </c>
      <c r="BS632" s="12">
        <v>0</v>
      </c>
      <c r="BT632" s="12">
        <v>0</v>
      </c>
      <c r="BU632" s="12">
        <v>0</v>
      </c>
      <c r="BV632" s="12">
        <v>0</v>
      </c>
      <c r="BW632" s="12">
        <v>0</v>
      </c>
      <c r="BX632" s="12">
        <v>0</v>
      </c>
      <c r="BY632" s="12">
        <v>0</v>
      </c>
      <c r="BZ632" s="12">
        <v>0</v>
      </c>
      <c r="CA632" s="12">
        <v>0</v>
      </c>
      <c r="CB632" s="12">
        <v>0</v>
      </c>
      <c r="CC632" s="12">
        <v>0</v>
      </c>
      <c r="CD632" s="12">
        <v>0</v>
      </c>
      <c r="CE632" s="12">
        <v>0</v>
      </c>
      <c r="CF632" s="12">
        <v>0</v>
      </c>
      <c r="CG632" s="12">
        <v>0</v>
      </c>
      <c r="CH632" s="12">
        <v>0</v>
      </c>
      <c r="CI632" s="12">
        <v>0</v>
      </c>
      <c r="CJ632" s="12">
        <v>0</v>
      </c>
      <c r="CK632" s="12">
        <v>0</v>
      </c>
      <c r="CL632" s="12">
        <v>0</v>
      </c>
      <c r="CM632" s="12">
        <v>0</v>
      </c>
      <c r="CN632" s="12">
        <v>144.6</v>
      </c>
      <c r="CO632" s="12">
        <v>35</v>
      </c>
      <c r="CP632" s="12">
        <v>23.1</v>
      </c>
      <c r="CQ632" s="12">
        <v>0</v>
      </c>
      <c r="CR632" s="12">
        <v>0</v>
      </c>
      <c r="CS632" s="12">
        <v>0</v>
      </c>
      <c r="CT632" s="12">
        <v>1041.4000000000001</v>
      </c>
      <c r="CU632" s="12">
        <v>152</v>
      </c>
      <c r="CV632" s="12">
        <v>142.19999999999999</v>
      </c>
      <c r="CW632" s="12">
        <v>0</v>
      </c>
      <c r="CX632" s="12">
        <v>0</v>
      </c>
      <c r="CY632" s="12">
        <v>0</v>
      </c>
      <c r="CZ632" s="12">
        <v>0</v>
      </c>
      <c r="DA632" s="12">
        <v>0</v>
      </c>
      <c r="DB632" s="12">
        <v>0</v>
      </c>
      <c r="DC632" s="12">
        <v>0</v>
      </c>
      <c r="DD632" s="12">
        <v>0</v>
      </c>
      <c r="DE632" s="12">
        <v>0</v>
      </c>
      <c r="DF632" s="12">
        <v>0</v>
      </c>
      <c r="DG632" s="12">
        <v>0</v>
      </c>
      <c r="DH632" s="12">
        <v>0</v>
      </c>
      <c r="DI632" s="12">
        <v>0</v>
      </c>
      <c r="DJ632" s="12">
        <v>0</v>
      </c>
      <c r="DK632" s="12">
        <v>0</v>
      </c>
      <c r="DL632" s="12">
        <v>0</v>
      </c>
      <c r="DM632" s="12">
        <v>0</v>
      </c>
      <c r="DN632" s="12">
        <v>0</v>
      </c>
      <c r="DO632" s="12">
        <v>5.2</v>
      </c>
      <c r="DP632" s="12">
        <v>0</v>
      </c>
      <c r="DQ632" s="12">
        <v>-0.29285714285714182</v>
      </c>
      <c r="DR632" s="12">
        <v>-3.7811325187969778E-2</v>
      </c>
      <c r="DS632" s="12">
        <v>-2.6642857142857141</v>
      </c>
      <c r="DT632" s="12">
        <v>-1.2708165875045672</v>
      </c>
      <c r="DU632" s="12">
        <v>656</v>
      </c>
      <c r="DV632" s="12">
        <v>1.9272940629842601</v>
      </c>
      <c r="DW632" s="12">
        <v>3.6650614322344999</v>
      </c>
      <c r="DX632" s="12">
        <v>4.5055211386465697</v>
      </c>
      <c r="DY632" s="12">
        <v>0</v>
      </c>
      <c r="DZ632" s="12">
        <v>3.2288633541737601</v>
      </c>
      <c r="EA632" s="12">
        <v>0</v>
      </c>
      <c r="EB632" s="12">
        <v>0.78800000000000003</v>
      </c>
      <c r="EC632" s="12">
        <v>1.9</v>
      </c>
      <c r="ED632" s="12">
        <v>0.8</v>
      </c>
      <c r="EE632" s="12">
        <v>0.14299999999999999</v>
      </c>
      <c r="EF632" s="12">
        <v>6.9000000000000006E-2</v>
      </c>
      <c r="EG632" s="12">
        <v>0.185</v>
      </c>
      <c r="EH632" s="12">
        <v>82970.02</v>
      </c>
      <c r="EI632" s="12">
        <v>1</v>
      </c>
      <c r="EJ632" s="12">
        <v>1.67</v>
      </c>
      <c r="EK632" s="12">
        <v>44.505000000000003</v>
      </c>
      <c r="EL632" s="12">
        <v>49.597000000000001</v>
      </c>
      <c r="EM632" s="12">
        <v>0</v>
      </c>
      <c r="EN632" s="12">
        <v>257.44001124543161</v>
      </c>
      <c r="EO632" s="12">
        <v>58.21</v>
      </c>
      <c r="EP632" s="12">
        <v>0</v>
      </c>
      <c r="EQ632" s="12">
        <v>0</v>
      </c>
      <c r="ER632" s="12">
        <v>0</v>
      </c>
      <c r="ES632" s="12">
        <v>49.597000000000001</v>
      </c>
      <c r="ET632" s="12">
        <v>49.597000000000001</v>
      </c>
      <c r="EU632" s="12">
        <v>0</v>
      </c>
      <c r="EV632" s="12">
        <v>0</v>
      </c>
      <c r="EW632" s="12">
        <v>0</v>
      </c>
      <c r="EX632" s="12">
        <v>58.21</v>
      </c>
      <c r="EY632" s="12">
        <v>0</v>
      </c>
      <c r="EZ632" s="12">
        <v>0</v>
      </c>
      <c r="FA632" s="12">
        <v>0</v>
      </c>
      <c r="FB632" s="12">
        <v>-55.911764705882355</v>
      </c>
      <c r="FC632" s="12">
        <v>-15.764705882352942</v>
      </c>
      <c r="FD632" s="12">
        <v>29.818181818181817</v>
      </c>
      <c r="FE632" s="12">
        <v>-63.176470588235297</v>
      </c>
      <c r="FF632" s="12">
        <v>-59.735294117647058</v>
      </c>
      <c r="FG632" s="12">
        <v>23.060606060606062</v>
      </c>
      <c r="FH632" s="12">
        <v>0</v>
      </c>
      <c r="FI632" s="12">
        <v>0</v>
      </c>
      <c r="FJ632" s="12">
        <v>0</v>
      </c>
      <c r="FK632" s="12">
        <v>0</v>
      </c>
      <c r="FL632" s="12">
        <v>0</v>
      </c>
      <c r="FM632" s="12">
        <v>1186</v>
      </c>
      <c r="FN632" s="12">
        <v>187</v>
      </c>
      <c r="FO632" s="12">
        <v>165.29999999999998</v>
      </c>
      <c r="FP632" s="12">
        <v>23216</v>
      </c>
      <c r="FQ632" s="12">
        <v>23216</v>
      </c>
      <c r="FR632" s="12">
        <v>1186</v>
      </c>
      <c r="FS632" s="12">
        <v>187</v>
      </c>
      <c r="FT632" s="12">
        <v>165.29999999999998</v>
      </c>
      <c r="FU632" s="12">
        <v>1863</v>
      </c>
      <c r="FV632" s="12">
        <v>4829</v>
      </c>
      <c r="FW632" s="12">
        <v>326285</v>
      </c>
      <c r="FX632" s="12">
        <v>349501</v>
      </c>
      <c r="FY632" s="12">
        <v>0</v>
      </c>
      <c r="FZ632" s="12">
        <f t="shared" si="36"/>
        <v>0</v>
      </c>
      <c r="GA632" s="12">
        <f t="shared" si="37"/>
        <v>0</v>
      </c>
      <c r="GB632" s="12">
        <f t="shared" si="38"/>
        <v>0</v>
      </c>
      <c r="GC632" s="12">
        <v>0</v>
      </c>
      <c r="GD632" s="12">
        <v>0</v>
      </c>
      <c r="GE632" s="12">
        <v>0</v>
      </c>
      <c r="GF632" s="12">
        <v>348829</v>
      </c>
      <c r="GG632" s="12">
        <v>85</v>
      </c>
      <c r="GH632" s="12">
        <v>74</v>
      </c>
      <c r="GI632" s="12">
        <v>501</v>
      </c>
      <c r="GJ632" s="12">
        <v>6</v>
      </c>
      <c r="GK632" s="12">
        <v>1</v>
      </c>
      <c r="GL632" s="12">
        <v>0</v>
      </c>
      <c r="GM632" s="12">
        <v>0</v>
      </c>
      <c r="GN632" s="12">
        <v>0</v>
      </c>
      <c r="GO632" s="12">
        <v>0</v>
      </c>
      <c r="GP632" s="12">
        <v>0</v>
      </c>
      <c r="GQ632" s="12">
        <v>0</v>
      </c>
      <c r="GR632" s="12">
        <v>0</v>
      </c>
      <c r="GS632" s="12">
        <v>167.7</v>
      </c>
      <c r="GT632" s="12">
        <v>0</v>
      </c>
      <c r="GU632" s="12">
        <v>1183.6000000000001</v>
      </c>
      <c r="GV632" s="12">
        <v>0</v>
      </c>
      <c r="GW632" s="12">
        <v>0</v>
      </c>
      <c r="GX632" s="12">
        <v>0</v>
      </c>
      <c r="GY632" s="12">
        <v>0</v>
      </c>
      <c r="GZ632" s="12">
        <v>0</v>
      </c>
      <c r="HA632" s="12">
        <v>0</v>
      </c>
      <c r="HB632" s="12">
        <f t="shared" si="39"/>
        <v>1351.3000000000002</v>
      </c>
      <c r="HC632" s="12">
        <v>1351.3000000000002</v>
      </c>
      <c r="HD632" s="12">
        <v>31.78709677419355</v>
      </c>
      <c r="HE632" s="12">
        <v>0</v>
      </c>
      <c r="HF632" s="12">
        <v>0</v>
      </c>
      <c r="HG632" s="12">
        <v>0</v>
      </c>
      <c r="HH632" s="12">
        <v>0</v>
      </c>
      <c r="HI632" s="12">
        <v>0</v>
      </c>
      <c r="HJ632" s="12">
        <v>0</v>
      </c>
      <c r="HK632" s="12">
        <v>0</v>
      </c>
      <c r="HL632" s="12">
        <v>0.48488120950323976</v>
      </c>
      <c r="HM632" s="12">
        <v>0</v>
      </c>
      <c r="HN632" s="12">
        <v>0</v>
      </c>
      <c r="HO632" s="12">
        <v>0</v>
      </c>
      <c r="HP632" s="12">
        <v>449</v>
      </c>
      <c r="HQ632" s="12">
        <v>0</v>
      </c>
      <c r="HR632" s="12">
        <v>0</v>
      </c>
      <c r="HS632" s="12">
        <v>0</v>
      </c>
      <c r="HT632" s="12">
        <v>0</v>
      </c>
      <c r="HU632" s="12">
        <v>0</v>
      </c>
      <c r="HV632" s="12">
        <v>0</v>
      </c>
      <c r="HW632" s="12">
        <v>0</v>
      </c>
      <c r="HX632" s="12">
        <v>0</v>
      </c>
      <c r="HY632" s="12">
        <v>0</v>
      </c>
      <c r="HZ632" s="12">
        <v>0</v>
      </c>
      <c r="IA632" s="12">
        <v>0.18110151187904966</v>
      </c>
      <c r="IB632" s="12">
        <v>0</v>
      </c>
      <c r="IC632" s="12">
        <v>1.2781857451403889</v>
      </c>
      <c r="ID632" s="12">
        <v>0</v>
      </c>
      <c r="IE632" s="12">
        <v>0</v>
      </c>
      <c r="IF632" s="12">
        <v>0</v>
      </c>
      <c r="IG632" s="12">
        <v>0</v>
      </c>
      <c r="IH632" s="12">
        <v>0</v>
      </c>
      <c r="II632" s="12">
        <v>0</v>
      </c>
      <c r="IJ632" s="12">
        <v>0</v>
      </c>
      <c r="IK632" s="12">
        <v>0</v>
      </c>
      <c r="IL632" s="1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449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</row>
    <row r="633" spans="1:279" x14ac:dyDescent="0.25">
      <c r="A633" s="60">
        <v>44258</v>
      </c>
      <c r="B633" s="12" t="s">
        <v>329</v>
      </c>
      <c r="C633" s="65" t="s">
        <v>386</v>
      </c>
      <c r="D633" s="65"/>
      <c r="E633" s="61">
        <v>1129</v>
      </c>
      <c r="F633" s="12">
        <v>1521</v>
      </c>
      <c r="G633" s="12">
        <v>1</v>
      </c>
      <c r="H633" s="12">
        <v>0</v>
      </c>
      <c r="I633" s="12">
        <v>0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1</v>
      </c>
      <c r="R633" s="12">
        <v>1</v>
      </c>
      <c r="S633" s="12">
        <v>0</v>
      </c>
      <c r="T633" s="12">
        <v>0</v>
      </c>
      <c r="U633" s="12">
        <v>1</v>
      </c>
      <c r="V633" s="12">
        <v>63.16</v>
      </c>
      <c r="W633" s="12">
        <v>65.637</v>
      </c>
      <c r="X633" s="12">
        <v>760</v>
      </c>
      <c r="Y633" s="12">
        <v>100.70699999999999</v>
      </c>
      <c r="Z633" s="12">
        <v>97.832999999999998</v>
      </c>
      <c r="AA633" s="12">
        <v>77.790999999999997</v>
      </c>
      <c r="AB633" s="12">
        <v>451.16</v>
      </c>
      <c r="AC633" s="12">
        <v>0</v>
      </c>
      <c r="AD633" s="12">
        <v>0</v>
      </c>
      <c r="AE633" s="12">
        <v>0</v>
      </c>
      <c r="AF633" s="12">
        <v>2.8740000000000001</v>
      </c>
      <c r="AG633" s="12">
        <v>0.44400000000000001</v>
      </c>
      <c r="AH633" s="12">
        <v>389.8</v>
      </c>
      <c r="AI633" s="12">
        <v>0</v>
      </c>
      <c r="AJ633" s="12">
        <v>0</v>
      </c>
      <c r="AK633" s="12">
        <v>0</v>
      </c>
      <c r="AL633" s="12">
        <v>45.8</v>
      </c>
      <c r="AM633" s="12">
        <v>0.95799999999999996</v>
      </c>
      <c r="AN633" s="12">
        <v>75.3</v>
      </c>
      <c r="AO633" s="12">
        <v>1.167</v>
      </c>
      <c r="AP633" s="12">
        <v>256</v>
      </c>
      <c r="AQ633" s="12">
        <v>1</v>
      </c>
      <c r="AR633" s="12">
        <v>0</v>
      </c>
      <c r="AS633" s="12">
        <v>0</v>
      </c>
      <c r="AT633" s="12">
        <v>0</v>
      </c>
      <c r="AU633" s="12">
        <v>0</v>
      </c>
      <c r="AV633" s="12">
        <v>0</v>
      </c>
      <c r="AW633" s="12">
        <v>0.186</v>
      </c>
      <c r="AX633" s="12">
        <v>6.3609999999999998</v>
      </c>
      <c r="AY633" s="12">
        <v>31.35483870967742</v>
      </c>
      <c r="AZ633" s="12">
        <v>6.511709677419355</v>
      </c>
      <c r="BA633" s="12">
        <v>0</v>
      </c>
      <c r="BB633" s="12">
        <v>0</v>
      </c>
      <c r="BC633" s="12">
        <v>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</v>
      </c>
      <c r="BK633" s="12">
        <v>931</v>
      </c>
      <c r="BL633" s="12">
        <v>94</v>
      </c>
      <c r="BM633" s="12">
        <v>466</v>
      </c>
      <c r="BN633" s="12">
        <v>1051</v>
      </c>
      <c r="BO633" s="12">
        <v>0</v>
      </c>
      <c r="BP633" s="12">
        <v>961</v>
      </c>
      <c r="BQ633" s="12">
        <v>74080</v>
      </c>
      <c r="BR633" s="12">
        <v>3172</v>
      </c>
      <c r="BS633" s="12">
        <v>0</v>
      </c>
      <c r="BT633" s="12">
        <v>0</v>
      </c>
      <c r="BU633" s="12">
        <v>0</v>
      </c>
      <c r="BV633" s="12">
        <v>0</v>
      </c>
      <c r="BW633" s="12">
        <v>0</v>
      </c>
      <c r="BX633" s="12">
        <v>0</v>
      </c>
      <c r="BY633" s="12">
        <v>0</v>
      </c>
      <c r="BZ633" s="12">
        <v>0</v>
      </c>
      <c r="CA633" s="12">
        <v>0</v>
      </c>
      <c r="CB633" s="12">
        <v>0</v>
      </c>
      <c r="CC633" s="12">
        <v>0</v>
      </c>
      <c r="CD633" s="12">
        <v>0</v>
      </c>
      <c r="CE633" s="12">
        <v>0</v>
      </c>
      <c r="CF633" s="12">
        <v>0</v>
      </c>
      <c r="CG633" s="12">
        <v>0</v>
      </c>
      <c r="CH633" s="12">
        <v>0</v>
      </c>
      <c r="CI633" s="12">
        <v>0</v>
      </c>
      <c r="CJ633" s="12">
        <v>0</v>
      </c>
      <c r="CK633" s="12">
        <v>0</v>
      </c>
      <c r="CL633" s="12">
        <v>0</v>
      </c>
      <c r="CM633" s="12">
        <v>0</v>
      </c>
      <c r="CN633" s="12">
        <v>111.7</v>
      </c>
      <c r="CO633" s="12">
        <v>28</v>
      </c>
      <c r="CP633" s="12">
        <v>5.8</v>
      </c>
      <c r="CQ633" s="12">
        <v>0</v>
      </c>
      <c r="CR633" s="12">
        <v>0</v>
      </c>
      <c r="CS633" s="12">
        <v>0</v>
      </c>
      <c r="CT633" s="12">
        <v>927.6</v>
      </c>
      <c r="CU633" s="12">
        <v>142</v>
      </c>
      <c r="CV633" s="12">
        <v>218.1</v>
      </c>
      <c r="CW633" s="12">
        <v>0</v>
      </c>
      <c r="CX633" s="12">
        <v>0</v>
      </c>
      <c r="CY633" s="12">
        <v>0</v>
      </c>
      <c r="CZ633" s="12">
        <v>0</v>
      </c>
      <c r="DA633" s="12">
        <v>0</v>
      </c>
      <c r="DB633" s="12">
        <v>0</v>
      </c>
      <c r="DC633" s="12">
        <v>0</v>
      </c>
      <c r="DD633" s="12">
        <v>0</v>
      </c>
      <c r="DE633" s="12">
        <v>0</v>
      </c>
      <c r="DF633" s="12">
        <v>0</v>
      </c>
      <c r="DG633" s="12">
        <v>0</v>
      </c>
      <c r="DH633" s="12">
        <v>0</v>
      </c>
      <c r="DI633" s="12">
        <v>9.3000000000000007</v>
      </c>
      <c r="DJ633" s="12">
        <v>0</v>
      </c>
      <c r="DK633" s="12">
        <v>0</v>
      </c>
      <c r="DL633" s="12">
        <v>0</v>
      </c>
      <c r="DM633" s="12">
        <v>0</v>
      </c>
      <c r="DN633" s="12">
        <v>0</v>
      </c>
      <c r="DO633" s="12">
        <v>5.8</v>
      </c>
      <c r="DP633" s="12">
        <v>3.3</v>
      </c>
      <c r="DQ633" s="12">
        <v>0.30714285714285783</v>
      </c>
      <c r="DR633" s="12">
        <v>3.9655780075188045E-2</v>
      </c>
      <c r="DS633" s="12">
        <v>-2.6642857142857141</v>
      </c>
      <c r="DT633" s="12">
        <v>-1.2708165875045672</v>
      </c>
      <c r="DU633" s="12">
        <v>579</v>
      </c>
      <c r="DV633" s="12">
        <v>1.9640152887153199</v>
      </c>
      <c r="DW633" s="12">
        <v>3.6714204321275399</v>
      </c>
      <c r="DX633" s="12">
        <v>4.5081961237937902</v>
      </c>
      <c r="DY633" s="12">
        <v>0</v>
      </c>
      <c r="DZ633" s="12">
        <v>3.3062663018854401</v>
      </c>
      <c r="EA633" s="12">
        <v>0</v>
      </c>
      <c r="EB633" s="12">
        <v>0.77300000000000002</v>
      </c>
      <c r="EC633" s="12">
        <v>2</v>
      </c>
      <c r="ED633" s="12">
        <v>0.8</v>
      </c>
      <c r="EE633" s="12">
        <v>0.151</v>
      </c>
      <c r="EF633" s="12">
        <v>7.6999999999999999E-2</v>
      </c>
      <c r="EG633" s="12">
        <v>0.20100000000000001</v>
      </c>
      <c r="EH633" s="12">
        <v>85564.79</v>
      </c>
      <c r="EI633" s="12">
        <v>1</v>
      </c>
      <c r="EJ633" s="12">
        <v>1.7</v>
      </c>
      <c r="EK633" s="12">
        <v>45.02</v>
      </c>
      <c r="EL633" s="12">
        <v>12.816000000000001</v>
      </c>
      <c r="EM633" s="12">
        <v>0</v>
      </c>
      <c r="EN633" s="12">
        <v>257.81999999999994</v>
      </c>
      <c r="EO633" s="12">
        <v>16.38</v>
      </c>
      <c r="EP633" s="12">
        <v>0</v>
      </c>
      <c r="EQ633" s="12">
        <v>0</v>
      </c>
      <c r="ER633" s="12">
        <v>0</v>
      </c>
      <c r="ES633" s="12">
        <v>12.816000000000001</v>
      </c>
      <c r="ET633" s="12">
        <v>12.816000000000001</v>
      </c>
      <c r="EU633" s="12">
        <v>0</v>
      </c>
      <c r="EV633" s="12">
        <v>0</v>
      </c>
      <c r="EW633" s="12">
        <v>0</v>
      </c>
      <c r="EX633" s="12">
        <v>16.38</v>
      </c>
      <c r="EY633" s="12">
        <v>0</v>
      </c>
      <c r="EZ633" s="12">
        <v>0</v>
      </c>
      <c r="FA633" s="12">
        <v>0</v>
      </c>
      <c r="FB633" s="12">
        <v>-59.588235294117645</v>
      </c>
      <c r="FC633" s="12">
        <v>-20.382352941176471</v>
      </c>
      <c r="FD633" s="12">
        <v>-8.6363636363636367</v>
      </c>
      <c r="FE633" s="12">
        <v>-64.058823529411768</v>
      </c>
      <c r="FF633" s="12">
        <v>-59.264705882352942</v>
      </c>
      <c r="FG633" s="12">
        <v>24.454545454545453</v>
      </c>
      <c r="FH633" s="12">
        <v>0</v>
      </c>
      <c r="FI633" s="12">
        <v>0</v>
      </c>
      <c r="FJ633" s="12">
        <v>0</v>
      </c>
      <c r="FK633" s="12">
        <v>0</v>
      </c>
      <c r="FL633" s="12">
        <v>0</v>
      </c>
      <c r="FM633" s="12">
        <v>1039.3</v>
      </c>
      <c r="FN633" s="12">
        <v>170</v>
      </c>
      <c r="FO633" s="12">
        <v>233.20000000000002</v>
      </c>
      <c r="FP633" s="12">
        <v>16218</v>
      </c>
      <c r="FQ633" s="12">
        <v>16218</v>
      </c>
      <c r="FR633" s="12">
        <v>1039.3</v>
      </c>
      <c r="FS633" s="12">
        <v>170</v>
      </c>
      <c r="FT633" s="12">
        <v>233.20000000000002</v>
      </c>
      <c r="FU633" s="12">
        <v>2449</v>
      </c>
      <c r="FV633" s="12">
        <v>6641</v>
      </c>
      <c r="FW633" s="12">
        <v>60113</v>
      </c>
      <c r="FX633" s="12">
        <v>76331</v>
      </c>
      <c r="FY633" s="12">
        <v>0</v>
      </c>
      <c r="FZ633" s="12">
        <f t="shared" si="36"/>
        <v>0</v>
      </c>
      <c r="GA633" s="12">
        <f t="shared" si="37"/>
        <v>0</v>
      </c>
      <c r="GB633" s="12">
        <f t="shared" si="38"/>
        <v>0</v>
      </c>
      <c r="GC633" s="12">
        <v>0</v>
      </c>
      <c r="GD633" s="12">
        <v>0</v>
      </c>
      <c r="GE633" s="12">
        <v>0</v>
      </c>
      <c r="GF633" s="12">
        <v>73962</v>
      </c>
      <c r="GG633" s="12">
        <v>123</v>
      </c>
      <c r="GH633" s="12">
        <v>1336</v>
      </c>
      <c r="GI633" s="12">
        <v>888</v>
      </c>
      <c r="GJ633" s="12">
        <v>5</v>
      </c>
      <c r="GK633" s="12">
        <v>9</v>
      </c>
      <c r="GL633" s="12">
        <v>0</v>
      </c>
      <c r="GM633" s="12">
        <v>0</v>
      </c>
      <c r="GN633" s="12">
        <v>0</v>
      </c>
      <c r="GO633" s="12">
        <v>0</v>
      </c>
      <c r="GP633" s="12">
        <v>0</v>
      </c>
      <c r="GQ633" s="12">
        <v>0</v>
      </c>
      <c r="GR633" s="12">
        <v>0</v>
      </c>
      <c r="GS633" s="12">
        <v>117.5</v>
      </c>
      <c r="GT633" s="12">
        <v>0</v>
      </c>
      <c r="GU633" s="12">
        <v>1145.7</v>
      </c>
      <c r="GV633" s="12">
        <v>0</v>
      </c>
      <c r="GW633" s="12">
        <v>0</v>
      </c>
      <c r="GX633" s="12">
        <v>0</v>
      </c>
      <c r="GY633" s="12">
        <v>0</v>
      </c>
      <c r="GZ633" s="12">
        <v>9.3000000000000007</v>
      </c>
      <c r="HA633" s="12">
        <v>0</v>
      </c>
      <c r="HB633" s="12">
        <f t="shared" si="39"/>
        <v>1272.5</v>
      </c>
      <c r="HC633" s="12">
        <v>1272.5</v>
      </c>
      <c r="HD633" s="12">
        <v>31.78709677419355</v>
      </c>
      <c r="HE633" s="12">
        <v>0</v>
      </c>
      <c r="HF633" s="12">
        <v>0</v>
      </c>
      <c r="HG633" s="12">
        <v>0</v>
      </c>
      <c r="HH633" s="12">
        <v>0</v>
      </c>
      <c r="HI633" s="12">
        <v>0</v>
      </c>
      <c r="HJ633" s="12">
        <v>0</v>
      </c>
      <c r="HK633" s="12">
        <v>0</v>
      </c>
      <c r="HL633" s="12">
        <v>2.8095659875996457</v>
      </c>
      <c r="HM633" s="12">
        <v>0</v>
      </c>
      <c r="HN633" s="12">
        <v>0</v>
      </c>
      <c r="HO633" s="12">
        <v>0</v>
      </c>
      <c r="HP633" s="12">
        <v>3172</v>
      </c>
      <c r="HQ633" s="12">
        <v>0</v>
      </c>
      <c r="HR633" s="12">
        <v>0</v>
      </c>
      <c r="HS633" s="12">
        <v>0</v>
      </c>
      <c r="HT633" s="12">
        <v>0</v>
      </c>
      <c r="HU633" s="12">
        <v>0</v>
      </c>
      <c r="HV633" s="12">
        <v>0</v>
      </c>
      <c r="HW633" s="12">
        <v>0</v>
      </c>
      <c r="HX633" s="12">
        <v>0</v>
      </c>
      <c r="HY633" s="12">
        <v>0</v>
      </c>
      <c r="HZ633" s="12">
        <v>0</v>
      </c>
      <c r="IA633" s="12">
        <v>0.10407440212577503</v>
      </c>
      <c r="IB633" s="12">
        <v>0</v>
      </c>
      <c r="IC633" s="12">
        <v>1.0147918511957486</v>
      </c>
      <c r="ID633" s="12">
        <v>0</v>
      </c>
      <c r="IE633" s="12">
        <v>0</v>
      </c>
      <c r="IF633" s="12">
        <v>0</v>
      </c>
      <c r="IG633" s="12">
        <v>0</v>
      </c>
      <c r="IH633" s="12">
        <v>8.2373782108060237E-3</v>
      </c>
      <c r="II633" s="12">
        <v>0</v>
      </c>
      <c r="IJ633" s="12">
        <v>0</v>
      </c>
      <c r="IK633" s="12">
        <v>0</v>
      </c>
      <c r="IL633" s="12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3172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</row>
    <row r="634" spans="1:279" x14ac:dyDescent="0.25">
      <c r="A634" s="60">
        <v>44259</v>
      </c>
      <c r="B634" s="12" t="s">
        <v>329</v>
      </c>
      <c r="C634" s="65" t="s">
        <v>386</v>
      </c>
      <c r="D634" s="65"/>
      <c r="E634" s="61">
        <v>1027</v>
      </c>
      <c r="F634" s="12">
        <v>1418</v>
      </c>
      <c r="G634" s="12">
        <v>1</v>
      </c>
      <c r="H634" s="12">
        <v>0</v>
      </c>
      <c r="I634" s="12">
        <v>0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1</v>
      </c>
      <c r="R634" s="12">
        <v>1</v>
      </c>
      <c r="S634" s="12">
        <v>0</v>
      </c>
      <c r="T634" s="12">
        <v>0</v>
      </c>
      <c r="U634" s="12">
        <v>1</v>
      </c>
      <c r="V634" s="12">
        <v>63.16</v>
      </c>
      <c r="W634" s="12">
        <v>61.883000000000003</v>
      </c>
      <c r="X634" s="12">
        <v>680</v>
      </c>
      <c r="Y634" s="12">
        <v>114.00999999999999</v>
      </c>
      <c r="Z634" s="12">
        <v>111.23699999999999</v>
      </c>
      <c r="AA634" s="12">
        <v>89.084000000000003</v>
      </c>
      <c r="AB634" s="12">
        <v>456.93</v>
      </c>
      <c r="AC634" s="12">
        <v>0</v>
      </c>
      <c r="AD634" s="12">
        <v>0</v>
      </c>
      <c r="AE634" s="12">
        <v>0</v>
      </c>
      <c r="AF634" s="12">
        <v>2.7730000000000001</v>
      </c>
      <c r="AG634" s="12">
        <v>0.46300000000000002</v>
      </c>
      <c r="AH634" s="12">
        <v>429.26</v>
      </c>
      <c r="AI634" s="12">
        <v>0</v>
      </c>
      <c r="AJ634" s="12">
        <v>0</v>
      </c>
      <c r="AK634" s="12">
        <v>0</v>
      </c>
      <c r="AL634" s="12">
        <v>46.6</v>
      </c>
      <c r="AM634" s="12">
        <v>0.89600000000000002</v>
      </c>
      <c r="AN634" s="12">
        <v>62.48</v>
      </c>
      <c r="AO634" s="12">
        <v>1.244</v>
      </c>
      <c r="AP634" s="12">
        <v>272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>
        <v>0.16400000000000001</v>
      </c>
      <c r="AX634" s="12">
        <v>6.5170000000000003</v>
      </c>
      <c r="AY634" s="12">
        <v>31.35483870967742</v>
      </c>
      <c r="AZ634" s="12">
        <v>6.511709677419355</v>
      </c>
      <c r="BA634" s="12">
        <v>0</v>
      </c>
      <c r="BB634" s="12">
        <v>0</v>
      </c>
      <c r="BC634" s="12">
        <v>0</v>
      </c>
      <c r="BD634" s="12">
        <v>0</v>
      </c>
      <c r="BE634" s="12">
        <v>0</v>
      </c>
      <c r="BF634" s="12">
        <v>0</v>
      </c>
      <c r="BG634" s="12">
        <v>0</v>
      </c>
      <c r="BH634" s="12">
        <v>0</v>
      </c>
      <c r="BI634" s="12">
        <v>0</v>
      </c>
      <c r="BJ634" s="12">
        <v>0</v>
      </c>
      <c r="BK634" s="12">
        <v>848</v>
      </c>
      <c r="BL634" s="12">
        <v>83</v>
      </c>
      <c r="BM634" s="12">
        <v>319</v>
      </c>
      <c r="BN634" s="12">
        <v>965</v>
      </c>
      <c r="BO634" s="12">
        <v>0</v>
      </c>
      <c r="BP634" s="12">
        <v>1037</v>
      </c>
      <c r="BQ634" s="12">
        <v>70918</v>
      </c>
      <c r="BR634" s="12">
        <v>3335</v>
      </c>
      <c r="BS634" s="12">
        <v>0</v>
      </c>
      <c r="BT634" s="12">
        <v>0</v>
      </c>
      <c r="BU634" s="12">
        <v>0</v>
      </c>
      <c r="BV634" s="12">
        <v>0</v>
      </c>
      <c r="BW634" s="12">
        <v>0</v>
      </c>
      <c r="BX634" s="12">
        <v>0</v>
      </c>
      <c r="BY634" s="12">
        <v>0</v>
      </c>
      <c r="BZ634" s="12">
        <v>0</v>
      </c>
      <c r="CA634" s="12">
        <v>0</v>
      </c>
      <c r="CB634" s="12">
        <v>0</v>
      </c>
      <c r="CC634" s="12">
        <v>0</v>
      </c>
      <c r="CD634" s="12">
        <v>0</v>
      </c>
      <c r="CE634" s="12">
        <v>0</v>
      </c>
      <c r="CF634" s="12">
        <v>0</v>
      </c>
      <c r="CG634" s="12">
        <v>0</v>
      </c>
      <c r="CH634" s="12">
        <v>0</v>
      </c>
      <c r="CI634" s="12">
        <v>0</v>
      </c>
      <c r="CJ634" s="12">
        <v>0</v>
      </c>
      <c r="CK634" s="12">
        <v>0</v>
      </c>
      <c r="CL634" s="12">
        <v>0</v>
      </c>
      <c r="CM634" s="12">
        <v>0</v>
      </c>
      <c r="CN634" s="12">
        <v>93.5</v>
      </c>
      <c r="CO634" s="12">
        <v>22</v>
      </c>
      <c r="CP634" s="12">
        <v>23.2</v>
      </c>
      <c r="CQ634" s="12">
        <v>0</v>
      </c>
      <c r="CR634" s="12">
        <v>0</v>
      </c>
      <c r="CS634" s="12">
        <v>0</v>
      </c>
      <c r="CT634" s="12">
        <v>901</v>
      </c>
      <c r="CU634" s="12">
        <v>134</v>
      </c>
      <c r="CV634" s="12">
        <v>77.2</v>
      </c>
      <c r="CW634" s="12">
        <v>0</v>
      </c>
      <c r="CX634" s="12">
        <v>0</v>
      </c>
      <c r="CY634" s="12">
        <v>0</v>
      </c>
      <c r="CZ634" s="12">
        <v>0</v>
      </c>
      <c r="DA634" s="12">
        <v>0</v>
      </c>
      <c r="DB634" s="12">
        <v>0</v>
      </c>
      <c r="DC634" s="12">
        <v>0</v>
      </c>
      <c r="DD634" s="12">
        <v>0</v>
      </c>
      <c r="DE634" s="12">
        <v>0</v>
      </c>
      <c r="DF634" s="12">
        <v>0</v>
      </c>
      <c r="DG634" s="12">
        <v>0</v>
      </c>
      <c r="DH634" s="12">
        <v>0</v>
      </c>
      <c r="DI634" s="12">
        <v>0</v>
      </c>
      <c r="DJ634" s="12">
        <v>0</v>
      </c>
      <c r="DK634" s="12">
        <v>0</v>
      </c>
      <c r="DL634" s="12">
        <v>0</v>
      </c>
      <c r="DM634" s="12">
        <v>7.9</v>
      </c>
      <c r="DN634" s="12">
        <v>0</v>
      </c>
      <c r="DO634" s="12">
        <v>5.0999999999999996</v>
      </c>
      <c r="DP634" s="12">
        <v>0</v>
      </c>
      <c r="DQ634" s="12">
        <v>-0.39285714285714235</v>
      </c>
      <c r="DR634" s="12">
        <v>-5.0722509398496159E-2</v>
      </c>
      <c r="DS634" s="12">
        <v>5.2357142857142858</v>
      </c>
      <c r="DT634" s="12">
        <v>2.4973419802703698</v>
      </c>
      <c r="DU634" s="12">
        <v>509</v>
      </c>
      <c r="DV634" s="12">
        <v>1.8916060605677201</v>
      </c>
      <c r="DW634" s="12">
        <v>3.6834459040691598</v>
      </c>
      <c r="DX634" s="12">
        <v>4.3717141254376903</v>
      </c>
      <c r="DY634" s="12">
        <v>0</v>
      </c>
      <c r="DZ634" s="12">
        <v>3.1839714860706101</v>
      </c>
      <c r="EA634" s="12">
        <v>0</v>
      </c>
      <c r="EB634" s="12">
        <v>0.78800000000000003</v>
      </c>
      <c r="EC634" s="12">
        <v>1.9</v>
      </c>
      <c r="ED634" s="12">
        <v>0.7</v>
      </c>
      <c r="EE634" s="12">
        <v>0.14299999999999999</v>
      </c>
      <c r="EF634" s="12">
        <v>6.9000000000000006E-2</v>
      </c>
      <c r="EG634" s="12">
        <v>0.182</v>
      </c>
      <c r="EH634" s="12">
        <v>90287.88</v>
      </c>
      <c r="EI634" s="12">
        <v>1</v>
      </c>
      <c r="EJ634" s="12">
        <v>1.69</v>
      </c>
      <c r="EK634" s="12">
        <v>64.182000000000002</v>
      </c>
      <c r="EL634" s="12">
        <v>43.893000000000001</v>
      </c>
      <c r="EM634" s="12">
        <v>0</v>
      </c>
      <c r="EN634" s="12">
        <v>443.62999999999914</v>
      </c>
      <c r="EO634" s="12">
        <v>95.360000000000014</v>
      </c>
      <c r="EP634" s="12">
        <v>0</v>
      </c>
      <c r="EQ634" s="12">
        <v>0</v>
      </c>
      <c r="ER634" s="12">
        <v>0</v>
      </c>
      <c r="ES634" s="12">
        <v>43.893000000000001</v>
      </c>
      <c r="ET634" s="12">
        <v>43.893000000000001</v>
      </c>
      <c r="EU634" s="12">
        <v>0</v>
      </c>
      <c r="EV634" s="12">
        <v>0</v>
      </c>
      <c r="EW634" s="12">
        <v>0</v>
      </c>
      <c r="EX634" s="12">
        <v>95.360000000000014</v>
      </c>
      <c r="EY634" s="12">
        <v>0</v>
      </c>
      <c r="EZ634" s="12">
        <v>0</v>
      </c>
      <c r="FA634" s="12">
        <v>0</v>
      </c>
      <c r="FB634" s="12">
        <v>-58.294117647058826</v>
      </c>
      <c r="FC634" s="12">
        <v>-13.617647058823529</v>
      </c>
      <c r="FD634" s="12">
        <v>4.3030303030303028</v>
      </c>
      <c r="FE634" s="12">
        <v>-64.088235294117652</v>
      </c>
      <c r="FF634" s="12">
        <v>-59.352941176470587</v>
      </c>
      <c r="FG634" s="12">
        <v>24.393939393939394</v>
      </c>
      <c r="FH634" s="12">
        <v>0</v>
      </c>
      <c r="FI634" s="12">
        <v>0</v>
      </c>
      <c r="FJ634" s="12">
        <v>0</v>
      </c>
      <c r="FK634" s="12">
        <v>0</v>
      </c>
      <c r="FL634" s="12">
        <v>0</v>
      </c>
      <c r="FM634" s="12">
        <v>994.5</v>
      </c>
      <c r="FN634" s="12">
        <v>156</v>
      </c>
      <c r="FO634" s="12">
        <v>100.4</v>
      </c>
      <c r="FP634" s="12">
        <v>20884</v>
      </c>
      <c r="FQ634" s="12">
        <v>20884</v>
      </c>
      <c r="FR634" s="12">
        <v>994.5</v>
      </c>
      <c r="FS634" s="12">
        <v>156</v>
      </c>
      <c r="FT634" s="12">
        <v>100.4</v>
      </c>
      <c r="FU634" s="12">
        <v>2431</v>
      </c>
      <c r="FV634" s="12">
        <v>6221</v>
      </c>
      <c r="FW634" s="12">
        <v>138196</v>
      </c>
      <c r="FX634" s="12">
        <v>159080</v>
      </c>
      <c r="FY634" s="12">
        <v>0</v>
      </c>
      <c r="FZ634" s="12">
        <f t="shared" si="36"/>
        <v>0</v>
      </c>
      <c r="GA634" s="12">
        <f t="shared" si="37"/>
        <v>0</v>
      </c>
      <c r="GB634" s="12">
        <f t="shared" si="38"/>
        <v>0</v>
      </c>
      <c r="GC634" s="12">
        <v>0</v>
      </c>
      <c r="GD634" s="12">
        <v>0</v>
      </c>
      <c r="GE634" s="12">
        <v>0</v>
      </c>
      <c r="GF634" s="12">
        <v>157555</v>
      </c>
      <c r="GG634" s="12">
        <v>49</v>
      </c>
      <c r="GH634" s="12">
        <v>689</v>
      </c>
      <c r="GI634" s="12">
        <v>780</v>
      </c>
      <c r="GJ634" s="12">
        <v>1</v>
      </c>
      <c r="GK634" s="12">
        <v>1</v>
      </c>
      <c r="GL634" s="12">
        <v>0</v>
      </c>
      <c r="GM634" s="12">
        <v>0</v>
      </c>
      <c r="GN634" s="12">
        <v>0</v>
      </c>
      <c r="GO634" s="12">
        <v>0</v>
      </c>
      <c r="GP634" s="12">
        <v>0</v>
      </c>
      <c r="GQ634" s="12">
        <v>0</v>
      </c>
      <c r="GR634" s="12">
        <v>0</v>
      </c>
      <c r="GS634" s="12">
        <v>116.7</v>
      </c>
      <c r="GT634" s="12">
        <v>0</v>
      </c>
      <c r="GU634" s="12">
        <v>978.2</v>
      </c>
      <c r="GV634" s="12">
        <v>0</v>
      </c>
      <c r="GW634" s="12">
        <v>0</v>
      </c>
      <c r="GX634" s="12">
        <v>0</v>
      </c>
      <c r="GY634" s="12">
        <v>0</v>
      </c>
      <c r="GZ634" s="12">
        <v>0</v>
      </c>
      <c r="HA634" s="12">
        <v>0</v>
      </c>
      <c r="HB634" s="12">
        <f t="shared" si="39"/>
        <v>1094.9000000000001</v>
      </c>
      <c r="HC634" s="12">
        <v>1094.9000000000001</v>
      </c>
      <c r="HD634" s="12">
        <v>31.78709677419355</v>
      </c>
      <c r="HE634" s="12">
        <v>0</v>
      </c>
      <c r="HF634" s="12">
        <v>0</v>
      </c>
      <c r="HG634" s="12">
        <v>0</v>
      </c>
      <c r="HH634" s="12">
        <v>0</v>
      </c>
      <c r="HI634" s="12">
        <v>0</v>
      </c>
      <c r="HJ634" s="12">
        <v>0</v>
      </c>
      <c r="HK634" s="12">
        <v>0</v>
      </c>
      <c r="HL634" s="12">
        <v>3.2473222979552094</v>
      </c>
      <c r="HM634" s="12">
        <v>0</v>
      </c>
      <c r="HN634" s="12">
        <v>0</v>
      </c>
      <c r="HO634" s="12">
        <v>0</v>
      </c>
      <c r="HP634" s="12">
        <v>3335</v>
      </c>
      <c r="HQ634" s="12">
        <v>0</v>
      </c>
      <c r="HR634" s="12">
        <v>0</v>
      </c>
      <c r="HS634" s="12">
        <v>0</v>
      </c>
      <c r="HT634" s="12">
        <v>0</v>
      </c>
      <c r="HU634" s="12">
        <v>0</v>
      </c>
      <c r="HV634" s="12">
        <v>0</v>
      </c>
      <c r="HW634" s="12">
        <v>0</v>
      </c>
      <c r="HX634" s="12">
        <v>0</v>
      </c>
      <c r="HY634" s="12">
        <v>0</v>
      </c>
      <c r="HZ634" s="12">
        <v>0</v>
      </c>
      <c r="IA634" s="12">
        <v>0.1136319376825706</v>
      </c>
      <c r="IB634" s="12">
        <v>0</v>
      </c>
      <c r="IC634" s="12">
        <v>0.95248296007789679</v>
      </c>
      <c r="ID634" s="12">
        <v>0</v>
      </c>
      <c r="IE634" s="12">
        <v>0</v>
      </c>
      <c r="IF634" s="12">
        <v>0</v>
      </c>
      <c r="IG634" s="12">
        <v>0</v>
      </c>
      <c r="IH634" s="12">
        <v>0</v>
      </c>
      <c r="II634" s="12">
        <v>0</v>
      </c>
      <c r="IJ634" s="12">
        <v>0</v>
      </c>
      <c r="IK634" s="12">
        <v>0</v>
      </c>
      <c r="IL634" s="12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3335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</row>
    <row r="635" spans="1:279" x14ac:dyDescent="0.25">
      <c r="A635" s="60">
        <v>44260</v>
      </c>
      <c r="B635" s="12" t="s">
        <v>329</v>
      </c>
      <c r="C635" s="65" t="s">
        <v>386</v>
      </c>
      <c r="D635" s="65"/>
      <c r="E635" s="61">
        <v>1520</v>
      </c>
      <c r="F635" s="12">
        <v>1804</v>
      </c>
      <c r="G635" s="12">
        <v>1</v>
      </c>
      <c r="H635" s="12">
        <v>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1</v>
      </c>
      <c r="R635" s="12">
        <v>1</v>
      </c>
      <c r="S635" s="12">
        <v>0</v>
      </c>
      <c r="T635" s="12">
        <v>0</v>
      </c>
      <c r="U635" s="12">
        <v>1</v>
      </c>
      <c r="V635" s="12">
        <v>63.16</v>
      </c>
      <c r="W635" s="12">
        <v>62.070999999999998</v>
      </c>
      <c r="X635" s="12">
        <v>676</v>
      </c>
      <c r="Y635" s="12">
        <v>124.76</v>
      </c>
      <c r="Z635" s="12">
        <v>121.155</v>
      </c>
      <c r="AA635" s="12">
        <v>91.087000000000003</v>
      </c>
      <c r="AB635" s="12">
        <v>515.70000000000005</v>
      </c>
      <c r="AC635" s="12">
        <v>0</v>
      </c>
      <c r="AD635" s="12">
        <v>0</v>
      </c>
      <c r="AE635" s="12">
        <v>0</v>
      </c>
      <c r="AF635" s="12">
        <v>3.605</v>
      </c>
      <c r="AG635" s="12">
        <v>0.501</v>
      </c>
      <c r="AH635" s="12">
        <v>546.22</v>
      </c>
      <c r="AI635" s="12">
        <v>0</v>
      </c>
      <c r="AJ635" s="12">
        <v>0</v>
      </c>
      <c r="AK635" s="12">
        <v>0</v>
      </c>
      <c r="AL635" s="12">
        <v>87</v>
      </c>
      <c r="AM635" s="12">
        <v>1.2969999999999999</v>
      </c>
      <c r="AN635" s="12">
        <v>84.94</v>
      </c>
      <c r="AO635" s="12">
        <v>1.387</v>
      </c>
      <c r="AP635" s="12">
        <v>275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0.20100000000000001</v>
      </c>
      <c r="AX635" s="12">
        <v>7.4530000000000003</v>
      </c>
      <c r="AY635" s="12">
        <v>31.35483870967742</v>
      </c>
      <c r="AZ635" s="12">
        <v>6.511709677419355</v>
      </c>
      <c r="BA635" s="12">
        <v>0</v>
      </c>
      <c r="BB635" s="12">
        <v>0</v>
      </c>
      <c r="BC635" s="12">
        <v>0</v>
      </c>
      <c r="BD635" s="12">
        <v>0</v>
      </c>
      <c r="BE635" s="12">
        <v>0</v>
      </c>
      <c r="BF635" s="12">
        <v>0</v>
      </c>
      <c r="BG635" s="12">
        <v>0</v>
      </c>
      <c r="BH635" s="12">
        <v>0</v>
      </c>
      <c r="BI635" s="12">
        <v>0</v>
      </c>
      <c r="BJ635" s="12">
        <v>0</v>
      </c>
      <c r="BK635" s="12">
        <v>1070</v>
      </c>
      <c r="BL635" s="12">
        <v>108</v>
      </c>
      <c r="BM635" s="12">
        <v>493</v>
      </c>
      <c r="BN635" s="12">
        <v>1363</v>
      </c>
      <c r="BO635" s="12">
        <v>0</v>
      </c>
      <c r="BP635" s="12">
        <v>1336</v>
      </c>
      <c r="BQ635" s="12">
        <v>95865</v>
      </c>
      <c r="BR635" s="12">
        <v>4721</v>
      </c>
      <c r="BS635" s="12">
        <v>0</v>
      </c>
      <c r="BT635" s="12">
        <v>0</v>
      </c>
      <c r="BU635" s="12">
        <v>0</v>
      </c>
      <c r="BV635" s="12">
        <v>0</v>
      </c>
      <c r="BW635" s="12">
        <v>0</v>
      </c>
      <c r="BX635" s="12">
        <v>0</v>
      </c>
      <c r="BY635" s="12">
        <v>0</v>
      </c>
      <c r="BZ635" s="12">
        <v>0</v>
      </c>
      <c r="CA635" s="12">
        <v>0</v>
      </c>
      <c r="CB635" s="12">
        <v>0</v>
      </c>
      <c r="CC635" s="12">
        <v>0</v>
      </c>
      <c r="CD635" s="12">
        <v>0</v>
      </c>
      <c r="CE635" s="12">
        <v>0</v>
      </c>
      <c r="CF635" s="12">
        <v>0</v>
      </c>
      <c r="CG635" s="12">
        <v>0</v>
      </c>
      <c r="CH635" s="12">
        <v>0</v>
      </c>
      <c r="CI635" s="12">
        <v>0</v>
      </c>
      <c r="CJ635" s="12">
        <v>0</v>
      </c>
      <c r="CK635" s="12">
        <v>0</v>
      </c>
      <c r="CL635" s="12">
        <v>0</v>
      </c>
      <c r="CM635" s="12">
        <v>0</v>
      </c>
      <c r="CN635" s="12">
        <v>157.6</v>
      </c>
      <c r="CO635" s="12">
        <v>36</v>
      </c>
      <c r="CP635" s="12">
        <v>17.399999999999999</v>
      </c>
      <c r="CQ635" s="12">
        <v>0</v>
      </c>
      <c r="CR635" s="12">
        <v>0</v>
      </c>
      <c r="CS635" s="12">
        <v>0</v>
      </c>
      <c r="CT635" s="12">
        <v>1198.5</v>
      </c>
      <c r="CU635" s="12">
        <v>175</v>
      </c>
      <c r="CV635" s="12">
        <v>201.7</v>
      </c>
      <c r="CW635" s="12">
        <v>0</v>
      </c>
      <c r="CX635" s="12">
        <v>0</v>
      </c>
      <c r="CY635" s="12">
        <v>0</v>
      </c>
      <c r="CZ635" s="12">
        <v>0</v>
      </c>
      <c r="DA635" s="12">
        <v>0</v>
      </c>
      <c r="DB635" s="12">
        <v>0</v>
      </c>
      <c r="DC635" s="12">
        <v>0</v>
      </c>
      <c r="DD635" s="12">
        <v>0</v>
      </c>
      <c r="DE635" s="12">
        <v>0</v>
      </c>
      <c r="DF635" s="12">
        <v>0</v>
      </c>
      <c r="DG635" s="12">
        <v>0</v>
      </c>
      <c r="DH635" s="12">
        <v>0</v>
      </c>
      <c r="DI635" s="12">
        <v>5.8</v>
      </c>
      <c r="DJ635" s="12">
        <v>0</v>
      </c>
      <c r="DK635" s="12">
        <v>0</v>
      </c>
      <c r="DL635" s="12">
        <v>0</v>
      </c>
      <c r="DM635" s="12">
        <v>0</v>
      </c>
      <c r="DN635" s="12">
        <v>0</v>
      </c>
      <c r="DO635" s="12">
        <v>4.2</v>
      </c>
      <c r="DP635" s="12">
        <v>0</v>
      </c>
      <c r="DQ635" s="12">
        <v>-1.2928571428571418</v>
      </c>
      <c r="DR635" s="12">
        <v>-0.16692316729323289</v>
      </c>
      <c r="DS635" s="12">
        <v>-2.6642857142857141</v>
      </c>
      <c r="DT635" s="12">
        <v>-1.2708165875045672</v>
      </c>
      <c r="DU635" s="12">
        <v>500</v>
      </c>
      <c r="DV635" s="12">
        <v>2.0041994293598302</v>
      </c>
      <c r="DW635" s="12">
        <v>3.8122686682545002</v>
      </c>
      <c r="DX635" s="12">
        <v>4.6210595714379501</v>
      </c>
      <c r="DY635" s="12">
        <v>0</v>
      </c>
      <c r="DZ635" s="12">
        <v>3.3523062019335299</v>
      </c>
      <c r="EA635" s="12">
        <v>0</v>
      </c>
      <c r="EB635" s="12">
        <v>0.76</v>
      </c>
      <c r="EC635" s="12">
        <v>2</v>
      </c>
      <c r="ED635" s="12">
        <v>0.8</v>
      </c>
      <c r="EE635" s="12">
        <v>0.155</v>
      </c>
      <c r="EF635" s="12">
        <v>8.5000000000000006E-2</v>
      </c>
      <c r="EG635" s="12">
        <v>0.251</v>
      </c>
      <c r="EH635" s="12">
        <v>92049.99</v>
      </c>
      <c r="EI635" s="12">
        <v>1</v>
      </c>
      <c r="EJ635" s="12">
        <v>1.69</v>
      </c>
      <c r="EK635" s="12">
        <v>84.986000000000004</v>
      </c>
      <c r="EL635" s="12">
        <v>81.251999999999995</v>
      </c>
      <c r="EM635" s="12">
        <v>0</v>
      </c>
      <c r="EN635" s="12">
        <v>649.11</v>
      </c>
      <c r="EO635" s="12">
        <v>205.32000000000002</v>
      </c>
      <c r="EP635" s="12">
        <v>0</v>
      </c>
      <c r="EQ635" s="12">
        <v>0</v>
      </c>
      <c r="ER635" s="12">
        <v>0</v>
      </c>
      <c r="ES635" s="12">
        <v>81.251999999999995</v>
      </c>
      <c r="ET635" s="12">
        <v>81.251999999999995</v>
      </c>
      <c r="EU635" s="12">
        <v>0</v>
      </c>
      <c r="EV635" s="12">
        <v>0</v>
      </c>
      <c r="EW635" s="12">
        <v>0</v>
      </c>
      <c r="EX635" s="12">
        <v>205.32000000000002</v>
      </c>
      <c r="EY635" s="12">
        <v>0</v>
      </c>
      <c r="EZ635" s="12">
        <v>0</v>
      </c>
      <c r="FA635" s="12">
        <v>0</v>
      </c>
      <c r="FB635" s="12">
        <v>-57.970588235294116</v>
      </c>
      <c r="FC635" s="12">
        <v>-9.2941176470588243</v>
      </c>
      <c r="FD635" s="12">
        <v>20.757575757575758</v>
      </c>
      <c r="FE635" s="12">
        <v>-60.411764705882355</v>
      </c>
      <c r="FF635" s="12">
        <v>-56.882352941176471</v>
      </c>
      <c r="FG635" s="12">
        <v>23.484848484848484</v>
      </c>
      <c r="FH635" s="12">
        <v>0</v>
      </c>
      <c r="FI635" s="12">
        <v>0</v>
      </c>
      <c r="FJ635" s="12">
        <v>0</v>
      </c>
      <c r="FK635" s="12">
        <v>0</v>
      </c>
      <c r="FL635" s="12">
        <v>0</v>
      </c>
      <c r="FM635" s="12">
        <v>1356.1</v>
      </c>
      <c r="FN635" s="12">
        <v>211</v>
      </c>
      <c r="FO635" s="12">
        <v>224.9</v>
      </c>
      <c r="FP635" s="12">
        <v>886</v>
      </c>
      <c r="FQ635" s="12">
        <v>886</v>
      </c>
      <c r="FR635" s="12">
        <v>1356.1</v>
      </c>
      <c r="FS635" s="12">
        <v>211</v>
      </c>
      <c r="FT635" s="12">
        <v>224.9</v>
      </c>
      <c r="FU635" s="12">
        <v>3051</v>
      </c>
      <c r="FV635" s="12">
        <v>7876</v>
      </c>
      <c r="FW635" s="12">
        <v>1479</v>
      </c>
      <c r="FX635" s="12">
        <v>2365</v>
      </c>
      <c r="FY635" s="12">
        <v>0</v>
      </c>
      <c r="FZ635" s="12">
        <f t="shared" si="36"/>
        <v>0</v>
      </c>
      <c r="GA635" s="12">
        <f t="shared" si="37"/>
        <v>0</v>
      </c>
      <c r="GB635" s="12">
        <f t="shared" si="38"/>
        <v>0</v>
      </c>
      <c r="GC635" s="12">
        <v>1</v>
      </c>
      <c r="GD635" s="12">
        <v>0</v>
      </c>
      <c r="GE635" s="12">
        <v>0</v>
      </c>
      <c r="GF635" s="12">
        <v>1312</v>
      </c>
      <c r="GG635" s="12">
        <v>52</v>
      </c>
      <c r="GH635" s="12">
        <v>5</v>
      </c>
      <c r="GI635" s="12">
        <v>979</v>
      </c>
      <c r="GJ635" s="12">
        <v>1</v>
      </c>
      <c r="GK635" s="12">
        <v>7</v>
      </c>
      <c r="GL635" s="12">
        <v>0</v>
      </c>
      <c r="GM635" s="12">
        <v>0</v>
      </c>
      <c r="GN635" s="12">
        <v>0</v>
      </c>
      <c r="GO635" s="12">
        <v>0</v>
      </c>
      <c r="GP635" s="12">
        <v>0</v>
      </c>
      <c r="GQ635" s="12">
        <v>0</v>
      </c>
      <c r="GR635" s="12">
        <v>0</v>
      </c>
      <c r="GS635" s="12">
        <v>175</v>
      </c>
      <c r="GT635" s="12">
        <v>0</v>
      </c>
      <c r="GU635" s="12">
        <v>1400.2</v>
      </c>
      <c r="GV635" s="12">
        <v>0</v>
      </c>
      <c r="GW635" s="12">
        <v>0</v>
      </c>
      <c r="GX635" s="12">
        <v>0</v>
      </c>
      <c r="GY635" s="12">
        <v>0</v>
      </c>
      <c r="GZ635" s="12">
        <v>5.8</v>
      </c>
      <c r="HA635" s="12">
        <v>0</v>
      </c>
      <c r="HB635" s="12">
        <f t="shared" si="39"/>
        <v>1581</v>
      </c>
      <c r="HC635" s="12">
        <v>1581</v>
      </c>
      <c r="HD635" s="12">
        <v>31.78709677419355</v>
      </c>
      <c r="HE635" s="12">
        <v>0</v>
      </c>
      <c r="HF635" s="12">
        <v>0</v>
      </c>
      <c r="HG635" s="12">
        <v>0</v>
      </c>
      <c r="HH635" s="12">
        <v>0</v>
      </c>
      <c r="HI635" s="12">
        <v>0</v>
      </c>
      <c r="HJ635" s="12">
        <v>0</v>
      </c>
      <c r="HK635" s="12">
        <v>0</v>
      </c>
      <c r="HL635" s="12">
        <v>3.105921052631579</v>
      </c>
      <c r="HM635" s="12">
        <v>0</v>
      </c>
      <c r="HN635" s="12">
        <v>0</v>
      </c>
      <c r="HO635" s="12">
        <v>0</v>
      </c>
      <c r="HP635" s="12">
        <v>4721</v>
      </c>
      <c r="HQ635" s="12">
        <v>0</v>
      </c>
      <c r="HR635" s="12">
        <v>0</v>
      </c>
      <c r="HS635" s="12">
        <v>0</v>
      </c>
      <c r="HT635" s="12">
        <v>0</v>
      </c>
      <c r="HU635" s="12">
        <v>0</v>
      </c>
      <c r="HV635" s="12">
        <v>0</v>
      </c>
      <c r="HW635" s="12">
        <v>0</v>
      </c>
      <c r="HX635" s="12">
        <v>0</v>
      </c>
      <c r="HY635" s="12">
        <v>0</v>
      </c>
      <c r="HZ635" s="12">
        <v>0</v>
      </c>
      <c r="IA635" s="12">
        <v>0.11513157894736842</v>
      </c>
      <c r="IB635" s="12">
        <v>0</v>
      </c>
      <c r="IC635" s="12">
        <v>0.92118421052631583</v>
      </c>
      <c r="ID635" s="12">
        <v>0</v>
      </c>
      <c r="IE635" s="12">
        <v>0</v>
      </c>
      <c r="IF635" s="12">
        <v>0</v>
      </c>
      <c r="IG635" s="12">
        <v>0</v>
      </c>
      <c r="IH635" s="12">
        <v>3.8157894736842103E-3</v>
      </c>
      <c r="II635" s="12">
        <v>0</v>
      </c>
      <c r="IJ635" s="12">
        <v>0</v>
      </c>
      <c r="IK635" s="12">
        <v>0</v>
      </c>
      <c r="IL635" s="12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4721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</row>
    <row r="636" spans="1:279" x14ac:dyDescent="0.25">
      <c r="A636" s="60">
        <v>44261</v>
      </c>
      <c r="B636" s="12" t="s">
        <v>329</v>
      </c>
      <c r="C636" s="65" t="s">
        <v>386</v>
      </c>
      <c r="D636" s="65"/>
      <c r="E636" s="61">
        <v>1634</v>
      </c>
      <c r="F636" s="12">
        <v>2083</v>
      </c>
      <c r="G636" s="12">
        <v>1</v>
      </c>
      <c r="H636" s="12">
        <v>0</v>
      </c>
      <c r="I636" s="12">
        <v>0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1</v>
      </c>
      <c r="R636" s="12">
        <v>1</v>
      </c>
      <c r="S636" s="12">
        <v>0</v>
      </c>
      <c r="T636" s="12">
        <v>0</v>
      </c>
      <c r="U636" s="12">
        <v>1</v>
      </c>
      <c r="V636" s="12">
        <v>63.16</v>
      </c>
      <c r="W636" s="12">
        <v>65.811999999999998</v>
      </c>
      <c r="X636" s="12">
        <v>704</v>
      </c>
      <c r="Y636" s="12">
        <v>148.74099999999999</v>
      </c>
      <c r="Z636" s="12">
        <v>144.791</v>
      </c>
      <c r="AA636" s="12">
        <v>119.167</v>
      </c>
      <c r="AB636" s="12">
        <v>603.75</v>
      </c>
      <c r="AC636" s="12">
        <v>0</v>
      </c>
      <c r="AD636" s="12">
        <v>0</v>
      </c>
      <c r="AE636" s="12">
        <v>0</v>
      </c>
      <c r="AF636" s="12">
        <v>3.95</v>
      </c>
      <c r="AG636" s="12">
        <v>0.58699999999999997</v>
      </c>
      <c r="AH636" s="12">
        <v>627.81999999999903</v>
      </c>
      <c r="AI636" s="12">
        <v>0</v>
      </c>
      <c r="AJ636" s="12">
        <v>0</v>
      </c>
      <c r="AK636" s="12">
        <v>0</v>
      </c>
      <c r="AL636" s="12">
        <v>104.75</v>
      </c>
      <c r="AM636" s="12">
        <v>1.478</v>
      </c>
      <c r="AN636" s="12">
        <v>100.13</v>
      </c>
      <c r="AO636" s="12">
        <v>1.252</v>
      </c>
      <c r="AP636" s="12">
        <v>270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  <c r="AW636" s="12">
        <v>0.19400000000000001</v>
      </c>
      <c r="AX636" s="12">
        <v>7.4580000000000002</v>
      </c>
      <c r="AY636" s="12">
        <v>31.35483870967742</v>
      </c>
      <c r="AZ636" s="12">
        <v>6.511709677419355</v>
      </c>
      <c r="BA636" s="12">
        <v>0</v>
      </c>
      <c r="BB636" s="12">
        <v>0</v>
      </c>
      <c r="BC636" s="12">
        <v>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</v>
      </c>
      <c r="BK636" s="12">
        <v>1165</v>
      </c>
      <c r="BL636" s="12">
        <v>143</v>
      </c>
      <c r="BM636" s="12">
        <v>526</v>
      </c>
      <c r="BN636" s="12">
        <v>854</v>
      </c>
      <c r="BO636" s="12">
        <v>0</v>
      </c>
      <c r="BP636" s="12">
        <v>1969</v>
      </c>
      <c r="BQ636" s="12">
        <v>111275</v>
      </c>
      <c r="BR636" s="12">
        <v>5561</v>
      </c>
      <c r="BS636" s="12">
        <v>0</v>
      </c>
      <c r="BT636" s="12">
        <v>0</v>
      </c>
      <c r="BU636" s="12">
        <v>0</v>
      </c>
      <c r="BV636" s="12">
        <v>0</v>
      </c>
      <c r="BW636" s="12">
        <v>0</v>
      </c>
      <c r="BX636" s="12">
        <v>0</v>
      </c>
      <c r="BY636" s="12">
        <v>0</v>
      </c>
      <c r="BZ636" s="12">
        <v>0</v>
      </c>
      <c r="CA636" s="12">
        <v>0</v>
      </c>
      <c r="CB636" s="12">
        <v>0</v>
      </c>
      <c r="CC636" s="12">
        <v>0</v>
      </c>
      <c r="CD636" s="12">
        <v>0</v>
      </c>
      <c r="CE636" s="12">
        <v>0</v>
      </c>
      <c r="CF636" s="12">
        <v>0</v>
      </c>
      <c r="CG636" s="12">
        <v>0</v>
      </c>
      <c r="CH636" s="12">
        <v>0</v>
      </c>
      <c r="CI636" s="12">
        <v>0</v>
      </c>
      <c r="CJ636" s="12">
        <v>0</v>
      </c>
      <c r="CK636" s="12">
        <v>0</v>
      </c>
      <c r="CL636" s="12">
        <v>0</v>
      </c>
      <c r="CM636" s="12">
        <v>0</v>
      </c>
      <c r="CN636" s="12">
        <v>286.3</v>
      </c>
      <c r="CO636" s="12">
        <v>62</v>
      </c>
      <c r="CP636" s="12">
        <v>23.2</v>
      </c>
      <c r="CQ636" s="12">
        <v>313.60000000000002</v>
      </c>
      <c r="CR636" s="12">
        <v>54</v>
      </c>
      <c r="CS636" s="12">
        <v>11.6</v>
      </c>
      <c r="CT636" s="12">
        <v>278.2</v>
      </c>
      <c r="CU636" s="12">
        <v>40</v>
      </c>
      <c r="CV636" s="12">
        <v>194.5</v>
      </c>
      <c r="CW636" s="12">
        <v>0</v>
      </c>
      <c r="CX636" s="12">
        <v>0</v>
      </c>
      <c r="CY636" s="12">
        <v>0</v>
      </c>
      <c r="CZ636" s="12">
        <v>0</v>
      </c>
      <c r="DA636" s="12">
        <v>0</v>
      </c>
      <c r="DB636" s="12">
        <v>0</v>
      </c>
      <c r="DC636" s="12">
        <v>0</v>
      </c>
      <c r="DD636" s="12">
        <v>0</v>
      </c>
      <c r="DE636" s="12">
        <v>0</v>
      </c>
      <c r="DF636" s="12">
        <v>0</v>
      </c>
      <c r="DG636" s="12">
        <v>0</v>
      </c>
      <c r="DH636" s="12">
        <v>0</v>
      </c>
      <c r="DI636" s="12">
        <v>0</v>
      </c>
      <c r="DJ636" s="12">
        <v>0</v>
      </c>
      <c r="DK636" s="12">
        <v>0</v>
      </c>
      <c r="DL636" s="12">
        <v>0</v>
      </c>
      <c r="DM636" s="12">
        <v>0</v>
      </c>
      <c r="DN636" s="12">
        <v>0</v>
      </c>
      <c r="DO636" s="12">
        <v>3.8</v>
      </c>
      <c r="DP636" s="12">
        <v>0.3</v>
      </c>
      <c r="DQ636" s="12">
        <v>-1.6928571428571422</v>
      </c>
      <c r="DR636" s="12">
        <v>-0.21856790413533816</v>
      </c>
      <c r="DS636" s="12">
        <v>-2.6642857142857141</v>
      </c>
      <c r="DT636" s="12">
        <v>-1.2708165875045672</v>
      </c>
      <c r="DU636" s="12">
        <v>398</v>
      </c>
      <c r="DV636" s="12">
        <v>1.9203060020927201</v>
      </c>
      <c r="DW636" s="12">
        <v>3.6304633364316499</v>
      </c>
      <c r="DX636" s="12">
        <v>4.3893844108782103</v>
      </c>
      <c r="DY636" s="12">
        <v>0</v>
      </c>
      <c r="DZ636" s="12">
        <v>3.17370087059314</v>
      </c>
      <c r="EA636" s="12">
        <v>0</v>
      </c>
      <c r="EB636" s="12">
        <v>0.77</v>
      </c>
      <c r="EC636" s="12">
        <v>1.9</v>
      </c>
      <c r="ED636" s="12">
        <v>0.8</v>
      </c>
      <c r="EE636" s="12">
        <v>0.153</v>
      </c>
      <c r="EF636" s="12">
        <v>7.5999999999999998E-2</v>
      </c>
      <c r="EG636" s="12">
        <v>0.25900000000000001</v>
      </c>
      <c r="EH636" s="12">
        <v>97034.69</v>
      </c>
      <c r="EI636" s="12">
        <v>1</v>
      </c>
      <c r="EJ636" s="12">
        <v>1.66</v>
      </c>
      <c r="EK636" s="12">
        <v>85.974000000000004</v>
      </c>
      <c r="EL636" s="12">
        <v>77.203000000000003</v>
      </c>
      <c r="EM636" s="12">
        <v>0</v>
      </c>
      <c r="EN636" s="12">
        <v>689.15999999999985</v>
      </c>
      <c r="EO636" s="12">
        <v>226.49</v>
      </c>
      <c r="EP636" s="12">
        <v>0</v>
      </c>
      <c r="EQ636" s="12">
        <v>0</v>
      </c>
      <c r="ER636" s="12">
        <v>0</v>
      </c>
      <c r="ES636" s="12">
        <v>77.203000000000003</v>
      </c>
      <c r="ET636" s="12">
        <v>77.203000000000003</v>
      </c>
      <c r="EU636" s="12">
        <v>0</v>
      </c>
      <c r="EV636" s="12">
        <v>0</v>
      </c>
      <c r="EW636" s="12">
        <v>0</v>
      </c>
      <c r="EX636" s="12">
        <v>226.49</v>
      </c>
      <c r="EY636" s="12">
        <v>0</v>
      </c>
      <c r="EZ636" s="12">
        <v>0</v>
      </c>
      <c r="FA636" s="12">
        <v>0</v>
      </c>
      <c r="FB636" s="12">
        <v>-60.735294117647058</v>
      </c>
      <c r="FC636" s="12">
        <v>-10.735294117647058</v>
      </c>
      <c r="FD636" s="12">
        <v>19.705882352941178</v>
      </c>
      <c r="FE636" s="12">
        <v>-58.588235294117645</v>
      </c>
      <c r="FF636" s="12">
        <v>-31.303030303030305</v>
      </c>
      <c r="FG636" s="12">
        <v>13.484848484848484</v>
      </c>
      <c r="FH636" s="12">
        <v>0</v>
      </c>
      <c r="FI636" s="12">
        <v>0</v>
      </c>
      <c r="FJ636" s="12">
        <v>0</v>
      </c>
      <c r="FK636" s="12">
        <v>0</v>
      </c>
      <c r="FL636" s="12">
        <v>0</v>
      </c>
      <c r="FM636" s="12">
        <v>878.10000000000014</v>
      </c>
      <c r="FN636" s="12">
        <v>156</v>
      </c>
      <c r="FO636" s="12">
        <v>229.3</v>
      </c>
      <c r="FP636" s="12">
        <v>930</v>
      </c>
      <c r="FQ636" s="12">
        <v>930</v>
      </c>
      <c r="FR636" s="12">
        <v>878.10000000000014</v>
      </c>
      <c r="FS636" s="12">
        <v>156</v>
      </c>
      <c r="FT636" s="12">
        <v>229.3</v>
      </c>
      <c r="FU636" s="12">
        <v>3216</v>
      </c>
      <c r="FV636" s="12">
        <v>8018</v>
      </c>
      <c r="FW636" s="12">
        <v>500</v>
      </c>
      <c r="FX636" s="12">
        <v>1430</v>
      </c>
      <c r="FY636" s="12">
        <v>0</v>
      </c>
      <c r="FZ636" s="12">
        <f t="shared" si="36"/>
        <v>0</v>
      </c>
      <c r="GA636" s="12">
        <f t="shared" si="37"/>
        <v>0</v>
      </c>
      <c r="GB636" s="12">
        <f t="shared" si="38"/>
        <v>0</v>
      </c>
      <c r="GC636" s="12">
        <v>0</v>
      </c>
      <c r="GD636" s="12">
        <v>1</v>
      </c>
      <c r="GE636" s="12">
        <v>0</v>
      </c>
      <c r="GF636" s="12">
        <v>169</v>
      </c>
      <c r="GG636" s="12">
        <v>71</v>
      </c>
      <c r="GH636" s="12">
        <v>2</v>
      </c>
      <c r="GI636" s="12">
        <v>1171</v>
      </c>
      <c r="GJ636" s="12">
        <v>9</v>
      </c>
      <c r="GK636" s="12">
        <v>2</v>
      </c>
      <c r="GL636" s="12">
        <v>0</v>
      </c>
      <c r="GM636" s="12">
        <v>0</v>
      </c>
      <c r="GN636" s="12">
        <v>0</v>
      </c>
      <c r="GO636" s="12">
        <v>0</v>
      </c>
      <c r="GP636" s="12">
        <v>0</v>
      </c>
      <c r="GQ636" s="12">
        <v>0</v>
      </c>
      <c r="GR636" s="12">
        <v>0</v>
      </c>
      <c r="GS636" s="12">
        <v>309.5</v>
      </c>
      <c r="GT636" s="12">
        <v>325.20000000000005</v>
      </c>
      <c r="GU636" s="12">
        <v>472.7</v>
      </c>
      <c r="GV636" s="12">
        <v>0</v>
      </c>
      <c r="GW636" s="12">
        <v>0</v>
      </c>
      <c r="GX636" s="12">
        <v>0</v>
      </c>
      <c r="GY636" s="12">
        <v>0</v>
      </c>
      <c r="GZ636" s="12">
        <v>0</v>
      </c>
      <c r="HA636" s="12">
        <v>0</v>
      </c>
      <c r="HB636" s="12">
        <f t="shared" si="39"/>
        <v>1107.4000000000001</v>
      </c>
      <c r="HC636" s="12">
        <v>1107.4000000000001</v>
      </c>
      <c r="HD636" s="12">
        <v>31.78709677419355</v>
      </c>
      <c r="HE636" s="12">
        <v>0</v>
      </c>
      <c r="HF636" s="12">
        <v>0</v>
      </c>
      <c r="HG636" s="12">
        <v>0</v>
      </c>
      <c r="HH636" s="12">
        <v>0</v>
      </c>
      <c r="HI636" s="12">
        <v>0</v>
      </c>
      <c r="HJ636" s="12">
        <v>0</v>
      </c>
      <c r="HK636" s="12">
        <v>0</v>
      </c>
      <c r="HL636" s="12">
        <v>3.4033047735618114</v>
      </c>
      <c r="HM636" s="12">
        <v>0</v>
      </c>
      <c r="HN636" s="12">
        <v>0</v>
      </c>
      <c r="HO636" s="12">
        <v>0</v>
      </c>
      <c r="HP636" s="12">
        <v>5561</v>
      </c>
      <c r="HQ636" s="12">
        <v>0</v>
      </c>
      <c r="HR636" s="12">
        <v>0</v>
      </c>
      <c r="HS636" s="12">
        <v>0</v>
      </c>
      <c r="HT636" s="12">
        <v>0</v>
      </c>
      <c r="HU636" s="12">
        <v>0</v>
      </c>
      <c r="HV636" s="12">
        <v>0</v>
      </c>
      <c r="HW636" s="12">
        <v>0</v>
      </c>
      <c r="HX636" s="12">
        <v>0</v>
      </c>
      <c r="HY636" s="12">
        <v>0</v>
      </c>
      <c r="HZ636" s="12">
        <v>0</v>
      </c>
      <c r="IA636" s="12">
        <v>0.1894124847001224</v>
      </c>
      <c r="IB636" s="12">
        <v>0.19902080783353737</v>
      </c>
      <c r="IC636" s="12">
        <v>0.28929008567931458</v>
      </c>
      <c r="ID636" s="12">
        <v>0</v>
      </c>
      <c r="IE636" s="12">
        <v>0</v>
      </c>
      <c r="IF636" s="12">
        <v>0</v>
      </c>
      <c r="IG636" s="12">
        <v>0</v>
      </c>
      <c r="IH636" s="12">
        <v>0</v>
      </c>
      <c r="II636" s="12">
        <v>0</v>
      </c>
      <c r="IJ636" s="12">
        <v>0</v>
      </c>
      <c r="IK636" s="12">
        <v>0</v>
      </c>
      <c r="IL636" s="12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5561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</row>
    <row r="637" spans="1:279" x14ac:dyDescent="0.25">
      <c r="A637" s="60">
        <v>44262</v>
      </c>
      <c r="B637" s="12" t="s">
        <v>329</v>
      </c>
      <c r="C637" s="65" t="s">
        <v>386</v>
      </c>
      <c r="D637" s="65"/>
      <c r="E637" s="61">
        <v>1290</v>
      </c>
      <c r="F637" s="12">
        <v>1751</v>
      </c>
      <c r="G637" s="12">
        <v>1</v>
      </c>
      <c r="H637" s="12">
        <v>0</v>
      </c>
      <c r="I637" s="12">
        <v>0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2">
        <v>1</v>
      </c>
      <c r="R637" s="12">
        <v>1</v>
      </c>
      <c r="S637" s="12">
        <v>0</v>
      </c>
      <c r="T637" s="12">
        <v>0</v>
      </c>
      <c r="U637" s="12">
        <v>1</v>
      </c>
      <c r="V637" s="12">
        <v>63.16</v>
      </c>
      <c r="W637" s="12">
        <v>65.966999999999999</v>
      </c>
      <c r="X637" s="12">
        <v>733</v>
      </c>
      <c r="Y637" s="12">
        <v>143.11500000000001</v>
      </c>
      <c r="Z637" s="12">
        <v>139.893</v>
      </c>
      <c r="AA637" s="12">
        <v>120.46899999999999</v>
      </c>
      <c r="AB637" s="12">
        <v>591.42999999999995</v>
      </c>
      <c r="AC637" s="12">
        <v>0</v>
      </c>
      <c r="AD637" s="12">
        <v>0</v>
      </c>
      <c r="AE637" s="12">
        <v>0</v>
      </c>
      <c r="AF637" s="12">
        <v>3.222</v>
      </c>
      <c r="AG637" s="12">
        <v>0.437</v>
      </c>
      <c r="AH637" s="12">
        <v>479.31</v>
      </c>
      <c r="AI637" s="12">
        <v>0</v>
      </c>
      <c r="AJ637" s="12">
        <v>0</v>
      </c>
      <c r="AK637" s="12">
        <v>0</v>
      </c>
      <c r="AL637" s="12">
        <v>72.709999999999994</v>
      </c>
      <c r="AM637" s="12">
        <v>1.159</v>
      </c>
      <c r="AN637" s="12">
        <v>62.17</v>
      </c>
      <c r="AO637" s="12">
        <v>1.004</v>
      </c>
      <c r="AP637" s="12">
        <v>260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  <c r="AW637" s="12">
        <v>0.21199999999999999</v>
      </c>
      <c r="AX637" s="12">
        <v>6.6890000000000001</v>
      </c>
      <c r="AY637" s="12">
        <v>31.35483870967742</v>
      </c>
      <c r="AZ637" s="12">
        <v>6.511709677419355</v>
      </c>
      <c r="BA637" s="12">
        <v>0</v>
      </c>
      <c r="BB637" s="12">
        <v>0</v>
      </c>
      <c r="BC637" s="12">
        <v>0</v>
      </c>
      <c r="BD637" s="12">
        <v>0</v>
      </c>
      <c r="BE637" s="12">
        <v>0</v>
      </c>
      <c r="BF637" s="12">
        <v>0</v>
      </c>
      <c r="BG637" s="12">
        <v>0</v>
      </c>
      <c r="BH637" s="12">
        <v>0</v>
      </c>
      <c r="BI637" s="12">
        <v>0</v>
      </c>
      <c r="BJ637" s="12">
        <v>0</v>
      </c>
      <c r="BK637" s="12">
        <v>1096</v>
      </c>
      <c r="BL637" s="12">
        <v>127</v>
      </c>
      <c r="BM637" s="12">
        <v>315</v>
      </c>
      <c r="BN637" s="12">
        <v>849</v>
      </c>
      <c r="BO637" s="12">
        <v>0</v>
      </c>
      <c r="BP637" s="12">
        <v>1430</v>
      </c>
      <c r="BQ637" s="12">
        <v>88675</v>
      </c>
      <c r="BR637" s="12">
        <v>4955</v>
      </c>
      <c r="BS637" s="12">
        <v>0</v>
      </c>
      <c r="BT637" s="12">
        <v>0</v>
      </c>
      <c r="BU637" s="12">
        <v>0</v>
      </c>
      <c r="BV637" s="12">
        <v>0</v>
      </c>
      <c r="BW637" s="12">
        <v>0</v>
      </c>
      <c r="BX637" s="12">
        <v>0</v>
      </c>
      <c r="BY637" s="12">
        <v>0</v>
      </c>
      <c r="BZ637" s="12">
        <v>0</v>
      </c>
      <c r="CA637" s="12">
        <v>0</v>
      </c>
      <c r="CB637" s="12">
        <v>0</v>
      </c>
      <c r="CC637" s="12">
        <v>0</v>
      </c>
      <c r="CD637" s="12">
        <v>0</v>
      </c>
      <c r="CE637" s="12">
        <v>0</v>
      </c>
      <c r="CF637" s="12">
        <v>0</v>
      </c>
      <c r="CG637" s="12">
        <v>0</v>
      </c>
      <c r="CH637" s="12">
        <v>0</v>
      </c>
      <c r="CI637" s="12">
        <v>0</v>
      </c>
      <c r="CJ637" s="12">
        <v>0</v>
      </c>
      <c r="CK637" s="12">
        <v>0</v>
      </c>
      <c r="CL637" s="12">
        <v>0</v>
      </c>
      <c r="CM637" s="12">
        <v>0</v>
      </c>
      <c r="CN637" s="12">
        <v>277.5</v>
      </c>
      <c r="CO637" s="12">
        <v>62</v>
      </c>
      <c r="CP637" s="12">
        <v>11.6</v>
      </c>
      <c r="CQ637" s="12">
        <v>487.7</v>
      </c>
      <c r="CR637" s="12">
        <v>84</v>
      </c>
      <c r="CS637" s="12">
        <v>34.799999999999997</v>
      </c>
      <c r="CT637" s="12">
        <v>107.4</v>
      </c>
      <c r="CU637" s="12">
        <v>17</v>
      </c>
      <c r="CV637" s="12">
        <v>85.9</v>
      </c>
      <c r="CW637" s="12">
        <v>0</v>
      </c>
      <c r="CX637" s="12">
        <v>0</v>
      </c>
      <c r="CY637" s="12">
        <v>0</v>
      </c>
      <c r="CZ637" s="12">
        <v>0</v>
      </c>
      <c r="DA637" s="12">
        <v>0</v>
      </c>
      <c r="DB637" s="12">
        <v>0</v>
      </c>
      <c r="DC637" s="12">
        <v>0</v>
      </c>
      <c r="DD637" s="12">
        <v>0</v>
      </c>
      <c r="DE637" s="12">
        <v>0</v>
      </c>
      <c r="DF637" s="12">
        <v>0</v>
      </c>
      <c r="DG637" s="12">
        <v>0</v>
      </c>
      <c r="DH637" s="12">
        <v>0</v>
      </c>
      <c r="DI637" s="12">
        <v>5.8</v>
      </c>
      <c r="DJ637" s="12">
        <v>0</v>
      </c>
      <c r="DK637" s="12">
        <v>0</v>
      </c>
      <c r="DL637" s="12">
        <v>0</v>
      </c>
      <c r="DM637" s="12">
        <v>0</v>
      </c>
      <c r="DN637" s="12">
        <v>0</v>
      </c>
      <c r="DO637" s="12">
        <v>3.5</v>
      </c>
      <c r="DP637" s="12">
        <v>0.3</v>
      </c>
      <c r="DQ637" s="12">
        <v>-4.5571428571428587</v>
      </c>
      <c r="DR637" s="12">
        <v>-1.2610843515037602</v>
      </c>
      <c r="DS637" s="12">
        <v>-1.9982142857142857</v>
      </c>
      <c r="DT637" s="12">
        <v>-0.71483433047131906</v>
      </c>
      <c r="DU637" s="12">
        <v>407</v>
      </c>
      <c r="DV637" s="12">
        <v>2.0265002774235601</v>
      </c>
      <c r="DW637" s="12">
        <v>3.8432579449102602</v>
      </c>
      <c r="DX637" s="12">
        <v>4.43393299666843</v>
      </c>
      <c r="DY637" s="12">
        <v>0</v>
      </c>
      <c r="DZ637" s="12">
        <v>3.2929046899880099</v>
      </c>
      <c r="EA637" s="12">
        <v>0</v>
      </c>
      <c r="EB637" s="12">
        <v>0.76700000000000002</v>
      </c>
      <c r="EC637" s="12">
        <v>2</v>
      </c>
      <c r="ED637" s="12">
        <v>0.9</v>
      </c>
      <c r="EE637" s="12">
        <v>0.157</v>
      </c>
      <c r="EF637" s="12">
        <v>7.5999999999999998E-2</v>
      </c>
      <c r="EG637" s="12">
        <v>0.26300000000000001</v>
      </c>
      <c r="EH637" s="12">
        <v>77844.240000000005</v>
      </c>
      <c r="EI637" s="12">
        <v>1</v>
      </c>
      <c r="EJ637" s="12">
        <v>1.61</v>
      </c>
      <c r="EK637" s="12">
        <v>88.421000000000006</v>
      </c>
      <c r="EL637" s="12">
        <v>70.706999999999994</v>
      </c>
      <c r="EM637" s="12">
        <v>0</v>
      </c>
      <c r="EN637" s="12">
        <v>656.9799999999999</v>
      </c>
      <c r="EO637" s="12">
        <v>227.17999999999998</v>
      </c>
      <c r="EP637" s="12">
        <v>0</v>
      </c>
      <c r="EQ637" s="12">
        <v>0</v>
      </c>
      <c r="ER637" s="12">
        <v>0</v>
      </c>
      <c r="ES637" s="12">
        <v>70.706999999999994</v>
      </c>
      <c r="ET637" s="12">
        <v>70.706999999999994</v>
      </c>
      <c r="EU637" s="12">
        <v>0</v>
      </c>
      <c r="EV637" s="12">
        <v>0</v>
      </c>
      <c r="EW637" s="12">
        <v>0</v>
      </c>
      <c r="EX637" s="12">
        <v>227.17999999999998</v>
      </c>
      <c r="EY637" s="12">
        <v>0</v>
      </c>
      <c r="EZ637" s="12">
        <v>0</v>
      </c>
      <c r="FA637" s="12">
        <v>0</v>
      </c>
      <c r="FB637" s="12">
        <v>-60.382352941176471</v>
      </c>
      <c r="FC637" s="12">
        <v>-15.676470588235293</v>
      </c>
      <c r="FD637" s="12">
        <v>49.764705882352942</v>
      </c>
      <c r="FE637" s="12">
        <v>-57.941176470588232</v>
      </c>
      <c r="FF637" s="12">
        <v>-30.939393939393938</v>
      </c>
      <c r="FG637" s="12">
        <v>10.333333333333334</v>
      </c>
      <c r="FH637" s="12">
        <v>0</v>
      </c>
      <c r="FI637" s="12">
        <v>0</v>
      </c>
      <c r="FJ637" s="12">
        <v>0</v>
      </c>
      <c r="FK637" s="12">
        <v>0</v>
      </c>
      <c r="FL637" s="12">
        <v>0</v>
      </c>
      <c r="FM637" s="12">
        <v>872.6</v>
      </c>
      <c r="FN637" s="12">
        <v>163</v>
      </c>
      <c r="FO637" s="12">
        <v>138.10000000000002</v>
      </c>
      <c r="FP637" s="12">
        <v>794</v>
      </c>
      <c r="FQ637" s="12">
        <v>794</v>
      </c>
      <c r="FR637" s="12">
        <v>872.6</v>
      </c>
      <c r="FS637" s="12">
        <v>163</v>
      </c>
      <c r="FT637" s="12">
        <v>138.10000000000002</v>
      </c>
      <c r="FU637" s="12">
        <v>2519</v>
      </c>
      <c r="FV637" s="12">
        <v>6377</v>
      </c>
      <c r="FW637" s="12">
        <v>473</v>
      </c>
      <c r="FX637" s="12">
        <v>1267</v>
      </c>
      <c r="FY637" s="12">
        <v>0</v>
      </c>
      <c r="FZ637" s="12">
        <f t="shared" si="36"/>
        <v>0</v>
      </c>
      <c r="GA637" s="12">
        <f t="shared" si="37"/>
        <v>0</v>
      </c>
      <c r="GB637" s="12">
        <f t="shared" si="38"/>
        <v>0</v>
      </c>
      <c r="GC637" s="12">
        <v>0</v>
      </c>
      <c r="GD637" s="12">
        <v>0</v>
      </c>
      <c r="GE637" s="12">
        <v>1</v>
      </c>
      <c r="GF637" s="12">
        <v>119</v>
      </c>
      <c r="GG637" s="12">
        <v>56</v>
      </c>
      <c r="GH637" s="12">
        <v>0</v>
      </c>
      <c r="GI637" s="12">
        <v>1076</v>
      </c>
      <c r="GJ637" s="12">
        <v>7</v>
      </c>
      <c r="GK637" s="12">
        <v>1</v>
      </c>
      <c r="GL637" s="12">
        <v>0</v>
      </c>
      <c r="GM637" s="12">
        <v>0</v>
      </c>
      <c r="GN637" s="12">
        <v>0</v>
      </c>
      <c r="GO637" s="12">
        <v>0</v>
      </c>
      <c r="GP637" s="12">
        <v>0</v>
      </c>
      <c r="GQ637" s="12">
        <v>0</v>
      </c>
      <c r="GR637" s="12">
        <v>0</v>
      </c>
      <c r="GS637" s="12">
        <v>289.10000000000002</v>
      </c>
      <c r="GT637" s="12">
        <v>522.5</v>
      </c>
      <c r="GU637" s="12">
        <v>193.3</v>
      </c>
      <c r="GV637" s="12">
        <v>0</v>
      </c>
      <c r="GW637" s="12">
        <v>0</v>
      </c>
      <c r="GX637" s="12">
        <v>0</v>
      </c>
      <c r="GY637" s="12">
        <v>0</v>
      </c>
      <c r="GZ637" s="12">
        <v>5.8</v>
      </c>
      <c r="HA637" s="12">
        <v>0</v>
      </c>
      <c r="HB637" s="12">
        <f t="shared" si="39"/>
        <v>1010.7</v>
      </c>
      <c r="HC637" s="12">
        <v>1010.7</v>
      </c>
      <c r="HD637" s="12">
        <v>31.78709677419355</v>
      </c>
      <c r="HE637" s="12">
        <v>0</v>
      </c>
      <c r="HF637" s="12">
        <v>0</v>
      </c>
      <c r="HG637" s="12">
        <v>0</v>
      </c>
      <c r="HH637" s="12">
        <v>0</v>
      </c>
      <c r="HI637" s="12">
        <v>0</v>
      </c>
      <c r="HJ637" s="12">
        <v>0</v>
      </c>
      <c r="HK637" s="12">
        <v>0</v>
      </c>
      <c r="HL637" s="12">
        <v>3.8410852713178296</v>
      </c>
      <c r="HM637" s="12">
        <v>0</v>
      </c>
      <c r="HN637" s="12">
        <v>0</v>
      </c>
      <c r="HO637" s="12">
        <v>0</v>
      </c>
      <c r="HP637" s="12">
        <v>4955</v>
      </c>
      <c r="HQ637" s="12">
        <v>0</v>
      </c>
      <c r="HR637" s="12">
        <v>0</v>
      </c>
      <c r="HS637" s="12">
        <v>0</v>
      </c>
      <c r="HT637" s="12">
        <v>0</v>
      </c>
      <c r="HU637" s="12">
        <v>0</v>
      </c>
      <c r="HV637" s="12">
        <v>0</v>
      </c>
      <c r="HW637" s="12">
        <v>0</v>
      </c>
      <c r="HX637" s="12">
        <v>0</v>
      </c>
      <c r="HY637" s="12">
        <v>0</v>
      </c>
      <c r="HZ637" s="12">
        <v>0</v>
      </c>
      <c r="IA637" s="12">
        <v>0.22410852713178298</v>
      </c>
      <c r="IB637" s="12">
        <v>0.40503875968992248</v>
      </c>
      <c r="IC637" s="12">
        <v>0.14984496124031008</v>
      </c>
      <c r="ID637" s="12">
        <v>0</v>
      </c>
      <c r="IE637" s="12">
        <v>0</v>
      </c>
      <c r="IF637" s="12">
        <v>0</v>
      </c>
      <c r="IG637" s="12">
        <v>0</v>
      </c>
      <c r="IH637" s="12">
        <v>4.4961240310077517E-3</v>
      </c>
      <c r="II637" s="12">
        <v>0</v>
      </c>
      <c r="IJ637" s="12">
        <v>0</v>
      </c>
      <c r="IK637" s="12">
        <v>0</v>
      </c>
      <c r="IL637" s="12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4955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</row>
    <row r="638" spans="1:279" x14ac:dyDescent="0.25">
      <c r="A638" s="60">
        <v>44263</v>
      </c>
      <c r="B638" s="12" t="s">
        <v>329</v>
      </c>
      <c r="C638" s="65" t="s">
        <v>386</v>
      </c>
      <c r="D638" s="65"/>
      <c r="E638" s="61">
        <v>985</v>
      </c>
      <c r="F638" s="12">
        <v>1318</v>
      </c>
      <c r="G638" s="12">
        <v>1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1</v>
      </c>
      <c r="R638" s="12">
        <v>1</v>
      </c>
      <c r="S638" s="12">
        <v>0</v>
      </c>
      <c r="T638" s="12">
        <v>0</v>
      </c>
      <c r="U638" s="12">
        <v>1</v>
      </c>
      <c r="V638" s="12">
        <v>63.15</v>
      </c>
      <c r="W638" s="12">
        <v>61.128</v>
      </c>
      <c r="X638" s="12">
        <v>663</v>
      </c>
      <c r="Y638" s="12">
        <v>178.756</v>
      </c>
      <c r="Z638" s="12">
        <v>175.61199999999999</v>
      </c>
      <c r="AA638" s="12">
        <v>150.59800000000001</v>
      </c>
      <c r="AB638" s="12">
        <v>571.07000000000005</v>
      </c>
      <c r="AC638" s="12">
        <v>0</v>
      </c>
      <c r="AD638" s="12">
        <v>0</v>
      </c>
      <c r="AE638" s="12">
        <v>0</v>
      </c>
      <c r="AF638" s="12">
        <v>3.1440000000000001</v>
      </c>
      <c r="AG638" s="12">
        <v>0.45600000000000002</v>
      </c>
      <c r="AH638" s="12">
        <v>451.06</v>
      </c>
      <c r="AI638" s="12">
        <v>0</v>
      </c>
      <c r="AJ638" s="12">
        <v>0</v>
      </c>
      <c r="AK638" s="12">
        <v>0</v>
      </c>
      <c r="AL638" s="12">
        <v>69.040000000000006</v>
      </c>
      <c r="AM638" s="12">
        <v>1.0569999999999999</v>
      </c>
      <c r="AN638" s="12">
        <v>75.38</v>
      </c>
      <c r="AO638" s="12">
        <v>1.131</v>
      </c>
      <c r="AP638" s="12">
        <v>277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0</v>
      </c>
      <c r="AW638" s="12">
        <v>0.29899999999999999</v>
      </c>
      <c r="AX638" s="12">
        <v>6.3129999999999997</v>
      </c>
      <c r="AY638" s="12">
        <v>31.35483870967742</v>
      </c>
      <c r="AZ638" s="12">
        <v>6.511709677419355</v>
      </c>
      <c r="BA638" s="12">
        <v>0</v>
      </c>
      <c r="BB638" s="12">
        <v>0</v>
      </c>
      <c r="BC638" s="12">
        <v>0</v>
      </c>
      <c r="BD638" s="12">
        <v>0</v>
      </c>
      <c r="BE638" s="12">
        <v>0</v>
      </c>
      <c r="BF638" s="12">
        <v>0</v>
      </c>
      <c r="BG638" s="12">
        <v>0</v>
      </c>
      <c r="BH638" s="12">
        <v>0</v>
      </c>
      <c r="BI638" s="12">
        <v>0</v>
      </c>
      <c r="BJ638" s="12">
        <v>0</v>
      </c>
      <c r="BK638" s="12">
        <v>699</v>
      </c>
      <c r="BL638" s="12">
        <v>85</v>
      </c>
      <c r="BM638" s="12">
        <v>323</v>
      </c>
      <c r="BN638" s="12">
        <v>638</v>
      </c>
      <c r="BO638" s="12">
        <v>12</v>
      </c>
      <c r="BP638" s="12">
        <v>1153</v>
      </c>
      <c r="BQ638" s="12">
        <v>63492</v>
      </c>
      <c r="BR638" s="12">
        <v>3856</v>
      </c>
      <c r="BS638" s="12">
        <v>0</v>
      </c>
      <c r="BT638" s="12">
        <v>0</v>
      </c>
      <c r="BU638" s="12">
        <v>0</v>
      </c>
      <c r="BV638" s="12">
        <v>0</v>
      </c>
      <c r="BW638" s="12">
        <v>0</v>
      </c>
      <c r="BX638" s="12">
        <v>0</v>
      </c>
      <c r="BY638" s="12">
        <v>0</v>
      </c>
      <c r="BZ638" s="12">
        <v>0</v>
      </c>
      <c r="CA638" s="12">
        <v>0</v>
      </c>
      <c r="CB638" s="12">
        <v>0</v>
      </c>
      <c r="CC638" s="12">
        <v>0</v>
      </c>
      <c r="CD638" s="12">
        <v>0</v>
      </c>
      <c r="CE638" s="12">
        <v>0</v>
      </c>
      <c r="CF638" s="12">
        <v>0</v>
      </c>
      <c r="CG638" s="12">
        <v>0</v>
      </c>
      <c r="CH638" s="12">
        <v>0</v>
      </c>
      <c r="CI638" s="12">
        <v>0</v>
      </c>
      <c r="CJ638" s="12">
        <v>0</v>
      </c>
      <c r="CK638" s="12">
        <v>0</v>
      </c>
      <c r="CL638" s="12">
        <v>0</v>
      </c>
      <c r="CM638" s="12">
        <v>0</v>
      </c>
      <c r="CN638" s="12">
        <v>128.69999999999999</v>
      </c>
      <c r="CO638" s="12">
        <v>31</v>
      </c>
      <c r="CP638" s="12">
        <v>34.9</v>
      </c>
      <c r="CQ638" s="12">
        <v>465.8</v>
      </c>
      <c r="CR638" s="12">
        <v>80</v>
      </c>
      <c r="CS638" s="12">
        <v>40.799999999999997</v>
      </c>
      <c r="CT638" s="12">
        <v>67</v>
      </c>
      <c r="CU638" s="12">
        <v>10</v>
      </c>
      <c r="CV638" s="12">
        <v>78</v>
      </c>
      <c r="CW638" s="12">
        <v>0</v>
      </c>
      <c r="CX638" s="12">
        <v>0</v>
      </c>
      <c r="CY638" s="12">
        <v>0</v>
      </c>
      <c r="CZ638" s="12">
        <v>0</v>
      </c>
      <c r="DA638" s="12">
        <v>0</v>
      </c>
      <c r="DB638" s="12">
        <v>0</v>
      </c>
      <c r="DC638" s="12">
        <v>0</v>
      </c>
      <c r="DD638" s="12">
        <v>0</v>
      </c>
      <c r="DE638" s="12">
        <v>0</v>
      </c>
      <c r="DF638" s="12">
        <v>0</v>
      </c>
      <c r="DG638" s="12">
        <v>0</v>
      </c>
      <c r="DH638" s="12">
        <v>0</v>
      </c>
      <c r="DI638" s="12">
        <v>0</v>
      </c>
      <c r="DJ638" s="12">
        <v>0</v>
      </c>
      <c r="DK638" s="12">
        <v>0</v>
      </c>
      <c r="DL638" s="12">
        <v>0</v>
      </c>
      <c r="DM638" s="12">
        <v>0</v>
      </c>
      <c r="DN638" s="12">
        <v>0</v>
      </c>
      <c r="DO638" s="12">
        <v>4.7</v>
      </c>
      <c r="DP638" s="12">
        <v>-1</v>
      </c>
      <c r="DQ638" s="12">
        <v>-3.3571428571428585</v>
      </c>
      <c r="DR638" s="12">
        <v>-0.92901198308270749</v>
      </c>
      <c r="DS638" s="12">
        <v>-1.9982142857142857</v>
      </c>
      <c r="DT638" s="12">
        <v>-0.71483433047131906</v>
      </c>
      <c r="DU638" s="12">
        <v>562</v>
      </c>
      <c r="DV638" s="12">
        <v>2.1428232934117299</v>
      </c>
      <c r="DW638" s="12">
        <v>4.0368291874053099</v>
      </c>
      <c r="DX638" s="12">
        <v>4.6293841650529401</v>
      </c>
      <c r="DY638" s="12">
        <v>0</v>
      </c>
      <c r="DZ638" s="12">
        <v>3.5604014090408902</v>
      </c>
      <c r="EA638" s="12">
        <v>0</v>
      </c>
      <c r="EB638" s="12">
        <v>0.75700000000000001</v>
      </c>
      <c r="EC638" s="12">
        <v>2.1</v>
      </c>
      <c r="ED638" s="12">
        <v>1</v>
      </c>
      <c r="EE638" s="12">
        <v>0.158</v>
      </c>
      <c r="EF638" s="12">
        <v>8.5000000000000006E-2</v>
      </c>
      <c r="EG638" s="12">
        <v>0.222</v>
      </c>
      <c r="EH638" s="12">
        <v>76606.97</v>
      </c>
      <c r="EI638" s="12">
        <v>1</v>
      </c>
      <c r="EJ638" s="12">
        <v>1.69</v>
      </c>
      <c r="EK638" s="12">
        <v>87.525999999999996</v>
      </c>
      <c r="EL638" s="12">
        <v>175.416</v>
      </c>
      <c r="EM638" s="12">
        <v>0</v>
      </c>
      <c r="EN638" s="12">
        <v>653.62999897687655</v>
      </c>
      <c r="EO638" s="12">
        <v>404.79</v>
      </c>
      <c r="EP638" s="12">
        <v>0</v>
      </c>
      <c r="EQ638" s="12">
        <v>0</v>
      </c>
      <c r="ER638" s="12">
        <v>0</v>
      </c>
      <c r="ES638" s="12">
        <v>175.416</v>
      </c>
      <c r="ET638" s="12">
        <v>175.416</v>
      </c>
      <c r="EU638" s="12">
        <v>0</v>
      </c>
      <c r="EV638" s="12">
        <v>0</v>
      </c>
      <c r="EW638" s="12">
        <v>0</v>
      </c>
      <c r="EX638" s="12">
        <v>404.79</v>
      </c>
      <c r="EY638" s="12">
        <v>0</v>
      </c>
      <c r="EZ638" s="12">
        <v>0</v>
      </c>
      <c r="FA638" s="12">
        <v>0</v>
      </c>
      <c r="FB638" s="12">
        <v>-51.970588235294116</v>
      </c>
      <c r="FC638" s="12">
        <v>-9.264705882352942</v>
      </c>
      <c r="FD638" s="12">
        <v>42.81818181818182</v>
      </c>
      <c r="FE638" s="12">
        <v>-58.029411764705884</v>
      </c>
      <c r="FF638" s="12">
        <v>-56.794117647058826</v>
      </c>
      <c r="FG638" s="12">
        <v>20.363636363636363</v>
      </c>
      <c r="FH638" s="12">
        <v>0</v>
      </c>
      <c r="FI638" s="12">
        <v>0</v>
      </c>
      <c r="FJ638" s="12">
        <v>0</v>
      </c>
      <c r="FK638" s="12">
        <v>0</v>
      </c>
      <c r="FL638" s="12">
        <v>0</v>
      </c>
      <c r="FM638" s="12">
        <v>661.5</v>
      </c>
      <c r="FN638" s="12">
        <v>121</v>
      </c>
      <c r="FO638" s="12">
        <v>153.69999999999999</v>
      </c>
      <c r="FP638" s="12">
        <v>642</v>
      </c>
      <c r="FQ638" s="12">
        <v>642</v>
      </c>
      <c r="FR638" s="12">
        <v>661.5</v>
      </c>
      <c r="FS638" s="12">
        <v>121</v>
      </c>
      <c r="FT638" s="12">
        <v>153.69999999999999</v>
      </c>
      <c r="FU638" s="12">
        <v>1928</v>
      </c>
      <c r="FV638" s="12">
        <v>5002</v>
      </c>
      <c r="FW638" s="12">
        <v>365</v>
      </c>
      <c r="FX638" s="12">
        <v>1007</v>
      </c>
      <c r="FY638" s="12">
        <v>0</v>
      </c>
      <c r="FZ638" s="12">
        <f t="shared" si="36"/>
        <v>0</v>
      </c>
      <c r="GA638" s="12">
        <f t="shared" si="37"/>
        <v>0</v>
      </c>
      <c r="GB638" s="12">
        <f t="shared" si="38"/>
        <v>0</v>
      </c>
      <c r="GC638" s="12">
        <v>0</v>
      </c>
      <c r="GD638" s="12">
        <v>0</v>
      </c>
      <c r="GE638" s="12">
        <v>0</v>
      </c>
      <c r="GF638" s="12">
        <v>153</v>
      </c>
      <c r="GG638" s="12">
        <v>56</v>
      </c>
      <c r="GH638" s="12">
        <v>0</v>
      </c>
      <c r="GI638" s="12">
        <v>774</v>
      </c>
      <c r="GJ638" s="12">
        <v>7</v>
      </c>
      <c r="GK638" s="12">
        <v>11</v>
      </c>
      <c r="GL638" s="12">
        <v>0</v>
      </c>
      <c r="GM638" s="12">
        <v>0</v>
      </c>
      <c r="GN638" s="12">
        <v>0</v>
      </c>
      <c r="GO638" s="12">
        <v>0</v>
      </c>
      <c r="GP638" s="12">
        <v>0</v>
      </c>
      <c r="GQ638" s="12">
        <v>0</v>
      </c>
      <c r="GR638" s="12">
        <v>0</v>
      </c>
      <c r="GS638" s="12">
        <v>163.6</v>
      </c>
      <c r="GT638" s="12">
        <v>506.6</v>
      </c>
      <c r="GU638" s="12">
        <v>145</v>
      </c>
      <c r="GV638" s="12">
        <v>0</v>
      </c>
      <c r="GW638" s="12">
        <v>0</v>
      </c>
      <c r="GX638" s="12">
        <v>0</v>
      </c>
      <c r="GY638" s="12">
        <v>0</v>
      </c>
      <c r="GZ638" s="12">
        <v>0</v>
      </c>
      <c r="HA638" s="12">
        <v>0</v>
      </c>
      <c r="HB638" s="12">
        <f t="shared" si="39"/>
        <v>815.2</v>
      </c>
      <c r="HC638" s="12">
        <v>815.2</v>
      </c>
      <c r="HD638" s="12">
        <v>31.78709677419355</v>
      </c>
      <c r="HE638" s="12">
        <v>11.567741935483872</v>
      </c>
      <c r="HF638" s="12">
        <v>1.1743900442115606E-2</v>
      </c>
      <c r="HG638" s="12">
        <v>0</v>
      </c>
      <c r="HH638" s="12">
        <v>0</v>
      </c>
      <c r="HI638" s="12">
        <v>0</v>
      </c>
      <c r="HJ638" s="12">
        <v>0</v>
      </c>
      <c r="HK638" s="12">
        <v>0</v>
      </c>
      <c r="HL638" s="12">
        <v>3.914720812182741</v>
      </c>
      <c r="HM638" s="12">
        <v>0</v>
      </c>
      <c r="HN638" s="12">
        <v>0</v>
      </c>
      <c r="HO638" s="12">
        <v>0</v>
      </c>
      <c r="HP638" s="12">
        <v>3856</v>
      </c>
      <c r="HQ638" s="12">
        <v>0</v>
      </c>
      <c r="HR638" s="12">
        <v>0</v>
      </c>
      <c r="HS638" s="12">
        <v>0</v>
      </c>
      <c r="HT638" s="12">
        <v>0</v>
      </c>
      <c r="HU638" s="12">
        <v>0</v>
      </c>
      <c r="HV638" s="12">
        <v>0</v>
      </c>
      <c r="HW638" s="12">
        <v>0</v>
      </c>
      <c r="HX638" s="12">
        <v>0</v>
      </c>
      <c r="HY638" s="12">
        <v>0</v>
      </c>
      <c r="HZ638" s="12">
        <v>0</v>
      </c>
      <c r="IA638" s="12">
        <v>0.16609137055837564</v>
      </c>
      <c r="IB638" s="12">
        <v>0.51431472081218277</v>
      </c>
      <c r="IC638" s="12">
        <v>0.14720812182741116</v>
      </c>
      <c r="ID638" s="12">
        <v>0</v>
      </c>
      <c r="IE638" s="12">
        <v>0</v>
      </c>
      <c r="IF638" s="12">
        <v>0</v>
      </c>
      <c r="IG638" s="12">
        <v>0</v>
      </c>
      <c r="IH638" s="12">
        <v>0</v>
      </c>
      <c r="II638" s="12">
        <v>0</v>
      </c>
      <c r="IJ638" s="12">
        <v>0</v>
      </c>
      <c r="IK638" s="12">
        <v>0</v>
      </c>
      <c r="IL638" s="12">
        <v>11.567741935483872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3856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10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</row>
    <row r="639" spans="1:279" x14ac:dyDescent="0.25">
      <c r="A639" s="60">
        <v>44264</v>
      </c>
      <c r="B639" s="12" t="s">
        <v>329</v>
      </c>
      <c r="C639" s="65" t="s">
        <v>386</v>
      </c>
      <c r="D639" s="65"/>
      <c r="E639" s="61">
        <v>1010</v>
      </c>
      <c r="F639" s="12">
        <v>1502</v>
      </c>
      <c r="G639" s="12">
        <v>1</v>
      </c>
      <c r="H639" s="12">
        <v>0</v>
      </c>
      <c r="I639" s="12">
        <v>0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1</v>
      </c>
      <c r="R639" s="12">
        <v>1</v>
      </c>
      <c r="S639" s="12">
        <v>0</v>
      </c>
      <c r="T639" s="12">
        <v>0</v>
      </c>
      <c r="U639" s="12">
        <v>1</v>
      </c>
      <c r="V639" s="12">
        <v>63.16</v>
      </c>
      <c r="W639" s="12">
        <v>58.360999999999997</v>
      </c>
      <c r="X639" s="12">
        <v>602</v>
      </c>
      <c r="Y639" s="12">
        <v>161.99799999999999</v>
      </c>
      <c r="Z639" s="12">
        <v>158.62899999999999</v>
      </c>
      <c r="AA639" s="12">
        <v>133.76300000000001</v>
      </c>
      <c r="AB639" s="12">
        <v>546.58000000000004</v>
      </c>
      <c r="AC639" s="12">
        <v>0</v>
      </c>
      <c r="AD639" s="12">
        <v>0</v>
      </c>
      <c r="AE639" s="12">
        <v>0</v>
      </c>
      <c r="AF639" s="12">
        <v>3.3690000000000002</v>
      </c>
      <c r="AG639" s="12">
        <v>0.50900000000000001</v>
      </c>
      <c r="AH639" s="12">
        <v>497.26</v>
      </c>
      <c r="AI639" s="12">
        <v>0</v>
      </c>
      <c r="AJ639" s="12">
        <v>0</v>
      </c>
      <c r="AK639" s="12">
        <v>0</v>
      </c>
      <c r="AL639" s="12">
        <v>92.59</v>
      </c>
      <c r="AM639" s="12">
        <v>1.1499999999999999</v>
      </c>
      <c r="AN639" s="12">
        <v>76.03</v>
      </c>
      <c r="AO639" s="12">
        <v>1.107</v>
      </c>
      <c r="AP639" s="12">
        <v>230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  <c r="AW639" s="12">
        <v>0.17599999999999999</v>
      </c>
      <c r="AX639" s="12">
        <v>6.2690000000000001</v>
      </c>
      <c r="AY639" s="12">
        <v>31.35483870967742</v>
      </c>
      <c r="AZ639" s="12">
        <v>6.511709677419355</v>
      </c>
      <c r="BA639" s="12">
        <v>0</v>
      </c>
      <c r="BB639" s="12">
        <v>0</v>
      </c>
      <c r="BC639" s="12">
        <v>0</v>
      </c>
      <c r="BD639" s="12">
        <v>0</v>
      </c>
      <c r="BE639" s="12">
        <v>0</v>
      </c>
      <c r="BF639" s="12">
        <v>0</v>
      </c>
      <c r="BG639" s="12">
        <v>0</v>
      </c>
      <c r="BH639" s="12">
        <v>0</v>
      </c>
      <c r="BI639" s="12">
        <v>0</v>
      </c>
      <c r="BJ639" s="12">
        <v>0</v>
      </c>
      <c r="BK639" s="12">
        <v>435</v>
      </c>
      <c r="BL639" s="12">
        <v>45</v>
      </c>
      <c r="BM639" s="12">
        <v>245</v>
      </c>
      <c r="BN639" s="12">
        <v>627</v>
      </c>
      <c r="BO639" s="12">
        <v>0</v>
      </c>
      <c r="BP639" s="12">
        <v>1113</v>
      </c>
      <c r="BQ639" s="12">
        <v>56578</v>
      </c>
      <c r="BR639" s="12">
        <v>4180</v>
      </c>
      <c r="BS639" s="12">
        <v>0</v>
      </c>
      <c r="BT639" s="12">
        <v>0</v>
      </c>
      <c r="BU639" s="12">
        <v>0</v>
      </c>
      <c r="BV639" s="12">
        <v>0</v>
      </c>
      <c r="BW639" s="12">
        <v>0</v>
      </c>
      <c r="BX639" s="12">
        <v>0</v>
      </c>
      <c r="BY639" s="12">
        <v>0</v>
      </c>
      <c r="BZ639" s="12">
        <v>0</v>
      </c>
      <c r="CA639" s="12">
        <v>0</v>
      </c>
      <c r="CB639" s="12">
        <v>0</v>
      </c>
      <c r="CC639" s="12">
        <v>0</v>
      </c>
      <c r="CD639" s="12">
        <v>0</v>
      </c>
      <c r="CE639" s="12">
        <v>0</v>
      </c>
      <c r="CF639" s="12">
        <v>0</v>
      </c>
      <c r="CG639" s="12">
        <v>0</v>
      </c>
      <c r="CH639" s="12">
        <v>0</v>
      </c>
      <c r="CI639" s="12">
        <v>0</v>
      </c>
      <c r="CJ639" s="12">
        <v>0</v>
      </c>
      <c r="CK639" s="12">
        <v>0</v>
      </c>
      <c r="CL639" s="12">
        <v>0</v>
      </c>
      <c r="CM639" s="12">
        <v>0</v>
      </c>
      <c r="CN639" s="12">
        <v>187.6</v>
      </c>
      <c r="CO639" s="12">
        <v>46</v>
      </c>
      <c r="CP639" s="12">
        <v>17.5</v>
      </c>
      <c r="CQ639" s="12">
        <v>415</v>
      </c>
      <c r="CR639" s="12">
        <v>71</v>
      </c>
      <c r="CS639" s="12">
        <v>11.7</v>
      </c>
      <c r="CT639" s="12">
        <v>35.1</v>
      </c>
      <c r="CU639" s="12">
        <v>5</v>
      </c>
      <c r="CV639" s="12">
        <v>99.4</v>
      </c>
      <c r="CW639" s="12">
        <v>0</v>
      </c>
      <c r="CX639" s="12">
        <v>0</v>
      </c>
      <c r="CY639" s="12">
        <v>0</v>
      </c>
      <c r="CZ639" s="12">
        <v>0</v>
      </c>
      <c r="DA639" s="12">
        <v>0</v>
      </c>
      <c r="DB639" s="12">
        <v>0</v>
      </c>
      <c r="DC639" s="12">
        <v>0</v>
      </c>
      <c r="DD639" s="12">
        <v>0</v>
      </c>
      <c r="DE639" s="12">
        <v>0</v>
      </c>
      <c r="DF639" s="12">
        <v>0</v>
      </c>
      <c r="DG639" s="12">
        <v>0</v>
      </c>
      <c r="DH639" s="12">
        <v>0</v>
      </c>
      <c r="DI639" s="12">
        <v>0</v>
      </c>
      <c r="DJ639" s="12">
        <v>0</v>
      </c>
      <c r="DK639" s="12">
        <v>0</v>
      </c>
      <c r="DL639" s="12">
        <v>0</v>
      </c>
      <c r="DM639" s="12">
        <v>0</v>
      </c>
      <c r="DN639" s="12">
        <v>0</v>
      </c>
      <c r="DO639" s="12">
        <v>6.8</v>
      </c>
      <c r="DP639" s="12">
        <v>1</v>
      </c>
      <c r="DQ639" s="12">
        <v>-1.2571428571428589</v>
      </c>
      <c r="DR639" s="12">
        <v>-0.34788533834586527</v>
      </c>
      <c r="DS639" s="12">
        <v>-1.9982142857142857</v>
      </c>
      <c r="DT639" s="12">
        <v>-0.71483433047131906</v>
      </c>
      <c r="DU639" s="12">
        <v>589</v>
      </c>
      <c r="DV639" s="12">
        <v>2.02104594839092</v>
      </c>
      <c r="DW639" s="12">
        <v>3.8208473293911802</v>
      </c>
      <c r="DX639" s="12">
        <v>4.6022255363884899</v>
      </c>
      <c r="DY639" s="12">
        <v>0</v>
      </c>
      <c r="DZ639" s="12">
        <v>3.3688412205517602</v>
      </c>
      <c r="EA639" s="12">
        <v>0</v>
      </c>
      <c r="EB639" s="12">
        <v>0.76100000000000001</v>
      </c>
      <c r="EC639" s="12">
        <v>2</v>
      </c>
      <c r="ED639" s="12">
        <v>0.9</v>
      </c>
      <c r="EE639" s="12">
        <v>0.156</v>
      </c>
      <c r="EF639" s="12">
        <v>8.3000000000000004E-2</v>
      </c>
      <c r="EG639" s="12">
        <v>0.20599999999999999</v>
      </c>
      <c r="EH639" s="12">
        <v>80706.070000000007</v>
      </c>
      <c r="EI639" s="12">
        <v>1</v>
      </c>
      <c r="EJ639" s="12">
        <v>1.72</v>
      </c>
      <c r="EK639" s="12">
        <v>86.061000000000007</v>
      </c>
      <c r="EL639" s="12">
        <v>289.858</v>
      </c>
      <c r="EM639" s="12">
        <v>0</v>
      </c>
      <c r="EN639" s="12">
        <v>671.5300000000002</v>
      </c>
      <c r="EO639" s="12">
        <v>721.37000000000023</v>
      </c>
      <c r="EP639" s="12">
        <v>0</v>
      </c>
      <c r="EQ639" s="12">
        <v>0</v>
      </c>
      <c r="ER639" s="12">
        <v>0</v>
      </c>
      <c r="ES639" s="12">
        <v>289.858</v>
      </c>
      <c r="ET639" s="12">
        <v>289.858</v>
      </c>
      <c r="EU639" s="12">
        <v>0</v>
      </c>
      <c r="EV639" s="12">
        <v>0</v>
      </c>
      <c r="EW639" s="12">
        <v>0</v>
      </c>
      <c r="EX639" s="12">
        <v>721.37000000000023</v>
      </c>
      <c r="EY639" s="12">
        <v>0</v>
      </c>
      <c r="EZ639" s="12">
        <v>0</v>
      </c>
      <c r="FA639" s="12">
        <v>0</v>
      </c>
      <c r="FB639" s="12">
        <v>-52.029411764705884</v>
      </c>
      <c r="FC639" s="12">
        <v>-9.5882352941176467</v>
      </c>
      <c r="FD639" s="12">
        <v>76.878787878787875</v>
      </c>
      <c r="FE639" s="12">
        <v>-57.058823529411768</v>
      </c>
      <c r="FF639" s="12">
        <v>-56.147058823529413</v>
      </c>
      <c r="FG639" s="12">
        <v>20.060606060606062</v>
      </c>
      <c r="FH639" s="12">
        <v>0</v>
      </c>
      <c r="FI639" s="12">
        <v>0</v>
      </c>
      <c r="FJ639" s="12">
        <v>0</v>
      </c>
      <c r="FK639" s="12">
        <v>0</v>
      </c>
      <c r="FL639" s="12">
        <v>0</v>
      </c>
      <c r="FM639" s="12">
        <v>637.70000000000005</v>
      </c>
      <c r="FN639" s="12">
        <v>122</v>
      </c>
      <c r="FO639" s="12">
        <v>128.6</v>
      </c>
      <c r="FP639" s="12">
        <v>23880</v>
      </c>
      <c r="FQ639" s="12">
        <v>23880</v>
      </c>
      <c r="FR639" s="12">
        <v>637.70000000000005</v>
      </c>
      <c r="FS639" s="12">
        <v>122</v>
      </c>
      <c r="FT639" s="12">
        <v>128.6</v>
      </c>
      <c r="FU639" s="12">
        <v>1917</v>
      </c>
      <c r="FV639" s="12">
        <v>5351</v>
      </c>
      <c r="FW639" s="12">
        <v>338161</v>
      </c>
      <c r="FX639" s="12">
        <v>362041</v>
      </c>
      <c r="FY639" s="12">
        <v>0</v>
      </c>
      <c r="FZ639" s="12">
        <f t="shared" si="36"/>
        <v>0</v>
      </c>
      <c r="GA639" s="12">
        <f t="shared" si="37"/>
        <v>0</v>
      </c>
      <c r="GB639" s="12">
        <f t="shared" si="38"/>
        <v>0</v>
      </c>
      <c r="GC639" s="12">
        <v>0</v>
      </c>
      <c r="GD639" s="12">
        <v>0</v>
      </c>
      <c r="GE639" s="12">
        <v>0</v>
      </c>
      <c r="GF639" s="12">
        <v>361766</v>
      </c>
      <c r="GG639" s="12">
        <v>51</v>
      </c>
      <c r="GH639" s="12">
        <v>0</v>
      </c>
      <c r="GI639" s="12">
        <v>217</v>
      </c>
      <c r="GJ639" s="12">
        <v>0</v>
      </c>
      <c r="GK639" s="12">
        <v>2</v>
      </c>
      <c r="GL639" s="12">
        <v>0</v>
      </c>
      <c r="GM639" s="12">
        <v>0</v>
      </c>
      <c r="GN639" s="12">
        <v>0</v>
      </c>
      <c r="GO639" s="12">
        <v>0</v>
      </c>
      <c r="GP639" s="12">
        <v>0</v>
      </c>
      <c r="GQ639" s="12">
        <v>0</v>
      </c>
      <c r="GR639" s="12">
        <v>0</v>
      </c>
      <c r="GS639" s="12">
        <v>205.1</v>
      </c>
      <c r="GT639" s="12">
        <v>426.7</v>
      </c>
      <c r="GU639" s="12">
        <v>134.5</v>
      </c>
      <c r="GV639" s="12">
        <v>0</v>
      </c>
      <c r="GW639" s="12">
        <v>0</v>
      </c>
      <c r="GX639" s="12">
        <v>0</v>
      </c>
      <c r="GY639" s="12">
        <v>0</v>
      </c>
      <c r="GZ639" s="12">
        <v>0</v>
      </c>
      <c r="HA639" s="12">
        <v>0</v>
      </c>
      <c r="HB639" s="12">
        <f t="shared" si="39"/>
        <v>766.3</v>
      </c>
      <c r="HC639" s="12">
        <v>766.3</v>
      </c>
      <c r="HD639" s="12">
        <v>31.78709677419355</v>
      </c>
      <c r="HE639" s="12">
        <v>0</v>
      </c>
      <c r="HF639" s="12">
        <v>0</v>
      </c>
      <c r="HG639" s="12">
        <v>0</v>
      </c>
      <c r="HH639" s="12">
        <v>0</v>
      </c>
      <c r="HI639" s="12">
        <v>0</v>
      </c>
      <c r="HJ639" s="12">
        <v>0</v>
      </c>
      <c r="HK639" s="12">
        <v>0</v>
      </c>
      <c r="HL639" s="12">
        <v>4.1386138613861387</v>
      </c>
      <c r="HM639" s="12">
        <v>0</v>
      </c>
      <c r="HN639" s="12">
        <v>0</v>
      </c>
      <c r="HO639" s="12">
        <v>0</v>
      </c>
      <c r="HP639" s="12">
        <v>4180</v>
      </c>
      <c r="HQ639" s="12">
        <v>0</v>
      </c>
      <c r="HR639" s="12">
        <v>0</v>
      </c>
      <c r="HS639" s="12">
        <v>0</v>
      </c>
      <c r="HT639" s="12">
        <v>0</v>
      </c>
      <c r="HU639" s="12">
        <v>0</v>
      </c>
      <c r="HV639" s="12">
        <v>0</v>
      </c>
      <c r="HW639" s="12">
        <v>0</v>
      </c>
      <c r="HX639" s="12">
        <v>0</v>
      </c>
      <c r="HY639" s="12">
        <v>0</v>
      </c>
      <c r="HZ639" s="12">
        <v>0</v>
      </c>
      <c r="IA639" s="12">
        <v>0.20306930693069306</v>
      </c>
      <c r="IB639" s="12">
        <v>0.42247524752475246</v>
      </c>
      <c r="IC639" s="12">
        <v>0.13316831683168318</v>
      </c>
      <c r="ID639" s="12">
        <v>0</v>
      </c>
      <c r="IE639" s="12">
        <v>0</v>
      </c>
      <c r="IF639" s="12">
        <v>0</v>
      </c>
      <c r="IG639" s="12">
        <v>0</v>
      </c>
      <c r="IH639" s="12">
        <v>0</v>
      </c>
      <c r="II639" s="12">
        <v>0</v>
      </c>
      <c r="IJ639" s="12">
        <v>0</v>
      </c>
      <c r="IK639" s="12">
        <v>0</v>
      </c>
      <c r="IL639" s="12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4180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</row>
    <row r="640" spans="1:279" x14ac:dyDescent="0.25">
      <c r="A640" s="60">
        <v>44265</v>
      </c>
      <c r="B640" s="12" t="s">
        <v>329</v>
      </c>
      <c r="C640" s="65" t="s">
        <v>386</v>
      </c>
      <c r="D640" s="65"/>
      <c r="E640" s="61">
        <v>1103</v>
      </c>
      <c r="F640" s="12">
        <v>1514</v>
      </c>
      <c r="G640" s="12">
        <v>1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1</v>
      </c>
      <c r="R640" s="12">
        <v>1</v>
      </c>
      <c r="S640" s="12">
        <v>0</v>
      </c>
      <c r="T640" s="12">
        <v>0</v>
      </c>
      <c r="U640" s="12">
        <v>1</v>
      </c>
      <c r="V640" s="12">
        <v>63.16</v>
      </c>
      <c r="W640" s="12">
        <v>56.276000000000003</v>
      </c>
      <c r="X640" s="12">
        <v>643</v>
      </c>
      <c r="Y640" s="12">
        <v>142.49699999999999</v>
      </c>
      <c r="Z640" s="12">
        <v>138.72999999999999</v>
      </c>
      <c r="AA640" s="12">
        <v>113.11199999999999</v>
      </c>
      <c r="AB640" s="12">
        <v>533.57000000000005</v>
      </c>
      <c r="AC640" s="12">
        <v>0</v>
      </c>
      <c r="AD640" s="12">
        <v>0</v>
      </c>
      <c r="AE640" s="12">
        <v>0</v>
      </c>
      <c r="AF640" s="12">
        <v>3.7669999999999999</v>
      </c>
      <c r="AG640" s="12">
        <v>0.61</v>
      </c>
      <c r="AH640" s="12">
        <v>601.56999999999903</v>
      </c>
      <c r="AI640" s="12">
        <v>0</v>
      </c>
      <c r="AJ640" s="12">
        <v>0</v>
      </c>
      <c r="AK640" s="12">
        <v>0</v>
      </c>
      <c r="AL640" s="12">
        <v>87.11</v>
      </c>
      <c r="AM640" s="12">
        <v>1.3819999999999999</v>
      </c>
      <c r="AN640" s="12">
        <v>101.56</v>
      </c>
      <c r="AO640" s="12">
        <v>1.101</v>
      </c>
      <c r="AP640" s="12">
        <v>224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>
        <v>0.159</v>
      </c>
      <c r="AX640" s="12">
        <v>7.1870000000000003</v>
      </c>
      <c r="AY640" s="12">
        <v>31.35483870967742</v>
      </c>
      <c r="AZ640" s="12">
        <v>6.511709677419355</v>
      </c>
      <c r="BA640" s="12">
        <v>0</v>
      </c>
      <c r="BB640" s="12">
        <v>0</v>
      </c>
      <c r="BC640" s="12">
        <v>0</v>
      </c>
      <c r="BD640" s="12">
        <v>0</v>
      </c>
      <c r="BE640" s="12">
        <v>0</v>
      </c>
      <c r="BF640" s="12">
        <v>0</v>
      </c>
      <c r="BG640" s="12">
        <v>0</v>
      </c>
      <c r="BH640" s="12">
        <v>0</v>
      </c>
      <c r="BI640" s="12">
        <v>0</v>
      </c>
      <c r="BJ640" s="12">
        <v>0</v>
      </c>
      <c r="BK640" s="12">
        <v>351</v>
      </c>
      <c r="BL640" s="12">
        <v>36</v>
      </c>
      <c r="BM640" s="12">
        <v>237</v>
      </c>
      <c r="BN640" s="12">
        <v>736</v>
      </c>
      <c r="BO640" s="12">
        <v>0</v>
      </c>
      <c r="BP640" s="12">
        <v>1118</v>
      </c>
      <c r="BQ640" s="12">
        <v>65724</v>
      </c>
      <c r="BR640" s="12">
        <v>4143</v>
      </c>
      <c r="BS640" s="12">
        <v>0</v>
      </c>
      <c r="BT640" s="12">
        <v>0</v>
      </c>
      <c r="BU640" s="12">
        <v>0</v>
      </c>
      <c r="BV640" s="12">
        <v>0</v>
      </c>
      <c r="BW640" s="12">
        <v>0</v>
      </c>
      <c r="BX640" s="12">
        <v>0</v>
      </c>
      <c r="BY640" s="12">
        <v>0</v>
      </c>
      <c r="BZ640" s="12">
        <v>0</v>
      </c>
      <c r="CA640" s="12">
        <v>0</v>
      </c>
      <c r="CB640" s="12">
        <v>0</v>
      </c>
      <c r="CC640" s="12">
        <v>0</v>
      </c>
      <c r="CD640" s="12">
        <v>0</v>
      </c>
      <c r="CE640" s="12">
        <v>0</v>
      </c>
      <c r="CF640" s="12">
        <v>0</v>
      </c>
      <c r="CG640" s="12">
        <v>0</v>
      </c>
      <c r="CH640" s="12">
        <v>0</v>
      </c>
      <c r="CI640" s="12">
        <v>0</v>
      </c>
      <c r="CJ640" s="12">
        <v>0</v>
      </c>
      <c r="CK640" s="12">
        <v>0</v>
      </c>
      <c r="CL640" s="12">
        <v>0</v>
      </c>
      <c r="CM640" s="12">
        <v>0</v>
      </c>
      <c r="CN640" s="12">
        <v>257.5</v>
      </c>
      <c r="CO640" s="12">
        <v>61</v>
      </c>
      <c r="CP640" s="12">
        <v>5.8</v>
      </c>
      <c r="CQ640" s="12">
        <v>443.8</v>
      </c>
      <c r="CR640" s="12">
        <v>76</v>
      </c>
      <c r="CS640" s="12">
        <v>58.4</v>
      </c>
      <c r="CT640" s="12">
        <v>22.8</v>
      </c>
      <c r="CU640" s="12">
        <v>3</v>
      </c>
      <c r="CV640" s="12">
        <v>28</v>
      </c>
      <c r="CW640" s="12">
        <v>0</v>
      </c>
      <c r="CX640" s="12">
        <v>0</v>
      </c>
      <c r="CY640" s="12">
        <v>0</v>
      </c>
      <c r="CZ640" s="12">
        <v>0</v>
      </c>
      <c r="DA640" s="12">
        <v>0</v>
      </c>
      <c r="DB640" s="12">
        <v>0</v>
      </c>
      <c r="DC640" s="12">
        <v>0</v>
      </c>
      <c r="DD640" s="12">
        <v>0</v>
      </c>
      <c r="DE640" s="12">
        <v>0</v>
      </c>
      <c r="DF640" s="12">
        <v>0</v>
      </c>
      <c r="DG640" s="12">
        <v>0</v>
      </c>
      <c r="DH640" s="12">
        <v>0</v>
      </c>
      <c r="DI640" s="12">
        <v>15.2</v>
      </c>
      <c r="DJ640" s="12">
        <v>0</v>
      </c>
      <c r="DK640" s="12">
        <v>0</v>
      </c>
      <c r="DL640" s="12">
        <v>0</v>
      </c>
      <c r="DM640" s="12">
        <v>1.075</v>
      </c>
      <c r="DN640" s="12">
        <v>0</v>
      </c>
      <c r="DO640" s="12">
        <v>7.8</v>
      </c>
      <c r="DP640" s="12">
        <v>5.7</v>
      </c>
      <c r="DQ640" s="12">
        <v>-0.25714285714285889</v>
      </c>
      <c r="DR640" s="12">
        <v>-7.1158364661654649E-2</v>
      </c>
      <c r="DS640" s="12">
        <v>-0.92321428571428577</v>
      </c>
      <c r="DT640" s="12">
        <v>-0.33026751461454157</v>
      </c>
      <c r="DU640" s="12">
        <v>528</v>
      </c>
      <c r="DV640" s="12">
        <v>2.0172283738300898</v>
      </c>
      <c r="DW640" s="12">
        <v>3.8274232900838498</v>
      </c>
      <c r="DX640" s="12">
        <v>4.6676748248371096</v>
      </c>
      <c r="DY640" s="12">
        <v>0</v>
      </c>
      <c r="DZ640" s="12">
        <v>3.38612240643377</v>
      </c>
      <c r="EA640" s="12">
        <v>0</v>
      </c>
      <c r="EB640" s="12">
        <v>0.75800000000000001</v>
      </c>
      <c r="EC640" s="12">
        <v>2</v>
      </c>
      <c r="ED640" s="12">
        <v>0.9</v>
      </c>
      <c r="EE640" s="12">
        <v>0.158</v>
      </c>
      <c r="EF640" s="12">
        <v>8.4000000000000005E-2</v>
      </c>
      <c r="EG640" s="12">
        <v>0.20399999999999999</v>
      </c>
      <c r="EH640" s="12">
        <v>84771.4</v>
      </c>
      <c r="EI640" s="12">
        <v>1</v>
      </c>
      <c r="EJ640" s="12">
        <v>1.73</v>
      </c>
      <c r="EK640" s="12">
        <v>78.605999999999995</v>
      </c>
      <c r="EL640" s="12">
        <v>122.73399999999999</v>
      </c>
      <c r="EM640" s="12">
        <v>0</v>
      </c>
      <c r="EN640" s="12">
        <v>681.44999170331664</v>
      </c>
      <c r="EO640" s="12">
        <v>359.96997259721331</v>
      </c>
      <c r="EP640" s="12">
        <v>0</v>
      </c>
      <c r="EQ640" s="12">
        <v>0</v>
      </c>
      <c r="ER640" s="12">
        <v>0</v>
      </c>
      <c r="ES640" s="12">
        <v>122.73399999999999</v>
      </c>
      <c r="ET640" s="12">
        <v>122.73399999999999</v>
      </c>
      <c r="EU640" s="12">
        <v>0</v>
      </c>
      <c r="EV640" s="12">
        <v>0</v>
      </c>
      <c r="EW640" s="12">
        <v>0</v>
      </c>
      <c r="EX640" s="12">
        <v>359.96997259721331</v>
      </c>
      <c r="EY640" s="12">
        <v>0</v>
      </c>
      <c r="EZ640" s="12">
        <v>0</v>
      </c>
      <c r="FA640" s="12">
        <v>0</v>
      </c>
      <c r="FB640" s="12">
        <v>-59.911764705882355</v>
      </c>
      <c r="FC640" s="12">
        <v>-18.264705882352942</v>
      </c>
      <c r="FD640" s="12">
        <v>-17.323529411764707</v>
      </c>
      <c r="FE640" s="12">
        <v>-60.470588235294116</v>
      </c>
      <c r="FF640" s="12">
        <v>-55.764705882352942</v>
      </c>
      <c r="FG640" s="12">
        <v>22.575757575757574</v>
      </c>
      <c r="FH640" s="12">
        <v>0</v>
      </c>
      <c r="FI640" s="12">
        <v>0</v>
      </c>
      <c r="FJ640" s="12">
        <v>0</v>
      </c>
      <c r="FK640" s="12">
        <v>0</v>
      </c>
      <c r="FL640" s="12">
        <v>0</v>
      </c>
      <c r="FM640" s="12">
        <v>724.09999999999991</v>
      </c>
      <c r="FN640" s="12">
        <v>140</v>
      </c>
      <c r="FO640" s="12">
        <v>107.4</v>
      </c>
      <c r="FP640" s="12">
        <v>16546</v>
      </c>
      <c r="FQ640" s="12">
        <v>16546</v>
      </c>
      <c r="FR640" s="12">
        <v>724.09999999999991</v>
      </c>
      <c r="FS640" s="12">
        <v>140</v>
      </c>
      <c r="FT640" s="12">
        <v>107.4</v>
      </c>
      <c r="FU640" s="12">
        <v>2285</v>
      </c>
      <c r="FV640" s="12">
        <v>6212</v>
      </c>
      <c r="FW640" s="12">
        <v>64265</v>
      </c>
      <c r="FX640" s="12">
        <v>80811</v>
      </c>
      <c r="FY640" s="12">
        <v>0</v>
      </c>
      <c r="FZ640" s="12">
        <f t="shared" si="36"/>
        <v>0</v>
      </c>
      <c r="GA640" s="12">
        <f t="shared" si="37"/>
        <v>0</v>
      </c>
      <c r="GB640" s="12">
        <f t="shared" si="38"/>
        <v>0</v>
      </c>
      <c r="GC640" s="12">
        <v>0</v>
      </c>
      <c r="GD640" s="12">
        <v>0</v>
      </c>
      <c r="GE640" s="12">
        <v>0</v>
      </c>
      <c r="GF640" s="12">
        <v>80052</v>
      </c>
      <c r="GG640" s="12">
        <v>49</v>
      </c>
      <c r="GH640" s="12">
        <v>0</v>
      </c>
      <c r="GI640" s="12">
        <v>693</v>
      </c>
      <c r="GJ640" s="12">
        <v>3</v>
      </c>
      <c r="GK640" s="12">
        <v>10</v>
      </c>
      <c r="GL640" s="12">
        <v>0</v>
      </c>
      <c r="GM640" s="12">
        <v>0</v>
      </c>
      <c r="GN640" s="12">
        <v>0</v>
      </c>
      <c r="GO640" s="12">
        <v>0</v>
      </c>
      <c r="GP640" s="12">
        <v>0</v>
      </c>
      <c r="GQ640" s="12">
        <v>0</v>
      </c>
      <c r="GR640" s="12">
        <v>0</v>
      </c>
      <c r="GS640" s="12">
        <v>263.3</v>
      </c>
      <c r="GT640" s="12">
        <v>502.2</v>
      </c>
      <c r="GU640" s="12">
        <v>50.8</v>
      </c>
      <c r="GV640" s="12">
        <v>0</v>
      </c>
      <c r="GW640" s="12">
        <v>0</v>
      </c>
      <c r="GX640" s="12">
        <v>0</v>
      </c>
      <c r="GY640" s="12">
        <v>0</v>
      </c>
      <c r="GZ640" s="12">
        <v>15.2</v>
      </c>
      <c r="HA640" s="12">
        <v>0</v>
      </c>
      <c r="HB640" s="12">
        <f t="shared" si="39"/>
        <v>831.5</v>
      </c>
      <c r="HC640" s="12">
        <v>831.5</v>
      </c>
      <c r="HD640" s="12">
        <v>31.78709677419355</v>
      </c>
      <c r="HE640" s="12">
        <v>0</v>
      </c>
      <c r="HF640" s="12">
        <v>0</v>
      </c>
      <c r="HG640" s="12">
        <v>0</v>
      </c>
      <c r="HH640" s="12">
        <v>0</v>
      </c>
      <c r="HI640" s="12">
        <v>0</v>
      </c>
      <c r="HJ640" s="12">
        <v>0</v>
      </c>
      <c r="HK640" s="12">
        <v>0</v>
      </c>
      <c r="HL640" s="12">
        <v>3.7561196736174072</v>
      </c>
      <c r="HM640" s="12">
        <v>0</v>
      </c>
      <c r="HN640" s="12">
        <v>0</v>
      </c>
      <c r="HO640" s="12">
        <v>0</v>
      </c>
      <c r="HP640" s="12">
        <v>4143</v>
      </c>
      <c r="HQ640" s="12">
        <v>0</v>
      </c>
      <c r="HR640" s="12">
        <v>0</v>
      </c>
      <c r="HS640" s="12">
        <v>0</v>
      </c>
      <c r="HT640" s="12">
        <v>0</v>
      </c>
      <c r="HU640" s="12">
        <v>0</v>
      </c>
      <c r="HV640" s="12">
        <v>0</v>
      </c>
      <c r="HW640" s="12">
        <v>0</v>
      </c>
      <c r="HX640" s="12">
        <v>0</v>
      </c>
      <c r="HY640" s="12">
        <v>0</v>
      </c>
      <c r="HZ640" s="12">
        <v>0</v>
      </c>
      <c r="IA640" s="12">
        <v>0.23871260199456029</v>
      </c>
      <c r="IB640" s="12">
        <v>0.45530371713508611</v>
      </c>
      <c r="IC640" s="12">
        <v>4.6056210335448773E-2</v>
      </c>
      <c r="ID640" s="12">
        <v>0</v>
      </c>
      <c r="IE640" s="12">
        <v>0</v>
      </c>
      <c r="IF640" s="12">
        <v>0</v>
      </c>
      <c r="IG640" s="12">
        <v>0</v>
      </c>
      <c r="IH640" s="12">
        <v>1.3780598368087035E-2</v>
      </c>
      <c r="II640" s="12">
        <v>0</v>
      </c>
      <c r="IJ640" s="12">
        <v>0</v>
      </c>
      <c r="IK640" s="12">
        <v>0</v>
      </c>
      <c r="IL640" s="12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4143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35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</row>
    <row r="641" spans="1:279" x14ac:dyDescent="0.25">
      <c r="A641" s="60">
        <v>44266</v>
      </c>
      <c r="B641" s="12" t="s">
        <v>329</v>
      </c>
      <c r="C641" s="65" t="s">
        <v>386</v>
      </c>
      <c r="D641" s="65"/>
      <c r="E641" s="61">
        <v>1004</v>
      </c>
      <c r="F641" s="12">
        <v>1447</v>
      </c>
      <c r="G641" s="12">
        <v>1</v>
      </c>
      <c r="H641" s="12">
        <v>0</v>
      </c>
      <c r="I641" s="12">
        <v>0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1</v>
      </c>
      <c r="R641" s="12">
        <v>1</v>
      </c>
      <c r="S641" s="12">
        <v>0</v>
      </c>
      <c r="T641" s="12">
        <v>0</v>
      </c>
      <c r="U641" s="12">
        <v>1</v>
      </c>
      <c r="V641" s="12">
        <v>63.16</v>
      </c>
      <c r="W641" s="12">
        <v>54.942999999999998</v>
      </c>
      <c r="X641" s="12">
        <v>602</v>
      </c>
      <c r="Y641" s="12">
        <v>135.971</v>
      </c>
      <c r="Z641" s="12">
        <v>132.55799999999999</v>
      </c>
      <c r="AA641" s="12">
        <v>108.432</v>
      </c>
      <c r="AB641" s="12">
        <v>520.54999999999995</v>
      </c>
      <c r="AC641" s="12">
        <v>0</v>
      </c>
      <c r="AD641" s="12">
        <v>0</v>
      </c>
      <c r="AE641" s="12">
        <v>0</v>
      </c>
      <c r="AF641" s="12">
        <v>3.4129999999999998</v>
      </c>
      <c r="AG641" s="12">
        <v>0.505</v>
      </c>
      <c r="AH641" s="12">
        <v>507.63</v>
      </c>
      <c r="AI641" s="12">
        <v>0</v>
      </c>
      <c r="AJ641" s="12">
        <v>0</v>
      </c>
      <c r="AK641" s="12">
        <v>0</v>
      </c>
      <c r="AL641" s="12">
        <v>67.72</v>
      </c>
      <c r="AM641" s="12">
        <v>1.302</v>
      </c>
      <c r="AN641" s="12">
        <v>76.349999999999994</v>
      </c>
      <c r="AO641" s="12">
        <v>0.88600000000000001</v>
      </c>
      <c r="AP641" s="12">
        <v>245</v>
      </c>
      <c r="AQ641" s="12">
        <v>0</v>
      </c>
      <c r="AR641" s="12">
        <v>0</v>
      </c>
      <c r="AS641" s="12">
        <v>0</v>
      </c>
      <c r="AT641" s="12">
        <v>0</v>
      </c>
      <c r="AU641" s="12">
        <v>0</v>
      </c>
      <c r="AV641" s="12">
        <v>0</v>
      </c>
      <c r="AW641" s="12">
        <v>0.17499999999999999</v>
      </c>
      <c r="AX641" s="12">
        <v>6.7060000000000004</v>
      </c>
      <c r="AY641" s="12">
        <v>31.35483870967742</v>
      </c>
      <c r="AZ641" s="12">
        <v>6.511709677419355</v>
      </c>
      <c r="BA641" s="12">
        <v>0</v>
      </c>
      <c r="BB641" s="12">
        <v>0</v>
      </c>
      <c r="BC641" s="12">
        <v>0</v>
      </c>
      <c r="BD641" s="12">
        <v>0</v>
      </c>
      <c r="BE641" s="12">
        <v>0</v>
      </c>
      <c r="BF641" s="12">
        <v>0</v>
      </c>
      <c r="BG641" s="12">
        <v>0</v>
      </c>
      <c r="BH641" s="12">
        <v>0</v>
      </c>
      <c r="BI641" s="12">
        <v>0</v>
      </c>
      <c r="BJ641" s="12">
        <v>0</v>
      </c>
      <c r="BK641" s="12">
        <v>323</v>
      </c>
      <c r="BL641" s="12">
        <v>27</v>
      </c>
      <c r="BM641" s="12">
        <v>271</v>
      </c>
      <c r="BN641" s="12">
        <v>518</v>
      </c>
      <c r="BO641" s="12">
        <v>0</v>
      </c>
      <c r="BP641" s="12">
        <v>1160</v>
      </c>
      <c r="BQ641" s="12">
        <v>69257</v>
      </c>
      <c r="BR641" s="12">
        <v>4614</v>
      </c>
      <c r="BS641" s="12">
        <v>0</v>
      </c>
      <c r="BT641" s="12">
        <v>0</v>
      </c>
      <c r="BU641" s="12">
        <v>0</v>
      </c>
      <c r="BV641" s="12">
        <v>0</v>
      </c>
      <c r="BW641" s="12">
        <v>0</v>
      </c>
      <c r="BX641" s="12">
        <v>0</v>
      </c>
      <c r="BY641" s="12">
        <v>0</v>
      </c>
      <c r="BZ641" s="12">
        <v>0</v>
      </c>
      <c r="CA641" s="12">
        <v>0</v>
      </c>
      <c r="CB641" s="12">
        <v>0</v>
      </c>
      <c r="CC641" s="12">
        <v>0</v>
      </c>
      <c r="CD641" s="12">
        <v>0</v>
      </c>
      <c r="CE641" s="12">
        <v>0</v>
      </c>
      <c r="CF641" s="12">
        <v>0</v>
      </c>
      <c r="CG641" s="12">
        <v>0</v>
      </c>
      <c r="CH641" s="12">
        <v>0</v>
      </c>
      <c r="CI641" s="12">
        <v>0</v>
      </c>
      <c r="CJ641" s="12">
        <v>0</v>
      </c>
      <c r="CK641" s="12">
        <v>0</v>
      </c>
      <c r="CL641" s="12">
        <v>0</v>
      </c>
      <c r="CM641" s="12">
        <v>0</v>
      </c>
      <c r="CN641" s="12">
        <v>220.9</v>
      </c>
      <c r="CO641" s="12">
        <v>57</v>
      </c>
      <c r="CP641" s="12">
        <v>29.2</v>
      </c>
      <c r="CQ641" s="12">
        <v>309.7</v>
      </c>
      <c r="CR641" s="12">
        <v>53</v>
      </c>
      <c r="CS641" s="12">
        <v>29.2</v>
      </c>
      <c r="CT641" s="12">
        <v>8.1999999999999993</v>
      </c>
      <c r="CU641" s="12">
        <v>2</v>
      </c>
      <c r="CV641" s="12">
        <v>32.1</v>
      </c>
      <c r="CW641" s="12">
        <v>0</v>
      </c>
      <c r="CX641" s="12">
        <v>0</v>
      </c>
      <c r="CY641" s="12">
        <v>0</v>
      </c>
      <c r="CZ641" s="12">
        <v>0</v>
      </c>
      <c r="DA641" s="12">
        <v>0</v>
      </c>
      <c r="DB641" s="12">
        <v>0</v>
      </c>
      <c r="DC641" s="12">
        <v>0</v>
      </c>
      <c r="DD641" s="12">
        <v>0</v>
      </c>
      <c r="DE641" s="12">
        <v>0</v>
      </c>
      <c r="DF641" s="12">
        <v>0</v>
      </c>
      <c r="DG641" s="12">
        <v>0</v>
      </c>
      <c r="DH641" s="12">
        <v>0</v>
      </c>
      <c r="DI641" s="12">
        <v>9.3000000000000007</v>
      </c>
      <c r="DJ641" s="12">
        <v>0</v>
      </c>
      <c r="DK641" s="12">
        <v>0</v>
      </c>
      <c r="DL641" s="12">
        <v>0</v>
      </c>
      <c r="DM641" s="12">
        <v>2.2999999999999998</v>
      </c>
      <c r="DN641" s="12">
        <v>0</v>
      </c>
      <c r="DO641" s="12">
        <v>9.1999999999999993</v>
      </c>
      <c r="DP641" s="12">
        <v>0</v>
      </c>
      <c r="DQ641" s="12">
        <v>1.1428571428571406</v>
      </c>
      <c r="DR641" s="12">
        <v>0.31625939849624007</v>
      </c>
      <c r="DS641" s="12">
        <v>0.3017857142857141</v>
      </c>
      <c r="DT641" s="12">
        <v>0.10795978717573981</v>
      </c>
      <c r="DU641" s="12">
        <v>453</v>
      </c>
      <c r="DV641" s="12">
        <v>2.0538064499558102</v>
      </c>
      <c r="DW641" s="12">
        <v>3.7492523275209599</v>
      </c>
      <c r="DX641" s="12">
        <v>4.6815167579629398</v>
      </c>
      <c r="DY641" s="12">
        <v>0</v>
      </c>
      <c r="DZ641" s="12">
        <v>3.4087607216943598</v>
      </c>
      <c r="EA641" s="12">
        <v>0</v>
      </c>
      <c r="EB641" s="12">
        <v>0.751</v>
      </c>
      <c r="EC641" s="12">
        <v>2</v>
      </c>
      <c r="ED641" s="12">
        <v>1</v>
      </c>
      <c r="EE641" s="12">
        <v>0.16200000000000001</v>
      </c>
      <c r="EF641" s="12">
        <v>8.6999999999999994E-2</v>
      </c>
      <c r="EG641" s="12">
        <v>0.20499999999999999</v>
      </c>
      <c r="EH641" s="12">
        <v>89074.55</v>
      </c>
      <c r="EI641" s="12">
        <v>1</v>
      </c>
      <c r="EJ641" s="12">
        <v>1.73</v>
      </c>
      <c r="EK641" s="12">
        <v>71.426000000000002</v>
      </c>
      <c r="EL641" s="12">
        <v>92.947999999999993</v>
      </c>
      <c r="EM641" s="12">
        <v>0</v>
      </c>
      <c r="EN641" s="12">
        <v>673.0799999999997</v>
      </c>
      <c r="EO641" s="12">
        <v>289.62999999999994</v>
      </c>
      <c r="EP641" s="12">
        <v>0</v>
      </c>
      <c r="EQ641" s="12">
        <v>0</v>
      </c>
      <c r="ER641" s="12">
        <v>0</v>
      </c>
      <c r="ES641" s="12">
        <v>92.947999999999993</v>
      </c>
      <c r="ET641" s="12">
        <v>92.947999999999993</v>
      </c>
      <c r="EU641" s="12">
        <v>0</v>
      </c>
      <c r="EV641" s="12">
        <v>0</v>
      </c>
      <c r="EW641" s="12">
        <v>0</v>
      </c>
      <c r="EX641" s="12">
        <v>289.62999999999994</v>
      </c>
      <c r="EY641" s="12">
        <v>0</v>
      </c>
      <c r="EZ641" s="12">
        <v>0</v>
      </c>
      <c r="FA641" s="12">
        <v>0</v>
      </c>
      <c r="FB641" s="12">
        <v>-56.617647058823529</v>
      </c>
      <c r="FC641" s="12">
        <v>-9</v>
      </c>
      <c r="FD641" s="12">
        <v>15.151515151515152</v>
      </c>
      <c r="FE641" s="12">
        <v>-58.647058823529413</v>
      </c>
      <c r="FF641" s="12">
        <v>-55.411764705882355</v>
      </c>
      <c r="FG641" s="12">
        <v>21.666666666666668</v>
      </c>
      <c r="FH641" s="12">
        <v>0</v>
      </c>
      <c r="FI641" s="12">
        <v>0</v>
      </c>
      <c r="FJ641" s="12">
        <v>0</v>
      </c>
      <c r="FK641" s="12">
        <v>0</v>
      </c>
      <c r="FL641" s="12">
        <v>0</v>
      </c>
      <c r="FM641" s="12">
        <v>538.80000000000007</v>
      </c>
      <c r="FN641" s="12">
        <v>112</v>
      </c>
      <c r="FO641" s="12">
        <v>99.8</v>
      </c>
      <c r="FP641" s="12">
        <v>21005</v>
      </c>
      <c r="FQ641" s="12">
        <v>21005</v>
      </c>
      <c r="FR641" s="12">
        <v>538.80000000000007</v>
      </c>
      <c r="FS641" s="12">
        <v>112</v>
      </c>
      <c r="FT641" s="12">
        <v>99.8</v>
      </c>
      <c r="FU641" s="12">
        <v>1948</v>
      </c>
      <c r="FV641" s="12">
        <v>5315</v>
      </c>
      <c r="FW641" s="12">
        <v>147221</v>
      </c>
      <c r="FX641" s="12">
        <v>168226</v>
      </c>
      <c r="FY641" s="12">
        <v>0</v>
      </c>
      <c r="FZ641" s="12">
        <f t="shared" si="36"/>
        <v>0</v>
      </c>
      <c r="GA641" s="12">
        <f t="shared" si="37"/>
        <v>0</v>
      </c>
      <c r="GB641" s="12">
        <f t="shared" si="38"/>
        <v>0</v>
      </c>
      <c r="GC641" s="12">
        <v>0</v>
      </c>
      <c r="GD641" s="12">
        <v>0</v>
      </c>
      <c r="GE641" s="12">
        <v>0</v>
      </c>
      <c r="GF641" s="12">
        <v>166413</v>
      </c>
      <c r="GG641" s="12">
        <v>58</v>
      </c>
      <c r="GH641" s="12">
        <v>914</v>
      </c>
      <c r="GI641" s="12">
        <v>833</v>
      </c>
      <c r="GJ641" s="12">
        <v>2</v>
      </c>
      <c r="GK641" s="12">
        <v>3</v>
      </c>
      <c r="GL641" s="12">
        <v>0</v>
      </c>
      <c r="GM641" s="12">
        <v>0</v>
      </c>
      <c r="GN641" s="12">
        <v>0</v>
      </c>
      <c r="GO641" s="12">
        <v>0</v>
      </c>
      <c r="GP641" s="12">
        <v>0</v>
      </c>
      <c r="GQ641" s="12">
        <v>0</v>
      </c>
      <c r="GR641" s="12">
        <v>0</v>
      </c>
      <c r="GS641" s="12">
        <v>250.1</v>
      </c>
      <c r="GT641" s="12">
        <v>338.9</v>
      </c>
      <c r="GU641" s="12">
        <v>40.299999999999997</v>
      </c>
      <c r="GV641" s="12">
        <v>0</v>
      </c>
      <c r="GW641" s="12">
        <v>0</v>
      </c>
      <c r="GX641" s="12">
        <v>0</v>
      </c>
      <c r="GY641" s="12">
        <v>0</v>
      </c>
      <c r="GZ641" s="12">
        <v>9.3000000000000007</v>
      </c>
      <c r="HA641" s="12">
        <v>0</v>
      </c>
      <c r="HB641" s="12">
        <f t="shared" si="39"/>
        <v>638.59999999999991</v>
      </c>
      <c r="HC641" s="12">
        <v>638.59999999999991</v>
      </c>
      <c r="HD641" s="12">
        <v>31.78709677419355</v>
      </c>
      <c r="HE641" s="12">
        <v>0</v>
      </c>
      <c r="HF641" s="12">
        <v>0</v>
      </c>
      <c r="HG641" s="12">
        <v>0</v>
      </c>
      <c r="HH641" s="12">
        <v>0</v>
      </c>
      <c r="HI641" s="12">
        <v>0</v>
      </c>
      <c r="HJ641" s="12">
        <v>0</v>
      </c>
      <c r="HK641" s="12">
        <v>0</v>
      </c>
      <c r="HL641" s="12">
        <v>4.595617529880478</v>
      </c>
      <c r="HM641" s="12">
        <v>0</v>
      </c>
      <c r="HN641" s="12">
        <v>0</v>
      </c>
      <c r="HO641" s="12">
        <v>0</v>
      </c>
      <c r="HP641" s="12">
        <v>4614</v>
      </c>
      <c r="HQ641" s="12">
        <v>0</v>
      </c>
      <c r="HR641" s="12">
        <v>0</v>
      </c>
      <c r="HS641" s="12">
        <v>0</v>
      </c>
      <c r="HT641" s="12">
        <v>0</v>
      </c>
      <c r="HU641" s="12">
        <v>0</v>
      </c>
      <c r="HV641" s="12">
        <v>0</v>
      </c>
      <c r="HW641" s="12">
        <v>0</v>
      </c>
      <c r="HX641" s="12">
        <v>0</v>
      </c>
      <c r="HY641" s="12">
        <v>0</v>
      </c>
      <c r="HZ641" s="12">
        <v>0</v>
      </c>
      <c r="IA641" s="12">
        <v>0.24910358565737051</v>
      </c>
      <c r="IB641" s="12">
        <v>0.33754980079681274</v>
      </c>
      <c r="IC641" s="12">
        <v>4.0139442231075698E-2</v>
      </c>
      <c r="ID641" s="12">
        <v>0</v>
      </c>
      <c r="IE641" s="12">
        <v>0</v>
      </c>
      <c r="IF641" s="12">
        <v>0</v>
      </c>
      <c r="IG641" s="12">
        <v>0</v>
      </c>
      <c r="IH641" s="12">
        <v>9.2629482071713148E-3</v>
      </c>
      <c r="II641" s="12">
        <v>0</v>
      </c>
      <c r="IJ641" s="12">
        <v>0</v>
      </c>
      <c r="IK641" s="12">
        <v>0</v>
      </c>
      <c r="IL641" s="12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4614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30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</row>
    <row r="642" spans="1:279" x14ac:dyDescent="0.25">
      <c r="A642" s="60">
        <v>44267</v>
      </c>
      <c r="B642" s="12" t="s">
        <v>329</v>
      </c>
      <c r="C642" s="65" t="s">
        <v>386</v>
      </c>
      <c r="D642" s="65"/>
      <c r="E642" s="61">
        <v>1425</v>
      </c>
      <c r="F642" s="12">
        <v>1790</v>
      </c>
      <c r="G642" s="12">
        <v>1</v>
      </c>
      <c r="H642" s="12">
        <v>0</v>
      </c>
      <c r="I642" s="12">
        <v>0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2">
        <v>1</v>
      </c>
      <c r="R642" s="12">
        <v>1</v>
      </c>
      <c r="S642" s="12">
        <v>0</v>
      </c>
      <c r="T642" s="12">
        <v>0</v>
      </c>
      <c r="U642" s="12">
        <v>1</v>
      </c>
      <c r="V642" s="12">
        <v>63.16</v>
      </c>
      <c r="W642" s="12">
        <v>57.045999999999999</v>
      </c>
      <c r="X642" s="12">
        <v>561</v>
      </c>
      <c r="Y642" s="12">
        <v>122.777</v>
      </c>
      <c r="Z642" s="12">
        <v>119.661</v>
      </c>
      <c r="AA642" s="12">
        <v>97.311999999999998</v>
      </c>
      <c r="AB642" s="12">
        <v>521.16</v>
      </c>
      <c r="AC642" s="12">
        <v>0</v>
      </c>
      <c r="AD642" s="12">
        <v>0</v>
      </c>
      <c r="AE642" s="12">
        <v>0</v>
      </c>
      <c r="AF642" s="12">
        <v>3.1160000000000001</v>
      </c>
      <c r="AG642" s="12">
        <v>0.495</v>
      </c>
      <c r="AH642" s="12">
        <v>477.15</v>
      </c>
      <c r="AI642" s="12">
        <v>0</v>
      </c>
      <c r="AJ642" s="12">
        <v>0</v>
      </c>
      <c r="AK642" s="12">
        <v>0</v>
      </c>
      <c r="AL642" s="12">
        <v>84.66</v>
      </c>
      <c r="AM642" s="12">
        <v>1.54</v>
      </c>
      <c r="AN642" s="12">
        <v>110.3</v>
      </c>
      <c r="AO642" s="12">
        <v>1.2070000000000001</v>
      </c>
      <c r="AP642" s="12">
        <v>251</v>
      </c>
      <c r="AQ642" s="12">
        <v>1</v>
      </c>
      <c r="AR642" s="12">
        <v>0</v>
      </c>
      <c r="AS642" s="12">
        <v>0</v>
      </c>
      <c r="AT642" s="12">
        <v>0</v>
      </c>
      <c r="AU642" s="12">
        <v>0</v>
      </c>
      <c r="AV642" s="12">
        <v>0</v>
      </c>
      <c r="AW642" s="12">
        <v>0.17199999999999999</v>
      </c>
      <c r="AX642" s="12">
        <v>7.5410000000000004</v>
      </c>
      <c r="AY642" s="12">
        <v>31.35483870967742</v>
      </c>
      <c r="AZ642" s="12">
        <v>6.511709677419355</v>
      </c>
      <c r="BA642" s="12">
        <v>0</v>
      </c>
      <c r="BB642" s="12">
        <v>0</v>
      </c>
      <c r="BC642" s="12">
        <v>0</v>
      </c>
      <c r="BD642" s="12">
        <v>0</v>
      </c>
      <c r="BE642" s="12">
        <v>0</v>
      </c>
      <c r="BF642" s="12">
        <v>0</v>
      </c>
      <c r="BG642" s="12">
        <v>0</v>
      </c>
      <c r="BH642" s="12">
        <v>0</v>
      </c>
      <c r="BI642" s="12">
        <v>0</v>
      </c>
      <c r="BJ642" s="12">
        <v>0</v>
      </c>
      <c r="BK642" s="12">
        <v>433</v>
      </c>
      <c r="BL642" s="12">
        <v>50</v>
      </c>
      <c r="BM642" s="12">
        <v>317</v>
      </c>
      <c r="BN642" s="12">
        <v>851</v>
      </c>
      <c r="BO642" s="12">
        <v>0</v>
      </c>
      <c r="BP642" s="12">
        <v>1531</v>
      </c>
      <c r="BQ642" s="12">
        <v>88771</v>
      </c>
      <c r="BR642" s="12">
        <v>5800</v>
      </c>
      <c r="BS642" s="12">
        <v>0</v>
      </c>
      <c r="BT642" s="12">
        <v>0</v>
      </c>
      <c r="BU642" s="12">
        <v>0</v>
      </c>
      <c r="BV642" s="12">
        <v>0</v>
      </c>
      <c r="BW642" s="12">
        <v>0</v>
      </c>
      <c r="BX642" s="12">
        <v>0</v>
      </c>
      <c r="BY642" s="12">
        <v>0</v>
      </c>
      <c r="BZ642" s="12">
        <v>0</v>
      </c>
      <c r="CA642" s="12">
        <v>0</v>
      </c>
      <c r="CB642" s="12">
        <v>0</v>
      </c>
      <c r="CC642" s="12">
        <v>0</v>
      </c>
      <c r="CD642" s="12">
        <v>0</v>
      </c>
      <c r="CE642" s="12">
        <v>0</v>
      </c>
      <c r="CF642" s="12">
        <v>0</v>
      </c>
      <c r="CG642" s="12">
        <v>0</v>
      </c>
      <c r="CH642" s="12">
        <v>0</v>
      </c>
      <c r="CI642" s="12">
        <v>0</v>
      </c>
      <c r="CJ642" s="12">
        <v>0</v>
      </c>
      <c r="CK642" s="12">
        <v>0</v>
      </c>
      <c r="CL642" s="12">
        <v>0</v>
      </c>
      <c r="CM642" s="12">
        <v>0</v>
      </c>
      <c r="CN642" s="12">
        <v>357.9</v>
      </c>
      <c r="CO642" s="12">
        <v>88</v>
      </c>
      <c r="CP642" s="12">
        <v>29.1</v>
      </c>
      <c r="CQ642" s="12">
        <v>459.8</v>
      </c>
      <c r="CR642" s="12">
        <v>79</v>
      </c>
      <c r="CS642" s="12">
        <v>81.5</v>
      </c>
      <c r="CT642" s="12">
        <v>5.2</v>
      </c>
      <c r="CU642" s="12">
        <v>1</v>
      </c>
      <c r="CV642" s="12">
        <v>0</v>
      </c>
      <c r="CW642" s="12">
        <v>0</v>
      </c>
      <c r="CX642" s="12">
        <v>0</v>
      </c>
      <c r="CY642" s="12">
        <v>0</v>
      </c>
      <c r="CZ642" s="12">
        <v>0</v>
      </c>
      <c r="DA642" s="12">
        <v>0</v>
      </c>
      <c r="DB642" s="12">
        <v>0</v>
      </c>
      <c r="DC642" s="12">
        <v>0</v>
      </c>
      <c r="DD642" s="12">
        <v>0</v>
      </c>
      <c r="DE642" s="12">
        <v>0</v>
      </c>
      <c r="DF642" s="12">
        <v>0</v>
      </c>
      <c r="DG642" s="12">
        <v>0</v>
      </c>
      <c r="DH642" s="12">
        <v>0</v>
      </c>
      <c r="DI642" s="12">
        <v>0</v>
      </c>
      <c r="DJ642" s="12">
        <v>0</v>
      </c>
      <c r="DK642" s="12">
        <v>0</v>
      </c>
      <c r="DL642" s="12">
        <v>0</v>
      </c>
      <c r="DM642" s="12">
        <v>2</v>
      </c>
      <c r="DN642" s="12">
        <v>0</v>
      </c>
      <c r="DO642" s="12">
        <v>7.2</v>
      </c>
      <c r="DP642" s="12">
        <v>4.5</v>
      </c>
      <c r="DQ642" s="12">
        <v>-0.85714285714285854</v>
      </c>
      <c r="DR642" s="12">
        <v>-0.23719454887218092</v>
      </c>
      <c r="DS642" s="12">
        <v>1.7857142857142794E-3</v>
      </c>
      <c r="DT642" s="12">
        <v>6.3881530873218634E-4</v>
      </c>
      <c r="DU642" s="12">
        <v>509</v>
      </c>
      <c r="DV642" s="12">
        <v>2.10851279260755</v>
      </c>
      <c r="DW642" s="12">
        <v>3.8413536936901198</v>
      </c>
      <c r="DX642" s="12">
        <v>4.9228548741647904</v>
      </c>
      <c r="DY642" s="12">
        <v>0</v>
      </c>
      <c r="DZ642" s="12">
        <v>3.53281106280087</v>
      </c>
      <c r="EA642" s="12">
        <v>0</v>
      </c>
      <c r="EB642" s="12">
        <v>0.73499999999999999</v>
      </c>
      <c r="EC642" s="12">
        <v>2.1</v>
      </c>
      <c r="ED642" s="12">
        <v>1</v>
      </c>
      <c r="EE642" s="12">
        <v>0.16900000000000001</v>
      </c>
      <c r="EF642" s="12">
        <v>9.6000000000000002E-2</v>
      </c>
      <c r="EG642" s="12">
        <v>0.26500000000000001</v>
      </c>
      <c r="EH642" s="12">
        <v>91481.8</v>
      </c>
      <c r="EI642" s="12">
        <v>1</v>
      </c>
      <c r="EJ642" s="12">
        <v>1.72</v>
      </c>
      <c r="EK642" s="12">
        <v>78.382000000000005</v>
      </c>
      <c r="EL642" s="12">
        <v>165.839</v>
      </c>
      <c r="EM642" s="12">
        <v>0</v>
      </c>
      <c r="EN642" s="12">
        <v>689.40999999999929</v>
      </c>
      <c r="EO642" s="12">
        <v>395.03999999999996</v>
      </c>
      <c r="EP642" s="12">
        <v>0</v>
      </c>
      <c r="EQ642" s="12">
        <v>0</v>
      </c>
      <c r="ER642" s="12">
        <v>0</v>
      </c>
      <c r="ES642" s="12">
        <v>165.839</v>
      </c>
      <c r="ET642" s="12">
        <v>165.839</v>
      </c>
      <c r="EU642" s="12">
        <v>0</v>
      </c>
      <c r="EV642" s="12">
        <v>0</v>
      </c>
      <c r="EW642" s="12">
        <v>0</v>
      </c>
      <c r="EX642" s="12">
        <v>395.03999999999996</v>
      </c>
      <c r="EY642" s="12">
        <v>0</v>
      </c>
      <c r="EZ642" s="12">
        <v>0</v>
      </c>
      <c r="FA642" s="12">
        <v>0</v>
      </c>
      <c r="FB642" s="12">
        <v>-56.970588235294116</v>
      </c>
      <c r="FC642" s="12">
        <v>-4.9705882352941178</v>
      </c>
      <c r="FD642" s="12">
        <v>23.878787878787879</v>
      </c>
      <c r="FE642" s="12">
        <v>-55.529411764705884</v>
      </c>
      <c r="FF642" s="12">
        <v>-53.058823529411768</v>
      </c>
      <c r="FG642" s="12">
        <v>20.939393939393938</v>
      </c>
      <c r="FH642" s="12">
        <v>0</v>
      </c>
      <c r="FI642" s="12">
        <v>0</v>
      </c>
      <c r="FJ642" s="12">
        <v>0</v>
      </c>
      <c r="FK642" s="12">
        <v>0</v>
      </c>
      <c r="FL642" s="12">
        <v>0</v>
      </c>
      <c r="FM642" s="12">
        <v>822.90000000000009</v>
      </c>
      <c r="FN642" s="12">
        <v>168</v>
      </c>
      <c r="FO642" s="12">
        <v>110.6</v>
      </c>
      <c r="FP642" s="12">
        <v>791</v>
      </c>
      <c r="FQ642" s="12">
        <v>791</v>
      </c>
      <c r="FR642" s="12">
        <v>822.90000000000009</v>
      </c>
      <c r="FS642" s="12">
        <v>168</v>
      </c>
      <c r="FT642" s="12">
        <v>110.6</v>
      </c>
      <c r="FU642" s="12">
        <v>2683</v>
      </c>
      <c r="FV642" s="12">
        <v>7507</v>
      </c>
      <c r="FW642" s="12">
        <v>1059</v>
      </c>
      <c r="FX642" s="12">
        <v>1850</v>
      </c>
      <c r="FY642" s="12">
        <v>0</v>
      </c>
      <c r="FZ642" s="12">
        <f t="shared" si="36"/>
        <v>0</v>
      </c>
      <c r="GA642" s="12">
        <f t="shared" si="37"/>
        <v>0</v>
      </c>
      <c r="GB642" s="12">
        <f t="shared" si="38"/>
        <v>0</v>
      </c>
      <c r="GC642" s="12">
        <v>1</v>
      </c>
      <c r="GD642" s="12">
        <v>0</v>
      </c>
      <c r="GE642" s="12">
        <v>0</v>
      </c>
      <c r="GF642" s="12">
        <v>681</v>
      </c>
      <c r="GG642" s="12">
        <v>51</v>
      </c>
      <c r="GH642" s="12">
        <v>237</v>
      </c>
      <c r="GI642" s="12">
        <v>864</v>
      </c>
      <c r="GJ642" s="12">
        <v>2</v>
      </c>
      <c r="GK642" s="12">
        <v>9</v>
      </c>
      <c r="GL642" s="12">
        <v>0</v>
      </c>
      <c r="GM642" s="12">
        <v>0</v>
      </c>
      <c r="GN642" s="12">
        <v>0</v>
      </c>
      <c r="GO642" s="12">
        <v>0</v>
      </c>
      <c r="GP642" s="12">
        <v>0</v>
      </c>
      <c r="GQ642" s="12">
        <v>0</v>
      </c>
      <c r="GR642" s="12">
        <v>0</v>
      </c>
      <c r="GS642" s="12">
        <v>387</v>
      </c>
      <c r="GT642" s="12">
        <v>541.29999999999995</v>
      </c>
      <c r="GU642" s="12">
        <v>5.2</v>
      </c>
      <c r="GV642" s="12">
        <v>0</v>
      </c>
      <c r="GW642" s="12">
        <v>0</v>
      </c>
      <c r="GX642" s="12">
        <v>0</v>
      </c>
      <c r="GY642" s="12">
        <v>0</v>
      </c>
      <c r="GZ642" s="12">
        <v>0</v>
      </c>
      <c r="HA642" s="12">
        <v>0</v>
      </c>
      <c r="HB642" s="12">
        <f t="shared" si="39"/>
        <v>933.5</v>
      </c>
      <c r="HC642" s="12">
        <v>933.5</v>
      </c>
      <c r="HD642" s="12">
        <v>31.78709677419355</v>
      </c>
      <c r="HE642" s="12">
        <v>0</v>
      </c>
      <c r="HF642" s="12">
        <v>0</v>
      </c>
      <c r="HG642" s="12">
        <v>0</v>
      </c>
      <c r="HH642" s="12">
        <v>0</v>
      </c>
      <c r="HI642" s="12">
        <v>0</v>
      </c>
      <c r="HJ642" s="12">
        <v>0</v>
      </c>
      <c r="HK642" s="12">
        <v>0</v>
      </c>
      <c r="HL642" s="12">
        <v>4.0701754385964914</v>
      </c>
      <c r="HM642" s="12">
        <v>0</v>
      </c>
      <c r="HN642" s="12">
        <v>0</v>
      </c>
      <c r="HO642" s="12">
        <v>0</v>
      </c>
      <c r="HP642" s="12">
        <v>5800</v>
      </c>
      <c r="HQ642" s="12">
        <v>0</v>
      </c>
      <c r="HR642" s="12">
        <v>0</v>
      </c>
      <c r="HS642" s="12">
        <v>0</v>
      </c>
      <c r="HT642" s="12">
        <v>0</v>
      </c>
      <c r="HU642" s="12">
        <v>0</v>
      </c>
      <c r="HV642" s="12">
        <v>0</v>
      </c>
      <c r="HW642" s="12">
        <v>0</v>
      </c>
      <c r="HX642" s="12">
        <v>0</v>
      </c>
      <c r="HY642" s="12">
        <v>0</v>
      </c>
      <c r="HZ642" s="12">
        <v>0</v>
      </c>
      <c r="IA642" s="12">
        <v>0.27157894736842103</v>
      </c>
      <c r="IB642" s="12">
        <v>0.37985964912280701</v>
      </c>
      <c r="IC642" s="12">
        <v>3.6491228070175438E-3</v>
      </c>
      <c r="ID642" s="12">
        <v>0</v>
      </c>
      <c r="IE642" s="12">
        <v>0</v>
      </c>
      <c r="IF642" s="12">
        <v>0</v>
      </c>
      <c r="IG642" s="12">
        <v>0</v>
      </c>
      <c r="IH642" s="12">
        <v>0</v>
      </c>
      <c r="II642" s="12">
        <v>0</v>
      </c>
      <c r="IJ642" s="12">
        <v>0</v>
      </c>
      <c r="IK642" s="12">
        <v>0</v>
      </c>
      <c r="IL642" s="1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5800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38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</row>
    <row r="643" spans="1:279" x14ac:dyDescent="0.25">
      <c r="A643" s="60">
        <v>44268</v>
      </c>
      <c r="B643" s="12" t="s">
        <v>329</v>
      </c>
      <c r="C643" s="65" t="s">
        <v>386</v>
      </c>
      <c r="D643" s="65"/>
      <c r="E643" s="61">
        <v>1750</v>
      </c>
      <c r="F643" s="12">
        <v>2177</v>
      </c>
      <c r="G643" s="12">
        <v>1</v>
      </c>
      <c r="H643" s="12">
        <v>0</v>
      </c>
      <c r="I643" s="12">
        <v>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1</v>
      </c>
      <c r="R643" s="12">
        <v>1</v>
      </c>
      <c r="S643" s="12">
        <v>0</v>
      </c>
      <c r="T643" s="12">
        <v>0</v>
      </c>
      <c r="U643" s="12">
        <v>1</v>
      </c>
      <c r="V643" s="12">
        <v>63.16</v>
      </c>
      <c r="W643" s="12">
        <v>67.867000000000004</v>
      </c>
      <c r="X643" s="12">
        <v>634</v>
      </c>
      <c r="Y643" s="12">
        <v>144.25800000000001</v>
      </c>
      <c r="Z643" s="12">
        <v>140.738</v>
      </c>
      <c r="AA643" s="12">
        <v>123.929</v>
      </c>
      <c r="AB643" s="12">
        <v>508.43</v>
      </c>
      <c r="AC643" s="12">
        <v>0</v>
      </c>
      <c r="AD643" s="12">
        <v>0</v>
      </c>
      <c r="AE643" s="12">
        <v>0</v>
      </c>
      <c r="AF643" s="12">
        <v>3.52</v>
      </c>
      <c r="AG643" s="12">
        <v>0.53700000000000003</v>
      </c>
      <c r="AH643" s="12">
        <v>521.1</v>
      </c>
      <c r="AI643" s="12">
        <v>0</v>
      </c>
      <c r="AJ643" s="12">
        <v>0</v>
      </c>
      <c r="AK643" s="12">
        <v>0</v>
      </c>
      <c r="AL643" s="12">
        <v>117.24</v>
      </c>
      <c r="AM643" s="12">
        <v>1.643</v>
      </c>
      <c r="AN643" s="12">
        <v>132.75</v>
      </c>
      <c r="AO643" s="12">
        <v>1.252</v>
      </c>
      <c r="AP643" s="12">
        <v>315</v>
      </c>
      <c r="AQ643" s="12">
        <v>0</v>
      </c>
      <c r="AR643" s="12">
        <v>0</v>
      </c>
      <c r="AS643" s="12">
        <v>0</v>
      </c>
      <c r="AT643" s="12">
        <v>0</v>
      </c>
      <c r="AU643" s="12">
        <v>0</v>
      </c>
      <c r="AV643" s="12">
        <v>0</v>
      </c>
      <c r="AW643" s="12">
        <v>0.20100000000000001</v>
      </c>
      <c r="AX643" s="12">
        <v>8.2040000000000006</v>
      </c>
      <c r="AY643" s="12">
        <v>31.35483870967742</v>
      </c>
      <c r="AZ643" s="12">
        <v>6.511709677419355</v>
      </c>
      <c r="BA643" s="12">
        <v>0</v>
      </c>
      <c r="BB643" s="12">
        <v>0</v>
      </c>
      <c r="BC643" s="12">
        <v>0</v>
      </c>
      <c r="BD643" s="12">
        <v>0</v>
      </c>
      <c r="BE643" s="12">
        <v>0</v>
      </c>
      <c r="BF643" s="12">
        <v>0</v>
      </c>
      <c r="BG643" s="12">
        <v>0</v>
      </c>
      <c r="BH643" s="12">
        <v>0</v>
      </c>
      <c r="BI643" s="12">
        <v>0</v>
      </c>
      <c r="BJ643" s="12">
        <v>0</v>
      </c>
      <c r="BK643" s="12">
        <v>427</v>
      </c>
      <c r="BL643" s="12">
        <v>73</v>
      </c>
      <c r="BM643" s="12">
        <v>490</v>
      </c>
      <c r="BN643" s="12">
        <v>1083</v>
      </c>
      <c r="BO643" s="12">
        <v>0</v>
      </c>
      <c r="BP643" s="12">
        <v>1748</v>
      </c>
      <c r="BQ643" s="12">
        <v>110329</v>
      </c>
      <c r="BR643" s="12">
        <v>6795</v>
      </c>
      <c r="BS643" s="12">
        <v>0</v>
      </c>
      <c r="BT643" s="12">
        <v>0</v>
      </c>
      <c r="BU643" s="12">
        <v>0</v>
      </c>
      <c r="BV643" s="12">
        <v>0</v>
      </c>
      <c r="BW643" s="12">
        <v>0</v>
      </c>
      <c r="BX643" s="12">
        <v>0</v>
      </c>
      <c r="BY643" s="12">
        <v>0</v>
      </c>
      <c r="BZ643" s="12">
        <v>0</v>
      </c>
      <c r="CA643" s="12">
        <v>0</v>
      </c>
      <c r="CB643" s="12">
        <v>0</v>
      </c>
      <c r="CC643" s="12">
        <v>0</v>
      </c>
      <c r="CD643" s="12">
        <v>0</v>
      </c>
      <c r="CE643" s="12">
        <v>0</v>
      </c>
      <c r="CF643" s="12">
        <v>0</v>
      </c>
      <c r="CG643" s="12">
        <v>0</v>
      </c>
      <c r="CH643" s="12">
        <v>0</v>
      </c>
      <c r="CI643" s="12">
        <v>0</v>
      </c>
      <c r="CJ643" s="12">
        <v>0</v>
      </c>
      <c r="CK643" s="12">
        <v>0</v>
      </c>
      <c r="CL643" s="12">
        <v>0</v>
      </c>
      <c r="CM643" s="12">
        <v>0</v>
      </c>
      <c r="CN643" s="12">
        <v>493.8</v>
      </c>
      <c r="CO643" s="12">
        <v>115</v>
      </c>
      <c r="CP643" s="12">
        <v>40.799999999999997</v>
      </c>
      <c r="CQ643" s="12">
        <v>605.6</v>
      </c>
      <c r="CR643" s="12">
        <v>104</v>
      </c>
      <c r="CS643" s="12">
        <v>75.7</v>
      </c>
      <c r="CT643" s="12">
        <v>0</v>
      </c>
      <c r="CU643" s="12">
        <v>0</v>
      </c>
      <c r="CV643" s="12">
        <v>7</v>
      </c>
      <c r="CW643" s="12">
        <v>0</v>
      </c>
      <c r="CX643" s="12">
        <v>0</v>
      </c>
      <c r="CY643" s="12">
        <v>0</v>
      </c>
      <c r="CZ643" s="12">
        <v>0</v>
      </c>
      <c r="DA643" s="12">
        <v>0</v>
      </c>
      <c r="DB643" s="12">
        <v>0</v>
      </c>
      <c r="DC643" s="12">
        <v>0</v>
      </c>
      <c r="DD643" s="12">
        <v>0</v>
      </c>
      <c r="DE643" s="12">
        <v>0</v>
      </c>
      <c r="DF643" s="12">
        <v>0</v>
      </c>
      <c r="DG643" s="12">
        <v>0</v>
      </c>
      <c r="DH643" s="12">
        <v>0</v>
      </c>
      <c r="DI643" s="12">
        <v>0</v>
      </c>
      <c r="DJ643" s="12">
        <v>0</v>
      </c>
      <c r="DK643" s="12">
        <v>0</v>
      </c>
      <c r="DL643" s="12">
        <v>0</v>
      </c>
      <c r="DM643" s="12">
        <v>6.1</v>
      </c>
      <c r="DN643" s="12">
        <v>0</v>
      </c>
      <c r="DO643" s="12">
        <v>6.9</v>
      </c>
      <c r="DP643" s="12">
        <v>0</v>
      </c>
      <c r="DQ643" s="12">
        <v>-1.1571428571428584</v>
      </c>
      <c r="DR643" s="12">
        <v>-0.32021264097744406</v>
      </c>
      <c r="DS643" s="12">
        <v>4.1017857142857137</v>
      </c>
      <c r="DT643" s="12">
        <v>1.4673587641578372</v>
      </c>
      <c r="DU643" s="12">
        <v>363</v>
      </c>
      <c r="DV643" s="12">
        <v>1.9533195435531401</v>
      </c>
      <c r="DW643" s="12">
        <v>3.64446385936537</v>
      </c>
      <c r="DX643" s="12">
        <v>4.7461930928193299</v>
      </c>
      <c r="DY643" s="12">
        <v>0</v>
      </c>
      <c r="DZ643" s="12">
        <v>3.2516113253721901</v>
      </c>
      <c r="EA643" s="12">
        <v>0</v>
      </c>
      <c r="EB643" s="12">
        <v>0.75600000000000001</v>
      </c>
      <c r="EC643" s="12">
        <v>2</v>
      </c>
      <c r="ED643" s="12">
        <v>0.8</v>
      </c>
      <c r="EE643" s="12">
        <v>0.16</v>
      </c>
      <c r="EF643" s="12">
        <v>8.3000000000000004E-2</v>
      </c>
      <c r="EG643" s="12">
        <v>0.27800000000000002</v>
      </c>
      <c r="EH643" s="12">
        <v>97115.75</v>
      </c>
      <c r="EI643" s="12">
        <v>1</v>
      </c>
      <c r="EJ643" s="12">
        <v>1.67</v>
      </c>
      <c r="EK643" s="12">
        <v>87.01</v>
      </c>
      <c r="EL643" s="12">
        <v>158.37899999999999</v>
      </c>
      <c r="EM643" s="12">
        <v>0</v>
      </c>
      <c r="EN643" s="12">
        <v>740.31000449127544</v>
      </c>
      <c r="EO643" s="12">
        <v>408.3400304645852</v>
      </c>
      <c r="EP643" s="12">
        <v>0</v>
      </c>
      <c r="EQ643" s="12">
        <v>0</v>
      </c>
      <c r="ER643" s="12">
        <v>0</v>
      </c>
      <c r="ES643" s="12">
        <v>158.37899999999999</v>
      </c>
      <c r="ET643" s="12">
        <v>158.37899999999999</v>
      </c>
      <c r="EU643" s="12">
        <v>0</v>
      </c>
      <c r="EV643" s="12">
        <v>0</v>
      </c>
      <c r="EW643" s="12">
        <v>0</v>
      </c>
      <c r="EX643" s="12">
        <v>408.3400304645852</v>
      </c>
      <c r="EY643" s="12">
        <v>0</v>
      </c>
      <c r="EZ643" s="12">
        <v>0</v>
      </c>
      <c r="FA643" s="12">
        <v>0</v>
      </c>
      <c r="FB643" s="12">
        <v>-60</v>
      </c>
      <c r="FC643" s="12">
        <v>-4.617647058823529</v>
      </c>
      <c r="FD643" s="12">
        <v>8.9705882352941178</v>
      </c>
      <c r="FE643" s="12">
        <v>-56.941176470588232</v>
      </c>
      <c r="FF643" s="12">
        <v>-30.303030303030305</v>
      </c>
      <c r="FG643" s="12">
        <v>12.848484848484848</v>
      </c>
      <c r="FH643" s="12">
        <v>0</v>
      </c>
      <c r="FI643" s="12">
        <v>0</v>
      </c>
      <c r="FJ643" s="12">
        <v>0</v>
      </c>
      <c r="FK643" s="12">
        <v>0</v>
      </c>
      <c r="FL643" s="12">
        <v>0</v>
      </c>
      <c r="FM643" s="12">
        <v>1099.4000000000001</v>
      </c>
      <c r="FN643" s="12">
        <v>219</v>
      </c>
      <c r="FO643" s="12">
        <v>123.5</v>
      </c>
      <c r="FP643" s="12">
        <v>945</v>
      </c>
      <c r="FQ643" s="12">
        <v>945</v>
      </c>
      <c r="FR643" s="12">
        <v>1099.4000000000001</v>
      </c>
      <c r="FS643" s="12">
        <v>219</v>
      </c>
      <c r="FT643" s="12">
        <v>123.5</v>
      </c>
      <c r="FU643" s="12">
        <v>3312</v>
      </c>
      <c r="FV643" s="12">
        <v>8947</v>
      </c>
      <c r="FW643" s="12">
        <v>439</v>
      </c>
      <c r="FX643" s="12">
        <v>1384</v>
      </c>
      <c r="FY643" s="12">
        <v>0</v>
      </c>
      <c r="FZ643" s="12">
        <f t="shared" ref="FZ643:FZ706" si="40">IF(YEAR(A643)=2019,FY643,0)</f>
        <v>0</v>
      </c>
      <c r="GA643" s="12">
        <f t="shared" ref="GA643:GA706" si="41">IF(YEAR(A643)=2020,FY643,0)</f>
        <v>0</v>
      </c>
      <c r="GB643" s="12">
        <f t="shared" ref="GB643:GB706" si="42">IF(YEAR(A643)=2021,FY643,0)</f>
        <v>0</v>
      </c>
      <c r="GC643" s="12">
        <v>0</v>
      </c>
      <c r="GD643" s="12">
        <v>1</v>
      </c>
      <c r="GE643" s="12">
        <v>0</v>
      </c>
      <c r="GF643" s="12">
        <v>135</v>
      </c>
      <c r="GG643" s="12">
        <v>43</v>
      </c>
      <c r="GH643" s="12">
        <v>0</v>
      </c>
      <c r="GI643" s="12">
        <v>1188</v>
      </c>
      <c r="GJ643" s="12">
        <v>3</v>
      </c>
      <c r="GK643" s="12">
        <v>3</v>
      </c>
      <c r="GL643" s="12">
        <v>0</v>
      </c>
      <c r="GM643" s="12">
        <v>0</v>
      </c>
      <c r="GN643" s="12">
        <v>0</v>
      </c>
      <c r="GO643" s="12">
        <v>0</v>
      </c>
      <c r="GP643" s="12">
        <v>0</v>
      </c>
      <c r="GQ643" s="12">
        <v>0</v>
      </c>
      <c r="GR643" s="12">
        <v>0</v>
      </c>
      <c r="GS643" s="12">
        <v>534.6</v>
      </c>
      <c r="GT643" s="12">
        <v>681.30000000000007</v>
      </c>
      <c r="GU643" s="12">
        <v>7</v>
      </c>
      <c r="GV643" s="12">
        <v>0</v>
      </c>
      <c r="GW643" s="12">
        <v>0</v>
      </c>
      <c r="GX643" s="12">
        <v>0</v>
      </c>
      <c r="GY643" s="12">
        <v>0</v>
      </c>
      <c r="GZ643" s="12">
        <v>0</v>
      </c>
      <c r="HA643" s="12">
        <v>0</v>
      </c>
      <c r="HB643" s="12">
        <f t="shared" ref="HB643:HB706" si="43">SUM(GZ643,GP643:GX643,GN643)</f>
        <v>1222.9000000000001</v>
      </c>
      <c r="HC643" s="12">
        <v>1222.9000000000001</v>
      </c>
      <c r="HD643" s="12">
        <v>31.78709677419355</v>
      </c>
      <c r="HE643" s="12">
        <v>0</v>
      </c>
      <c r="HF643" s="12">
        <v>0</v>
      </c>
      <c r="HG643" s="12">
        <v>0</v>
      </c>
      <c r="HH643" s="12">
        <v>0</v>
      </c>
      <c r="HI643" s="12">
        <v>0</v>
      </c>
      <c r="HJ643" s="12">
        <v>0</v>
      </c>
      <c r="HK643" s="12">
        <v>0</v>
      </c>
      <c r="HL643" s="12">
        <v>3.882857142857143</v>
      </c>
      <c r="HM643" s="12">
        <v>0</v>
      </c>
      <c r="HN643" s="12">
        <v>0</v>
      </c>
      <c r="HO643" s="12">
        <v>0</v>
      </c>
      <c r="HP643" s="12">
        <v>6795</v>
      </c>
      <c r="HQ643" s="12">
        <v>0</v>
      </c>
      <c r="HR643" s="12">
        <v>0</v>
      </c>
      <c r="HS643" s="12">
        <v>0</v>
      </c>
      <c r="HT643" s="12">
        <v>0</v>
      </c>
      <c r="HU643" s="12">
        <v>0</v>
      </c>
      <c r="HV643" s="12">
        <v>0</v>
      </c>
      <c r="HW643" s="12">
        <v>0</v>
      </c>
      <c r="HX643" s="12">
        <v>0</v>
      </c>
      <c r="HY643" s="12">
        <v>0</v>
      </c>
      <c r="HZ643" s="12">
        <v>0</v>
      </c>
      <c r="IA643" s="12">
        <v>0.3054857142857143</v>
      </c>
      <c r="IB643" s="12">
        <v>0.38931428571428578</v>
      </c>
      <c r="IC643" s="12">
        <v>4.0000000000000001E-3</v>
      </c>
      <c r="ID643" s="12">
        <v>0</v>
      </c>
      <c r="IE643" s="12">
        <v>0</v>
      </c>
      <c r="IF643" s="12">
        <v>0</v>
      </c>
      <c r="IG643" s="12">
        <v>0</v>
      </c>
      <c r="IH643" s="12">
        <v>0</v>
      </c>
      <c r="II643" s="12">
        <v>0</v>
      </c>
      <c r="IJ643" s="12">
        <v>0</v>
      </c>
      <c r="IK643" s="12">
        <v>0</v>
      </c>
      <c r="IL643" s="12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6795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60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</row>
    <row r="644" spans="1:279" x14ac:dyDescent="0.25">
      <c r="A644" s="60">
        <v>44269</v>
      </c>
      <c r="B644" s="12" t="s">
        <v>329</v>
      </c>
      <c r="C644" s="65" t="s">
        <v>386</v>
      </c>
      <c r="D644" s="65"/>
      <c r="E644" s="61">
        <v>1472</v>
      </c>
      <c r="F644" s="12">
        <v>1954</v>
      </c>
      <c r="G644" s="12">
        <v>1</v>
      </c>
      <c r="H644" s="12">
        <v>0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1</v>
      </c>
      <c r="R644" s="12">
        <v>1</v>
      </c>
      <c r="S644" s="12">
        <v>0</v>
      </c>
      <c r="T644" s="12">
        <v>0</v>
      </c>
      <c r="U644" s="12">
        <v>1</v>
      </c>
      <c r="V644" s="12">
        <v>63.16</v>
      </c>
      <c r="W644" s="12">
        <v>70.271000000000001</v>
      </c>
      <c r="X644" s="12">
        <v>756</v>
      </c>
      <c r="Y644" s="12">
        <v>177.08099999999999</v>
      </c>
      <c r="Z644" s="12">
        <v>173.55799999999999</v>
      </c>
      <c r="AA644" s="12">
        <v>155.33099999999999</v>
      </c>
      <c r="AB644" s="12">
        <v>525.47</v>
      </c>
      <c r="AC644" s="12">
        <v>0</v>
      </c>
      <c r="AD644" s="12">
        <v>0</v>
      </c>
      <c r="AE644" s="12">
        <v>0</v>
      </c>
      <c r="AF644" s="12">
        <v>3.5230000000000001</v>
      </c>
      <c r="AG644" s="12">
        <v>0.46400000000000002</v>
      </c>
      <c r="AH644" s="12">
        <v>469.71</v>
      </c>
      <c r="AI644" s="12">
        <v>0</v>
      </c>
      <c r="AJ644" s="12">
        <v>0</v>
      </c>
      <c r="AK644" s="12">
        <v>0</v>
      </c>
      <c r="AL644" s="12">
        <v>101.21</v>
      </c>
      <c r="AM644" s="12">
        <v>1.4390000000000001</v>
      </c>
      <c r="AN644" s="12">
        <v>77.819999999999993</v>
      </c>
      <c r="AO644" s="12">
        <v>0.94399999999999995</v>
      </c>
      <c r="AP644" s="12">
        <v>278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0.20599999999999999</v>
      </c>
      <c r="AX644" s="12">
        <v>7.36</v>
      </c>
      <c r="AY644" s="12">
        <v>31.35483870967742</v>
      </c>
      <c r="AZ644" s="12">
        <v>6.511709677419355</v>
      </c>
      <c r="BA644" s="12">
        <v>0</v>
      </c>
      <c r="BB644" s="12">
        <v>0</v>
      </c>
      <c r="BC644" s="12">
        <v>0</v>
      </c>
      <c r="BD644" s="12">
        <v>0</v>
      </c>
      <c r="BE644" s="12">
        <v>0</v>
      </c>
      <c r="BF644" s="12">
        <v>0</v>
      </c>
      <c r="BG644" s="12">
        <v>0</v>
      </c>
      <c r="BH644" s="12">
        <v>0</v>
      </c>
      <c r="BI644" s="12">
        <v>0</v>
      </c>
      <c r="BJ644" s="12">
        <v>0</v>
      </c>
      <c r="BK644" s="12">
        <v>623</v>
      </c>
      <c r="BL644" s="12">
        <v>91</v>
      </c>
      <c r="BM644" s="12">
        <v>373</v>
      </c>
      <c r="BN644" s="12">
        <v>982</v>
      </c>
      <c r="BO644" s="12">
        <v>0</v>
      </c>
      <c r="BP644" s="12">
        <v>1382</v>
      </c>
      <c r="BQ644" s="12">
        <v>93558</v>
      </c>
      <c r="BR644" s="12">
        <v>5956</v>
      </c>
      <c r="BS644" s="12">
        <v>0</v>
      </c>
      <c r="BT644" s="12">
        <v>0</v>
      </c>
      <c r="BU644" s="12">
        <v>0</v>
      </c>
      <c r="BV644" s="12">
        <v>0</v>
      </c>
      <c r="BW644" s="12">
        <v>0</v>
      </c>
      <c r="BX644" s="12">
        <v>0</v>
      </c>
      <c r="BY644" s="12">
        <v>0</v>
      </c>
      <c r="BZ644" s="12">
        <v>0</v>
      </c>
      <c r="CA644" s="12">
        <v>0</v>
      </c>
      <c r="CB644" s="12">
        <v>0</v>
      </c>
      <c r="CC644" s="12">
        <v>0</v>
      </c>
      <c r="CD644" s="12">
        <v>0</v>
      </c>
      <c r="CE644" s="12">
        <v>0</v>
      </c>
      <c r="CF644" s="12">
        <v>0</v>
      </c>
      <c r="CG644" s="12">
        <v>0</v>
      </c>
      <c r="CH644" s="12">
        <v>0</v>
      </c>
      <c r="CI644" s="12">
        <v>0</v>
      </c>
      <c r="CJ644" s="12">
        <v>0</v>
      </c>
      <c r="CK644" s="12">
        <v>0</v>
      </c>
      <c r="CL644" s="12">
        <v>0</v>
      </c>
      <c r="CM644" s="12">
        <v>0</v>
      </c>
      <c r="CN644" s="12">
        <v>433.3</v>
      </c>
      <c r="CO644" s="12">
        <v>100</v>
      </c>
      <c r="CP644" s="12">
        <v>64.099999999999994</v>
      </c>
      <c r="CQ644" s="12">
        <v>559.1</v>
      </c>
      <c r="CR644" s="12">
        <v>96</v>
      </c>
      <c r="CS644" s="12">
        <v>69.900000000000006</v>
      </c>
      <c r="CT644" s="12">
        <v>0</v>
      </c>
      <c r="CU644" s="12">
        <v>0</v>
      </c>
      <c r="CV644" s="12">
        <v>9.3000000000000007</v>
      </c>
      <c r="CW644" s="12">
        <v>0</v>
      </c>
      <c r="CX644" s="12">
        <v>0</v>
      </c>
      <c r="CY644" s="12">
        <v>0</v>
      </c>
      <c r="CZ644" s="12">
        <v>0</v>
      </c>
      <c r="DA644" s="12">
        <v>0</v>
      </c>
      <c r="DB644" s="12">
        <v>0</v>
      </c>
      <c r="DC644" s="12">
        <v>0</v>
      </c>
      <c r="DD644" s="12">
        <v>0</v>
      </c>
      <c r="DE644" s="12">
        <v>0</v>
      </c>
      <c r="DF644" s="12">
        <v>0</v>
      </c>
      <c r="DG644" s="12">
        <v>0</v>
      </c>
      <c r="DH644" s="12">
        <v>0</v>
      </c>
      <c r="DI644" s="12">
        <v>11.6</v>
      </c>
      <c r="DJ644" s="12">
        <v>0</v>
      </c>
      <c r="DK644" s="12">
        <v>0</v>
      </c>
      <c r="DL644" s="12">
        <v>0</v>
      </c>
      <c r="DM644" s="12">
        <v>0.8</v>
      </c>
      <c r="DN644" s="12">
        <v>0</v>
      </c>
      <c r="DO644" s="12">
        <v>7.5</v>
      </c>
      <c r="DP644" s="12">
        <v>3.6</v>
      </c>
      <c r="DQ644" s="12">
        <v>-0.78571428571428648</v>
      </c>
      <c r="DR644" s="12">
        <v>-0.22776668233082736</v>
      </c>
      <c r="DS644" s="12">
        <v>0.27142857142857157</v>
      </c>
      <c r="DT644" s="12">
        <v>2.5685056631348208E-2</v>
      </c>
      <c r="DU644" s="12">
        <v>363</v>
      </c>
      <c r="DV644" s="12">
        <v>2.10970034497453</v>
      </c>
      <c r="DW644" s="12">
        <v>3.8748922688140599</v>
      </c>
      <c r="DX644" s="12">
        <v>4.7848063440406596</v>
      </c>
      <c r="DY644" s="12">
        <v>0</v>
      </c>
      <c r="DZ644" s="12">
        <v>3.4637216579711998</v>
      </c>
      <c r="EA644" s="12">
        <v>0</v>
      </c>
      <c r="EB644" s="12">
        <v>0.74099999999999999</v>
      </c>
      <c r="EC644" s="12">
        <v>2.1</v>
      </c>
      <c r="ED644" s="12">
        <v>1.1000000000000001</v>
      </c>
      <c r="EE644" s="12">
        <v>0.17</v>
      </c>
      <c r="EF644" s="12">
        <v>8.8999999999999996E-2</v>
      </c>
      <c r="EG644" s="12">
        <v>0.30299999999999999</v>
      </c>
      <c r="EH644" s="12">
        <v>77238.66</v>
      </c>
      <c r="EI644" s="12">
        <v>1</v>
      </c>
      <c r="EJ644" s="12">
        <v>1.63</v>
      </c>
      <c r="EK644" s="12">
        <v>81.926000000000002</v>
      </c>
      <c r="EL644" s="12">
        <v>149.893</v>
      </c>
      <c r="EM644" s="12">
        <v>0</v>
      </c>
      <c r="EN644" s="12">
        <v>649.27999999999952</v>
      </c>
      <c r="EO644" s="12">
        <v>406.88009922822522</v>
      </c>
      <c r="EP644" s="12">
        <v>0</v>
      </c>
      <c r="EQ644" s="12">
        <v>0</v>
      </c>
      <c r="ER644" s="12">
        <v>0</v>
      </c>
      <c r="ES644" s="12">
        <v>149.893</v>
      </c>
      <c r="ET644" s="12">
        <v>149.893</v>
      </c>
      <c r="EU644" s="12">
        <v>0</v>
      </c>
      <c r="EV644" s="12">
        <v>0</v>
      </c>
      <c r="EW644" s="12">
        <v>0</v>
      </c>
      <c r="EX644" s="12">
        <v>406.88009922822522</v>
      </c>
      <c r="EY644" s="12">
        <v>0</v>
      </c>
      <c r="EZ644" s="12">
        <v>0</v>
      </c>
      <c r="FA644" s="12">
        <v>0</v>
      </c>
      <c r="FB644" s="12">
        <v>-60.470588235294116</v>
      </c>
      <c r="FC644" s="12">
        <v>-12.941176470588236</v>
      </c>
      <c r="FD644" s="12">
        <v>22.911764705882351</v>
      </c>
      <c r="FE644" s="12">
        <v>-55.705882352941174</v>
      </c>
      <c r="FF644" s="12">
        <v>-25.545454545454547</v>
      </c>
      <c r="FG644" s="12">
        <v>9.454545454545455</v>
      </c>
      <c r="FH644" s="12">
        <v>0</v>
      </c>
      <c r="FI644" s="12">
        <v>0</v>
      </c>
      <c r="FJ644" s="12">
        <v>0</v>
      </c>
      <c r="FK644" s="12">
        <v>0</v>
      </c>
      <c r="FL644" s="12">
        <v>0</v>
      </c>
      <c r="FM644" s="12">
        <v>992.40000000000009</v>
      </c>
      <c r="FN644" s="12">
        <v>196</v>
      </c>
      <c r="FO644" s="12">
        <v>154.9</v>
      </c>
      <c r="FP644" s="12">
        <v>846</v>
      </c>
      <c r="FQ644" s="12">
        <v>846</v>
      </c>
      <c r="FR644" s="12">
        <v>992.40000000000009</v>
      </c>
      <c r="FS644" s="12">
        <v>196</v>
      </c>
      <c r="FT644" s="12">
        <v>154.9</v>
      </c>
      <c r="FU644" s="12">
        <v>2876</v>
      </c>
      <c r="FV644" s="12">
        <v>7822</v>
      </c>
      <c r="FW644" s="12">
        <v>465</v>
      </c>
      <c r="FX644" s="12">
        <v>1311</v>
      </c>
      <c r="FY644" s="12">
        <v>0</v>
      </c>
      <c r="FZ644" s="12">
        <f t="shared" si="40"/>
        <v>0</v>
      </c>
      <c r="GA644" s="12">
        <f t="shared" si="41"/>
        <v>0</v>
      </c>
      <c r="GB644" s="12">
        <f t="shared" si="42"/>
        <v>0</v>
      </c>
      <c r="GC644" s="12">
        <v>0</v>
      </c>
      <c r="GD644" s="12">
        <v>0</v>
      </c>
      <c r="GE644" s="12">
        <v>1</v>
      </c>
      <c r="GF644" s="12">
        <v>83</v>
      </c>
      <c r="GG644" s="12">
        <v>64</v>
      </c>
      <c r="GH644" s="12">
        <v>0</v>
      </c>
      <c r="GI644" s="12">
        <v>1156</v>
      </c>
      <c r="GJ644" s="12">
        <v>2</v>
      </c>
      <c r="GK644" s="12">
        <v>0</v>
      </c>
      <c r="GL644" s="12">
        <v>0</v>
      </c>
      <c r="GM644" s="12">
        <v>0</v>
      </c>
      <c r="GN644" s="12">
        <v>0</v>
      </c>
      <c r="GO644" s="12">
        <v>0</v>
      </c>
      <c r="GP644" s="12">
        <v>0</v>
      </c>
      <c r="GQ644" s="12">
        <v>0</v>
      </c>
      <c r="GR644" s="12">
        <v>0</v>
      </c>
      <c r="GS644" s="12">
        <v>497.4</v>
      </c>
      <c r="GT644" s="12">
        <v>629</v>
      </c>
      <c r="GU644" s="12">
        <v>9.3000000000000007</v>
      </c>
      <c r="GV644" s="12">
        <v>0</v>
      </c>
      <c r="GW644" s="12">
        <v>0</v>
      </c>
      <c r="GX644" s="12">
        <v>0</v>
      </c>
      <c r="GY644" s="12">
        <v>0</v>
      </c>
      <c r="GZ644" s="12">
        <v>11.6</v>
      </c>
      <c r="HA644" s="12">
        <v>0</v>
      </c>
      <c r="HB644" s="12">
        <f t="shared" si="43"/>
        <v>1147.3</v>
      </c>
      <c r="HC644" s="12">
        <v>1147.3</v>
      </c>
      <c r="HD644" s="12">
        <v>31.78709677419355</v>
      </c>
      <c r="HE644" s="12">
        <v>0</v>
      </c>
      <c r="HF644" s="12">
        <v>0</v>
      </c>
      <c r="HG644" s="12">
        <v>0</v>
      </c>
      <c r="HH644" s="12">
        <v>0</v>
      </c>
      <c r="HI644" s="12">
        <v>0</v>
      </c>
      <c r="HJ644" s="12">
        <v>0</v>
      </c>
      <c r="HK644" s="12">
        <v>0</v>
      </c>
      <c r="HL644" s="12">
        <v>4.0461956521739131</v>
      </c>
      <c r="HM644" s="12">
        <v>0</v>
      </c>
      <c r="HN644" s="12">
        <v>0</v>
      </c>
      <c r="HO644" s="12">
        <v>0</v>
      </c>
      <c r="HP644" s="12">
        <v>5956</v>
      </c>
      <c r="HQ644" s="12">
        <v>0</v>
      </c>
      <c r="HR644" s="12">
        <v>0</v>
      </c>
      <c r="HS644" s="12">
        <v>0</v>
      </c>
      <c r="HT644" s="12">
        <v>0</v>
      </c>
      <c r="HU644" s="12">
        <v>0</v>
      </c>
      <c r="HV644" s="12">
        <v>0</v>
      </c>
      <c r="HW644" s="12">
        <v>0</v>
      </c>
      <c r="HX644" s="12">
        <v>0</v>
      </c>
      <c r="HY644" s="12">
        <v>0</v>
      </c>
      <c r="HZ644" s="12">
        <v>0</v>
      </c>
      <c r="IA644" s="12">
        <v>0.33790760869565217</v>
      </c>
      <c r="IB644" s="12">
        <v>0.42730978260869568</v>
      </c>
      <c r="IC644" s="12">
        <v>6.3179347826086965E-3</v>
      </c>
      <c r="ID644" s="12">
        <v>0</v>
      </c>
      <c r="IE644" s="12">
        <v>0</v>
      </c>
      <c r="IF644" s="12">
        <v>0</v>
      </c>
      <c r="IG644" s="12">
        <v>0</v>
      </c>
      <c r="IH644" s="12">
        <v>7.8804347826086953E-3</v>
      </c>
      <c r="II644" s="12">
        <v>0</v>
      </c>
      <c r="IJ644" s="12">
        <v>0</v>
      </c>
      <c r="IK644" s="12">
        <v>0</v>
      </c>
      <c r="IL644" s="12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5956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35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</row>
    <row r="645" spans="1:279" x14ac:dyDescent="0.25">
      <c r="A645" s="60">
        <v>44270</v>
      </c>
      <c r="B645" s="12" t="s">
        <v>329</v>
      </c>
      <c r="C645" s="65" t="s">
        <v>386</v>
      </c>
      <c r="D645" s="65"/>
      <c r="E645" s="61">
        <v>1054</v>
      </c>
      <c r="F645" s="12">
        <v>1474</v>
      </c>
      <c r="G645" s="12">
        <v>1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1</v>
      </c>
      <c r="R645" s="12">
        <v>1</v>
      </c>
      <c r="S645" s="12">
        <v>0</v>
      </c>
      <c r="T645" s="12">
        <v>0</v>
      </c>
      <c r="U645" s="12">
        <v>1</v>
      </c>
      <c r="V645" s="12">
        <v>155.69999999999999</v>
      </c>
      <c r="W645" s="12">
        <v>123.49299999999999</v>
      </c>
      <c r="X645" s="12">
        <v>1391</v>
      </c>
      <c r="Y645" s="12">
        <v>292.221</v>
      </c>
      <c r="Z645" s="12">
        <v>288.762</v>
      </c>
      <c r="AA645" s="12">
        <v>256.69</v>
      </c>
      <c r="AB645" s="12">
        <v>855.11</v>
      </c>
      <c r="AC645" s="12">
        <v>0</v>
      </c>
      <c r="AD645" s="12">
        <v>0</v>
      </c>
      <c r="AE645" s="12">
        <v>0</v>
      </c>
      <c r="AF645" s="12">
        <v>3.4590000000000001</v>
      </c>
      <c r="AG645" s="12">
        <v>0.46700000000000003</v>
      </c>
      <c r="AH645" s="12">
        <v>457.60999999999899</v>
      </c>
      <c r="AI645" s="12">
        <v>0</v>
      </c>
      <c r="AJ645" s="12">
        <v>0</v>
      </c>
      <c r="AK645" s="12">
        <v>0</v>
      </c>
      <c r="AL645" s="12">
        <v>66.14</v>
      </c>
      <c r="AM645" s="12">
        <v>1.046</v>
      </c>
      <c r="AN645" s="12">
        <v>83.14</v>
      </c>
      <c r="AO645" s="12">
        <v>1.085</v>
      </c>
      <c r="AP645" s="12">
        <v>300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>
        <v>0.219</v>
      </c>
      <c r="AX645" s="12">
        <v>6.64</v>
      </c>
      <c r="AY645" s="12">
        <v>31.35483870967742</v>
      </c>
      <c r="AZ645" s="12">
        <v>6.511709677419355</v>
      </c>
      <c r="BA645" s="12">
        <v>0</v>
      </c>
      <c r="BB645" s="12">
        <v>0</v>
      </c>
      <c r="BC645" s="12">
        <v>0</v>
      </c>
      <c r="BD645" s="12">
        <v>0</v>
      </c>
      <c r="BE645" s="12">
        <v>0</v>
      </c>
      <c r="BF645" s="12">
        <v>0</v>
      </c>
      <c r="BG645" s="12">
        <v>0</v>
      </c>
      <c r="BH645" s="12">
        <v>0</v>
      </c>
      <c r="BI645" s="12">
        <v>0</v>
      </c>
      <c r="BJ645" s="12">
        <v>0</v>
      </c>
      <c r="BK645" s="12">
        <v>366</v>
      </c>
      <c r="BL645" s="12">
        <v>46</v>
      </c>
      <c r="BM645" s="12">
        <v>234</v>
      </c>
      <c r="BN645" s="12">
        <v>725</v>
      </c>
      <c r="BO645" s="12">
        <v>0</v>
      </c>
      <c r="BP645" s="12">
        <v>1286</v>
      </c>
      <c r="BQ645" s="12">
        <v>60848</v>
      </c>
      <c r="BR645" s="12">
        <v>4835</v>
      </c>
      <c r="BS645" s="12">
        <v>0</v>
      </c>
      <c r="BT645" s="12">
        <v>0</v>
      </c>
      <c r="BU645" s="12">
        <v>0</v>
      </c>
      <c r="BV645" s="12">
        <v>0</v>
      </c>
      <c r="BW645" s="12">
        <v>0</v>
      </c>
      <c r="BX645" s="12">
        <v>0</v>
      </c>
      <c r="BY645" s="12">
        <v>0</v>
      </c>
      <c r="BZ645" s="12">
        <v>0</v>
      </c>
      <c r="CA645" s="12">
        <v>0</v>
      </c>
      <c r="CB645" s="12">
        <v>0</v>
      </c>
      <c r="CC645" s="12">
        <v>0</v>
      </c>
      <c r="CD645" s="12">
        <v>0</v>
      </c>
      <c r="CE645" s="12">
        <v>0</v>
      </c>
      <c r="CF645" s="12">
        <v>0</v>
      </c>
      <c r="CG645" s="12">
        <v>0</v>
      </c>
      <c r="CH645" s="12">
        <v>0</v>
      </c>
      <c r="CI645" s="12">
        <v>0</v>
      </c>
      <c r="CJ645" s="12">
        <v>0</v>
      </c>
      <c r="CK645" s="12">
        <v>0</v>
      </c>
      <c r="CL645" s="12">
        <v>0</v>
      </c>
      <c r="CM645" s="12">
        <v>0</v>
      </c>
      <c r="CN645" s="12">
        <v>254.5</v>
      </c>
      <c r="CO645" s="12">
        <v>66</v>
      </c>
      <c r="CP645" s="12">
        <v>17.5</v>
      </c>
      <c r="CQ645" s="12">
        <v>489.1</v>
      </c>
      <c r="CR645" s="12">
        <v>84</v>
      </c>
      <c r="CS645" s="12">
        <v>34.9</v>
      </c>
      <c r="CT645" s="12">
        <v>0</v>
      </c>
      <c r="CU645" s="12">
        <v>0</v>
      </c>
      <c r="CV645" s="12">
        <v>0</v>
      </c>
      <c r="CW645" s="12">
        <v>0</v>
      </c>
      <c r="CX645" s="12">
        <v>0</v>
      </c>
      <c r="CY645" s="12">
        <v>0</v>
      </c>
      <c r="CZ645" s="12">
        <v>0</v>
      </c>
      <c r="DA645" s="12">
        <v>0</v>
      </c>
      <c r="DB645" s="12">
        <v>0</v>
      </c>
      <c r="DC645" s="12">
        <v>0</v>
      </c>
      <c r="DD645" s="12">
        <v>0</v>
      </c>
      <c r="DE645" s="12">
        <v>0</v>
      </c>
      <c r="DF645" s="12">
        <v>0</v>
      </c>
      <c r="DG645" s="12">
        <v>0</v>
      </c>
      <c r="DH645" s="12">
        <v>0</v>
      </c>
      <c r="DI645" s="12">
        <v>5.8</v>
      </c>
      <c r="DJ645" s="12">
        <v>0</v>
      </c>
      <c r="DK645" s="12">
        <v>0</v>
      </c>
      <c r="DL645" s="12">
        <v>0</v>
      </c>
      <c r="DM645" s="12">
        <v>0.3</v>
      </c>
      <c r="DN645" s="12">
        <v>0</v>
      </c>
      <c r="DO645" s="12">
        <v>9.5</v>
      </c>
      <c r="DP645" s="12">
        <v>7.1</v>
      </c>
      <c r="DQ645" s="12">
        <v>1.2142857142857135</v>
      </c>
      <c r="DR645" s="12">
        <v>0.35200305451127806</v>
      </c>
      <c r="DS645" s="12">
        <v>-0.22857142857142848</v>
      </c>
      <c r="DT645" s="12">
        <v>-2.1629521373766891E-2</v>
      </c>
      <c r="DU645" s="12">
        <v>596</v>
      </c>
      <c r="DV645" s="12">
        <v>2.1707209666043101</v>
      </c>
      <c r="DW645" s="12">
        <v>4.0395400843826401</v>
      </c>
      <c r="DX645" s="12">
        <v>4.7853264509029501</v>
      </c>
      <c r="DY645" s="12">
        <v>0</v>
      </c>
      <c r="DZ645" s="12">
        <v>3.5562655705682902</v>
      </c>
      <c r="EA645" s="12">
        <v>0</v>
      </c>
      <c r="EB645" s="12">
        <v>0.746</v>
      </c>
      <c r="EC645" s="12">
        <v>2.1</v>
      </c>
      <c r="ED645" s="12">
        <v>1.1000000000000001</v>
      </c>
      <c r="EE645" s="12">
        <v>0.16400000000000001</v>
      </c>
      <c r="EF645" s="12">
        <v>8.8999999999999996E-2</v>
      </c>
      <c r="EG645" s="12">
        <v>0.222</v>
      </c>
      <c r="EH645" s="12">
        <v>77541.41</v>
      </c>
      <c r="EI645" s="12">
        <v>1</v>
      </c>
      <c r="EJ645" s="12">
        <v>1.7</v>
      </c>
      <c r="EK645" s="12">
        <v>80.489999999999995</v>
      </c>
      <c r="EL645" s="12">
        <v>48.164999999999999</v>
      </c>
      <c r="EM645" s="12">
        <v>0</v>
      </c>
      <c r="EN645" s="12">
        <v>658.40999999999974</v>
      </c>
      <c r="EO645" s="12">
        <v>167.36999999999998</v>
      </c>
      <c r="EP645" s="12">
        <v>0</v>
      </c>
      <c r="EQ645" s="12">
        <v>0</v>
      </c>
      <c r="ER645" s="12">
        <v>0</v>
      </c>
      <c r="ES645" s="12">
        <v>48.164999999999999</v>
      </c>
      <c r="ET645" s="12">
        <v>48.164999999999999</v>
      </c>
      <c r="EU645" s="12">
        <v>0</v>
      </c>
      <c r="EV645" s="12">
        <v>0</v>
      </c>
      <c r="EW645" s="12">
        <v>0</v>
      </c>
      <c r="EX645" s="12">
        <v>167.36999999999998</v>
      </c>
      <c r="EY645" s="12">
        <v>0</v>
      </c>
      <c r="EZ645" s="12">
        <v>0</v>
      </c>
      <c r="FA645" s="12">
        <v>0</v>
      </c>
      <c r="FB645" s="12">
        <v>-53.647058823529413</v>
      </c>
      <c r="FC645" s="12">
        <v>-12.529411764705882</v>
      </c>
      <c r="FD645" s="12">
        <v>32.666666666666664</v>
      </c>
      <c r="FE645" s="12">
        <v>-55.764705882352942</v>
      </c>
      <c r="FF645" s="12">
        <v>-54.676470588235297</v>
      </c>
      <c r="FG645" s="12">
        <v>19.484848484848484</v>
      </c>
      <c r="FH645" s="12">
        <v>0</v>
      </c>
      <c r="FI645" s="12">
        <v>0</v>
      </c>
      <c r="FJ645" s="12">
        <v>0</v>
      </c>
      <c r="FK645" s="12">
        <v>0</v>
      </c>
      <c r="FL645" s="12">
        <v>0</v>
      </c>
      <c r="FM645" s="12">
        <v>743.6</v>
      </c>
      <c r="FN645" s="12">
        <v>150</v>
      </c>
      <c r="FO645" s="12">
        <v>58.199999999999996</v>
      </c>
      <c r="FP645" s="12">
        <v>680</v>
      </c>
      <c r="FQ645" s="12">
        <v>680</v>
      </c>
      <c r="FR645" s="12">
        <v>743.6</v>
      </c>
      <c r="FS645" s="12">
        <v>150</v>
      </c>
      <c r="FT645" s="12">
        <v>58.199999999999996</v>
      </c>
      <c r="FU645" s="12">
        <v>2425</v>
      </c>
      <c r="FV645" s="12">
        <v>6595</v>
      </c>
      <c r="FW645" s="12">
        <v>1034</v>
      </c>
      <c r="FX645" s="12">
        <v>1714</v>
      </c>
      <c r="FY645" s="12">
        <v>0</v>
      </c>
      <c r="FZ645" s="12">
        <f t="shared" si="40"/>
        <v>0</v>
      </c>
      <c r="GA645" s="12">
        <f t="shared" si="41"/>
        <v>0</v>
      </c>
      <c r="GB645" s="12">
        <f t="shared" si="42"/>
        <v>0</v>
      </c>
      <c r="GC645" s="12">
        <v>0</v>
      </c>
      <c r="GD645" s="12">
        <v>0</v>
      </c>
      <c r="GE645" s="12">
        <v>0</v>
      </c>
      <c r="GF645" s="12">
        <v>98</v>
      </c>
      <c r="GG645" s="12">
        <v>57</v>
      </c>
      <c r="GH645" s="12">
        <v>656</v>
      </c>
      <c r="GI645" s="12">
        <v>888</v>
      </c>
      <c r="GJ645" s="12">
        <v>3</v>
      </c>
      <c r="GK645" s="12">
        <v>8</v>
      </c>
      <c r="GL645" s="12">
        <v>0</v>
      </c>
      <c r="GM645" s="12">
        <v>0</v>
      </c>
      <c r="GN645" s="12">
        <v>0</v>
      </c>
      <c r="GO645" s="12">
        <v>0</v>
      </c>
      <c r="GP645" s="12">
        <v>0</v>
      </c>
      <c r="GQ645" s="12">
        <v>0</v>
      </c>
      <c r="GR645" s="12">
        <v>0</v>
      </c>
      <c r="GS645" s="12">
        <v>272</v>
      </c>
      <c r="GT645" s="12">
        <v>524</v>
      </c>
      <c r="GU645" s="12">
        <v>0</v>
      </c>
      <c r="GV645" s="12">
        <v>0</v>
      </c>
      <c r="GW645" s="12">
        <v>0</v>
      </c>
      <c r="GX645" s="12">
        <v>0</v>
      </c>
      <c r="GY645" s="12">
        <v>0</v>
      </c>
      <c r="GZ645" s="12">
        <v>5.8</v>
      </c>
      <c r="HA645" s="12">
        <v>0</v>
      </c>
      <c r="HB645" s="12">
        <f t="shared" si="43"/>
        <v>801.8</v>
      </c>
      <c r="HC645" s="12">
        <v>801.8</v>
      </c>
      <c r="HD645" s="12">
        <v>31.78709677419355</v>
      </c>
      <c r="HE645" s="12">
        <v>0</v>
      </c>
      <c r="HF645" s="12">
        <v>0</v>
      </c>
      <c r="HG645" s="12">
        <v>0</v>
      </c>
      <c r="HH645" s="12">
        <v>0</v>
      </c>
      <c r="HI645" s="12">
        <v>0</v>
      </c>
      <c r="HJ645" s="12">
        <v>0</v>
      </c>
      <c r="HK645" s="12">
        <v>0</v>
      </c>
      <c r="HL645" s="12">
        <v>4.5872865275142312</v>
      </c>
      <c r="HM645" s="12">
        <v>0</v>
      </c>
      <c r="HN645" s="12">
        <v>0</v>
      </c>
      <c r="HO645" s="12">
        <v>0</v>
      </c>
      <c r="HP645" s="12">
        <v>4835</v>
      </c>
      <c r="HQ645" s="12">
        <v>0</v>
      </c>
      <c r="HR645" s="12">
        <v>0</v>
      </c>
      <c r="HS645" s="12">
        <v>0</v>
      </c>
      <c r="HT645" s="12">
        <v>0</v>
      </c>
      <c r="HU645" s="12">
        <v>0</v>
      </c>
      <c r="HV645" s="12">
        <v>0</v>
      </c>
      <c r="HW645" s="12">
        <v>0</v>
      </c>
      <c r="HX645" s="12">
        <v>0</v>
      </c>
      <c r="HY645" s="12">
        <v>0</v>
      </c>
      <c r="HZ645" s="12">
        <v>0</v>
      </c>
      <c r="IA645" s="12">
        <v>0.25806451612903225</v>
      </c>
      <c r="IB645" s="12">
        <v>0.4971537001897533</v>
      </c>
      <c r="IC645" s="12">
        <v>0</v>
      </c>
      <c r="ID645" s="12">
        <v>0</v>
      </c>
      <c r="IE645" s="12">
        <v>0</v>
      </c>
      <c r="IF645" s="12">
        <v>0</v>
      </c>
      <c r="IG645" s="12">
        <v>0</v>
      </c>
      <c r="IH645" s="12">
        <v>5.5028462998102465E-3</v>
      </c>
      <c r="II645" s="12">
        <v>0</v>
      </c>
      <c r="IJ645" s="12">
        <v>0</v>
      </c>
      <c r="IK645" s="12">
        <v>0</v>
      </c>
      <c r="IL645" s="12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4835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35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</row>
    <row r="646" spans="1:279" x14ac:dyDescent="0.25">
      <c r="A646" s="60">
        <v>44271</v>
      </c>
      <c r="B646" s="12" t="s">
        <v>329</v>
      </c>
      <c r="C646" s="65" t="s">
        <v>386</v>
      </c>
      <c r="D646" s="65"/>
      <c r="E646" s="61">
        <v>1022</v>
      </c>
      <c r="F646" s="12">
        <v>1483</v>
      </c>
      <c r="G646" s="12">
        <v>1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1</v>
      </c>
      <c r="R646" s="12">
        <v>1</v>
      </c>
      <c r="S646" s="12">
        <v>0</v>
      </c>
      <c r="T646" s="12">
        <v>0</v>
      </c>
      <c r="U646" s="12">
        <v>1</v>
      </c>
      <c r="V646" s="12">
        <v>163.1</v>
      </c>
      <c r="W646" s="12">
        <v>108.75</v>
      </c>
      <c r="X646" s="12">
        <v>1273</v>
      </c>
      <c r="Y646" s="12">
        <v>334.35599999999999</v>
      </c>
      <c r="Z646" s="12">
        <v>330.87599999999998</v>
      </c>
      <c r="AA646" s="12">
        <v>285.721</v>
      </c>
      <c r="AB646" s="12">
        <v>1034.96</v>
      </c>
      <c r="AC646" s="12">
        <v>0</v>
      </c>
      <c r="AD646" s="12">
        <v>0</v>
      </c>
      <c r="AE646" s="12">
        <v>0</v>
      </c>
      <c r="AF646" s="12">
        <v>3.48</v>
      </c>
      <c r="AG646" s="12">
        <v>0.50600000000000001</v>
      </c>
      <c r="AH646" s="12">
        <v>480.29</v>
      </c>
      <c r="AI646" s="12">
        <v>0</v>
      </c>
      <c r="AJ646" s="12">
        <v>0</v>
      </c>
      <c r="AK646" s="12">
        <v>0</v>
      </c>
      <c r="AL646" s="12">
        <v>56.96</v>
      </c>
      <c r="AM646" s="12">
        <v>0.95299999999999996</v>
      </c>
      <c r="AN646" s="12">
        <v>82.64</v>
      </c>
      <c r="AO646" s="12">
        <v>1.0429999999999999</v>
      </c>
      <c r="AP646" s="12">
        <v>248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  <c r="AW646" s="12">
        <v>0.35</v>
      </c>
      <c r="AX646" s="12">
        <v>6.7750000000000004</v>
      </c>
      <c r="AY646" s="12">
        <v>31.35483870967742</v>
      </c>
      <c r="AZ646" s="12">
        <v>6.511709677419355</v>
      </c>
      <c r="BA646" s="12">
        <v>0</v>
      </c>
      <c r="BB646" s="12">
        <v>0</v>
      </c>
      <c r="BC646" s="12">
        <v>0</v>
      </c>
      <c r="BD646" s="12">
        <v>0</v>
      </c>
      <c r="BE646" s="12">
        <v>0</v>
      </c>
      <c r="BF646" s="12">
        <v>0</v>
      </c>
      <c r="BG646" s="12">
        <v>0</v>
      </c>
      <c r="BH646" s="12">
        <v>0</v>
      </c>
      <c r="BI646" s="12">
        <v>0</v>
      </c>
      <c r="BJ646" s="12">
        <v>0</v>
      </c>
      <c r="BK646" s="12">
        <v>336</v>
      </c>
      <c r="BL646" s="12">
        <v>47</v>
      </c>
      <c r="BM646" s="12">
        <v>208</v>
      </c>
      <c r="BN646" s="12">
        <v>622</v>
      </c>
      <c r="BO646" s="12">
        <v>0</v>
      </c>
      <c r="BP646" s="12">
        <v>1317</v>
      </c>
      <c r="BQ646" s="12">
        <v>50888</v>
      </c>
      <c r="BR646" s="12">
        <v>5407</v>
      </c>
      <c r="BS646" s="12">
        <v>0</v>
      </c>
      <c r="BT646" s="12">
        <v>0</v>
      </c>
      <c r="BU646" s="12">
        <v>0</v>
      </c>
      <c r="BV646" s="12">
        <v>0</v>
      </c>
      <c r="BW646" s="12">
        <v>0</v>
      </c>
      <c r="BX646" s="12">
        <v>0</v>
      </c>
      <c r="BY646" s="12">
        <v>0</v>
      </c>
      <c r="BZ646" s="12">
        <v>0</v>
      </c>
      <c r="CA646" s="12">
        <v>0</v>
      </c>
      <c r="CB646" s="12">
        <v>0</v>
      </c>
      <c r="CC646" s="12">
        <v>0</v>
      </c>
      <c r="CD646" s="12">
        <v>0</v>
      </c>
      <c r="CE646" s="12">
        <v>0</v>
      </c>
      <c r="CF646" s="12">
        <v>0</v>
      </c>
      <c r="CG646" s="12">
        <v>0</v>
      </c>
      <c r="CH646" s="12">
        <v>0</v>
      </c>
      <c r="CI646" s="12">
        <v>0</v>
      </c>
      <c r="CJ646" s="12">
        <v>0</v>
      </c>
      <c r="CK646" s="12">
        <v>0</v>
      </c>
      <c r="CL646" s="12">
        <v>0</v>
      </c>
      <c r="CM646" s="12">
        <v>0</v>
      </c>
      <c r="CN646" s="12">
        <v>213.5</v>
      </c>
      <c r="CO646" s="12">
        <v>51</v>
      </c>
      <c r="CP646" s="12">
        <v>40.799999999999997</v>
      </c>
      <c r="CQ646" s="12">
        <v>408.3</v>
      </c>
      <c r="CR646" s="12">
        <v>70</v>
      </c>
      <c r="CS646" s="12">
        <v>35</v>
      </c>
      <c r="CT646" s="12">
        <v>0</v>
      </c>
      <c r="CU646" s="12">
        <v>0</v>
      </c>
      <c r="CV646" s="12">
        <v>0</v>
      </c>
      <c r="CW646" s="12">
        <v>0</v>
      </c>
      <c r="CX646" s="12">
        <v>0</v>
      </c>
      <c r="CY646" s="12">
        <v>0</v>
      </c>
      <c r="CZ646" s="12">
        <v>0</v>
      </c>
      <c r="DA646" s="12">
        <v>0</v>
      </c>
      <c r="DB646" s="12">
        <v>0</v>
      </c>
      <c r="DC646" s="12">
        <v>0</v>
      </c>
      <c r="DD646" s="12">
        <v>0</v>
      </c>
      <c r="DE646" s="12">
        <v>0</v>
      </c>
      <c r="DF646" s="12">
        <v>0</v>
      </c>
      <c r="DG646" s="12">
        <v>0</v>
      </c>
      <c r="DH646" s="12">
        <v>0</v>
      </c>
      <c r="DI646" s="12">
        <v>5.8</v>
      </c>
      <c r="DJ646" s="12">
        <v>0</v>
      </c>
      <c r="DK646" s="12">
        <v>0</v>
      </c>
      <c r="DL646" s="12">
        <v>0</v>
      </c>
      <c r="DM646" s="12">
        <v>0</v>
      </c>
      <c r="DN646" s="12">
        <v>0</v>
      </c>
      <c r="DO646" s="12">
        <v>10.1</v>
      </c>
      <c r="DP646" s="12">
        <v>6.9</v>
      </c>
      <c r="DQ646" s="12">
        <v>1.8142857142857132</v>
      </c>
      <c r="DR646" s="12">
        <v>0.52593397556390964</v>
      </c>
      <c r="DS646" s="12">
        <v>-0.52857142857142847</v>
      </c>
      <c r="DT646" s="12">
        <v>-5.0018268176835946E-2</v>
      </c>
      <c r="DU646" s="12">
        <v>505</v>
      </c>
      <c r="DV646" s="12">
        <v>2.0217451344564799</v>
      </c>
      <c r="DW646" s="12">
        <v>3.75699018226498</v>
      </c>
      <c r="DX646" s="12">
        <v>4.6085538896796203</v>
      </c>
      <c r="DY646" s="12">
        <v>0</v>
      </c>
      <c r="DZ646" s="12">
        <v>3.3817332137378999</v>
      </c>
      <c r="EA646" s="12">
        <v>0</v>
      </c>
      <c r="EB646" s="12">
        <v>0.76400000000000001</v>
      </c>
      <c r="EC646" s="12">
        <v>2</v>
      </c>
      <c r="ED646" s="12">
        <v>0.9</v>
      </c>
      <c r="EE646" s="12">
        <v>0.153</v>
      </c>
      <c r="EF646" s="12">
        <v>8.2000000000000003E-2</v>
      </c>
      <c r="EG646" s="12">
        <v>0.191</v>
      </c>
      <c r="EH646" s="12">
        <v>82819.7</v>
      </c>
      <c r="EI646" s="12">
        <v>1</v>
      </c>
      <c r="EJ646" s="12">
        <v>1.72</v>
      </c>
      <c r="EK646" s="12">
        <v>82.905000000000001</v>
      </c>
      <c r="EL646" s="12">
        <v>36.421999999999997</v>
      </c>
      <c r="EM646" s="12">
        <v>0</v>
      </c>
      <c r="EN646" s="12">
        <v>690.19000081031731</v>
      </c>
      <c r="EO646" s="12">
        <v>112.16000000000001</v>
      </c>
      <c r="EP646" s="12">
        <v>0</v>
      </c>
      <c r="EQ646" s="12">
        <v>0</v>
      </c>
      <c r="ER646" s="12">
        <v>0</v>
      </c>
      <c r="ES646" s="12">
        <v>36.421999999999997</v>
      </c>
      <c r="ET646" s="12">
        <v>36.421999999999997</v>
      </c>
      <c r="EU646" s="12">
        <v>0</v>
      </c>
      <c r="EV646" s="12">
        <v>0</v>
      </c>
      <c r="EW646" s="12">
        <v>0</v>
      </c>
      <c r="EX646" s="12">
        <v>112.16000000000001</v>
      </c>
      <c r="EY646" s="12">
        <v>0</v>
      </c>
      <c r="EZ646" s="12">
        <v>0</v>
      </c>
      <c r="FA646" s="12">
        <v>0</v>
      </c>
      <c r="FB646" s="12">
        <v>-54.647058823529413</v>
      </c>
      <c r="FC646" s="12">
        <v>-11.441176470588236</v>
      </c>
      <c r="FD646" s="12">
        <v>29</v>
      </c>
      <c r="FE646" s="12">
        <v>-56.5</v>
      </c>
      <c r="FF646" s="12">
        <v>-55.205882352941174</v>
      </c>
      <c r="FG646" s="12">
        <v>20.212121212121211</v>
      </c>
      <c r="FH646" s="12">
        <v>0</v>
      </c>
      <c r="FI646" s="12">
        <v>0</v>
      </c>
      <c r="FJ646" s="12">
        <v>0</v>
      </c>
      <c r="FK646" s="12">
        <v>0</v>
      </c>
      <c r="FL646" s="12">
        <v>0</v>
      </c>
      <c r="FM646" s="12">
        <v>621.79999999999995</v>
      </c>
      <c r="FN646" s="12">
        <v>121</v>
      </c>
      <c r="FO646" s="12">
        <v>81.599999999999994</v>
      </c>
      <c r="FP646" s="12">
        <v>16091</v>
      </c>
      <c r="FQ646" s="12">
        <v>16091</v>
      </c>
      <c r="FR646" s="12">
        <v>621.79999999999995</v>
      </c>
      <c r="FS646" s="12">
        <v>121</v>
      </c>
      <c r="FT646" s="12">
        <v>81.599999999999994</v>
      </c>
      <c r="FU646" s="12">
        <v>1813</v>
      </c>
      <c r="FV646" s="12">
        <v>5476</v>
      </c>
      <c r="FW646" s="12">
        <v>235333</v>
      </c>
      <c r="FX646" s="12">
        <v>251424</v>
      </c>
      <c r="FY646" s="12">
        <v>0</v>
      </c>
      <c r="FZ646" s="12">
        <f t="shared" si="40"/>
        <v>0</v>
      </c>
      <c r="GA646" s="12">
        <f t="shared" si="41"/>
        <v>0</v>
      </c>
      <c r="GB646" s="12">
        <f t="shared" si="42"/>
        <v>0</v>
      </c>
      <c r="GC646" s="12">
        <v>0</v>
      </c>
      <c r="GD646" s="12">
        <v>0</v>
      </c>
      <c r="GE646" s="12">
        <v>0</v>
      </c>
      <c r="GF646" s="12">
        <v>251156</v>
      </c>
      <c r="GG646" s="12">
        <v>49</v>
      </c>
      <c r="GH646" s="12">
        <v>0</v>
      </c>
      <c r="GI646" s="12">
        <v>211</v>
      </c>
      <c r="GJ646" s="12">
        <v>1</v>
      </c>
      <c r="GK646" s="12">
        <v>1</v>
      </c>
      <c r="GL646" s="12">
        <v>0</v>
      </c>
      <c r="GM646" s="12">
        <v>0</v>
      </c>
      <c r="GN646" s="12">
        <v>0</v>
      </c>
      <c r="GO646" s="12">
        <v>0</v>
      </c>
      <c r="GP646" s="12">
        <v>0</v>
      </c>
      <c r="GQ646" s="12">
        <v>0</v>
      </c>
      <c r="GR646" s="12">
        <v>0</v>
      </c>
      <c r="GS646" s="12">
        <v>254.3</v>
      </c>
      <c r="GT646" s="12">
        <v>443.3</v>
      </c>
      <c r="GU646" s="12">
        <v>0</v>
      </c>
      <c r="GV646" s="12">
        <v>0</v>
      </c>
      <c r="GW646" s="12">
        <v>0</v>
      </c>
      <c r="GX646" s="12">
        <v>0</v>
      </c>
      <c r="GY646" s="12">
        <v>0</v>
      </c>
      <c r="GZ646" s="12">
        <v>5.8</v>
      </c>
      <c r="HA646" s="12">
        <v>0</v>
      </c>
      <c r="HB646" s="12">
        <f t="shared" si="43"/>
        <v>703.40000000000009</v>
      </c>
      <c r="HC646" s="12">
        <v>703.4</v>
      </c>
      <c r="HD646" s="12">
        <v>31.78709677419355</v>
      </c>
      <c r="HE646" s="12">
        <v>0</v>
      </c>
      <c r="HF646" s="12">
        <v>0</v>
      </c>
      <c r="HG646" s="12">
        <v>0</v>
      </c>
      <c r="HH646" s="12">
        <v>0</v>
      </c>
      <c r="HI646" s="12">
        <v>0</v>
      </c>
      <c r="HJ646" s="12">
        <v>0</v>
      </c>
      <c r="HK646" s="12">
        <v>0</v>
      </c>
      <c r="HL646" s="12">
        <v>0</v>
      </c>
      <c r="HM646" s="12">
        <v>5.290606653620352</v>
      </c>
      <c r="HN646" s="12">
        <v>0</v>
      </c>
      <c r="HO646" s="12">
        <v>0</v>
      </c>
      <c r="HP646" s="12">
        <v>0</v>
      </c>
      <c r="HQ646" s="12">
        <v>5407</v>
      </c>
      <c r="HR646" s="12">
        <v>0</v>
      </c>
      <c r="HS646" s="12">
        <v>0</v>
      </c>
      <c r="HT646" s="12">
        <v>0</v>
      </c>
      <c r="HU646" s="12">
        <v>0</v>
      </c>
      <c r="HV646" s="12">
        <v>0</v>
      </c>
      <c r="HW646" s="12">
        <v>0</v>
      </c>
      <c r="HX646" s="12">
        <v>0</v>
      </c>
      <c r="HY646" s="12">
        <v>0</v>
      </c>
      <c r="HZ646" s="12">
        <v>0</v>
      </c>
      <c r="IA646" s="12">
        <v>0.24882583170254405</v>
      </c>
      <c r="IB646" s="12">
        <v>0.43375733855185911</v>
      </c>
      <c r="IC646" s="12">
        <v>0</v>
      </c>
      <c r="ID646" s="12">
        <v>0</v>
      </c>
      <c r="IE646" s="12">
        <v>0</v>
      </c>
      <c r="IF646" s="12">
        <v>0</v>
      </c>
      <c r="IG646" s="12">
        <v>0</v>
      </c>
      <c r="IH646" s="12">
        <v>5.6751467710371819E-3</v>
      </c>
      <c r="II646" s="12">
        <v>0</v>
      </c>
      <c r="IJ646" s="12">
        <v>0</v>
      </c>
      <c r="IK646" s="12">
        <v>0</v>
      </c>
      <c r="IL646" s="12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5407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65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</row>
    <row r="647" spans="1:279" x14ac:dyDescent="0.25">
      <c r="A647" s="60">
        <v>44272</v>
      </c>
      <c r="B647" s="12" t="s">
        <v>329</v>
      </c>
      <c r="C647" s="65" t="s">
        <v>386</v>
      </c>
      <c r="D647" s="65"/>
      <c r="E647" s="61">
        <v>1242</v>
      </c>
      <c r="F647" s="12">
        <v>1584</v>
      </c>
      <c r="G647" s="12">
        <v>1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1</v>
      </c>
      <c r="R647" s="12">
        <v>1</v>
      </c>
      <c r="S647" s="12">
        <v>0</v>
      </c>
      <c r="T647" s="12">
        <v>0</v>
      </c>
      <c r="U647" s="12">
        <v>1</v>
      </c>
      <c r="V647" s="12">
        <v>193.18</v>
      </c>
      <c r="W647" s="12">
        <v>123.589</v>
      </c>
      <c r="X647" s="12">
        <v>1507</v>
      </c>
      <c r="Y647" s="12">
        <v>330.31400000000002</v>
      </c>
      <c r="Z647" s="12">
        <v>326.41500000000002</v>
      </c>
      <c r="AA647" s="12">
        <v>283.48</v>
      </c>
      <c r="AB647" s="12">
        <v>966.37</v>
      </c>
      <c r="AC647" s="12">
        <v>0</v>
      </c>
      <c r="AD647" s="12">
        <v>0</v>
      </c>
      <c r="AE647" s="12">
        <v>0</v>
      </c>
      <c r="AF647" s="12">
        <v>3.899</v>
      </c>
      <c r="AG647" s="12">
        <v>0.56899999999999995</v>
      </c>
      <c r="AH647" s="12">
        <v>513.91</v>
      </c>
      <c r="AI647" s="12">
        <v>0</v>
      </c>
      <c r="AJ647" s="12">
        <v>0</v>
      </c>
      <c r="AK647" s="12">
        <v>0</v>
      </c>
      <c r="AL647" s="12">
        <v>47.82</v>
      </c>
      <c r="AM647" s="12">
        <v>0.72599999999999998</v>
      </c>
      <c r="AN647" s="12">
        <v>96.65</v>
      </c>
      <c r="AO647" s="12">
        <v>1.087</v>
      </c>
      <c r="AP647" s="12">
        <v>259</v>
      </c>
      <c r="AQ647" s="12">
        <v>1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0.20599999999999999</v>
      </c>
      <c r="AX647" s="12">
        <v>7.3490000000000002</v>
      </c>
      <c r="AY647" s="12">
        <v>31.35483870967742</v>
      </c>
      <c r="AZ647" s="12">
        <v>6.511709677419355</v>
      </c>
      <c r="BA647" s="12">
        <v>0</v>
      </c>
      <c r="BB647" s="12">
        <v>0</v>
      </c>
      <c r="BC647" s="12">
        <v>0</v>
      </c>
      <c r="BD647" s="12">
        <v>0</v>
      </c>
      <c r="BE647" s="12">
        <v>0</v>
      </c>
      <c r="BF647" s="12">
        <v>0</v>
      </c>
      <c r="BG647" s="12">
        <v>0</v>
      </c>
      <c r="BH647" s="12">
        <v>0</v>
      </c>
      <c r="BI647" s="12">
        <v>0</v>
      </c>
      <c r="BJ647" s="12">
        <v>0</v>
      </c>
      <c r="BK647" s="12">
        <v>393</v>
      </c>
      <c r="BL647" s="12">
        <v>59</v>
      </c>
      <c r="BM647" s="12">
        <v>274</v>
      </c>
      <c r="BN647" s="12">
        <v>609</v>
      </c>
      <c r="BO647" s="12">
        <v>0</v>
      </c>
      <c r="BP647" s="12">
        <v>1594</v>
      </c>
      <c r="BQ647" s="12">
        <v>71673</v>
      </c>
      <c r="BR647" s="12">
        <v>6164</v>
      </c>
      <c r="BS647" s="12">
        <v>0</v>
      </c>
      <c r="BT647" s="12">
        <v>0</v>
      </c>
      <c r="BU647" s="12">
        <v>0</v>
      </c>
      <c r="BV647" s="12">
        <v>0</v>
      </c>
      <c r="BW647" s="12">
        <v>0</v>
      </c>
      <c r="BX647" s="12">
        <v>0</v>
      </c>
      <c r="BY647" s="12">
        <v>0</v>
      </c>
      <c r="BZ647" s="12">
        <v>0</v>
      </c>
      <c r="CA647" s="12">
        <v>0</v>
      </c>
      <c r="CB647" s="12">
        <v>0</v>
      </c>
      <c r="CC647" s="12">
        <v>0</v>
      </c>
      <c r="CD647" s="12">
        <v>0</v>
      </c>
      <c r="CE647" s="12">
        <v>0</v>
      </c>
      <c r="CF647" s="12">
        <v>0</v>
      </c>
      <c r="CG647" s="12">
        <v>0</v>
      </c>
      <c r="CH647" s="12">
        <v>0</v>
      </c>
      <c r="CI647" s="12">
        <v>0</v>
      </c>
      <c r="CJ647" s="12">
        <v>0</v>
      </c>
      <c r="CK647" s="12">
        <v>0</v>
      </c>
      <c r="CL647" s="12">
        <v>0</v>
      </c>
      <c r="CM647" s="12">
        <v>0</v>
      </c>
      <c r="CN647" s="12">
        <v>249.4</v>
      </c>
      <c r="CO647" s="12">
        <v>61</v>
      </c>
      <c r="CP647" s="12">
        <v>11.7</v>
      </c>
      <c r="CQ647" s="12">
        <v>361.3</v>
      </c>
      <c r="CR647" s="12">
        <v>62</v>
      </c>
      <c r="CS647" s="12">
        <v>58.3</v>
      </c>
      <c r="CT647" s="12">
        <v>0</v>
      </c>
      <c r="CU647" s="12">
        <v>0</v>
      </c>
      <c r="CV647" s="12">
        <v>0</v>
      </c>
      <c r="CW647" s="12">
        <v>0</v>
      </c>
      <c r="CX647" s="12">
        <v>0</v>
      </c>
      <c r="CY647" s="12">
        <v>0</v>
      </c>
      <c r="CZ647" s="12">
        <v>0</v>
      </c>
      <c r="DA647" s="12">
        <v>0</v>
      </c>
      <c r="DB647" s="12">
        <v>0</v>
      </c>
      <c r="DC647" s="12">
        <v>0</v>
      </c>
      <c r="DD647" s="12">
        <v>0</v>
      </c>
      <c r="DE647" s="12">
        <v>0</v>
      </c>
      <c r="DF647" s="12">
        <v>0</v>
      </c>
      <c r="DG647" s="12">
        <v>0</v>
      </c>
      <c r="DH647" s="12">
        <v>0</v>
      </c>
      <c r="DI647" s="12">
        <v>0</v>
      </c>
      <c r="DJ647" s="12">
        <v>0</v>
      </c>
      <c r="DK647" s="12">
        <v>0</v>
      </c>
      <c r="DL647" s="12">
        <v>0</v>
      </c>
      <c r="DM647" s="12">
        <v>0</v>
      </c>
      <c r="DN647" s="12">
        <v>0</v>
      </c>
      <c r="DO647" s="12">
        <v>7.4</v>
      </c>
      <c r="DP647" s="12">
        <v>0</v>
      </c>
      <c r="DQ647" s="12">
        <v>-0.88571428571428612</v>
      </c>
      <c r="DR647" s="12">
        <v>-0.25675516917293251</v>
      </c>
      <c r="DS647" s="12">
        <v>-0.52857142857142847</v>
      </c>
      <c r="DT647" s="12">
        <v>-5.0018268176835946E-2</v>
      </c>
      <c r="DU647" s="12">
        <v>455</v>
      </c>
      <c r="DV647" s="12">
        <v>2.0268667699499998</v>
      </c>
      <c r="DW647" s="12">
        <v>3.7453415083724702</v>
      </c>
      <c r="DX647" s="12">
        <v>4.62530932005693</v>
      </c>
      <c r="DY647" s="12">
        <v>0</v>
      </c>
      <c r="DZ647" s="12">
        <v>3.38842361511665</v>
      </c>
      <c r="EA647" s="12">
        <v>0</v>
      </c>
      <c r="EB647" s="12">
        <v>0.76</v>
      </c>
      <c r="EC647" s="12">
        <v>2</v>
      </c>
      <c r="ED647" s="12">
        <v>0.9</v>
      </c>
      <c r="EE647" s="12">
        <v>0.157</v>
      </c>
      <c r="EF647" s="12">
        <v>8.3000000000000004E-2</v>
      </c>
      <c r="EG647" s="12">
        <v>0.20799999999999999</v>
      </c>
      <c r="EH647" s="12">
        <v>87816.5</v>
      </c>
      <c r="EI647" s="12">
        <v>1</v>
      </c>
      <c r="EJ647" s="12">
        <v>1.72</v>
      </c>
      <c r="EK647" s="12">
        <v>78.489000000000004</v>
      </c>
      <c r="EL647" s="12">
        <v>37.335999999999999</v>
      </c>
      <c r="EM647" s="12">
        <v>0</v>
      </c>
      <c r="EN647" s="12">
        <v>675.24999906014921</v>
      </c>
      <c r="EO647" s="12">
        <v>131.50999999999982</v>
      </c>
      <c r="EP647" s="12">
        <v>0</v>
      </c>
      <c r="EQ647" s="12">
        <v>0</v>
      </c>
      <c r="ER647" s="12">
        <v>0</v>
      </c>
      <c r="ES647" s="12">
        <v>37.335999999999999</v>
      </c>
      <c r="ET647" s="12">
        <v>37.335999999999999</v>
      </c>
      <c r="EU647" s="12">
        <v>0</v>
      </c>
      <c r="EV647" s="12">
        <v>0</v>
      </c>
      <c r="EW647" s="12">
        <v>0</v>
      </c>
      <c r="EX647" s="12">
        <v>131.50999999999982</v>
      </c>
      <c r="EY647" s="12">
        <v>0</v>
      </c>
      <c r="EZ647" s="12">
        <v>0</v>
      </c>
      <c r="FA647" s="12">
        <v>0</v>
      </c>
      <c r="FB647" s="12">
        <v>-55.088235294117645</v>
      </c>
      <c r="FC647" s="12">
        <v>-11.264705882352942</v>
      </c>
      <c r="FD647" s="12">
        <v>25.212121212121211</v>
      </c>
      <c r="FE647" s="12">
        <v>-56.588235294117645</v>
      </c>
      <c r="FF647" s="12">
        <v>-53.411764705882355</v>
      </c>
      <c r="FG647" s="12">
        <v>20.606060606060606</v>
      </c>
      <c r="FH647" s="12">
        <v>0</v>
      </c>
      <c r="FI647" s="12">
        <v>0</v>
      </c>
      <c r="FJ647" s="12">
        <v>0</v>
      </c>
      <c r="FK647" s="12">
        <v>0</v>
      </c>
      <c r="FL647" s="12">
        <v>0</v>
      </c>
      <c r="FM647" s="12">
        <v>610.70000000000005</v>
      </c>
      <c r="FN647" s="12">
        <v>123</v>
      </c>
      <c r="FO647" s="12">
        <v>70</v>
      </c>
      <c r="FP647" s="12">
        <v>17047</v>
      </c>
      <c r="FQ647" s="12">
        <v>17047</v>
      </c>
      <c r="FR647" s="12">
        <v>610.70000000000005</v>
      </c>
      <c r="FS647" s="12">
        <v>123</v>
      </c>
      <c r="FT647" s="12">
        <v>70</v>
      </c>
      <c r="FU647" s="12">
        <v>2732</v>
      </c>
      <c r="FV647" s="12">
        <v>7942</v>
      </c>
      <c r="FW647" s="12">
        <v>67216</v>
      </c>
      <c r="FX647" s="12">
        <v>84263</v>
      </c>
      <c r="FY647" s="12">
        <v>0</v>
      </c>
      <c r="FZ647" s="12">
        <f t="shared" si="40"/>
        <v>0</v>
      </c>
      <c r="GA647" s="12">
        <f t="shared" si="41"/>
        <v>0</v>
      </c>
      <c r="GB647" s="12">
        <f t="shared" si="42"/>
        <v>0</v>
      </c>
      <c r="GC647" s="12">
        <v>0</v>
      </c>
      <c r="GD647" s="12">
        <v>0</v>
      </c>
      <c r="GE647" s="12">
        <v>0</v>
      </c>
      <c r="GF647" s="12">
        <v>83494</v>
      </c>
      <c r="GG647" s="12">
        <v>85</v>
      </c>
      <c r="GH647" s="12">
        <v>0</v>
      </c>
      <c r="GI647" s="12">
        <v>673</v>
      </c>
      <c r="GJ647" s="12">
        <v>2</v>
      </c>
      <c r="GK647" s="12">
        <v>6</v>
      </c>
      <c r="GL647" s="12">
        <v>0</v>
      </c>
      <c r="GM647" s="12">
        <v>0</v>
      </c>
      <c r="GN647" s="12">
        <v>0</v>
      </c>
      <c r="GO647" s="12">
        <v>0</v>
      </c>
      <c r="GP647" s="12">
        <v>0</v>
      </c>
      <c r="GQ647" s="12">
        <v>0</v>
      </c>
      <c r="GR647" s="12">
        <v>0</v>
      </c>
      <c r="GS647" s="12">
        <v>261.10000000000002</v>
      </c>
      <c r="GT647" s="12">
        <v>419.6</v>
      </c>
      <c r="GU647" s="12">
        <v>0</v>
      </c>
      <c r="GV647" s="12">
        <v>0</v>
      </c>
      <c r="GW647" s="12">
        <v>0</v>
      </c>
      <c r="GX647" s="12">
        <v>0</v>
      </c>
      <c r="GY647" s="12">
        <v>0</v>
      </c>
      <c r="GZ647" s="12">
        <v>0</v>
      </c>
      <c r="HA647" s="12">
        <v>0</v>
      </c>
      <c r="HB647" s="12">
        <f t="shared" si="43"/>
        <v>680.7</v>
      </c>
      <c r="HC647" s="12">
        <v>680.7</v>
      </c>
      <c r="HD647" s="12">
        <v>31.78709677419355</v>
      </c>
      <c r="HE647" s="12">
        <v>0</v>
      </c>
      <c r="HF647" s="12">
        <v>0</v>
      </c>
      <c r="HG647" s="12">
        <v>0</v>
      </c>
      <c r="HH647" s="12">
        <v>0</v>
      </c>
      <c r="HI647" s="12">
        <v>0</v>
      </c>
      <c r="HJ647" s="12">
        <v>0</v>
      </c>
      <c r="HK647" s="12">
        <v>0</v>
      </c>
      <c r="HL647" s="12">
        <v>4.9629629629629628</v>
      </c>
      <c r="HM647" s="12">
        <v>0</v>
      </c>
      <c r="HN647" s="12">
        <v>0</v>
      </c>
      <c r="HO647" s="12">
        <v>0</v>
      </c>
      <c r="HP647" s="12">
        <v>6164</v>
      </c>
      <c r="HQ647" s="12">
        <v>0</v>
      </c>
      <c r="HR647" s="12">
        <v>0</v>
      </c>
      <c r="HS647" s="12">
        <v>0</v>
      </c>
      <c r="HT647" s="12">
        <v>0</v>
      </c>
      <c r="HU647" s="12">
        <v>0</v>
      </c>
      <c r="HV647" s="12">
        <v>0</v>
      </c>
      <c r="HW647" s="12">
        <v>0</v>
      </c>
      <c r="HX647" s="12">
        <v>0</v>
      </c>
      <c r="HY647" s="12">
        <v>0</v>
      </c>
      <c r="HZ647" s="12">
        <v>0</v>
      </c>
      <c r="IA647" s="12">
        <v>0.21022544283413849</v>
      </c>
      <c r="IB647" s="12">
        <v>0.33784219001610311</v>
      </c>
      <c r="IC647" s="12">
        <v>0</v>
      </c>
      <c r="ID647" s="12">
        <v>0</v>
      </c>
      <c r="IE647" s="12">
        <v>0</v>
      </c>
      <c r="IF647" s="12">
        <v>0</v>
      </c>
      <c r="IG647" s="12">
        <v>0</v>
      </c>
      <c r="IH647" s="12">
        <v>0</v>
      </c>
      <c r="II647" s="12">
        <v>0</v>
      </c>
      <c r="IJ647" s="12">
        <v>0</v>
      </c>
      <c r="IK647" s="12">
        <v>0</v>
      </c>
      <c r="IL647" s="12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6164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45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</row>
    <row r="648" spans="1:279" x14ac:dyDescent="0.25">
      <c r="A648" s="60">
        <v>44273</v>
      </c>
      <c r="B648" s="12" t="s">
        <v>329</v>
      </c>
      <c r="C648" s="65" t="s">
        <v>386</v>
      </c>
      <c r="D648" s="65"/>
      <c r="E648" s="61">
        <v>1171</v>
      </c>
      <c r="F648" s="12">
        <v>1452</v>
      </c>
      <c r="G648" s="12">
        <v>1</v>
      </c>
      <c r="H648" s="12">
        <v>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1</v>
      </c>
      <c r="R648" s="12">
        <v>1</v>
      </c>
      <c r="S648" s="12">
        <v>0</v>
      </c>
      <c r="T648" s="12">
        <v>0</v>
      </c>
      <c r="U648" s="12">
        <v>1</v>
      </c>
      <c r="V648" s="12">
        <v>234.21</v>
      </c>
      <c r="W648" s="12">
        <v>144.47499999999999</v>
      </c>
      <c r="X648" s="12">
        <v>1549</v>
      </c>
      <c r="Y648" s="12">
        <v>314.17400000000004</v>
      </c>
      <c r="Z648" s="12">
        <v>311.44900000000001</v>
      </c>
      <c r="AA648" s="12">
        <v>270.036</v>
      </c>
      <c r="AB648" s="12">
        <v>938.38</v>
      </c>
      <c r="AC648" s="12">
        <v>0</v>
      </c>
      <c r="AD648" s="12">
        <v>0</v>
      </c>
      <c r="AE648" s="12">
        <v>0</v>
      </c>
      <c r="AF648" s="12">
        <v>2.7250000000000001</v>
      </c>
      <c r="AG648" s="12">
        <v>0.432</v>
      </c>
      <c r="AH648" s="12">
        <v>349.45</v>
      </c>
      <c r="AI648" s="12">
        <v>0</v>
      </c>
      <c r="AJ648" s="12">
        <v>0</v>
      </c>
      <c r="AK648" s="12">
        <v>0</v>
      </c>
      <c r="AL648" s="12">
        <v>66.09</v>
      </c>
      <c r="AM648" s="12">
        <v>0.77600000000000002</v>
      </c>
      <c r="AN648" s="12">
        <v>87.56</v>
      </c>
      <c r="AO648" s="12">
        <v>1.0169999999999999</v>
      </c>
      <c r="AP648" s="12">
        <v>265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>
        <v>0.14499999999999999</v>
      </c>
      <c r="AX648" s="12">
        <v>6.5590000000000002</v>
      </c>
      <c r="AY648" s="12">
        <v>31.35483870967742</v>
      </c>
      <c r="AZ648" s="12">
        <v>6.511709677419355</v>
      </c>
      <c r="BA648" s="12">
        <v>0</v>
      </c>
      <c r="BB648" s="12">
        <v>0</v>
      </c>
      <c r="BC648" s="12">
        <v>0</v>
      </c>
      <c r="BD648" s="12">
        <v>0</v>
      </c>
      <c r="BE648" s="12">
        <v>0</v>
      </c>
      <c r="BF648" s="12">
        <v>0</v>
      </c>
      <c r="BG648" s="12">
        <v>0</v>
      </c>
      <c r="BH648" s="12">
        <v>0</v>
      </c>
      <c r="BI648" s="12">
        <v>0</v>
      </c>
      <c r="BJ648" s="12">
        <v>0</v>
      </c>
      <c r="BK648" s="12">
        <v>377</v>
      </c>
      <c r="BL648" s="12">
        <v>46</v>
      </c>
      <c r="BM648" s="12">
        <v>297</v>
      </c>
      <c r="BN648" s="12">
        <v>523</v>
      </c>
      <c r="BO648" s="12">
        <v>23</v>
      </c>
      <c r="BP648" s="12">
        <v>1248</v>
      </c>
      <c r="BQ648" s="12">
        <v>71171</v>
      </c>
      <c r="BR648" s="12">
        <v>6091</v>
      </c>
      <c r="BS648" s="12">
        <v>0</v>
      </c>
      <c r="BT648" s="12">
        <v>0</v>
      </c>
      <c r="BU648" s="12">
        <v>0</v>
      </c>
      <c r="BV648" s="12">
        <v>0</v>
      </c>
      <c r="BW648" s="12">
        <v>0</v>
      </c>
      <c r="BX648" s="12">
        <v>0</v>
      </c>
      <c r="BY648" s="12">
        <v>0</v>
      </c>
      <c r="BZ648" s="12">
        <v>0</v>
      </c>
      <c r="CA648" s="12">
        <v>0</v>
      </c>
      <c r="CB648" s="12">
        <v>0</v>
      </c>
      <c r="CC648" s="12">
        <v>0</v>
      </c>
      <c r="CD648" s="12">
        <v>0</v>
      </c>
      <c r="CE648" s="12">
        <v>0</v>
      </c>
      <c r="CF648" s="12">
        <v>0</v>
      </c>
      <c r="CG648" s="12">
        <v>0</v>
      </c>
      <c r="CH648" s="12">
        <v>0</v>
      </c>
      <c r="CI648" s="12">
        <v>0</v>
      </c>
      <c r="CJ648" s="12">
        <v>0</v>
      </c>
      <c r="CK648" s="12">
        <v>0</v>
      </c>
      <c r="CL648" s="12">
        <v>0</v>
      </c>
      <c r="CM648" s="12">
        <v>0</v>
      </c>
      <c r="CN648" s="12">
        <v>170.7</v>
      </c>
      <c r="CO648" s="12">
        <v>41</v>
      </c>
      <c r="CP648" s="12">
        <v>17.5</v>
      </c>
      <c r="CQ648" s="12">
        <v>362.3</v>
      </c>
      <c r="CR648" s="12">
        <v>62</v>
      </c>
      <c r="CS648" s="12">
        <v>58.4</v>
      </c>
      <c r="CT648" s="12">
        <v>0</v>
      </c>
      <c r="CU648" s="12">
        <v>0</v>
      </c>
      <c r="CV648" s="12">
        <v>0</v>
      </c>
      <c r="CW648" s="12">
        <v>0</v>
      </c>
      <c r="CX648" s="12">
        <v>0</v>
      </c>
      <c r="CY648" s="12">
        <v>0</v>
      </c>
      <c r="CZ648" s="12">
        <v>0</v>
      </c>
      <c r="DA648" s="12">
        <v>0</v>
      </c>
      <c r="DB648" s="12">
        <v>0</v>
      </c>
      <c r="DC648" s="12">
        <v>0</v>
      </c>
      <c r="DD648" s="12">
        <v>0</v>
      </c>
      <c r="DE648" s="12">
        <v>0</v>
      </c>
      <c r="DF648" s="12">
        <v>0</v>
      </c>
      <c r="DG648" s="12">
        <v>0</v>
      </c>
      <c r="DH648" s="12">
        <v>0</v>
      </c>
      <c r="DI648" s="12">
        <v>5.8</v>
      </c>
      <c r="DJ648" s="12">
        <v>0</v>
      </c>
      <c r="DK648" s="12">
        <v>0</v>
      </c>
      <c r="DL648" s="12">
        <v>0</v>
      </c>
      <c r="DM648" s="12">
        <v>0.8</v>
      </c>
      <c r="DN648" s="12">
        <v>0</v>
      </c>
      <c r="DO648" s="12">
        <v>7.5</v>
      </c>
      <c r="DP648" s="12">
        <v>3.3</v>
      </c>
      <c r="DQ648" s="12">
        <v>-0.78571428571428648</v>
      </c>
      <c r="DR648" s="12">
        <v>-0.22776668233082736</v>
      </c>
      <c r="DS648" s="12">
        <v>0.27142857142857157</v>
      </c>
      <c r="DT648" s="12">
        <v>2.5685056631348208E-2</v>
      </c>
      <c r="DU648" s="12">
        <v>475</v>
      </c>
      <c r="DV648" s="12">
        <v>1.9770748787602701</v>
      </c>
      <c r="DW648" s="12">
        <v>3.7400361199277601</v>
      </c>
      <c r="DX648" s="12">
        <v>4.6205219866455698</v>
      </c>
      <c r="DY648" s="12">
        <v>0</v>
      </c>
      <c r="DZ648" s="12">
        <v>3.3187897278825802</v>
      </c>
      <c r="EA648" s="12">
        <v>0</v>
      </c>
      <c r="EB648" s="12">
        <v>0.76700000000000002</v>
      </c>
      <c r="EC648" s="12">
        <v>2</v>
      </c>
      <c r="ED648" s="12">
        <v>0.9</v>
      </c>
      <c r="EE648" s="12">
        <v>0.153</v>
      </c>
      <c r="EF648" s="12">
        <v>7.9000000000000001E-2</v>
      </c>
      <c r="EG648" s="12">
        <v>0.2</v>
      </c>
      <c r="EH648" s="12">
        <v>89971.67</v>
      </c>
      <c r="EI648" s="12">
        <v>1</v>
      </c>
      <c r="EJ648" s="12">
        <v>1.73</v>
      </c>
      <c r="EK648" s="12">
        <v>81.007999999999996</v>
      </c>
      <c r="EL648" s="12">
        <v>45.796999999999997</v>
      </c>
      <c r="EM648" s="12">
        <v>0</v>
      </c>
      <c r="EN648" s="12">
        <v>670.16999910578579</v>
      </c>
      <c r="EO648" s="12">
        <v>195.38</v>
      </c>
      <c r="EP648" s="12">
        <v>0</v>
      </c>
      <c r="EQ648" s="12">
        <v>0</v>
      </c>
      <c r="ER648" s="12">
        <v>0</v>
      </c>
      <c r="ES648" s="12">
        <v>45.796999999999997</v>
      </c>
      <c r="ET648" s="12">
        <v>45.796999999999997</v>
      </c>
      <c r="EU648" s="12">
        <v>0</v>
      </c>
      <c r="EV648" s="12">
        <v>0</v>
      </c>
      <c r="EW648" s="12">
        <v>0</v>
      </c>
      <c r="EX648" s="12">
        <v>195.38</v>
      </c>
      <c r="EY648" s="12">
        <v>0</v>
      </c>
      <c r="EZ648" s="12">
        <v>0</v>
      </c>
      <c r="FA648" s="12">
        <v>0</v>
      </c>
      <c r="FB648" s="12">
        <v>-56.764705882352942</v>
      </c>
      <c r="FC648" s="12">
        <v>-8.9705882352941178</v>
      </c>
      <c r="FD648" s="12">
        <v>13.424242424242424</v>
      </c>
      <c r="FE648" s="12">
        <v>-57.764705882352942</v>
      </c>
      <c r="FF648" s="12">
        <v>-54.205882352941174</v>
      </c>
      <c r="FG648" s="12">
        <v>21.303030303030305</v>
      </c>
      <c r="FH648" s="12">
        <v>0</v>
      </c>
      <c r="FI648" s="12">
        <v>0</v>
      </c>
      <c r="FJ648" s="12">
        <v>0</v>
      </c>
      <c r="FK648" s="12">
        <v>0</v>
      </c>
      <c r="FL648" s="12">
        <v>0</v>
      </c>
      <c r="FM648" s="12">
        <v>533</v>
      </c>
      <c r="FN648" s="12">
        <v>103</v>
      </c>
      <c r="FO648" s="12">
        <v>81.7</v>
      </c>
      <c r="FP648" s="12">
        <v>21552</v>
      </c>
      <c r="FQ648" s="12">
        <v>21552</v>
      </c>
      <c r="FR648" s="12">
        <v>533</v>
      </c>
      <c r="FS648" s="12">
        <v>103</v>
      </c>
      <c r="FT648" s="12">
        <v>81.7</v>
      </c>
      <c r="FU648" s="12">
        <v>2639</v>
      </c>
      <c r="FV648" s="12">
        <v>7772</v>
      </c>
      <c r="FW648" s="12">
        <v>154633</v>
      </c>
      <c r="FX648" s="12">
        <v>176185</v>
      </c>
      <c r="FY648" s="12">
        <v>0</v>
      </c>
      <c r="FZ648" s="12">
        <f t="shared" si="40"/>
        <v>0</v>
      </c>
      <c r="GA648" s="12">
        <f t="shared" si="41"/>
        <v>0</v>
      </c>
      <c r="GB648" s="12">
        <f t="shared" si="42"/>
        <v>0</v>
      </c>
      <c r="GC648" s="12">
        <v>0</v>
      </c>
      <c r="GD648" s="12">
        <v>0</v>
      </c>
      <c r="GE648" s="12">
        <v>0</v>
      </c>
      <c r="GF648" s="12">
        <v>175399</v>
      </c>
      <c r="GG648" s="12">
        <v>65</v>
      </c>
      <c r="GH648" s="12">
        <v>3</v>
      </c>
      <c r="GI648" s="12">
        <v>714</v>
      </c>
      <c r="GJ648" s="12">
        <v>1</v>
      </c>
      <c r="GK648" s="12">
        <v>1</v>
      </c>
      <c r="GL648" s="12">
        <v>0</v>
      </c>
      <c r="GM648" s="12">
        <v>0</v>
      </c>
      <c r="GN648" s="12">
        <v>0</v>
      </c>
      <c r="GO648" s="12">
        <v>0</v>
      </c>
      <c r="GP648" s="12">
        <v>0</v>
      </c>
      <c r="GQ648" s="12">
        <v>0</v>
      </c>
      <c r="GR648" s="12">
        <v>0</v>
      </c>
      <c r="GS648" s="12">
        <v>188.2</v>
      </c>
      <c r="GT648" s="12">
        <v>420.7</v>
      </c>
      <c r="GU648" s="12">
        <v>0</v>
      </c>
      <c r="GV648" s="12">
        <v>0</v>
      </c>
      <c r="GW648" s="12">
        <v>0</v>
      </c>
      <c r="GX648" s="12">
        <v>0</v>
      </c>
      <c r="GY648" s="12">
        <v>0</v>
      </c>
      <c r="GZ648" s="12">
        <v>5.8</v>
      </c>
      <c r="HA648" s="12">
        <v>0</v>
      </c>
      <c r="HB648" s="12">
        <f t="shared" si="43"/>
        <v>614.70000000000005</v>
      </c>
      <c r="HC648" s="12">
        <v>614.69999999999993</v>
      </c>
      <c r="HD648" s="12">
        <v>31.78709677419355</v>
      </c>
      <c r="HE648" s="12">
        <v>22.56774193548387</v>
      </c>
      <c r="HF648" s="12">
        <v>1.9272196358227044E-2</v>
      </c>
      <c r="HG648" s="12">
        <v>0</v>
      </c>
      <c r="HH648" s="12">
        <v>0</v>
      </c>
      <c r="HI648" s="12">
        <v>0</v>
      </c>
      <c r="HJ648" s="12">
        <v>0</v>
      </c>
      <c r="HK648" s="12">
        <v>0</v>
      </c>
      <c r="HL648" s="12">
        <v>0</v>
      </c>
      <c r="HM648" s="12">
        <v>5.2015371477369765</v>
      </c>
      <c r="HN648" s="12">
        <v>0</v>
      </c>
      <c r="HO648" s="12">
        <v>0</v>
      </c>
      <c r="HP648" s="12">
        <v>0</v>
      </c>
      <c r="HQ648" s="12">
        <v>6091</v>
      </c>
      <c r="HR648" s="12">
        <v>0</v>
      </c>
      <c r="HS648" s="12">
        <v>0</v>
      </c>
      <c r="HT648" s="12">
        <v>0</v>
      </c>
      <c r="HU648" s="12">
        <v>0</v>
      </c>
      <c r="HV648" s="12">
        <v>0</v>
      </c>
      <c r="HW648" s="12">
        <v>0</v>
      </c>
      <c r="HX648" s="12">
        <v>0</v>
      </c>
      <c r="HY648" s="12">
        <v>0</v>
      </c>
      <c r="HZ648" s="12">
        <v>0</v>
      </c>
      <c r="IA648" s="12">
        <v>0.16071733561058923</v>
      </c>
      <c r="IB648" s="12">
        <v>0.35926558497011102</v>
      </c>
      <c r="IC648" s="12">
        <v>0</v>
      </c>
      <c r="ID648" s="12">
        <v>0</v>
      </c>
      <c r="IE648" s="12">
        <v>0</v>
      </c>
      <c r="IF648" s="12">
        <v>0</v>
      </c>
      <c r="IG648" s="12">
        <v>0</v>
      </c>
      <c r="IH648" s="12">
        <v>4.9530315969257043E-3</v>
      </c>
      <c r="II648" s="12">
        <v>0</v>
      </c>
      <c r="IJ648" s="12">
        <v>0</v>
      </c>
      <c r="IK648" s="12">
        <v>0</v>
      </c>
      <c r="IL648" s="12">
        <v>22.56774193548387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6091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40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</row>
    <row r="649" spans="1:279" x14ac:dyDescent="0.25">
      <c r="A649" s="60">
        <v>44274</v>
      </c>
      <c r="B649" s="12" t="s">
        <v>329</v>
      </c>
      <c r="C649" s="65" t="s">
        <v>386</v>
      </c>
      <c r="D649" s="65"/>
      <c r="E649" s="61">
        <v>1631</v>
      </c>
      <c r="F649" s="12">
        <v>1974</v>
      </c>
      <c r="G649" s="12">
        <v>1</v>
      </c>
      <c r="H649" s="12">
        <v>0</v>
      </c>
      <c r="I649" s="12">
        <v>0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1</v>
      </c>
      <c r="R649" s="12">
        <v>1</v>
      </c>
      <c r="S649" s="12">
        <v>0</v>
      </c>
      <c r="T649" s="12">
        <v>0</v>
      </c>
      <c r="U649" s="12">
        <v>1</v>
      </c>
      <c r="V649" s="12">
        <v>304</v>
      </c>
      <c r="W649" s="12">
        <v>161.042</v>
      </c>
      <c r="X649" s="12">
        <v>1905</v>
      </c>
      <c r="Y649" s="12">
        <v>421.44799999999998</v>
      </c>
      <c r="Z649" s="12">
        <v>418.995</v>
      </c>
      <c r="AA649" s="12">
        <v>368.42899999999997</v>
      </c>
      <c r="AB649" s="12">
        <v>1763.9</v>
      </c>
      <c r="AC649" s="12">
        <v>0</v>
      </c>
      <c r="AD649" s="12">
        <v>0</v>
      </c>
      <c r="AE649" s="12">
        <v>0</v>
      </c>
      <c r="AF649" s="12">
        <v>2.4529999999999998</v>
      </c>
      <c r="AG649" s="12">
        <v>0.41799999999999998</v>
      </c>
      <c r="AH649" s="12">
        <v>338.82</v>
      </c>
      <c r="AI649" s="12">
        <v>0</v>
      </c>
      <c r="AJ649" s="12">
        <v>0</v>
      </c>
      <c r="AK649" s="12">
        <v>0</v>
      </c>
      <c r="AL649" s="12">
        <v>64.099999999999994</v>
      </c>
      <c r="AM649" s="12">
        <v>0.88900000000000001</v>
      </c>
      <c r="AN649" s="12">
        <v>117.25</v>
      </c>
      <c r="AO649" s="12">
        <v>1.349</v>
      </c>
      <c r="AP649" s="12">
        <v>298</v>
      </c>
      <c r="AQ649" s="12">
        <v>1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>
        <v>0.19900000000000001</v>
      </c>
      <c r="AX649" s="12">
        <v>7.5670000000000002</v>
      </c>
      <c r="AY649" s="12">
        <v>31.35483870967742</v>
      </c>
      <c r="AZ649" s="12">
        <v>6.511709677419355</v>
      </c>
      <c r="BA649" s="12">
        <v>0</v>
      </c>
      <c r="BB649" s="12">
        <v>0</v>
      </c>
      <c r="BC649" s="12">
        <v>0</v>
      </c>
      <c r="BD649" s="12">
        <v>0</v>
      </c>
      <c r="BE649" s="12">
        <v>0</v>
      </c>
      <c r="BF649" s="12">
        <v>0</v>
      </c>
      <c r="BG649" s="12">
        <v>0</v>
      </c>
      <c r="BH649" s="12">
        <v>0</v>
      </c>
      <c r="BI649" s="12">
        <v>0</v>
      </c>
      <c r="BJ649" s="12">
        <v>0</v>
      </c>
      <c r="BK649" s="12">
        <v>373</v>
      </c>
      <c r="BL649" s="12">
        <v>53</v>
      </c>
      <c r="BM649" s="12">
        <v>359</v>
      </c>
      <c r="BN649" s="12">
        <v>856</v>
      </c>
      <c r="BO649" s="12">
        <v>12</v>
      </c>
      <c r="BP649" s="12">
        <v>1679</v>
      </c>
      <c r="BQ649" s="12">
        <v>103909</v>
      </c>
      <c r="BR649" s="12">
        <v>8056</v>
      </c>
      <c r="BS649" s="12">
        <v>0</v>
      </c>
      <c r="BT649" s="12">
        <v>0</v>
      </c>
      <c r="BU649" s="12">
        <v>0</v>
      </c>
      <c r="BV649" s="12">
        <v>0</v>
      </c>
      <c r="BW649" s="12">
        <v>0</v>
      </c>
      <c r="BX649" s="12">
        <v>0</v>
      </c>
      <c r="BY649" s="12">
        <v>0</v>
      </c>
      <c r="BZ649" s="12">
        <v>0</v>
      </c>
      <c r="CA649" s="12">
        <v>0</v>
      </c>
      <c r="CB649" s="12">
        <v>0</v>
      </c>
      <c r="CC649" s="12">
        <v>0</v>
      </c>
      <c r="CD649" s="12">
        <v>0</v>
      </c>
      <c r="CE649" s="12">
        <v>0</v>
      </c>
      <c r="CF649" s="12">
        <v>0</v>
      </c>
      <c r="CG649" s="12">
        <v>0</v>
      </c>
      <c r="CH649" s="12">
        <v>0</v>
      </c>
      <c r="CI649" s="12">
        <v>0</v>
      </c>
      <c r="CJ649" s="12">
        <v>0</v>
      </c>
      <c r="CK649" s="12">
        <v>0</v>
      </c>
      <c r="CL649" s="12">
        <v>0</v>
      </c>
      <c r="CM649" s="12">
        <v>0</v>
      </c>
      <c r="CN649" s="12">
        <v>308.2</v>
      </c>
      <c r="CO649" s="12">
        <v>74</v>
      </c>
      <c r="CP649" s="12">
        <v>17.5</v>
      </c>
      <c r="CQ649" s="12">
        <v>524.4</v>
      </c>
      <c r="CR649" s="12">
        <v>90</v>
      </c>
      <c r="CS649" s="12">
        <v>29.1</v>
      </c>
      <c r="CT649" s="12">
        <v>0</v>
      </c>
      <c r="CU649" s="12">
        <v>0</v>
      </c>
      <c r="CV649" s="12">
        <v>0</v>
      </c>
      <c r="CW649" s="12">
        <v>0</v>
      </c>
      <c r="CX649" s="12">
        <v>0</v>
      </c>
      <c r="CY649" s="12">
        <v>0</v>
      </c>
      <c r="CZ649" s="12">
        <v>0</v>
      </c>
      <c r="DA649" s="12">
        <v>0</v>
      </c>
      <c r="DB649" s="12">
        <v>0</v>
      </c>
      <c r="DC649" s="12">
        <v>0</v>
      </c>
      <c r="DD649" s="12">
        <v>0</v>
      </c>
      <c r="DE649" s="12">
        <v>0</v>
      </c>
      <c r="DF649" s="12">
        <v>0</v>
      </c>
      <c r="DG649" s="12">
        <v>0</v>
      </c>
      <c r="DH649" s="12">
        <v>0</v>
      </c>
      <c r="DI649" s="12">
        <v>0</v>
      </c>
      <c r="DJ649" s="12">
        <v>0</v>
      </c>
      <c r="DK649" s="12">
        <v>0</v>
      </c>
      <c r="DL649" s="12">
        <v>0</v>
      </c>
      <c r="DM649" s="12">
        <v>0.8</v>
      </c>
      <c r="DN649" s="12">
        <v>0</v>
      </c>
      <c r="DO649" s="12">
        <v>8.1</v>
      </c>
      <c r="DP649" s="12">
        <v>0</v>
      </c>
      <c r="DQ649" s="12">
        <v>-0.18571428571428683</v>
      </c>
      <c r="DR649" s="12">
        <v>-5.383576127819583E-2</v>
      </c>
      <c r="DS649" s="12">
        <v>0.27142857142857157</v>
      </c>
      <c r="DT649" s="12">
        <v>2.5685056631348208E-2</v>
      </c>
      <c r="DU649" s="12">
        <v>440</v>
      </c>
      <c r="DV649" s="12">
        <v>2.1268878760978698</v>
      </c>
      <c r="DW649" s="12">
        <v>3.8977258561110899</v>
      </c>
      <c r="DX649" s="12">
        <v>4.8651063054306798</v>
      </c>
      <c r="DY649" s="12">
        <v>0</v>
      </c>
      <c r="DZ649" s="12">
        <v>3.54888471139768</v>
      </c>
      <c r="EA649" s="12">
        <v>0</v>
      </c>
      <c r="EB649" s="12">
        <v>0.73799999999999999</v>
      </c>
      <c r="EC649" s="12">
        <v>2.1</v>
      </c>
      <c r="ED649" s="12">
        <v>1</v>
      </c>
      <c r="EE649" s="12">
        <v>0.16800000000000001</v>
      </c>
      <c r="EF649" s="12">
        <v>9.5000000000000001E-2</v>
      </c>
      <c r="EG649" s="12">
        <v>0.28199999999999997</v>
      </c>
      <c r="EH649" s="12">
        <v>89946.89</v>
      </c>
      <c r="EI649" s="12">
        <v>1</v>
      </c>
      <c r="EJ649" s="12">
        <v>1.73</v>
      </c>
      <c r="EK649" s="12">
        <v>78.581999999999994</v>
      </c>
      <c r="EL649" s="12">
        <v>42.164000000000001</v>
      </c>
      <c r="EM649" s="12">
        <v>0</v>
      </c>
      <c r="EN649" s="12">
        <v>682.19</v>
      </c>
      <c r="EO649" s="12">
        <v>193.73000000000005</v>
      </c>
      <c r="EP649" s="12">
        <v>0</v>
      </c>
      <c r="EQ649" s="12">
        <v>0</v>
      </c>
      <c r="ER649" s="12">
        <v>0</v>
      </c>
      <c r="ES649" s="12">
        <v>42.164000000000001</v>
      </c>
      <c r="ET649" s="12">
        <v>42.164000000000001</v>
      </c>
      <c r="EU649" s="12">
        <v>0</v>
      </c>
      <c r="EV649" s="12">
        <v>0</v>
      </c>
      <c r="EW649" s="12">
        <v>0</v>
      </c>
      <c r="EX649" s="12">
        <v>193.73000000000005</v>
      </c>
      <c r="EY649" s="12">
        <v>0</v>
      </c>
      <c r="EZ649" s="12">
        <v>0</v>
      </c>
      <c r="FA649" s="12">
        <v>0</v>
      </c>
      <c r="FB649" s="12">
        <v>-54.647058823529413</v>
      </c>
      <c r="FC649" s="12">
        <v>-2.1470588235294117</v>
      </c>
      <c r="FD649" s="12">
        <v>70.969696969696969</v>
      </c>
      <c r="FE649" s="12">
        <v>-52.323529411764703</v>
      </c>
      <c r="FF649" s="12">
        <v>-51.264705882352942</v>
      </c>
      <c r="FG649" s="12">
        <v>19.363636363636363</v>
      </c>
      <c r="FH649" s="12">
        <v>0</v>
      </c>
      <c r="FI649" s="12">
        <v>0</v>
      </c>
      <c r="FJ649" s="12">
        <v>0</v>
      </c>
      <c r="FK649" s="12">
        <v>0</v>
      </c>
      <c r="FL649" s="12">
        <v>0</v>
      </c>
      <c r="FM649" s="12">
        <v>832.59999999999991</v>
      </c>
      <c r="FN649" s="12">
        <v>164</v>
      </c>
      <c r="FO649" s="12">
        <v>46.6</v>
      </c>
      <c r="FP649" s="12">
        <v>1274</v>
      </c>
      <c r="FQ649" s="12">
        <v>1274</v>
      </c>
      <c r="FR649" s="12">
        <v>832.59999999999991</v>
      </c>
      <c r="FS649" s="12">
        <v>164</v>
      </c>
      <c r="FT649" s="12">
        <v>46.6</v>
      </c>
      <c r="FU649" s="12">
        <v>3029</v>
      </c>
      <c r="FV649" s="12">
        <v>8629</v>
      </c>
      <c r="FW649" s="12">
        <v>1138</v>
      </c>
      <c r="FX649" s="12">
        <v>2412</v>
      </c>
      <c r="FY649" s="12">
        <v>0</v>
      </c>
      <c r="FZ649" s="12">
        <f t="shared" si="40"/>
        <v>0</v>
      </c>
      <c r="GA649" s="12">
        <f t="shared" si="41"/>
        <v>0</v>
      </c>
      <c r="GB649" s="12">
        <f t="shared" si="42"/>
        <v>0</v>
      </c>
      <c r="GC649" s="12">
        <v>1</v>
      </c>
      <c r="GD649" s="12">
        <v>0</v>
      </c>
      <c r="GE649" s="12">
        <v>0</v>
      </c>
      <c r="GF649" s="12">
        <v>653</v>
      </c>
      <c r="GG649" s="12">
        <v>64</v>
      </c>
      <c r="GH649" s="12">
        <v>759</v>
      </c>
      <c r="GI649" s="12">
        <v>922</v>
      </c>
      <c r="GJ649" s="12">
        <v>4</v>
      </c>
      <c r="GK649" s="12">
        <v>4</v>
      </c>
      <c r="GL649" s="12">
        <v>0</v>
      </c>
      <c r="GM649" s="12">
        <v>0</v>
      </c>
      <c r="GN649" s="12">
        <v>0</v>
      </c>
      <c r="GO649" s="12">
        <v>0</v>
      </c>
      <c r="GP649" s="12">
        <v>0</v>
      </c>
      <c r="GQ649" s="12">
        <v>0</v>
      </c>
      <c r="GR649" s="12">
        <v>0</v>
      </c>
      <c r="GS649" s="12">
        <v>325.7</v>
      </c>
      <c r="GT649" s="12">
        <v>553.5</v>
      </c>
      <c r="GU649" s="12">
        <v>0</v>
      </c>
      <c r="GV649" s="12">
        <v>0</v>
      </c>
      <c r="GW649" s="12">
        <v>0</v>
      </c>
      <c r="GX649" s="12">
        <v>0</v>
      </c>
      <c r="GY649" s="12">
        <v>0</v>
      </c>
      <c r="GZ649" s="12">
        <v>0</v>
      </c>
      <c r="HA649" s="12">
        <v>0</v>
      </c>
      <c r="HB649" s="12">
        <f t="shared" si="43"/>
        <v>879.2</v>
      </c>
      <c r="HC649" s="12">
        <v>879.2</v>
      </c>
      <c r="HD649" s="12">
        <v>31.78709677419355</v>
      </c>
      <c r="HE649" s="12">
        <v>11.567741935483872</v>
      </c>
      <c r="HF649" s="12">
        <v>7.0924230137853293E-3</v>
      </c>
      <c r="HG649" s="12">
        <v>0</v>
      </c>
      <c r="HH649" s="12">
        <v>0</v>
      </c>
      <c r="HI649" s="12">
        <v>0</v>
      </c>
      <c r="HJ649" s="12">
        <v>0</v>
      </c>
      <c r="HK649" s="12">
        <v>0</v>
      </c>
      <c r="HL649" s="12">
        <v>4.9393010423053338</v>
      </c>
      <c r="HM649" s="12">
        <v>0</v>
      </c>
      <c r="HN649" s="12">
        <v>0</v>
      </c>
      <c r="HO649" s="12">
        <v>0</v>
      </c>
      <c r="HP649" s="12">
        <v>8056</v>
      </c>
      <c r="HQ649" s="12">
        <v>0</v>
      </c>
      <c r="HR649" s="12">
        <v>0</v>
      </c>
      <c r="HS649" s="12">
        <v>0</v>
      </c>
      <c r="HT649" s="12">
        <v>0</v>
      </c>
      <c r="HU649" s="12">
        <v>0</v>
      </c>
      <c r="HV649" s="12">
        <v>0</v>
      </c>
      <c r="HW649" s="12">
        <v>0</v>
      </c>
      <c r="HX649" s="12">
        <v>0</v>
      </c>
      <c r="HY649" s="12">
        <v>0</v>
      </c>
      <c r="HZ649" s="12">
        <v>0</v>
      </c>
      <c r="IA649" s="12">
        <v>0.19969343960760269</v>
      </c>
      <c r="IB649" s="12">
        <v>0.33936235438381362</v>
      </c>
      <c r="IC649" s="12">
        <v>0</v>
      </c>
      <c r="ID649" s="12">
        <v>0</v>
      </c>
      <c r="IE649" s="12">
        <v>0</v>
      </c>
      <c r="IF649" s="12">
        <v>0</v>
      </c>
      <c r="IG649" s="12">
        <v>0</v>
      </c>
      <c r="IH649" s="12">
        <v>0</v>
      </c>
      <c r="II649" s="12">
        <v>0</v>
      </c>
      <c r="IJ649" s="12">
        <v>0</v>
      </c>
      <c r="IK649" s="12">
        <v>0</v>
      </c>
      <c r="IL649" s="12">
        <v>11.567741935483872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8056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30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</row>
    <row r="650" spans="1:279" x14ac:dyDescent="0.25">
      <c r="A650" s="60">
        <v>44275</v>
      </c>
      <c r="B650" s="12" t="s">
        <v>329</v>
      </c>
      <c r="C650" s="65" t="s">
        <v>386</v>
      </c>
      <c r="D650" s="65"/>
      <c r="E650" s="61">
        <v>2005</v>
      </c>
      <c r="F650" s="12">
        <v>2499</v>
      </c>
      <c r="G650" s="12">
        <v>1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1</v>
      </c>
      <c r="R650" s="12">
        <v>1</v>
      </c>
      <c r="S650" s="12">
        <v>0</v>
      </c>
      <c r="T650" s="12">
        <v>0</v>
      </c>
      <c r="U650" s="12">
        <v>1</v>
      </c>
      <c r="V650" s="12">
        <v>302.45</v>
      </c>
      <c r="W650" s="12">
        <v>199.62</v>
      </c>
      <c r="X650" s="12">
        <v>2214</v>
      </c>
      <c r="Y650" s="12">
        <v>548.10500000000002</v>
      </c>
      <c r="Z650" s="12">
        <v>545.68600000000004</v>
      </c>
      <c r="AA650" s="12">
        <v>486.62900000000002</v>
      </c>
      <c r="AB650" s="12">
        <v>1807.32</v>
      </c>
      <c r="AC650" s="12">
        <v>0</v>
      </c>
      <c r="AD650" s="12">
        <v>0</v>
      </c>
      <c r="AE650" s="12">
        <v>0</v>
      </c>
      <c r="AF650" s="12">
        <v>2.419</v>
      </c>
      <c r="AG650" s="12">
        <v>0.378</v>
      </c>
      <c r="AH650" s="12">
        <v>338.73</v>
      </c>
      <c r="AI650" s="12">
        <v>0</v>
      </c>
      <c r="AJ650" s="12">
        <v>0</v>
      </c>
      <c r="AK650" s="12">
        <v>0</v>
      </c>
      <c r="AL650" s="12">
        <v>132.02000000000001</v>
      </c>
      <c r="AM650" s="12">
        <v>1.3480000000000001</v>
      </c>
      <c r="AN650" s="12">
        <v>145.33000000000001</v>
      </c>
      <c r="AO650" s="12">
        <v>1.494</v>
      </c>
      <c r="AP650" s="12">
        <v>298</v>
      </c>
      <c r="AQ650" s="12">
        <v>0</v>
      </c>
      <c r="AR650" s="12">
        <v>0</v>
      </c>
      <c r="AS650" s="12">
        <v>0</v>
      </c>
      <c r="AT650" s="12">
        <v>0</v>
      </c>
      <c r="AU650" s="12">
        <v>0</v>
      </c>
      <c r="AV650" s="12">
        <v>0</v>
      </c>
      <c r="AW650" s="12">
        <v>0.20799999999999999</v>
      </c>
      <c r="AX650" s="12">
        <v>8.6890000000000001</v>
      </c>
      <c r="AY650" s="12">
        <v>31.35483870967742</v>
      </c>
      <c r="AZ650" s="12">
        <v>6.511709677419355</v>
      </c>
      <c r="BA650" s="12">
        <v>0</v>
      </c>
      <c r="BB650" s="12">
        <v>0</v>
      </c>
      <c r="BC650" s="12">
        <v>0</v>
      </c>
      <c r="BD650" s="12">
        <v>0</v>
      </c>
      <c r="BE650" s="12">
        <v>0</v>
      </c>
      <c r="BF650" s="12">
        <v>0</v>
      </c>
      <c r="BG650" s="12">
        <v>0</v>
      </c>
      <c r="BH650" s="12">
        <v>0</v>
      </c>
      <c r="BI650" s="12">
        <v>0</v>
      </c>
      <c r="BJ650" s="12">
        <v>0</v>
      </c>
      <c r="BK650" s="12">
        <v>467</v>
      </c>
      <c r="BL650" s="12">
        <v>63</v>
      </c>
      <c r="BM650" s="12">
        <v>452</v>
      </c>
      <c r="BN650" s="12">
        <v>1108</v>
      </c>
      <c r="BO650" s="12">
        <v>12</v>
      </c>
      <c r="BP650" s="12">
        <v>1821</v>
      </c>
      <c r="BQ650" s="12">
        <v>130775</v>
      </c>
      <c r="BR650" s="12">
        <v>9074</v>
      </c>
      <c r="BS650" s="12">
        <v>0</v>
      </c>
      <c r="BT650" s="12">
        <v>0</v>
      </c>
      <c r="BU650" s="12">
        <v>0</v>
      </c>
      <c r="BV650" s="12">
        <v>0</v>
      </c>
      <c r="BW650" s="12">
        <v>0</v>
      </c>
      <c r="BX650" s="12">
        <v>0</v>
      </c>
      <c r="BY650" s="12">
        <v>0</v>
      </c>
      <c r="BZ650" s="12">
        <v>0</v>
      </c>
      <c r="CA650" s="12">
        <v>0</v>
      </c>
      <c r="CB650" s="12">
        <v>0</v>
      </c>
      <c r="CC650" s="12">
        <v>0</v>
      </c>
      <c r="CD650" s="12">
        <v>0</v>
      </c>
      <c r="CE650" s="12">
        <v>0</v>
      </c>
      <c r="CF650" s="12">
        <v>0</v>
      </c>
      <c r="CG650" s="12">
        <v>0</v>
      </c>
      <c r="CH650" s="12">
        <v>0</v>
      </c>
      <c r="CI650" s="12">
        <v>0</v>
      </c>
      <c r="CJ650" s="12">
        <v>0</v>
      </c>
      <c r="CK650" s="12">
        <v>0</v>
      </c>
      <c r="CL650" s="12">
        <v>0</v>
      </c>
      <c r="CM650" s="12">
        <v>0</v>
      </c>
      <c r="CN650" s="12">
        <v>407.7</v>
      </c>
      <c r="CO650" s="12">
        <v>101</v>
      </c>
      <c r="CP650" s="12">
        <v>46.5</v>
      </c>
      <c r="CQ650" s="12">
        <v>720.2</v>
      </c>
      <c r="CR650" s="12">
        <v>124</v>
      </c>
      <c r="CS650" s="12">
        <v>52.3</v>
      </c>
      <c r="CT650" s="12">
        <v>0</v>
      </c>
      <c r="CU650" s="12">
        <v>0</v>
      </c>
      <c r="CV650" s="12">
        <v>0</v>
      </c>
      <c r="CW650" s="12">
        <v>0</v>
      </c>
      <c r="CX650" s="12">
        <v>0</v>
      </c>
      <c r="CY650" s="12">
        <v>0</v>
      </c>
      <c r="CZ650" s="12">
        <v>0</v>
      </c>
      <c r="DA650" s="12">
        <v>0</v>
      </c>
      <c r="DB650" s="12">
        <v>0</v>
      </c>
      <c r="DC650" s="12">
        <v>0</v>
      </c>
      <c r="DD650" s="12">
        <v>0</v>
      </c>
      <c r="DE650" s="12">
        <v>0</v>
      </c>
      <c r="DF650" s="12">
        <v>0</v>
      </c>
      <c r="DG650" s="12">
        <v>0</v>
      </c>
      <c r="DH650" s="12">
        <v>0</v>
      </c>
      <c r="DI650" s="12">
        <v>0</v>
      </c>
      <c r="DJ650" s="12">
        <v>0</v>
      </c>
      <c r="DK650" s="12">
        <v>0</v>
      </c>
      <c r="DL650" s="12">
        <v>0</v>
      </c>
      <c r="DM650" s="12">
        <v>0</v>
      </c>
      <c r="DN650" s="12">
        <v>0</v>
      </c>
      <c r="DO650" s="12">
        <v>7.4</v>
      </c>
      <c r="DP650" s="12">
        <v>2.9</v>
      </c>
      <c r="DQ650" s="12">
        <v>-0.88571428571428612</v>
      </c>
      <c r="DR650" s="12">
        <v>-0.25675516917293251</v>
      </c>
      <c r="DS650" s="12">
        <v>-0.52857142857142847</v>
      </c>
      <c r="DT650" s="12">
        <v>-5.0018268176835946E-2</v>
      </c>
      <c r="DU650" s="12">
        <v>371</v>
      </c>
      <c r="DV650" s="12">
        <v>1.93601147669815</v>
      </c>
      <c r="DW650" s="12">
        <v>3.5800690940553599</v>
      </c>
      <c r="DX650" s="12">
        <v>4.6069236891138496</v>
      </c>
      <c r="DY650" s="12">
        <v>0</v>
      </c>
      <c r="DZ650" s="12">
        <v>3.2056507819507098</v>
      </c>
      <c r="EA650" s="12">
        <v>0</v>
      </c>
      <c r="EB650" s="12">
        <v>0.76400000000000001</v>
      </c>
      <c r="EC650" s="12">
        <v>2</v>
      </c>
      <c r="ED650" s="12">
        <v>0.9</v>
      </c>
      <c r="EE650" s="12">
        <v>0.155</v>
      </c>
      <c r="EF650" s="12">
        <v>8.1000000000000003E-2</v>
      </c>
      <c r="EG650" s="12">
        <v>0.26700000000000002</v>
      </c>
      <c r="EH650" s="12">
        <v>98332.35</v>
      </c>
      <c r="EI650" s="12">
        <v>1</v>
      </c>
      <c r="EJ650" s="12">
        <v>1.67</v>
      </c>
      <c r="EK650" s="12">
        <v>90.543000000000006</v>
      </c>
      <c r="EL650" s="12">
        <v>93.498000000000005</v>
      </c>
      <c r="EM650" s="12">
        <v>0</v>
      </c>
      <c r="EN650" s="12">
        <v>741.05999948253395</v>
      </c>
      <c r="EO650" s="12">
        <v>242.21</v>
      </c>
      <c r="EP650" s="12">
        <v>0</v>
      </c>
      <c r="EQ650" s="12">
        <v>0</v>
      </c>
      <c r="ER650" s="12">
        <v>0</v>
      </c>
      <c r="ES650" s="12">
        <v>93.498000000000005</v>
      </c>
      <c r="ET650" s="12">
        <v>93.498000000000005</v>
      </c>
      <c r="EU650" s="12">
        <v>0</v>
      </c>
      <c r="EV650" s="12">
        <v>0</v>
      </c>
      <c r="EW650" s="12">
        <v>0</v>
      </c>
      <c r="EX650" s="12">
        <v>242.21</v>
      </c>
      <c r="EY650" s="12">
        <v>0</v>
      </c>
      <c r="EZ650" s="12">
        <v>0</v>
      </c>
      <c r="FA650" s="12">
        <v>0</v>
      </c>
      <c r="FB650" s="12">
        <v>-60.617647058823529</v>
      </c>
      <c r="FC650" s="12">
        <v>-9.3235294117647065</v>
      </c>
      <c r="FD650" s="12">
        <v>30.735294117647058</v>
      </c>
      <c r="FE650" s="12">
        <v>-55.617647058823529</v>
      </c>
      <c r="FF650" s="12">
        <v>-29.242424242424242</v>
      </c>
      <c r="FG650" s="12">
        <v>12.606060606060606</v>
      </c>
      <c r="FH650" s="12">
        <v>0</v>
      </c>
      <c r="FI650" s="12">
        <v>0</v>
      </c>
      <c r="FJ650" s="12">
        <v>0</v>
      </c>
      <c r="FK650" s="12">
        <v>0</v>
      </c>
      <c r="FL650" s="12">
        <v>0</v>
      </c>
      <c r="FM650" s="12">
        <v>1127.9000000000001</v>
      </c>
      <c r="FN650" s="12">
        <v>225</v>
      </c>
      <c r="FO650" s="12">
        <v>98.8</v>
      </c>
      <c r="FP650" s="12">
        <v>1239</v>
      </c>
      <c r="FQ650" s="12">
        <v>1239</v>
      </c>
      <c r="FR650" s="12">
        <v>1127.9000000000001</v>
      </c>
      <c r="FS650" s="12">
        <v>225</v>
      </c>
      <c r="FT650" s="12">
        <v>98.8</v>
      </c>
      <c r="FU650" s="12">
        <v>3825</v>
      </c>
      <c r="FV650" s="12">
        <v>11096</v>
      </c>
      <c r="FW650" s="12">
        <v>699</v>
      </c>
      <c r="FX650" s="12">
        <v>1938</v>
      </c>
      <c r="FY650" s="12">
        <v>0</v>
      </c>
      <c r="FZ650" s="12">
        <f t="shared" si="40"/>
        <v>0</v>
      </c>
      <c r="GA650" s="12">
        <f t="shared" si="41"/>
        <v>0</v>
      </c>
      <c r="GB650" s="12">
        <f t="shared" si="42"/>
        <v>0</v>
      </c>
      <c r="GC650" s="12">
        <v>0</v>
      </c>
      <c r="GD650" s="12">
        <v>1</v>
      </c>
      <c r="GE650" s="12">
        <v>0</v>
      </c>
      <c r="GF650" s="12">
        <v>211</v>
      </c>
      <c r="GG650" s="12">
        <v>65</v>
      </c>
      <c r="GH650" s="12">
        <v>369</v>
      </c>
      <c r="GI650" s="12">
        <v>1281</v>
      </c>
      <c r="GJ650" s="12">
        <v>3</v>
      </c>
      <c r="GK650" s="12">
        <v>1</v>
      </c>
      <c r="GL650" s="12">
        <v>0</v>
      </c>
      <c r="GM650" s="12">
        <v>0</v>
      </c>
      <c r="GN650" s="12">
        <v>0</v>
      </c>
      <c r="GO650" s="12">
        <v>0</v>
      </c>
      <c r="GP650" s="12">
        <v>0</v>
      </c>
      <c r="GQ650" s="12">
        <v>0</v>
      </c>
      <c r="GR650" s="12">
        <v>0</v>
      </c>
      <c r="GS650" s="12">
        <v>454.2</v>
      </c>
      <c r="GT650" s="12">
        <v>772.5</v>
      </c>
      <c r="GU650" s="12">
        <v>0</v>
      </c>
      <c r="GV650" s="12">
        <v>0</v>
      </c>
      <c r="GW650" s="12">
        <v>0</v>
      </c>
      <c r="GX650" s="12">
        <v>0</v>
      </c>
      <c r="GY650" s="12">
        <v>0</v>
      </c>
      <c r="GZ650" s="12">
        <v>0</v>
      </c>
      <c r="HA650" s="12">
        <v>0</v>
      </c>
      <c r="HB650" s="12">
        <f t="shared" si="43"/>
        <v>1226.7</v>
      </c>
      <c r="HC650" s="12">
        <v>1226.7</v>
      </c>
      <c r="HD650" s="12">
        <v>31.78709677419355</v>
      </c>
      <c r="HE650" s="12">
        <v>11.567741935483872</v>
      </c>
      <c r="HF650" s="12">
        <v>5.7694473493685146E-3</v>
      </c>
      <c r="HG650" s="12">
        <v>0</v>
      </c>
      <c r="HH650" s="12">
        <v>0</v>
      </c>
      <c r="HI650" s="12">
        <v>0</v>
      </c>
      <c r="HJ650" s="12">
        <v>0</v>
      </c>
      <c r="HK650" s="12">
        <v>0</v>
      </c>
      <c r="HL650" s="12">
        <v>4.5256857855361599</v>
      </c>
      <c r="HM650" s="12">
        <v>0</v>
      </c>
      <c r="HN650" s="12">
        <v>0</v>
      </c>
      <c r="HO650" s="12">
        <v>0</v>
      </c>
      <c r="HP650" s="12">
        <v>9074</v>
      </c>
      <c r="HQ650" s="12">
        <v>0</v>
      </c>
      <c r="HR650" s="12">
        <v>0</v>
      </c>
      <c r="HS650" s="12">
        <v>0</v>
      </c>
      <c r="HT650" s="12">
        <v>0</v>
      </c>
      <c r="HU650" s="12">
        <v>0</v>
      </c>
      <c r="HV650" s="12">
        <v>0</v>
      </c>
      <c r="HW650" s="12">
        <v>0</v>
      </c>
      <c r="HX650" s="12">
        <v>0</v>
      </c>
      <c r="HY650" s="12">
        <v>0</v>
      </c>
      <c r="HZ650" s="12">
        <v>0</v>
      </c>
      <c r="IA650" s="12">
        <v>0.22653366583541146</v>
      </c>
      <c r="IB650" s="12">
        <v>0.385286783042394</v>
      </c>
      <c r="IC650" s="12">
        <v>0</v>
      </c>
      <c r="ID650" s="12">
        <v>0</v>
      </c>
      <c r="IE650" s="12">
        <v>0</v>
      </c>
      <c r="IF650" s="12">
        <v>0</v>
      </c>
      <c r="IG650" s="12">
        <v>0</v>
      </c>
      <c r="IH650" s="12">
        <v>0</v>
      </c>
      <c r="II650" s="12">
        <v>0</v>
      </c>
      <c r="IJ650" s="12">
        <v>0</v>
      </c>
      <c r="IK650" s="12">
        <v>0</v>
      </c>
      <c r="IL650" s="12">
        <v>11.567741935483872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9074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35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</row>
    <row r="651" spans="1:279" x14ac:dyDescent="0.25">
      <c r="A651" s="60">
        <v>44276</v>
      </c>
      <c r="B651" s="12" t="s">
        <v>329</v>
      </c>
      <c r="C651" s="65" t="s">
        <v>386</v>
      </c>
      <c r="D651" s="65"/>
      <c r="E651" s="61">
        <v>1622</v>
      </c>
      <c r="F651" s="12">
        <v>2202</v>
      </c>
      <c r="G651" s="12">
        <v>1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1</v>
      </c>
      <c r="R651" s="12">
        <v>1</v>
      </c>
      <c r="S651" s="12">
        <v>0</v>
      </c>
      <c r="T651" s="12">
        <v>0</v>
      </c>
      <c r="U651" s="12">
        <v>1</v>
      </c>
      <c r="V651" s="12">
        <v>379.76</v>
      </c>
      <c r="W651" s="12">
        <v>233.58799999999999</v>
      </c>
      <c r="X651" s="12">
        <v>2682</v>
      </c>
      <c r="Y651" s="12">
        <v>777.57300000000009</v>
      </c>
      <c r="Z651" s="12">
        <v>774.83500000000004</v>
      </c>
      <c r="AA651" s="12">
        <v>689.63499999999999</v>
      </c>
      <c r="AB651" s="12">
        <v>2420.39</v>
      </c>
      <c r="AC651" s="12">
        <v>0</v>
      </c>
      <c r="AD651" s="12">
        <v>0</v>
      </c>
      <c r="AE651" s="12">
        <v>0</v>
      </c>
      <c r="AF651" s="12">
        <v>2.738</v>
      </c>
      <c r="AG651" s="12">
        <v>0.44</v>
      </c>
      <c r="AH651" s="12">
        <v>356.52</v>
      </c>
      <c r="AI651" s="12">
        <v>0</v>
      </c>
      <c r="AJ651" s="12">
        <v>0</v>
      </c>
      <c r="AK651" s="12">
        <v>0</v>
      </c>
      <c r="AL651" s="12">
        <v>126.89</v>
      </c>
      <c r="AM651" s="12">
        <v>1.0609999999999999</v>
      </c>
      <c r="AN651" s="12">
        <v>111.53</v>
      </c>
      <c r="AO651" s="12">
        <v>1.1319999999999999</v>
      </c>
      <c r="AP651" s="12">
        <v>343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0.27600000000000002</v>
      </c>
      <c r="AX651" s="12">
        <v>7.6020000000000003</v>
      </c>
      <c r="AY651" s="12">
        <v>31.35483870967742</v>
      </c>
      <c r="AZ651" s="12">
        <v>6.511709677419355</v>
      </c>
      <c r="BA651" s="12">
        <v>0</v>
      </c>
      <c r="BB651" s="12">
        <v>0</v>
      </c>
      <c r="BC651" s="12">
        <v>0</v>
      </c>
      <c r="BD651" s="12">
        <v>0</v>
      </c>
      <c r="BE651" s="12">
        <v>0</v>
      </c>
      <c r="BF651" s="12">
        <v>0</v>
      </c>
      <c r="BG651" s="12">
        <v>0</v>
      </c>
      <c r="BH651" s="12">
        <v>0</v>
      </c>
      <c r="BI651" s="12">
        <v>0</v>
      </c>
      <c r="BJ651" s="12">
        <v>0</v>
      </c>
      <c r="BK651" s="12">
        <v>352</v>
      </c>
      <c r="BL651" s="12">
        <v>48</v>
      </c>
      <c r="BM651" s="12">
        <v>321</v>
      </c>
      <c r="BN651" s="12">
        <v>942</v>
      </c>
      <c r="BO651" s="12">
        <v>0</v>
      </c>
      <c r="BP651" s="12">
        <v>1528</v>
      </c>
      <c r="BQ651" s="12">
        <v>107903</v>
      </c>
      <c r="BR651" s="12">
        <v>7820</v>
      </c>
      <c r="BS651" s="12">
        <v>0</v>
      </c>
      <c r="BT651" s="12">
        <v>0</v>
      </c>
      <c r="BU651" s="12">
        <v>0</v>
      </c>
      <c r="BV651" s="12">
        <v>0</v>
      </c>
      <c r="BW651" s="12">
        <v>0</v>
      </c>
      <c r="BX651" s="12">
        <v>0</v>
      </c>
      <c r="BY651" s="12">
        <v>0</v>
      </c>
      <c r="BZ651" s="12">
        <v>0</v>
      </c>
      <c r="CA651" s="12">
        <v>0</v>
      </c>
      <c r="CB651" s="12">
        <v>0</v>
      </c>
      <c r="CC651" s="12">
        <v>0</v>
      </c>
      <c r="CD651" s="12">
        <v>0</v>
      </c>
      <c r="CE651" s="12">
        <v>0</v>
      </c>
      <c r="CF651" s="12">
        <v>0</v>
      </c>
      <c r="CG651" s="12">
        <v>0</v>
      </c>
      <c r="CH651" s="12">
        <v>0</v>
      </c>
      <c r="CI651" s="12">
        <v>0</v>
      </c>
      <c r="CJ651" s="12">
        <v>0</v>
      </c>
      <c r="CK651" s="12">
        <v>0</v>
      </c>
      <c r="CL651" s="12">
        <v>0</v>
      </c>
      <c r="CM651" s="12">
        <v>0</v>
      </c>
      <c r="CN651" s="12">
        <v>424</v>
      </c>
      <c r="CO651" s="12">
        <v>103</v>
      </c>
      <c r="CP651" s="12">
        <v>34.9</v>
      </c>
      <c r="CQ651" s="12">
        <v>540.20000000000005</v>
      </c>
      <c r="CR651" s="12">
        <v>93</v>
      </c>
      <c r="CS651" s="12">
        <v>58.1</v>
      </c>
      <c r="CT651" s="12">
        <v>0</v>
      </c>
      <c r="CU651" s="12">
        <v>0</v>
      </c>
      <c r="CV651" s="12">
        <v>0</v>
      </c>
      <c r="CW651" s="12">
        <v>0</v>
      </c>
      <c r="CX651" s="12">
        <v>0</v>
      </c>
      <c r="CY651" s="12">
        <v>0</v>
      </c>
      <c r="CZ651" s="12">
        <v>0</v>
      </c>
      <c r="DA651" s="12">
        <v>0</v>
      </c>
      <c r="DB651" s="12">
        <v>0</v>
      </c>
      <c r="DC651" s="12">
        <v>0</v>
      </c>
      <c r="DD651" s="12">
        <v>0</v>
      </c>
      <c r="DE651" s="12">
        <v>0</v>
      </c>
      <c r="DF651" s="12">
        <v>0</v>
      </c>
      <c r="DG651" s="12">
        <v>0</v>
      </c>
      <c r="DH651" s="12">
        <v>0</v>
      </c>
      <c r="DI651" s="12">
        <v>0</v>
      </c>
      <c r="DJ651" s="12">
        <v>0</v>
      </c>
      <c r="DK651" s="12">
        <v>0</v>
      </c>
      <c r="DL651" s="12">
        <v>0</v>
      </c>
      <c r="DM651" s="12">
        <v>0</v>
      </c>
      <c r="DN651" s="12">
        <v>0</v>
      </c>
      <c r="DO651" s="12">
        <v>8.6999999999999993</v>
      </c>
      <c r="DP651" s="12">
        <v>0</v>
      </c>
      <c r="DQ651" s="12">
        <v>1.0214285714285696</v>
      </c>
      <c r="DR651" s="12">
        <v>0.26039708646616505</v>
      </c>
      <c r="DS651" s="12">
        <v>-0.21428571428571427</v>
      </c>
      <c r="DT651" s="12">
        <v>-8.2206795761782993E-3</v>
      </c>
      <c r="DU651" s="12">
        <v>456</v>
      </c>
      <c r="DV651" s="12">
        <v>1.9961897359577101</v>
      </c>
      <c r="DW651" s="12">
        <v>3.7768522243990099</v>
      </c>
      <c r="DX651" s="12">
        <v>4.5809160296198304</v>
      </c>
      <c r="DY651" s="12">
        <v>0</v>
      </c>
      <c r="DZ651" s="12">
        <v>3.2859401762077201</v>
      </c>
      <c r="EA651" s="12">
        <v>0</v>
      </c>
      <c r="EB651" s="12">
        <v>0.76800000000000002</v>
      </c>
      <c r="EC651" s="12">
        <v>2</v>
      </c>
      <c r="ED651" s="12">
        <v>1</v>
      </c>
      <c r="EE651" s="12">
        <v>0.155</v>
      </c>
      <c r="EF651" s="12">
        <v>7.6999999999999999E-2</v>
      </c>
      <c r="EG651" s="12">
        <v>0.26200000000000001</v>
      </c>
      <c r="EH651" s="12">
        <v>79958.83</v>
      </c>
      <c r="EI651" s="12">
        <v>1</v>
      </c>
      <c r="EJ651" s="12">
        <v>1.64</v>
      </c>
      <c r="EK651" s="12">
        <v>85.313999999999993</v>
      </c>
      <c r="EL651" s="12">
        <v>126.005</v>
      </c>
      <c r="EM651" s="12">
        <v>0</v>
      </c>
      <c r="EN651" s="12">
        <v>655.92999026833184</v>
      </c>
      <c r="EO651" s="12">
        <v>280.56</v>
      </c>
      <c r="EP651" s="12">
        <v>0</v>
      </c>
      <c r="EQ651" s="12">
        <v>0</v>
      </c>
      <c r="ER651" s="12">
        <v>0</v>
      </c>
      <c r="ES651" s="12">
        <v>126.005</v>
      </c>
      <c r="ET651" s="12">
        <v>126.005</v>
      </c>
      <c r="EU651" s="12">
        <v>0</v>
      </c>
      <c r="EV651" s="12">
        <v>0</v>
      </c>
      <c r="EW651" s="12">
        <v>0</v>
      </c>
      <c r="EX651" s="12">
        <v>280.56</v>
      </c>
      <c r="EY651" s="12">
        <v>0</v>
      </c>
      <c r="EZ651" s="12">
        <v>0</v>
      </c>
      <c r="FA651" s="12">
        <v>0</v>
      </c>
      <c r="FB651" s="12">
        <v>-59.558823529411768</v>
      </c>
      <c r="FC651" s="12">
        <v>-14.176470588235293</v>
      </c>
      <c r="FD651" s="12">
        <v>58.911764705882355</v>
      </c>
      <c r="FE651" s="12">
        <v>-54.882352941176471</v>
      </c>
      <c r="FF651" s="12">
        <v>-28.151515151515152</v>
      </c>
      <c r="FG651" s="12">
        <v>9.7878787878787872</v>
      </c>
      <c r="FH651" s="12">
        <v>0</v>
      </c>
      <c r="FI651" s="12">
        <v>0</v>
      </c>
      <c r="FJ651" s="12">
        <v>0</v>
      </c>
      <c r="FK651" s="12">
        <v>0</v>
      </c>
      <c r="FL651" s="12">
        <v>0</v>
      </c>
      <c r="FM651" s="12">
        <v>964.2</v>
      </c>
      <c r="FN651" s="12">
        <v>196</v>
      </c>
      <c r="FO651" s="12">
        <v>93</v>
      </c>
      <c r="FP651" s="12">
        <v>653</v>
      </c>
      <c r="FQ651" s="12">
        <v>653</v>
      </c>
      <c r="FR651" s="12">
        <v>964.2</v>
      </c>
      <c r="FS651" s="12">
        <v>196</v>
      </c>
      <c r="FT651" s="12">
        <v>93</v>
      </c>
      <c r="FU651" s="12">
        <v>3093</v>
      </c>
      <c r="FV651" s="12">
        <v>9042</v>
      </c>
      <c r="FW651" s="12">
        <v>341</v>
      </c>
      <c r="FX651" s="12">
        <v>994</v>
      </c>
      <c r="FY651" s="12">
        <v>0</v>
      </c>
      <c r="FZ651" s="12">
        <f t="shared" si="40"/>
        <v>0</v>
      </c>
      <c r="GA651" s="12">
        <f t="shared" si="41"/>
        <v>0</v>
      </c>
      <c r="GB651" s="12">
        <f t="shared" si="42"/>
        <v>0</v>
      </c>
      <c r="GC651" s="12">
        <v>0</v>
      </c>
      <c r="GD651" s="12">
        <v>0</v>
      </c>
      <c r="GE651" s="12">
        <v>1</v>
      </c>
      <c r="GF651" s="12">
        <v>159</v>
      </c>
      <c r="GG651" s="12">
        <v>53</v>
      </c>
      <c r="GH651" s="12">
        <v>0</v>
      </c>
      <c r="GI651" s="12">
        <v>773</v>
      </c>
      <c r="GJ651" s="12">
        <v>3</v>
      </c>
      <c r="GK651" s="12">
        <v>0</v>
      </c>
      <c r="GL651" s="12">
        <v>0</v>
      </c>
      <c r="GM651" s="12">
        <v>0</v>
      </c>
      <c r="GN651" s="12">
        <v>0</v>
      </c>
      <c r="GO651" s="12">
        <v>0</v>
      </c>
      <c r="GP651" s="12">
        <v>0</v>
      </c>
      <c r="GQ651" s="12">
        <v>0</v>
      </c>
      <c r="GR651" s="12">
        <v>0</v>
      </c>
      <c r="GS651" s="12">
        <v>458.9</v>
      </c>
      <c r="GT651" s="12">
        <v>598.30000000000007</v>
      </c>
      <c r="GU651" s="12">
        <v>0</v>
      </c>
      <c r="GV651" s="12">
        <v>0</v>
      </c>
      <c r="GW651" s="12">
        <v>0</v>
      </c>
      <c r="GX651" s="12">
        <v>0</v>
      </c>
      <c r="GY651" s="12">
        <v>0</v>
      </c>
      <c r="GZ651" s="12">
        <v>0</v>
      </c>
      <c r="HA651" s="12">
        <v>0</v>
      </c>
      <c r="HB651" s="12">
        <f t="shared" si="43"/>
        <v>1057.2</v>
      </c>
      <c r="HC651" s="12">
        <v>1057.2</v>
      </c>
      <c r="HD651" s="12">
        <v>31.78709677419355</v>
      </c>
      <c r="HE651" s="12">
        <v>0</v>
      </c>
      <c r="HF651" s="12">
        <v>0</v>
      </c>
      <c r="HG651" s="12">
        <v>0</v>
      </c>
      <c r="HH651" s="12">
        <v>0</v>
      </c>
      <c r="HI651" s="12">
        <v>0</v>
      </c>
      <c r="HJ651" s="12">
        <v>0</v>
      </c>
      <c r="HK651" s="12">
        <v>0</v>
      </c>
      <c r="HL651" s="12">
        <v>4.8212083847102347</v>
      </c>
      <c r="HM651" s="12">
        <v>0</v>
      </c>
      <c r="HN651" s="12">
        <v>0</v>
      </c>
      <c r="HO651" s="12">
        <v>0</v>
      </c>
      <c r="HP651" s="12">
        <v>7820</v>
      </c>
      <c r="HQ651" s="12">
        <v>0</v>
      </c>
      <c r="HR651" s="12">
        <v>0</v>
      </c>
      <c r="HS651" s="12">
        <v>0</v>
      </c>
      <c r="HT651" s="12">
        <v>0</v>
      </c>
      <c r="HU651" s="12">
        <v>0</v>
      </c>
      <c r="HV651" s="12">
        <v>0</v>
      </c>
      <c r="HW651" s="12">
        <v>0</v>
      </c>
      <c r="HX651" s="12">
        <v>0</v>
      </c>
      <c r="HY651" s="12">
        <v>0</v>
      </c>
      <c r="HZ651" s="12">
        <v>0</v>
      </c>
      <c r="IA651" s="12">
        <v>0.28292231812577062</v>
      </c>
      <c r="IB651" s="12">
        <v>0.36886559802712704</v>
      </c>
      <c r="IC651" s="12">
        <v>0</v>
      </c>
      <c r="ID651" s="12">
        <v>0</v>
      </c>
      <c r="IE651" s="12">
        <v>0</v>
      </c>
      <c r="IF651" s="12">
        <v>0</v>
      </c>
      <c r="IG651" s="12">
        <v>0</v>
      </c>
      <c r="IH651" s="12">
        <v>0</v>
      </c>
      <c r="II651" s="12">
        <v>0</v>
      </c>
      <c r="IJ651" s="12">
        <v>0</v>
      </c>
      <c r="IK651" s="12">
        <v>0</v>
      </c>
      <c r="IL651" s="12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7820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40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</row>
    <row r="652" spans="1:279" x14ac:dyDescent="0.25">
      <c r="A652" s="60">
        <v>44277</v>
      </c>
      <c r="B652" s="12" t="s">
        <v>329</v>
      </c>
      <c r="C652" s="65" t="s">
        <v>386</v>
      </c>
      <c r="D652" s="65"/>
      <c r="E652" s="61">
        <v>2051</v>
      </c>
      <c r="F652" s="12">
        <v>5595</v>
      </c>
      <c r="G652" s="12">
        <v>1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1</v>
      </c>
      <c r="R652" s="12">
        <v>1</v>
      </c>
      <c r="S652" s="12">
        <v>0</v>
      </c>
      <c r="T652" s="12">
        <v>0</v>
      </c>
      <c r="U652" s="12">
        <v>1</v>
      </c>
      <c r="V652" s="12">
        <v>395</v>
      </c>
      <c r="W652" s="12">
        <v>212.36500000000001</v>
      </c>
      <c r="X652" s="12">
        <v>2543</v>
      </c>
      <c r="Y652" s="12">
        <v>917.07600000000002</v>
      </c>
      <c r="Z652" s="12">
        <v>912.16899999999998</v>
      </c>
      <c r="AA652" s="12">
        <v>803.48</v>
      </c>
      <c r="AB652" s="12">
        <v>3383.82</v>
      </c>
      <c r="AC652" s="12">
        <v>0</v>
      </c>
      <c r="AD652" s="12">
        <v>0</v>
      </c>
      <c r="AE652" s="12">
        <v>0</v>
      </c>
      <c r="AF652" s="12">
        <v>4.907</v>
      </c>
      <c r="AG652" s="12">
        <v>0.71699999999999997</v>
      </c>
      <c r="AH652" s="12">
        <v>584.75</v>
      </c>
      <c r="AI652" s="12">
        <v>0</v>
      </c>
      <c r="AJ652" s="12">
        <v>0</v>
      </c>
      <c r="AK652" s="12">
        <v>0</v>
      </c>
      <c r="AL652" s="12">
        <v>176.5</v>
      </c>
      <c r="AM652" s="12">
        <v>2.496</v>
      </c>
      <c r="AN652" s="12">
        <v>152.11000000000001</v>
      </c>
      <c r="AO652" s="12">
        <v>1.2569999999999999</v>
      </c>
      <c r="AP652" s="12">
        <v>567</v>
      </c>
      <c r="AQ652" s="12">
        <v>0</v>
      </c>
      <c r="AR652" s="12">
        <v>0</v>
      </c>
      <c r="AS652" s="12">
        <v>0</v>
      </c>
      <c r="AT652" s="12">
        <v>0</v>
      </c>
      <c r="AU652" s="12">
        <v>0</v>
      </c>
      <c r="AV652" s="12">
        <v>0</v>
      </c>
      <c r="AW652" s="12">
        <v>4.0540000000000003</v>
      </c>
      <c r="AX652" s="12">
        <v>12.912000000000001</v>
      </c>
      <c r="AY652" s="12">
        <v>31.35483870967742</v>
      </c>
      <c r="AZ652" s="12">
        <v>6.511709677419355</v>
      </c>
      <c r="BA652" s="12">
        <v>0</v>
      </c>
      <c r="BB652" s="12">
        <v>0</v>
      </c>
      <c r="BC652" s="12">
        <v>0</v>
      </c>
      <c r="BD652" s="12">
        <v>0</v>
      </c>
      <c r="BE652" s="12">
        <v>0</v>
      </c>
      <c r="BF652" s="12">
        <v>0</v>
      </c>
      <c r="BG652" s="12">
        <v>0</v>
      </c>
      <c r="BH652" s="12">
        <v>0</v>
      </c>
      <c r="BI652" s="12">
        <v>0</v>
      </c>
      <c r="BJ652" s="12">
        <v>0</v>
      </c>
      <c r="BK652" s="12">
        <v>320</v>
      </c>
      <c r="BL652" s="12">
        <v>37</v>
      </c>
      <c r="BM652" s="12">
        <v>259</v>
      </c>
      <c r="BN652" s="12">
        <v>586</v>
      </c>
      <c r="BO652" s="12">
        <v>0</v>
      </c>
      <c r="BP652" s="12">
        <v>1368</v>
      </c>
      <c r="BQ652" s="12">
        <v>80535</v>
      </c>
      <c r="BR652" s="12">
        <v>6789</v>
      </c>
      <c r="BS652" s="12">
        <v>0</v>
      </c>
      <c r="BT652" s="12">
        <v>0</v>
      </c>
      <c r="BU652" s="12">
        <v>0</v>
      </c>
      <c r="BV652" s="12">
        <v>0</v>
      </c>
      <c r="BW652" s="12">
        <v>0</v>
      </c>
      <c r="BX652" s="12">
        <v>0</v>
      </c>
      <c r="BY652" s="12">
        <v>0</v>
      </c>
      <c r="BZ652" s="12">
        <v>0</v>
      </c>
      <c r="CA652" s="12">
        <v>0</v>
      </c>
      <c r="CB652" s="12">
        <v>0</v>
      </c>
      <c r="CC652" s="12">
        <v>0</v>
      </c>
      <c r="CD652" s="12">
        <v>0</v>
      </c>
      <c r="CE652" s="12">
        <v>0</v>
      </c>
      <c r="CF652" s="12">
        <v>0</v>
      </c>
      <c r="CG652" s="12">
        <v>0</v>
      </c>
      <c r="CH652" s="12">
        <v>0</v>
      </c>
      <c r="CI652" s="12">
        <v>0</v>
      </c>
      <c r="CJ652" s="12">
        <v>0</v>
      </c>
      <c r="CK652" s="12">
        <v>0</v>
      </c>
      <c r="CL652" s="12">
        <v>0</v>
      </c>
      <c r="CM652" s="12">
        <v>0</v>
      </c>
      <c r="CN652" s="12">
        <v>226.9</v>
      </c>
      <c r="CO652" s="12">
        <v>57</v>
      </c>
      <c r="CP652" s="12">
        <v>40.6</v>
      </c>
      <c r="CQ652" s="12">
        <v>371.4</v>
      </c>
      <c r="CR652" s="12">
        <v>64</v>
      </c>
      <c r="CS652" s="12">
        <v>34.799999999999997</v>
      </c>
      <c r="CT652" s="12">
        <v>0</v>
      </c>
      <c r="CU652" s="12">
        <v>0</v>
      </c>
      <c r="CV652" s="12">
        <v>0</v>
      </c>
      <c r="CW652" s="12">
        <v>0</v>
      </c>
      <c r="CX652" s="12">
        <v>0</v>
      </c>
      <c r="CY652" s="12">
        <v>0</v>
      </c>
      <c r="CZ652" s="12">
        <v>0</v>
      </c>
      <c r="DA652" s="12">
        <v>0</v>
      </c>
      <c r="DB652" s="12">
        <v>0</v>
      </c>
      <c r="DC652" s="12">
        <v>0</v>
      </c>
      <c r="DD652" s="12">
        <v>0</v>
      </c>
      <c r="DE652" s="12">
        <v>0</v>
      </c>
      <c r="DF652" s="12">
        <v>0</v>
      </c>
      <c r="DG652" s="12">
        <v>0</v>
      </c>
      <c r="DH652" s="12">
        <v>0</v>
      </c>
      <c r="DI652" s="12">
        <v>0</v>
      </c>
      <c r="DJ652" s="12">
        <v>0</v>
      </c>
      <c r="DK652" s="12">
        <v>0</v>
      </c>
      <c r="DL652" s="12">
        <v>0</v>
      </c>
      <c r="DM652" s="12">
        <v>0</v>
      </c>
      <c r="DN652" s="12">
        <v>0</v>
      </c>
      <c r="DO652" s="12">
        <v>8.6</v>
      </c>
      <c r="DP652" s="12">
        <v>3.8</v>
      </c>
      <c r="DQ652" s="12">
        <v>0.92142857142856993</v>
      </c>
      <c r="DR652" s="12">
        <v>0.23490366541353352</v>
      </c>
      <c r="DS652" s="12">
        <v>-0.21428571428571427</v>
      </c>
      <c r="DT652" s="12">
        <v>-8.2206795761782993E-3</v>
      </c>
      <c r="DU652" s="12">
        <v>534</v>
      </c>
      <c r="DV652" s="12">
        <v>2.0752269353496602</v>
      </c>
      <c r="DW652" s="12">
        <v>4.01563102608515</v>
      </c>
      <c r="DX652" s="12">
        <v>4.7902460427144797</v>
      </c>
      <c r="DY652" s="12">
        <v>0</v>
      </c>
      <c r="DZ652" s="12">
        <v>3.4696764810877099</v>
      </c>
      <c r="EA652" s="12">
        <v>0</v>
      </c>
      <c r="EB652" s="12">
        <v>0.76600000000000001</v>
      </c>
      <c r="EC652" s="12">
        <v>2.1</v>
      </c>
      <c r="ED652" s="12">
        <v>1.1000000000000001</v>
      </c>
      <c r="EE652" s="12">
        <v>0.154</v>
      </c>
      <c r="EF652" s="12">
        <v>7.9000000000000001E-2</v>
      </c>
      <c r="EG652" s="12">
        <v>0.24099999999999999</v>
      </c>
      <c r="EH652" s="12">
        <v>80306.95</v>
      </c>
      <c r="EI652" s="12">
        <v>1</v>
      </c>
      <c r="EJ652" s="12">
        <v>1.88</v>
      </c>
      <c r="EK652" s="12">
        <v>83.674999999999997</v>
      </c>
      <c r="EL652" s="12">
        <v>107.44499999999999</v>
      </c>
      <c r="EM652" s="12">
        <v>0</v>
      </c>
      <c r="EN652" s="12">
        <v>658.54999200711461</v>
      </c>
      <c r="EO652" s="12">
        <v>242.60999999999999</v>
      </c>
      <c r="EP652" s="12">
        <v>0</v>
      </c>
      <c r="EQ652" s="12">
        <v>0</v>
      </c>
      <c r="ER652" s="12">
        <v>0</v>
      </c>
      <c r="ES652" s="12">
        <v>107.44499999999999</v>
      </c>
      <c r="ET652" s="12">
        <v>107.44499999999999</v>
      </c>
      <c r="EU652" s="12">
        <v>0</v>
      </c>
      <c r="EV652" s="12">
        <v>0</v>
      </c>
      <c r="EW652" s="12">
        <v>0</v>
      </c>
      <c r="EX652" s="12">
        <v>242.60999999999999</v>
      </c>
      <c r="EY652" s="12">
        <v>0</v>
      </c>
      <c r="EZ652" s="12">
        <v>0</v>
      </c>
      <c r="FA652" s="12">
        <v>0</v>
      </c>
      <c r="FB652" s="12">
        <v>-50.029411764705884</v>
      </c>
      <c r="FC652" s="12">
        <v>-7.2058823529411766</v>
      </c>
      <c r="FD652" s="12">
        <v>94.151515151515156</v>
      </c>
      <c r="FE652" s="12">
        <v>-53.852941176470587</v>
      </c>
      <c r="FF652" s="12">
        <v>-53.058823529411768</v>
      </c>
      <c r="FG652" s="12">
        <v>18.424242424242426</v>
      </c>
      <c r="FH652" s="12">
        <v>0</v>
      </c>
      <c r="FI652" s="12">
        <v>0</v>
      </c>
      <c r="FJ652" s="12">
        <v>0</v>
      </c>
      <c r="FK652" s="12">
        <v>0</v>
      </c>
      <c r="FL652" s="12">
        <v>0</v>
      </c>
      <c r="FM652" s="12">
        <v>598.29999999999995</v>
      </c>
      <c r="FN652" s="12">
        <v>121</v>
      </c>
      <c r="FO652" s="12">
        <v>75.400000000000006</v>
      </c>
      <c r="FP652" s="12">
        <v>1532</v>
      </c>
      <c r="FQ652" s="12">
        <v>1532</v>
      </c>
      <c r="FR652" s="12">
        <v>598.29999999999995</v>
      </c>
      <c r="FS652" s="12">
        <v>121</v>
      </c>
      <c r="FT652" s="12">
        <v>75.400000000000006</v>
      </c>
      <c r="FU652" s="12">
        <v>3824</v>
      </c>
      <c r="FV652" s="12">
        <v>11115</v>
      </c>
      <c r="FW652" s="12">
        <v>1601</v>
      </c>
      <c r="FX652" s="12">
        <v>3133</v>
      </c>
      <c r="FY652" s="12">
        <v>0</v>
      </c>
      <c r="FZ652" s="12">
        <f t="shared" si="40"/>
        <v>0</v>
      </c>
      <c r="GA652" s="12">
        <f t="shared" si="41"/>
        <v>0</v>
      </c>
      <c r="GB652" s="12">
        <f t="shared" si="42"/>
        <v>0</v>
      </c>
      <c r="GC652" s="12">
        <v>0</v>
      </c>
      <c r="GD652" s="12">
        <v>0</v>
      </c>
      <c r="GE652" s="12">
        <v>0</v>
      </c>
      <c r="GF652" s="12">
        <v>427</v>
      </c>
      <c r="GG652" s="12">
        <v>62</v>
      </c>
      <c r="GH652" s="12">
        <v>0</v>
      </c>
      <c r="GI652" s="12">
        <v>2612</v>
      </c>
      <c r="GJ652" s="12">
        <v>9</v>
      </c>
      <c r="GK652" s="12">
        <v>5</v>
      </c>
      <c r="GL652" s="12">
        <v>0</v>
      </c>
      <c r="GM652" s="12">
        <v>0</v>
      </c>
      <c r="GN652" s="12">
        <v>0</v>
      </c>
      <c r="GO652" s="12">
        <v>0</v>
      </c>
      <c r="GP652" s="12">
        <v>0</v>
      </c>
      <c r="GQ652" s="12">
        <v>0</v>
      </c>
      <c r="GR652" s="12">
        <v>0</v>
      </c>
      <c r="GS652" s="12">
        <v>267.5</v>
      </c>
      <c r="GT652" s="12">
        <v>406.2</v>
      </c>
      <c r="GU652" s="12">
        <v>0</v>
      </c>
      <c r="GV652" s="12">
        <v>0</v>
      </c>
      <c r="GW652" s="12">
        <v>0</v>
      </c>
      <c r="GX652" s="12">
        <v>0</v>
      </c>
      <c r="GY652" s="12">
        <v>0</v>
      </c>
      <c r="GZ652" s="12">
        <v>0</v>
      </c>
      <c r="HA652" s="12">
        <v>0</v>
      </c>
      <c r="HB652" s="12">
        <f t="shared" si="43"/>
        <v>673.7</v>
      </c>
      <c r="HC652" s="12">
        <v>673.7</v>
      </c>
      <c r="HD652" s="12">
        <v>31.78709677419355</v>
      </c>
      <c r="HE652" s="12">
        <v>0</v>
      </c>
      <c r="HF652" s="12">
        <v>0</v>
      </c>
      <c r="HG652" s="12">
        <v>0</v>
      </c>
      <c r="HH652" s="12">
        <v>0</v>
      </c>
      <c r="HI652" s="12">
        <v>0</v>
      </c>
      <c r="HJ652" s="12">
        <v>0</v>
      </c>
      <c r="HK652" s="12">
        <v>0</v>
      </c>
      <c r="HL652" s="12">
        <v>3.3100926377376889</v>
      </c>
      <c r="HM652" s="12">
        <v>0</v>
      </c>
      <c r="HN652" s="12">
        <v>0</v>
      </c>
      <c r="HO652" s="12">
        <v>0</v>
      </c>
      <c r="HP652" s="12">
        <v>6789</v>
      </c>
      <c r="HQ652" s="12">
        <v>0</v>
      </c>
      <c r="HR652" s="12">
        <v>0</v>
      </c>
      <c r="HS652" s="12">
        <v>0</v>
      </c>
      <c r="HT652" s="12">
        <v>0</v>
      </c>
      <c r="HU652" s="12">
        <v>0</v>
      </c>
      <c r="HV652" s="12">
        <v>0</v>
      </c>
      <c r="HW652" s="12">
        <v>0</v>
      </c>
      <c r="HX652" s="12">
        <v>0</v>
      </c>
      <c r="HY652" s="12">
        <v>0</v>
      </c>
      <c r="HZ652" s="12">
        <v>0</v>
      </c>
      <c r="IA652" s="12">
        <v>0.13042418332520722</v>
      </c>
      <c r="IB652" s="12">
        <v>0.19804973183812774</v>
      </c>
      <c r="IC652" s="12">
        <v>0</v>
      </c>
      <c r="ID652" s="12">
        <v>0</v>
      </c>
      <c r="IE652" s="12">
        <v>0</v>
      </c>
      <c r="IF652" s="12">
        <v>0</v>
      </c>
      <c r="IG652" s="12">
        <v>0</v>
      </c>
      <c r="IH652" s="12">
        <v>0</v>
      </c>
      <c r="II652" s="12">
        <v>0</v>
      </c>
      <c r="IJ652" s="12">
        <v>0</v>
      </c>
      <c r="IK652" s="12">
        <v>0</v>
      </c>
      <c r="IL652" s="1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6789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70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</row>
    <row r="653" spans="1:279" x14ac:dyDescent="0.25">
      <c r="A653" s="60">
        <v>44278</v>
      </c>
      <c r="B653" s="12" t="s">
        <v>329</v>
      </c>
      <c r="C653" s="65" t="s">
        <v>386</v>
      </c>
      <c r="D653" s="65"/>
      <c r="E653" s="61">
        <v>1238</v>
      </c>
      <c r="F653" s="12">
        <v>2383</v>
      </c>
      <c r="G653" s="12">
        <v>1</v>
      </c>
      <c r="H653" s="12">
        <v>0</v>
      </c>
      <c r="I653" s="12">
        <v>1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12">
        <v>1</v>
      </c>
      <c r="R653" s="12">
        <v>1</v>
      </c>
      <c r="S653" s="12">
        <v>0</v>
      </c>
      <c r="T653" s="12">
        <v>0</v>
      </c>
      <c r="U653" s="12">
        <v>1</v>
      </c>
      <c r="V653" s="12">
        <v>395</v>
      </c>
      <c r="W653" s="12">
        <v>204.023</v>
      </c>
      <c r="X653" s="12">
        <v>2395</v>
      </c>
      <c r="Y653" s="12">
        <v>711.02200000000005</v>
      </c>
      <c r="Z653" s="12">
        <v>707.21</v>
      </c>
      <c r="AA653" s="12">
        <v>614.54200000000003</v>
      </c>
      <c r="AB653" s="12">
        <v>2845.51</v>
      </c>
      <c r="AC653" s="12">
        <v>0</v>
      </c>
      <c r="AD653" s="12">
        <v>0</v>
      </c>
      <c r="AE653" s="12">
        <v>0</v>
      </c>
      <c r="AF653" s="12">
        <v>3.8119999999999998</v>
      </c>
      <c r="AG653" s="12">
        <v>0.55300000000000005</v>
      </c>
      <c r="AH653" s="12">
        <v>513.19000000000005</v>
      </c>
      <c r="AI653" s="12">
        <v>0</v>
      </c>
      <c r="AJ653" s="12">
        <v>0</v>
      </c>
      <c r="AK653" s="12">
        <v>0</v>
      </c>
      <c r="AL653" s="12">
        <v>102.88</v>
      </c>
      <c r="AM653" s="12">
        <v>1.0609999999999999</v>
      </c>
      <c r="AN653" s="12">
        <v>107.18</v>
      </c>
      <c r="AO653" s="12">
        <v>1.33</v>
      </c>
      <c r="AP653" s="12">
        <v>352</v>
      </c>
      <c r="AQ653" s="12">
        <v>0</v>
      </c>
      <c r="AR653" s="12">
        <v>0</v>
      </c>
      <c r="AS653" s="12">
        <v>0</v>
      </c>
      <c r="AT653" s="12">
        <v>0</v>
      </c>
      <c r="AU653" s="12">
        <v>0</v>
      </c>
      <c r="AV653" s="12">
        <v>0</v>
      </c>
      <c r="AW653" s="12">
        <v>5.2809999999999997</v>
      </c>
      <c r="AX653" s="12">
        <v>8.19</v>
      </c>
      <c r="AY653" s="12">
        <v>31.35483870967742</v>
      </c>
      <c r="AZ653" s="12">
        <v>6.511709677419355</v>
      </c>
      <c r="BA653" s="12">
        <v>0</v>
      </c>
      <c r="BB653" s="12">
        <v>0</v>
      </c>
      <c r="BC653" s="12">
        <v>0</v>
      </c>
      <c r="BD653" s="12">
        <v>0</v>
      </c>
      <c r="BE653" s="12">
        <v>0</v>
      </c>
      <c r="BF653" s="12">
        <v>0</v>
      </c>
      <c r="BG653" s="12">
        <v>0</v>
      </c>
      <c r="BH653" s="12">
        <v>0</v>
      </c>
      <c r="BI653" s="12">
        <v>0</v>
      </c>
      <c r="BJ653" s="12">
        <v>0</v>
      </c>
      <c r="BK653" s="12">
        <v>308</v>
      </c>
      <c r="BL653" s="12">
        <v>54</v>
      </c>
      <c r="BM653" s="12">
        <v>146</v>
      </c>
      <c r="BN653" s="12">
        <v>566</v>
      </c>
      <c r="BO653" s="12">
        <v>0</v>
      </c>
      <c r="BP653" s="12">
        <v>1655</v>
      </c>
      <c r="BQ653" s="12">
        <v>56451</v>
      </c>
      <c r="BR653" s="12">
        <v>7229</v>
      </c>
      <c r="BS653" s="12">
        <v>0</v>
      </c>
      <c r="BT653" s="12">
        <v>0</v>
      </c>
      <c r="BU653" s="12">
        <v>0</v>
      </c>
      <c r="BV653" s="12">
        <v>0</v>
      </c>
      <c r="BW653" s="12">
        <v>0</v>
      </c>
      <c r="BX653" s="12">
        <v>0</v>
      </c>
      <c r="BY653" s="12">
        <v>0</v>
      </c>
      <c r="BZ653" s="12">
        <v>0</v>
      </c>
      <c r="CA653" s="12">
        <v>0</v>
      </c>
      <c r="CB653" s="12">
        <v>0</v>
      </c>
      <c r="CC653" s="12">
        <v>0</v>
      </c>
      <c r="CD653" s="12">
        <v>0</v>
      </c>
      <c r="CE653" s="12">
        <v>0</v>
      </c>
      <c r="CF653" s="12">
        <v>0</v>
      </c>
      <c r="CG653" s="12">
        <v>0</v>
      </c>
      <c r="CH653" s="12">
        <v>0</v>
      </c>
      <c r="CI653" s="12">
        <v>0</v>
      </c>
      <c r="CJ653" s="12">
        <v>0</v>
      </c>
      <c r="CK653" s="12">
        <v>0</v>
      </c>
      <c r="CL653" s="12">
        <v>0</v>
      </c>
      <c r="CM653" s="12">
        <v>0</v>
      </c>
      <c r="CN653" s="12">
        <v>242.9</v>
      </c>
      <c r="CO653" s="12">
        <v>60</v>
      </c>
      <c r="CP653" s="12">
        <v>29.1</v>
      </c>
      <c r="CQ653" s="12">
        <v>331.2</v>
      </c>
      <c r="CR653" s="12">
        <v>57</v>
      </c>
      <c r="CS653" s="12">
        <v>29.1</v>
      </c>
      <c r="CT653" s="12">
        <v>0</v>
      </c>
      <c r="CU653" s="12">
        <v>0</v>
      </c>
      <c r="CV653" s="12">
        <v>0</v>
      </c>
      <c r="CW653" s="12">
        <v>0</v>
      </c>
      <c r="CX653" s="12">
        <v>0</v>
      </c>
      <c r="CY653" s="12">
        <v>0</v>
      </c>
      <c r="CZ653" s="12">
        <v>0</v>
      </c>
      <c r="DA653" s="12">
        <v>0</v>
      </c>
      <c r="DB653" s="12">
        <v>0</v>
      </c>
      <c r="DC653" s="12">
        <v>0</v>
      </c>
      <c r="DD653" s="12">
        <v>0</v>
      </c>
      <c r="DE653" s="12">
        <v>0</v>
      </c>
      <c r="DF653" s="12">
        <v>0</v>
      </c>
      <c r="DG653" s="12">
        <v>0</v>
      </c>
      <c r="DH653" s="12">
        <v>0</v>
      </c>
      <c r="DI653" s="12">
        <v>5.8</v>
      </c>
      <c r="DJ653" s="12">
        <v>0</v>
      </c>
      <c r="DK653" s="12">
        <v>0</v>
      </c>
      <c r="DL653" s="12">
        <v>0</v>
      </c>
      <c r="DM653" s="12">
        <v>0</v>
      </c>
      <c r="DN653" s="12">
        <v>0</v>
      </c>
      <c r="DO653" s="12">
        <v>7.4</v>
      </c>
      <c r="DP653" s="12">
        <v>1.8</v>
      </c>
      <c r="DQ653" s="12">
        <v>-0.27857142857142936</v>
      </c>
      <c r="DR653" s="12">
        <v>-7.1017387218045333E-2</v>
      </c>
      <c r="DS653" s="12">
        <v>-0.21428571428571427</v>
      </c>
      <c r="DT653" s="12">
        <v>-8.2206795761782993E-3</v>
      </c>
      <c r="DU653" s="12">
        <v>472</v>
      </c>
      <c r="DV653" s="12">
        <v>2.00415689529936</v>
      </c>
      <c r="DW653" s="12">
        <v>3.7321687588900998</v>
      </c>
      <c r="DX653" s="12">
        <v>4.6471770958474403</v>
      </c>
      <c r="DY653" s="12">
        <v>0</v>
      </c>
      <c r="DZ653" s="12">
        <v>3.3674298179489899</v>
      </c>
      <c r="EA653" s="12">
        <v>0</v>
      </c>
      <c r="EB653" s="12">
        <v>0.77100000000000002</v>
      </c>
      <c r="EC653" s="12">
        <v>2</v>
      </c>
      <c r="ED653" s="12">
        <v>0.9</v>
      </c>
      <c r="EE653" s="12">
        <v>0.151</v>
      </c>
      <c r="EF653" s="12">
        <v>7.6999999999999999E-2</v>
      </c>
      <c r="EG653" s="12">
        <v>0.2</v>
      </c>
      <c r="EH653" s="12">
        <v>84292.04</v>
      </c>
      <c r="EI653" s="12">
        <v>1</v>
      </c>
      <c r="EJ653" s="12">
        <v>1.73</v>
      </c>
      <c r="EK653" s="12">
        <v>82.317999999999998</v>
      </c>
      <c r="EL653" s="12">
        <v>93.188999999999993</v>
      </c>
      <c r="EM653" s="12">
        <v>0</v>
      </c>
      <c r="EN653" s="12">
        <v>676.7000038959452</v>
      </c>
      <c r="EO653" s="12">
        <v>220.21999999999997</v>
      </c>
      <c r="EP653" s="12">
        <v>0</v>
      </c>
      <c r="EQ653" s="12">
        <v>0</v>
      </c>
      <c r="ER653" s="12">
        <v>0</v>
      </c>
      <c r="ES653" s="12">
        <v>93.188999999999993</v>
      </c>
      <c r="ET653" s="12">
        <v>93.188999999999993</v>
      </c>
      <c r="EU653" s="12">
        <v>0</v>
      </c>
      <c r="EV653" s="12">
        <v>0</v>
      </c>
      <c r="EW653" s="12">
        <v>0</v>
      </c>
      <c r="EX653" s="12">
        <v>220.21999999999997</v>
      </c>
      <c r="EY653" s="12">
        <v>0</v>
      </c>
      <c r="EZ653" s="12">
        <v>0</v>
      </c>
      <c r="FA653" s="12">
        <v>0</v>
      </c>
      <c r="FB653" s="12">
        <v>-53.029411764705884</v>
      </c>
      <c r="FC653" s="12">
        <v>-9.117647058823529</v>
      </c>
      <c r="FD653" s="12">
        <v>60.666666666666664</v>
      </c>
      <c r="FE653" s="12">
        <v>-55.529411764705884</v>
      </c>
      <c r="FF653" s="12">
        <v>-53.794117647058826</v>
      </c>
      <c r="FG653" s="12">
        <v>19.424242424242426</v>
      </c>
      <c r="FH653" s="12">
        <v>0</v>
      </c>
      <c r="FI653" s="12">
        <v>0</v>
      </c>
      <c r="FJ653" s="12">
        <v>0</v>
      </c>
      <c r="FK653" s="12">
        <v>0</v>
      </c>
      <c r="FL653" s="12">
        <v>0</v>
      </c>
      <c r="FM653" s="12">
        <v>574.1</v>
      </c>
      <c r="FN653" s="12">
        <v>117</v>
      </c>
      <c r="FO653" s="12">
        <v>64</v>
      </c>
      <c r="FP653" s="12">
        <v>22226</v>
      </c>
      <c r="FQ653" s="12">
        <v>22226</v>
      </c>
      <c r="FR653" s="12">
        <v>574.1</v>
      </c>
      <c r="FS653" s="12">
        <v>117</v>
      </c>
      <c r="FT653" s="12">
        <v>64</v>
      </c>
      <c r="FU653" s="12">
        <v>1855</v>
      </c>
      <c r="FV653" s="12">
        <v>5431</v>
      </c>
      <c r="FW653" s="12">
        <v>336357</v>
      </c>
      <c r="FX653" s="12">
        <v>358583</v>
      </c>
      <c r="FY653" s="12">
        <v>0</v>
      </c>
      <c r="FZ653" s="12">
        <f t="shared" si="40"/>
        <v>0</v>
      </c>
      <c r="GA653" s="12">
        <f t="shared" si="41"/>
        <v>0</v>
      </c>
      <c r="GB653" s="12">
        <f t="shared" si="42"/>
        <v>0</v>
      </c>
      <c r="GC653" s="12">
        <v>0</v>
      </c>
      <c r="GD653" s="12">
        <v>0</v>
      </c>
      <c r="GE653" s="12">
        <v>0</v>
      </c>
      <c r="GF653" s="12">
        <v>358073</v>
      </c>
      <c r="GG653" s="12">
        <v>61</v>
      </c>
      <c r="GH653" s="12">
        <v>0</v>
      </c>
      <c r="GI653" s="12">
        <v>441</v>
      </c>
      <c r="GJ653" s="12">
        <v>0</v>
      </c>
      <c r="GK653" s="12">
        <v>4</v>
      </c>
      <c r="GL653" s="12">
        <v>0</v>
      </c>
      <c r="GM653" s="12">
        <v>0</v>
      </c>
      <c r="GN653" s="12">
        <v>0</v>
      </c>
      <c r="GO653" s="12">
        <v>0</v>
      </c>
      <c r="GP653" s="12">
        <v>0</v>
      </c>
      <c r="GQ653" s="12">
        <v>0</v>
      </c>
      <c r="GR653" s="12">
        <v>0</v>
      </c>
      <c r="GS653" s="12">
        <v>272</v>
      </c>
      <c r="GT653" s="12">
        <v>360.3</v>
      </c>
      <c r="GU653" s="12">
        <v>0</v>
      </c>
      <c r="GV653" s="12">
        <v>0</v>
      </c>
      <c r="GW653" s="12">
        <v>0</v>
      </c>
      <c r="GX653" s="12">
        <v>0</v>
      </c>
      <c r="GY653" s="12">
        <v>0</v>
      </c>
      <c r="GZ653" s="12">
        <v>5.8</v>
      </c>
      <c r="HA653" s="12">
        <v>0</v>
      </c>
      <c r="HB653" s="12">
        <f t="shared" si="43"/>
        <v>638.1</v>
      </c>
      <c r="HC653" s="12">
        <v>638.09999999999991</v>
      </c>
      <c r="HD653" s="12">
        <v>31.78709677419355</v>
      </c>
      <c r="HE653" s="12">
        <v>0</v>
      </c>
      <c r="HF653" s="12">
        <v>0</v>
      </c>
      <c r="HG653" s="12">
        <v>0</v>
      </c>
      <c r="HH653" s="12">
        <v>0</v>
      </c>
      <c r="HI653" s="12">
        <v>0</v>
      </c>
      <c r="HJ653" s="12">
        <v>0</v>
      </c>
      <c r="HK653" s="12">
        <v>0</v>
      </c>
      <c r="HL653" s="12">
        <v>0</v>
      </c>
      <c r="HM653" s="12">
        <v>5.8392568659127626</v>
      </c>
      <c r="HN653" s="12">
        <v>0</v>
      </c>
      <c r="HO653" s="12">
        <v>0</v>
      </c>
      <c r="HP653" s="12">
        <v>0</v>
      </c>
      <c r="HQ653" s="12">
        <v>7229</v>
      </c>
      <c r="HR653" s="12">
        <v>0</v>
      </c>
      <c r="HS653" s="12">
        <v>0</v>
      </c>
      <c r="HT653" s="12">
        <v>0</v>
      </c>
      <c r="HU653" s="12">
        <v>0</v>
      </c>
      <c r="HV653" s="12">
        <v>0</v>
      </c>
      <c r="HW653" s="12">
        <v>0</v>
      </c>
      <c r="HX653" s="12">
        <v>0</v>
      </c>
      <c r="HY653" s="12">
        <v>0</v>
      </c>
      <c r="HZ653" s="12">
        <v>0</v>
      </c>
      <c r="IA653" s="12">
        <v>0.2197092084006462</v>
      </c>
      <c r="IB653" s="12">
        <v>0.29103392568659131</v>
      </c>
      <c r="IC653" s="12">
        <v>0</v>
      </c>
      <c r="ID653" s="12">
        <v>0</v>
      </c>
      <c r="IE653" s="12">
        <v>0</v>
      </c>
      <c r="IF653" s="12">
        <v>0</v>
      </c>
      <c r="IG653" s="12">
        <v>0</v>
      </c>
      <c r="IH653" s="12">
        <v>4.6849757673667206E-3</v>
      </c>
      <c r="II653" s="12">
        <v>0</v>
      </c>
      <c r="IJ653" s="12">
        <v>0</v>
      </c>
      <c r="IK653" s="12">
        <v>0</v>
      </c>
      <c r="IL653" s="12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7229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35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</row>
    <row r="654" spans="1:279" x14ac:dyDescent="0.25">
      <c r="A654" s="60">
        <v>44279</v>
      </c>
      <c r="B654" s="12" t="s">
        <v>329</v>
      </c>
      <c r="C654" s="65" t="s">
        <v>386</v>
      </c>
      <c r="D654" s="65"/>
      <c r="E654" s="61">
        <v>1174</v>
      </c>
      <c r="F654" s="12">
        <v>1715</v>
      </c>
      <c r="G654" s="12">
        <v>1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1</v>
      </c>
      <c r="R654" s="12">
        <v>1</v>
      </c>
      <c r="S654" s="12">
        <v>0</v>
      </c>
      <c r="T654" s="12">
        <v>0</v>
      </c>
      <c r="U654" s="12">
        <v>1</v>
      </c>
      <c r="V654" s="12">
        <v>388.72</v>
      </c>
      <c r="W654" s="12">
        <v>209.11199999999999</v>
      </c>
      <c r="X654" s="12">
        <v>2428</v>
      </c>
      <c r="Y654" s="12">
        <v>760.60900000000004</v>
      </c>
      <c r="Z654" s="12">
        <v>757.399</v>
      </c>
      <c r="AA654" s="12">
        <v>668.447</v>
      </c>
      <c r="AB654" s="12">
        <v>2789.82</v>
      </c>
      <c r="AC654" s="12">
        <v>0</v>
      </c>
      <c r="AD654" s="12">
        <v>0</v>
      </c>
      <c r="AE654" s="12">
        <v>0</v>
      </c>
      <c r="AF654" s="12">
        <v>3.21</v>
      </c>
      <c r="AG654" s="12">
        <v>0.55600000000000005</v>
      </c>
      <c r="AH654" s="12">
        <v>445.8</v>
      </c>
      <c r="AI654" s="12">
        <v>0</v>
      </c>
      <c r="AJ654" s="12">
        <v>0</v>
      </c>
      <c r="AK654" s="12">
        <v>0</v>
      </c>
      <c r="AL654" s="12">
        <v>85.57</v>
      </c>
      <c r="AM654" s="12">
        <v>1.024</v>
      </c>
      <c r="AN654" s="12">
        <v>113.78</v>
      </c>
      <c r="AO654" s="12">
        <v>1.409</v>
      </c>
      <c r="AP654" s="12">
        <v>334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2">
        <v>0</v>
      </c>
      <c r="AW654" s="12">
        <v>3.0619999999999998</v>
      </c>
      <c r="AX654" s="12">
        <v>8.0519999999999996</v>
      </c>
      <c r="AY654" s="12">
        <v>31.35483870967742</v>
      </c>
      <c r="AZ654" s="12">
        <v>6.511709677419355</v>
      </c>
      <c r="BA654" s="12">
        <v>0</v>
      </c>
      <c r="BB654" s="12">
        <v>0</v>
      </c>
      <c r="BC654" s="12">
        <v>0</v>
      </c>
      <c r="BD654" s="12">
        <v>0</v>
      </c>
      <c r="BE654" s="12">
        <v>0</v>
      </c>
      <c r="BF654" s="12">
        <v>0</v>
      </c>
      <c r="BG654" s="12">
        <v>0</v>
      </c>
      <c r="BH654" s="12">
        <v>0</v>
      </c>
      <c r="BI654" s="12">
        <v>0</v>
      </c>
      <c r="BJ654" s="12">
        <v>0</v>
      </c>
      <c r="BK654" s="12">
        <v>290</v>
      </c>
      <c r="BL654" s="12">
        <v>28</v>
      </c>
      <c r="BM654" s="12">
        <v>200</v>
      </c>
      <c r="BN654" s="12">
        <v>651</v>
      </c>
      <c r="BO654" s="12">
        <v>0</v>
      </c>
      <c r="BP654" s="12">
        <v>1626</v>
      </c>
      <c r="BQ654" s="12">
        <v>62136</v>
      </c>
      <c r="BR654" s="12">
        <v>7025</v>
      </c>
      <c r="BS654" s="12">
        <v>0</v>
      </c>
      <c r="BT654" s="12">
        <v>0</v>
      </c>
      <c r="BU654" s="12">
        <v>0</v>
      </c>
      <c r="BV654" s="12">
        <v>0</v>
      </c>
      <c r="BW654" s="12">
        <v>0</v>
      </c>
      <c r="BX654" s="12">
        <v>0</v>
      </c>
      <c r="BY654" s="12">
        <v>0</v>
      </c>
      <c r="BZ654" s="12">
        <v>0</v>
      </c>
      <c r="CA654" s="12">
        <v>0</v>
      </c>
      <c r="CB654" s="12">
        <v>0</v>
      </c>
      <c r="CC654" s="12">
        <v>0</v>
      </c>
      <c r="CD654" s="12">
        <v>0</v>
      </c>
      <c r="CE654" s="12">
        <v>0</v>
      </c>
      <c r="CF654" s="12">
        <v>0</v>
      </c>
      <c r="CG654" s="12">
        <v>0</v>
      </c>
      <c r="CH654" s="12">
        <v>0</v>
      </c>
      <c r="CI654" s="12">
        <v>0</v>
      </c>
      <c r="CJ654" s="12">
        <v>0</v>
      </c>
      <c r="CK654" s="12">
        <v>0</v>
      </c>
      <c r="CL654" s="12">
        <v>0</v>
      </c>
      <c r="CM654" s="12">
        <v>0</v>
      </c>
      <c r="CN654" s="12">
        <v>270.89999999999998</v>
      </c>
      <c r="CO654" s="12">
        <v>72</v>
      </c>
      <c r="CP654" s="12">
        <v>23.2</v>
      </c>
      <c r="CQ654" s="12">
        <v>394.4</v>
      </c>
      <c r="CR654" s="12">
        <v>68</v>
      </c>
      <c r="CS654" s="12">
        <v>40.6</v>
      </c>
      <c r="CT654" s="12">
        <v>0</v>
      </c>
      <c r="CU654" s="12">
        <v>0</v>
      </c>
      <c r="CV654" s="12">
        <v>0</v>
      </c>
      <c r="CW654" s="12">
        <v>0</v>
      </c>
      <c r="CX654" s="12">
        <v>0</v>
      </c>
      <c r="CY654" s="12">
        <v>0</v>
      </c>
      <c r="CZ654" s="12">
        <v>0</v>
      </c>
      <c r="DA654" s="12">
        <v>0</v>
      </c>
      <c r="DB654" s="12">
        <v>0</v>
      </c>
      <c r="DC654" s="12">
        <v>0</v>
      </c>
      <c r="DD654" s="12">
        <v>0</v>
      </c>
      <c r="DE654" s="12">
        <v>0</v>
      </c>
      <c r="DF654" s="12">
        <v>0</v>
      </c>
      <c r="DG654" s="12">
        <v>0</v>
      </c>
      <c r="DH654" s="12">
        <v>0</v>
      </c>
      <c r="DI654" s="12">
        <v>0</v>
      </c>
      <c r="DJ654" s="12">
        <v>0</v>
      </c>
      <c r="DK654" s="12">
        <v>0</v>
      </c>
      <c r="DL654" s="12">
        <v>0</v>
      </c>
      <c r="DM654" s="12">
        <v>0</v>
      </c>
      <c r="DN654" s="12">
        <v>0</v>
      </c>
      <c r="DO654" s="12">
        <v>8.4</v>
      </c>
      <c r="DP654" s="12">
        <v>2.2000000000000002</v>
      </c>
      <c r="DQ654" s="12">
        <v>0.72142857142857064</v>
      </c>
      <c r="DR654" s="12">
        <v>0.18391682330827053</v>
      </c>
      <c r="DS654" s="12">
        <v>-0.21428571428571427</v>
      </c>
      <c r="DT654" s="12">
        <v>-8.2206795761782993E-3</v>
      </c>
      <c r="DU654" s="12">
        <v>604</v>
      </c>
      <c r="DV654" s="12">
        <v>1.95865874118617</v>
      </c>
      <c r="DW654" s="12">
        <v>3.7208649974986301</v>
      </c>
      <c r="DX654" s="12">
        <v>4.5758392487090198</v>
      </c>
      <c r="DY654" s="12">
        <v>0</v>
      </c>
      <c r="DZ654" s="12">
        <v>3.3024771388606</v>
      </c>
      <c r="EA654" s="12">
        <v>0</v>
      </c>
      <c r="EB654" s="12">
        <v>0.77800000000000002</v>
      </c>
      <c r="EC654" s="12">
        <v>1.9</v>
      </c>
      <c r="ED654" s="12">
        <v>0.8</v>
      </c>
      <c r="EE654" s="12">
        <v>0.14799999999999999</v>
      </c>
      <c r="EF654" s="12">
        <v>7.3999999999999996E-2</v>
      </c>
      <c r="EG654" s="12">
        <v>0.192</v>
      </c>
      <c r="EH654" s="12">
        <v>89679.07</v>
      </c>
      <c r="EI654" s="12">
        <v>1</v>
      </c>
      <c r="EJ654" s="12">
        <v>1.72</v>
      </c>
      <c r="EK654" s="12">
        <v>79.959000000000003</v>
      </c>
      <c r="EL654" s="12">
        <v>86.882999999999996</v>
      </c>
      <c r="EM654" s="12">
        <v>0</v>
      </c>
      <c r="EN654" s="12">
        <v>673.30001129776736</v>
      </c>
      <c r="EO654" s="12">
        <v>234.04001052631585</v>
      </c>
      <c r="EP654" s="12">
        <v>0</v>
      </c>
      <c r="EQ654" s="12">
        <v>0</v>
      </c>
      <c r="ER654" s="12">
        <v>0</v>
      </c>
      <c r="ES654" s="12">
        <v>86.882999999999996</v>
      </c>
      <c r="ET654" s="12">
        <v>86.882999999999996</v>
      </c>
      <c r="EU654" s="12">
        <v>0</v>
      </c>
      <c r="EV654" s="12">
        <v>0</v>
      </c>
      <c r="EW654" s="12">
        <v>0</v>
      </c>
      <c r="EX654" s="12">
        <v>234.04001052631585</v>
      </c>
      <c r="EY654" s="12">
        <v>0</v>
      </c>
      <c r="EZ654" s="12">
        <v>0</v>
      </c>
      <c r="FA654" s="12">
        <v>0</v>
      </c>
      <c r="FB654" s="12">
        <v>-53.558823529411768</v>
      </c>
      <c r="FC654" s="12">
        <v>-8.7941176470588243</v>
      </c>
      <c r="FD654" s="12">
        <v>43.212121212121211</v>
      </c>
      <c r="FE654" s="12">
        <v>-56.294117647058826</v>
      </c>
      <c r="FF654" s="12">
        <v>-52.323529411764703</v>
      </c>
      <c r="FG654" s="12">
        <v>20.212121212121211</v>
      </c>
      <c r="FH654" s="12">
        <v>0</v>
      </c>
      <c r="FI654" s="12">
        <v>0</v>
      </c>
      <c r="FJ654" s="12">
        <v>0</v>
      </c>
      <c r="FK654" s="12">
        <v>0</v>
      </c>
      <c r="FL654" s="12">
        <v>0</v>
      </c>
      <c r="FM654" s="12">
        <v>665.3</v>
      </c>
      <c r="FN654" s="12">
        <v>140</v>
      </c>
      <c r="FO654" s="12">
        <v>63.8</v>
      </c>
      <c r="FP654" s="12">
        <v>17512</v>
      </c>
      <c r="FQ654" s="12">
        <v>17512</v>
      </c>
      <c r="FR654" s="12">
        <v>665.3</v>
      </c>
      <c r="FS654" s="12">
        <v>140</v>
      </c>
      <c r="FT654" s="12">
        <v>63.8</v>
      </c>
      <c r="FU654" s="12">
        <v>1956</v>
      </c>
      <c r="FV654" s="12">
        <v>5790</v>
      </c>
      <c r="FW654" s="12">
        <v>75334</v>
      </c>
      <c r="FX654" s="12">
        <v>92846</v>
      </c>
      <c r="FY654" s="12">
        <v>0</v>
      </c>
      <c r="FZ654" s="12">
        <f t="shared" si="40"/>
        <v>0</v>
      </c>
      <c r="GA654" s="12">
        <f t="shared" si="41"/>
        <v>0</v>
      </c>
      <c r="GB654" s="12">
        <f t="shared" si="42"/>
        <v>0</v>
      </c>
      <c r="GC654" s="12">
        <v>0</v>
      </c>
      <c r="GD654" s="12">
        <v>0</v>
      </c>
      <c r="GE654" s="12">
        <v>0</v>
      </c>
      <c r="GF654" s="12">
        <v>91931</v>
      </c>
      <c r="GG654" s="12">
        <v>118</v>
      </c>
      <c r="GH654" s="12">
        <v>14</v>
      </c>
      <c r="GI654" s="12">
        <v>766</v>
      </c>
      <c r="GJ654" s="12">
        <v>6</v>
      </c>
      <c r="GK654" s="12">
        <v>7</v>
      </c>
      <c r="GL654" s="12">
        <v>0</v>
      </c>
      <c r="GM654" s="12">
        <v>0</v>
      </c>
      <c r="GN654" s="12">
        <v>0</v>
      </c>
      <c r="GO654" s="12">
        <v>0</v>
      </c>
      <c r="GP654" s="12">
        <v>0</v>
      </c>
      <c r="GQ654" s="12">
        <v>0</v>
      </c>
      <c r="GR654" s="12">
        <v>0</v>
      </c>
      <c r="GS654" s="12">
        <v>294.09999999999997</v>
      </c>
      <c r="GT654" s="12">
        <v>435</v>
      </c>
      <c r="GU654" s="12">
        <v>0</v>
      </c>
      <c r="GV654" s="12">
        <v>0</v>
      </c>
      <c r="GW654" s="12">
        <v>0</v>
      </c>
      <c r="GX654" s="12">
        <v>0</v>
      </c>
      <c r="GY654" s="12">
        <v>0</v>
      </c>
      <c r="GZ654" s="12">
        <v>0</v>
      </c>
      <c r="HA654" s="12">
        <v>0</v>
      </c>
      <c r="HB654" s="12">
        <f t="shared" si="43"/>
        <v>729.09999999999991</v>
      </c>
      <c r="HC654" s="12">
        <v>729.09999999999991</v>
      </c>
      <c r="HD654" s="12">
        <v>31.78709677419355</v>
      </c>
      <c r="HE654" s="12">
        <v>0</v>
      </c>
      <c r="HF654" s="12">
        <v>0</v>
      </c>
      <c r="HG654" s="12">
        <v>0</v>
      </c>
      <c r="HH654" s="12">
        <v>0</v>
      </c>
      <c r="HI654" s="12">
        <v>0</v>
      </c>
      <c r="HJ654" s="12">
        <v>0</v>
      </c>
      <c r="HK654" s="12">
        <v>0</v>
      </c>
      <c r="HL654" s="12">
        <v>0</v>
      </c>
      <c r="HM654" s="12">
        <v>5.98381601362862</v>
      </c>
      <c r="HN654" s="12">
        <v>0</v>
      </c>
      <c r="HO654" s="12">
        <v>0</v>
      </c>
      <c r="HP654" s="12">
        <v>0</v>
      </c>
      <c r="HQ654" s="12">
        <v>7025</v>
      </c>
      <c r="HR654" s="12">
        <v>0</v>
      </c>
      <c r="HS654" s="12">
        <v>0</v>
      </c>
      <c r="HT654" s="12">
        <v>0</v>
      </c>
      <c r="HU654" s="12">
        <v>0</v>
      </c>
      <c r="HV654" s="12">
        <v>0</v>
      </c>
      <c r="HW654" s="12">
        <v>0</v>
      </c>
      <c r="HX654" s="12">
        <v>0</v>
      </c>
      <c r="HY654" s="12">
        <v>0</v>
      </c>
      <c r="HZ654" s="12">
        <v>0</v>
      </c>
      <c r="IA654" s="12">
        <v>0.25051107325383304</v>
      </c>
      <c r="IB654" s="12">
        <v>0.37052810902896083</v>
      </c>
      <c r="IC654" s="12">
        <v>0</v>
      </c>
      <c r="ID654" s="12">
        <v>0</v>
      </c>
      <c r="IE654" s="12">
        <v>0</v>
      </c>
      <c r="IF654" s="12">
        <v>0</v>
      </c>
      <c r="IG654" s="12">
        <v>0</v>
      </c>
      <c r="IH654" s="12">
        <v>0</v>
      </c>
      <c r="II654" s="12">
        <v>0</v>
      </c>
      <c r="IJ654" s="12">
        <v>0</v>
      </c>
      <c r="IK654" s="12">
        <v>0</v>
      </c>
      <c r="IL654" s="12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7025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50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</row>
    <row r="655" spans="1:279" x14ac:dyDescent="0.25">
      <c r="A655" s="60">
        <v>44280</v>
      </c>
      <c r="B655" s="12" t="s">
        <v>329</v>
      </c>
      <c r="C655" s="65" t="s">
        <v>386</v>
      </c>
      <c r="D655" s="65"/>
      <c r="E655" s="61">
        <v>1274</v>
      </c>
      <c r="F655" s="12">
        <v>1660</v>
      </c>
      <c r="G655" s="12">
        <v>1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>
        <v>1</v>
      </c>
      <c r="R655" s="12">
        <v>1</v>
      </c>
      <c r="S655" s="12">
        <v>0</v>
      </c>
      <c r="T655" s="12">
        <v>0</v>
      </c>
      <c r="U655" s="12">
        <v>1</v>
      </c>
      <c r="V655" s="12">
        <v>394.96</v>
      </c>
      <c r="W655" s="12">
        <v>214.90700000000001</v>
      </c>
      <c r="X655" s="12">
        <v>2489</v>
      </c>
      <c r="Y655" s="12">
        <v>812.745</v>
      </c>
      <c r="Z655" s="12">
        <v>809.90200000000004</v>
      </c>
      <c r="AA655" s="12">
        <v>719.14400000000001</v>
      </c>
      <c r="AB655" s="12">
        <v>2934.98</v>
      </c>
      <c r="AC655" s="12">
        <v>0</v>
      </c>
      <c r="AD655" s="12">
        <v>0</v>
      </c>
      <c r="AE655" s="12">
        <v>0</v>
      </c>
      <c r="AF655" s="12">
        <v>2.843</v>
      </c>
      <c r="AG655" s="12">
        <v>0.51300000000000001</v>
      </c>
      <c r="AH655" s="12">
        <v>418.06</v>
      </c>
      <c r="AI655" s="12">
        <v>0</v>
      </c>
      <c r="AJ655" s="12">
        <v>0</v>
      </c>
      <c r="AK655" s="12">
        <v>0</v>
      </c>
      <c r="AL655" s="12">
        <v>105.27</v>
      </c>
      <c r="AM655" s="12">
        <v>1.1060000000000001</v>
      </c>
      <c r="AN655" s="12">
        <v>177.17</v>
      </c>
      <c r="AO655" s="12">
        <v>1.3160000000000001</v>
      </c>
      <c r="AP655" s="12">
        <v>320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0</v>
      </c>
      <c r="AW655" s="12">
        <v>1.159</v>
      </c>
      <c r="AX655" s="12">
        <v>7.7489999999999997</v>
      </c>
      <c r="AY655" s="12">
        <v>31.35483870967742</v>
      </c>
      <c r="AZ655" s="12">
        <v>6.511709677419355</v>
      </c>
      <c r="BA655" s="12">
        <v>0</v>
      </c>
      <c r="BB655" s="12">
        <v>0</v>
      </c>
      <c r="BC655" s="12">
        <v>0</v>
      </c>
      <c r="BD655" s="12">
        <v>0</v>
      </c>
      <c r="BE655" s="12">
        <v>0</v>
      </c>
      <c r="BF655" s="12">
        <v>0</v>
      </c>
      <c r="BG655" s="12">
        <v>0</v>
      </c>
      <c r="BH655" s="12">
        <v>0</v>
      </c>
      <c r="BI655" s="12">
        <v>0</v>
      </c>
      <c r="BJ655" s="12">
        <v>0</v>
      </c>
      <c r="BK655" s="12">
        <v>324</v>
      </c>
      <c r="BL655" s="12">
        <v>50</v>
      </c>
      <c r="BM655" s="12">
        <v>288</v>
      </c>
      <c r="BN655" s="12">
        <v>726</v>
      </c>
      <c r="BO655" s="12">
        <v>40</v>
      </c>
      <c r="BP655" s="12">
        <v>1623</v>
      </c>
      <c r="BQ655" s="12">
        <v>68535</v>
      </c>
      <c r="BR655" s="12">
        <v>7572</v>
      </c>
      <c r="BS655" s="12">
        <v>0</v>
      </c>
      <c r="BT655" s="12">
        <v>0</v>
      </c>
      <c r="BU655" s="12">
        <v>0</v>
      </c>
      <c r="BV655" s="12">
        <v>0</v>
      </c>
      <c r="BW655" s="12">
        <v>0</v>
      </c>
      <c r="BX655" s="12">
        <v>0</v>
      </c>
      <c r="BY655" s="12">
        <v>0</v>
      </c>
      <c r="BZ655" s="12">
        <v>0</v>
      </c>
      <c r="CA655" s="12">
        <v>0</v>
      </c>
      <c r="CB655" s="12">
        <v>0</v>
      </c>
      <c r="CC655" s="12">
        <v>0</v>
      </c>
      <c r="CD655" s="12">
        <v>0</v>
      </c>
      <c r="CE655" s="12">
        <v>0</v>
      </c>
      <c r="CF655" s="12">
        <v>0</v>
      </c>
      <c r="CG655" s="12">
        <v>0</v>
      </c>
      <c r="CH655" s="12">
        <v>0</v>
      </c>
      <c r="CI655" s="12">
        <v>0</v>
      </c>
      <c r="CJ655" s="12">
        <v>0</v>
      </c>
      <c r="CK655" s="12">
        <v>0</v>
      </c>
      <c r="CL655" s="12">
        <v>0</v>
      </c>
      <c r="CM655" s="12">
        <v>0</v>
      </c>
      <c r="CN655" s="12">
        <v>291.3</v>
      </c>
      <c r="CO655" s="12">
        <v>80</v>
      </c>
      <c r="CP655" s="12">
        <v>40.700000000000003</v>
      </c>
      <c r="CQ655" s="12">
        <v>465.1</v>
      </c>
      <c r="CR655" s="12">
        <v>80</v>
      </c>
      <c r="CS655" s="12">
        <v>40.700000000000003</v>
      </c>
      <c r="CT655" s="12">
        <v>0</v>
      </c>
      <c r="CU655" s="12">
        <v>0</v>
      </c>
      <c r="CV655" s="12">
        <v>0</v>
      </c>
      <c r="CW655" s="12">
        <v>0</v>
      </c>
      <c r="CX655" s="12">
        <v>0</v>
      </c>
      <c r="CY655" s="12">
        <v>0</v>
      </c>
      <c r="CZ655" s="12">
        <v>0</v>
      </c>
      <c r="DA655" s="12">
        <v>0</v>
      </c>
      <c r="DB655" s="12">
        <v>0</v>
      </c>
      <c r="DC655" s="12">
        <v>0</v>
      </c>
      <c r="DD655" s="12">
        <v>0</v>
      </c>
      <c r="DE655" s="12">
        <v>0</v>
      </c>
      <c r="DF655" s="12">
        <v>0</v>
      </c>
      <c r="DG655" s="12">
        <v>0</v>
      </c>
      <c r="DH655" s="12">
        <v>0</v>
      </c>
      <c r="DI655" s="12">
        <v>0</v>
      </c>
      <c r="DJ655" s="12">
        <v>0</v>
      </c>
      <c r="DK655" s="12">
        <v>0</v>
      </c>
      <c r="DL655" s="12">
        <v>0</v>
      </c>
      <c r="DM655" s="12">
        <v>0</v>
      </c>
      <c r="DN655" s="12">
        <v>0</v>
      </c>
      <c r="DO655" s="12">
        <v>8.5</v>
      </c>
      <c r="DP655" s="12">
        <v>2.8</v>
      </c>
      <c r="DQ655" s="12">
        <v>0.82142857142857029</v>
      </c>
      <c r="DR655" s="12">
        <v>0.20941024436090203</v>
      </c>
      <c r="DS655" s="12">
        <v>-0.21428571428571427</v>
      </c>
      <c r="DT655" s="12">
        <v>-8.2206795761782993E-3</v>
      </c>
      <c r="DU655" s="12">
        <v>446</v>
      </c>
      <c r="DV655" s="12">
        <v>1.94407746383253</v>
      </c>
      <c r="DW655" s="12">
        <v>3.6837374358833599</v>
      </c>
      <c r="DX655" s="12">
        <v>4.63335807002258</v>
      </c>
      <c r="DY655" s="12">
        <v>0</v>
      </c>
      <c r="DZ655" s="12">
        <v>3.3227080967584599</v>
      </c>
      <c r="EA655" s="12">
        <v>0</v>
      </c>
      <c r="EB655" s="12">
        <v>0.77100000000000002</v>
      </c>
      <c r="EC655" s="12">
        <v>2</v>
      </c>
      <c r="ED655" s="12">
        <v>0.8</v>
      </c>
      <c r="EE655" s="12">
        <v>0.153</v>
      </c>
      <c r="EF655" s="12">
        <v>7.6999999999999999E-2</v>
      </c>
      <c r="EG655" s="12">
        <v>0.20200000000000001</v>
      </c>
      <c r="EH655" s="12">
        <v>93204.53</v>
      </c>
      <c r="EI655" s="12">
        <v>1</v>
      </c>
      <c r="EJ655" s="12">
        <v>1.72</v>
      </c>
      <c r="EK655" s="12">
        <v>82.938000000000002</v>
      </c>
      <c r="EL655" s="12">
        <v>49.506</v>
      </c>
      <c r="EM655" s="12">
        <v>0</v>
      </c>
      <c r="EN655" s="12">
        <v>670.16999384326539</v>
      </c>
      <c r="EO655" s="12">
        <v>197.0799999999993</v>
      </c>
      <c r="EP655" s="12">
        <v>0</v>
      </c>
      <c r="EQ655" s="12">
        <v>0</v>
      </c>
      <c r="ER655" s="12">
        <v>0</v>
      </c>
      <c r="ES655" s="12">
        <v>49.506</v>
      </c>
      <c r="ET655" s="12">
        <v>49.506</v>
      </c>
      <c r="EU655" s="12">
        <v>0</v>
      </c>
      <c r="EV655" s="12">
        <v>0</v>
      </c>
      <c r="EW655" s="12">
        <v>0</v>
      </c>
      <c r="EX655" s="12">
        <v>197.0799999999993</v>
      </c>
      <c r="EY655" s="12">
        <v>0</v>
      </c>
      <c r="EZ655" s="12">
        <v>0</v>
      </c>
      <c r="FA655" s="12">
        <v>0</v>
      </c>
      <c r="FB655" s="12">
        <v>-54.323529411764703</v>
      </c>
      <c r="FC655" s="12">
        <v>-6.8529411764705879</v>
      </c>
      <c r="FD655" s="12">
        <v>33.333333333333336</v>
      </c>
      <c r="FE655" s="12">
        <v>-56.382352941176471</v>
      </c>
      <c r="FF655" s="12">
        <v>-53.176470588235297</v>
      </c>
      <c r="FG655" s="12">
        <v>20.515151515151516</v>
      </c>
      <c r="FH655" s="12">
        <v>0</v>
      </c>
      <c r="FI655" s="12">
        <v>0</v>
      </c>
      <c r="FJ655" s="12">
        <v>0</v>
      </c>
      <c r="FK655" s="12">
        <v>0</v>
      </c>
      <c r="FL655" s="12">
        <v>0</v>
      </c>
      <c r="FM655" s="12">
        <v>756.40000000000009</v>
      </c>
      <c r="FN655" s="12">
        <v>160</v>
      </c>
      <c r="FO655" s="12">
        <v>81.400000000000006</v>
      </c>
      <c r="FP655" s="12">
        <v>21804</v>
      </c>
      <c r="FQ655" s="12">
        <v>21804</v>
      </c>
      <c r="FR655" s="12">
        <v>756.40000000000009</v>
      </c>
      <c r="FS655" s="12">
        <v>160</v>
      </c>
      <c r="FT655" s="12">
        <v>81.400000000000006</v>
      </c>
      <c r="FU655" s="12">
        <v>2248</v>
      </c>
      <c r="FV655" s="12">
        <v>6759</v>
      </c>
      <c r="FW655" s="12">
        <v>161588</v>
      </c>
      <c r="FX655" s="12">
        <v>183392</v>
      </c>
      <c r="FY655" s="12">
        <v>0</v>
      </c>
      <c r="FZ655" s="12">
        <f t="shared" si="40"/>
        <v>0</v>
      </c>
      <c r="GA655" s="12">
        <f t="shared" si="41"/>
        <v>0</v>
      </c>
      <c r="GB655" s="12">
        <f t="shared" si="42"/>
        <v>0</v>
      </c>
      <c r="GC655" s="12">
        <v>0</v>
      </c>
      <c r="GD655" s="12">
        <v>0</v>
      </c>
      <c r="GE655" s="12">
        <v>0</v>
      </c>
      <c r="GF655" s="12">
        <v>182459</v>
      </c>
      <c r="GG655" s="12">
        <v>58</v>
      </c>
      <c r="GH655" s="12">
        <v>3</v>
      </c>
      <c r="GI655" s="12">
        <v>838</v>
      </c>
      <c r="GJ655" s="12">
        <v>6</v>
      </c>
      <c r="GK655" s="12">
        <v>4</v>
      </c>
      <c r="GL655" s="12">
        <v>0</v>
      </c>
      <c r="GM655" s="12">
        <v>0</v>
      </c>
      <c r="GN655" s="12">
        <v>0</v>
      </c>
      <c r="GO655" s="12">
        <v>0</v>
      </c>
      <c r="GP655" s="12">
        <v>0</v>
      </c>
      <c r="GQ655" s="12">
        <v>0</v>
      </c>
      <c r="GR655" s="12">
        <v>0</v>
      </c>
      <c r="GS655" s="12">
        <v>332</v>
      </c>
      <c r="GT655" s="12">
        <v>505.8</v>
      </c>
      <c r="GU655" s="12">
        <v>0</v>
      </c>
      <c r="GV655" s="12">
        <v>0</v>
      </c>
      <c r="GW655" s="12">
        <v>0</v>
      </c>
      <c r="GX655" s="12">
        <v>0</v>
      </c>
      <c r="GY655" s="12">
        <v>0</v>
      </c>
      <c r="GZ655" s="12">
        <v>0</v>
      </c>
      <c r="HA655" s="12">
        <v>0</v>
      </c>
      <c r="HB655" s="12">
        <f t="shared" si="43"/>
        <v>837.8</v>
      </c>
      <c r="HC655" s="12">
        <v>837.8</v>
      </c>
      <c r="HD655" s="12">
        <v>31.78709677419355</v>
      </c>
      <c r="HE655" s="12">
        <v>39.567741935483873</v>
      </c>
      <c r="HF655" s="12">
        <v>3.1057882209955943E-2</v>
      </c>
      <c r="HG655" s="12">
        <v>0</v>
      </c>
      <c r="HH655" s="12">
        <v>0</v>
      </c>
      <c r="HI655" s="12">
        <v>0</v>
      </c>
      <c r="HJ655" s="12">
        <v>0</v>
      </c>
      <c r="HK655" s="12">
        <v>0</v>
      </c>
      <c r="HL655" s="12">
        <v>0</v>
      </c>
      <c r="HM655" s="12">
        <v>5.9434850863422293</v>
      </c>
      <c r="HN655" s="12">
        <v>0</v>
      </c>
      <c r="HO655" s="12">
        <v>0</v>
      </c>
      <c r="HP655" s="12">
        <v>0</v>
      </c>
      <c r="HQ655" s="12">
        <v>7572</v>
      </c>
      <c r="HR655" s="12">
        <v>0</v>
      </c>
      <c r="HS655" s="12">
        <v>0</v>
      </c>
      <c r="HT655" s="12">
        <v>0</v>
      </c>
      <c r="HU655" s="12">
        <v>0</v>
      </c>
      <c r="HV655" s="12">
        <v>0</v>
      </c>
      <c r="HW655" s="12">
        <v>0</v>
      </c>
      <c r="HX655" s="12">
        <v>0</v>
      </c>
      <c r="HY655" s="12">
        <v>0</v>
      </c>
      <c r="HZ655" s="12">
        <v>0</v>
      </c>
      <c r="IA655" s="12">
        <v>0.26059654631083201</v>
      </c>
      <c r="IB655" s="12">
        <v>0.3970172684458399</v>
      </c>
      <c r="IC655" s="12">
        <v>0</v>
      </c>
      <c r="ID655" s="12">
        <v>0</v>
      </c>
      <c r="IE655" s="12">
        <v>0</v>
      </c>
      <c r="IF655" s="12">
        <v>0</v>
      </c>
      <c r="IG655" s="12">
        <v>0</v>
      </c>
      <c r="IH655" s="12">
        <v>0</v>
      </c>
      <c r="II655" s="12">
        <v>0</v>
      </c>
      <c r="IJ655" s="12">
        <v>0</v>
      </c>
      <c r="IK655" s="12">
        <v>0</v>
      </c>
      <c r="IL655" s="12">
        <v>39.567741935483873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7572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70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</row>
    <row r="656" spans="1:279" x14ac:dyDescent="0.25">
      <c r="A656" s="60">
        <v>44281</v>
      </c>
      <c r="B656" s="12" t="s">
        <v>329</v>
      </c>
      <c r="C656" s="65" t="s">
        <v>386</v>
      </c>
      <c r="D656" s="65"/>
      <c r="E656" s="61">
        <v>1737</v>
      </c>
      <c r="F656" s="12">
        <v>2156</v>
      </c>
      <c r="G656" s="12">
        <v>1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2">
        <v>1</v>
      </c>
      <c r="R656" s="12">
        <v>1</v>
      </c>
      <c r="S656" s="12">
        <v>0</v>
      </c>
      <c r="T656" s="12">
        <v>0</v>
      </c>
      <c r="U656" s="12">
        <v>1</v>
      </c>
      <c r="V656" s="12">
        <v>390.54</v>
      </c>
      <c r="W656" s="12">
        <v>177.328</v>
      </c>
      <c r="X656" s="12">
        <v>2189</v>
      </c>
      <c r="Y656" s="12">
        <v>719.00099999999998</v>
      </c>
      <c r="Z656" s="12">
        <v>716.57399999999996</v>
      </c>
      <c r="AA656" s="12">
        <v>636.49699999999996</v>
      </c>
      <c r="AB656" s="12">
        <v>2993.07</v>
      </c>
      <c r="AC656" s="12">
        <v>0</v>
      </c>
      <c r="AD656" s="12">
        <v>0</v>
      </c>
      <c r="AE656" s="12">
        <v>0</v>
      </c>
      <c r="AF656" s="12">
        <v>2.427</v>
      </c>
      <c r="AG656" s="12">
        <v>0.43</v>
      </c>
      <c r="AH656" s="12">
        <v>334.21</v>
      </c>
      <c r="AI656" s="12">
        <v>0</v>
      </c>
      <c r="AJ656" s="12">
        <v>0</v>
      </c>
      <c r="AK656" s="12">
        <v>0</v>
      </c>
      <c r="AL656" s="12">
        <v>128.33000000000001</v>
      </c>
      <c r="AM656" s="12">
        <v>1.1559999999999999</v>
      </c>
      <c r="AN656" s="12">
        <v>157.75</v>
      </c>
      <c r="AO656" s="12">
        <v>1.28</v>
      </c>
      <c r="AP656" s="12">
        <v>342</v>
      </c>
      <c r="AQ656" s="12">
        <v>1</v>
      </c>
      <c r="AR656" s="12">
        <v>0</v>
      </c>
      <c r="AS656" s="12">
        <v>0</v>
      </c>
      <c r="AT656" s="12">
        <v>0</v>
      </c>
      <c r="AU656" s="12">
        <v>0</v>
      </c>
      <c r="AV656" s="12">
        <v>0</v>
      </c>
      <c r="AW656" s="12">
        <v>0.22600000000000001</v>
      </c>
      <c r="AX656" s="12">
        <v>8.2159999999999993</v>
      </c>
      <c r="AY656" s="12">
        <v>31.35483870967742</v>
      </c>
      <c r="AZ656" s="12">
        <v>6.511709677419355</v>
      </c>
      <c r="BA656" s="12">
        <v>0</v>
      </c>
      <c r="BB656" s="12">
        <v>0</v>
      </c>
      <c r="BC656" s="12">
        <v>0</v>
      </c>
      <c r="BD656" s="12">
        <v>0</v>
      </c>
      <c r="BE656" s="12">
        <v>0</v>
      </c>
      <c r="BF656" s="12">
        <v>0</v>
      </c>
      <c r="BG656" s="12">
        <v>0</v>
      </c>
      <c r="BH656" s="12">
        <v>0</v>
      </c>
      <c r="BI656" s="12">
        <v>0</v>
      </c>
      <c r="BJ656" s="12">
        <v>0</v>
      </c>
      <c r="BK656" s="12">
        <v>344</v>
      </c>
      <c r="BL656" s="12">
        <v>38</v>
      </c>
      <c r="BM656" s="12">
        <v>430</v>
      </c>
      <c r="BN656" s="12">
        <v>1020</v>
      </c>
      <c r="BO656" s="12">
        <v>12</v>
      </c>
      <c r="BP656" s="12">
        <v>2041</v>
      </c>
      <c r="BQ656" s="12">
        <v>102574</v>
      </c>
      <c r="BR656" s="12">
        <v>10386</v>
      </c>
      <c r="BS656" s="12">
        <v>0</v>
      </c>
      <c r="BT656" s="12">
        <v>0</v>
      </c>
      <c r="BU656" s="12">
        <v>0</v>
      </c>
      <c r="BV656" s="12">
        <v>0</v>
      </c>
      <c r="BW656" s="12">
        <v>0</v>
      </c>
      <c r="BX656" s="12">
        <v>0</v>
      </c>
      <c r="BY656" s="12">
        <v>0</v>
      </c>
      <c r="BZ656" s="12">
        <v>0</v>
      </c>
      <c r="CA656" s="12">
        <v>0</v>
      </c>
      <c r="CB656" s="12">
        <v>0</v>
      </c>
      <c r="CC656" s="12">
        <v>0</v>
      </c>
      <c r="CD656" s="12">
        <v>0</v>
      </c>
      <c r="CE656" s="12">
        <v>0</v>
      </c>
      <c r="CF656" s="12">
        <v>0</v>
      </c>
      <c r="CG656" s="12">
        <v>0</v>
      </c>
      <c r="CH656" s="12">
        <v>0</v>
      </c>
      <c r="CI656" s="12">
        <v>0</v>
      </c>
      <c r="CJ656" s="12">
        <v>0</v>
      </c>
      <c r="CK656" s="12">
        <v>0</v>
      </c>
      <c r="CL656" s="12">
        <v>0</v>
      </c>
      <c r="CM656" s="12">
        <v>0</v>
      </c>
      <c r="CN656" s="12">
        <v>408.7</v>
      </c>
      <c r="CO656" s="12">
        <v>99</v>
      </c>
      <c r="CP656" s="12">
        <v>29.2</v>
      </c>
      <c r="CQ656" s="12">
        <v>602.20000000000005</v>
      </c>
      <c r="CR656" s="12">
        <v>103</v>
      </c>
      <c r="CS656" s="12">
        <v>58.5</v>
      </c>
      <c r="CT656" s="12">
        <v>0</v>
      </c>
      <c r="CU656" s="12">
        <v>0</v>
      </c>
      <c r="CV656" s="12">
        <v>0</v>
      </c>
      <c r="CW656" s="12">
        <v>0</v>
      </c>
      <c r="CX656" s="12">
        <v>0</v>
      </c>
      <c r="CY656" s="12">
        <v>0</v>
      </c>
      <c r="CZ656" s="12">
        <v>0</v>
      </c>
      <c r="DA656" s="12">
        <v>0</v>
      </c>
      <c r="DB656" s="12">
        <v>0</v>
      </c>
      <c r="DC656" s="12">
        <v>0</v>
      </c>
      <c r="DD656" s="12">
        <v>0</v>
      </c>
      <c r="DE656" s="12">
        <v>0</v>
      </c>
      <c r="DF656" s="12">
        <v>0</v>
      </c>
      <c r="DG656" s="12">
        <v>0</v>
      </c>
      <c r="DH656" s="12">
        <v>0</v>
      </c>
      <c r="DI656" s="12">
        <v>0</v>
      </c>
      <c r="DJ656" s="12">
        <v>0</v>
      </c>
      <c r="DK656" s="12">
        <v>0</v>
      </c>
      <c r="DL656" s="12">
        <v>0</v>
      </c>
      <c r="DM656" s="12">
        <v>0</v>
      </c>
      <c r="DN656" s="12">
        <v>0</v>
      </c>
      <c r="DO656" s="12">
        <v>8.8000000000000007</v>
      </c>
      <c r="DP656" s="12">
        <v>0</v>
      </c>
      <c r="DQ656" s="12">
        <v>1.121428571428571</v>
      </c>
      <c r="DR656" s="12">
        <v>0.28589050751879697</v>
      </c>
      <c r="DS656" s="12">
        <v>-0.21428571428571427</v>
      </c>
      <c r="DT656" s="12">
        <v>-8.2206795761782993E-3</v>
      </c>
      <c r="DU656" s="12">
        <v>420</v>
      </c>
      <c r="DV656" s="12">
        <v>2.2113791371341498</v>
      </c>
      <c r="DW656" s="12">
        <v>3.9425704669216102</v>
      </c>
      <c r="DX656" s="12">
        <v>5.01282782993023</v>
      </c>
      <c r="DY656" s="12">
        <v>0</v>
      </c>
      <c r="DZ656" s="12">
        <v>3.6657973004276099</v>
      </c>
      <c r="EA656" s="12">
        <v>0</v>
      </c>
      <c r="EB656" s="12">
        <v>0.72299999999999998</v>
      </c>
      <c r="EC656" s="12">
        <v>2.2000000000000002</v>
      </c>
      <c r="ED656" s="12">
        <v>1.1000000000000001</v>
      </c>
      <c r="EE656" s="12">
        <v>0.17499999999999999</v>
      </c>
      <c r="EF656" s="12">
        <v>0.10199999999999999</v>
      </c>
      <c r="EG656" s="12">
        <v>0.29199999999999998</v>
      </c>
      <c r="EH656" s="12">
        <v>91905.11</v>
      </c>
      <c r="EI656" s="12">
        <v>1.0009999999999999</v>
      </c>
      <c r="EJ656" s="12">
        <v>1.74</v>
      </c>
      <c r="EK656" s="12">
        <v>83.555000000000007</v>
      </c>
      <c r="EL656" s="12">
        <v>20.803999999999998</v>
      </c>
      <c r="EM656" s="12">
        <v>0</v>
      </c>
      <c r="EN656" s="12">
        <v>690.26999999999919</v>
      </c>
      <c r="EO656" s="12">
        <v>112.69000000000041</v>
      </c>
      <c r="EP656" s="12">
        <v>0</v>
      </c>
      <c r="EQ656" s="12">
        <v>0</v>
      </c>
      <c r="ER656" s="12">
        <v>0</v>
      </c>
      <c r="ES656" s="12">
        <v>20.803999999999998</v>
      </c>
      <c r="ET656" s="12">
        <v>20.803999999999998</v>
      </c>
      <c r="EU656" s="12">
        <v>0</v>
      </c>
      <c r="EV656" s="12">
        <v>0</v>
      </c>
      <c r="EW656" s="12">
        <v>0</v>
      </c>
      <c r="EX656" s="12">
        <v>112.69000000000041</v>
      </c>
      <c r="EY656" s="12">
        <v>0</v>
      </c>
      <c r="EZ656" s="12">
        <v>0</v>
      </c>
      <c r="FA656" s="12">
        <v>0</v>
      </c>
      <c r="FB656" s="12">
        <v>-57.205882352941174</v>
      </c>
      <c r="FC656" s="12">
        <v>-5.9411764705882355</v>
      </c>
      <c r="FD656" s="12">
        <v>12.411764705882353</v>
      </c>
      <c r="FE656" s="12">
        <v>-54.558823529411768</v>
      </c>
      <c r="FF656" s="12">
        <v>-51.676470588235297</v>
      </c>
      <c r="FG656" s="12">
        <v>20.878787878787879</v>
      </c>
      <c r="FH656" s="12">
        <v>0</v>
      </c>
      <c r="FI656" s="12">
        <v>0</v>
      </c>
      <c r="FJ656" s="12">
        <v>0</v>
      </c>
      <c r="FK656" s="12">
        <v>0</v>
      </c>
      <c r="FL656" s="12">
        <v>0</v>
      </c>
      <c r="FM656" s="12">
        <v>1010.9000000000001</v>
      </c>
      <c r="FN656" s="12">
        <v>202</v>
      </c>
      <c r="FO656" s="12">
        <v>87.7</v>
      </c>
      <c r="FP656" s="12">
        <v>971</v>
      </c>
      <c r="FQ656" s="12">
        <v>971</v>
      </c>
      <c r="FR656" s="12">
        <v>1010.9000000000001</v>
      </c>
      <c r="FS656" s="12">
        <v>202</v>
      </c>
      <c r="FT656" s="12">
        <v>87.7</v>
      </c>
      <c r="FU656" s="12">
        <v>3420</v>
      </c>
      <c r="FV656" s="12">
        <v>10422</v>
      </c>
      <c r="FW656" s="12">
        <v>1502</v>
      </c>
      <c r="FX656" s="12">
        <v>2473</v>
      </c>
      <c r="FY656" s="12">
        <v>0</v>
      </c>
      <c r="FZ656" s="12">
        <f t="shared" si="40"/>
        <v>0</v>
      </c>
      <c r="GA656" s="12">
        <f t="shared" si="41"/>
        <v>0</v>
      </c>
      <c r="GB656" s="12">
        <f t="shared" si="42"/>
        <v>0</v>
      </c>
      <c r="GC656" s="12">
        <v>1</v>
      </c>
      <c r="GD656" s="12">
        <v>0</v>
      </c>
      <c r="GE656" s="12">
        <v>0</v>
      </c>
      <c r="GF656" s="12">
        <v>1279</v>
      </c>
      <c r="GG656" s="12">
        <v>47</v>
      </c>
      <c r="GH656" s="12">
        <v>0</v>
      </c>
      <c r="GI656" s="12">
        <v>1114</v>
      </c>
      <c r="GJ656" s="12">
        <v>4</v>
      </c>
      <c r="GK656" s="12">
        <v>7</v>
      </c>
      <c r="GL656" s="12">
        <v>0</v>
      </c>
      <c r="GM656" s="12">
        <v>0</v>
      </c>
      <c r="GN656" s="12">
        <v>0</v>
      </c>
      <c r="GO656" s="12">
        <v>0</v>
      </c>
      <c r="GP656" s="12">
        <v>0</v>
      </c>
      <c r="GQ656" s="12">
        <v>0</v>
      </c>
      <c r="GR656" s="12">
        <v>0</v>
      </c>
      <c r="GS656" s="12">
        <v>437.9</v>
      </c>
      <c r="GT656" s="12">
        <v>660.7</v>
      </c>
      <c r="GU656" s="12">
        <v>0</v>
      </c>
      <c r="GV656" s="12">
        <v>0</v>
      </c>
      <c r="GW656" s="12">
        <v>0</v>
      </c>
      <c r="GX656" s="12">
        <v>0</v>
      </c>
      <c r="GY656" s="12">
        <v>0</v>
      </c>
      <c r="GZ656" s="12">
        <v>0</v>
      </c>
      <c r="HA656" s="12">
        <v>0</v>
      </c>
      <c r="HB656" s="12">
        <f t="shared" si="43"/>
        <v>1098.5999999999999</v>
      </c>
      <c r="HC656" s="12">
        <v>1098.5999999999999</v>
      </c>
      <c r="HD656" s="12">
        <v>31.78709677419355</v>
      </c>
      <c r="HE656" s="12">
        <v>11.567741935483872</v>
      </c>
      <c r="HF656" s="12">
        <v>6.6596096347057406E-3</v>
      </c>
      <c r="HG656" s="12">
        <v>0</v>
      </c>
      <c r="HH656" s="12">
        <v>0</v>
      </c>
      <c r="HI656" s="12">
        <v>0</v>
      </c>
      <c r="HJ656" s="12">
        <v>0</v>
      </c>
      <c r="HK656" s="12">
        <v>0</v>
      </c>
      <c r="HL656" s="12">
        <v>0</v>
      </c>
      <c r="HM656" s="12">
        <v>5.9792746113989637</v>
      </c>
      <c r="HN656" s="12">
        <v>0</v>
      </c>
      <c r="HO656" s="12">
        <v>0</v>
      </c>
      <c r="HP656" s="12">
        <v>0</v>
      </c>
      <c r="HQ656" s="12">
        <v>10386</v>
      </c>
      <c r="HR656" s="12">
        <v>0</v>
      </c>
      <c r="HS656" s="12">
        <v>0</v>
      </c>
      <c r="HT656" s="12">
        <v>0</v>
      </c>
      <c r="HU656" s="12">
        <v>0</v>
      </c>
      <c r="HV656" s="12">
        <v>0</v>
      </c>
      <c r="HW656" s="12">
        <v>0</v>
      </c>
      <c r="HX656" s="12">
        <v>0</v>
      </c>
      <c r="HY656" s="12">
        <v>0</v>
      </c>
      <c r="HZ656" s="12">
        <v>0</v>
      </c>
      <c r="IA656" s="12">
        <v>0.2521013241220495</v>
      </c>
      <c r="IB656" s="12">
        <v>0.38036845135290731</v>
      </c>
      <c r="IC656" s="12">
        <v>0</v>
      </c>
      <c r="ID656" s="12">
        <v>0</v>
      </c>
      <c r="IE656" s="12">
        <v>0</v>
      </c>
      <c r="IF656" s="12">
        <v>0</v>
      </c>
      <c r="IG656" s="12">
        <v>0</v>
      </c>
      <c r="IH656" s="12">
        <v>0</v>
      </c>
      <c r="II656" s="12">
        <v>0</v>
      </c>
      <c r="IJ656" s="12">
        <v>0</v>
      </c>
      <c r="IK656" s="12">
        <v>0</v>
      </c>
      <c r="IL656" s="12">
        <v>11.567741935483872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10386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55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</row>
    <row r="657" spans="1:279" x14ac:dyDescent="0.25">
      <c r="A657" s="60">
        <v>44282</v>
      </c>
      <c r="B657" s="12" t="s">
        <v>329</v>
      </c>
      <c r="C657" s="65" t="s">
        <v>386</v>
      </c>
      <c r="D657" s="65"/>
      <c r="E657" s="61">
        <v>2131</v>
      </c>
      <c r="F657" s="12">
        <v>2669</v>
      </c>
      <c r="G657" s="12">
        <v>1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1</v>
      </c>
      <c r="R657" s="12">
        <v>1</v>
      </c>
      <c r="S657" s="12">
        <v>0</v>
      </c>
      <c r="T657" s="12">
        <v>0</v>
      </c>
      <c r="U657" s="12">
        <v>1</v>
      </c>
      <c r="V657" s="12">
        <v>392.21</v>
      </c>
      <c r="W657" s="12">
        <v>212.67</v>
      </c>
      <c r="X657" s="12">
        <v>2324</v>
      </c>
      <c r="Y657" s="12">
        <v>736.9430000000001</v>
      </c>
      <c r="Z657" s="12">
        <v>734.7</v>
      </c>
      <c r="AA657" s="12">
        <v>656.07100000000003</v>
      </c>
      <c r="AB657" s="12">
        <v>2854.71</v>
      </c>
      <c r="AC657" s="12">
        <v>0</v>
      </c>
      <c r="AD657" s="12">
        <v>0</v>
      </c>
      <c r="AE657" s="12">
        <v>0</v>
      </c>
      <c r="AF657" s="12">
        <v>2.2429999999999999</v>
      </c>
      <c r="AG657" s="12">
        <v>0.4</v>
      </c>
      <c r="AH657" s="12">
        <v>349.719999999999</v>
      </c>
      <c r="AI657" s="12">
        <v>0</v>
      </c>
      <c r="AJ657" s="12">
        <v>0</v>
      </c>
      <c r="AK657" s="12">
        <v>0</v>
      </c>
      <c r="AL657" s="12">
        <v>131.59</v>
      </c>
      <c r="AM657" s="12">
        <v>1.3460000000000001</v>
      </c>
      <c r="AN657" s="12">
        <v>163.76</v>
      </c>
      <c r="AO657" s="12">
        <v>1.474</v>
      </c>
      <c r="AP657" s="12">
        <v>403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2">
        <v>0</v>
      </c>
      <c r="AW657" s="12">
        <v>0.23400000000000001</v>
      </c>
      <c r="AX657" s="12">
        <v>9.3699999999999992</v>
      </c>
      <c r="AY657" s="12">
        <v>31.35483870967742</v>
      </c>
      <c r="AZ657" s="12">
        <v>6.511709677419355</v>
      </c>
      <c r="BA657" s="12">
        <v>0</v>
      </c>
      <c r="BB657" s="12">
        <v>0</v>
      </c>
      <c r="BC657" s="12">
        <v>0</v>
      </c>
      <c r="BD657" s="12">
        <v>0</v>
      </c>
      <c r="BE657" s="12">
        <v>0</v>
      </c>
      <c r="BF657" s="12">
        <v>0</v>
      </c>
      <c r="BG657" s="12">
        <v>0</v>
      </c>
      <c r="BH657" s="12">
        <v>0</v>
      </c>
      <c r="BI657" s="12">
        <v>0</v>
      </c>
      <c r="BJ657" s="12">
        <v>0</v>
      </c>
      <c r="BK657" s="12">
        <v>475</v>
      </c>
      <c r="BL657" s="12">
        <v>63</v>
      </c>
      <c r="BM657" s="12">
        <v>512</v>
      </c>
      <c r="BN657" s="12">
        <v>1298</v>
      </c>
      <c r="BO657" s="12">
        <v>19</v>
      </c>
      <c r="BP657" s="12">
        <v>2342</v>
      </c>
      <c r="BQ657" s="12">
        <v>137060</v>
      </c>
      <c r="BR657" s="12">
        <v>12308</v>
      </c>
      <c r="BS657" s="12">
        <v>0</v>
      </c>
      <c r="BT657" s="12">
        <v>0</v>
      </c>
      <c r="BU657" s="12">
        <v>0</v>
      </c>
      <c r="BV657" s="12">
        <v>0</v>
      </c>
      <c r="BW657" s="12">
        <v>0</v>
      </c>
      <c r="BX657" s="12">
        <v>0</v>
      </c>
      <c r="BY657" s="12">
        <v>0</v>
      </c>
      <c r="BZ657" s="12">
        <v>0</v>
      </c>
      <c r="CA657" s="12">
        <v>0</v>
      </c>
      <c r="CB657" s="12">
        <v>0</v>
      </c>
      <c r="CC657" s="12">
        <v>0</v>
      </c>
      <c r="CD657" s="12">
        <v>0</v>
      </c>
      <c r="CE657" s="12">
        <v>0</v>
      </c>
      <c r="CF657" s="12">
        <v>0</v>
      </c>
      <c r="CG657" s="12">
        <v>0</v>
      </c>
      <c r="CH657" s="12">
        <v>0</v>
      </c>
      <c r="CI657" s="12">
        <v>0</v>
      </c>
      <c r="CJ657" s="12">
        <v>0</v>
      </c>
      <c r="CK657" s="12">
        <v>0</v>
      </c>
      <c r="CL657" s="12">
        <v>0</v>
      </c>
      <c r="CM657" s="12">
        <v>0</v>
      </c>
      <c r="CN657" s="12">
        <v>484</v>
      </c>
      <c r="CO657" s="12">
        <v>108</v>
      </c>
      <c r="CP657" s="12">
        <v>46.8</v>
      </c>
      <c r="CQ657" s="12">
        <v>789.2</v>
      </c>
      <c r="CR657" s="12">
        <v>135</v>
      </c>
      <c r="CS657" s="12">
        <v>87.7</v>
      </c>
      <c r="CT657" s="12">
        <v>0</v>
      </c>
      <c r="CU657" s="12">
        <v>0</v>
      </c>
      <c r="CV657" s="12">
        <v>0</v>
      </c>
      <c r="CW657" s="12">
        <v>0</v>
      </c>
      <c r="CX657" s="12">
        <v>0</v>
      </c>
      <c r="CY657" s="12">
        <v>0</v>
      </c>
      <c r="CZ657" s="12">
        <v>0</v>
      </c>
      <c r="DA657" s="12">
        <v>0</v>
      </c>
      <c r="DB657" s="12">
        <v>0</v>
      </c>
      <c r="DC657" s="12">
        <v>0</v>
      </c>
      <c r="DD657" s="12">
        <v>0</v>
      </c>
      <c r="DE657" s="12">
        <v>0</v>
      </c>
      <c r="DF657" s="12">
        <v>0</v>
      </c>
      <c r="DG657" s="12">
        <v>0</v>
      </c>
      <c r="DH657" s="12">
        <v>0</v>
      </c>
      <c r="DI657" s="12">
        <v>0</v>
      </c>
      <c r="DJ657" s="12">
        <v>0</v>
      </c>
      <c r="DK657" s="12">
        <v>0</v>
      </c>
      <c r="DL657" s="12">
        <v>0</v>
      </c>
      <c r="DM657" s="12">
        <v>3</v>
      </c>
      <c r="DN657" s="12">
        <v>0</v>
      </c>
      <c r="DO657" s="12">
        <v>7.4</v>
      </c>
      <c r="DP657" s="12">
        <v>2.4</v>
      </c>
      <c r="DQ657" s="12">
        <v>-0.27857142857142936</v>
      </c>
      <c r="DR657" s="12">
        <v>-7.1017387218045333E-2</v>
      </c>
      <c r="DS657" s="12">
        <v>2.7857142857142856</v>
      </c>
      <c r="DT657" s="12">
        <v>0.10686883449031788</v>
      </c>
      <c r="DU657" s="12">
        <v>297</v>
      </c>
      <c r="DV657" s="12">
        <v>2.0236365271862602</v>
      </c>
      <c r="DW657" s="12">
        <v>3.70139989135847</v>
      </c>
      <c r="DX657" s="12">
        <v>4.7648261482655299</v>
      </c>
      <c r="DY657" s="12">
        <v>0</v>
      </c>
      <c r="DZ657" s="12">
        <v>3.36079736207276</v>
      </c>
      <c r="EA657" s="12">
        <v>0</v>
      </c>
      <c r="EB657" s="12">
        <v>0.751</v>
      </c>
      <c r="EC657" s="12">
        <v>2</v>
      </c>
      <c r="ED657" s="12">
        <v>0.9</v>
      </c>
      <c r="EE657" s="12">
        <v>0.16200000000000001</v>
      </c>
      <c r="EF657" s="12">
        <v>8.6999999999999994E-2</v>
      </c>
      <c r="EG657" s="12">
        <v>0.312</v>
      </c>
      <c r="EH657" s="12">
        <v>98105.62</v>
      </c>
      <c r="EI657" s="12">
        <v>1</v>
      </c>
      <c r="EJ657" s="12">
        <v>1.68</v>
      </c>
      <c r="EK657" s="12">
        <v>90.936000000000007</v>
      </c>
      <c r="EL657" s="12">
        <v>43.600999999999999</v>
      </c>
      <c r="EM657" s="12">
        <v>0</v>
      </c>
      <c r="EN657" s="12">
        <v>741.0499999999995</v>
      </c>
      <c r="EO657" s="12">
        <v>174.85000000000002</v>
      </c>
      <c r="EP657" s="12">
        <v>0</v>
      </c>
      <c r="EQ657" s="12">
        <v>0</v>
      </c>
      <c r="ER657" s="12">
        <v>0</v>
      </c>
      <c r="ES657" s="12">
        <v>43.600999999999999</v>
      </c>
      <c r="ET657" s="12">
        <v>43.600999999999999</v>
      </c>
      <c r="EU657" s="12">
        <v>0</v>
      </c>
      <c r="EV657" s="12">
        <v>0</v>
      </c>
      <c r="EW657" s="12">
        <v>0</v>
      </c>
      <c r="EX657" s="12">
        <v>174.85000000000002</v>
      </c>
      <c r="EY657" s="12">
        <v>0</v>
      </c>
      <c r="EZ657" s="12">
        <v>0</v>
      </c>
      <c r="FA657" s="12">
        <v>0</v>
      </c>
      <c r="FB657" s="12">
        <v>-57.470588235294116</v>
      </c>
      <c r="FC657" s="12">
        <v>-5.4411764705882355</v>
      </c>
      <c r="FD657" s="12">
        <v>52.382352941176471</v>
      </c>
      <c r="FE657" s="12">
        <v>-52.617647058823529</v>
      </c>
      <c r="FF657" s="12">
        <v>-28.606060606060606</v>
      </c>
      <c r="FG657" s="12">
        <v>11.666666666666666</v>
      </c>
      <c r="FH657" s="12">
        <v>0</v>
      </c>
      <c r="FI657" s="12">
        <v>0</v>
      </c>
      <c r="FJ657" s="12">
        <v>0</v>
      </c>
      <c r="FK657" s="12">
        <v>0</v>
      </c>
      <c r="FL657" s="12">
        <v>0</v>
      </c>
      <c r="FM657" s="12">
        <v>1273.2</v>
      </c>
      <c r="FN657" s="12">
        <v>243</v>
      </c>
      <c r="FO657" s="12">
        <v>134.5</v>
      </c>
      <c r="FP657" s="12">
        <v>1144</v>
      </c>
      <c r="FQ657" s="12">
        <v>1144</v>
      </c>
      <c r="FR657" s="12">
        <v>1273.2</v>
      </c>
      <c r="FS657" s="12">
        <v>243</v>
      </c>
      <c r="FT657" s="12">
        <v>134.5</v>
      </c>
      <c r="FU657" s="12">
        <v>3668</v>
      </c>
      <c r="FV657" s="12">
        <v>10796</v>
      </c>
      <c r="FW657" s="12">
        <v>598</v>
      </c>
      <c r="FX657" s="12">
        <v>1742</v>
      </c>
      <c r="FY657" s="12">
        <v>0</v>
      </c>
      <c r="FZ657" s="12">
        <f t="shared" si="40"/>
        <v>0</v>
      </c>
      <c r="GA657" s="12">
        <f t="shared" si="41"/>
        <v>0</v>
      </c>
      <c r="GB657" s="12">
        <f t="shared" si="42"/>
        <v>0</v>
      </c>
      <c r="GC657" s="12">
        <v>0</v>
      </c>
      <c r="GD657" s="12">
        <v>1</v>
      </c>
      <c r="GE657" s="12">
        <v>0</v>
      </c>
      <c r="GF657" s="12">
        <v>133</v>
      </c>
      <c r="GG657" s="12">
        <v>53</v>
      </c>
      <c r="GH657" s="12">
        <v>0</v>
      </c>
      <c r="GI657" s="12">
        <v>1507</v>
      </c>
      <c r="GJ657" s="12">
        <v>6</v>
      </c>
      <c r="GK657" s="12">
        <v>3</v>
      </c>
      <c r="GL657" s="12">
        <v>0</v>
      </c>
      <c r="GM657" s="12">
        <v>0</v>
      </c>
      <c r="GN657" s="12">
        <v>0</v>
      </c>
      <c r="GO657" s="12">
        <v>0</v>
      </c>
      <c r="GP657" s="12">
        <v>0</v>
      </c>
      <c r="GQ657" s="12">
        <v>0</v>
      </c>
      <c r="GR657" s="12">
        <v>0</v>
      </c>
      <c r="GS657" s="12">
        <v>530.79999999999995</v>
      </c>
      <c r="GT657" s="12">
        <v>876.90000000000009</v>
      </c>
      <c r="GU657" s="12">
        <v>0</v>
      </c>
      <c r="GV657" s="12">
        <v>0</v>
      </c>
      <c r="GW657" s="12">
        <v>0</v>
      </c>
      <c r="GX657" s="12">
        <v>0</v>
      </c>
      <c r="GY657" s="12">
        <v>0</v>
      </c>
      <c r="GZ657" s="12">
        <v>0</v>
      </c>
      <c r="HA657" s="12">
        <v>0</v>
      </c>
      <c r="HB657" s="12">
        <f t="shared" si="43"/>
        <v>1407.7</v>
      </c>
      <c r="HC657" s="12">
        <v>1407.7</v>
      </c>
      <c r="HD657" s="12">
        <v>31.78709677419355</v>
      </c>
      <c r="HE657" s="12">
        <v>18.56774193548387</v>
      </c>
      <c r="HF657" s="12">
        <v>8.713159049968968E-3</v>
      </c>
      <c r="HG657" s="12">
        <v>0</v>
      </c>
      <c r="HH657" s="12">
        <v>0</v>
      </c>
      <c r="HI657" s="12">
        <v>0</v>
      </c>
      <c r="HJ657" s="12">
        <v>0</v>
      </c>
      <c r="HK657" s="12">
        <v>0</v>
      </c>
      <c r="HL657" s="12">
        <v>0</v>
      </c>
      <c r="HM657" s="12">
        <v>5.7756921633036136</v>
      </c>
      <c r="HN657" s="12">
        <v>0</v>
      </c>
      <c r="HO657" s="12">
        <v>0</v>
      </c>
      <c r="HP657" s="12">
        <v>0</v>
      </c>
      <c r="HQ657" s="12">
        <v>12308</v>
      </c>
      <c r="HR657" s="12">
        <v>0</v>
      </c>
      <c r="HS657" s="12">
        <v>0</v>
      </c>
      <c r="HT657" s="12">
        <v>0</v>
      </c>
      <c r="HU657" s="12">
        <v>0</v>
      </c>
      <c r="HV657" s="12">
        <v>0</v>
      </c>
      <c r="HW657" s="12">
        <v>0</v>
      </c>
      <c r="HX657" s="12">
        <v>0</v>
      </c>
      <c r="HY657" s="12">
        <v>0</v>
      </c>
      <c r="HZ657" s="12">
        <v>0</v>
      </c>
      <c r="IA657" s="12">
        <v>0.24908493664946033</v>
      </c>
      <c r="IB657" s="12">
        <v>0.41149694978883156</v>
      </c>
      <c r="IC657" s="12">
        <v>0</v>
      </c>
      <c r="ID657" s="12">
        <v>0</v>
      </c>
      <c r="IE657" s="12">
        <v>0</v>
      </c>
      <c r="IF657" s="12">
        <v>0</v>
      </c>
      <c r="IG657" s="12">
        <v>0</v>
      </c>
      <c r="IH657" s="12">
        <v>0</v>
      </c>
      <c r="II657" s="12">
        <v>0</v>
      </c>
      <c r="IJ657" s="12">
        <v>0</v>
      </c>
      <c r="IK657" s="12">
        <v>0</v>
      </c>
      <c r="IL657" s="12">
        <v>18.56774193548387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12308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65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</row>
    <row r="658" spans="1:279" x14ac:dyDescent="0.25">
      <c r="A658" s="60">
        <v>44283</v>
      </c>
      <c r="B658" s="12" t="s">
        <v>329</v>
      </c>
      <c r="C658" s="65" t="s">
        <v>386</v>
      </c>
      <c r="D658" s="65"/>
      <c r="E658" s="61">
        <v>1719</v>
      </c>
      <c r="F658" s="12">
        <v>2181</v>
      </c>
      <c r="G658" s="12">
        <v>1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392.01</v>
      </c>
      <c r="W658" s="12">
        <v>189.041</v>
      </c>
      <c r="X658" s="12">
        <v>2233</v>
      </c>
      <c r="Y658" s="12">
        <v>761.15700000000004</v>
      </c>
      <c r="Z658" s="12">
        <v>758.83699999999999</v>
      </c>
      <c r="AA658" s="12">
        <v>676.50400000000002</v>
      </c>
      <c r="AB658" s="12">
        <v>2776.52</v>
      </c>
      <c r="AC658" s="12">
        <v>0</v>
      </c>
      <c r="AD658" s="12">
        <v>0</v>
      </c>
      <c r="AE658" s="12">
        <v>0</v>
      </c>
      <c r="AF658" s="12">
        <v>2.3199999999999998</v>
      </c>
      <c r="AG658" s="12">
        <v>0.42499999999999999</v>
      </c>
      <c r="AH658" s="12">
        <v>373.87</v>
      </c>
      <c r="AI658" s="12">
        <v>0</v>
      </c>
      <c r="AJ658" s="12">
        <v>0</v>
      </c>
      <c r="AK658" s="12">
        <v>0</v>
      </c>
      <c r="AL658" s="12">
        <v>103.5</v>
      </c>
      <c r="AM658" s="12">
        <v>1.07</v>
      </c>
      <c r="AN658" s="12">
        <v>173.91</v>
      </c>
      <c r="AO658" s="12">
        <v>1.175</v>
      </c>
      <c r="AP658" s="12">
        <v>344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2">
        <v>0</v>
      </c>
      <c r="AW658" s="12">
        <v>0.96</v>
      </c>
      <c r="AX658" s="12">
        <v>8.0920000000000005</v>
      </c>
      <c r="AY658" s="12">
        <v>31.35483870967742</v>
      </c>
      <c r="AZ658" s="12">
        <v>6.511709677419355</v>
      </c>
      <c r="BA658" s="12">
        <v>0</v>
      </c>
      <c r="BB658" s="12">
        <v>0</v>
      </c>
      <c r="BC658" s="12">
        <v>0</v>
      </c>
      <c r="BD658" s="12">
        <v>0</v>
      </c>
      <c r="BE658" s="12">
        <v>0</v>
      </c>
      <c r="BF658" s="12">
        <v>0</v>
      </c>
      <c r="BG658" s="12">
        <v>0</v>
      </c>
      <c r="BH658" s="12">
        <v>0</v>
      </c>
      <c r="BI658" s="12">
        <v>0</v>
      </c>
      <c r="BJ658" s="12">
        <v>0</v>
      </c>
      <c r="BK658" s="12">
        <v>394</v>
      </c>
      <c r="BL658" s="12">
        <v>51</v>
      </c>
      <c r="BM658" s="12">
        <v>277</v>
      </c>
      <c r="BN658" s="12">
        <v>1214</v>
      </c>
      <c r="BO658" s="12">
        <v>0</v>
      </c>
      <c r="BP658" s="12">
        <v>1916</v>
      </c>
      <c r="BQ658" s="12">
        <v>104032</v>
      </c>
      <c r="BR658" s="12">
        <v>10258</v>
      </c>
      <c r="BS658" s="12">
        <v>0</v>
      </c>
      <c r="BT658" s="12">
        <v>0</v>
      </c>
      <c r="BU658" s="12">
        <v>0</v>
      </c>
      <c r="BV658" s="12">
        <v>0</v>
      </c>
      <c r="BW658" s="12">
        <v>0</v>
      </c>
      <c r="BX658" s="12">
        <v>0</v>
      </c>
      <c r="BY658" s="12">
        <v>0</v>
      </c>
      <c r="BZ658" s="12">
        <v>0</v>
      </c>
      <c r="CA658" s="12">
        <v>0</v>
      </c>
      <c r="CB658" s="12">
        <v>0</v>
      </c>
      <c r="CC658" s="12">
        <v>0</v>
      </c>
      <c r="CD658" s="12">
        <v>0</v>
      </c>
      <c r="CE658" s="12">
        <v>0</v>
      </c>
      <c r="CF658" s="12">
        <v>0</v>
      </c>
      <c r="CG658" s="12">
        <v>0</v>
      </c>
      <c r="CH658" s="12">
        <v>0</v>
      </c>
      <c r="CI658" s="12">
        <v>0</v>
      </c>
      <c r="CJ658" s="12">
        <v>0</v>
      </c>
      <c r="CK658" s="12">
        <v>0</v>
      </c>
      <c r="CL658" s="12">
        <v>0</v>
      </c>
      <c r="CM658" s="12">
        <v>0</v>
      </c>
      <c r="CN658" s="12">
        <v>516.6</v>
      </c>
      <c r="CO658" s="12">
        <v>118</v>
      </c>
      <c r="CP658" s="12">
        <v>11.7</v>
      </c>
      <c r="CQ658" s="12">
        <v>718.8</v>
      </c>
      <c r="CR658" s="12">
        <v>123</v>
      </c>
      <c r="CS658" s="12">
        <v>40.9</v>
      </c>
      <c r="CT658" s="12">
        <v>0</v>
      </c>
      <c r="CU658" s="12">
        <v>0</v>
      </c>
      <c r="CV658" s="12">
        <v>0</v>
      </c>
      <c r="CW658" s="12">
        <v>0</v>
      </c>
      <c r="CX658" s="12">
        <v>0</v>
      </c>
      <c r="CY658" s="12">
        <v>0</v>
      </c>
      <c r="CZ658" s="12">
        <v>0</v>
      </c>
      <c r="DA658" s="12">
        <v>0</v>
      </c>
      <c r="DB658" s="12">
        <v>0</v>
      </c>
      <c r="DC658" s="12">
        <v>0</v>
      </c>
      <c r="DD658" s="12">
        <v>0</v>
      </c>
      <c r="DE658" s="12">
        <v>0</v>
      </c>
      <c r="DF658" s="12">
        <v>0</v>
      </c>
      <c r="DG658" s="12">
        <v>0</v>
      </c>
      <c r="DH658" s="12">
        <v>0</v>
      </c>
      <c r="DI658" s="12">
        <v>0</v>
      </c>
      <c r="DJ658" s="12">
        <v>0</v>
      </c>
      <c r="DK658" s="12">
        <v>0</v>
      </c>
      <c r="DL658" s="12">
        <v>0</v>
      </c>
      <c r="DM658" s="12">
        <v>0</v>
      </c>
      <c r="DN658" s="12">
        <v>0</v>
      </c>
      <c r="DO658" s="12">
        <v>10.6</v>
      </c>
      <c r="DP658" s="12">
        <v>8.1</v>
      </c>
      <c r="DQ658" s="12">
        <v>1.4272727272727277</v>
      </c>
      <c r="DR658" s="12">
        <v>0.48662359993475435</v>
      </c>
      <c r="DS658" s="12">
        <v>0</v>
      </c>
      <c r="DT658" s="12">
        <v>0</v>
      </c>
      <c r="DU658" s="12">
        <v>489</v>
      </c>
      <c r="DV658" s="12">
        <v>2.0931305444287198</v>
      </c>
      <c r="DW658" s="12">
        <v>3.8899603374092502</v>
      </c>
      <c r="DX658" s="12">
        <v>4.71135053455495</v>
      </c>
      <c r="DY658" s="12">
        <v>0</v>
      </c>
      <c r="DZ658" s="12">
        <v>3.4157248507625599</v>
      </c>
      <c r="EA658" s="12">
        <v>0</v>
      </c>
      <c r="EB658" s="12">
        <v>0.754</v>
      </c>
      <c r="EC658" s="12">
        <v>2</v>
      </c>
      <c r="ED658" s="12">
        <v>1.1000000000000001</v>
      </c>
      <c r="EE658" s="12">
        <v>0.16400000000000001</v>
      </c>
      <c r="EF658" s="12">
        <v>8.3000000000000004E-2</v>
      </c>
      <c r="EG658" s="12">
        <v>0.29699999999999999</v>
      </c>
      <c r="EH658" s="12">
        <v>77266.78</v>
      </c>
      <c r="EI658" s="12">
        <v>1</v>
      </c>
      <c r="EJ658" s="12">
        <v>1.62</v>
      </c>
      <c r="EK658" s="12">
        <v>83.62</v>
      </c>
      <c r="EL658" s="12">
        <v>35.606999999999999</v>
      </c>
      <c r="EM658" s="12">
        <v>0</v>
      </c>
      <c r="EN658" s="12">
        <v>663.57000000000016</v>
      </c>
      <c r="EO658" s="12">
        <v>124.41</v>
      </c>
      <c r="EP658" s="12">
        <v>0</v>
      </c>
      <c r="EQ658" s="12">
        <v>0</v>
      </c>
      <c r="ER658" s="12">
        <v>0</v>
      </c>
      <c r="ES658" s="12">
        <v>35.606999999999999</v>
      </c>
      <c r="ET658" s="12">
        <v>35.606999999999999</v>
      </c>
      <c r="EU658" s="12">
        <v>0</v>
      </c>
      <c r="EV658" s="12">
        <v>0</v>
      </c>
      <c r="EW658" s="12">
        <v>0</v>
      </c>
      <c r="EX658" s="12">
        <v>124.41</v>
      </c>
      <c r="EY658" s="12">
        <v>0</v>
      </c>
      <c r="EZ658" s="12">
        <v>0</v>
      </c>
      <c r="FA658" s="12">
        <v>0</v>
      </c>
      <c r="FB658" s="12">
        <v>-62.617647058823529</v>
      </c>
      <c r="FC658" s="12">
        <v>-19.058823529411764</v>
      </c>
      <c r="FD658" s="12">
        <v>21.470588235294116</v>
      </c>
      <c r="FE658" s="12">
        <v>-57</v>
      </c>
      <c r="FF658" s="12">
        <v>-30.666666666666668</v>
      </c>
      <c r="FG658" s="12">
        <v>10.515151515151516</v>
      </c>
      <c r="FH658" s="12">
        <v>0</v>
      </c>
      <c r="FI658" s="12">
        <v>0</v>
      </c>
      <c r="FJ658" s="12">
        <v>0</v>
      </c>
      <c r="FK658" s="12">
        <v>0</v>
      </c>
      <c r="FL658" s="12">
        <v>0</v>
      </c>
      <c r="FM658" s="12">
        <v>1235.4000000000001</v>
      </c>
      <c r="FN658" s="12">
        <v>241</v>
      </c>
      <c r="FO658" s="12">
        <v>52.599999999999994</v>
      </c>
      <c r="FP658" s="12">
        <v>998</v>
      </c>
      <c r="FQ658" s="12">
        <v>998</v>
      </c>
      <c r="FR658" s="12">
        <v>1235.4000000000001</v>
      </c>
      <c r="FS658" s="12">
        <v>241</v>
      </c>
      <c r="FT658" s="12">
        <v>52.599999999999994</v>
      </c>
      <c r="FU658" s="12">
        <v>3220</v>
      </c>
      <c r="FV658" s="12">
        <v>9433</v>
      </c>
      <c r="FW658" s="12">
        <v>519</v>
      </c>
      <c r="FX658" s="12">
        <v>1517</v>
      </c>
      <c r="FY658" s="12">
        <v>0</v>
      </c>
      <c r="FZ658" s="12">
        <f t="shared" si="40"/>
        <v>0</v>
      </c>
      <c r="GA658" s="12">
        <f t="shared" si="41"/>
        <v>0</v>
      </c>
      <c r="GB658" s="12">
        <f t="shared" si="42"/>
        <v>0</v>
      </c>
      <c r="GC658" s="12">
        <v>0</v>
      </c>
      <c r="GD658" s="12">
        <v>0</v>
      </c>
      <c r="GE658" s="12">
        <v>1</v>
      </c>
      <c r="GF658" s="12">
        <v>82</v>
      </c>
      <c r="GG658" s="12">
        <v>70</v>
      </c>
      <c r="GH658" s="12">
        <v>0</v>
      </c>
      <c r="GI658" s="12">
        <v>1325</v>
      </c>
      <c r="GJ658" s="12">
        <v>7</v>
      </c>
      <c r="GK658" s="12">
        <v>0</v>
      </c>
      <c r="GL658" s="12">
        <v>0</v>
      </c>
      <c r="GM658" s="12">
        <v>0</v>
      </c>
      <c r="GN658" s="12">
        <v>0</v>
      </c>
      <c r="GO658" s="12">
        <v>0</v>
      </c>
      <c r="GP658" s="12">
        <v>0</v>
      </c>
      <c r="GQ658" s="12">
        <v>0</v>
      </c>
      <c r="GR658" s="12">
        <v>0</v>
      </c>
      <c r="GS658" s="12">
        <v>528.30000000000007</v>
      </c>
      <c r="GT658" s="12">
        <v>759.69999999999993</v>
      </c>
      <c r="GU658" s="12">
        <v>0</v>
      </c>
      <c r="GV658" s="12">
        <v>0</v>
      </c>
      <c r="GW658" s="12">
        <v>0</v>
      </c>
      <c r="GX658" s="12">
        <v>0</v>
      </c>
      <c r="GY658" s="12">
        <v>0</v>
      </c>
      <c r="GZ658" s="12">
        <v>0</v>
      </c>
      <c r="HA658" s="12">
        <v>0</v>
      </c>
      <c r="HB658" s="12">
        <f t="shared" si="43"/>
        <v>1288</v>
      </c>
      <c r="HC658" s="12">
        <v>1288</v>
      </c>
      <c r="HD658" s="12">
        <v>31.78709677419355</v>
      </c>
      <c r="HE658" s="12">
        <v>0</v>
      </c>
      <c r="HF658" s="12">
        <v>0</v>
      </c>
      <c r="HG658" s="12">
        <v>0</v>
      </c>
      <c r="HH658" s="12">
        <v>0</v>
      </c>
      <c r="HI658" s="12">
        <v>0</v>
      </c>
      <c r="HJ658" s="12">
        <v>0</v>
      </c>
      <c r="HK658" s="12">
        <v>0</v>
      </c>
      <c r="HL658" s="12">
        <v>0</v>
      </c>
      <c r="HM658" s="12">
        <v>5.9674229203025018</v>
      </c>
      <c r="HN658" s="12">
        <v>0</v>
      </c>
      <c r="HO658" s="12">
        <v>0</v>
      </c>
      <c r="HP658" s="12">
        <v>0</v>
      </c>
      <c r="HQ658" s="12">
        <v>10258</v>
      </c>
      <c r="HR658" s="12">
        <v>0</v>
      </c>
      <c r="HS658" s="12">
        <v>0</v>
      </c>
      <c r="HT658" s="12">
        <v>0</v>
      </c>
      <c r="HU658" s="12">
        <v>0</v>
      </c>
      <c r="HV658" s="12">
        <v>0</v>
      </c>
      <c r="HW658" s="12">
        <v>0</v>
      </c>
      <c r="HX658" s="12">
        <v>0</v>
      </c>
      <c r="HY658" s="12">
        <v>0</v>
      </c>
      <c r="HZ658" s="12">
        <v>0</v>
      </c>
      <c r="IA658" s="12">
        <v>0.30732984293193721</v>
      </c>
      <c r="IB658" s="12">
        <v>0.44194299011052934</v>
      </c>
      <c r="IC658" s="12">
        <v>0</v>
      </c>
      <c r="ID658" s="12">
        <v>0</v>
      </c>
      <c r="IE658" s="12">
        <v>0</v>
      </c>
      <c r="IF658" s="12">
        <v>0</v>
      </c>
      <c r="IG658" s="12">
        <v>0</v>
      </c>
      <c r="IH658" s="12">
        <v>0</v>
      </c>
      <c r="II658" s="12">
        <v>0</v>
      </c>
      <c r="IJ658" s="12">
        <v>0</v>
      </c>
      <c r="IK658" s="12">
        <v>0</v>
      </c>
      <c r="IL658" s="12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10258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65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</row>
    <row r="659" spans="1:279" x14ac:dyDescent="0.25">
      <c r="A659" s="60">
        <v>44284</v>
      </c>
      <c r="B659" s="12" t="s">
        <v>329</v>
      </c>
      <c r="C659" s="65" t="s">
        <v>386</v>
      </c>
      <c r="D659" s="65"/>
      <c r="E659" s="61">
        <v>1322</v>
      </c>
      <c r="F659" s="12">
        <v>1640</v>
      </c>
      <c r="G659" s="12">
        <v>0</v>
      </c>
      <c r="H659" s="12">
        <v>0</v>
      </c>
      <c r="I659" s="12">
        <v>1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392.58</v>
      </c>
      <c r="W659" s="12">
        <v>196.95699999999999</v>
      </c>
      <c r="X659" s="12">
        <v>2273</v>
      </c>
      <c r="Y659" s="12">
        <v>734.38199999999995</v>
      </c>
      <c r="Z659" s="12">
        <v>731.97199999999998</v>
      </c>
      <c r="AA659" s="12">
        <v>645.01900000000001</v>
      </c>
      <c r="AB659" s="12">
        <v>2748.23</v>
      </c>
      <c r="AC659" s="12">
        <v>0</v>
      </c>
      <c r="AD659" s="12">
        <v>0</v>
      </c>
      <c r="AE659" s="12">
        <v>0</v>
      </c>
      <c r="AF659" s="12">
        <v>2.41</v>
      </c>
      <c r="AG659" s="12">
        <v>0.47099999999999997</v>
      </c>
      <c r="AH659" s="12">
        <v>398.4</v>
      </c>
      <c r="AI659" s="12">
        <v>0</v>
      </c>
      <c r="AJ659" s="12">
        <v>0</v>
      </c>
      <c r="AK659" s="12">
        <v>0</v>
      </c>
      <c r="AL659" s="12">
        <v>64.58</v>
      </c>
      <c r="AM659" s="12">
        <v>0.83399999999999996</v>
      </c>
      <c r="AN659" s="12">
        <v>132.5</v>
      </c>
      <c r="AO659" s="12">
        <v>1.3640000000000001</v>
      </c>
      <c r="AP659" s="12">
        <v>359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2">
        <v>0</v>
      </c>
      <c r="AW659" s="12">
        <v>0.27600000000000002</v>
      </c>
      <c r="AX659" s="12">
        <v>7.4870000000000001</v>
      </c>
      <c r="AY659" s="12">
        <v>31.35483870967742</v>
      </c>
      <c r="AZ659" s="12">
        <v>6.511709677419355</v>
      </c>
      <c r="BA659" s="12">
        <v>0</v>
      </c>
      <c r="BB659" s="12">
        <v>0</v>
      </c>
      <c r="BC659" s="12">
        <v>0</v>
      </c>
      <c r="BD659" s="12">
        <v>0</v>
      </c>
      <c r="BE659" s="12">
        <v>0</v>
      </c>
      <c r="BF659" s="12">
        <v>0</v>
      </c>
      <c r="BG659" s="12">
        <v>0</v>
      </c>
      <c r="BH659" s="12">
        <v>0</v>
      </c>
      <c r="BI659" s="12">
        <v>0</v>
      </c>
      <c r="BJ659" s="12">
        <v>0</v>
      </c>
      <c r="BK659" s="12">
        <v>379</v>
      </c>
      <c r="BL659" s="12">
        <v>61</v>
      </c>
      <c r="BM659" s="12">
        <v>271</v>
      </c>
      <c r="BN659" s="12">
        <v>720</v>
      </c>
      <c r="BO659" s="12">
        <v>0</v>
      </c>
      <c r="BP659" s="12">
        <v>1643</v>
      </c>
      <c r="BQ659" s="12">
        <v>81121</v>
      </c>
      <c r="BR659" s="12">
        <v>9353</v>
      </c>
      <c r="BS659" s="12">
        <v>0</v>
      </c>
      <c r="BT659" s="12">
        <v>0</v>
      </c>
      <c r="BU659" s="12">
        <v>0</v>
      </c>
      <c r="BV659" s="12">
        <v>0</v>
      </c>
      <c r="BW659" s="12">
        <v>0</v>
      </c>
      <c r="BX659" s="12">
        <v>0</v>
      </c>
      <c r="BY659" s="12">
        <v>0</v>
      </c>
      <c r="BZ659" s="12">
        <v>0</v>
      </c>
      <c r="CA659" s="12">
        <v>0</v>
      </c>
      <c r="CB659" s="12">
        <v>0</v>
      </c>
      <c r="CC659" s="12">
        <v>0</v>
      </c>
      <c r="CD659" s="12">
        <v>0</v>
      </c>
      <c r="CE659" s="12">
        <v>0</v>
      </c>
      <c r="CF659" s="12">
        <v>0</v>
      </c>
      <c r="CG659" s="12">
        <v>0</v>
      </c>
      <c r="CH659" s="12">
        <v>0</v>
      </c>
      <c r="CI659" s="12">
        <v>0</v>
      </c>
      <c r="CJ659" s="12">
        <v>0</v>
      </c>
      <c r="CK659" s="12">
        <v>0</v>
      </c>
      <c r="CL659" s="12">
        <v>0</v>
      </c>
      <c r="CM659" s="12">
        <v>0</v>
      </c>
      <c r="CN659" s="12">
        <v>285.60000000000002</v>
      </c>
      <c r="CO659" s="12">
        <v>72</v>
      </c>
      <c r="CP659" s="12">
        <v>35.1</v>
      </c>
      <c r="CQ659" s="12">
        <v>485.7</v>
      </c>
      <c r="CR659" s="12">
        <v>83</v>
      </c>
      <c r="CS659" s="12">
        <v>52.7</v>
      </c>
      <c r="CT659" s="12">
        <v>0</v>
      </c>
      <c r="CU659" s="12">
        <v>0</v>
      </c>
      <c r="CV659" s="12">
        <v>0</v>
      </c>
      <c r="CW659" s="12">
        <v>0</v>
      </c>
      <c r="CX659" s="12">
        <v>0</v>
      </c>
      <c r="CY659" s="12">
        <v>0</v>
      </c>
      <c r="CZ659" s="12">
        <v>0</v>
      </c>
      <c r="DA659" s="12">
        <v>0</v>
      </c>
      <c r="DB659" s="12">
        <v>0</v>
      </c>
      <c r="DC659" s="12">
        <v>0</v>
      </c>
      <c r="DD659" s="12">
        <v>0</v>
      </c>
      <c r="DE659" s="12">
        <v>0</v>
      </c>
      <c r="DF659" s="12">
        <v>0</v>
      </c>
      <c r="DG659" s="12">
        <v>0</v>
      </c>
      <c r="DH659" s="12">
        <v>0</v>
      </c>
      <c r="DI659" s="12">
        <v>0</v>
      </c>
      <c r="DJ659" s="12">
        <v>0</v>
      </c>
      <c r="DK659" s="12">
        <v>0</v>
      </c>
      <c r="DL659" s="12">
        <v>0</v>
      </c>
      <c r="DM659" s="12">
        <v>0</v>
      </c>
      <c r="DN659" s="12">
        <v>0</v>
      </c>
      <c r="DO659" s="12">
        <v>12.6</v>
      </c>
      <c r="DP659" s="12">
        <v>0</v>
      </c>
      <c r="DQ659" s="12">
        <v>3.4272727272727277</v>
      </c>
      <c r="DR659" s="12">
        <v>1.1685165425184865</v>
      </c>
      <c r="DS659" s="12">
        <v>0</v>
      </c>
      <c r="DT659" s="12">
        <v>0</v>
      </c>
      <c r="DU659" s="12">
        <v>398</v>
      </c>
      <c r="DV659" s="12">
        <v>2.32878870588618</v>
      </c>
      <c r="DW659" s="12">
        <v>4.2999929530996699</v>
      </c>
      <c r="DX659" s="12">
        <v>5.1260570109658596</v>
      </c>
      <c r="DY659" s="12">
        <v>0</v>
      </c>
      <c r="DZ659" s="12">
        <v>3.7866729853689298</v>
      </c>
      <c r="EA659" s="12">
        <v>0</v>
      </c>
      <c r="EB659" s="12">
        <v>0.73499999999999999</v>
      </c>
      <c r="EC659" s="12">
        <v>2.2000000000000002</v>
      </c>
      <c r="ED659" s="12">
        <v>1.2</v>
      </c>
      <c r="EE659" s="12">
        <v>0.17100000000000001</v>
      </c>
      <c r="EF659" s="12">
        <v>9.4E-2</v>
      </c>
      <c r="EG659" s="12">
        <v>0.27400000000000002</v>
      </c>
      <c r="EH659" s="12">
        <v>75821.86</v>
      </c>
      <c r="EI659" s="12">
        <v>1.0009999999999999</v>
      </c>
      <c r="EJ659" s="12">
        <v>1.72</v>
      </c>
      <c r="EK659" s="12">
        <v>81.861999999999995</v>
      </c>
      <c r="EL659" s="12">
        <v>32.25</v>
      </c>
      <c r="EM659" s="12">
        <v>0</v>
      </c>
      <c r="EN659" s="12">
        <v>662.14999999999975</v>
      </c>
      <c r="EO659" s="12">
        <v>132.07000000000002</v>
      </c>
      <c r="EP659" s="12">
        <v>0</v>
      </c>
      <c r="EQ659" s="12">
        <v>0</v>
      </c>
      <c r="ER659" s="12">
        <v>0</v>
      </c>
      <c r="ES659" s="12">
        <v>32.25</v>
      </c>
      <c r="ET659" s="12">
        <v>32.25</v>
      </c>
      <c r="EU659" s="12">
        <v>0</v>
      </c>
      <c r="EV659" s="12">
        <v>0</v>
      </c>
      <c r="EW659" s="12">
        <v>0</v>
      </c>
      <c r="EX659" s="12">
        <v>132.07000000000002</v>
      </c>
      <c r="EY659" s="12">
        <v>0</v>
      </c>
      <c r="EZ659" s="12">
        <v>0</v>
      </c>
      <c r="FA659" s="12">
        <v>0</v>
      </c>
      <c r="FB659" s="12">
        <v>-46.823529411764703</v>
      </c>
      <c r="FC659" s="12">
        <v>-4.117647058823529</v>
      </c>
      <c r="FD659" s="12">
        <v>143.12121212121212</v>
      </c>
      <c r="FE659" s="12">
        <v>-52.205882352941174</v>
      </c>
      <c r="FF659" s="12">
        <v>-53.029411764705884</v>
      </c>
      <c r="FG659" s="12">
        <v>17.060606060606062</v>
      </c>
      <c r="FH659" s="12">
        <v>0</v>
      </c>
      <c r="FI659" s="12">
        <v>0</v>
      </c>
      <c r="FJ659" s="12">
        <v>0</v>
      </c>
      <c r="FK659" s="12">
        <v>0</v>
      </c>
      <c r="FL659" s="12">
        <v>0</v>
      </c>
      <c r="FM659" s="12">
        <v>771.3</v>
      </c>
      <c r="FN659" s="12">
        <v>155</v>
      </c>
      <c r="FO659" s="12">
        <v>87.800000000000011</v>
      </c>
      <c r="FP659" s="12">
        <v>666</v>
      </c>
      <c r="FQ659" s="12">
        <v>666</v>
      </c>
      <c r="FR659" s="12">
        <v>771.3</v>
      </c>
      <c r="FS659" s="12">
        <v>155</v>
      </c>
      <c r="FT659" s="12">
        <v>87.800000000000011</v>
      </c>
      <c r="FU659" s="12">
        <v>2508</v>
      </c>
      <c r="FV659" s="12">
        <v>7757</v>
      </c>
      <c r="FW659" s="12">
        <v>393</v>
      </c>
      <c r="FX659" s="12">
        <v>1059</v>
      </c>
      <c r="FY659" s="12">
        <v>0</v>
      </c>
      <c r="FZ659" s="12">
        <f t="shared" si="40"/>
        <v>0</v>
      </c>
      <c r="GA659" s="12">
        <f t="shared" si="41"/>
        <v>0</v>
      </c>
      <c r="GB659" s="12">
        <f t="shared" si="42"/>
        <v>0</v>
      </c>
      <c r="GC659" s="12">
        <v>0</v>
      </c>
      <c r="GD659" s="12">
        <v>0</v>
      </c>
      <c r="GE659" s="12">
        <v>0</v>
      </c>
      <c r="GF659" s="12">
        <v>112</v>
      </c>
      <c r="GG659" s="12">
        <v>84</v>
      </c>
      <c r="GH659" s="12">
        <v>1</v>
      </c>
      <c r="GI659" s="12">
        <v>829</v>
      </c>
      <c r="GJ659" s="12">
        <v>5</v>
      </c>
      <c r="GK659" s="12">
        <v>7</v>
      </c>
      <c r="GL659" s="12">
        <v>0</v>
      </c>
      <c r="GM659" s="12">
        <v>0</v>
      </c>
      <c r="GN659" s="12">
        <v>0</v>
      </c>
      <c r="GO659" s="12">
        <v>0</v>
      </c>
      <c r="GP659" s="12">
        <v>0</v>
      </c>
      <c r="GQ659" s="12">
        <v>0</v>
      </c>
      <c r="GR659" s="12">
        <v>0</v>
      </c>
      <c r="GS659" s="12">
        <v>320.70000000000005</v>
      </c>
      <c r="GT659" s="12">
        <v>538.4</v>
      </c>
      <c r="GU659" s="12">
        <v>0</v>
      </c>
      <c r="GV659" s="12">
        <v>0</v>
      </c>
      <c r="GW659" s="12">
        <v>0</v>
      </c>
      <c r="GX659" s="12">
        <v>0</v>
      </c>
      <c r="GY659" s="12">
        <v>0</v>
      </c>
      <c r="GZ659" s="12">
        <v>0</v>
      </c>
      <c r="HA659" s="12">
        <v>0</v>
      </c>
      <c r="HB659" s="12">
        <f t="shared" si="43"/>
        <v>859.1</v>
      </c>
      <c r="HC659" s="12">
        <v>859.1</v>
      </c>
      <c r="HD659" s="12">
        <v>31.78709677419355</v>
      </c>
      <c r="HE659" s="12">
        <v>0</v>
      </c>
      <c r="HF659" s="12">
        <v>0</v>
      </c>
      <c r="HG659" s="12">
        <v>0</v>
      </c>
      <c r="HH659" s="12">
        <v>0</v>
      </c>
      <c r="HI659" s="12">
        <v>0</v>
      </c>
      <c r="HJ659" s="12">
        <v>0</v>
      </c>
      <c r="HK659" s="12">
        <v>0</v>
      </c>
      <c r="HL659" s="12">
        <v>0</v>
      </c>
      <c r="HM659" s="12">
        <v>7.0748865355521939</v>
      </c>
      <c r="HN659" s="12">
        <v>0</v>
      </c>
      <c r="HO659" s="12">
        <v>0</v>
      </c>
      <c r="HP659" s="12">
        <v>0</v>
      </c>
      <c r="HQ659" s="12">
        <v>9353</v>
      </c>
      <c r="HR659" s="12">
        <v>0</v>
      </c>
      <c r="HS659" s="12">
        <v>0</v>
      </c>
      <c r="HT659" s="12">
        <v>0</v>
      </c>
      <c r="HU659" s="12">
        <v>0</v>
      </c>
      <c r="HV659" s="12">
        <v>0</v>
      </c>
      <c r="HW659" s="12">
        <v>0</v>
      </c>
      <c r="HX659" s="12">
        <v>0</v>
      </c>
      <c r="HY659" s="12">
        <v>0</v>
      </c>
      <c r="HZ659" s="12">
        <v>0</v>
      </c>
      <c r="IA659" s="12">
        <v>0.24258698940998491</v>
      </c>
      <c r="IB659" s="12">
        <v>0.40726172465960664</v>
      </c>
      <c r="IC659" s="12">
        <v>0</v>
      </c>
      <c r="ID659" s="12">
        <v>0</v>
      </c>
      <c r="IE659" s="12">
        <v>0</v>
      </c>
      <c r="IF659" s="12">
        <v>0</v>
      </c>
      <c r="IG659" s="12">
        <v>0</v>
      </c>
      <c r="IH659" s="12">
        <v>0</v>
      </c>
      <c r="II659" s="12">
        <v>0</v>
      </c>
      <c r="IJ659" s="12">
        <v>0</v>
      </c>
      <c r="IK659" s="12">
        <v>0</v>
      </c>
      <c r="IL659" s="12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9353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68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</row>
    <row r="660" spans="1:279" x14ac:dyDescent="0.25">
      <c r="A660" s="60">
        <v>44285</v>
      </c>
      <c r="B660" s="12" t="s">
        <v>329</v>
      </c>
      <c r="C660" s="65" t="s">
        <v>386</v>
      </c>
      <c r="D660" s="65"/>
      <c r="E660" s="61">
        <v>1799</v>
      </c>
      <c r="F660" s="12">
        <v>2031</v>
      </c>
      <c r="G660" s="12">
        <v>0</v>
      </c>
      <c r="H660" s="12">
        <v>0</v>
      </c>
      <c r="I660" s="12">
        <v>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393.24</v>
      </c>
      <c r="W660" s="12">
        <v>233.809</v>
      </c>
      <c r="X660" s="12">
        <v>2509</v>
      </c>
      <c r="Y660" s="12">
        <v>669.51300000000003</v>
      </c>
      <c r="Z660" s="12">
        <v>667.38</v>
      </c>
      <c r="AA660" s="12">
        <v>585.04300000000001</v>
      </c>
      <c r="AB660" s="12">
        <v>2636.78</v>
      </c>
      <c r="AC660" s="12">
        <v>0</v>
      </c>
      <c r="AD660" s="12">
        <v>0</v>
      </c>
      <c r="AE660" s="12">
        <v>0</v>
      </c>
      <c r="AF660" s="12">
        <v>2.133</v>
      </c>
      <c r="AG660" s="12">
        <v>0.41399999999999998</v>
      </c>
      <c r="AH660" s="12">
        <v>353.659999999999</v>
      </c>
      <c r="AI660" s="12">
        <v>0</v>
      </c>
      <c r="AJ660" s="12">
        <v>0</v>
      </c>
      <c r="AK660" s="12">
        <v>0</v>
      </c>
      <c r="AL660" s="12">
        <v>69.31</v>
      </c>
      <c r="AM660" s="12">
        <v>0.84299999999999997</v>
      </c>
      <c r="AN660" s="12">
        <v>224.89</v>
      </c>
      <c r="AO660" s="12">
        <v>1.806</v>
      </c>
      <c r="AP660" s="12">
        <v>334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0</v>
      </c>
      <c r="AW660" s="12">
        <v>0.39700000000000002</v>
      </c>
      <c r="AX660" s="12">
        <v>8.2989999999999995</v>
      </c>
      <c r="AY660" s="12">
        <v>31.35483870967742</v>
      </c>
      <c r="AZ660" s="12">
        <v>6.511709677419355</v>
      </c>
      <c r="BA660" s="12">
        <v>0</v>
      </c>
      <c r="BB660" s="12">
        <v>0</v>
      </c>
      <c r="BC660" s="12">
        <v>0</v>
      </c>
      <c r="BD660" s="12">
        <v>0</v>
      </c>
      <c r="BE660" s="12">
        <v>0</v>
      </c>
      <c r="BF660" s="12">
        <v>0</v>
      </c>
      <c r="BG660" s="12">
        <v>0</v>
      </c>
      <c r="BH660" s="12">
        <v>0</v>
      </c>
      <c r="BI660" s="12">
        <v>0</v>
      </c>
      <c r="BJ660" s="12">
        <v>0</v>
      </c>
      <c r="BK660" s="12">
        <v>379</v>
      </c>
      <c r="BL660" s="12">
        <v>34</v>
      </c>
      <c r="BM660" s="12">
        <v>331</v>
      </c>
      <c r="BN660" s="12">
        <v>631</v>
      </c>
      <c r="BO660" s="12">
        <v>12</v>
      </c>
      <c r="BP660" s="12">
        <v>1833</v>
      </c>
      <c r="BQ660" s="12">
        <v>104493</v>
      </c>
      <c r="BR660" s="12">
        <v>19173</v>
      </c>
      <c r="BS660" s="12">
        <v>0</v>
      </c>
      <c r="BT660" s="12">
        <v>0</v>
      </c>
      <c r="BU660" s="12">
        <v>0</v>
      </c>
      <c r="BV660" s="12">
        <v>0</v>
      </c>
      <c r="BW660" s="12">
        <v>0</v>
      </c>
      <c r="BX660" s="12">
        <v>0</v>
      </c>
      <c r="BY660" s="12">
        <v>0</v>
      </c>
      <c r="BZ660" s="12">
        <v>0</v>
      </c>
      <c r="CA660" s="12">
        <v>0</v>
      </c>
      <c r="CB660" s="12">
        <v>0</v>
      </c>
      <c r="CC660" s="12">
        <v>0</v>
      </c>
      <c r="CD660" s="12">
        <v>0</v>
      </c>
      <c r="CE660" s="12">
        <v>0</v>
      </c>
      <c r="CF660" s="12">
        <v>0</v>
      </c>
      <c r="CG660" s="12">
        <v>0</v>
      </c>
      <c r="CH660" s="12">
        <v>0</v>
      </c>
      <c r="CI660" s="12">
        <v>0</v>
      </c>
      <c r="CJ660" s="12">
        <v>0</v>
      </c>
      <c r="CK660" s="12">
        <v>0</v>
      </c>
      <c r="CL660" s="12">
        <v>0</v>
      </c>
      <c r="CM660" s="12">
        <v>0</v>
      </c>
      <c r="CN660" s="12">
        <v>200.5</v>
      </c>
      <c r="CO660" s="12">
        <v>50</v>
      </c>
      <c r="CP660" s="12">
        <v>29.2</v>
      </c>
      <c r="CQ660" s="12">
        <v>450</v>
      </c>
      <c r="CR660" s="12">
        <v>77</v>
      </c>
      <c r="CS660" s="12">
        <v>40.9</v>
      </c>
      <c r="CT660" s="12">
        <v>0</v>
      </c>
      <c r="CU660" s="12">
        <v>0</v>
      </c>
      <c r="CV660" s="12">
        <v>0</v>
      </c>
      <c r="CW660" s="12">
        <v>0</v>
      </c>
      <c r="CX660" s="12">
        <v>0</v>
      </c>
      <c r="CY660" s="12">
        <v>0</v>
      </c>
      <c r="CZ660" s="12">
        <v>0</v>
      </c>
      <c r="DA660" s="12">
        <v>0</v>
      </c>
      <c r="DB660" s="12">
        <v>0</v>
      </c>
      <c r="DC660" s="12">
        <v>0</v>
      </c>
      <c r="DD660" s="12">
        <v>0</v>
      </c>
      <c r="DE660" s="12">
        <v>0</v>
      </c>
      <c r="DF660" s="12">
        <v>0</v>
      </c>
      <c r="DG660" s="12">
        <v>0</v>
      </c>
      <c r="DH660" s="12">
        <v>0</v>
      </c>
      <c r="DI660" s="12">
        <v>11.7</v>
      </c>
      <c r="DJ660" s="12">
        <v>0</v>
      </c>
      <c r="DK660" s="12">
        <v>0</v>
      </c>
      <c r="DL660" s="12">
        <v>0</v>
      </c>
      <c r="DM660" s="12">
        <v>0</v>
      </c>
      <c r="DN660" s="12">
        <v>0</v>
      </c>
      <c r="DO660" s="12">
        <v>13.6</v>
      </c>
      <c r="DP660" s="12">
        <v>3</v>
      </c>
      <c r="DQ660" s="12">
        <v>4.4272727272727277</v>
      </c>
      <c r="DR660" s="12">
        <v>1.5094630138103524</v>
      </c>
      <c r="DS660" s="12">
        <v>0</v>
      </c>
      <c r="DT660" s="12">
        <v>0</v>
      </c>
      <c r="DU660" s="12">
        <v>358</v>
      </c>
      <c r="DV660" s="12">
        <v>2.6760548612189599</v>
      </c>
      <c r="DW660" s="12">
        <v>4.6403888413601004</v>
      </c>
      <c r="DX660" s="12">
        <v>5.6055627780727102</v>
      </c>
      <c r="DY660" s="12">
        <v>0</v>
      </c>
      <c r="DZ660" s="12">
        <v>4.5315767536024696</v>
      </c>
      <c r="EA660" s="12">
        <v>0</v>
      </c>
      <c r="EB660" s="12">
        <v>0.70799999999999996</v>
      </c>
      <c r="EC660" s="12">
        <v>2.5</v>
      </c>
      <c r="ED660" s="12">
        <v>1.4</v>
      </c>
      <c r="EE660" s="12">
        <v>0.182</v>
      </c>
      <c r="EF660" s="12">
        <v>0.11</v>
      </c>
      <c r="EG660" s="12">
        <v>0.36</v>
      </c>
      <c r="EH660" s="12">
        <v>73136.86</v>
      </c>
      <c r="EI660" s="12">
        <v>1.0009999999999999</v>
      </c>
      <c r="EJ660" s="12">
        <v>1.73</v>
      </c>
      <c r="EK660" s="12">
        <v>78.085999999999999</v>
      </c>
      <c r="EL660" s="12">
        <v>29.085999999999999</v>
      </c>
      <c r="EM660" s="12">
        <v>0</v>
      </c>
      <c r="EN660" s="12">
        <v>673.54999999999961</v>
      </c>
      <c r="EO660" s="12">
        <v>139.53</v>
      </c>
      <c r="EP660" s="12">
        <v>0</v>
      </c>
      <c r="EQ660" s="12">
        <v>0</v>
      </c>
      <c r="ER660" s="12">
        <v>0.25800000000000001</v>
      </c>
      <c r="ES660" s="12">
        <v>28.827999999999999</v>
      </c>
      <c r="ET660" s="12">
        <v>29.085999999999999</v>
      </c>
      <c r="EU660" s="12">
        <v>0</v>
      </c>
      <c r="EV660" s="12">
        <v>0</v>
      </c>
      <c r="EW660" s="12">
        <v>7.56</v>
      </c>
      <c r="EX660" s="12">
        <v>131.97</v>
      </c>
      <c r="EY660" s="12">
        <v>0</v>
      </c>
      <c r="EZ660" s="12">
        <v>0</v>
      </c>
      <c r="FA660" s="12">
        <v>0</v>
      </c>
      <c r="FB660" s="12">
        <v>-47</v>
      </c>
      <c r="FC660" s="12">
        <v>-1.1470588235294117</v>
      </c>
      <c r="FD660" s="12">
        <v>170.15625</v>
      </c>
      <c r="FE660" s="12">
        <v>-51</v>
      </c>
      <c r="FF660" s="12">
        <v>-53.176470588235297</v>
      </c>
      <c r="FG660" s="12">
        <v>16.393939393939394</v>
      </c>
      <c r="FH660" s="12">
        <v>0</v>
      </c>
      <c r="FI660" s="12">
        <v>0</v>
      </c>
      <c r="FJ660" s="12">
        <v>0</v>
      </c>
      <c r="FK660" s="12">
        <v>0</v>
      </c>
      <c r="FL660" s="12">
        <v>0</v>
      </c>
      <c r="FM660" s="12">
        <v>650.5</v>
      </c>
      <c r="FN660" s="12">
        <v>127</v>
      </c>
      <c r="FO660" s="12">
        <v>81.8</v>
      </c>
      <c r="FP660" s="12">
        <v>15938</v>
      </c>
      <c r="FQ660" s="12">
        <v>15938</v>
      </c>
      <c r="FR660" s="12">
        <v>650.5</v>
      </c>
      <c r="FS660" s="12">
        <v>127</v>
      </c>
      <c r="FT660" s="12">
        <v>81.8</v>
      </c>
      <c r="FU660" s="12">
        <v>2802</v>
      </c>
      <c r="FV660" s="12">
        <v>8529</v>
      </c>
      <c r="FW660" s="12">
        <v>229205</v>
      </c>
      <c r="FX660" s="12">
        <v>245143</v>
      </c>
      <c r="FY660" s="12">
        <v>0</v>
      </c>
      <c r="FZ660" s="12">
        <f t="shared" si="40"/>
        <v>0</v>
      </c>
      <c r="GA660" s="12">
        <f t="shared" si="41"/>
        <v>0</v>
      </c>
      <c r="GB660" s="12">
        <f t="shared" si="42"/>
        <v>0</v>
      </c>
      <c r="GC660" s="12">
        <v>0</v>
      </c>
      <c r="GD660" s="12">
        <v>0</v>
      </c>
      <c r="GE660" s="12">
        <v>0</v>
      </c>
      <c r="GF660" s="12">
        <v>244501</v>
      </c>
      <c r="GG660" s="12">
        <v>44</v>
      </c>
      <c r="GH660" s="12">
        <v>0</v>
      </c>
      <c r="GI660" s="12">
        <v>575</v>
      </c>
      <c r="GJ660" s="12">
        <v>1</v>
      </c>
      <c r="GK660" s="12">
        <v>6</v>
      </c>
      <c r="GL660" s="12">
        <v>0</v>
      </c>
      <c r="GM660" s="12">
        <v>0</v>
      </c>
      <c r="GN660" s="12">
        <v>0</v>
      </c>
      <c r="GO660" s="12">
        <v>0</v>
      </c>
      <c r="GP660" s="12">
        <v>0</v>
      </c>
      <c r="GQ660" s="12">
        <v>0</v>
      </c>
      <c r="GR660" s="12">
        <v>0</v>
      </c>
      <c r="GS660" s="12">
        <v>229.7</v>
      </c>
      <c r="GT660" s="12">
        <v>490.9</v>
      </c>
      <c r="GU660" s="12">
        <v>0</v>
      </c>
      <c r="GV660" s="12">
        <v>0</v>
      </c>
      <c r="GW660" s="12">
        <v>0</v>
      </c>
      <c r="GX660" s="12">
        <v>0</v>
      </c>
      <c r="GY660" s="12">
        <v>0</v>
      </c>
      <c r="GZ660" s="12">
        <v>11.7</v>
      </c>
      <c r="HA660" s="12">
        <v>0</v>
      </c>
      <c r="HB660" s="12">
        <f t="shared" si="43"/>
        <v>732.3</v>
      </c>
      <c r="HC660" s="12">
        <v>732.3</v>
      </c>
      <c r="HD660" s="12">
        <v>31.78709677419355</v>
      </c>
      <c r="HE660" s="12">
        <v>11.567741935483872</v>
      </c>
      <c r="HF660" s="12">
        <v>6.4300955728092673E-3</v>
      </c>
      <c r="HG660" s="12">
        <v>0</v>
      </c>
      <c r="HH660" s="12">
        <v>0</v>
      </c>
      <c r="HI660" s="12">
        <v>0</v>
      </c>
      <c r="HJ660" s="12">
        <v>0</v>
      </c>
      <c r="HK660" s="12">
        <v>0</v>
      </c>
      <c r="HL660" s="12">
        <v>0</v>
      </c>
      <c r="HM660" s="12">
        <v>0</v>
      </c>
      <c r="HN660" s="12">
        <v>10.657587548638132</v>
      </c>
      <c r="HO660" s="12">
        <v>0</v>
      </c>
      <c r="HP660" s="12">
        <v>0</v>
      </c>
      <c r="HQ660" s="12">
        <v>0</v>
      </c>
      <c r="HR660" s="12">
        <v>19173</v>
      </c>
      <c r="HS660" s="12">
        <v>0</v>
      </c>
      <c r="HT660" s="12">
        <v>0</v>
      </c>
      <c r="HU660" s="12">
        <v>0</v>
      </c>
      <c r="HV660" s="12">
        <v>0</v>
      </c>
      <c r="HW660" s="12">
        <v>0</v>
      </c>
      <c r="HX660" s="12">
        <v>0</v>
      </c>
      <c r="HY660" s="12">
        <v>0</v>
      </c>
      <c r="HZ660" s="12">
        <v>0</v>
      </c>
      <c r="IA660" s="12">
        <v>0.12768204558087826</v>
      </c>
      <c r="IB660" s="12">
        <v>0.27287381878821565</v>
      </c>
      <c r="IC660" s="12">
        <v>0</v>
      </c>
      <c r="ID660" s="12">
        <v>0</v>
      </c>
      <c r="IE660" s="12">
        <v>0</v>
      </c>
      <c r="IF660" s="12">
        <v>0</v>
      </c>
      <c r="IG660" s="12">
        <v>0</v>
      </c>
      <c r="IH660" s="12">
        <v>6.5036131183991101E-3</v>
      </c>
      <c r="II660" s="12">
        <v>0</v>
      </c>
      <c r="IJ660" s="12">
        <v>0</v>
      </c>
      <c r="IK660" s="12">
        <v>0</v>
      </c>
      <c r="IL660" s="12">
        <v>11.567741935483872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19173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95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</row>
    <row r="661" spans="1:279" x14ac:dyDescent="0.25">
      <c r="A661" s="60">
        <v>44286</v>
      </c>
      <c r="B661" s="12" t="s">
        <v>329</v>
      </c>
      <c r="C661" s="65" t="s">
        <v>386</v>
      </c>
      <c r="D661" s="65"/>
      <c r="E661" s="61">
        <v>2125</v>
      </c>
      <c r="F661" s="12">
        <v>2308</v>
      </c>
      <c r="G661" s="12">
        <v>0</v>
      </c>
      <c r="H661" s="12">
        <v>0</v>
      </c>
      <c r="I661" s="12">
        <v>0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393.11</v>
      </c>
      <c r="W661" s="12">
        <v>222.727</v>
      </c>
      <c r="X661" s="12">
        <v>2511</v>
      </c>
      <c r="Y661" s="12">
        <v>546.98</v>
      </c>
      <c r="Z661" s="12">
        <v>544.69200000000001</v>
      </c>
      <c r="AA661" s="12">
        <v>482.46</v>
      </c>
      <c r="AB661" s="12">
        <v>2411.0700000000002</v>
      </c>
      <c r="AC661" s="12">
        <v>0</v>
      </c>
      <c r="AD661" s="12">
        <v>0</v>
      </c>
      <c r="AE661" s="12">
        <v>0</v>
      </c>
      <c r="AF661" s="12">
        <v>2.2879999999999998</v>
      </c>
      <c r="AG661" s="12">
        <v>0.437</v>
      </c>
      <c r="AH661" s="12">
        <v>404.46</v>
      </c>
      <c r="AI661" s="12">
        <v>0</v>
      </c>
      <c r="AJ661" s="12">
        <v>0</v>
      </c>
      <c r="AK661" s="12">
        <v>0</v>
      </c>
      <c r="AL661" s="12">
        <v>85.19</v>
      </c>
      <c r="AM661" s="12">
        <v>1.1850000000000001</v>
      </c>
      <c r="AN661" s="12">
        <v>147.30000000000001</v>
      </c>
      <c r="AO661" s="12">
        <v>1.6779999999999999</v>
      </c>
      <c r="AP661" s="12">
        <v>347</v>
      </c>
      <c r="AQ661" s="12">
        <v>1</v>
      </c>
      <c r="AR661" s="12">
        <v>0</v>
      </c>
      <c r="AS661" s="12">
        <v>0</v>
      </c>
      <c r="AT661" s="12">
        <v>0</v>
      </c>
      <c r="AU661" s="12">
        <v>0</v>
      </c>
      <c r="AV661" s="12">
        <v>0</v>
      </c>
      <c r="AW661" s="12">
        <v>1.5069999999999999</v>
      </c>
      <c r="AX661" s="12">
        <v>8.4629999999999992</v>
      </c>
      <c r="AY661" s="12">
        <v>31.35483870967742</v>
      </c>
      <c r="AZ661" s="12">
        <v>6.511709677419355</v>
      </c>
      <c r="BA661" s="12">
        <v>0</v>
      </c>
      <c r="BB661" s="12">
        <v>0</v>
      </c>
      <c r="BC661" s="12">
        <v>0</v>
      </c>
      <c r="BD661" s="12">
        <v>0</v>
      </c>
      <c r="BE661" s="12">
        <v>0</v>
      </c>
      <c r="BF661" s="12">
        <v>0</v>
      </c>
      <c r="BG661" s="12">
        <v>0</v>
      </c>
      <c r="BH661" s="12">
        <v>0</v>
      </c>
      <c r="BI661" s="12">
        <v>0</v>
      </c>
      <c r="BJ661" s="12">
        <v>0</v>
      </c>
      <c r="BK661" s="12">
        <v>379</v>
      </c>
      <c r="BL661" s="12">
        <v>57</v>
      </c>
      <c r="BM661" s="12">
        <v>396</v>
      </c>
      <c r="BN661" s="12">
        <v>764</v>
      </c>
      <c r="BO661" s="12">
        <v>22</v>
      </c>
      <c r="BP661" s="12">
        <v>1976</v>
      </c>
      <c r="BQ661" s="12">
        <v>122835</v>
      </c>
      <c r="BR661" s="12">
        <v>24364</v>
      </c>
      <c r="BS661" s="12">
        <v>0</v>
      </c>
      <c r="BT661" s="12">
        <v>0</v>
      </c>
      <c r="BU661" s="12">
        <v>0</v>
      </c>
      <c r="BV661" s="12">
        <v>0</v>
      </c>
      <c r="BW661" s="12">
        <v>0</v>
      </c>
      <c r="BX661" s="12">
        <v>0</v>
      </c>
      <c r="BY661" s="12">
        <v>0</v>
      </c>
      <c r="BZ661" s="12">
        <v>0</v>
      </c>
      <c r="CA661" s="12">
        <v>0</v>
      </c>
      <c r="CB661" s="12">
        <v>0</v>
      </c>
      <c r="CC661" s="12">
        <v>0</v>
      </c>
      <c r="CD661" s="12">
        <v>0</v>
      </c>
      <c r="CE661" s="12">
        <v>0</v>
      </c>
      <c r="CF661" s="12">
        <v>0</v>
      </c>
      <c r="CG661" s="12">
        <v>0</v>
      </c>
      <c r="CH661" s="12">
        <v>0</v>
      </c>
      <c r="CI661" s="12">
        <v>0</v>
      </c>
      <c r="CJ661" s="12">
        <v>0</v>
      </c>
      <c r="CK661" s="12">
        <v>0</v>
      </c>
      <c r="CL661" s="12">
        <v>0</v>
      </c>
      <c r="CM661" s="12">
        <v>0</v>
      </c>
      <c r="CN661" s="12">
        <v>251.2</v>
      </c>
      <c r="CO661" s="12">
        <v>63</v>
      </c>
      <c r="CP661" s="12">
        <v>29.4</v>
      </c>
      <c r="CQ661" s="12">
        <v>498.9</v>
      </c>
      <c r="CR661" s="12">
        <v>85</v>
      </c>
      <c r="CS661" s="12">
        <v>46.9</v>
      </c>
      <c r="CT661" s="12">
        <v>0</v>
      </c>
      <c r="CU661" s="12">
        <v>0</v>
      </c>
      <c r="CV661" s="12">
        <v>0</v>
      </c>
      <c r="CW661" s="12">
        <v>0</v>
      </c>
      <c r="CX661" s="12">
        <v>0</v>
      </c>
      <c r="CY661" s="12">
        <v>0</v>
      </c>
      <c r="CZ661" s="12">
        <v>0</v>
      </c>
      <c r="DA661" s="12">
        <v>0</v>
      </c>
      <c r="DB661" s="12">
        <v>0</v>
      </c>
      <c r="DC661" s="12">
        <v>0</v>
      </c>
      <c r="DD661" s="12">
        <v>0</v>
      </c>
      <c r="DE661" s="12">
        <v>0</v>
      </c>
      <c r="DF661" s="12">
        <v>0</v>
      </c>
      <c r="DG661" s="12">
        <v>0</v>
      </c>
      <c r="DH661" s="12">
        <v>0</v>
      </c>
      <c r="DI661" s="12">
        <v>0</v>
      </c>
      <c r="DJ661" s="12">
        <v>0</v>
      </c>
      <c r="DK661" s="12">
        <v>0</v>
      </c>
      <c r="DL661" s="12">
        <v>0</v>
      </c>
      <c r="DM661" s="12">
        <v>0</v>
      </c>
      <c r="DN661" s="12">
        <v>0</v>
      </c>
      <c r="DO661" s="12">
        <v>14.4</v>
      </c>
      <c r="DP661" s="12">
        <v>7.4</v>
      </c>
      <c r="DQ661" s="12">
        <v>5.2272727272727284</v>
      </c>
      <c r="DR661" s="12">
        <v>1.7822201908438453</v>
      </c>
      <c r="DS661" s="12">
        <v>0</v>
      </c>
      <c r="DT661" s="12">
        <v>0</v>
      </c>
      <c r="DU661" s="12">
        <v>293</v>
      </c>
      <c r="DV661" s="12">
        <v>2.5190093414033101</v>
      </c>
      <c r="DW661" s="12">
        <v>4.5867002155559202</v>
      </c>
      <c r="DX661" s="12">
        <v>5.4282306307116803</v>
      </c>
      <c r="DY661" s="12">
        <v>0</v>
      </c>
      <c r="DZ661" s="12">
        <v>4.2016155698214597</v>
      </c>
      <c r="EA661" s="12">
        <v>0</v>
      </c>
      <c r="EB661" s="12">
        <v>0.72599999999999998</v>
      </c>
      <c r="EC661" s="12">
        <v>2.4</v>
      </c>
      <c r="ED661" s="12">
        <v>1.3</v>
      </c>
      <c r="EE661" s="12">
        <v>0.17399999999999999</v>
      </c>
      <c r="EF661" s="12">
        <v>0.1</v>
      </c>
      <c r="EG661" s="12">
        <v>0.34200000000000003</v>
      </c>
      <c r="EH661" s="12">
        <v>81017.820000000007</v>
      </c>
      <c r="EI661" s="12">
        <v>1.0029999999999999</v>
      </c>
      <c r="EJ661" s="12">
        <v>1.72</v>
      </c>
      <c r="EK661" s="12">
        <v>81.412000000000006</v>
      </c>
      <c r="EL661" s="12">
        <v>30.355</v>
      </c>
      <c r="EM661" s="12">
        <v>0</v>
      </c>
      <c r="EN661" s="12">
        <v>679.85001433601701</v>
      </c>
      <c r="EO661" s="12">
        <v>155.05000000000089</v>
      </c>
      <c r="EP661" s="12">
        <v>0</v>
      </c>
      <c r="EQ661" s="12">
        <v>0</v>
      </c>
      <c r="ER661" s="12">
        <v>0.63100000000000001</v>
      </c>
      <c r="ES661" s="12">
        <v>29.724</v>
      </c>
      <c r="ET661" s="12">
        <v>30.355</v>
      </c>
      <c r="EU661" s="12">
        <v>0</v>
      </c>
      <c r="EV661" s="12">
        <v>0</v>
      </c>
      <c r="EW661" s="12">
        <v>15.47</v>
      </c>
      <c r="EX661" s="12">
        <v>139.58000000000092</v>
      </c>
      <c r="EY661" s="12">
        <v>0</v>
      </c>
      <c r="EZ661" s="12">
        <v>0</v>
      </c>
      <c r="FA661" s="12">
        <v>0</v>
      </c>
      <c r="FB661" s="12">
        <v>-48</v>
      </c>
      <c r="FC661" s="12">
        <v>-0.88235294117647056</v>
      </c>
      <c r="FD661" s="12">
        <v>97.242424242424249</v>
      </c>
      <c r="FE661" s="12">
        <v>-52.235294117647058</v>
      </c>
      <c r="FF661" s="12">
        <v>-52.764705882352942</v>
      </c>
      <c r="FG661" s="12">
        <v>17.969696969696969</v>
      </c>
      <c r="FH661" s="12">
        <v>0</v>
      </c>
      <c r="FI661" s="12">
        <v>0</v>
      </c>
      <c r="FJ661" s="12">
        <v>0</v>
      </c>
      <c r="FK661" s="12">
        <v>0</v>
      </c>
      <c r="FL661" s="12">
        <v>0</v>
      </c>
      <c r="FM661" s="12">
        <v>750.09999999999991</v>
      </c>
      <c r="FN661" s="12">
        <v>148</v>
      </c>
      <c r="FO661" s="12">
        <v>76.3</v>
      </c>
      <c r="FP661" s="12">
        <v>17236</v>
      </c>
      <c r="FQ661" s="12">
        <v>17236</v>
      </c>
      <c r="FR661" s="12">
        <v>750.09999999999991</v>
      </c>
      <c r="FS661" s="12">
        <v>148</v>
      </c>
      <c r="FT661" s="12">
        <v>76.3</v>
      </c>
      <c r="FU661" s="12">
        <v>3581</v>
      </c>
      <c r="FV661" s="12">
        <v>10518</v>
      </c>
      <c r="FW661" s="12">
        <v>75843</v>
      </c>
      <c r="FX661" s="12">
        <v>93079</v>
      </c>
      <c r="FY661" s="12">
        <v>0</v>
      </c>
      <c r="FZ661" s="12">
        <f t="shared" si="40"/>
        <v>0</v>
      </c>
      <c r="GA661" s="12">
        <f t="shared" si="41"/>
        <v>0</v>
      </c>
      <c r="GB661" s="12">
        <f t="shared" si="42"/>
        <v>0</v>
      </c>
      <c r="GC661" s="12">
        <v>0</v>
      </c>
      <c r="GD661" s="12">
        <v>0</v>
      </c>
      <c r="GE661" s="12">
        <v>0</v>
      </c>
      <c r="GF661" s="12">
        <v>90882</v>
      </c>
      <c r="GG661" s="12">
        <v>62</v>
      </c>
      <c r="GH661" s="12">
        <v>997</v>
      </c>
      <c r="GI661" s="12">
        <v>1109</v>
      </c>
      <c r="GJ661" s="12">
        <v>4</v>
      </c>
      <c r="GK661" s="12">
        <v>4</v>
      </c>
      <c r="GL661" s="12">
        <v>0</v>
      </c>
      <c r="GM661" s="12">
        <v>0</v>
      </c>
      <c r="GN661" s="12">
        <v>0</v>
      </c>
      <c r="GO661" s="12">
        <v>0</v>
      </c>
      <c r="GP661" s="12">
        <v>0</v>
      </c>
      <c r="GQ661" s="12">
        <v>0</v>
      </c>
      <c r="GR661" s="12">
        <v>0</v>
      </c>
      <c r="GS661" s="12">
        <v>280.59999999999997</v>
      </c>
      <c r="GT661" s="12">
        <v>545.79999999999995</v>
      </c>
      <c r="GU661" s="12">
        <v>0</v>
      </c>
      <c r="GV661" s="12">
        <v>0</v>
      </c>
      <c r="GW661" s="12">
        <v>0</v>
      </c>
      <c r="GX661" s="12">
        <v>0</v>
      </c>
      <c r="GY661" s="12">
        <v>0</v>
      </c>
      <c r="GZ661" s="12">
        <v>0</v>
      </c>
      <c r="HA661" s="12">
        <v>0</v>
      </c>
      <c r="HB661" s="12">
        <f t="shared" si="43"/>
        <v>826.39999999999986</v>
      </c>
      <c r="HC661" s="12">
        <v>826.39999999999986</v>
      </c>
      <c r="HD661" s="12">
        <v>31.78709677419355</v>
      </c>
      <c r="HE661" s="12">
        <v>21.56774193548387</v>
      </c>
      <c r="HF661" s="12">
        <v>1.0149525616698291E-2</v>
      </c>
      <c r="HG661" s="12">
        <v>0</v>
      </c>
      <c r="HH661" s="12">
        <v>0</v>
      </c>
      <c r="HI661" s="12">
        <v>0</v>
      </c>
      <c r="HJ661" s="12">
        <v>0</v>
      </c>
      <c r="HK661" s="12">
        <v>0</v>
      </c>
      <c r="HL661" s="12">
        <v>0</v>
      </c>
      <c r="HM661" s="12">
        <v>0</v>
      </c>
      <c r="HN661" s="12">
        <v>11.465411764705882</v>
      </c>
      <c r="HO661" s="12">
        <v>0</v>
      </c>
      <c r="HP661" s="12">
        <v>0</v>
      </c>
      <c r="HQ661" s="12">
        <v>0</v>
      </c>
      <c r="HR661" s="12">
        <v>24364</v>
      </c>
      <c r="HS661" s="12">
        <v>0</v>
      </c>
      <c r="HT661" s="12">
        <v>0</v>
      </c>
      <c r="HU661" s="12">
        <v>0</v>
      </c>
      <c r="HV661" s="12">
        <v>0</v>
      </c>
      <c r="HW661" s="12">
        <v>0</v>
      </c>
      <c r="HX661" s="12">
        <v>0</v>
      </c>
      <c r="HY661" s="12">
        <v>0</v>
      </c>
      <c r="HZ661" s="12">
        <v>0</v>
      </c>
      <c r="IA661" s="12">
        <v>0.13204705882352941</v>
      </c>
      <c r="IB661" s="12">
        <v>0.25684705882352937</v>
      </c>
      <c r="IC661" s="12">
        <v>0</v>
      </c>
      <c r="ID661" s="12">
        <v>0</v>
      </c>
      <c r="IE661" s="12">
        <v>0</v>
      </c>
      <c r="IF661" s="12">
        <v>0</v>
      </c>
      <c r="IG661" s="12">
        <v>0</v>
      </c>
      <c r="IH661" s="12">
        <v>0</v>
      </c>
      <c r="II661" s="12">
        <v>0</v>
      </c>
      <c r="IJ661" s="12">
        <v>0</v>
      </c>
      <c r="IK661" s="12">
        <v>0</v>
      </c>
      <c r="IL661" s="12">
        <v>21.56774193548387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24364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85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</row>
    <row r="662" spans="1:279" x14ac:dyDescent="0.25">
      <c r="A662" s="60">
        <v>44287</v>
      </c>
      <c r="B662" s="12" t="s">
        <v>329</v>
      </c>
      <c r="C662" s="65" t="s">
        <v>386</v>
      </c>
      <c r="D662" s="65" t="s">
        <v>390</v>
      </c>
      <c r="E662" s="61">
        <v>2545</v>
      </c>
      <c r="F662" s="12">
        <v>2541</v>
      </c>
      <c r="G662" s="12">
        <v>0</v>
      </c>
      <c r="H662" s="12">
        <v>0</v>
      </c>
      <c r="I662" s="12">
        <v>0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  <c r="O662" s="12">
        <v>1</v>
      </c>
      <c r="P662" s="12">
        <v>0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382.11</v>
      </c>
      <c r="W662" s="12">
        <v>256.71600000000001</v>
      </c>
      <c r="X662" s="12">
        <v>3065</v>
      </c>
      <c r="Y662" s="12">
        <v>728.40599999999995</v>
      </c>
      <c r="Z662" s="12">
        <v>725.50099999999998</v>
      </c>
      <c r="AA662" s="12">
        <v>645.31700000000001</v>
      </c>
      <c r="AB662" s="12">
        <v>2853.74</v>
      </c>
      <c r="AC662" s="12">
        <v>0</v>
      </c>
      <c r="AD662" s="12">
        <v>0</v>
      </c>
      <c r="AE662" s="12">
        <v>0</v>
      </c>
      <c r="AF662" s="12">
        <v>2.9049999999999998</v>
      </c>
      <c r="AG662" s="12">
        <v>0.501</v>
      </c>
      <c r="AH662" s="12">
        <v>434.9</v>
      </c>
      <c r="AI662" s="12">
        <v>0</v>
      </c>
      <c r="AJ662" s="12">
        <v>0</v>
      </c>
      <c r="AK662" s="12">
        <v>0</v>
      </c>
      <c r="AL662" s="12">
        <v>128.9</v>
      </c>
      <c r="AM662" s="12">
        <v>1.5980000000000001</v>
      </c>
      <c r="AN662" s="12">
        <v>220.22</v>
      </c>
      <c r="AO662" s="12">
        <v>2.1379999999999999</v>
      </c>
      <c r="AP662" s="12">
        <v>346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1.9510000000000001</v>
      </c>
      <c r="AX662" s="12">
        <v>9.9730000000000008</v>
      </c>
      <c r="AY662" s="12">
        <v>42.133333333333333</v>
      </c>
      <c r="AZ662" s="12">
        <v>5.8093666666666666</v>
      </c>
      <c r="BA662" s="12">
        <v>0</v>
      </c>
      <c r="BB662" s="12">
        <v>0</v>
      </c>
      <c r="BC662" s="12">
        <v>0</v>
      </c>
      <c r="BD662" s="12">
        <v>0</v>
      </c>
      <c r="BE662" s="12">
        <v>0</v>
      </c>
      <c r="BF662" s="12">
        <v>0</v>
      </c>
      <c r="BG662" s="12">
        <v>0</v>
      </c>
      <c r="BH662" s="12">
        <v>0</v>
      </c>
      <c r="BI662" s="12">
        <v>0</v>
      </c>
      <c r="BJ662" s="12">
        <v>0</v>
      </c>
      <c r="BK662" s="12">
        <v>454</v>
      </c>
      <c r="BL662" s="12">
        <v>70</v>
      </c>
      <c r="BM662" s="12">
        <v>711</v>
      </c>
      <c r="BN662" s="12">
        <v>706</v>
      </c>
      <c r="BO662" s="12">
        <v>12</v>
      </c>
      <c r="BP662" s="12">
        <v>2174</v>
      </c>
      <c r="BQ662" s="12">
        <v>145894</v>
      </c>
      <c r="BR662" s="12">
        <v>29827</v>
      </c>
      <c r="BS662" s="12">
        <v>0</v>
      </c>
      <c r="BT662" s="12">
        <v>0</v>
      </c>
      <c r="BU662" s="12">
        <v>0</v>
      </c>
      <c r="BV662" s="12">
        <v>0</v>
      </c>
      <c r="BW662" s="12">
        <v>0</v>
      </c>
      <c r="BX662" s="12">
        <v>0</v>
      </c>
      <c r="BY662" s="12">
        <v>0</v>
      </c>
      <c r="BZ662" s="12">
        <v>0</v>
      </c>
      <c r="CA662" s="12">
        <v>0</v>
      </c>
      <c r="CB662" s="12">
        <v>0</v>
      </c>
      <c r="CC662" s="12">
        <v>0</v>
      </c>
      <c r="CD662" s="12">
        <v>0</v>
      </c>
      <c r="CE662" s="12">
        <v>0</v>
      </c>
      <c r="CF662" s="12">
        <v>0</v>
      </c>
      <c r="CG662" s="12">
        <v>0</v>
      </c>
      <c r="CH662" s="12">
        <v>0</v>
      </c>
      <c r="CI662" s="12">
        <v>0</v>
      </c>
      <c r="CJ662" s="12">
        <v>0</v>
      </c>
      <c r="CK662" s="12">
        <v>0</v>
      </c>
      <c r="CL662" s="12">
        <v>0</v>
      </c>
      <c r="CM662" s="12">
        <v>0</v>
      </c>
      <c r="CN662" s="12">
        <v>211.5</v>
      </c>
      <c r="CO662" s="12">
        <v>53</v>
      </c>
      <c r="CP662" s="12">
        <v>58.8</v>
      </c>
      <c r="CQ662" s="12">
        <v>517</v>
      </c>
      <c r="CR662" s="12">
        <v>88</v>
      </c>
      <c r="CS662" s="12">
        <v>47</v>
      </c>
      <c r="CT662" s="12">
        <v>0</v>
      </c>
      <c r="CU662" s="12">
        <v>0</v>
      </c>
      <c r="CV662" s="12">
        <v>0</v>
      </c>
      <c r="CW662" s="12">
        <v>0</v>
      </c>
      <c r="CX662" s="12">
        <v>0</v>
      </c>
      <c r="CY662" s="12">
        <v>0</v>
      </c>
      <c r="CZ662" s="12">
        <v>0</v>
      </c>
      <c r="DA662" s="12">
        <v>0</v>
      </c>
      <c r="DB662" s="12">
        <v>0</v>
      </c>
      <c r="DC662" s="12">
        <v>0</v>
      </c>
      <c r="DD662" s="12">
        <v>0</v>
      </c>
      <c r="DE662" s="12">
        <v>0</v>
      </c>
      <c r="DF662" s="12">
        <v>0</v>
      </c>
      <c r="DG662" s="12">
        <v>0</v>
      </c>
      <c r="DH662" s="12">
        <v>0</v>
      </c>
      <c r="DI662" s="12">
        <v>0</v>
      </c>
      <c r="DJ662" s="12">
        <v>0</v>
      </c>
      <c r="DK662" s="12">
        <v>0</v>
      </c>
      <c r="DL662" s="12">
        <v>0</v>
      </c>
      <c r="DM662" s="12">
        <v>0</v>
      </c>
      <c r="DN662" s="12">
        <v>0</v>
      </c>
      <c r="DO662" s="12">
        <v>10.5</v>
      </c>
      <c r="DP662" s="12">
        <v>0</v>
      </c>
      <c r="DQ662" s="12">
        <v>1.327272727272728</v>
      </c>
      <c r="DR662" s="12">
        <v>0.45252895280556787</v>
      </c>
      <c r="DS662" s="12">
        <v>0</v>
      </c>
      <c r="DT662" s="12">
        <v>0</v>
      </c>
      <c r="DU662" s="12">
        <v>329</v>
      </c>
      <c r="DV662" s="12">
        <v>2.4871926678269398</v>
      </c>
      <c r="DW662" s="12">
        <v>4.3789722727759299</v>
      </c>
      <c r="DX662" s="12">
        <v>5.5687154636129801</v>
      </c>
      <c r="DY662" s="12">
        <v>0</v>
      </c>
      <c r="DZ662" s="12">
        <v>4.2245838744034998</v>
      </c>
      <c r="EA662" s="12">
        <v>0</v>
      </c>
      <c r="EB662" s="12">
        <v>0.71299999999999997</v>
      </c>
      <c r="EC662" s="12">
        <v>2.4</v>
      </c>
      <c r="ED662" s="12">
        <v>1.3</v>
      </c>
      <c r="EE662" s="12">
        <v>0.182</v>
      </c>
      <c r="EF662" s="12">
        <v>0.106</v>
      </c>
      <c r="EG662" s="12">
        <v>0.373</v>
      </c>
      <c r="EH662" s="12">
        <v>86310.12</v>
      </c>
      <c r="EI662" s="12">
        <v>1</v>
      </c>
      <c r="EJ662" s="12">
        <v>1.73</v>
      </c>
      <c r="EK662" s="12">
        <v>94.11</v>
      </c>
      <c r="EL662" s="12">
        <v>77.912000000000006</v>
      </c>
      <c r="EM662" s="12">
        <v>0</v>
      </c>
      <c r="EN662" s="12">
        <v>676.90997951749819</v>
      </c>
      <c r="EO662" s="12">
        <v>254.58999999999995</v>
      </c>
      <c r="EP662" s="12">
        <v>0</v>
      </c>
      <c r="EQ662" s="12">
        <v>0</v>
      </c>
      <c r="ER662" s="12">
        <v>0.91900000000000004</v>
      </c>
      <c r="ES662" s="12">
        <v>76.992999999999995</v>
      </c>
      <c r="ET662" s="12">
        <v>77.911999999999992</v>
      </c>
      <c r="EU662" s="12">
        <v>0</v>
      </c>
      <c r="EV662" s="12">
        <v>0</v>
      </c>
      <c r="EW662" s="12">
        <v>16.079999999999938</v>
      </c>
      <c r="EX662" s="12">
        <v>238.51000000000002</v>
      </c>
      <c r="EY662" s="12">
        <v>0</v>
      </c>
      <c r="EZ662" s="12">
        <v>0</v>
      </c>
      <c r="FA662" s="12">
        <v>0</v>
      </c>
      <c r="FB662" s="12">
        <v>-45.176470588235297</v>
      </c>
      <c r="FC662" s="12">
        <v>9.8529411764705888</v>
      </c>
      <c r="FD662" s="12">
        <v>83.393939393939391</v>
      </c>
      <c r="FE662" s="12">
        <v>-53.264705882352942</v>
      </c>
      <c r="FF662" s="12">
        <v>-55.705882352941174</v>
      </c>
      <c r="FG662" s="12">
        <v>18.272727272727273</v>
      </c>
      <c r="FH662" s="12">
        <v>0</v>
      </c>
      <c r="FI662" s="12">
        <v>0</v>
      </c>
      <c r="FJ662" s="12">
        <v>0</v>
      </c>
      <c r="FK662" s="12">
        <v>0</v>
      </c>
      <c r="FL662" s="12">
        <v>0</v>
      </c>
      <c r="FM662" s="12">
        <v>728.5</v>
      </c>
      <c r="FN662" s="12">
        <v>141</v>
      </c>
      <c r="FO662" s="12">
        <v>105.8</v>
      </c>
      <c r="FP662" s="12">
        <v>21229</v>
      </c>
      <c r="FQ662" s="12">
        <v>21230</v>
      </c>
      <c r="FR662" s="12">
        <v>728.5</v>
      </c>
      <c r="FS662" s="12">
        <v>141</v>
      </c>
      <c r="FT662" s="12">
        <v>105.8</v>
      </c>
      <c r="FU662" s="12">
        <v>4396</v>
      </c>
      <c r="FV662" s="12">
        <v>13305</v>
      </c>
      <c r="FW662" s="12">
        <v>160608</v>
      </c>
      <c r="FX662" s="12">
        <v>181838</v>
      </c>
      <c r="FY662" s="12">
        <v>0</v>
      </c>
      <c r="FZ662" s="12">
        <f t="shared" si="40"/>
        <v>0</v>
      </c>
      <c r="GA662" s="12">
        <f t="shared" si="41"/>
        <v>0</v>
      </c>
      <c r="GB662" s="12">
        <f t="shared" si="42"/>
        <v>0</v>
      </c>
      <c r="GC662" s="12">
        <v>0</v>
      </c>
      <c r="GD662" s="12">
        <v>0</v>
      </c>
      <c r="GE662" s="12">
        <v>0</v>
      </c>
      <c r="GF662" s="12">
        <v>180367</v>
      </c>
      <c r="GG662" s="12">
        <v>62</v>
      </c>
      <c r="GH662" s="12">
        <v>1</v>
      </c>
      <c r="GI662" s="12">
        <v>1337</v>
      </c>
      <c r="GJ662" s="12">
        <v>27</v>
      </c>
      <c r="GK662" s="12">
        <v>7</v>
      </c>
      <c r="GL662" s="12">
        <v>0</v>
      </c>
      <c r="GM662" s="12">
        <v>0</v>
      </c>
      <c r="GN662" s="12">
        <v>0</v>
      </c>
      <c r="GO662" s="12">
        <v>0</v>
      </c>
      <c r="GP662" s="12">
        <v>0</v>
      </c>
      <c r="GQ662" s="12">
        <v>0</v>
      </c>
      <c r="GR662" s="12">
        <v>0</v>
      </c>
      <c r="GS662" s="12">
        <v>270.3</v>
      </c>
      <c r="GT662" s="12">
        <v>564</v>
      </c>
      <c r="GU662" s="12">
        <v>0</v>
      </c>
      <c r="GV662" s="12">
        <v>0</v>
      </c>
      <c r="GW662" s="12">
        <v>0</v>
      </c>
      <c r="GX662" s="12">
        <v>0</v>
      </c>
      <c r="GY662" s="12">
        <v>0</v>
      </c>
      <c r="GZ662" s="12">
        <v>0</v>
      </c>
      <c r="HA662" s="12">
        <v>0</v>
      </c>
      <c r="HB662" s="12">
        <f t="shared" si="43"/>
        <v>834.3</v>
      </c>
      <c r="HC662" s="12">
        <v>834.3</v>
      </c>
      <c r="HD662" s="12">
        <v>46.6</v>
      </c>
      <c r="HE662" s="12">
        <v>7.5333333333333332</v>
      </c>
      <c r="HF662" s="12">
        <v>2.9600523903077929E-3</v>
      </c>
      <c r="HG662" s="12">
        <v>0</v>
      </c>
      <c r="HH662" s="12">
        <v>0</v>
      </c>
      <c r="HI662" s="12">
        <v>0</v>
      </c>
      <c r="HJ662" s="12">
        <v>0</v>
      </c>
      <c r="HK662" s="12">
        <v>0</v>
      </c>
      <c r="HL662" s="12">
        <v>0</v>
      </c>
      <c r="HM662" s="12">
        <v>0</v>
      </c>
      <c r="HN662" s="12">
        <v>11.719842829076621</v>
      </c>
      <c r="HO662" s="12">
        <v>0</v>
      </c>
      <c r="HP662" s="12">
        <v>0</v>
      </c>
      <c r="HQ662" s="12">
        <v>0</v>
      </c>
      <c r="HR662" s="12">
        <v>29827</v>
      </c>
      <c r="HS662" s="12">
        <v>0</v>
      </c>
      <c r="HT662" s="12">
        <v>0</v>
      </c>
      <c r="HU662" s="12">
        <v>0</v>
      </c>
      <c r="HV662" s="12">
        <v>0</v>
      </c>
      <c r="HW662" s="12">
        <v>0</v>
      </c>
      <c r="HX662" s="12">
        <v>0</v>
      </c>
      <c r="HY662" s="12">
        <v>0</v>
      </c>
      <c r="HZ662" s="12">
        <v>0</v>
      </c>
      <c r="IA662" s="12">
        <v>0.10620825147347741</v>
      </c>
      <c r="IB662" s="12">
        <v>0.22161100196463654</v>
      </c>
      <c r="IC662" s="12">
        <v>0</v>
      </c>
      <c r="ID662" s="12">
        <v>0</v>
      </c>
      <c r="IE662" s="12">
        <v>0</v>
      </c>
      <c r="IF662" s="12">
        <v>0</v>
      </c>
      <c r="IG662" s="12">
        <v>0</v>
      </c>
      <c r="IH662" s="12">
        <v>0</v>
      </c>
      <c r="II662" s="12">
        <v>0</v>
      </c>
      <c r="IJ662" s="12">
        <v>0</v>
      </c>
      <c r="IK662" s="12">
        <v>0</v>
      </c>
      <c r="IL662" s="12">
        <v>7.5333333333333332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29827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85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</row>
    <row r="663" spans="1:279" x14ac:dyDescent="0.25">
      <c r="A663" s="60">
        <v>44288</v>
      </c>
      <c r="B663" s="12" t="s">
        <v>329</v>
      </c>
      <c r="C663" s="65" t="s">
        <v>386</v>
      </c>
      <c r="D663" s="65" t="s">
        <v>390</v>
      </c>
      <c r="E663" s="61">
        <v>2788</v>
      </c>
      <c r="F663" s="12">
        <v>2990</v>
      </c>
      <c r="G663" s="12">
        <v>0</v>
      </c>
      <c r="H663" s="12">
        <v>1</v>
      </c>
      <c r="I663" s="12">
        <v>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1</v>
      </c>
      <c r="P663" s="12">
        <v>0</v>
      </c>
      <c r="Q663" s="12">
        <v>1</v>
      </c>
      <c r="R663" s="12">
        <v>1</v>
      </c>
      <c r="S663" s="12">
        <v>1</v>
      </c>
      <c r="T663" s="12">
        <v>1</v>
      </c>
      <c r="U663" s="12">
        <v>1</v>
      </c>
      <c r="V663" s="12">
        <v>391.58</v>
      </c>
      <c r="W663" s="12">
        <v>282.80200000000002</v>
      </c>
      <c r="X663" s="12">
        <v>3190</v>
      </c>
      <c r="Y663" s="12">
        <v>794.66200000000003</v>
      </c>
      <c r="Z663" s="12">
        <v>792.096</v>
      </c>
      <c r="AA663" s="12">
        <v>714.73699999999997</v>
      </c>
      <c r="AB663" s="12">
        <v>2838.89</v>
      </c>
      <c r="AC663" s="12">
        <v>0</v>
      </c>
      <c r="AD663" s="12">
        <v>0</v>
      </c>
      <c r="AE663" s="12">
        <v>0</v>
      </c>
      <c r="AF663" s="12">
        <v>2.5659999999999998</v>
      </c>
      <c r="AG663" s="12">
        <v>0.41399999999999998</v>
      </c>
      <c r="AH663" s="12">
        <v>347.59</v>
      </c>
      <c r="AI663" s="12">
        <v>0</v>
      </c>
      <c r="AJ663" s="12">
        <v>0</v>
      </c>
      <c r="AK663" s="12">
        <v>0</v>
      </c>
      <c r="AL663" s="12">
        <v>202.42</v>
      </c>
      <c r="AM663" s="12">
        <v>2.0209999999999999</v>
      </c>
      <c r="AN663" s="12">
        <v>276.89999999999998</v>
      </c>
      <c r="AO663" s="12">
        <v>1.5860000000000001</v>
      </c>
      <c r="AP663" s="12">
        <v>358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0</v>
      </c>
      <c r="AW663" s="12">
        <v>2.056</v>
      </c>
      <c r="AX663" s="12">
        <v>10.194000000000001</v>
      </c>
      <c r="AY663" s="12">
        <v>42.133333333333333</v>
      </c>
      <c r="AZ663" s="12">
        <v>5.8093666666666666</v>
      </c>
      <c r="BA663" s="12">
        <v>0</v>
      </c>
      <c r="BB663" s="12">
        <v>0</v>
      </c>
      <c r="BC663" s="12">
        <v>0</v>
      </c>
      <c r="BD663" s="12">
        <v>0</v>
      </c>
      <c r="BE663" s="12">
        <v>0</v>
      </c>
      <c r="BF663" s="12">
        <v>0</v>
      </c>
      <c r="BG663" s="12">
        <v>0</v>
      </c>
      <c r="BH663" s="12">
        <v>0</v>
      </c>
      <c r="BI663" s="12">
        <v>0</v>
      </c>
      <c r="BJ663" s="12">
        <v>0</v>
      </c>
      <c r="BK663" s="12">
        <v>448</v>
      </c>
      <c r="BL663" s="12">
        <v>82</v>
      </c>
      <c r="BM663" s="12">
        <v>769</v>
      </c>
      <c r="BN663" s="12">
        <v>984</v>
      </c>
      <c r="BO663" s="12">
        <v>0</v>
      </c>
      <c r="BP663" s="12">
        <v>2350</v>
      </c>
      <c r="BQ663" s="12">
        <v>180909</v>
      </c>
      <c r="BR663" s="12">
        <v>34707</v>
      </c>
      <c r="BS663" s="12">
        <v>0</v>
      </c>
      <c r="BT663" s="12">
        <v>0</v>
      </c>
      <c r="BU663" s="12">
        <v>0</v>
      </c>
      <c r="BV663" s="12">
        <v>0</v>
      </c>
      <c r="BW663" s="12">
        <v>0</v>
      </c>
      <c r="BX663" s="12">
        <v>0</v>
      </c>
      <c r="BY663" s="12">
        <v>0</v>
      </c>
      <c r="BZ663" s="12">
        <v>0</v>
      </c>
      <c r="CA663" s="12">
        <v>0</v>
      </c>
      <c r="CB663" s="12">
        <v>0</v>
      </c>
      <c r="CC663" s="12">
        <v>0</v>
      </c>
      <c r="CD663" s="12">
        <v>0</v>
      </c>
      <c r="CE663" s="12">
        <v>0</v>
      </c>
      <c r="CF663" s="12">
        <v>0</v>
      </c>
      <c r="CG663" s="12">
        <v>0</v>
      </c>
      <c r="CH663" s="12">
        <v>0</v>
      </c>
      <c r="CI663" s="12">
        <v>0</v>
      </c>
      <c r="CJ663" s="12">
        <v>0</v>
      </c>
      <c r="CK663" s="12">
        <v>0</v>
      </c>
      <c r="CL663" s="12">
        <v>0</v>
      </c>
      <c r="CM663" s="12">
        <v>0</v>
      </c>
      <c r="CN663" s="12">
        <v>341.5</v>
      </c>
      <c r="CO663" s="12">
        <v>81</v>
      </c>
      <c r="CP663" s="12">
        <v>29.4</v>
      </c>
      <c r="CQ663" s="12">
        <v>646.5</v>
      </c>
      <c r="CR663" s="12">
        <v>110</v>
      </c>
      <c r="CS663" s="12">
        <v>64.7</v>
      </c>
      <c r="CT663" s="12">
        <v>0</v>
      </c>
      <c r="CU663" s="12">
        <v>0</v>
      </c>
      <c r="CV663" s="12">
        <v>0</v>
      </c>
      <c r="CW663" s="12">
        <v>0</v>
      </c>
      <c r="CX663" s="12">
        <v>0</v>
      </c>
      <c r="CY663" s="12">
        <v>0</v>
      </c>
      <c r="CZ663" s="12">
        <v>0</v>
      </c>
      <c r="DA663" s="12">
        <v>0</v>
      </c>
      <c r="DB663" s="12">
        <v>0</v>
      </c>
      <c r="DC663" s="12">
        <v>0</v>
      </c>
      <c r="DD663" s="12">
        <v>0</v>
      </c>
      <c r="DE663" s="12">
        <v>0</v>
      </c>
      <c r="DF663" s="12">
        <v>0</v>
      </c>
      <c r="DG663" s="12">
        <v>0</v>
      </c>
      <c r="DH663" s="12">
        <v>0</v>
      </c>
      <c r="DI663" s="12">
        <v>11.8</v>
      </c>
      <c r="DJ663" s="12">
        <v>0</v>
      </c>
      <c r="DK663" s="12">
        <v>0</v>
      </c>
      <c r="DL663" s="12">
        <v>0</v>
      </c>
      <c r="DM663" s="12">
        <v>0</v>
      </c>
      <c r="DN663" s="12">
        <v>0</v>
      </c>
      <c r="DO663" s="12">
        <v>7.1</v>
      </c>
      <c r="DP663" s="12">
        <v>0</v>
      </c>
      <c r="DQ663" s="12">
        <v>-2.0727272727272723</v>
      </c>
      <c r="DR663" s="12">
        <v>-0.7066890495867767</v>
      </c>
      <c r="DS663" s="12">
        <v>0</v>
      </c>
      <c r="DT663" s="12">
        <v>0</v>
      </c>
      <c r="DU663" s="12">
        <v>251</v>
      </c>
      <c r="DV663" s="12">
        <v>2.41258319654778</v>
      </c>
      <c r="DW663" s="12">
        <v>4.3690468765995902</v>
      </c>
      <c r="DX663" s="12">
        <v>5.6178672095606199</v>
      </c>
      <c r="DY663" s="12">
        <v>0</v>
      </c>
      <c r="DZ663" s="12">
        <v>4.0900484126168202</v>
      </c>
      <c r="EA663" s="12">
        <v>0</v>
      </c>
      <c r="EB663" s="12">
        <v>0.73699999999999999</v>
      </c>
      <c r="EC663" s="12">
        <v>2.2999999999999998</v>
      </c>
      <c r="ED663" s="12">
        <v>1.2</v>
      </c>
      <c r="EE663" s="12">
        <v>0.16900000000000001</v>
      </c>
      <c r="EF663" s="12">
        <v>9.2999999999999999E-2</v>
      </c>
      <c r="EG663" s="12">
        <v>0.35899999999999999</v>
      </c>
      <c r="EH663" s="12">
        <v>92077.23</v>
      </c>
      <c r="EI663" s="12">
        <v>1.0049999999999999</v>
      </c>
      <c r="EJ663" s="12">
        <v>1.69</v>
      </c>
      <c r="EK663" s="12">
        <v>91.89</v>
      </c>
      <c r="EL663" s="12">
        <v>149.96100000000001</v>
      </c>
      <c r="EM663" s="12">
        <v>0</v>
      </c>
      <c r="EN663" s="12">
        <v>666.58999315566757</v>
      </c>
      <c r="EO663" s="12">
        <v>277.73999999999995</v>
      </c>
      <c r="EP663" s="12">
        <v>0</v>
      </c>
      <c r="EQ663" s="12">
        <v>0</v>
      </c>
      <c r="ER663" s="12">
        <v>0.91400000000000003</v>
      </c>
      <c r="ES663" s="12">
        <v>149.047</v>
      </c>
      <c r="ET663" s="12">
        <v>149.96099999999998</v>
      </c>
      <c r="EU663" s="12">
        <v>0</v>
      </c>
      <c r="EV663" s="12">
        <v>0</v>
      </c>
      <c r="EW663" s="12">
        <v>15.120000000000001</v>
      </c>
      <c r="EX663" s="12">
        <v>262.61999999999995</v>
      </c>
      <c r="EY663" s="12">
        <v>0</v>
      </c>
      <c r="EZ663" s="12">
        <v>0</v>
      </c>
      <c r="FA663" s="12">
        <v>0</v>
      </c>
      <c r="FB663" s="12">
        <v>-55.264705882352942</v>
      </c>
      <c r="FC663" s="12">
        <v>-3.1176470588235294</v>
      </c>
      <c r="FD663" s="12">
        <v>90</v>
      </c>
      <c r="FE663" s="12">
        <v>-64.264705882352942</v>
      </c>
      <c r="FF663" s="12">
        <v>-74.617647058823536</v>
      </c>
      <c r="FG663" s="12">
        <v>25.121212121212121</v>
      </c>
      <c r="FH663" s="12">
        <v>0</v>
      </c>
      <c r="FI663" s="12">
        <v>0</v>
      </c>
      <c r="FJ663" s="12">
        <v>0</v>
      </c>
      <c r="FK663" s="12">
        <v>0</v>
      </c>
      <c r="FL663" s="12">
        <v>0</v>
      </c>
      <c r="FM663" s="12">
        <v>988</v>
      </c>
      <c r="FN663" s="12">
        <v>191</v>
      </c>
      <c r="FO663" s="12">
        <v>105.89999999999999</v>
      </c>
      <c r="FP663" s="12">
        <v>1430</v>
      </c>
      <c r="FQ663" s="12">
        <v>1430</v>
      </c>
      <c r="FR663" s="12">
        <v>988</v>
      </c>
      <c r="FS663" s="12">
        <v>191</v>
      </c>
      <c r="FT663" s="12">
        <v>105.89999999999999</v>
      </c>
      <c r="FU663" s="12">
        <v>4675</v>
      </c>
      <c r="FV663" s="12">
        <v>13915</v>
      </c>
      <c r="FW663" s="12">
        <v>712</v>
      </c>
      <c r="FX663" s="12">
        <v>2142</v>
      </c>
      <c r="FY663" s="12">
        <v>0.29049255676534042</v>
      </c>
      <c r="FZ663" s="12">
        <f t="shared" si="40"/>
        <v>0</v>
      </c>
      <c r="GA663" s="12">
        <f t="shared" si="41"/>
        <v>0</v>
      </c>
      <c r="GB663" s="12">
        <f t="shared" si="42"/>
        <v>0.29049255676534042</v>
      </c>
      <c r="GC663" s="12">
        <v>1</v>
      </c>
      <c r="GD663" s="12">
        <v>0</v>
      </c>
      <c r="GE663" s="12">
        <v>0</v>
      </c>
      <c r="GF663" s="12">
        <v>484</v>
      </c>
      <c r="GG663" s="12">
        <v>80</v>
      </c>
      <c r="GH663" s="12">
        <v>5</v>
      </c>
      <c r="GI663" s="12">
        <v>1538</v>
      </c>
      <c r="GJ663" s="12">
        <v>3</v>
      </c>
      <c r="GK663" s="12">
        <v>5</v>
      </c>
      <c r="GL663" s="12">
        <v>0</v>
      </c>
      <c r="GM663" s="12">
        <v>0</v>
      </c>
      <c r="GN663" s="12">
        <v>0</v>
      </c>
      <c r="GO663" s="12">
        <v>0</v>
      </c>
      <c r="GP663" s="12">
        <v>0</v>
      </c>
      <c r="GQ663" s="12">
        <v>0</v>
      </c>
      <c r="GR663" s="12">
        <v>0</v>
      </c>
      <c r="GS663" s="12">
        <v>370.9</v>
      </c>
      <c r="GT663" s="12">
        <v>711.2</v>
      </c>
      <c r="GU663" s="12">
        <v>0</v>
      </c>
      <c r="GV663" s="12">
        <v>0</v>
      </c>
      <c r="GW663" s="12">
        <v>0</v>
      </c>
      <c r="GX663" s="12">
        <v>0</v>
      </c>
      <c r="GY663" s="12">
        <v>0</v>
      </c>
      <c r="GZ663" s="12">
        <v>11.8</v>
      </c>
      <c r="HA663" s="12">
        <v>0</v>
      </c>
      <c r="HB663" s="12">
        <f t="shared" si="43"/>
        <v>1093.9000000000001</v>
      </c>
      <c r="HC663" s="12">
        <v>1093.8999999999999</v>
      </c>
      <c r="HD663" s="12">
        <v>46.6</v>
      </c>
      <c r="HE663" s="12">
        <v>0</v>
      </c>
      <c r="HF663" s="12">
        <v>0</v>
      </c>
      <c r="HG663" s="12">
        <v>0</v>
      </c>
      <c r="HH663" s="12">
        <v>0</v>
      </c>
      <c r="HI663" s="12">
        <v>0</v>
      </c>
      <c r="HJ663" s="12">
        <v>1</v>
      </c>
      <c r="HK663" s="12">
        <v>0</v>
      </c>
      <c r="HL663" s="12">
        <v>0</v>
      </c>
      <c r="HM663" s="12">
        <v>0</v>
      </c>
      <c r="HN663" s="12">
        <v>12.448708751793401</v>
      </c>
      <c r="HO663" s="12">
        <v>0</v>
      </c>
      <c r="HP663" s="12">
        <v>0</v>
      </c>
      <c r="HQ663" s="12">
        <v>0</v>
      </c>
      <c r="HR663" s="12">
        <v>34707</v>
      </c>
      <c r="HS663" s="12">
        <v>0</v>
      </c>
      <c r="HT663" s="12">
        <v>0</v>
      </c>
      <c r="HU663" s="12">
        <v>0</v>
      </c>
      <c r="HV663" s="12">
        <v>0</v>
      </c>
      <c r="HW663" s="12">
        <v>0</v>
      </c>
      <c r="HX663" s="12">
        <v>0</v>
      </c>
      <c r="HY663" s="12">
        <v>0</v>
      </c>
      <c r="HZ663" s="12">
        <v>0</v>
      </c>
      <c r="IA663" s="12">
        <v>0.13303443328550932</v>
      </c>
      <c r="IB663" s="12">
        <v>0.25509325681492112</v>
      </c>
      <c r="IC663" s="12">
        <v>0</v>
      </c>
      <c r="ID663" s="12">
        <v>0</v>
      </c>
      <c r="IE663" s="12">
        <v>0</v>
      </c>
      <c r="IF663" s="12">
        <v>0</v>
      </c>
      <c r="IG663" s="12">
        <v>0</v>
      </c>
      <c r="IH663" s="12">
        <v>4.2324246771879483E-3</v>
      </c>
      <c r="II663" s="12">
        <v>0</v>
      </c>
      <c r="IJ663" s="12">
        <v>0</v>
      </c>
      <c r="IK663" s="12">
        <v>0</v>
      </c>
      <c r="IL663" s="12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34707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40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</row>
    <row r="664" spans="1:279" x14ac:dyDescent="0.25">
      <c r="A664" s="60">
        <v>44289</v>
      </c>
      <c r="B664" s="12" t="s">
        <v>329</v>
      </c>
      <c r="C664" s="65" t="s">
        <v>386</v>
      </c>
      <c r="D664" s="65" t="s">
        <v>390</v>
      </c>
      <c r="E664" s="61">
        <v>3096</v>
      </c>
      <c r="F664" s="12">
        <v>3180</v>
      </c>
      <c r="G664" s="12">
        <v>0</v>
      </c>
      <c r="H664" s="12">
        <v>1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12">
        <v>1</v>
      </c>
      <c r="P664" s="12">
        <v>0</v>
      </c>
      <c r="Q664" s="12">
        <v>1</v>
      </c>
      <c r="R664" s="12">
        <v>1</v>
      </c>
      <c r="S664" s="12">
        <v>1</v>
      </c>
      <c r="T664" s="12">
        <v>1</v>
      </c>
      <c r="U664" s="12">
        <v>1</v>
      </c>
      <c r="V664" s="12">
        <v>387.21</v>
      </c>
      <c r="W664" s="12">
        <v>294.26</v>
      </c>
      <c r="X664" s="12">
        <v>3363</v>
      </c>
      <c r="Y664" s="12">
        <v>824.98</v>
      </c>
      <c r="Z664" s="12">
        <v>822.072</v>
      </c>
      <c r="AA664" s="12">
        <v>745.23900000000003</v>
      </c>
      <c r="AB664" s="12">
        <v>2839.9</v>
      </c>
      <c r="AC664" s="12">
        <v>0</v>
      </c>
      <c r="AD664" s="12">
        <v>0</v>
      </c>
      <c r="AE664" s="12">
        <v>0</v>
      </c>
      <c r="AF664" s="12">
        <v>2.9079999999999999</v>
      </c>
      <c r="AG664" s="12">
        <v>0.496</v>
      </c>
      <c r="AH664" s="12">
        <v>444.36</v>
      </c>
      <c r="AI664" s="12">
        <v>0</v>
      </c>
      <c r="AJ664" s="12">
        <v>0</v>
      </c>
      <c r="AK664" s="12">
        <v>0</v>
      </c>
      <c r="AL664" s="12">
        <v>271.8</v>
      </c>
      <c r="AM664" s="12">
        <v>1.96</v>
      </c>
      <c r="AN664" s="12">
        <v>183.1</v>
      </c>
      <c r="AO664" s="12">
        <v>1.546</v>
      </c>
      <c r="AP664" s="12">
        <v>361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0</v>
      </c>
      <c r="AW664" s="12">
        <v>2.3730000000000002</v>
      </c>
      <c r="AX664" s="12">
        <v>10.157</v>
      </c>
      <c r="AY664" s="12">
        <v>42.133333333333333</v>
      </c>
      <c r="AZ664" s="12">
        <v>5.8093666666666666</v>
      </c>
      <c r="BA664" s="12">
        <v>0</v>
      </c>
      <c r="BB664" s="12">
        <v>0</v>
      </c>
      <c r="BC664" s="12">
        <v>0</v>
      </c>
      <c r="BD664" s="12">
        <v>0</v>
      </c>
      <c r="BE664" s="12">
        <v>0</v>
      </c>
      <c r="BF664" s="12">
        <v>0</v>
      </c>
      <c r="BG664" s="12">
        <v>0</v>
      </c>
      <c r="BH664" s="12">
        <v>0</v>
      </c>
      <c r="BI664" s="12">
        <v>0</v>
      </c>
      <c r="BJ664" s="12">
        <v>0</v>
      </c>
      <c r="BK664" s="12">
        <v>503</v>
      </c>
      <c r="BL664" s="12">
        <v>70</v>
      </c>
      <c r="BM664" s="12">
        <v>602</v>
      </c>
      <c r="BN664" s="12">
        <v>1121</v>
      </c>
      <c r="BO664" s="12">
        <v>0</v>
      </c>
      <c r="BP664" s="12">
        <v>2663</v>
      </c>
      <c r="BQ664" s="12">
        <v>196879</v>
      </c>
      <c r="BR664" s="12">
        <v>40813</v>
      </c>
      <c r="BS664" s="12">
        <v>0</v>
      </c>
      <c r="BT664" s="12">
        <v>0</v>
      </c>
      <c r="BU664" s="12">
        <v>0</v>
      </c>
      <c r="BV664" s="12">
        <v>0</v>
      </c>
      <c r="BW664" s="12">
        <v>0</v>
      </c>
      <c r="BX664" s="12">
        <v>0</v>
      </c>
      <c r="BY664" s="12">
        <v>0</v>
      </c>
      <c r="BZ664" s="12">
        <v>0</v>
      </c>
      <c r="CA664" s="12">
        <v>0</v>
      </c>
      <c r="CB664" s="12">
        <v>0</v>
      </c>
      <c r="CC664" s="12">
        <v>0</v>
      </c>
      <c r="CD664" s="12">
        <v>0</v>
      </c>
      <c r="CE664" s="12">
        <v>0</v>
      </c>
      <c r="CF664" s="12">
        <v>0</v>
      </c>
      <c r="CG664" s="12">
        <v>0</v>
      </c>
      <c r="CH664" s="12">
        <v>0</v>
      </c>
      <c r="CI664" s="12">
        <v>0</v>
      </c>
      <c r="CJ664" s="12">
        <v>0</v>
      </c>
      <c r="CK664" s="12">
        <v>0</v>
      </c>
      <c r="CL664" s="12">
        <v>0</v>
      </c>
      <c r="CM664" s="12">
        <v>0</v>
      </c>
      <c r="CN664" s="12">
        <v>329.2</v>
      </c>
      <c r="CO664" s="12">
        <v>78</v>
      </c>
      <c r="CP664" s="12">
        <v>47</v>
      </c>
      <c r="CQ664" s="12">
        <v>776.1</v>
      </c>
      <c r="CR664" s="12">
        <v>132</v>
      </c>
      <c r="CS664" s="12">
        <v>58.8</v>
      </c>
      <c r="CT664" s="12">
        <v>0</v>
      </c>
      <c r="CU664" s="12">
        <v>0</v>
      </c>
      <c r="CV664" s="12">
        <v>0</v>
      </c>
      <c r="CW664" s="12">
        <v>0</v>
      </c>
      <c r="CX664" s="12">
        <v>0</v>
      </c>
      <c r="CY664" s="12">
        <v>0</v>
      </c>
      <c r="CZ664" s="12">
        <v>0</v>
      </c>
      <c r="DA664" s="12">
        <v>0</v>
      </c>
      <c r="DB664" s="12">
        <v>0</v>
      </c>
      <c r="DC664" s="12">
        <v>0</v>
      </c>
      <c r="DD664" s="12">
        <v>0</v>
      </c>
      <c r="DE664" s="12">
        <v>0</v>
      </c>
      <c r="DF664" s="12">
        <v>0</v>
      </c>
      <c r="DG664" s="12">
        <v>0</v>
      </c>
      <c r="DH664" s="12">
        <v>0</v>
      </c>
      <c r="DI664" s="12">
        <v>0</v>
      </c>
      <c r="DJ664" s="12">
        <v>0</v>
      </c>
      <c r="DK664" s="12">
        <v>0</v>
      </c>
      <c r="DL664" s="12">
        <v>0</v>
      </c>
      <c r="DM664" s="12">
        <v>0</v>
      </c>
      <c r="DN664" s="12">
        <v>0</v>
      </c>
      <c r="DO664" s="12">
        <v>7.1</v>
      </c>
      <c r="DP664" s="12">
        <v>0</v>
      </c>
      <c r="DQ664" s="12">
        <v>-2.0727272727272723</v>
      </c>
      <c r="DR664" s="12">
        <v>-0.7066890495867767</v>
      </c>
      <c r="DS664" s="12">
        <v>0</v>
      </c>
      <c r="DT664" s="12">
        <v>0</v>
      </c>
      <c r="DU664" s="12">
        <v>239</v>
      </c>
      <c r="DV664" s="12">
        <v>2.1758844458227098</v>
      </c>
      <c r="DW664" s="12">
        <v>4.0765900743787897</v>
      </c>
      <c r="DX664" s="12">
        <v>5.1890177774315802</v>
      </c>
      <c r="DY664" s="12">
        <v>0</v>
      </c>
      <c r="DZ664" s="12">
        <v>3.6771721547521601</v>
      </c>
      <c r="EA664" s="12">
        <v>0</v>
      </c>
      <c r="EB664" s="12">
        <v>0.755</v>
      </c>
      <c r="EC664" s="12">
        <v>2.1</v>
      </c>
      <c r="ED664" s="12">
        <v>1.1000000000000001</v>
      </c>
      <c r="EE664" s="12">
        <v>0.16</v>
      </c>
      <c r="EF664" s="12">
        <v>8.4000000000000005E-2</v>
      </c>
      <c r="EG664" s="12">
        <v>0.36399999999999999</v>
      </c>
      <c r="EH664" s="12">
        <v>95585.35</v>
      </c>
      <c r="EI664" s="12">
        <v>1</v>
      </c>
      <c r="EJ664" s="12">
        <v>1.66</v>
      </c>
      <c r="EK664" s="12">
        <v>102.735</v>
      </c>
      <c r="EL664" s="12">
        <v>288.46499999999997</v>
      </c>
      <c r="EM664" s="12">
        <v>0</v>
      </c>
      <c r="EN664" s="12">
        <v>723.64999413346595</v>
      </c>
      <c r="EO664" s="12">
        <v>537.28000000000009</v>
      </c>
      <c r="EP664" s="12">
        <v>0</v>
      </c>
      <c r="EQ664" s="12">
        <v>0</v>
      </c>
      <c r="ER664" s="12">
        <v>1.0269999999999999</v>
      </c>
      <c r="ES664" s="12">
        <v>287.43799999999999</v>
      </c>
      <c r="ET664" s="12">
        <v>288.46499999999997</v>
      </c>
      <c r="EU664" s="12">
        <v>0</v>
      </c>
      <c r="EV664" s="12">
        <v>0</v>
      </c>
      <c r="EW664" s="12">
        <v>15.62</v>
      </c>
      <c r="EX664" s="12">
        <v>521.66000000000008</v>
      </c>
      <c r="EY664" s="12">
        <v>0</v>
      </c>
      <c r="EZ664" s="12">
        <v>0</v>
      </c>
      <c r="FA664" s="12">
        <v>0</v>
      </c>
      <c r="FB664" s="12">
        <v>-60.617647058823529</v>
      </c>
      <c r="FC664" s="12">
        <v>-3.3529411764705883</v>
      </c>
      <c r="FD664" s="12">
        <v>33.911764705882355</v>
      </c>
      <c r="FE664" s="12">
        <v>-54.794117647058826</v>
      </c>
      <c r="FF664" s="12">
        <v>-34.030303030303031</v>
      </c>
      <c r="FG664" s="12">
        <v>11.030303030303031</v>
      </c>
      <c r="FH664" s="12">
        <v>0</v>
      </c>
      <c r="FI664" s="12">
        <v>0</v>
      </c>
      <c r="FJ664" s="12">
        <v>0</v>
      </c>
      <c r="FK664" s="12">
        <v>0</v>
      </c>
      <c r="FL664" s="12">
        <v>0</v>
      </c>
      <c r="FM664" s="12">
        <v>1105.3</v>
      </c>
      <c r="FN664" s="12">
        <v>210</v>
      </c>
      <c r="FO664" s="12">
        <v>105.8</v>
      </c>
      <c r="FP664" s="12">
        <v>1784</v>
      </c>
      <c r="FQ664" s="12">
        <v>1784</v>
      </c>
      <c r="FR664" s="12">
        <v>1105.3</v>
      </c>
      <c r="FS664" s="12">
        <v>210</v>
      </c>
      <c r="FT664" s="12">
        <v>105.8</v>
      </c>
      <c r="FU664" s="12">
        <v>5409</v>
      </c>
      <c r="FV664" s="12">
        <v>15902</v>
      </c>
      <c r="FW664" s="12">
        <v>620</v>
      </c>
      <c r="FX664" s="12">
        <v>2404</v>
      </c>
      <c r="FY664" s="12">
        <v>0.40534391350284382</v>
      </c>
      <c r="FZ664" s="12">
        <f t="shared" si="40"/>
        <v>0</v>
      </c>
      <c r="GA664" s="12">
        <f t="shared" si="41"/>
        <v>0</v>
      </c>
      <c r="GB664" s="12">
        <f t="shared" si="42"/>
        <v>0.40534391350284382</v>
      </c>
      <c r="GC664" s="12">
        <v>0</v>
      </c>
      <c r="GD664" s="12">
        <v>1</v>
      </c>
      <c r="GE664" s="12">
        <v>0</v>
      </c>
      <c r="GF664" s="12">
        <v>467</v>
      </c>
      <c r="GG664" s="12">
        <v>75</v>
      </c>
      <c r="GH664" s="12">
        <v>0</v>
      </c>
      <c r="GI664" s="12">
        <v>1823</v>
      </c>
      <c r="GJ664" s="12">
        <v>2</v>
      </c>
      <c r="GK664" s="12">
        <v>5</v>
      </c>
      <c r="GL664" s="12">
        <v>0</v>
      </c>
      <c r="GM664" s="12">
        <v>0</v>
      </c>
      <c r="GN664" s="12">
        <v>0</v>
      </c>
      <c r="GO664" s="12">
        <v>0</v>
      </c>
      <c r="GP664" s="12">
        <v>0</v>
      </c>
      <c r="GQ664" s="12">
        <v>0</v>
      </c>
      <c r="GR664" s="12">
        <v>0</v>
      </c>
      <c r="GS664" s="12">
        <v>376.2</v>
      </c>
      <c r="GT664" s="12">
        <v>834.9</v>
      </c>
      <c r="GU664" s="12">
        <v>0</v>
      </c>
      <c r="GV664" s="12">
        <v>0</v>
      </c>
      <c r="GW664" s="12">
        <v>0</v>
      </c>
      <c r="GX664" s="12">
        <v>0</v>
      </c>
      <c r="GY664" s="12">
        <v>0</v>
      </c>
      <c r="GZ664" s="12">
        <v>0</v>
      </c>
      <c r="HA664" s="12">
        <v>0</v>
      </c>
      <c r="HB664" s="12">
        <f t="shared" si="43"/>
        <v>1211.0999999999999</v>
      </c>
      <c r="HC664" s="12">
        <v>1211.0999999999999</v>
      </c>
      <c r="HD664" s="12">
        <v>46.6</v>
      </c>
      <c r="HE664" s="12">
        <v>0</v>
      </c>
      <c r="HF664" s="12">
        <v>0</v>
      </c>
      <c r="HG664" s="12">
        <v>0</v>
      </c>
      <c r="HH664" s="12">
        <v>0</v>
      </c>
      <c r="HI664" s="12">
        <v>0</v>
      </c>
      <c r="HJ664" s="12">
        <v>1</v>
      </c>
      <c r="HK664" s="12">
        <v>0</v>
      </c>
      <c r="HL664" s="12">
        <v>0</v>
      </c>
      <c r="HM664" s="12">
        <v>0</v>
      </c>
      <c r="HN664" s="12">
        <v>13.182493540051679</v>
      </c>
      <c r="HO664" s="12">
        <v>0</v>
      </c>
      <c r="HP664" s="12">
        <v>0</v>
      </c>
      <c r="HQ664" s="12">
        <v>0</v>
      </c>
      <c r="HR664" s="12">
        <v>40813</v>
      </c>
      <c r="HS664" s="12">
        <v>0</v>
      </c>
      <c r="HT664" s="12">
        <v>0</v>
      </c>
      <c r="HU664" s="12">
        <v>0</v>
      </c>
      <c r="HV664" s="12">
        <v>0</v>
      </c>
      <c r="HW664" s="12">
        <v>0</v>
      </c>
      <c r="HX664" s="12">
        <v>0</v>
      </c>
      <c r="HY664" s="12">
        <v>0</v>
      </c>
      <c r="HZ664" s="12">
        <v>0</v>
      </c>
      <c r="IA664" s="12">
        <v>0.12151162790697674</v>
      </c>
      <c r="IB664" s="12">
        <v>0.26967054263565893</v>
      </c>
      <c r="IC664" s="12">
        <v>0</v>
      </c>
      <c r="ID664" s="12">
        <v>0</v>
      </c>
      <c r="IE664" s="12">
        <v>0</v>
      </c>
      <c r="IF664" s="12">
        <v>0</v>
      </c>
      <c r="IG664" s="12">
        <v>0</v>
      </c>
      <c r="IH664" s="12">
        <v>0</v>
      </c>
      <c r="II664" s="12">
        <v>0</v>
      </c>
      <c r="IJ664" s="12">
        <v>0</v>
      </c>
      <c r="IK664" s="12">
        <v>0</v>
      </c>
      <c r="IL664" s="12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40813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90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</row>
    <row r="665" spans="1:279" x14ac:dyDescent="0.25">
      <c r="A665" s="60">
        <v>44290</v>
      </c>
      <c r="B665" s="12" t="s">
        <v>329</v>
      </c>
      <c r="C665" s="65" t="s">
        <v>386</v>
      </c>
      <c r="D665" s="65" t="s">
        <v>390</v>
      </c>
      <c r="E665" s="61">
        <v>3026</v>
      </c>
      <c r="F665" s="12">
        <v>3305</v>
      </c>
      <c r="G665" s="12">
        <v>0</v>
      </c>
      <c r="H665" s="12">
        <v>1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1</v>
      </c>
      <c r="P665" s="12">
        <v>0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390.72</v>
      </c>
      <c r="W665" s="12">
        <v>288.02199999999999</v>
      </c>
      <c r="X665" s="12">
        <v>3181</v>
      </c>
      <c r="Y665" s="12">
        <v>861.40099999999995</v>
      </c>
      <c r="Z665" s="12">
        <v>858.61099999999999</v>
      </c>
      <c r="AA665" s="12">
        <v>776.7</v>
      </c>
      <c r="AB665" s="12">
        <v>2838.29</v>
      </c>
      <c r="AC665" s="12">
        <v>0</v>
      </c>
      <c r="AD665" s="12">
        <v>0</v>
      </c>
      <c r="AE665" s="12">
        <v>0</v>
      </c>
      <c r="AF665" s="12">
        <v>2.79</v>
      </c>
      <c r="AG665" s="12">
        <v>0.48199999999999998</v>
      </c>
      <c r="AH665" s="12">
        <v>461.77</v>
      </c>
      <c r="AI665" s="12">
        <v>0</v>
      </c>
      <c r="AJ665" s="12">
        <v>0</v>
      </c>
      <c r="AK665" s="12">
        <v>0</v>
      </c>
      <c r="AL665" s="12">
        <v>262.06</v>
      </c>
      <c r="AM665" s="12">
        <v>1.86</v>
      </c>
      <c r="AN665" s="12">
        <v>255.77</v>
      </c>
      <c r="AO665" s="12">
        <v>1.5760000000000001</v>
      </c>
      <c r="AP665" s="12">
        <v>391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2.4380000000000002</v>
      </c>
      <c r="AX665" s="12">
        <v>9.7829999999999995</v>
      </c>
      <c r="AY665" s="12">
        <v>42.133333333333333</v>
      </c>
      <c r="AZ665" s="12">
        <v>5.8093666666666666</v>
      </c>
      <c r="BA665" s="12">
        <v>0</v>
      </c>
      <c r="BB665" s="12">
        <v>0</v>
      </c>
      <c r="BC665" s="12">
        <v>0</v>
      </c>
      <c r="BD665" s="12">
        <v>0</v>
      </c>
      <c r="BE665" s="12">
        <v>0</v>
      </c>
      <c r="BF665" s="12">
        <v>0</v>
      </c>
      <c r="BG665" s="12">
        <v>0</v>
      </c>
      <c r="BH665" s="12">
        <v>0</v>
      </c>
      <c r="BI665" s="12">
        <v>0</v>
      </c>
      <c r="BJ665" s="12">
        <v>0</v>
      </c>
      <c r="BK665" s="12">
        <v>503</v>
      </c>
      <c r="BL665" s="12">
        <v>78</v>
      </c>
      <c r="BM665" s="12">
        <v>613</v>
      </c>
      <c r="BN665" s="12">
        <v>1250</v>
      </c>
      <c r="BO665" s="12">
        <v>0</v>
      </c>
      <c r="BP665" s="12">
        <v>2523</v>
      </c>
      <c r="BQ665" s="12">
        <v>200423</v>
      </c>
      <c r="BR665" s="12">
        <v>45380</v>
      </c>
      <c r="BS665" s="12">
        <v>0</v>
      </c>
      <c r="BT665" s="12">
        <v>0</v>
      </c>
      <c r="BU665" s="12">
        <v>0</v>
      </c>
      <c r="BV665" s="12">
        <v>0</v>
      </c>
      <c r="BW665" s="12">
        <v>0</v>
      </c>
      <c r="BX665" s="12">
        <v>0</v>
      </c>
      <c r="BY665" s="12">
        <v>0</v>
      </c>
      <c r="BZ665" s="12">
        <v>0</v>
      </c>
      <c r="CA665" s="12">
        <v>0</v>
      </c>
      <c r="CB665" s="12">
        <v>0</v>
      </c>
      <c r="CC665" s="12">
        <v>0</v>
      </c>
      <c r="CD665" s="12">
        <v>0</v>
      </c>
      <c r="CE665" s="12">
        <v>0</v>
      </c>
      <c r="CF665" s="12">
        <v>0</v>
      </c>
      <c r="CG665" s="12">
        <v>0</v>
      </c>
      <c r="CH665" s="12">
        <v>0</v>
      </c>
      <c r="CI665" s="12">
        <v>0</v>
      </c>
      <c r="CJ665" s="12">
        <v>0</v>
      </c>
      <c r="CK665" s="12">
        <v>0</v>
      </c>
      <c r="CL665" s="12">
        <v>0</v>
      </c>
      <c r="CM665" s="12">
        <v>0</v>
      </c>
      <c r="CN665" s="12">
        <v>313.39999999999998</v>
      </c>
      <c r="CO665" s="12">
        <v>73</v>
      </c>
      <c r="CP665" s="12">
        <v>52.9</v>
      </c>
      <c r="CQ665" s="12">
        <v>952.7</v>
      </c>
      <c r="CR665" s="12">
        <v>162</v>
      </c>
      <c r="CS665" s="12">
        <v>94.1</v>
      </c>
      <c r="CT665" s="12">
        <v>0</v>
      </c>
      <c r="CU665" s="12">
        <v>0</v>
      </c>
      <c r="CV665" s="12">
        <v>0</v>
      </c>
      <c r="CW665" s="12">
        <v>0</v>
      </c>
      <c r="CX665" s="12">
        <v>0</v>
      </c>
      <c r="CY665" s="12">
        <v>0</v>
      </c>
      <c r="CZ665" s="12">
        <v>0</v>
      </c>
      <c r="DA665" s="12">
        <v>0</v>
      </c>
      <c r="DB665" s="12">
        <v>0</v>
      </c>
      <c r="DC665" s="12">
        <v>0</v>
      </c>
      <c r="DD665" s="12">
        <v>0</v>
      </c>
      <c r="DE665" s="12">
        <v>0</v>
      </c>
      <c r="DF665" s="12">
        <v>0</v>
      </c>
      <c r="DG665" s="12">
        <v>0</v>
      </c>
      <c r="DH665" s="12">
        <v>0</v>
      </c>
      <c r="DI665" s="12">
        <v>0</v>
      </c>
      <c r="DJ665" s="12">
        <v>0</v>
      </c>
      <c r="DK665" s="12">
        <v>0</v>
      </c>
      <c r="DL665" s="12">
        <v>0</v>
      </c>
      <c r="DM665" s="12">
        <v>0</v>
      </c>
      <c r="DN665" s="12">
        <v>0</v>
      </c>
      <c r="DO665" s="12">
        <v>8.3000000000000007</v>
      </c>
      <c r="DP665" s="12">
        <v>2</v>
      </c>
      <c r="DQ665" s="12">
        <v>-6.0428571428571427</v>
      </c>
      <c r="DR665" s="12">
        <v>-3.8587817199248122</v>
      </c>
      <c r="DS665" s="12">
        <v>-0.1142857142857143</v>
      </c>
      <c r="DT665" s="12">
        <v>-2.3383266350018275E-3</v>
      </c>
      <c r="DU665" s="12">
        <v>212</v>
      </c>
      <c r="DV665" s="12">
        <v>2.6281919468705102</v>
      </c>
      <c r="DW665" s="12">
        <v>4.4956804516732598</v>
      </c>
      <c r="DX665" s="12">
        <v>5.4708609049074601</v>
      </c>
      <c r="DY665" s="12">
        <v>0</v>
      </c>
      <c r="DZ665" s="12">
        <v>4.1001313786885198</v>
      </c>
      <c r="EA665" s="12">
        <v>0</v>
      </c>
      <c r="EB665" s="12">
        <v>0.70599999999999996</v>
      </c>
      <c r="EC665" s="12">
        <v>2.4</v>
      </c>
      <c r="ED665" s="12">
        <v>1.6</v>
      </c>
      <c r="EE665" s="12">
        <v>0.19</v>
      </c>
      <c r="EF665" s="12">
        <v>0.104</v>
      </c>
      <c r="EG665" s="12">
        <v>0.46300000000000002</v>
      </c>
      <c r="EH665" s="12">
        <v>76480.31</v>
      </c>
      <c r="EI665" s="12">
        <v>1.016</v>
      </c>
      <c r="EJ665" s="12">
        <v>1.65</v>
      </c>
      <c r="EK665" s="12">
        <v>107.434</v>
      </c>
      <c r="EL665" s="12">
        <v>290.67700000000002</v>
      </c>
      <c r="EM665" s="12">
        <v>0</v>
      </c>
      <c r="EN665" s="12">
        <v>657.3700149756645</v>
      </c>
      <c r="EO665" s="12">
        <v>522.63999370673355</v>
      </c>
      <c r="EP665" s="12">
        <v>0</v>
      </c>
      <c r="EQ665" s="12">
        <v>0</v>
      </c>
      <c r="ER665" s="12">
        <v>1.1839999999999999</v>
      </c>
      <c r="ES665" s="12">
        <v>289.49299999999999</v>
      </c>
      <c r="ET665" s="12">
        <v>290.67700000000002</v>
      </c>
      <c r="EU665" s="12">
        <v>0</v>
      </c>
      <c r="EV665" s="12">
        <v>0</v>
      </c>
      <c r="EW665" s="12">
        <v>15.5</v>
      </c>
      <c r="EX665" s="12">
        <v>507.13999370673355</v>
      </c>
      <c r="EY665" s="12">
        <v>0</v>
      </c>
      <c r="EZ665" s="12">
        <v>0</v>
      </c>
      <c r="FA665" s="12">
        <v>0</v>
      </c>
      <c r="FB665" s="12">
        <v>-68</v>
      </c>
      <c r="FC665" s="12">
        <v>-36.558823529411768</v>
      </c>
      <c r="FD665" s="12">
        <v>120.11764705882354</v>
      </c>
      <c r="FE665" s="12">
        <v>-47.705882352941174</v>
      </c>
      <c r="FF665" s="12">
        <v>-31.121212121212121</v>
      </c>
      <c r="FG665" s="12">
        <v>5.4545454545454541</v>
      </c>
      <c r="FH665" s="12">
        <v>0</v>
      </c>
      <c r="FI665" s="12">
        <v>0</v>
      </c>
      <c r="FJ665" s="12">
        <v>0</v>
      </c>
      <c r="FK665" s="12">
        <v>0</v>
      </c>
      <c r="FL665" s="12">
        <v>0</v>
      </c>
      <c r="FM665" s="12">
        <v>1266.0999999999999</v>
      </c>
      <c r="FN665" s="12">
        <v>235</v>
      </c>
      <c r="FO665" s="12">
        <v>147</v>
      </c>
      <c r="FP665" s="12">
        <v>1913</v>
      </c>
      <c r="FQ665" s="12">
        <v>1917</v>
      </c>
      <c r="FR665" s="12">
        <v>1266.0999999999999</v>
      </c>
      <c r="FS665" s="12">
        <v>235</v>
      </c>
      <c r="FT665" s="12">
        <v>147</v>
      </c>
      <c r="FU665" s="12">
        <v>5456</v>
      </c>
      <c r="FV665" s="12">
        <v>15771</v>
      </c>
      <c r="FW665" s="12">
        <v>536</v>
      </c>
      <c r="FX665" s="12">
        <v>2453</v>
      </c>
      <c r="FY665" s="12">
        <v>0.30416352973181582</v>
      </c>
      <c r="FZ665" s="12">
        <f t="shared" si="40"/>
        <v>0</v>
      </c>
      <c r="GA665" s="12">
        <f t="shared" si="41"/>
        <v>0</v>
      </c>
      <c r="GB665" s="12">
        <f t="shared" si="42"/>
        <v>0.30416352973181582</v>
      </c>
      <c r="GC665" s="12">
        <v>0</v>
      </c>
      <c r="GD665" s="12">
        <v>0</v>
      </c>
      <c r="GE665" s="12">
        <v>1</v>
      </c>
      <c r="GF665" s="12">
        <v>456</v>
      </c>
      <c r="GG665" s="12">
        <v>64</v>
      </c>
      <c r="GH665" s="12">
        <v>0</v>
      </c>
      <c r="GI665" s="12">
        <v>1909</v>
      </c>
      <c r="GJ665" s="12">
        <v>7</v>
      </c>
      <c r="GK665" s="12">
        <v>0</v>
      </c>
      <c r="GL665" s="12">
        <v>0</v>
      </c>
      <c r="GM665" s="12">
        <v>0</v>
      </c>
      <c r="GN665" s="12">
        <v>0</v>
      </c>
      <c r="GO665" s="12">
        <v>0</v>
      </c>
      <c r="GP665" s="12">
        <v>0</v>
      </c>
      <c r="GQ665" s="12">
        <v>0</v>
      </c>
      <c r="GR665" s="12">
        <v>0</v>
      </c>
      <c r="GS665" s="12">
        <v>366.29999999999995</v>
      </c>
      <c r="GT665" s="12">
        <v>1046.8</v>
      </c>
      <c r="GU665" s="12">
        <v>0</v>
      </c>
      <c r="GV665" s="12">
        <v>0</v>
      </c>
      <c r="GW665" s="12">
        <v>0</v>
      </c>
      <c r="GX665" s="12">
        <v>0</v>
      </c>
      <c r="GY665" s="12">
        <v>0</v>
      </c>
      <c r="GZ665" s="12">
        <v>0</v>
      </c>
      <c r="HA665" s="12">
        <v>0</v>
      </c>
      <c r="HB665" s="12">
        <f t="shared" si="43"/>
        <v>1413.1</v>
      </c>
      <c r="HC665" s="12">
        <v>1413.1</v>
      </c>
      <c r="HD665" s="12">
        <v>46.6</v>
      </c>
      <c r="HE665" s="12">
        <v>0</v>
      </c>
      <c r="HF665" s="12">
        <v>0</v>
      </c>
      <c r="HG665" s="12">
        <v>0</v>
      </c>
      <c r="HH665" s="12">
        <v>0</v>
      </c>
      <c r="HI665" s="12">
        <v>0</v>
      </c>
      <c r="HJ665" s="12">
        <v>1</v>
      </c>
      <c r="HK665" s="12">
        <v>0</v>
      </c>
      <c r="HL665" s="12">
        <v>0</v>
      </c>
      <c r="HM665" s="12">
        <v>0</v>
      </c>
      <c r="HN665" s="12">
        <v>14.996695307336418</v>
      </c>
      <c r="HO665" s="12">
        <v>0</v>
      </c>
      <c r="HP665" s="12">
        <v>0</v>
      </c>
      <c r="HQ665" s="12">
        <v>0</v>
      </c>
      <c r="HR665" s="12">
        <v>45380</v>
      </c>
      <c r="HS665" s="12">
        <v>0</v>
      </c>
      <c r="HT665" s="12">
        <v>0</v>
      </c>
      <c r="HU665" s="12">
        <v>0</v>
      </c>
      <c r="HV665" s="12">
        <v>0</v>
      </c>
      <c r="HW665" s="12">
        <v>0</v>
      </c>
      <c r="HX665" s="12">
        <v>0</v>
      </c>
      <c r="HY665" s="12">
        <v>0</v>
      </c>
      <c r="HZ665" s="12">
        <v>0</v>
      </c>
      <c r="IA665" s="12">
        <v>0.12105089226701915</v>
      </c>
      <c r="IB665" s="12">
        <v>0.34593522802379378</v>
      </c>
      <c r="IC665" s="12">
        <v>0</v>
      </c>
      <c r="ID665" s="12">
        <v>0</v>
      </c>
      <c r="IE665" s="12">
        <v>0</v>
      </c>
      <c r="IF665" s="12">
        <v>0</v>
      </c>
      <c r="IG665" s="12">
        <v>0</v>
      </c>
      <c r="IH665" s="12">
        <v>0</v>
      </c>
      <c r="II665" s="12">
        <v>0</v>
      </c>
      <c r="IJ665" s="12">
        <v>0</v>
      </c>
      <c r="IK665" s="12">
        <v>0</v>
      </c>
      <c r="IL665" s="12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45380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55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</row>
    <row r="666" spans="1:279" x14ac:dyDescent="0.25">
      <c r="A666" s="60">
        <v>44291</v>
      </c>
      <c r="B666" s="12" t="s">
        <v>329</v>
      </c>
      <c r="C666" s="65" t="s">
        <v>386</v>
      </c>
      <c r="D666" s="65" t="s">
        <v>390</v>
      </c>
      <c r="E666" s="61">
        <v>2827</v>
      </c>
      <c r="F666" s="12">
        <v>3370</v>
      </c>
      <c r="G666" s="12">
        <v>0</v>
      </c>
      <c r="H666" s="12">
        <v>1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>
        <v>1</v>
      </c>
      <c r="P666" s="12">
        <v>0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394.42</v>
      </c>
      <c r="W666" s="12">
        <v>284.41300000000001</v>
      </c>
      <c r="X666" s="12">
        <v>3418</v>
      </c>
      <c r="Y666" s="12">
        <v>906.86699999999996</v>
      </c>
      <c r="Z666" s="12">
        <v>904.41499999999996</v>
      </c>
      <c r="AA666" s="12">
        <v>826.62300000000005</v>
      </c>
      <c r="AB666" s="12">
        <v>2838.19</v>
      </c>
      <c r="AC666" s="12">
        <v>0</v>
      </c>
      <c r="AD666" s="12">
        <v>0</v>
      </c>
      <c r="AE666" s="12">
        <v>0</v>
      </c>
      <c r="AF666" s="12">
        <v>2.452</v>
      </c>
      <c r="AG666" s="12">
        <v>0.48299999999999998</v>
      </c>
      <c r="AH666" s="12">
        <v>399.86</v>
      </c>
      <c r="AI666" s="12">
        <v>0</v>
      </c>
      <c r="AJ666" s="12">
        <v>0</v>
      </c>
      <c r="AK666" s="12">
        <v>0</v>
      </c>
      <c r="AL666" s="12">
        <v>238.9</v>
      </c>
      <c r="AM666" s="12">
        <v>1.7</v>
      </c>
      <c r="AN666" s="12">
        <v>230.97</v>
      </c>
      <c r="AO666" s="12">
        <v>1.6579999999999999</v>
      </c>
      <c r="AP666" s="12">
        <v>392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0</v>
      </c>
      <c r="AW666" s="12">
        <v>2.6819999999999999</v>
      </c>
      <c r="AX666" s="12">
        <v>9.8919999999999995</v>
      </c>
      <c r="AY666" s="12">
        <v>42.133333333333333</v>
      </c>
      <c r="AZ666" s="12">
        <v>5.8093666666666666</v>
      </c>
      <c r="BA666" s="12">
        <v>0</v>
      </c>
      <c r="BB666" s="12">
        <v>0</v>
      </c>
      <c r="BC666" s="12">
        <v>0</v>
      </c>
      <c r="BD666" s="12">
        <v>0</v>
      </c>
      <c r="BE666" s="12">
        <v>0</v>
      </c>
      <c r="BF666" s="12">
        <v>0</v>
      </c>
      <c r="BG666" s="12">
        <v>0</v>
      </c>
      <c r="BH666" s="12">
        <v>0</v>
      </c>
      <c r="BI666" s="12">
        <v>0</v>
      </c>
      <c r="BJ666" s="12">
        <v>0</v>
      </c>
      <c r="BK666" s="12">
        <v>422</v>
      </c>
      <c r="BL666" s="12">
        <v>54</v>
      </c>
      <c r="BM666" s="12">
        <v>606</v>
      </c>
      <c r="BN666" s="12">
        <v>857</v>
      </c>
      <c r="BO666" s="12">
        <v>0</v>
      </c>
      <c r="BP666" s="12">
        <v>1802</v>
      </c>
      <c r="BQ666" s="12">
        <v>141944</v>
      </c>
      <c r="BR666" s="12">
        <v>40537</v>
      </c>
      <c r="BS666" s="12">
        <v>0</v>
      </c>
      <c r="BT666" s="12">
        <v>0</v>
      </c>
      <c r="BU666" s="12">
        <v>0</v>
      </c>
      <c r="BV666" s="12">
        <v>0</v>
      </c>
      <c r="BW666" s="12">
        <v>0</v>
      </c>
      <c r="BX666" s="12">
        <v>0</v>
      </c>
      <c r="BY666" s="12">
        <v>0</v>
      </c>
      <c r="BZ666" s="12">
        <v>0</v>
      </c>
      <c r="CA666" s="12">
        <v>0</v>
      </c>
      <c r="CB666" s="12">
        <v>0</v>
      </c>
      <c r="CC666" s="12">
        <v>0</v>
      </c>
      <c r="CD666" s="12">
        <v>0</v>
      </c>
      <c r="CE666" s="12">
        <v>0</v>
      </c>
      <c r="CF666" s="12">
        <v>0</v>
      </c>
      <c r="CG666" s="12">
        <v>0</v>
      </c>
      <c r="CH666" s="12">
        <v>0</v>
      </c>
      <c r="CI666" s="12">
        <v>0</v>
      </c>
      <c r="CJ666" s="12">
        <v>0</v>
      </c>
      <c r="CK666" s="12">
        <v>0</v>
      </c>
      <c r="CL666" s="12">
        <v>0</v>
      </c>
      <c r="CM666" s="12">
        <v>0</v>
      </c>
      <c r="CN666" s="12">
        <v>277.89999999999998</v>
      </c>
      <c r="CO666" s="12">
        <v>66</v>
      </c>
      <c r="CP666" s="12">
        <v>41.2</v>
      </c>
      <c r="CQ666" s="12">
        <v>612.29999999999995</v>
      </c>
      <c r="CR666" s="12">
        <v>104</v>
      </c>
      <c r="CS666" s="12">
        <v>94.2</v>
      </c>
      <c r="CT666" s="12">
        <v>0</v>
      </c>
      <c r="CU666" s="12">
        <v>0</v>
      </c>
      <c r="CV666" s="12">
        <v>0</v>
      </c>
      <c r="CW666" s="12">
        <v>0</v>
      </c>
      <c r="CX666" s="12">
        <v>0</v>
      </c>
      <c r="CY666" s="12">
        <v>0</v>
      </c>
      <c r="CZ666" s="12">
        <v>0</v>
      </c>
      <c r="DA666" s="12">
        <v>0</v>
      </c>
      <c r="DB666" s="12">
        <v>0</v>
      </c>
      <c r="DC666" s="12">
        <v>0</v>
      </c>
      <c r="DD666" s="12">
        <v>0</v>
      </c>
      <c r="DE666" s="12">
        <v>0</v>
      </c>
      <c r="DF666" s="12">
        <v>0</v>
      </c>
      <c r="DG666" s="12">
        <v>0</v>
      </c>
      <c r="DH666" s="12">
        <v>0</v>
      </c>
      <c r="DI666" s="12">
        <v>0</v>
      </c>
      <c r="DJ666" s="12">
        <v>0</v>
      </c>
      <c r="DK666" s="12">
        <v>0</v>
      </c>
      <c r="DL666" s="12">
        <v>0</v>
      </c>
      <c r="DM666" s="12">
        <v>0</v>
      </c>
      <c r="DN666" s="12">
        <v>0</v>
      </c>
      <c r="DO666" s="12">
        <v>6</v>
      </c>
      <c r="DP666" s="12">
        <v>0</v>
      </c>
      <c r="DQ666" s="12">
        <v>-8.3428571428571434</v>
      </c>
      <c r="DR666" s="12">
        <v>-5.3274906015037606</v>
      </c>
      <c r="DS666" s="12">
        <v>-0.1142857142857143</v>
      </c>
      <c r="DT666" s="12">
        <v>-2.3383266350018275E-3</v>
      </c>
      <c r="DU666" s="12">
        <v>242</v>
      </c>
      <c r="DV666" s="12">
        <v>2.4307055385234402</v>
      </c>
      <c r="DW666" s="12">
        <v>4.4924974099443196</v>
      </c>
      <c r="DX666" s="12">
        <v>5.6104320356952</v>
      </c>
      <c r="DY666" s="12">
        <v>0</v>
      </c>
      <c r="DZ666" s="12">
        <v>4.0304901462470504</v>
      </c>
      <c r="EA666" s="12">
        <v>0</v>
      </c>
      <c r="EB666" s="12">
        <v>0.76200000000000001</v>
      </c>
      <c r="EC666" s="12">
        <v>2.2000000000000002</v>
      </c>
      <c r="ED666" s="12">
        <v>1.2</v>
      </c>
      <c r="EE666" s="12">
        <v>0.158</v>
      </c>
      <c r="EF666" s="12">
        <v>0.08</v>
      </c>
      <c r="EG666" s="12">
        <v>0.36799999999999999</v>
      </c>
      <c r="EH666" s="12">
        <v>71012.89</v>
      </c>
      <c r="EI666" s="12">
        <v>1</v>
      </c>
      <c r="EJ666" s="12">
        <v>1.65</v>
      </c>
      <c r="EK666" s="12">
        <v>105.32299999999999</v>
      </c>
      <c r="EL666" s="12">
        <v>128.333</v>
      </c>
      <c r="EM666" s="12">
        <v>0</v>
      </c>
      <c r="EN666" s="12">
        <v>657.97000165956945</v>
      </c>
      <c r="EO666" s="12">
        <v>203.01001666071627</v>
      </c>
      <c r="EP666" s="12">
        <v>0</v>
      </c>
      <c r="EQ666" s="12">
        <v>0</v>
      </c>
      <c r="ER666" s="12">
        <v>1.361</v>
      </c>
      <c r="ES666" s="12">
        <v>126.97199999999999</v>
      </c>
      <c r="ET666" s="12">
        <v>128.333</v>
      </c>
      <c r="EU666" s="12">
        <v>0</v>
      </c>
      <c r="EV666" s="12">
        <v>0</v>
      </c>
      <c r="EW666" s="12">
        <v>15.700000000000001</v>
      </c>
      <c r="EX666" s="12">
        <v>187.31001666071629</v>
      </c>
      <c r="EY666" s="12">
        <v>0</v>
      </c>
      <c r="EZ666" s="12">
        <v>0</v>
      </c>
      <c r="FA666" s="12">
        <v>0</v>
      </c>
      <c r="FB666" s="12">
        <v>-54.588235294117645</v>
      </c>
      <c r="FC666" s="12">
        <v>-17.235294117647058</v>
      </c>
      <c r="FD666" s="12">
        <v>83.060606060606062</v>
      </c>
      <c r="FE666" s="12">
        <v>-70.558823529411768</v>
      </c>
      <c r="FF666" s="12">
        <v>-79.411764705882348</v>
      </c>
      <c r="FG666" s="12">
        <v>25.90909090909091</v>
      </c>
      <c r="FH666" s="12">
        <v>0</v>
      </c>
      <c r="FI666" s="12">
        <v>0</v>
      </c>
      <c r="FJ666" s="12">
        <v>0</v>
      </c>
      <c r="FK666" s="12">
        <v>0</v>
      </c>
      <c r="FL666" s="12">
        <v>0</v>
      </c>
      <c r="FM666" s="12">
        <v>890.19999999999993</v>
      </c>
      <c r="FN666" s="12">
        <v>170</v>
      </c>
      <c r="FO666" s="12">
        <v>135.4</v>
      </c>
      <c r="FP666" s="12">
        <v>1777</v>
      </c>
      <c r="FQ666" s="12">
        <v>1799</v>
      </c>
      <c r="FR666" s="12">
        <v>890.19999999999993</v>
      </c>
      <c r="FS666" s="12">
        <v>170</v>
      </c>
      <c r="FT666" s="12">
        <v>135.4</v>
      </c>
      <c r="FU666" s="12">
        <v>5448</v>
      </c>
      <c r="FV666" s="12">
        <v>16838</v>
      </c>
      <c r="FW666" s="12">
        <v>702</v>
      </c>
      <c r="FX666" s="12">
        <v>2501</v>
      </c>
      <c r="FY666" s="12">
        <v>0</v>
      </c>
      <c r="FZ666" s="12">
        <f t="shared" si="40"/>
        <v>0</v>
      </c>
      <c r="GA666" s="12">
        <f t="shared" si="41"/>
        <v>0</v>
      </c>
      <c r="GB666" s="12">
        <f t="shared" si="42"/>
        <v>0</v>
      </c>
      <c r="GC666" s="12">
        <v>0</v>
      </c>
      <c r="GD666" s="12">
        <v>0</v>
      </c>
      <c r="GE666" s="12">
        <v>0</v>
      </c>
      <c r="GF666" s="12">
        <v>451</v>
      </c>
      <c r="GG666" s="12">
        <v>80</v>
      </c>
      <c r="GH666" s="12">
        <v>0</v>
      </c>
      <c r="GI666" s="12">
        <v>1824</v>
      </c>
      <c r="GJ666" s="12">
        <v>11</v>
      </c>
      <c r="GK666" s="12">
        <v>9</v>
      </c>
      <c r="GL666" s="12">
        <v>0</v>
      </c>
      <c r="GM666" s="12">
        <v>0</v>
      </c>
      <c r="GN666" s="12">
        <v>0</v>
      </c>
      <c r="GO666" s="12">
        <v>0</v>
      </c>
      <c r="GP666" s="12">
        <v>0</v>
      </c>
      <c r="GQ666" s="12">
        <v>0</v>
      </c>
      <c r="GR666" s="12">
        <v>0</v>
      </c>
      <c r="GS666" s="12">
        <v>319.09999999999997</v>
      </c>
      <c r="GT666" s="12">
        <v>706.5</v>
      </c>
      <c r="GU666" s="12">
        <v>0</v>
      </c>
      <c r="GV666" s="12">
        <v>0</v>
      </c>
      <c r="GW666" s="12">
        <v>0</v>
      </c>
      <c r="GX666" s="12">
        <v>0</v>
      </c>
      <c r="GY666" s="12">
        <v>0</v>
      </c>
      <c r="GZ666" s="12">
        <v>0</v>
      </c>
      <c r="HA666" s="12">
        <v>0</v>
      </c>
      <c r="HB666" s="12">
        <f t="shared" si="43"/>
        <v>1025.5999999999999</v>
      </c>
      <c r="HC666" s="12">
        <v>1025.5999999999999</v>
      </c>
      <c r="HD666" s="12">
        <v>46.6</v>
      </c>
      <c r="HE666" s="12">
        <v>0</v>
      </c>
      <c r="HF666" s="12">
        <v>0</v>
      </c>
      <c r="HG666" s="12">
        <v>0</v>
      </c>
      <c r="HH666" s="12">
        <v>0</v>
      </c>
      <c r="HI666" s="12">
        <v>0</v>
      </c>
      <c r="HJ666" s="12">
        <v>1</v>
      </c>
      <c r="HK666" s="12">
        <v>0</v>
      </c>
      <c r="HL666" s="12">
        <v>0</v>
      </c>
      <c r="HM666" s="12">
        <v>0</v>
      </c>
      <c r="HN666" s="12">
        <v>14.339228864520694</v>
      </c>
      <c r="HO666" s="12">
        <v>0</v>
      </c>
      <c r="HP666" s="12">
        <v>0</v>
      </c>
      <c r="HQ666" s="12">
        <v>0</v>
      </c>
      <c r="HR666" s="12">
        <v>40537</v>
      </c>
      <c r="HS666" s="12">
        <v>0</v>
      </c>
      <c r="HT666" s="12">
        <v>0</v>
      </c>
      <c r="HU666" s="12">
        <v>0</v>
      </c>
      <c r="HV666" s="12">
        <v>0</v>
      </c>
      <c r="HW666" s="12">
        <v>0</v>
      </c>
      <c r="HX666" s="12">
        <v>0</v>
      </c>
      <c r="HY666" s="12">
        <v>0</v>
      </c>
      <c r="HZ666" s="12">
        <v>0</v>
      </c>
      <c r="IA666" s="12">
        <v>0.11287584011319418</v>
      </c>
      <c r="IB666" s="12">
        <v>0.24991156703218961</v>
      </c>
      <c r="IC666" s="12">
        <v>0</v>
      </c>
      <c r="ID666" s="12">
        <v>0</v>
      </c>
      <c r="IE666" s="12">
        <v>0</v>
      </c>
      <c r="IF666" s="12">
        <v>0</v>
      </c>
      <c r="IG666" s="12">
        <v>0</v>
      </c>
      <c r="IH666" s="12">
        <v>0</v>
      </c>
      <c r="II666" s="12">
        <v>0</v>
      </c>
      <c r="IJ666" s="12">
        <v>0</v>
      </c>
      <c r="IK666" s="12">
        <v>0</v>
      </c>
      <c r="IL666" s="12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40537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35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</row>
    <row r="667" spans="1:279" x14ac:dyDescent="0.25">
      <c r="A667" s="60">
        <v>44292</v>
      </c>
      <c r="B667" s="12" t="s">
        <v>329</v>
      </c>
      <c r="C667" s="65" t="s">
        <v>386</v>
      </c>
      <c r="D667" s="65" t="s">
        <v>390</v>
      </c>
      <c r="E667" s="61">
        <v>1881</v>
      </c>
      <c r="F667" s="12">
        <v>2220</v>
      </c>
      <c r="G667" s="12">
        <v>0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1</v>
      </c>
      <c r="P667" s="12">
        <v>0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394.48</v>
      </c>
      <c r="W667" s="12">
        <v>261.26299999999998</v>
      </c>
      <c r="X667" s="12">
        <v>3275</v>
      </c>
      <c r="Y667" s="12">
        <v>1019.825</v>
      </c>
      <c r="Z667" s="12">
        <v>1017.465</v>
      </c>
      <c r="AA667" s="12">
        <v>931.21100000000001</v>
      </c>
      <c r="AB667" s="12">
        <v>2900.48</v>
      </c>
      <c r="AC667" s="12">
        <v>0</v>
      </c>
      <c r="AD667" s="12">
        <v>0</v>
      </c>
      <c r="AE667" s="12">
        <v>0</v>
      </c>
      <c r="AF667" s="12">
        <v>2.36</v>
      </c>
      <c r="AG667" s="12">
        <v>0.44500000000000001</v>
      </c>
      <c r="AH667" s="12">
        <v>386.84</v>
      </c>
      <c r="AI667" s="12">
        <v>0</v>
      </c>
      <c r="AJ667" s="12">
        <v>0</v>
      </c>
      <c r="AK667" s="12">
        <v>0</v>
      </c>
      <c r="AL667" s="12">
        <v>175.14</v>
      </c>
      <c r="AM667" s="12">
        <v>1.321</v>
      </c>
      <c r="AN667" s="12">
        <v>179.93</v>
      </c>
      <c r="AO667" s="12">
        <v>1.5569999999999999</v>
      </c>
      <c r="AP667" s="12">
        <v>319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  <c r="AW667" s="12">
        <v>2.2770000000000001</v>
      </c>
      <c r="AX667" s="12">
        <v>8.4879999999999995</v>
      </c>
      <c r="AY667" s="12">
        <v>42.133333333333333</v>
      </c>
      <c r="AZ667" s="12">
        <v>5.8093666666666666</v>
      </c>
      <c r="BA667" s="12">
        <v>0</v>
      </c>
      <c r="BB667" s="12">
        <v>0</v>
      </c>
      <c r="BC667" s="12">
        <v>0</v>
      </c>
      <c r="BD667" s="12">
        <v>0</v>
      </c>
      <c r="BE667" s="12">
        <v>0</v>
      </c>
      <c r="BF667" s="12">
        <v>0</v>
      </c>
      <c r="BG667" s="12">
        <v>0</v>
      </c>
      <c r="BH667" s="12">
        <v>0</v>
      </c>
      <c r="BI667" s="12">
        <v>0</v>
      </c>
      <c r="BJ667" s="12">
        <v>0</v>
      </c>
      <c r="BK667" s="12">
        <v>347</v>
      </c>
      <c r="BL667" s="12">
        <v>39</v>
      </c>
      <c r="BM667" s="12">
        <v>339</v>
      </c>
      <c r="BN667" s="12">
        <v>603</v>
      </c>
      <c r="BO667" s="12">
        <v>0</v>
      </c>
      <c r="BP667" s="12">
        <v>1620</v>
      </c>
      <c r="BQ667" s="12">
        <v>73941</v>
      </c>
      <c r="BR667" s="12">
        <v>34656</v>
      </c>
      <c r="BS667" s="12">
        <v>0</v>
      </c>
      <c r="BT667" s="12">
        <v>0</v>
      </c>
      <c r="BU667" s="12">
        <v>0</v>
      </c>
      <c r="BV667" s="12">
        <v>0</v>
      </c>
      <c r="BW667" s="12">
        <v>0</v>
      </c>
      <c r="BX667" s="12">
        <v>0</v>
      </c>
      <c r="BY667" s="12">
        <v>0</v>
      </c>
      <c r="BZ667" s="12">
        <v>0</v>
      </c>
      <c r="CA667" s="12">
        <v>0</v>
      </c>
      <c r="CB667" s="12">
        <v>0</v>
      </c>
      <c r="CC667" s="12">
        <v>0</v>
      </c>
      <c r="CD667" s="12">
        <v>0</v>
      </c>
      <c r="CE667" s="12">
        <v>0</v>
      </c>
      <c r="CF667" s="12">
        <v>0</v>
      </c>
      <c r="CG667" s="12">
        <v>0</v>
      </c>
      <c r="CH667" s="12">
        <v>0</v>
      </c>
      <c r="CI667" s="12">
        <v>0</v>
      </c>
      <c r="CJ667" s="12">
        <v>0</v>
      </c>
      <c r="CK667" s="12">
        <v>0</v>
      </c>
      <c r="CL667" s="12">
        <v>0</v>
      </c>
      <c r="CM667" s="12">
        <v>0</v>
      </c>
      <c r="CN667" s="12">
        <v>200.9</v>
      </c>
      <c r="CO667" s="12">
        <v>53</v>
      </c>
      <c r="CP667" s="12">
        <v>11.7</v>
      </c>
      <c r="CQ667" s="12">
        <v>421.8</v>
      </c>
      <c r="CR667" s="12">
        <v>72</v>
      </c>
      <c r="CS667" s="12">
        <v>41</v>
      </c>
      <c r="CT667" s="12">
        <v>0</v>
      </c>
      <c r="CU667" s="12">
        <v>0</v>
      </c>
      <c r="CV667" s="12">
        <v>0</v>
      </c>
      <c r="CW667" s="12">
        <v>0</v>
      </c>
      <c r="CX667" s="12">
        <v>0</v>
      </c>
      <c r="CY667" s="12">
        <v>0</v>
      </c>
      <c r="CZ667" s="12">
        <v>0</v>
      </c>
      <c r="DA667" s="12">
        <v>0</v>
      </c>
      <c r="DB667" s="12">
        <v>0</v>
      </c>
      <c r="DC667" s="12">
        <v>0</v>
      </c>
      <c r="DD667" s="12">
        <v>0</v>
      </c>
      <c r="DE667" s="12">
        <v>0</v>
      </c>
      <c r="DF667" s="12">
        <v>0</v>
      </c>
      <c r="DG667" s="12">
        <v>0</v>
      </c>
      <c r="DH667" s="12">
        <v>0</v>
      </c>
      <c r="DI667" s="12">
        <v>0</v>
      </c>
      <c r="DJ667" s="12">
        <v>0</v>
      </c>
      <c r="DK667" s="12">
        <v>0</v>
      </c>
      <c r="DL667" s="12">
        <v>0</v>
      </c>
      <c r="DM667" s="12">
        <v>0</v>
      </c>
      <c r="DN667" s="12">
        <v>0</v>
      </c>
      <c r="DO667" s="12">
        <v>2.7</v>
      </c>
      <c r="DP667" s="12">
        <v>0</v>
      </c>
      <c r="DQ667" s="12">
        <v>-11.642857142857142</v>
      </c>
      <c r="DR667" s="12">
        <v>-7.4347685620300759</v>
      </c>
      <c r="DS667" s="12">
        <v>-0.1142857142857143</v>
      </c>
      <c r="DT667" s="12">
        <v>-2.3383266350018275E-3</v>
      </c>
      <c r="DU667" s="12">
        <v>330</v>
      </c>
      <c r="DV667" s="12">
        <v>2.2467951162330801</v>
      </c>
      <c r="DW667" s="12">
        <v>4.3018588888682903</v>
      </c>
      <c r="DX667" s="12">
        <v>5.2968183999984699</v>
      </c>
      <c r="DY667" s="12">
        <v>0</v>
      </c>
      <c r="DZ667" s="12">
        <v>3.8906905181115499</v>
      </c>
      <c r="EA667" s="12">
        <v>0</v>
      </c>
      <c r="EB667" s="12">
        <v>0.75900000000000001</v>
      </c>
      <c r="EC667" s="12">
        <v>2.2000000000000002</v>
      </c>
      <c r="ED667" s="12">
        <v>1</v>
      </c>
      <c r="EE667" s="12">
        <v>0.16</v>
      </c>
      <c r="EF667" s="12">
        <v>8.1000000000000003E-2</v>
      </c>
      <c r="EG667" s="12">
        <v>0.28100000000000003</v>
      </c>
      <c r="EH667" s="12">
        <v>72792.479999999996</v>
      </c>
      <c r="EI667" s="12">
        <v>1</v>
      </c>
      <c r="EJ667" s="12">
        <v>1.71</v>
      </c>
      <c r="EK667" s="12">
        <v>104.98699999999999</v>
      </c>
      <c r="EL667" s="12">
        <v>190.452</v>
      </c>
      <c r="EM667" s="12">
        <v>0</v>
      </c>
      <c r="EN667" s="12">
        <v>666.49999999999977</v>
      </c>
      <c r="EO667" s="12">
        <v>311.85000000000008</v>
      </c>
      <c r="EP667" s="12">
        <v>0</v>
      </c>
      <c r="EQ667" s="12">
        <v>0</v>
      </c>
      <c r="ER667" s="12">
        <v>1.3080000000000001</v>
      </c>
      <c r="ES667" s="12">
        <v>189.14400000000001</v>
      </c>
      <c r="ET667" s="12">
        <v>190.452</v>
      </c>
      <c r="EU667" s="12">
        <v>0</v>
      </c>
      <c r="EV667" s="12">
        <v>0</v>
      </c>
      <c r="EW667" s="12">
        <v>16.010000000000002</v>
      </c>
      <c r="EX667" s="12">
        <v>295.84000000000009</v>
      </c>
      <c r="EY667" s="12">
        <v>0</v>
      </c>
      <c r="EZ667" s="12">
        <v>0</v>
      </c>
      <c r="FA667" s="12">
        <v>0</v>
      </c>
      <c r="FB667" s="12">
        <v>-51.117647058823529</v>
      </c>
      <c r="FC667" s="12">
        <v>-8.2058823529411757</v>
      </c>
      <c r="FD667" s="12">
        <v>44.18181818181818</v>
      </c>
      <c r="FE667" s="12">
        <v>-58.088235294117645</v>
      </c>
      <c r="FF667" s="12">
        <v>-60.617647058823529</v>
      </c>
      <c r="FG667" s="12">
        <v>20.787878787878789</v>
      </c>
      <c r="FH667" s="12">
        <v>0</v>
      </c>
      <c r="FI667" s="12">
        <v>0</v>
      </c>
      <c r="FJ667" s="12">
        <v>0</v>
      </c>
      <c r="FK667" s="12">
        <v>0</v>
      </c>
      <c r="FL667" s="12">
        <v>0</v>
      </c>
      <c r="FM667" s="12">
        <v>622.70000000000005</v>
      </c>
      <c r="FN667" s="12">
        <v>125</v>
      </c>
      <c r="FO667" s="12">
        <v>52.7</v>
      </c>
      <c r="FP667" s="12">
        <v>20664</v>
      </c>
      <c r="FQ667" s="12">
        <v>20668</v>
      </c>
      <c r="FR667" s="12">
        <v>622.70000000000005</v>
      </c>
      <c r="FS667" s="12">
        <v>125</v>
      </c>
      <c r="FT667" s="12">
        <v>52.7</v>
      </c>
      <c r="FU667" s="12">
        <v>2845</v>
      </c>
      <c r="FV667" s="12">
        <v>9106</v>
      </c>
      <c r="FW667" s="12">
        <v>333381</v>
      </c>
      <c r="FX667" s="12">
        <v>354049</v>
      </c>
      <c r="FY667" s="12">
        <v>0</v>
      </c>
      <c r="FZ667" s="12">
        <f t="shared" si="40"/>
        <v>0</v>
      </c>
      <c r="GA667" s="12">
        <f t="shared" si="41"/>
        <v>0</v>
      </c>
      <c r="GB667" s="12">
        <f t="shared" si="42"/>
        <v>0</v>
      </c>
      <c r="GC667" s="12">
        <v>0</v>
      </c>
      <c r="GD667" s="12">
        <v>0</v>
      </c>
      <c r="GE667" s="12">
        <v>0</v>
      </c>
      <c r="GF667" s="12">
        <v>353593</v>
      </c>
      <c r="GG667" s="12">
        <v>40</v>
      </c>
      <c r="GH667" s="12">
        <v>0</v>
      </c>
      <c r="GI667" s="12">
        <v>361</v>
      </c>
      <c r="GJ667" s="12">
        <v>6</v>
      </c>
      <c r="GK667" s="12">
        <v>9</v>
      </c>
      <c r="GL667" s="12">
        <v>0</v>
      </c>
      <c r="GM667" s="12">
        <v>0</v>
      </c>
      <c r="GN667" s="12">
        <v>0</v>
      </c>
      <c r="GO667" s="12">
        <v>0</v>
      </c>
      <c r="GP667" s="12">
        <v>0</v>
      </c>
      <c r="GQ667" s="12">
        <v>0</v>
      </c>
      <c r="GR667" s="12">
        <v>0</v>
      </c>
      <c r="GS667" s="12">
        <v>212.6</v>
      </c>
      <c r="GT667" s="12">
        <v>462.8</v>
      </c>
      <c r="GU667" s="12">
        <v>0</v>
      </c>
      <c r="GV667" s="12">
        <v>0</v>
      </c>
      <c r="GW667" s="12">
        <v>0</v>
      </c>
      <c r="GX667" s="12">
        <v>0</v>
      </c>
      <c r="GY667" s="12">
        <v>0</v>
      </c>
      <c r="GZ667" s="12">
        <v>0</v>
      </c>
      <c r="HA667" s="12">
        <v>0</v>
      </c>
      <c r="HB667" s="12">
        <f t="shared" si="43"/>
        <v>675.4</v>
      </c>
      <c r="HC667" s="12">
        <v>675.4</v>
      </c>
      <c r="HD667" s="12">
        <v>46.6</v>
      </c>
      <c r="HE667" s="12">
        <v>0</v>
      </c>
      <c r="HF667" s="12">
        <v>0</v>
      </c>
      <c r="HG667" s="12">
        <v>0</v>
      </c>
      <c r="HH667" s="12">
        <v>0</v>
      </c>
      <c r="HI667" s="12">
        <v>0</v>
      </c>
      <c r="HJ667" s="12">
        <v>0</v>
      </c>
      <c r="HK667" s="12">
        <v>0</v>
      </c>
      <c r="HL667" s="12">
        <v>0</v>
      </c>
      <c r="HM667" s="12">
        <v>0</v>
      </c>
      <c r="HN667" s="12">
        <v>0</v>
      </c>
      <c r="HO667" s="12">
        <v>18.424242424242426</v>
      </c>
      <c r="HP667" s="12">
        <v>0</v>
      </c>
      <c r="HQ667" s="12">
        <v>0</v>
      </c>
      <c r="HR667" s="12">
        <v>0</v>
      </c>
      <c r="HS667" s="12">
        <v>34656</v>
      </c>
      <c r="HT667" s="12">
        <v>0</v>
      </c>
      <c r="HU667" s="12">
        <v>0</v>
      </c>
      <c r="HV667" s="12">
        <v>0</v>
      </c>
      <c r="HW667" s="12">
        <v>0</v>
      </c>
      <c r="HX667" s="12">
        <v>0</v>
      </c>
      <c r="HY667" s="12">
        <v>0</v>
      </c>
      <c r="HZ667" s="12">
        <v>0</v>
      </c>
      <c r="IA667" s="12">
        <v>0.11302498670919724</v>
      </c>
      <c r="IB667" s="12">
        <v>0.24603934077618289</v>
      </c>
      <c r="IC667" s="12">
        <v>0</v>
      </c>
      <c r="ID667" s="12">
        <v>0</v>
      </c>
      <c r="IE667" s="12">
        <v>0</v>
      </c>
      <c r="IF667" s="12">
        <v>0</v>
      </c>
      <c r="IG667" s="12">
        <v>0</v>
      </c>
      <c r="IH667" s="12">
        <v>0</v>
      </c>
      <c r="II667" s="12">
        <v>0</v>
      </c>
      <c r="IJ667" s="12">
        <v>0</v>
      </c>
      <c r="IK667" s="12">
        <v>0</v>
      </c>
      <c r="IL667" s="12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34656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25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</row>
    <row r="668" spans="1:279" x14ac:dyDescent="0.25">
      <c r="A668" s="60">
        <v>44293</v>
      </c>
      <c r="B668" s="12" t="s">
        <v>329</v>
      </c>
      <c r="C668" s="65" t="s">
        <v>386</v>
      </c>
      <c r="D668" s="65" t="s">
        <v>390</v>
      </c>
      <c r="E668" s="61">
        <v>2008</v>
      </c>
      <c r="F668" s="12">
        <v>2496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1</v>
      </c>
      <c r="P668" s="12">
        <v>0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395</v>
      </c>
      <c r="W668" s="12">
        <v>256.791</v>
      </c>
      <c r="X668" s="12">
        <v>3157</v>
      </c>
      <c r="Y668" s="12">
        <v>1058.8439999999998</v>
      </c>
      <c r="Z668" s="12">
        <v>1056.4079999999999</v>
      </c>
      <c r="AA668" s="12">
        <v>961.33</v>
      </c>
      <c r="AB668" s="12">
        <v>2885.66</v>
      </c>
      <c r="AC668" s="12">
        <v>0</v>
      </c>
      <c r="AD668" s="12">
        <v>0</v>
      </c>
      <c r="AE668" s="12">
        <v>0</v>
      </c>
      <c r="AF668" s="12">
        <v>2.4359999999999999</v>
      </c>
      <c r="AG668" s="12">
        <v>0.47899999999999998</v>
      </c>
      <c r="AH668" s="12">
        <v>441.91</v>
      </c>
      <c r="AI668" s="12">
        <v>0</v>
      </c>
      <c r="AJ668" s="12">
        <v>0</v>
      </c>
      <c r="AK668" s="12">
        <v>0</v>
      </c>
      <c r="AL668" s="12">
        <v>178.71</v>
      </c>
      <c r="AM668" s="12">
        <v>1.32</v>
      </c>
      <c r="AN668" s="12">
        <v>247.68</v>
      </c>
      <c r="AO668" s="12">
        <v>1.6659999999999999</v>
      </c>
      <c r="AP668" s="12">
        <v>332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  <c r="AW668" s="12">
        <v>1.3620000000000001</v>
      </c>
      <c r="AX668" s="12">
        <v>8.5890000000000004</v>
      </c>
      <c r="AY668" s="12">
        <v>42.133333333333333</v>
      </c>
      <c r="AZ668" s="12">
        <v>5.8093666666666666</v>
      </c>
      <c r="BA668" s="12">
        <v>0</v>
      </c>
      <c r="BB668" s="12">
        <v>0</v>
      </c>
      <c r="BC668" s="12">
        <v>0</v>
      </c>
      <c r="BD668" s="12">
        <v>0</v>
      </c>
      <c r="BE668" s="12">
        <v>0</v>
      </c>
      <c r="BF668" s="12">
        <v>0</v>
      </c>
      <c r="BG668" s="12">
        <v>0</v>
      </c>
      <c r="BH668" s="12">
        <v>0</v>
      </c>
      <c r="BI668" s="12">
        <v>0</v>
      </c>
      <c r="BJ668" s="12">
        <v>0</v>
      </c>
      <c r="BK668" s="12">
        <v>422</v>
      </c>
      <c r="BL668" s="12">
        <v>62</v>
      </c>
      <c r="BM668" s="12">
        <v>399</v>
      </c>
      <c r="BN668" s="12">
        <v>690</v>
      </c>
      <c r="BO668" s="12">
        <v>0</v>
      </c>
      <c r="BP668" s="12">
        <v>1364</v>
      </c>
      <c r="BQ668" s="12">
        <v>87116</v>
      </c>
      <c r="BR668" s="12">
        <v>35247</v>
      </c>
      <c r="BS668" s="12">
        <v>0</v>
      </c>
      <c r="BT668" s="12">
        <v>0</v>
      </c>
      <c r="BU668" s="12">
        <v>0</v>
      </c>
      <c r="BV668" s="12">
        <v>0</v>
      </c>
      <c r="BW668" s="12">
        <v>0</v>
      </c>
      <c r="BX668" s="12">
        <v>0</v>
      </c>
      <c r="BY668" s="12">
        <v>0</v>
      </c>
      <c r="BZ668" s="12">
        <v>0</v>
      </c>
      <c r="CA668" s="12">
        <v>0</v>
      </c>
      <c r="CB668" s="12">
        <v>0</v>
      </c>
      <c r="CC668" s="12">
        <v>0</v>
      </c>
      <c r="CD668" s="12">
        <v>0</v>
      </c>
      <c r="CE668" s="12">
        <v>0</v>
      </c>
      <c r="CF668" s="12">
        <v>0</v>
      </c>
      <c r="CG668" s="12">
        <v>0</v>
      </c>
      <c r="CH668" s="12">
        <v>0</v>
      </c>
      <c r="CI668" s="12">
        <v>0</v>
      </c>
      <c r="CJ668" s="12">
        <v>0</v>
      </c>
      <c r="CK668" s="12">
        <v>0</v>
      </c>
      <c r="CL668" s="12">
        <v>0</v>
      </c>
      <c r="CM668" s="12">
        <v>0</v>
      </c>
      <c r="CN668" s="12">
        <v>191.7</v>
      </c>
      <c r="CO668" s="12">
        <v>51</v>
      </c>
      <c r="CP668" s="12">
        <v>17.399999999999999</v>
      </c>
      <c r="CQ668" s="12">
        <v>486.6</v>
      </c>
      <c r="CR668" s="12">
        <v>84</v>
      </c>
      <c r="CS668" s="12">
        <v>52.2</v>
      </c>
      <c r="CT668" s="12">
        <v>0</v>
      </c>
      <c r="CU668" s="12">
        <v>0</v>
      </c>
      <c r="CV668" s="12">
        <v>0</v>
      </c>
      <c r="CW668" s="12">
        <v>0</v>
      </c>
      <c r="CX668" s="12">
        <v>0</v>
      </c>
      <c r="CY668" s="12">
        <v>0</v>
      </c>
      <c r="CZ668" s="12">
        <v>0</v>
      </c>
      <c r="DA668" s="12">
        <v>0</v>
      </c>
      <c r="DB668" s="12">
        <v>0</v>
      </c>
      <c r="DC668" s="12">
        <v>0</v>
      </c>
      <c r="DD668" s="12">
        <v>0</v>
      </c>
      <c r="DE668" s="12">
        <v>0</v>
      </c>
      <c r="DF668" s="12">
        <v>0</v>
      </c>
      <c r="DG668" s="12">
        <v>0</v>
      </c>
      <c r="DH668" s="12">
        <v>0</v>
      </c>
      <c r="DI668" s="12">
        <v>0</v>
      </c>
      <c r="DJ668" s="12">
        <v>0</v>
      </c>
      <c r="DK668" s="12">
        <v>0</v>
      </c>
      <c r="DL668" s="12">
        <v>0</v>
      </c>
      <c r="DM668" s="12">
        <v>0</v>
      </c>
      <c r="DN668" s="12">
        <v>0</v>
      </c>
      <c r="DO668" s="12">
        <v>2.9</v>
      </c>
      <c r="DP668" s="12">
        <v>-2.4</v>
      </c>
      <c r="DQ668" s="12">
        <v>-11.442857142857143</v>
      </c>
      <c r="DR668" s="12">
        <v>-7.3070547462406026</v>
      </c>
      <c r="DS668" s="12">
        <v>-0.1142857142857143</v>
      </c>
      <c r="DT668" s="12">
        <v>-2.3383266350018275E-3</v>
      </c>
      <c r="DU668" s="12">
        <v>338</v>
      </c>
      <c r="DV668" s="12">
        <v>2.1344655695451</v>
      </c>
      <c r="DW668" s="12">
        <v>4.1337519953354498</v>
      </c>
      <c r="DX668" s="12">
        <v>5.1726891775800201</v>
      </c>
      <c r="DY668" s="12">
        <v>0</v>
      </c>
      <c r="DZ668" s="12">
        <v>3.6895036545576301</v>
      </c>
      <c r="EA668" s="12">
        <v>0</v>
      </c>
      <c r="EB668" s="12">
        <v>0.76300000000000001</v>
      </c>
      <c r="EC668" s="12">
        <v>2.1</v>
      </c>
      <c r="ED668" s="12">
        <v>0.9</v>
      </c>
      <c r="EE668" s="12">
        <v>0.158</v>
      </c>
      <c r="EF668" s="12">
        <v>7.9000000000000001E-2</v>
      </c>
      <c r="EG668" s="12">
        <v>0.26900000000000002</v>
      </c>
      <c r="EH668" s="12">
        <v>79353.279999999999</v>
      </c>
      <c r="EI668" s="12">
        <v>1</v>
      </c>
      <c r="EJ668" s="12">
        <v>1.7</v>
      </c>
      <c r="EK668" s="12">
        <v>92.11</v>
      </c>
      <c r="EL668" s="12">
        <v>170.98599999999999</v>
      </c>
      <c r="EM668" s="12">
        <v>0</v>
      </c>
      <c r="EN668" s="12">
        <v>540.34999793793168</v>
      </c>
      <c r="EO668" s="12">
        <v>305.76999345549734</v>
      </c>
      <c r="EP668" s="12">
        <v>0</v>
      </c>
      <c r="EQ668" s="12">
        <v>0</v>
      </c>
      <c r="ER668" s="12">
        <v>1.2</v>
      </c>
      <c r="ES668" s="12">
        <v>169.786</v>
      </c>
      <c r="ET668" s="12">
        <v>170.98599999999999</v>
      </c>
      <c r="EU668" s="12">
        <v>0</v>
      </c>
      <c r="EV668" s="12">
        <v>0</v>
      </c>
      <c r="EW668" s="12">
        <v>16.410000000000068</v>
      </c>
      <c r="EX668" s="12">
        <v>289.35999345549726</v>
      </c>
      <c r="EY668" s="12">
        <v>0</v>
      </c>
      <c r="EZ668" s="12">
        <v>0</v>
      </c>
      <c r="FA668" s="12">
        <v>0</v>
      </c>
      <c r="FB668" s="12">
        <v>-52.558823529411768</v>
      </c>
      <c r="FC668" s="12">
        <v>-10</v>
      </c>
      <c r="FD668" s="12">
        <v>37.363636363636367</v>
      </c>
      <c r="FE668" s="12">
        <v>-58</v>
      </c>
      <c r="FF668" s="12">
        <v>-59.5</v>
      </c>
      <c r="FG668" s="12">
        <v>21.333333333333332</v>
      </c>
      <c r="FH668" s="12">
        <v>0</v>
      </c>
      <c r="FI668" s="12">
        <v>0</v>
      </c>
      <c r="FJ668" s="12">
        <v>0</v>
      </c>
      <c r="FK668" s="12">
        <v>0</v>
      </c>
      <c r="FL668" s="12">
        <v>0</v>
      </c>
      <c r="FM668" s="12">
        <v>678.3</v>
      </c>
      <c r="FN668" s="12">
        <v>135</v>
      </c>
      <c r="FO668" s="12">
        <v>69.599999999999994</v>
      </c>
      <c r="FP668" s="12">
        <v>15981</v>
      </c>
      <c r="FQ668" s="12">
        <v>15997</v>
      </c>
      <c r="FR668" s="12">
        <v>678.3</v>
      </c>
      <c r="FS668" s="12">
        <v>135</v>
      </c>
      <c r="FT668" s="12">
        <v>69.599999999999994</v>
      </c>
      <c r="FU668" s="12">
        <v>3608</v>
      </c>
      <c r="FV668" s="12">
        <v>11492</v>
      </c>
      <c r="FW668" s="12">
        <v>72570</v>
      </c>
      <c r="FX668" s="12">
        <v>88567</v>
      </c>
      <c r="FY668" s="12">
        <v>0</v>
      </c>
      <c r="FZ668" s="12">
        <f t="shared" si="40"/>
        <v>0</v>
      </c>
      <c r="GA668" s="12">
        <f t="shared" si="41"/>
        <v>0</v>
      </c>
      <c r="GB668" s="12">
        <f t="shared" si="42"/>
        <v>0</v>
      </c>
      <c r="GC668" s="12">
        <v>0</v>
      </c>
      <c r="GD668" s="12">
        <v>0</v>
      </c>
      <c r="GE668" s="12">
        <v>0</v>
      </c>
      <c r="GF668" s="12">
        <v>87132</v>
      </c>
      <c r="GG668" s="12">
        <v>81</v>
      </c>
      <c r="GH668" s="12">
        <v>9</v>
      </c>
      <c r="GI668" s="12">
        <v>1156</v>
      </c>
      <c r="GJ668" s="12">
        <v>3</v>
      </c>
      <c r="GK668" s="12">
        <v>8</v>
      </c>
      <c r="GL668" s="12">
        <v>0</v>
      </c>
      <c r="GM668" s="12">
        <v>0</v>
      </c>
      <c r="GN668" s="12">
        <v>0</v>
      </c>
      <c r="GO668" s="12">
        <v>0</v>
      </c>
      <c r="GP668" s="12">
        <v>0</v>
      </c>
      <c r="GQ668" s="12">
        <v>0</v>
      </c>
      <c r="GR668" s="12">
        <v>0</v>
      </c>
      <c r="GS668" s="12">
        <v>209.1</v>
      </c>
      <c r="GT668" s="12">
        <v>538.80000000000007</v>
      </c>
      <c r="GU668" s="12">
        <v>0</v>
      </c>
      <c r="GV668" s="12">
        <v>0</v>
      </c>
      <c r="GW668" s="12">
        <v>0</v>
      </c>
      <c r="GX668" s="12">
        <v>0</v>
      </c>
      <c r="GY668" s="12">
        <v>0</v>
      </c>
      <c r="GZ668" s="12">
        <v>0</v>
      </c>
      <c r="HA668" s="12">
        <v>0</v>
      </c>
      <c r="HB668" s="12">
        <f t="shared" si="43"/>
        <v>747.90000000000009</v>
      </c>
      <c r="HC668" s="12">
        <v>747.90000000000009</v>
      </c>
      <c r="HD668" s="12">
        <v>46.6</v>
      </c>
      <c r="HE668" s="12">
        <v>0</v>
      </c>
      <c r="HF668" s="12">
        <v>0</v>
      </c>
      <c r="HG668" s="12">
        <v>0</v>
      </c>
      <c r="HH668" s="12">
        <v>0</v>
      </c>
      <c r="HI668" s="12">
        <v>0</v>
      </c>
      <c r="HJ668" s="12">
        <v>0</v>
      </c>
      <c r="HK668" s="12">
        <v>0</v>
      </c>
      <c r="HL668" s="12">
        <v>0</v>
      </c>
      <c r="HM668" s="12">
        <v>0</v>
      </c>
      <c r="HN668" s="12">
        <v>0</v>
      </c>
      <c r="HO668" s="12">
        <v>17.55328685258964</v>
      </c>
      <c r="HP668" s="12">
        <v>0</v>
      </c>
      <c r="HQ668" s="12">
        <v>0</v>
      </c>
      <c r="HR668" s="12">
        <v>0</v>
      </c>
      <c r="HS668" s="12">
        <v>35247</v>
      </c>
      <c r="HT668" s="12">
        <v>0</v>
      </c>
      <c r="HU668" s="12">
        <v>0</v>
      </c>
      <c r="HV668" s="12">
        <v>0</v>
      </c>
      <c r="HW668" s="12">
        <v>0</v>
      </c>
      <c r="HX668" s="12">
        <v>0</v>
      </c>
      <c r="HY668" s="12">
        <v>0</v>
      </c>
      <c r="HZ668" s="12">
        <v>0</v>
      </c>
      <c r="IA668" s="12">
        <v>0.10413346613545817</v>
      </c>
      <c r="IB668" s="12">
        <v>0.26832669322709168</v>
      </c>
      <c r="IC668" s="12">
        <v>0</v>
      </c>
      <c r="ID668" s="12">
        <v>0</v>
      </c>
      <c r="IE668" s="12">
        <v>0</v>
      </c>
      <c r="IF668" s="12">
        <v>0</v>
      </c>
      <c r="IG668" s="12">
        <v>0</v>
      </c>
      <c r="IH668" s="12">
        <v>0</v>
      </c>
      <c r="II668" s="12">
        <v>0</v>
      </c>
      <c r="IJ668" s="12">
        <v>0</v>
      </c>
      <c r="IK668" s="12">
        <v>0</v>
      </c>
      <c r="IL668" s="12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35247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30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</row>
    <row r="669" spans="1:279" x14ac:dyDescent="0.25">
      <c r="A669" s="60">
        <v>44294</v>
      </c>
      <c r="B669" s="12" t="s">
        <v>329</v>
      </c>
      <c r="C669" s="65" t="s">
        <v>386</v>
      </c>
      <c r="D669" s="65" t="s">
        <v>390</v>
      </c>
      <c r="E669" s="61">
        <v>1807</v>
      </c>
      <c r="F669" s="12">
        <v>2353</v>
      </c>
      <c r="G669" s="12">
        <v>0</v>
      </c>
      <c r="H669" s="12">
        <v>0</v>
      </c>
      <c r="I669" s="12">
        <v>0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  <c r="O669" s="12">
        <v>1</v>
      </c>
      <c r="P669" s="12">
        <v>0</v>
      </c>
      <c r="Q669" s="12">
        <v>1</v>
      </c>
      <c r="R669" s="12">
        <v>1</v>
      </c>
      <c r="S669" s="12">
        <v>1</v>
      </c>
      <c r="T669" s="12">
        <v>1</v>
      </c>
      <c r="U669" s="12">
        <v>1</v>
      </c>
      <c r="V669" s="12">
        <v>394.72</v>
      </c>
      <c r="W669" s="12">
        <v>255.666</v>
      </c>
      <c r="X669" s="12">
        <v>2966</v>
      </c>
      <c r="Y669" s="12">
        <v>882.63699999999994</v>
      </c>
      <c r="Z669" s="12">
        <v>880.279</v>
      </c>
      <c r="AA669" s="12">
        <v>792.76400000000001</v>
      </c>
      <c r="AB669" s="12">
        <v>2344.4</v>
      </c>
      <c r="AC669" s="12">
        <v>0</v>
      </c>
      <c r="AD669" s="12">
        <v>0</v>
      </c>
      <c r="AE669" s="12">
        <v>0</v>
      </c>
      <c r="AF669" s="12">
        <v>2.3580000000000001</v>
      </c>
      <c r="AG669" s="12">
        <v>0.43099999999999999</v>
      </c>
      <c r="AH669" s="12">
        <v>413.74</v>
      </c>
      <c r="AI669" s="12">
        <v>0</v>
      </c>
      <c r="AJ669" s="12">
        <v>0</v>
      </c>
      <c r="AK669" s="12">
        <v>0</v>
      </c>
      <c r="AL669" s="12">
        <v>186.38</v>
      </c>
      <c r="AM669" s="12">
        <v>1.3</v>
      </c>
      <c r="AN669" s="12">
        <v>267.62</v>
      </c>
      <c r="AO669" s="12">
        <v>1.661</v>
      </c>
      <c r="AP669" s="12">
        <v>318</v>
      </c>
      <c r="AQ669" s="12">
        <v>1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0.6</v>
      </c>
      <c r="AX669" s="12">
        <v>8.3849999999999998</v>
      </c>
      <c r="AY669" s="12">
        <v>42.133333333333333</v>
      </c>
      <c r="AZ669" s="12">
        <v>5.8093666666666666</v>
      </c>
      <c r="BA669" s="12">
        <v>0</v>
      </c>
      <c r="BB669" s="12">
        <v>0</v>
      </c>
      <c r="BC669" s="12">
        <v>0</v>
      </c>
      <c r="BD669" s="12">
        <v>0</v>
      </c>
      <c r="BE669" s="12">
        <v>0</v>
      </c>
      <c r="BF669" s="12">
        <v>0</v>
      </c>
      <c r="BG669" s="12">
        <v>0</v>
      </c>
      <c r="BH669" s="12">
        <v>0</v>
      </c>
      <c r="BI669" s="12">
        <v>0</v>
      </c>
      <c r="BJ669" s="12">
        <v>0</v>
      </c>
      <c r="BK669" s="12">
        <v>329</v>
      </c>
      <c r="BL669" s="12">
        <v>62</v>
      </c>
      <c r="BM669" s="12">
        <v>635</v>
      </c>
      <c r="BN669" s="12">
        <v>684</v>
      </c>
      <c r="BO669" s="12">
        <v>0</v>
      </c>
      <c r="BP669" s="12">
        <v>1383</v>
      </c>
      <c r="BQ669" s="12">
        <v>85784</v>
      </c>
      <c r="BR669" s="12">
        <v>34941</v>
      </c>
      <c r="BS669" s="12">
        <v>0</v>
      </c>
      <c r="BT669" s="12">
        <v>0</v>
      </c>
      <c r="BU669" s="12">
        <v>0</v>
      </c>
      <c r="BV669" s="12">
        <v>0</v>
      </c>
      <c r="BW669" s="12">
        <v>0</v>
      </c>
      <c r="BX669" s="12">
        <v>0</v>
      </c>
      <c r="BY669" s="12">
        <v>0</v>
      </c>
      <c r="BZ669" s="12">
        <v>0</v>
      </c>
      <c r="CA669" s="12">
        <v>0</v>
      </c>
      <c r="CB669" s="12">
        <v>0</v>
      </c>
      <c r="CC669" s="12">
        <v>0</v>
      </c>
      <c r="CD669" s="12">
        <v>0</v>
      </c>
      <c r="CE669" s="12">
        <v>0</v>
      </c>
      <c r="CF669" s="12">
        <v>0</v>
      </c>
      <c r="CG669" s="12">
        <v>0</v>
      </c>
      <c r="CH669" s="12">
        <v>0</v>
      </c>
      <c r="CI669" s="12">
        <v>0</v>
      </c>
      <c r="CJ669" s="12">
        <v>0</v>
      </c>
      <c r="CK669" s="12">
        <v>0</v>
      </c>
      <c r="CL669" s="12">
        <v>0</v>
      </c>
      <c r="CM669" s="12">
        <v>0</v>
      </c>
      <c r="CN669" s="12">
        <v>244.6</v>
      </c>
      <c r="CO669" s="12">
        <v>56</v>
      </c>
      <c r="CP669" s="12">
        <v>5.8</v>
      </c>
      <c r="CQ669" s="12">
        <v>473.2</v>
      </c>
      <c r="CR669" s="12">
        <v>82</v>
      </c>
      <c r="CS669" s="12">
        <v>57.7</v>
      </c>
      <c r="CT669" s="12">
        <v>0</v>
      </c>
      <c r="CU669" s="12">
        <v>0</v>
      </c>
      <c r="CV669" s="12">
        <v>0</v>
      </c>
      <c r="CW669" s="12">
        <v>0</v>
      </c>
      <c r="CX669" s="12">
        <v>0</v>
      </c>
      <c r="CY669" s="12">
        <v>0</v>
      </c>
      <c r="CZ669" s="12">
        <v>0</v>
      </c>
      <c r="DA669" s="12">
        <v>0</v>
      </c>
      <c r="DB669" s="12">
        <v>0</v>
      </c>
      <c r="DC669" s="12">
        <v>0</v>
      </c>
      <c r="DD669" s="12">
        <v>0</v>
      </c>
      <c r="DE669" s="12">
        <v>0</v>
      </c>
      <c r="DF669" s="12">
        <v>0</v>
      </c>
      <c r="DG669" s="12">
        <v>0</v>
      </c>
      <c r="DH669" s="12">
        <v>0</v>
      </c>
      <c r="DI669" s="12">
        <v>5.8</v>
      </c>
      <c r="DJ669" s="12">
        <v>0</v>
      </c>
      <c r="DK669" s="12">
        <v>0</v>
      </c>
      <c r="DL669" s="12">
        <v>0</v>
      </c>
      <c r="DM669" s="12">
        <v>0</v>
      </c>
      <c r="DN669" s="12">
        <v>0</v>
      </c>
      <c r="DO669" s="12">
        <v>7.4</v>
      </c>
      <c r="DP669" s="12">
        <v>2</v>
      </c>
      <c r="DQ669" s="12">
        <v>-6.9428571428571431</v>
      </c>
      <c r="DR669" s="12">
        <v>-4.4334938909774442</v>
      </c>
      <c r="DS669" s="12">
        <v>-0.1142857142857143</v>
      </c>
      <c r="DT669" s="12">
        <v>-2.3383266350018275E-3</v>
      </c>
      <c r="DU669" s="12">
        <v>310</v>
      </c>
      <c r="DV669" s="12">
        <v>2.0657854511157598</v>
      </c>
      <c r="DW669" s="12">
        <v>4.0448701207580697</v>
      </c>
      <c r="DX669" s="12">
        <v>5.10862632875385</v>
      </c>
      <c r="DY669" s="12">
        <v>0</v>
      </c>
      <c r="DZ669" s="12">
        <v>3.5767202136357401</v>
      </c>
      <c r="EA669" s="12">
        <v>0</v>
      </c>
      <c r="EB669" s="12">
        <v>0.77</v>
      </c>
      <c r="EC669" s="12">
        <v>2</v>
      </c>
      <c r="ED669" s="12">
        <v>0.9</v>
      </c>
      <c r="EE669" s="12">
        <v>0.153</v>
      </c>
      <c r="EF669" s="12">
        <v>7.6999999999999999E-2</v>
      </c>
      <c r="EG669" s="12">
        <v>0.249</v>
      </c>
      <c r="EH669" s="12">
        <v>84788.45</v>
      </c>
      <c r="EI669" s="12">
        <v>1</v>
      </c>
      <c r="EJ669" s="12">
        <v>1.69</v>
      </c>
      <c r="EK669" s="12">
        <v>84.802000000000007</v>
      </c>
      <c r="EL669" s="12">
        <v>120.414</v>
      </c>
      <c r="EM669" s="12">
        <v>0</v>
      </c>
      <c r="EN669" s="12">
        <v>503.79000107573137</v>
      </c>
      <c r="EO669" s="12">
        <v>258.87</v>
      </c>
      <c r="EP669" s="12">
        <v>0</v>
      </c>
      <c r="EQ669" s="12">
        <v>0</v>
      </c>
      <c r="ER669" s="12">
        <v>1.2250000000000001</v>
      </c>
      <c r="ES669" s="12">
        <v>119.18899999999999</v>
      </c>
      <c r="ET669" s="12">
        <v>120.41399999999999</v>
      </c>
      <c r="EU669" s="12">
        <v>0</v>
      </c>
      <c r="EV669" s="12">
        <v>0</v>
      </c>
      <c r="EW669" s="12">
        <v>16.53</v>
      </c>
      <c r="EX669" s="12">
        <v>242.34000000000003</v>
      </c>
      <c r="EY669" s="12">
        <v>0</v>
      </c>
      <c r="EZ669" s="12">
        <v>0</v>
      </c>
      <c r="FA669" s="12">
        <v>0</v>
      </c>
      <c r="FB669" s="12">
        <v>-51.617647058823529</v>
      </c>
      <c r="FC669" s="12">
        <v>-7.2941176470588234</v>
      </c>
      <c r="FD669" s="12">
        <v>58.606060606060609</v>
      </c>
      <c r="FE669" s="12">
        <v>-57.882352941176471</v>
      </c>
      <c r="FF669" s="12">
        <v>-59.029411764705884</v>
      </c>
      <c r="FG669" s="12">
        <v>21.151515151515152</v>
      </c>
      <c r="FH669" s="12">
        <v>0</v>
      </c>
      <c r="FI669" s="12">
        <v>0</v>
      </c>
      <c r="FJ669" s="12">
        <v>0</v>
      </c>
      <c r="FK669" s="12">
        <v>0</v>
      </c>
      <c r="FL669" s="12">
        <v>0</v>
      </c>
      <c r="FM669" s="12">
        <v>717.8</v>
      </c>
      <c r="FN669" s="12">
        <v>138</v>
      </c>
      <c r="FO669" s="12">
        <v>69.3</v>
      </c>
      <c r="FP669" s="12">
        <v>19793</v>
      </c>
      <c r="FQ669" s="12">
        <v>19803</v>
      </c>
      <c r="FR669" s="12">
        <v>717.8</v>
      </c>
      <c r="FS669" s="12">
        <v>138</v>
      </c>
      <c r="FT669" s="12">
        <v>69.3</v>
      </c>
      <c r="FU669" s="12">
        <v>3092</v>
      </c>
      <c r="FV669" s="12">
        <v>9994</v>
      </c>
      <c r="FW669" s="12">
        <v>160613</v>
      </c>
      <c r="FX669" s="12">
        <v>180416</v>
      </c>
      <c r="FY669" s="12">
        <v>0</v>
      </c>
      <c r="FZ669" s="12">
        <f t="shared" si="40"/>
        <v>0</v>
      </c>
      <c r="GA669" s="12">
        <f t="shared" si="41"/>
        <v>0</v>
      </c>
      <c r="GB669" s="12">
        <f t="shared" si="42"/>
        <v>0</v>
      </c>
      <c r="GC669" s="12">
        <v>0</v>
      </c>
      <c r="GD669" s="12">
        <v>0</v>
      </c>
      <c r="GE669" s="12">
        <v>0</v>
      </c>
      <c r="GF669" s="12">
        <v>178321</v>
      </c>
      <c r="GG669" s="12">
        <v>59</v>
      </c>
      <c r="GH669" s="12">
        <v>632</v>
      </c>
      <c r="GI669" s="12">
        <v>1251</v>
      </c>
      <c r="GJ669" s="12">
        <v>3</v>
      </c>
      <c r="GK669" s="12">
        <v>5</v>
      </c>
      <c r="GL669" s="12">
        <v>0</v>
      </c>
      <c r="GM669" s="12">
        <v>0</v>
      </c>
      <c r="GN669" s="12">
        <v>0</v>
      </c>
      <c r="GO669" s="12">
        <v>0</v>
      </c>
      <c r="GP669" s="12">
        <v>0</v>
      </c>
      <c r="GQ669" s="12">
        <v>0</v>
      </c>
      <c r="GR669" s="12">
        <v>0</v>
      </c>
      <c r="GS669" s="12">
        <v>250.4</v>
      </c>
      <c r="GT669" s="12">
        <v>530.9</v>
      </c>
      <c r="GU669" s="12">
        <v>0</v>
      </c>
      <c r="GV669" s="12">
        <v>0</v>
      </c>
      <c r="GW669" s="12">
        <v>0</v>
      </c>
      <c r="GX669" s="12">
        <v>0</v>
      </c>
      <c r="GY669" s="12">
        <v>0</v>
      </c>
      <c r="GZ669" s="12">
        <v>5.8</v>
      </c>
      <c r="HA669" s="12">
        <v>0</v>
      </c>
      <c r="HB669" s="12">
        <f t="shared" si="43"/>
        <v>787.09999999999991</v>
      </c>
      <c r="HC669" s="12">
        <v>787.09999999999991</v>
      </c>
      <c r="HD669" s="12">
        <v>46.6</v>
      </c>
      <c r="HE669" s="12">
        <v>0</v>
      </c>
      <c r="HF669" s="12">
        <v>0</v>
      </c>
      <c r="HG669" s="12">
        <v>0</v>
      </c>
      <c r="HH669" s="12">
        <v>0</v>
      </c>
      <c r="HI669" s="12">
        <v>0</v>
      </c>
      <c r="HJ669" s="12">
        <v>0</v>
      </c>
      <c r="HK669" s="12">
        <v>0</v>
      </c>
      <c r="HL669" s="12">
        <v>0</v>
      </c>
      <c r="HM669" s="12">
        <v>0</v>
      </c>
      <c r="HN669" s="12">
        <v>0</v>
      </c>
      <c r="HO669" s="12">
        <v>19.336469286109573</v>
      </c>
      <c r="HP669" s="12">
        <v>0</v>
      </c>
      <c r="HQ669" s="12">
        <v>0</v>
      </c>
      <c r="HR669" s="12">
        <v>0</v>
      </c>
      <c r="HS669" s="12">
        <v>34941</v>
      </c>
      <c r="HT669" s="12">
        <v>0</v>
      </c>
      <c r="HU669" s="12">
        <v>0</v>
      </c>
      <c r="HV669" s="12">
        <v>0</v>
      </c>
      <c r="HW669" s="12">
        <v>0</v>
      </c>
      <c r="HX669" s="12">
        <v>0</v>
      </c>
      <c r="HY669" s="12">
        <v>0</v>
      </c>
      <c r="HZ669" s="12">
        <v>0</v>
      </c>
      <c r="IA669" s="12">
        <v>0.13857221914775872</v>
      </c>
      <c r="IB669" s="12">
        <v>0.29380188157166576</v>
      </c>
      <c r="IC669" s="12">
        <v>0</v>
      </c>
      <c r="ID669" s="12">
        <v>0</v>
      </c>
      <c r="IE669" s="12">
        <v>0</v>
      </c>
      <c r="IF669" s="12">
        <v>0</v>
      </c>
      <c r="IG669" s="12">
        <v>0</v>
      </c>
      <c r="IH669" s="12">
        <v>3.2097399003873824E-3</v>
      </c>
      <c r="II669" s="12">
        <v>0</v>
      </c>
      <c r="IJ669" s="12">
        <v>0</v>
      </c>
      <c r="IK669" s="12">
        <v>0</v>
      </c>
      <c r="IL669" s="12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34941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40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</row>
    <row r="670" spans="1:279" x14ac:dyDescent="0.25">
      <c r="A670" s="60">
        <v>44295</v>
      </c>
      <c r="B670" s="12" t="s">
        <v>329</v>
      </c>
      <c r="C670" s="65" t="s">
        <v>386</v>
      </c>
      <c r="D670" s="65" t="s">
        <v>390</v>
      </c>
      <c r="E670" s="61">
        <v>2467</v>
      </c>
      <c r="F670" s="12">
        <v>2720</v>
      </c>
      <c r="G670" s="12">
        <v>0</v>
      </c>
      <c r="H670" s="12">
        <v>0</v>
      </c>
      <c r="I670" s="12">
        <v>0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  <c r="O670" s="12">
        <v>1</v>
      </c>
      <c r="P670" s="12">
        <v>0</v>
      </c>
      <c r="Q670" s="12">
        <v>1</v>
      </c>
      <c r="R670" s="12">
        <v>1</v>
      </c>
      <c r="S670" s="12">
        <v>1</v>
      </c>
      <c r="T670" s="12">
        <v>1</v>
      </c>
      <c r="U670" s="12">
        <v>1</v>
      </c>
      <c r="V670" s="12">
        <v>502.68</v>
      </c>
      <c r="W670" s="12">
        <v>338.38299999999998</v>
      </c>
      <c r="X670" s="12">
        <v>4586</v>
      </c>
      <c r="Y670" s="12">
        <v>917.81200000000001</v>
      </c>
      <c r="Z670" s="12">
        <v>915.67100000000005</v>
      </c>
      <c r="AA670" s="12">
        <v>826.71699999999998</v>
      </c>
      <c r="AB670" s="12">
        <v>2506.81</v>
      </c>
      <c r="AC670" s="12">
        <v>0</v>
      </c>
      <c r="AD670" s="12">
        <v>0</v>
      </c>
      <c r="AE670" s="12">
        <v>0</v>
      </c>
      <c r="AF670" s="12">
        <v>2.141</v>
      </c>
      <c r="AG670" s="12">
        <v>0.371</v>
      </c>
      <c r="AH670" s="12">
        <v>367.18</v>
      </c>
      <c r="AI670" s="12">
        <v>0</v>
      </c>
      <c r="AJ670" s="12">
        <v>0</v>
      </c>
      <c r="AK670" s="12">
        <v>0</v>
      </c>
      <c r="AL670" s="12">
        <v>195.91</v>
      </c>
      <c r="AM670" s="12">
        <v>1.534</v>
      </c>
      <c r="AN670" s="12">
        <v>238.61</v>
      </c>
      <c r="AO670" s="12">
        <v>1.4139999999999999</v>
      </c>
      <c r="AP670" s="12">
        <v>331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  <c r="AW670" s="12">
        <v>0.252</v>
      </c>
      <c r="AX670" s="12">
        <v>8.8829999999999991</v>
      </c>
      <c r="AY670" s="12">
        <v>42.133333333333333</v>
      </c>
      <c r="AZ670" s="12">
        <v>5.8093666666666666</v>
      </c>
      <c r="BA670" s="12">
        <v>0</v>
      </c>
      <c r="BB670" s="12">
        <v>0</v>
      </c>
      <c r="BC670" s="12">
        <v>0</v>
      </c>
      <c r="BD670" s="12">
        <v>0</v>
      </c>
      <c r="BE670" s="12">
        <v>0</v>
      </c>
      <c r="BF670" s="12">
        <v>0</v>
      </c>
      <c r="BG670" s="12">
        <v>0</v>
      </c>
      <c r="BH670" s="12">
        <v>0</v>
      </c>
      <c r="BI670" s="12">
        <v>0</v>
      </c>
      <c r="BJ670" s="12">
        <v>0</v>
      </c>
      <c r="BK670" s="12">
        <v>415</v>
      </c>
      <c r="BL670" s="12">
        <v>50</v>
      </c>
      <c r="BM670" s="12">
        <v>956</v>
      </c>
      <c r="BN670" s="12">
        <v>735</v>
      </c>
      <c r="BO670" s="12">
        <v>0</v>
      </c>
      <c r="BP670" s="12">
        <v>2085</v>
      </c>
      <c r="BQ670" s="12">
        <v>112166</v>
      </c>
      <c r="BR670" s="12">
        <v>43575</v>
      </c>
      <c r="BS670" s="12">
        <v>0</v>
      </c>
      <c r="BT670" s="12">
        <v>0</v>
      </c>
      <c r="BU670" s="12">
        <v>0</v>
      </c>
      <c r="BV670" s="12">
        <v>0</v>
      </c>
      <c r="BW670" s="12">
        <v>0</v>
      </c>
      <c r="BX670" s="12">
        <v>0</v>
      </c>
      <c r="BY670" s="12">
        <v>0</v>
      </c>
      <c r="BZ670" s="12">
        <v>0</v>
      </c>
      <c r="CA670" s="12">
        <v>0</v>
      </c>
      <c r="CB670" s="12">
        <v>0</v>
      </c>
      <c r="CC670" s="12">
        <v>0</v>
      </c>
      <c r="CD670" s="12">
        <v>0</v>
      </c>
      <c r="CE670" s="12">
        <v>0</v>
      </c>
      <c r="CF670" s="12">
        <v>0</v>
      </c>
      <c r="CG670" s="12">
        <v>0</v>
      </c>
      <c r="CH670" s="12">
        <v>0</v>
      </c>
      <c r="CI670" s="12">
        <v>0</v>
      </c>
      <c r="CJ670" s="12">
        <v>0</v>
      </c>
      <c r="CK670" s="12">
        <v>0</v>
      </c>
      <c r="CL670" s="12">
        <v>0</v>
      </c>
      <c r="CM670" s="12">
        <v>0</v>
      </c>
      <c r="CN670" s="12">
        <v>237.2</v>
      </c>
      <c r="CO670" s="12">
        <v>63</v>
      </c>
      <c r="CP670" s="12">
        <v>11.5</v>
      </c>
      <c r="CQ670" s="12">
        <v>461.8</v>
      </c>
      <c r="CR670" s="12">
        <v>80</v>
      </c>
      <c r="CS670" s="12">
        <v>75</v>
      </c>
      <c r="CT670" s="12">
        <v>0</v>
      </c>
      <c r="CU670" s="12">
        <v>0</v>
      </c>
      <c r="CV670" s="12">
        <v>0</v>
      </c>
      <c r="CW670" s="12">
        <v>0</v>
      </c>
      <c r="CX670" s="12">
        <v>0</v>
      </c>
      <c r="CY670" s="12">
        <v>0</v>
      </c>
      <c r="CZ670" s="12">
        <v>0</v>
      </c>
      <c r="DA670" s="12">
        <v>0</v>
      </c>
      <c r="DB670" s="12">
        <v>0</v>
      </c>
      <c r="DC670" s="12">
        <v>0</v>
      </c>
      <c r="DD670" s="12">
        <v>0</v>
      </c>
      <c r="DE670" s="12">
        <v>0</v>
      </c>
      <c r="DF670" s="12">
        <v>0</v>
      </c>
      <c r="DG670" s="12">
        <v>0</v>
      </c>
      <c r="DH670" s="12">
        <v>0</v>
      </c>
      <c r="DI670" s="12">
        <v>5.8</v>
      </c>
      <c r="DJ670" s="12">
        <v>0</v>
      </c>
      <c r="DK670" s="12">
        <v>0</v>
      </c>
      <c r="DL670" s="12">
        <v>0</v>
      </c>
      <c r="DM670" s="12">
        <v>0</v>
      </c>
      <c r="DN670" s="12">
        <v>0</v>
      </c>
      <c r="DO670" s="12">
        <v>8.6999999999999993</v>
      </c>
      <c r="DP670" s="12">
        <v>4.8</v>
      </c>
      <c r="DQ670" s="12">
        <v>-5.6428571428571441</v>
      </c>
      <c r="DR670" s="12">
        <v>-3.6033540883458657</v>
      </c>
      <c r="DS670" s="12">
        <v>-0.1142857142857143</v>
      </c>
      <c r="DT670" s="12">
        <v>-2.3383266350018275E-3</v>
      </c>
      <c r="DU670" s="12">
        <v>350</v>
      </c>
      <c r="DV670" s="12">
        <v>2.30992363918251</v>
      </c>
      <c r="DW670" s="12">
        <v>4.2580369923333201</v>
      </c>
      <c r="DX670" s="12">
        <v>5.4674092075500997</v>
      </c>
      <c r="DY670" s="12">
        <v>0</v>
      </c>
      <c r="DZ670" s="12">
        <v>3.9901114373847801</v>
      </c>
      <c r="EA670" s="12">
        <v>0</v>
      </c>
      <c r="EB670" s="12">
        <v>0.72199999999999998</v>
      </c>
      <c r="EC670" s="12">
        <v>2.2000000000000002</v>
      </c>
      <c r="ED670" s="12">
        <v>1.1000000000000001</v>
      </c>
      <c r="EE670" s="12">
        <v>0.17699999999999999</v>
      </c>
      <c r="EF670" s="12">
        <v>0.10199999999999999</v>
      </c>
      <c r="EG670" s="12">
        <v>0.32100000000000001</v>
      </c>
      <c r="EH670" s="12">
        <v>86950.17</v>
      </c>
      <c r="EI670" s="12">
        <v>1.0029999999999999</v>
      </c>
      <c r="EJ670" s="12">
        <v>1.71</v>
      </c>
      <c r="EK670" s="12">
        <v>83.423000000000002</v>
      </c>
      <c r="EL670" s="12">
        <v>126.108</v>
      </c>
      <c r="EM670" s="12">
        <v>0</v>
      </c>
      <c r="EN670" s="12">
        <v>494.12999999999937</v>
      </c>
      <c r="EO670" s="12">
        <v>236.67999999999998</v>
      </c>
      <c r="EP670" s="12">
        <v>0</v>
      </c>
      <c r="EQ670" s="12">
        <v>0</v>
      </c>
      <c r="ER670" s="12">
        <v>0</v>
      </c>
      <c r="ES670" s="12">
        <v>126.108</v>
      </c>
      <c r="ET670" s="12">
        <v>126.108</v>
      </c>
      <c r="EU670" s="12">
        <v>0</v>
      </c>
      <c r="EV670" s="12">
        <v>0</v>
      </c>
      <c r="EW670" s="12">
        <v>0</v>
      </c>
      <c r="EX670" s="12">
        <v>236.67999999999998</v>
      </c>
      <c r="EY670" s="12">
        <v>0</v>
      </c>
      <c r="EZ670" s="12">
        <v>0</v>
      </c>
      <c r="FA670" s="12">
        <v>0</v>
      </c>
      <c r="FB670" s="12">
        <v>-53.941176470588232</v>
      </c>
      <c r="FC670" s="12">
        <v>-5.3235294117647056</v>
      </c>
      <c r="FD670" s="12">
        <v>73.515151515151516</v>
      </c>
      <c r="FE670" s="12">
        <v>-54.441176470588232</v>
      </c>
      <c r="FF670" s="12">
        <v>-56.882352941176471</v>
      </c>
      <c r="FG670" s="12">
        <v>20.333333333333332</v>
      </c>
      <c r="FH670" s="12">
        <v>0</v>
      </c>
      <c r="FI670" s="12">
        <v>0</v>
      </c>
      <c r="FJ670" s="12">
        <v>0</v>
      </c>
      <c r="FK670" s="12">
        <v>0</v>
      </c>
      <c r="FL670" s="12">
        <v>0</v>
      </c>
      <c r="FM670" s="12">
        <v>699</v>
      </c>
      <c r="FN670" s="12">
        <v>143</v>
      </c>
      <c r="FO670" s="12">
        <v>92.3</v>
      </c>
      <c r="FP670" s="12">
        <v>1125</v>
      </c>
      <c r="FQ670" s="12">
        <v>1125</v>
      </c>
      <c r="FR670" s="12">
        <v>699</v>
      </c>
      <c r="FS670" s="12">
        <v>143</v>
      </c>
      <c r="FT670" s="12">
        <v>92.3</v>
      </c>
      <c r="FU670" s="12">
        <v>3959</v>
      </c>
      <c r="FV670" s="12">
        <v>12860</v>
      </c>
      <c r="FW670" s="12">
        <v>781</v>
      </c>
      <c r="FX670" s="12">
        <v>1906</v>
      </c>
      <c r="FY670" s="12">
        <v>0.29049255676534042</v>
      </c>
      <c r="FZ670" s="12">
        <f t="shared" si="40"/>
        <v>0</v>
      </c>
      <c r="GA670" s="12">
        <f t="shared" si="41"/>
        <v>0</v>
      </c>
      <c r="GB670" s="12">
        <f t="shared" si="42"/>
        <v>0.29049255676534042</v>
      </c>
      <c r="GC670" s="12">
        <v>1</v>
      </c>
      <c r="GD670" s="12">
        <v>0</v>
      </c>
      <c r="GE670" s="12">
        <v>0</v>
      </c>
      <c r="GF670" s="12">
        <v>387</v>
      </c>
      <c r="GG670" s="12">
        <v>56</v>
      </c>
      <c r="GH670" s="12">
        <v>1</v>
      </c>
      <c r="GI670" s="12">
        <v>1378</v>
      </c>
      <c r="GJ670" s="12">
        <v>2</v>
      </c>
      <c r="GK670" s="12">
        <v>6</v>
      </c>
      <c r="GL670" s="12">
        <v>0</v>
      </c>
      <c r="GM670" s="12">
        <v>0</v>
      </c>
      <c r="GN670" s="12">
        <v>0</v>
      </c>
      <c r="GO670" s="12">
        <v>0</v>
      </c>
      <c r="GP670" s="12">
        <v>0</v>
      </c>
      <c r="GQ670" s="12">
        <v>0</v>
      </c>
      <c r="GR670" s="12">
        <v>0</v>
      </c>
      <c r="GS670" s="12">
        <v>248.7</v>
      </c>
      <c r="GT670" s="12">
        <v>536.79999999999995</v>
      </c>
      <c r="GU670" s="12">
        <v>0</v>
      </c>
      <c r="GV670" s="12">
        <v>0</v>
      </c>
      <c r="GW670" s="12">
        <v>0</v>
      </c>
      <c r="GX670" s="12">
        <v>0</v>
      </c>
      <c r="GY670" s="12">
        <v>0</v>
      </c>
      <c r="GZ670" s="12">
        <v>5.8</v>
      </c>
      <c r="HA670" s="12">
        <v>0</v>
      </c>
      <c r="HB670" s="12">
        <f t="shared" si="43"/>
        <v>791.3</v>
      </c>
      <c r="HC670" s="12">
        <v>791.3</v>
      </c>
      <c r="HD670" s="12">
        <v>46.6</v>
      </c>
      <c r="HE670" s="12">
        <v>0</v>
      </c>
      <c r="HF670" s="12">
        <v>0</v>
      </c>
      <c r="HG670" s="12">
        <v>0</v>
      </c>
      <c r="HH670" s="12">
        <v>0</v>
      </c>
      <c r="HI670" s="12">
        <v>0</v>
      </c>
      <c r="HJ670" s="12">
        <v>0</v>
      </c>
      <c r="HK670" s="12">
        <v>0</v>
      </c>
      <c r="HL670" s="12">
        <v>0</v>
      </c>
      <c r="HM670" s="12">
        <v>0</v>
      </c>
      <c r="HN670" s="12">
        <v>0</v>
      </c>
      <c r="HO670" s="12">
        <v>17.663153627888125</v>
      </c>
      <c r="HP670" s="12">
        <v>0</v>
      </c>
      <c r="HQ670" s="12">
        <v>0</v>
      </c>
      <c r="HR670" s="12">
        <v>0</v>
      </c>
      <c r="HS670" s="12">
        <v>43575</v>
      </c>
      <c r="HT670" s="12">
        <v>0</v>
      </c>
      <c r="HU670" s="12">
        <v>0</v>
      </c>
      <c r="HV670" s="12">
        <v>0</v>
      </c>
      <c r="HW670" s="12">
        <v>0</v>
      </c>
      <c r="HX670" s="12">
        <v>0</v>
      </c>
      <c r="HY670" s="12">
        <v>0</v>
      </c>
      <c r="HZ670" s="12">
        <v>0</v>
      </c>
      <c r="IA670" s="12">
        <v>0.10081070125658695</v>
      </c>
      <c r="IB670" s="12">
        <v>0.21759221726793676</v>
      </c>
      <c r="IC670" s="12">
        <v>0</v>
      </c>
      <c r="ID670" s="12">
        <v>0</v>
      </c>
      <c r="IE670" s="12">
        <v>0</v>
      </c>
      <c r="IF670" s="12">
        <v>0</v>
      </c>
      <c r="IG670" s="12">
        <v>0</v>
      </c>
      <c r="IH670" s="12">
        <v>2.3510336441021481E-3</v>
      </c>
      <c r="II670" s="12">
        <v>0</v>
      </c>
      <c r="IJ670" s="12">
        <v>0</v>
      </c>
      <c r="IK670" s="12">
        <v>0</v>
      </c>
      <c r="IL670" s="12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43575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60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</row>
    <row r="671" spans="1:279" x14ac:dyDescent="0.25">
      <c r="A671" s="60">
        <v>44296</v>
      </c>
      <c r="B671" s="12" t="s">
        <v>329</v>
      </c>
      <c r="C671" s="65" t="s">
        <v>386</v>
      </c>
      <c r="D671" s="65" t="s">
        <v>390</v>
      </c>
      <c r="E671" s="61">
        <v>3123</v>
      </c>
      <c r="F671" s="12">
        <v>3450</v>
      </c>
      <c r="G671" s="12">
        <v>0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1</v>
      </c>
      <c r="P671" s="12">
        <v>0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521.24</v>
      </c>
      <c r="W671" s="12">
        <v>366.553</v>
      </c>
      <c r="X671" s="12">
        <v>4727</v>
      </c>
      <c r="Y671" s="12">
        <v>1218.6849999999999</v>
      </c>
      <c r="Z671" s="12">
        <v>1216.4449999999999</v>
      </c>
      <c r="AA671" s="12">
        <v>1094.1610000000001</v>
      </c>
      <c r="AB671" s="12">
        <v>3431.87</v>
      </c>
      <c r="AC671" s="12">
        <v>0</v>
      </c>
      <c r="AD671" s="12">
        <v>0</v>
      </c>
      <c r="AE671" s="12">
        <v>0</v>
      </c>
      <c r="AF671" s="12">
        <v>2.2400000000000002</v>
      </c>
      <c r="AG671" s="12">
        <v>0.43099999999999999</v>
      </c>
      <c r="AH671" s="12">
        <v>424.4</v>
      </c>
      <c r="AI671" s="12">
        <v>0</v>
      </c>
      <c r="AJ671" s="12">
        <v>0</v>
      </c>
      <c r="AK671" s="12">
        <v>0</v>
      </c>
      <c r="AL671" s="12">
        <v>234.94</v>
      </c>
      <c r="AM671" s="12">
        <v>1.92</v>
      </c>
      <c r="AN671" s="12">
        <v>252.9</v>
      </c>
      <c r="AO671" s="12">
        <v>1.2829999999999999</v>
      </c>
      <c r="AP671" s="12">
        <v>356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  <c r="AW671" s="12">
        <v>2.1560000000000001</v>
      </c>
      <c r="AX671" s="12">
        <v>9.4350000000000005</v>
      </c>
      <c r="AY671" s="12">
        <v>42.133333333333333</v>
      </c>
      <c r="AZ671" s="12">
        <v>5.8093666666666666</v>
      </c>
      <c r="BA671" s="12">
        <v>0</v>
      </c>
      <c r="BB671" s="12">
        <v>0</v>
      </c>
      <c r="BC671" s="12">
        <v>0</v>
      </c>
      <c r="BD671" s="12">
        <v>0</v>
      </c>
      <c r="BE671" s="12">
        <v>0</v>
      </c>
      <c r="BF671" s="12">
        <v>0</v>
      </c>
      <c r="BG671" s="12">
        <v>0</v>
      </c>
      <c r="BH671" s="12">
        <v>0</v>
      </c>
      <c r="BI671" s="12">
        <v>0</v>
      </c>
      <c r="BJ671" s="12">
        <v>0</v>
      </c>
      <c r="BK671" s="12">
        <v>444</v>
      </c>
      <c r="BL671" s="12">
        <v>72</v>
      </c>
      <c r="BM671" s="12">
        <v>718</v>
      </c>
      <c r="BN671" s="12">
        <v>2507</v>
      </c>
      <c r="BO671" s="12">
        <v>0</v>
      </c>
      <c r="BP671" s="12">
        <v>2479</v>
      </c>
      <c r="BQ671" s="12">
        <v>151350</v>
      </c>
      <c r="BR671" s="12">
        <v>53384</v>
      </c>
      <c r="BS671" s="12">
        <v>2250.9</v>
      </c>
      <c r="BT671" s="12">
        <v>211</v>
      </c>
      <c r="BU671" s="12">
        <v>55.9</v>
      </c>
      <c r="BV671" s="12">
        <v>0</v>
      </c>
      <c r="BW671" s="12">
        <v>0</v>
      </c>
      <c r="BX671" s="12">
        <v>0</v>
      </c>
      <c r="BY671" s="12">
        <v>0</v>
      </c>
      <c r="BZ671" s="12">
        <v>0</v>
      </c>
      <c r="CA671" s="12">
        <v>0</v>
      </c>
      <c r="CB671" s="12">
        <v>0</v>
      </c>
      <c r="CC671" s="12">
        <v>0</v>
      </c>
      <c r="CD671" s="12">
        <v>0</v>
      </c>
      <c r="CE671" s="12">
        <v>0</v>
      </c>
      <c r="CF671" s="12">
        <v>0</v>
      </c>
      <c r="CG671" s="12">
        <v>0</v>
      </c>
      <c r="CH671" s="12">
        <v>0</v>
      </c>
      <c r="CI671" s="12">
        <v>0</v>
      </c>
      <c r="CJ671" s="12">
        <v>0</v>
      </c>
      <c r="CK671" s="12">
        <v>0</v>
      </c>
      <c r="CL671" s="12">
        <v>0</v>
      </c>
      <c r="CM671" s="12">
        <v>0</v>
      </c>
      <c r="CN671" s="12">
        <v>83.5</v>
      </c>
      <c r="CO671" s="12">
        <v>22</v>
      </c>
      <c r="CP671" s="12">
        <v>28.8</v>
      </c>
      <c r="CQ671" s="12">
        <v>138.30000000000001</v>
      </c>
      <c r="CR671" s="12">
        <v>24</v>
      </c>
      <c r="CS671" s="12">
        <v>115.2</v>
      </c>
      <c r="CT671" s="12">
        <v>0</v>
      </c>
      <c r="CU671" s="12">
        <v>0</v>
      </c>
      <c r="CV671" s="12">
        <v>0</v>
      </c>
      <c r="CW671" s="12">
        <v>0</v>
      </c>
      <c r="CX671" s="12">
        <v>0</v>
      </c>
      <c r="CY671" s="12">
        <v>0</v>
      </c>
      <c r="CZ671" s="12">
        <v>0</v>
      </c>
      <c r="DA671" s="12">
        <v>0</v>
      </c>
      <c r="DB671" s="12">
        <v>0</v>
      </c>
      <c r="DC671" s="12">
        <v>0</v>
      </c>
      <c r="DD671" s="12">
        <v>0</v>
      </c>
      <c r="DE671" s="12">
        <v>0</v>
      </c>
      <c r="DF671" s="12">
        <v>0</v>
      </c>
      <c r="DG671" s="12">
        <v>0</v>
      </c>
      <c r="DH671" s="12">
        <v>0</v>
      </c>
      <c r="DI671" s="12">
        <v>0</v>
      </c>
      <c r="DJ671" s="12">
        <v>0</v>
      </c>
      <c r="DK671" s="12">
        <v>0</v>
      </c>
      <c r="DL671" s="12">
        <v>0</v>
      </c>
      <c r="DM671" s="12">
        <v>0</v>
      </c>
      <c r="DN671" s="12">
        <v>0</v>
      </c>
      <c r="DO671" s="12">
        <v>6.7</v>
      </c>
      <c r="DP671" s="12">
        <v>0</v>
      </c>
      <c r="DQ671" s="12">
        <v>-7.6428571428571432</v>
      </c>
      <c r="DR671" s="12">
        <v>-4.8804922462406024</v>
      </c>
      <c r="DS671" s="12">
        <v>-0.1142857142857143</v>
      </c>
      <c r="DT671" s="12">
        <v>-2.3383266350018275E-3</v>
      </c>
      <c r="DU671" s="12">
        <v>276</v>
      </c>
      <c r="DV671" s="12">
        <v>2.0766002117961202</v>
      </c>
      <c r="DW671" s="12">
        <v>3.9608486855830698</v>
      </c>
      <c r="DX671" s="12">
        <v>5.0333913140257298</v>
      </c>
      <c r="DY671" s="12">
        <v>0</v>
      </c>
      <c r="DZ671" s="12">
        <v>3.4827239061787099</v>
      </c>
      <c r="EA671" s="12">
        <v>0</v>
      </c>
      <c r="EB671" s="12">
        <v>0.751</v>
      </c>
      <c r="EC671" s="12">
        <v>2</v>
      </c>
      <c r="ED671" s="12">
        <v>0.9</v>
      </c>
      <c r="EE671" s="12">
        <v>0.16300000000000001</v>
      </c>
      <c r="EF671" s="12">
        <v>8.5999999999999993E-2</v>
      </c>
      <c r="EG671" s="12">
        <v>0.33200000000000002</v>
      </c>
      <c r="EH671" s="12">
        <v>96525.28</v>
      </c>
      <c r="EI671" s="12">
        <v>1</v>
      </c>
      <c r="EJ671" s="12">
        <v>1.64</v>
      </c>
      <c r="EK671" s="12">
        <v>95.147999999999996</v>
      </c>
      <c r="EL671" s="12">
        <v>127.75</v>
      </c>
      <c r="EM671" s="12">
        <v>0</v>
      </c>
      <c r="EN671" s="12">
        <v>531.69000000000005</v>
      </c>
      <c r="EO671" s="12">
        <v>226.65997131735298</v>
      </c>
      <c r="EP671" s="12">
        <v>0</v>
      </c>
      <c r="EQ671" s="12">
        <v>0</v>
      </c>
      <c r="ER671" s="12">
        <v>0</v>
      </c>
      <c r="ES671" s="12">
        <v>127.75</v>
      </c>
      <c r="ET671" s="12">
        <v>127.75</v>
      </c>
      <c r="EU671" s="12">
        <v>0</v>
      </c>
      <c r="EV671" s="12">
        <v>0</v>
      </c>
      <c r="EW671" s="12">
        <v>0</v>
      </c>
      <c r="EX671" s="12">
        <v>226.65997131735298</v>
      </c>
      <c r="EY671" s="12">
        <v>0</v>
      </c>
      <c r="EZ671" s="12">
        <v>0</v>
      </c>
      <c r="FA671" s="12">
        <v>0</v>
      </c>
      <c r="FB671" s="12">
        <v>-61.176470588235297</v>
      </c>
      <c r="FC671" s="12">
        <v>-10.205882352941176</v>
      </c>
      <c r="FD671" s="12">
        <v>9.0588235294117645</v>
      </c>
      <c r="FE671" s="12">
        <v>-54.029411764705884</v>
      </c>
      <c r="FF671" s="12">
        <v>-28.818181818181817</v>
      </c>
      <c r="FG671" s="12">
        <v>11.787878787878787</v>
      </c>
      <c r="FH671" s="12">
        <v>0</v>
      </c>
      <c r="FI671" s="12">
        <v>0</v>
      </c>
      <c r="FJ671" s="12">
        <v>0</v>
      </c>
      <c r="FK671" s="12">
        <v>0</v>
      </c>
      <c r="FL671" s="12">
        <v>0</v>
      </c>
      <c r="FM671" s="12">
        <v>221.8</v>
      </c>
      <c r="FN671" s="12">
        <v>46</v>
      </c>
      <c r="FO671" s="12">
        <v>144</v>
      </c>
      <c r="FP671" s="12">
        <v>1468</v>
      </c>
      <c r="FQ671" s="12">
        <v>1468</v>
      </c>
      <c r="FR671" s="12">
        <v>2472.7000000000003</v>
      </c>
      <c r="FS671" s="12">
        <v>257</v>
      </c>
      <c r="FT671" s="12">
        <v>199.9</v>
      </c>
      <c r="FU671" s="12">
        <v>4562</v>
      </c>
      <c r="FV671" s="12">
        <v>13854</v>
      </c>
      <c r="FW671" s="12">
        <v>550</v>
      </c>
      <c r="FX671" s="12">
        <v>2018</v>
      </c>
      <c r="FY671" s="12">
        <v>0.40534391350284382</v>
      </c>
      <c r="FZ671" s="12">
        <f t="shared" si="40"/>
        <v>0</v>
      </c>
      <c r="GA671" s="12">
        <f t="shared" si="41"/>
        <v>0</v>
      </c>
      <c r="GB671" s="12">
        <f t="shared" si="42"/>
        <v>0.40534391350284382</v>
      </c>
      <c r="GC671" s="12">
        <v>0</v>
      </c>
      <c r="GD671" s="12">
        <v>1</v>
      </c>
      <c r="GE671" s="12">
        <v>0</v>
      </c>
      <c r="GF671" s="12">
        <v>213</v>
      </c>
      <c r="GG671" s="12">
        <v>61</v>
      </c>
      <c r="GH671" s="12">
        <v>0</v>
      </c>
      <c r="GI671" s="12">
        <v>1700</v>
      </c>
      <c r="GJ671" s="12">
        <v>12</v>
      </c>
      <c r="GK671" s="12">
        <v>4</v>
      </c>
      <c r="GL671" s="12">
        <v>2306.8000000000002</v>
      </c>
      <c r="GM671" s="12">
        <v>0</v>
      </c>
      <c r="GN671" s="12">
        <v>0</v>
      </c>
      <c r="GO671" s="12">
        <v>0</v>
      </c>
      <c r="GP671" s="12">
        <v>0</v>
      </c>
      <c r="GQ671" s="12">
        <v>0</v>
      </c>
      <c r="GR671" s="12">
        <v>0</v>
      </c>
      <c r="GS671" s="12">
        <v>112.3</v>
      </c>
      <c r="GT671" s="12">
        <v>253.5</v>
      </c>
      <c r="GU671" s="12">
        <v>0</v>
      </c>
      <c r="GV671" s="12">
        <v>0</v>
      </c>
      <c r="GW671" s="12">
        <v>0</v>
      </c>
      <c r="GX671" s="12">
        <v>0</v>
      </c>
      <c r="GY671" s="12">
        <v>0</v>
      </c>
      <c r="GZ671" s="12">
        <v>0</v>
      </c>
      <c r="HA671" s="12">
        <v>0</v>
      </c>
      <c r="HB671" s="12">
        <f t="shared" si="43"/>
        <v>365.8</v>
      </c>
      <c r="HC671" s="12">
        <v>2672.6000000000004</v>
      </c>
      <c r="HD671" s="12">
        <v>46.6</v>
      </c>
      <c r="HE671" s="12">
        <v>0</v>
      </c>
      <c r="HF671" s="12">
        <v>0</v>
      </c>
      <c r="HG671" s="12">
        <v>0</v>
      </c>
      <c r="HH671" s="12">
        <v>0</v>
      </c>
      <c r="HI671" s="12">
        <v>0</v>
      </c>
      <c r="HJ671" s="12">
        <v>0</v>
      </c>
      <c r="HK671" s="12">
        <v>0</v>
      </c>
      <c r="HL671" s="12">
        <v>0</v>
      </c>
      <c r="HM671" s="12">
        <v>0</v>
      </c>
      <c r="HN671" s="12">
        <v>0</v>
      </c>
      <c r="HO671" s="12">
        <v>17.093820044828689</v>
      </c>
      <c r="HP671" s="12">
        <v>0</v>
      </c>
      <c r="HQ671" s="12">
        <v>0</v>
      </c>
      <c r="HR671" s="12">
        <v>0</v>
      </c>
      <c r="HS671" s="12">
        <v>53384</v>
      </c>
      <c r="HT671" s="12">
        <v>0.73864873519052199</v>
      </c>
      <c r="HU671" s="12">
        <v>0</v>
      </c>
      <c r="HV671" s="12">
        <v>0</v>
      </c>
      <c r="HW671" s="12">
        <v>0</v>
      </c>
      <c r="HX671" s="12">
        <v>0</v>
      </c>
      <c r="HY671" s="12">
        <v>0</v>
      </c>
      <c r="HZ671" s="12">
        <v>0</v>
      </c>
      <c r="IA671" s="12">
        <v>3.595901376881204E-2</v>
      </c>
      <c r="IB671" s="12">
        <v>8.1171950048030739E-2</v>
      </c>
      <c r="IC671" s="12">
        <v>0</v>
      </c>
      <c r="ID671" s="12">
        <v>0</v>
      </c>
      <c r="IE671" s="12">
        <v>0</v>
      </c>
      <c r="IF671" s="12">
        <v>0</v>
      </c>
      <c r="IG671" s="12">
        <v>0</v>
      </c>
      <c r="IH671" s="12">
        <v>0</v>
      </c>
      <c r="II671" s="12">
        <v>0</v>
      </c>
      <c r="IJ671" s="12">
        <v>0</v>
      </c>
      <c r="IK671" s="12">
        <v>0</v>
      </c>
      <c r="IL671" s="12">
        <v>0</v>
      </c>
      <c r="IM671">
        <v>0</v>
      </c>
      <c r="IN671">
        <v>0</v>
      </c>
      <c r="IO671">
        <v>219487.40640000001</v>
      </c>
      <c r="IP671">
        <v>0</v>
      </c>
      <c r="IQ671">
        <v>0</v>
      </c>
      <c r="IR671">
        <v>0</v>
      </c>
      <c r="IS671">
        <v>0</v>
      </c>
      <c r="IT671">
        <v>2806095.3259999999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53384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20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</row>
    <row r="672" spans="1:279" x14ac:dyDescent="0.25">
      <c r="A672" s="60">
        <v>44297</v>
      </c>
      <c r="B672" s="12" t="s">
        <v>329</v>
      </c>
      <c r="C672" s="65" t="s">
        <v>386</v>
      </c>
      <c r="D672" s="65" t="s">
        <v>390</v>
      </c>
      <c r="E672" s="61">
        <v>2534</v>
      </c>
      <c r="F672" s="12">
        <v>3060</v>
      </c>
      <c r="G672" s="12">
        <v>0</v>
      </c>
      <c r="H672" s="12">
        <v>0</v>
      </c>
      <c r="I672" s="12">
        <v>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12">
        <v>1</v>
      </c>
      <c r="P672" s="12">
        <v>0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519.28</v>
      </c>
      <c r="W672" s="12">
        <v>345.48700000000002</v>
      </c>
      <c r="X672" s="12">
        <v>4649</v>
      </c>
      <c r="Y672" s="12">
        <v>1041.8100000000002</v>
      </c>
      <c r="Z672" s="12">
        <v>1039.3810000000001</v>
      </c>
      <c r="AA672" s="12">
        <v>932.72500000000002</v>
      </c>
      <c r="AB672" s="12">
        <v>3170.05</v>
      </c>
      <c r="AC672" s="12">
        <v>0</v>
      </c>
      <c r="AD672" s="12">
        <v>0</v>
      </c>
      <c r="AE672" s="12">
        <v>0</v>
      </c>
      <c r="AF672" s="12">
        <v>2.4289999999999998</v>
      </c>
      <c r="AG672" s="12">
        <v>0.441</v>
      </c>
      <c r="AH672" s="12">
        <v>419.7</v>
      </c>
      <c r="AI672" s="12">
        <v>0</v>
      </c>
      <c r="AJ672" s="12">
        <v>0</v>
      </c>
      <c r="AK672" s="12">
        <v>0</v>
      </c>
      <c r="AL672" s="12">
        <v>195.58</v>
      </c>
      <c r="AM672" s="12">
        <v>1.7130000000000001</v>
      </c>
      <c r="AN672" s="12">
        <v>222.51</v>
      </c>
      <c r="AO672" s="12">
        <v>1.2589999999999999</v>
      </c>
      <c r="AP672" s="12">
        <v>350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2">
        <v>0</v>
      </c>
      <c r="AW672" s="12">
        <v>2.2120000000000002</v>
      </c>
      <c r="AX672" s="12">
        <v>8.77</v>
      </c>
      <c r="AY672" s="12">
        <v>42.133333333333333</v>
      </c>
      <c r="AZ672" s="12">
        <v>5.8093666666666666</v>
      </c>
      <c r="BA672" s="12">
        <v>0</v>
      </c>
      <c r="BB672" s="12">
        <v>0</v>
      </c>
      <c r="BC672" s="12">
        <v>0</v>
      </c>
      <c r="BD672" s="12">
        <v>0</v>
      </c>
      <c r="BE672" s="12">
        <v>0</v>
      </c>
      <c r="BF672" s="12">
        <v>0</v>
      </c>
      <c r="BG672" s="12">
        <v>0</v>
      </c>
      <c r="BH672" s="12">
        <v>0</v>
      </c>
      <c r="BI672" s="12">
        <v>0</v>
      </c>
      <c r="BJ672" s="12">
        <v>0</v>
      </c>
      <c r="BK672" s="12">
        <v>434</v>
      </c>
      <c r="BL672" s="12">
        <v>74</v>
      </c>
      <c r="BM672" s="12">
        <v>597</v>
      </c>
      <c r="BN672" s="12">
        <v>2788</v>
      </c>
      <c r="BO672" s="12">
        <v>23</v>
      </c>
      <c r="BP672" s="12">
        <v>1949</v>
      </c>
      <c r="BQ672" s="12">
        <v>129780</v>
      </c>
      <c r="BR672" s="12">
        <v>49148</v>
      </c>
      <c r="BS672" s="12">
        <v>2843.2</v>
      </c>
      <c r="BT672" s="12">
        <v>264</v>
      </c>
      <c r="BU672" s="12">
        <v>133.6</v>
      </c>
      <c r="BV672" s="12">
        <v>0</v>
      </c>
      <c r="BW672" s="12">
        <v>0</v>
      </c>
      <c r="BX672" s="12">
        <v>0</v>
      </c>
      <c r="BY672" s="12">
        <v>0</v>
      </c>
      <c r="BZ672" s="12">
        <v>0</v>
      </c>
      <c r="CA672" s="12">
        <v>0</v>
      </c>
      <c r="CB672" s="12">
        <v>0</v>
      </c>
      <c r="CC672" s="12">
        <v>0</v>
      </c>
      <c r="CD672" s="12">
        <v>0</v>
      </c>
      <c r="CE672" s="12">
        <v>0</v>
      </c>
      <c r="CF672" s="12">
        <v>0</v>
      </c>
      <c r="CG672" s="12">
        <v>0</v>
      </c>
      <c r="CH672" s="12">
        <v>0</v>
      </c>
      <c r="CI672" s="12">
        <v>0</v>
      </c>
      <c r="CJ672" s="12">
        <v>0</v>
      </c>
      <c r="CK672" s="12">
        <v>0</v>
      </c>
      <c r="CL672" s="12">
        <v>0</v>
      </c>
      <c r="CM672" s="12">
        <v>0</v>
      </c>
      <c r="CN672" s="12">
        <v>17.899999999999999</v>
      </c>
      <c r="CO672" s="12">
        <v>5</v>
      </c>
      <c r="CP672" s="12">
        <v>17.3</v>
      </c>
      <c r="CQ672" s="12">
        <v>57.6</v>
      </c>
      <c r="CR672" s="12">
        <v>10</v>
      </c>
      <c r="CS672" s="12">
        <v>23</v>
      </c>
      <c r="CT672" s="12">
        <v>0</v>
      </c>
      <c r="CU672" s="12">
        <v>0</v>
      </c>
      <c r="CV672" s="12">
        <v>0</v>
      </c>
      <c r="CW672" s="12">
        <v>0</v>
      </c>
      <c r="CX672" s="12">
        <v>0</v>
      </c>
      <c r="CY672" s="12">
        <v>0</v>
      </c>
      <c r="CZ672" s="12">
        <v>0</v>
      </c>
      <c r="DA672" s="12">
        <v>0</v>
      </c>
      <c r="DB672" s="12">
        <v>0</v>
      </c>
      <c r="DC672" s="12">
        <v>0</v>
      </c>
      <c r="DD672" s="12">
        <v>0</v>
      </c>
      <c r="DE672" s="12">
        <v>0</v>
      </c>
      <c r="DF672" s="12">
        <v>0</v>
      </c>
      <c r="DG672" s="12">
        <v>0</v>
      </c>
      <c r="DH672" s="12">
        <v>0</v>
      </c>
      <c r="DI672" s="12">
        <v>0</v>
      </c>
      <c r="DJ672" s="12">
        <v>0</v>
      </c>
      <c r="DK672" s="12">
        <v>0</v>
      </c>
      <c r="DL672" s="12">
        <v>0</v>
      </c>
      <c r="DM672" s="12">
        <v>0</v>
      </c>
      <c r="DN672" s="12">
        <v>0</v>
      </c>
      <c r="DO672" s="12">
        <v>4.3</v>
      </c>
      <c r="DP672" s="12">
        <v>1</v>
      </c>
      <c r="DQ672" s="12">
        <v>-6.6857142857142859</v>
      </c>
      <c r="DR672" s="12">
        <v>-2.9772321428571433</v>
      </c>
      <c r="DS672" s="12">
        <v>-2.2857142857142856</v>
      </c>
      <c r="DT672" s="12">
        <v>-0.93533065400073079</v>
      </c>
      <c r="DU672" s="12">
        <v>292</v>
      </c>
      <c r="DV672" s="12">
        <v>2.2285610739053401</v>
      </c>
      <c r="DW672" s="12">
        <v>4.1837477401328904</v>
      </c>
      <c r="DX672" s="12">
        <v>5.1185121697453404</v>
      </c>
      <c r="DY672" s="12">
        <v>0</v>
      </c>
      <c r="DZ672" s="12">
        <v>3.7027238871879402</v>
      </c>
      <c r="EA672" s="12">
        <v>0</v>
      </c>
      <c r="EB672" s="12">
        <v>0.73899999999999999</v>
      </c>
      <c r="EC672" s="12">
        <v>2.1</v>
      </c>
      <c r="ED672" s="12">
        <v>1.1000000000000001</v>
      </c>
      <c r="EE672" s="12">
        <v>0.17100000000000001</v>
      </c>
      <c r="EF672" s="12">
        <v>0.09</v>
      </c>
      <c r="EG672" s="12">
        <v>0.36599999999999999</v>
      </c>
      <c r="EH672" s="12">
        <v>77042.87</v>
      </c>
      <c r="EI672" s="12">
        <v>1</v>
      </c>
      <c r="EJ672" s="12">
        <v>1.6</v>
      </c>
      <c r="EK672" s="12">
        <v>93.712999999999994</v>
      </c>
      <c r="EL672" s="12">
        <v>116.373</v>
      </c>
      <c r="EM672" s="12">
        <v>0</v>
      </c>
      <c r="EN672" s="12">
        <v>477.3900000000001</v>
      </c>
      <c r="EO672" s="12">
        <v>208.98000000000002</v>
      </c>
      <c r="EP672" s="12">
        <v>0</v>
      </c>
      <c r="EQ672" s="12">
        <v>0</v>
      </c>
      <c r="ER672" s="12">
        <v>0</v>
      </c>
      <c r="ES672" s="12">
        <v>116.373</v>
      </c>
      <c r="ET672" s="12">
        <v>116.373</v>
      </c>
      <c r="EU672" s="12">
        <v>0</v>
      </c>
      <c r="EV672" s="12">
        <v>0</v>
      </c>
      <c r="EW672" s="12">
        <v>0</v>
      </c>
      <c r="EX672" s="12">
        <v>208.98000000000002</v>
      </c>
      <c r="EY672" s="12">
        <v>0</v>
      </c>
      <c r="EZ672" s="12">
        <v>0</v>
      </c>
      <c r="FA672" s="12">
        <v>0</v>
      </c>
      <c r="FB672" s="12">
        <v>-57.794117647058826</v>
      </c>
      <c r="FC672" s="12">
        <v>-13.558823529411764</v>
      </c>
      <c r="FD672" s="12">
        <v>62.735294117647058</v>
      </c>
      <c r="FE672" s="12">
        <v>-49.470588235294116</v>
      </c>
      <c r="FF672" s="12">
        <v>-26.212121212121211</v>
      </c>
      <c r="FG672" s="12">
        <v>8.1212121212121211</v>
      </c>
      <c r="FH672" s="12">
        <v>0</v>
      </c>
      <c r="FI672" s="12">
        <v>0</v>
      </c>
      <c r="FJ672" s="12">
        <v>0</v>
      </c>
      <c r="FK672" s="12">
        <v>0</v>
      </c>
      <c r="FL672" s="12">
        <v>0</v>
      </c>
      <c r="FM672" s="12">
        <v>75.5</v>
      </c>
      <c r="FN672" s="12">
        <v>15</v>
      </c>
      <c r="FO672" s="12">
        <v>40.299999999999997</v>
      </c>
      <c r="FP672" s="12">
        <v>1526</v>
      </c>
      <c r="FQ672" s="12">
        <v>1527</v>
      </c>
      <c r="FR672" s="12">
        <v>2918.7</v>
      </c>
      <c r="FS672" s="12">
        <v>279</v>
      </c>
      <c r="FT672" s="12">
        <v>173.9</v>
      </c>
      <c r="FU672" s="12">
        <v>4446</v>
      </c>
      <c r="FV672" s="12">
        <v>13350</v>
      </c>
      <c r="FW672" s="12">
        <v>564</v>
      </c>
      <c r="FX672" s="12">
        <v>2091</v>
      </c>
      <c r="FY672" s="12">
        <v>0.30416352973181582</v>
      </c>
      <c r="FZ672" s="12">
        <f t="shared" si="40"/>
        <v>0</v>
      </c>
      <c r="GA672" s="12">
        <f t="shared" si="41"/>
        <v>0</v>
      </c>
      <c r="GB672" s="12">
        <f t="shared" si="42"/>
        <v>0.30416352973181582</v>
      </c>
      <c r="GC672" s="12">
        <v>0</v>
      </c>
      <c r="GD672" s="12">
        <v>0</v>
      </c>
      <c r="GE672" s="12">
        <v>1</v>
      </c>
      <c r="GF672" s="12">
        <v>156</v>
      </c>
      <c r="GG672" s="12">
        <v>61</v>
      </c>
      <c r="GH672" s="12">
        <v>0</v>
      </c>
      <c r="GI672" s="12">
        <v>1845</v>
      </c>
      <c r="GJ672" s="12">
        <v>8</v>
      </c>
      <c r="GK672" s="12">
        <v>0</v>
      </c>
      <c r="GL672" s="12">
        <v>2976.7999999999997</v>
      </c>
      <c r="GM672" s="12">
        <v>0</v>
      </c>
      <c r="GN672" s="12">
        <v>0</v>
      </c>
      <c r="GO672" s="12">
        <v>0</v>
      </c>
      <c r="GP672" s="12">
        <v>0</v>
      </c>
      <c r="GQ672" s="12">
        <v>0</v>
      </c>
      <c r="GR672" s="12">
        <v>0</v>
      </c>
      <c r="GS672" s="12">
        <v>35.200000000000003</v>
      </c>
      <c r="GT672" s="12">
        <v>80.599999999999994</v>
      </c>
      <c r="GU672" s="12">
        <v>0</v>
      </c>
      <c r="GV672" s="12">
        <v>0</v>
      </c>
      <c r="GW672" s="12">
        <v>0</v>
      </c>
      <c r="GX672" s="12">
        <v>0</v>
      </c>
      <c r="GY672" s="12">
        <v>0</v>
      </c>
      <c r="GZ672" s="12">
        <v>0</v>
      </c>
      <c r="HA672" s="12">
        <v>0</v>
      </c>
      <c r="HB672" s="12">
        <f t="shared" si="43"/>
        <v>115.8</v>
      </c>
      <c r="HC672" s="12">
        <v>3092.5999999999995</v>
      </c>
      <c r="HD672" s="12">
        <v>46.6</v>
      </c>
      <c r="HE672" s="12">
        <v>18.533333333333331</v>
      </c>
      <c r="HF672" s="12">
        <v>7.3138647724283077E-3</v>
      </c>
      <c r="HG672" s="12">
        <v>0</v>
      </c>
      <c r="HH672" s="12">
        <v>0</v>
      </c>
      <c r="HI672" s="12">
        <v>0</v>
      </c>
      <c r="HJ672" s="12">
        <v>0</v>
      </c>
      <c r="HK672" s="12">
        <v>0</v>
      </c>
      <c r="HL672" s="12">
        <v>0</v>
      </c>
      <c r="HM672" s="12">
        <v>0</v>
      </c>
      <c r="HN672" s="12">
        <v>0</v>
      </c>
      <c r="HO672" s="12">
        <v>19.395422257300709</v>
      </c>
      <c r="HP672" s="12">
        <v>0</v>
      </c>
      <c r="HQ672" s="12">
        <v>0</v>
      </c>
      <c r="HR672" s="12">
        <v>0</v>
      </c>
      <c r="HS672" s="12">
        <v>49148</v>
      </c>
      <c r="HT672" s="12">
        <v>1.1747434885556431</v>
      </c>
      <c r="HU672" s="12">
        <v>0</v>
      </c>
      <c r="HV672" s="12">
        <v>0</v>
      </c>
      <c r="HW672" s="12">
        <v>0</v>
      </c>
      <c r="HX672" s="12">
        <v>0</v>
      </c>
      <c r="HY672" s="12">
        <v>0</v>
      </c>
      <c r="HZ672" s="12">
        <v>0</v>
      </c>
      <c r="IA672" s="12">
        <v>1.3891081294396212E-2</v>
      </c>
      <c r="IB672" s="12">
        <v>3.1807419100236781E-2</v>
      </c>
      <c r="IC672" s="12">
        <v>0</v>
      </c>
      <c r="ID672" s="12">
        <v>0</v>
      </c>
      <c r="IE672" s="12">
        <v>0</v>
      </c>
      <c r="IF672" s="12">
        <v>0</v>
      </c>
      <c r="IG672" s="12">
        <v>0</v>
      </c>
      <c r="IH672" s="12">
        <v>0</v>
      </c>
      <c r="II672" s="12">
        <v>0</v>
      </c>
      <c r="IJ672" s="12">
        <v>0</v>
      </c>
      <c r="IK672" s="12">
        <v>0</v>
      </c>
      <c r="IL672" s="12">
        <v>18.533333333333331</v>
      </c>
      <c r="IM672">
        <v>0</v>
      </c>
      <c r="IN672">
        <v>0</v>
      </c>
      <c r="IO672">
        <v>278964.85839999997</v>
      </c>
      <c r="IP672">
        <v>0</v>
      </c>
      <c r="IQ672">
        <v>0</v>
      </c>
      <c r="IR672">
        <v>0</v>
      </c>
      <c r="IS672">
        <v>0</v>
      </c>
      <c r="IT672">
        <v>3094029.3607999999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49148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31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</row>
    <row r="673" spans="1:279" x14ac:dyDescent="0.25">
      <c r="A673" s="60">
        <v>44298</v>
      </c>
      <c r="B673" s="12" t="s">
        <v>329</v>
      </c>
      <c r="C673" s="65" t="s">
        <v>386</v>
      </c>
      <c r="D673" s="65" t="s">
        <v>390</v>
      </c>
      <c r="E673" s="61">
        <v>2609</v>
      </c>
      <c r="F673" s="12">
        <v>3057</v>
      </c>
      <c r="G673" s="12">
        <v>0</v>
      </c>
      <c r="H673" s="12">
        <v>0</v>
      </c>
      <c r="I673" s="12">
        <v>1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  <c r="O673" s="12">
        <v>1</v>
      </c>
      <c r="P673" s="12">
        <v>0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503.31</v>
      </c>
      <c r="W673" s="12">
        <v>328.464</v>
      </c>
      <c r="X673" s="12">
        <v>4269</v>
      </c>
      <c r="Y673" s="12">
        <v>863.93799999999999</v>
      </c>
      <c r="Z673" s="12">
        <v>861.404</v>
      </c>
      <c r="AA673" s="12">
        <v>761.26599999999996</v>
      </c>
      <c r="AB673" s="12">
        <v>2481.21</v>
      </c>
      <c r="AC673" s="12">
        <v>0</v>
      </c>
      <c r="AD673" s="12">
        <v>0</v>
      </c>
      <c r="AE673" s="12">
        <v>0</v>
      </c>
      <c r="AF673" s="12">
        <v>2.5339999999999998</v>
      </c>
      <c r="AG673" s="12">
        <v>0.50600000000000001</v>
      </c>
      <c r="AH673" s="12">
        <v>460.87</v>
      </c>
      <c r="AI673" s="12">
        <v>0</v>
      </c>
      <c r="AJ673" s="12">
        <v>0</v>
      </c>
      <c r="AK673" s="12">
        <v>0</v>
      </c>
      <c r="AL673" s="12">
        <v>183.99</v>
      </c>
      <c r="AM673" s="12">
        <v>1.7370000000000001</v>
      </c>
      <c r="AN673" s="12">
        <v>245.47</v>
      </c>
      <c r="AO673" s="12">
        <v>1.8779999999999999</v>
      </c>
      <c r="AP673" s="12">
        <v>361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  <c r="AW673" s="12">
        <v>2.125</v>
      </c>
      <c r="AX673" s="12">
        <v>9.5640000000000001</v>
      </c>
      <c r="AY673" s="12">
        <v>42.133333333333333</v>
      </c>
      <c r="AZ673" s="12">
        <v>5.8093666666666666</v>
      </c>
      <c r="BA673" s="12">
        <v>0</v>
      </c>
      <c r="BB673" s="12">
        <v>0</v>
      </c>
      <c r="BC673" s="12">
        <v>0</v>
      </c>
      <c r="BD673" s="12">
        <v>0</v>
      </c>
      <c r="BE673" s="12">
        <v>0</v>
      </c>
      <c r="BF673" s="12">
        <v>0</v>
      </c>
      <c r="BG673" s="12">
        <v>0</v>
      </c>
      <c r="BH673" s="12">
        <v>0</v>
      </c>
      <c r="BI673" s="12">
        <v>0</v>
      </c>
      <c r="BJ673" s="12">
        <v>0</v>
      </c>
      <c r="BK673" s="12">
        <v>448</v>
      </c>
      <c r="BL673" s="12">
        <v>57</v>
      </c>
      <c r="BM673" s="12">
        <v>649</v>
      </c>
      <c r="BN673" s="12">
        <v>2769</v>
      </c>
      <c r="BO673" s="12">
        <v>0</v>
      </c>
      <c r="BP673" s="12">
        <v>1917</v>
      </c>
      <c r="BQ673" s="12">
        <v>124556</v>
      </c>
      <c r="BR673" s="12">
        <v>50602</v>
      </c>
      <c r="BS673" s="12">
        <v>2759.6</v>
      </c>
      <c r="BT673" s="12">
        <v>263</v>
      </c>
      <c r="BU673" s="12">
        <v>181.2</v>
      </c>
      <c r="BV673" s="12">
        <v>0</v>
      </c>
      <c r="BW673" s="12">
        <v>0</v>
      </c>
      <c r="BX673" s="12">
        <v>0</v>
      </c>
      <c r="BY673" s="12">
        <v>0</v>
      </c>
      <c r="BZ673" s="12">
        <v>0</v>
      </c>
      <c r="CA673" s="12">
        <v>0</v>
      </c>
      <c r="CB673" s="12">
        <v>0</v>
      </c>
      <c r="CC673" s="12">
        <v>0</v>
      </c>
      <c r="CD673" s="12">
        <v>0</v>
      </c>
      <c r="CE673" s="12">
        <v>0</v>
      </c>
      <c r="CF673" s="12">
        <v>0</v>
      </c>
      <c r="CG673" s="12">
        <v>0</v>
      </c>
      <c r="CH673" s="12">
        <v>0</v>
      </c>
      <c r="CI673" s="12">
        <v>0</v>
      </c>
      <c r="CJ673" s="12">
        <v>0</v>
      </c>
      <c r="CK673" s="12">
        <v>0</v>
      </c>
      <c r="CL673" s="12">
        <v>0</v>
      </c>
      <c r="CM673" s="12">
        <v>0</v>
      </c>
      <c r="CN673" s="12">
        <v>28.3</v>
      </c>
      <c r="CO673" s="12">
        <v>8</v>
      </c>
      <c r="CP673" s="12">
        <v>23.1</v>
      </c>
      <c r="CQ673" s="12">
        <v>28.9</v>
      </c>
      <c r="CR673" s="12">
        <v>5</v>
      </c>
      <c r="CS673" s="12">
        <v>40.4</v>
      </c>
      <c r="CT673" s="12">
        <v>0</v>
      </c>
      <c r="CU673" s="12">
        <v>0</v>
      </c>
      <c r="CV673" s="12">
        <v>0</v>
      </c>
      <c r="CW673" s="12">
        <v>0</v>
      </c>
      <c r="CX673" s="12">
        <v>0</v>
      </c>
      <c r="CY673" s="12">
        <v>0</v>
      </c>
      <c r="CZ673" s="12">
        <v>0</v>
      </c>
      <c r="DA673" s="12">
        <v>0</v>
      </c>
      <c r="DB673" s="12">
        <v>0</v>
      </c>
      <c r="DC673" s="12">
        <v>0</v>
      </c>
      <c r="DD673" s="12">
        <v>0</v>
      </c>
      <c r="DE673" s="12">
        <v>0</v>
      </c>
      <c r="DF673" s="12">
        <v>0</v>
      </c>
      <c r="DG673" s="12">
        <v>0</v>
      </c>
      <c r="DH673" s="12">
        <v>0</v>
      </c>
      <c r="DI673" s="12">
        <v>5.8</v>
      </c>
      <c r="DJ673" s="12">
        <v>0</v>
      </c>
      <c r="DK673" s="12">
        <v>0</v>
      </c>
      <c r="DL673" s="12">
        <v>0</v>
      </c>
      <c r="DM673" s="12">
        <v>0.3</v>
      </c>
      <c r="DN673" s="12">
        <v>0</v>
      </c>
      <c r="DO673" s="12">
        <v>4.7</v>
      </c>
      <c r="DP673" s="12">
        <v>-1.4</v>
      </c>
      <c r="DQ673" s="12">
        <v>-6.2857142857142856</v>
      </c>
      <c r="DR673" s="12">
        <v>-2.7991071428571432</v>
      </c>
      <c r="DS673" s="12">
        <v>-1.9857142857142855</v>
      </c>
      <c r="DT673" s="12">
        <v>-0.81256850566313488</v>
      </c>
      <c r="DU673" s="12">
        <v>328</v>
      </c>
      <c r="DV673" s="12">
        <v>2.9248878098008699</v>
      </c>
      <c r="DW673" s="12">
        <v>4.7276556299761703</v>
      </c>
      <c r="DX673" s="12">
        <v>6.0349131380379797</v>
      </c>
      <c r="DY673" s="12">
        <v>0</v>
      </c>
      <c r="DZ673" s="12">
        <v>4.6562519534753104</v>
      </c>
      <c r="EA673" s="12">
        <v>0</v>
      </c>
      <c r="EB673" s="12">
        <v>0.65</v>
      </c>
      <c r="EC673" s="12">
        <v>2.7</v>
      </c>
      <c r="ED673" s="12">
        <v>1.9</v>
      </c>
      <c r="EE673" s="12">
        <v>0.215</v>
      </c>
      <c r="EF673" s="12">
        <v>0.13500000000000001</v>
      </c>
      <c r="EG673" s="12">
        <v>0.44500000000000001</v>
      </c>
      <c r="EH673" s="12">
        <v>66598.95</v>
      </c>
      <c r="EI673" s="12">
        <v>1.0089999999999999</v>
      </c>
      <c r="EJ673" s="12">
        <v>1.72</v>
      </c>
      <c r="EK673" s="12">
        <v>87.037000000000006</v>
      </c>
      <c r="EL673" s="12">
        <v>122.121</v>
      </c>
      <c r="EM673" s="12">
        <v>0</v>
      </c>
      <c r="EN673" s="12">
        <v>472.80999528395449</v>
      </c>
      <c r="EO673" s="12">
        <v>240.07000000000002</v>
      </c>
      <c r="EP673" s="12">
        <v>0</v>
      </c>
      <c r="EQ673" s="12">
        <v>0</v>
      </c>
      <c r="ER673" s="12">
        <v>0</v>
      </c>
      <c r="ES673" s="12">
        <v>122.121</v>
      </c>
      <c r="ET673" s="12">
        <v>122.121</v>
      </c>
      <c r="EU673" s="12">
        <v>0</v>
      </c>
      <c r="EV673" s="12">
        <v>0</v>
      </c>
      <c r="EW673" s="12">
        <v>0</v>
      </c>
      <c r="EX673" s="12">
        <v>240.07000000000002</v>
      </c>
      <c r="EY673" s="12">
        <v>0</v>
      </c>
      <c r="EZ673" s="12">
        <v>0</v>
      </c>
      <c r="FA673" s="12">
        <v>0</v>
      </c>
      <c r="FB673" s="12">
        <v>-25.323529411764707</v>
      </c>
      <c r="FC673" s="12">
        <v>-4.7647058823529411</v>
      </c>
      <c r="FD673" s="12">
        <v>59</v>
      </c>
      <c r="FE673" s="12">
        <v>-49.147058823529413</v>
      </c>
      <c r="FF673" s="12">
        <v>-56.794117647058826</v>
      </c>
      <c r="FG673" s="12">
        <v>15.909090909090908</v>
      </c>
      <c r="FH673" s="12">
        <v>0</v>
      </c>
      <c r="FI673" s="12">
        <v>0</v>
      </c>
      <c r="FJ673" s="12">
        <v>0</v>
      </c>
      <c r="FK673" s="12">
        <v>0</v>
      </c>
      <c r="FL673" s="12">
        <v>0</v>
      </c>
      <c r="FM673" s="12">
        <v>57.2</v>
      </c>
      <c r="FN673" s="12">
        <v>13</v>
      </c>
      <c r="FO673" s="12">
        <v>69.3</v>
      </c>
      <c r="FP673" s="12">
        <v>1327</v>
      </c>
      <c r="FQ673" s="12">
        <v>1327</v>
      </c>
      <c r="FR673" s="12">
        <v>2816.8</v>
      </c>
      <c r="FS673" s="12">
        <v>276</v>
      </c>
      <c r="FT673" s="12">
        <v>250.5</v>
      </c>
      <c r="FU673" s="12">
        <v>4524</v>
      </c>
      <c r="FV673" s="12">
        <v>14594</v>
      </c>
      <c r="FW673" s="12">
        <v>589</v>
      </c>
      <c r="FX673" s="12">
        <v>1916</v>
      </c>
      <c r="FY673" s="12">
        <v>0</v>
      </c>
      <c r="FZ673" s="12">
        <f t="shared" si="40"/>
        <v>0</v>
      </c>
      <c r="GA673" s="12">
        <f t="shared" si="41"/>
        <v>0</v>
      </c>
      <c r="GB673" s="12">
        <f t="shared" si="42"/>
        <v>0</v>
      </c>
      <c r="GC673" s="12">
        <v>0</v>
      </c>
      <c r="GD673" s="12">
        <v>0</v>
      </c>
      <c r="GE673" s="12">
        <v>0</v>
      </c>
      <c r="GF673" s="12">
        <v>183</v>
      </c>
      <c r="GG673" s="12">
        <v>61</v>
      </c>
      <c r="GH673" s="12">
        <v>0</v>
      </c>
      <c r="GI673" s="12">
        <v>1639</v>
      </c>
      <c r="GJ673" s="12">
        <v>6</v>
      </c>
      <c r="GK673" s="12">
        <v>10</v>
      </c>
      <c r="GL673" s="12">
        <v>2940.7999999999997</v>
      </c>
      <c r="GM673" s="12">
        <v>0</v>
      </c>
      <c r="GN673" s="12">
        <v>0</v>
      </c>
      <c r="GO673" s="12">
        <v>0</v>
      </c>
      <c r="GP673" s="12">
        <v>0</v>
      </c>
      <c r="GQ673" s="12">
        <v>0</v>
      </c>
      <c r="GR673" s="12">
        <v>0</v>
      </c>
      <c r="GS673" s="12">
        <v>51.400000000000006</v>
      </c>
      <c r="GT673" s="12">
        <v>69.3</v>
      </c>
      <c r="GU673" s="12">
        <v>0</v>
      </c>
      <c r="GV673" s="12">
        <v>0</v>
      </c>
      <c r="GW673" s="12">
        <v>0</v>
      </c>
      <c r="GX673" s="12">
        <v>0</v>
      </c>
      <c r="GY673" s="12">
        <v>0</v>
      </c>
      <c r="GZ673" s="12">
        <v>5.8</v>
      </c>
      <c r="HA673" s="12">
        <v>0</v>
      </c>
      <c r="HB673" s="12">
        <f t="shared" si="43"/>
        <v>126.5</v>
      </c>
      <c r="HC673" s="12">
        <v>3067.3</v>
      </c>
      <c r="HD673" s="12">
        <v>46.6</v>
      </c>
      <c r="HE673" s="12">
        <v>0</v>
      </c>
      <c r="HF673" s="12">
        <v>0</v>
      </c>
      <c r="HG673" s="12">
        <v>0</v>
      </c>
      <c r="HH673" s="12">
        <v>0</v>
      </c>
      <c r="HI673" s="12">
        <v>0</v>
      </c>
      <c r="HJ673" s="12">
        <v>0</v>
      </c>
      <c r="HK673" s="12">
        <v>0</v>
      </c>
      <c r="HL673" s="12">
        <v>0</v>
      </c>
      <c r="HM673" s="12">
        <v>0</v>
      </c>
      <c r="HN673" s="12">
        <v>0</v>
      </c>
      <c r="HO673" s="12">
        <v>19.395170563434267</v>
      </c>
      <c r="HP673" s="12">
        <v>0</v>
      </c>
      <c r="HQ673" s="12">
        <v>0</v>
      </c>
      <c r="HR673" s="12">
        <v>0</v>
      </c>
      <c r="HS673" s="12">
        <v>50602</v>
      </c>
      <c r="HT673" s="12">
        <v>1.1271751628976618</v>
      </c>
      <c r="HU673" s="12">
        <v>0</v>
      </c>
      <c r="HV673" s="12">
        <v>0</v>
      </c>
      <c r="HW673" s="12">
        <v>0</v>
      </c>
      <c r="HX673" s="12">
        <v>0</v>
      </c>
      <c r="HY673" s="12">
        <v>0</v>
      </c>
      <c r="HZ673" s="12">
        <v>0</v>
      </c>
      <c r="IA673" s="12">
        <v>1.9701034879264088E-2</v>
      </c>
      <c r="IB673" s="12">
        <v>2.6561901111536987E-2</v>
      </c>
      <c r="IC673" s="12">
        <v>0</v>
      </c>
      <c r="ID673" s="12">
        <v>0</v>
      </c>
      <c r="IE673" s="12">
        <v>0</v>
      </c>
      <c r="IF673" s="12">
        <v>0</v>
      </c>
      <c r="IG673" s="12">
        <v>0</v>
      </c>
      <c r="IH673" s="12">
        <v>2.2230739747029511E-3</v>
      </c>
      <c r="II673" s="12">
        <v>0</v>
      </c>
      <c r="IJ673" s="12">
        <v>0</v>
      </c>
      <c r="IK673" s="12">
        <v>0</v>
      </c>
      <c r="IL673" s="12">
        <v>0</v>
      </c>
      <c r="IM673">
        <v>0</v>
      </c>
      <c r="IN673">
        <v>0</v>
      </c>
      <c r="IO673">
        <v>255958.40959999998</v>
      </c>
      <c r="IP673">
        <v>0</v>
      </c>
      <c r="IQ673">
        <v>0</v>
      </c>
      <c r="IR673">
        <v>0</v>
      </c>
      <c r="IS673">
        <v>0</v>
      </c>
      <c r="IT673">
        <v>2533216.8831999996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50602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40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</row>
    <row r="674" spans="1:279" x14ac:dyDescent="0.25">
      <c r="A674" s="60">
        <v>44299</v>
      </c>
      <c r="B674" s="12" t="s">
        <v>329</v>
      </c>
      <c r="C674" s="65" t="s">
        <v>386</v>
      </c>
      <c r="D674" s="65" t="s">
        <v>390</v>
      </c>
      <c r="E674" s="61">
        <v>2140</v>
      </c>
      <c r="F674" s="12">
        <v>2799</v>
      </c>
      <c r="G674" s="12">
        <v>0</v>
      </c>
      <c r="H674" s="12">
        <v>0</v>
      </c>
      <c r="I674" s="12">
        <v>0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12">
        <v>1</v>
      </c>
      <c r="P674" s="12">
        <v>0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495.23</v>
      </c>
      <c r="W674" s="12">
        <v>310.43099999999998</v>
      </c>
      <c r="X674" s="12">
        <v>3894</v>
      </c>
      <c r="Y674" s="12">
        <v>837.28700000000003</v>
      </c>
      <c r="Z674" s="12">
        <v>834.84400000000005</v>
      </c>
      <c r="AA674" s="12">
        <v>741.125</v>
      </c>
      <c r="AB674" s="12">
        <v>2448.02</v>
      </c>
      <c r="AC674" s="12">
        <v>0</v>
      </c>
      <c r="AD674" s="12">
        <v>0</v>
      </c>
      <c r="AE674" s="12">
        <v>0</v>
      </c>
      <c r="AF674" s="12">
        <v>2.4430000000000001</v>
      </c>
      <c r="AG674" s="12">
        <v>0.45400000000000001</v>
      </c>
      <c r="AH674" s="12">
        <v>388.03</v>
      </c>
      <c r="AI674" s="12">
        <v>0</v>
      </c>
      <c r="AJ674" s="12">
        <v>0</v>
      </c>
      <c r="AK674" s="12">
        <v>0</v>
      </c>
      <c r="AL674" s="12">
        <v>190.24</v>
      </c>
      <c r="AM674" s="12">
        <v>1.4970000000000001</v>
      </c>
      <c r="AN674" s="12">
        <v>173.54</v>
      </c>
      <c r="AO674" s="12">
        <v>1.3879999999999999</v>
      </c>
      <c r="AP674" s="12">
        <v>317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2.3460000000000001</v>
      </c>
      <c r="AX674" s="12">
        <v>8.5449999999999999</v>
      </c>
      <c r="AY674" s="12">
        <v>42.133333333333333</v>
      </c>
      <c r="AZ674" s="12">
        <v>5.8093666666666666</v>
      </c>
      <c r="BA674" s="12">
        <v>0</v>
      </c>
      <c r="BB674" s="12">
        <v>0</v>
      </c>
      <c r="BC674" s="12">
        <v>0</v>
      </c>
      <c r="BD674" s="12">
        <v>0</v>
      </c>
      <c r="BE674" s="12">
        <v>0</v>
      </c>
      <c r="BF674" s="12">
        <v>0</v>
      </c>
      <c r="BG674" s="12">
        <v>0</v>
      </c>
      <c r="BH674" s="12">
        <v>0</v>
      </c>
      <c r="BI674" s="12">
        <v>0</v>
      </c>
      <c r="BJ674" s="12">
        <v>0</v>
      </c>
      <c r="BK674" s="12">
        <v>427</v>
      </c>
      <c r="BL674" s="12">
        <v>77</v>
      </c>
      <c r="BM674" s="12">
        <v>851</v>
      </c>
      <c r="BN674" s="12">
        <v>2764</v>
      </c>
      <c r="BO674" s="12">
        <v>12</v>
      </c>
      <c r="BP674" s="12">
        <v>1696</v>
      </c>
      <c r="BQ674" s="12">
        <v>103115</v>
      </c>
      <c r="BR674" s="12">
        <v>38377</v>
      </c>
      <c r="BS674" s="12">
        <v>2690.3</v>
      </c>
      <c r="BT674" s="12">
        <v>255</v>
      </c>
      <c r="BU674" s="12">
        <v>378.8</v>
      </c>
      <c r="BV674" s="12">
        <v>0</v>
      </c>
      <c r="BW674" s="12">
        <v>0</v>
      </c>
      <c r="BX674" s="12">
        <v>0</v>
      </c>
      <c r="BY674" s="12">
        <v>0</v>
      </c>
      <c r="BZ674" s="12">
        <v>0</v>
      </c>
      <c r="CA674" s="12">
        <v>0</v>
      </c>
      <c r="CB674" s="12">
        <v>0</v>
      </c>
      <c r="CC674" s="12">
        <v>0</v>
      </c>
      <c r="CD674" s="12">
        <v>0</v>
      </c>
      <c r="CE674" s="12">
        <v>0</v>
      </c>
      <c r="CF674" s="12">
        <v>0</v>
      </c>
      <c r="CG674" s="12">
        <v>0</v>
      </c>
      <c r="CH674" s="12">
        <v>0</v>
      </c>
      <c r="CI674" s="12">
        <v>0</v>
      </c>
      <c r="CJ674" s="12">
        <v>0</v>
      </c>
      <c r="CK674" s="12">
        <v>0</v>
      </c>
      <c r="CL674" s="12">
        <v>0</v>
      </c>
      <c r="CM674" s="12">
        <v>0</v>
      </c>
      <c r="CN674" s="12">
        <v>17.3</v>
      </c>
      <c r="CO674" s="12">
        <v>5</v>
      </c>
      <c r="CP674" s="12">
        <v>5.8</v>
      </c>
      <c r="CQ674" s="12">
        <v>51.8</v>
      </c>
      <c r="CR674" s="12">
        <v>9</v>
      </c>
      <c r="CS674" s="12">
        <v>40.299999999999997</v>
      </c>
      <c r="CT674" s="12">
        <v>0</v>
      </c>
      <c r="CU674" s="12">
        <v>0</v>
      </c>
      <c r="CV674" s="12">
        <v>0</v>
      </c>
      <c r="CW674" s="12">
        <v>0</v>
      </c>
      <c r="CX674" s="12">
        <v>0</v>
      </c>
      <c r="CY674" s="12">
        <v>0</v>
      </c>
      <c r="CZ674" s="12">
        <v>0</v>
      </c>
      <c r="DA674" s="12">
        <v>0</v>
      </c>
      <c r="DB674" s="12">
        <v>0</v>
      </c>
      <c r="DC674" s="12">
        <v>0</v>
      </c>
      <c r="DD674" s="12">
        <v>0</v>
      </c>
      <c r="DE674" s="12">
        <v>0</v>
      </c>
      <c r="DF674" s="12">
        <v>0</v>
      </c>
      <c r="DG674" s="12">
        <v>0</v>
      </c>
      <c r="DH674" s="12">
        <v>0</v>
      </c>
      <c r="DI674" s="12">
        <v>17.3</v>
      </c>
      <c r="DJ674" s="12">
        <v>0</v>
      </c>
      <c r="DK674" s="12">
        <v>0</v>
      </c>
      <c r="DL674" s="12">
        <v>0</v>
      </c>
      <c r="DM674" s="12">
        <v>1.5</v>
      </c>
      <c r="DN674" s="12">
        <v>0</v>
      </c>
      <c r="DO674" s="12">
        <v>6.1</v>
      </c>
      <c r="DP674" s="12">
        <v>0</v>
      </c>
      <c r="DQ674" s="12">
        <v>-4.8857142857142861</v>
      </c>
      <c r="DR674" s="12">
        <v>-2.1756696428571431</v>
      </c>
      <c r="DS674" s="12">
        <v>-0.78571428571428559</v>
      </c>
      <c r="DT674" s="12">
        <v>-0.32151991231275118</v>
      </c>
      <c r="DU674" s="12">
        <v>277</v>
      </c>
      <c r="DV674" s="12">
        <v>2.7952979882524001</v>
      </c>
      <c r="DW674" s="12">
        <v>4.44568846222929</v>
      </c>
      <c r="DX674" s="12">
        <v>5.6499505383435302</v>
      </c>
      <c r="DY674" s="12">
        <v>0</v>
      </c>
      <c r="DZ674" s="12">
        <v>4.3208444941443602</v>
      </c>
      <c r="EA674" s="12">
        <v>0</v>
      </c>
      <c r="EB674" s="12">
        <v>0.67</v>
      </c>
      <c r="EC674" s="12">
        <v>2.6</v>
      </c>
      <c r="ED674" s="12">
        <v>1.7</v>
      </c>
      <c r="EE674" s="12">
        <v>0.20499999999999999</v>
      </c>
      <c r="EF674" s="12">
        <v>0.125</v>
      </c>
      <c r="EG674" s="12">
        <v>0.36899999999999999</v>
      </c>
      <c r="EH674" s="12">
        <v>68409.649999999994</v>
      </c>
      <c r="EI674" s="12">
        <v>1.006</v>
      </c>
      <c r="EJ674" s="12">
        <v>1.72</v>
      </c>
      <c r="EK674" s="12">
        <v>80.239999999999995</v>
      </c>
      <c r="EL674" s="12">
        <v>135.68</v>
      </c>
      <c r="EM674" s="12">
        <v>0</v>
      </c>
      <c r="EN674" s="12">
        <v>473.03999613302346</v>
      </c>
      <c r="EO674" s="12">
        <v>333.56000000000029</v>
      </c>
      <c r="EP674" s="12">
        <v>0</v>
      </c>
      <c r="EQ674" s="12">
        <v>0</v>
      </c>
      <c r="ER674" s="12">
        <v>0</v>
      </c>
      <c r="ES674" s="12">
        <v>135.68</v>
      </c>
      <c r="ET674" s="12">
        <v>135.68</v>
      </c>
      <c r="EU674" s="12">
        <v>0</v>
      </c>
      <c r="EV674" s="12">
        <v>0</v>
      </c>
      <c r="EW674" s="12">
        <v>0</v>
      </c>
      <c r="EX674" s="12">
        <v>333.56000000000029</v>
      </c>
      <c r="EY674" s="12">
        <v>0</v>
      </c>
      <c r="EZ674" s="12">
        <v>0</v>
      </c>
      <c r="FA674" s="12">
        <v>0</v>
      </c>
      <c r="FB674" s="12">
        <v>-32.264705882352942</v>
      </c>
      <c r="FC674" s="12">
        <v>-5.3529411764705879</v>
      </c>
      <c r="FD674" s="12">
        <v>58.575757575757578</v>
      </c>
      <c r="FE674" s="12">
        <v>-51.117647058823529</v>
      </c>
      <c r="FF674" s="12">
        <v>-57.5</v>
      </c>
      <c r="FG674" s="12">
        <v>17.515151515151516</v>
      </c>
      <c r="FH674" s="12">
        <v>0</v>
      </c>
      <c r="FI674" s="12">
        <v>0</v>
      </c>
      <c r="FJ674" s="12">
        <v>0</v>
      </c>
      <c r="FK674" s="12">
        <v>0</v>
      </c>
      <c r="FL674" s="12">
        <v>0</v>
      </c>
      <c r="FM674" s="12">
        <v>69.099999999999994</v>
      </c>
      <c r="FN674" s="12">
        <v>14</v>
      </c>
      <c r="FO674" s="12">
        <v>63.399999999999991</v>
      </c>
      <c r="FP674" s="12">
        <v>15004</v>
      </c>
      <c r="FQ674" s="12">
        <v>15004</v>
      </c>
      <c r="FR674" s="12">
        <v>2759.4000000000005</v>
      </c>
      <c r="FS674" s="12">
        <v>269</v>
      </c>
      <c r="FT674" s="12">
        <v>442.20000000000005</v>
      </c>
      <c r="FU674" s="12">
        <v>3350</v>
      </c>
      <c r="FV674" s="12">
        <v>10292</v>
      </c>
      <c r="FW674" s="12">
        <v>216632</v>
      </c>
      <c r="FX674" s="12">
        <v>231636</v>
      </c>
      <c r="FY674" s="12">
        <v>0</v>
      </c>
      <c r="FZ674" s="12">
        <f t="shared" si="40"/>
        <v>0</v>
      </c>
      <c r="GA674" s="12">
        <f t="shared" si="41"/>
        <v>0</v>
      </c>
      <c r="GB674" s="12">
        <f t="shared" si="42"/>
        <v>0</v>
      </c>
      <c r="GC674" s="12">
        <v>0</v>
      </c>
      <c r="GD674" s="12">
        <v>0</v>
      </c>
      <c r="GE674" s="12">
        <v>0</v>
      </c>
      <c r="GF674" s="12">
        <v>229709</v>
      </c>
      <c r="GG674" s="12">
        <v>39</v>
      </c>
      <c r="GH674" s="12">
        <v>157</v>
      </c>
      <c r="GI674" s="12">
        <v>1449</v>
      </c>
      <c r="GJ674" s="12">
        <v>253</v>
      </c>
      <c r="GK674" s="12">
        <v>5</v>
      </c>
      <c r="GL674" s="12">
        <v>3069.1000000000004</v>
      </c>
      <c r="GM674" s="12">
        <v>0</v>
      </c>
      <c r="GN674" s="12">
        <v>0</v>
      </c>
      <c r="GO674" s="12">
        <v>0</v>
      </c>
      <c r="GP674" s="12">
        <v>0</v>
      </c>
      <c r="GQ674" s="12">
        <v>0</v>
      </c>
      <c r="GR674" s="12">
        <v>0</v>
      </c>
      <c r="GS674" s="12">
        <v>23.1</v>
      </c>
      <c r="GT674" s="12">
        <v>92.1</v>
      </c>
      <c r="GU674" s="12">
        <v>0</v>
      </c>
      <c r="GV674" s="12">
        <v>0</v>
      </c>
      <c r="GW674" s="12">
        <v>0</v>
      </c>
      <c r="GX674" s="12">
        <v>0</v>
      </c>
      <c r="GY674" s="12">
        <v>0</v>
      </c>
      <c r="GZ674" s="12">
        <v>17.3</v>
      </c>
      <c r="HA674" s="12">
        <v>0</v>
      </c>
      <c r="HB674" s="12">
        <f t="shared" si="43"/>
        <v>132.5</v>
      </c>
      <c r="HC674" s="12">
        <v>3201.6000000000004</v>
      </c>
      <c r="HD674" s="12">
        <v>46.6</v>
      </c>
      <c r="HE674" s="12">
        <v>7.5333333333333332</v>
      </c>
      <c r="HF674" s="12">
        <v>3.5202492211838005E-3</v>
      </c>
      <c r="HG674" s="12">
        <v>0</v>
      </c>
      <c r="HH674" s="12">
        <v>0</v>
      </c>
      <c r="HI674" s="12">
        <v>0</v>
      </c>
      <c r="HJ674" s="12">
        <v>0</v>
      </c>
      <c r="HK674" s="12">
        <v>0</v>
      </c>
      <c r="HL674" s="12">
        <v>0</v>
      </c>
      <c r="HM674" s="12">
        <v>0</v>
      </c>
      <c r="HN674" s="12">
        <v>0</v>
      </c>
      <c r="HO674" s="12">
        <v>17.933177570093459</v>
      </c>
      <c r="HP674" s="12">
        <v>0</v>
      </c>
      <c r="HQ674" s="12">
        <v>0</v>
      </c>
      <c r="HR674" s="12">
        <v>0</v>
      </c>
      <c r="HS674" s="12">
        <v>38377</v>
      </c>
      <c r="HT674" s="12">
        <v>1.4341588785046731</v>
      </c>
      <c r="HU674" s="12">
        <v>0</v>
      </c>
      <c r="HV674" s="12">
        <v>0</v>
      </c>
      <c r="HW674" s="12">
        <v>0</v>
      </c>
      <c r="HX674" s="12">
        <v>0</v>
      </c>
      <c r="HY674" s="12">
        <v>0</v>
      </c>
      <c r="HZ674" s="12">
        <v>0</v>
      </c>
      <c r="IA674" s="12">
        <v>1.0794392523364487E-2</v>
      </c>
      <c r="IB674" s="12">
        <v>4.3037383177570089E-2</v>
      </c>
      <c r="IC674" s="12">
        <v>0</v>
      </c>
      <c r="ID674" s="12">
        <v>0</v>
      </c>
      <c r="IE674" s="12">
        <v>0</v>
      </c>
      <c r="IF674" s="12">
        <v>0</v>
      </c>
      <c r="IG674" s="12">
        <v>0</v>
      </c>
      <c r="IH674" s="12">
        <v>8.0841121495327101E-3</v>
      </c>
      <c r="II674" s="12">
        <v>0</v>
      </c>
      <c r="IJ674" s="12">
        <v>0</v>
      </c>
      <c r="IK674" s="12">
        <v>0</v>
      </c>
      <c r="IL674" s="12">
        <v>7.5333333333333332</v>
      </c>
      <c r="IM674">
        <v>0</v>
      </c>
      <c r="IN674">
        <v>0</v>
      </c>
      <c r="IO674">
        <v>246264.584</v>
      </c>
      <c r="IP674">
        <v>0</v>
      </c>
      <c r="IQ674">
        <v>0</v>
      </c>
      <c r="IR674">
        <v>0</v>
      </c>
      <c r="IS674">
        <v>0</v>
      </c>
      <c r="IT674">
        <v>2562219.7204000005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38377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35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</row>
    <row r="675" spans="1:279" x14ac:dyDescent="0.25">
      <c r="A675" s="60">
        <v>44300</v>
      </c>
      <c r="B675" s="12" t="s">
        <v>329</v>
      </c>
      <c r="C675" s="65" t="s">
        <v>386</v>
      </c>
      <c r="D675" s="65" t="s">
        <v>390</v>
      </c>
      <c r="E675" s="61">
        <v>2079</v>
      </c>
      <c r="F675" s="12">
        <v>2718</v>
      </c>
      <c r="G675" s="12">
        <v>0</v>
      </c>
      <c r="H675" s="12">
        <v>0</v>
      </c>
      <c r="I675" s="12">
        <v>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491.66999999999996</v>
      </c>
      <c r="W675" s="12">
        <v>283.52499999999998</v>
      </c>
      <c r="X675" s="12">
        <v>3654</v>
      </c>
      <c r="Y675" s="12">
        <v>1014.783</v>
      </c>
      <c r="Z675" s="12">
        <v>1012.374</v>
      </c>
      <c r="AA675" s="12">
        <v>900.83100000000002</v>
      </c>
      <c r="AB675" s="12">
        <v>3326.08</v>
      </c>
      <c r="AC675" s="12">
        <v>0</v>
      </c>
      <c r="AD675" s="12">
        <v>0</v>
      </c>
      <c r="AE675" s="12">
        <v>0</v>
      </c>
      <c r="AF675" s="12">
        <v>2.4089999999999998</v>
      </c>
      <c r="AG675" s="12">
        <v>0.45800000000000002</v>
      </c>
      <c r="AH675" s="12">
        <v>425.1</v>
      </c>
      <c r="AI675" s="12">
        <v>0</v>
      </c>
      <c r="AJ675" s="12">
        <v>0</v>
      </c>
      <c r="AK675" s="12">
        <v>0</v>
      </c>
      <c r="AL675" s="12">
        <v>168.76</v>
      </c>
      <c r="AM675" s="12">
        <v>1.518</v>
      </c>
      <c r="AN675" s="12">
        <v>292.89</v>
      </c>
      <c r="AO675" s="12">
        <v>1.7210000000000001</v>
      </c>
      <c r="AP675" s="12">
        <v>376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0</v>
      </c>
      <c r="AW675" s="12">
        <v>2.5179999999999998</v>
      </c>
      <c r="AX675" s="12">
        <v>8.7230000000000008</v>
      </c>
      <c r="AY675" s="12">
        <v>42.133333333333333</v>
      </c>
      <c r="AZ675" s="12">
        <v>5.8093666666666666</v>
      </c>
      <c r="BA675" s="12">
        <v>0</v>
      </c>
      <c r="BB675" s="12">
        <v>0</v>
      </c>
      <c r="BC675" s="12">
        <v>0</v>
      </c>
      <c r="BD675" s="12">
        <v>0</v>
      </c>
      <c r="BE675" s="12">
        <v>0</v>
      </c>
      <c r="BF675" s="12">
        <v>0</v>
      </c>
      <c r="BG675" s="12">
        <v>0</v>
      </c>
      <c r="BH675" s="12">
        <v>0</v>
      </c>
      <c r="BI675" s="12">
        <v>0</v>
      </c>
      <c r="BJ675" s="12">
        <v>0</v>
      </c>
      <c r="BK675" s="12">
        <v>433</v>
      </c>
      <c r="BL675" s="12">
        <v>53</v>
      </c>
      <c r="BM675" s="12">
        <v>965</v>
      </c>
      <c r="BN675" s="12">
        <v>3184</v>
      </c>
      <c r="BO675" s="12">
        <v>0</v>
      </c>
      <c r="BP675" s="12">
        <v>1679</v>
      </c>
      <c r="BQ675" s="12">
        <v>119796</v>
      </c>
      <c r="BR675" s="12">
        <v>33772</v>
      </c>
      <c r="BS675" s="12">
        <v>3305.1</v>
      </c>
      <c r="BT675" s="12">
        <v>311</v>
      </c>
      <c r="BU675" s="12">
        <v>426</v>
      </c>
      <c r="BV675" s="12">
        <v>0</v>
      </c>
      <c r="BW675" s="12">
        <v>0</v>
      </c>
      <c r="BX675" s="12">
        <v>0</v>
      </c>
      <c r="BY675" s="12">
        <v>0</v>
      </c>
      <c r="BZ675" s="12">
        <v>0</v>
      </c>
      <c r="CA675" s="12">
        <v>0</v>
      </c>
      <c r="CB675" s="12">
        <v>0</v>
      </c>
      <c r="CC675" s="12">
        <v>0</v>
      </c>
      <c r="CD675" s="12">
        <v>0</v>
      </c>
      <c r="CE675" s="12">
        <v>0</v>
      </c>
      <c r="CF675" s="12">
        <v>0</v>
      </c>
      <c r="CG675" s="12">
        <v>0</v>
      </c>
      <c r="CH675" s="12">
        <v>0</v>
      </c>
      <c r="CI675" s="12">
        <v>0</v>
      </c>
      <c r="CJ675" s="12">
        <v>0</v>
      </c>
      <c r="CK675" s="12">
        <v>0</v>
      </c>
      <c r="CL675" s="12">
        <v>0</v>
      </c>
      <c r="CM675" s="12">
        <v>0</v>
      </c>
      <c r="CN675" s="12">
        <v>1.7</v>
      </c>
      <c r="CO675" s="12">
        <v>1</v>
      </c>
      <c r="CP675" s="12">
        <v>5.8</v>
      </c>
      <c r="CQ675" s="12">
        <v>17.3</v>
      </c>
      <c r="CR675" s="12">
        <v>3</v>
      </c>
      <c r="CS675" s="12">
        <v>17.3</v>
      </c>
      <c r="CT675" s="12">
        <v>0</v>
      </c>
      <c r="CU675" s="12">
        <v>0</v>
      </c>
      <c r="CV675" s="12">
        <v>0</v>
      </c>
      <c r="CW675" s="12">
        <v>0</v>
      </c>
      <c r="CX675" s="12">
        <v>0</v>
      </c>
      <c r="CY675" s="12">
        <v>0</v>
      </c>
      <c r="CZ675" s="12">
        <v>0</v>
      </c>
      <c r="DA675" s="12">
        <v>0</v>
      </c>
      <c r="DB675" s="12">
        <v>0</v>
      </c>
      <c r="DC675" s="12">
        <v>0</v>
      </c>
      <c r="DD675" s="12">
        <v>0</v>
      </c>
      <c r="DE675" s="12">
        <v>0</v>
      </c>
      <c r="DF675" s="12">
        <v>0</v>
      </c>
      <c r="DG675" s="12">
        <v>0</v>
      </c>
      <c r="DH675" s="12">
        <v>0</v>
      </c>
      <c r="DI675" s="12">
        <v>0</v>
      </c>
      <c r="DJ675" s="12">
        <v>0</v>
      </c>
      <c r="DK675" s="12">
        <v>0</v>
      </c>
      <c r="DL675" s="12">
        <v>0</v>
      </c>
      <c r="DM675" s="12">
        <v>0</v>
      </c>
      <c r="DN675" s="12">
        <v>0</v>
      </c>
      <c r="DO675" s="12">
        <v>7</v>
      </c>
      <c r="DP675" s="12">
        <v>2.5</v>
      </c>
      <c r="DQ675" s="12">
        <v>-3.9857142857142858</v>
      </c>
      <c r="DR675" s="12">
        <v>-1.7748883928571431</v>
      </c>
      <c r="DS675" s="12">
        <v>-2.2857142857142856</v>
      </c>
      <c r="DT675" s="12">
        <v>-0.93533065400073079</v>
      </c>
      <c r="DU675" s="12">
        <v>263</v>
      </c>
      <c r="DV675" s="12">
        <v>2.7901329215751902</v>
      </c>
      <c r="DW675" s="12">
        <v>4.4814762603619398</v>
      </c>
      <c r="DX675" s="12">
        <v>5.51064857424217</v>
      </c>
      <c r="DY675" s="12">
        <v>0</v>
      </c>
      <c r="DZ675" s="12">
        <v>4.3306805531355703</v>
      </c>
      <c r="EA675" s="12">
        <v>0</v>
      </c>
      <c r="EB675" s="12">
        <v>0.67500000000000004</v>
      </c>
      <c r="EC675" s="12">
        <v>2.6</v>
      </c>
      <c r="ED675" s="12">
        <v>1.7</v>
      </c>
      <c r="EE675" s="12">
        <v>0.2</v>
      </c>
      <c r="EF675" s="12">
        <v>0.125</v>
      </c>
      <c r="EG675" s="12">
        <v>0.36699999999999999</v>
      </c>
      <c r="EH675" s="12">
        <v>70443.429999999993</v>
      </c>
      <c r="EI675" s="12">
        <v>1.0089999999999999</v>
      </c>
      <c r="EJ675" s="12">
        <v>1.73</v>
      </c>
      <c r="EK675" s="12">
        <v>70.346000000000004</v>
      </c>
      <c r="EL675" s="12">
        <v>120.77500000000001</v>
      </c>
      <c r="EM675" s="12">
        <v>0</v>
      </c>
      <c r="EN675" s="12">
        <v>493.74999902959809</v>
      </c>
      <c r="EO675" s="12">
        <v>419.0800000000001</v>
      </c>
      <c r="EP675" s="12">
        <v>0</v>
      </c>
      <c r="EQ675" s="12">
        <v>0</v>
      </c>
      <c r="ER675" s="12">
        <v>0</v>
      </c>
      <c r="ES675" s="12">
        <v>120.77500000000001</v>
      </c>
      <c r="ET675" s="12">
        <v>120.77500000000001</v>
      </c>
      <c r="EU675" s="12">
        <v>0</v>
      </c>
      <c r="EV675" s="12">
        <v>0</v>
      </c>
      <c r="EW675" s="12">
        <v>0</v>
      </c>
      <c r="EX675" s="12">
        <v>419.0800000000001</v>
      </c>
      <c r="EY675" s="12">
        <v>0</v>
      </c>
      <c r="EZ675" s="12">
        <v>0</v>
      </c>
      <c r="FA675" s="12">
        <v>0</v>
      </c>
      <c r="FB675" s="12">
        <v>-32.676470588235297</v>
      </c>
      <c r="FC675" s="12">
        <v>-4.5882352941176467</v>
      </c>
      <c r="FD675" s="12">
        <v>60.787878787878789</v>
      </c>
      <c r="FE675" s="12">
        <v>-50.794117647058826</v>
      </c>
      <c r="FF675" s="12">
        <v>-56.852941176470587</v>
      </c>
      <c r="FG675" s="12">
        <v>17.454545454545453</v>
      </c>
      <c r="FH675" s="12">
        <v>0</v>
      </c>
      <c r="FI675" s="12">
        <v>0</v>
      </c>
      <c r="FJ675" s="12">
        <v>0</v>
      </c>
      <c r="FK675" s="12">
        <v>0</v>
      </c>
      <c r="FL675" s="12">
        <v>0</v>
      </c>
      <c r="FM675" s="12">
        <v>19</v>
      </c>
      <c r="FN675" s="12">
        <v>4</v>
      </c>
      <c r="FO675" s="12">
        <v>23.1</v>
      </c>
      <c r="FP675" s="12">
        <v>16224</v>
      </c>
      <c r="FQ675" s="12">
        <v>16224</v>
      </c>
      <c r="FR675" s="12">
        <v>3324.1</v>
      </c>
      <c r="FS675" s="12">
        <v>315</v>
      </c>
      <c r="FT675" s="12">
        <v>449.1</v>
      </c>
      <c r="FU675" s="12">
        <v>3834</v>
      </c>
      <c r="FV675" s="12">
        <v>11767</v>
      </c>
      <c r="FW675" s="12">
        <v>77063</v>
      </c>
      <c r="FX675" s="12">
        <v>93287</v>
      </c>
      <c r="FY675" s="12">
        <v>0</v>
      </c>
      <c r="FZ675" s="12">
        <f t="shared" si="40"/>
        <v>0</v>
      </c>
      <c r="GA675" s="12">
        <f t="shared" si="41"/>
        <v>0</v>
      </c>
      <c r="GB675" s="12">
        <f t="shared" si="42"/>
        <v>0</v>
      </c>
      <c r="GC675" s="12">
        <v>0</v>
      </c>
      <c r="GD675" s="12">
        <v>0</v>
      </c>
      <c r="GE675" s="12">
        <v>0</v>
      </c>
      <c r="GF675" s="12">
        <v>90724</v>
      </c>
      <c r="GG675" s="12">
        <v>36</v>
      </c>
      <c r="GH675" s="12">
        <v>1</v>
      </c>
      <c r="GI675" s="12">
        <v>1703</v>
      </c>
      <c r="GJ675" s="12">
        <v>808</v>
      </c>
      <c r="GK675" s="12">
        <v>7</v>
      </c>
      <c r="GL675" s="12">
        <v>3731.1</v>
      </c>
      <c r="GM675" s="12">
        <v>0</v>
      </c>
      <c r="GN675" s="12">
        <v>0</v>
      </c>
      <c r="GO675" s="12">
        <v>0</v>
      </c>
      <c r="GP675" s="12">
        <v>0</v>
      </c>
      <c r="GQ675" s="12">
        <v>0</v>
      </c>
      <c r="GR675" s="12">
        <v>0</v>
      </c>
      <c r="GS675" s="12">
        <v>7.5</v>
      </c>
      <c r="GT675" s="12">
        <v>34.6</v>
      </c>
      <c r="GU675" s="12">
        <v>0</v>
      </c>
      <c r="GV675" s="12">
        <v>0</v>
      </c>
      <c r="GW675" s="12">
        <v>0</v>
      </c>
      <c r="GX675" s="12">
        <v>0</v>
      </c>
      <c r="GY675" s="12">
        <v>0</v>
      </c>
      <c r="GZ675" s="12">
        <v>0</v>
      </c>
      <c r="HA675" s="12">
        <v>0</v>
      </c>
      <c r="HB675" s="12">
        <f t="shared" si="43"/>
        <v>42.1</v>
      </c>
      <c r="HC675" s="12">
        <v>3773.2</v>
      </c>
      <c r="HD675" s="12">
        <v>46.6</v>
      </c>
      <c r="HE675" s="12">
        <v>0</v>
      </c>
      <c r="HF675" s="12">
        <v>0</v>
      </c>
      <c r="HG675" s="12">
        <v>0</v>
      </c>
      <c r="HH675" s="12">
        <v>0</v>
      </c>
      <c r="HI675" s="12">
        <v>0</v>
      </c>
      <c r="HJ675" s="12">
        <v>0</v>
      </c>
      <c r="HK675" s="12">
        <v>0</v>
      </c>
      <c r="HL675" s="12">
        <v>0</v>
      </c>
      <c r="HM675" s="12">
        <v>0</v>
      </c>
      <c r="HN675" s="12">
        <v>0</v>
      </c>
      <c r="HO675" s="12">
        <v>16.244348244348245</v>
      </c>
      <c r="HP675" s="12">
        <v>0</v>
      </c>
      <c r="HQ675" s="12">
        <v>0</v>
      </c>
      <c r="HR675" s="12">
        <v>0</v>
      </c>
      <c r="HS675" s="12">
        <v>33772</v>
      </c>
      <c r="HT675" s="12">
        <v>1.7946608946608946</v>
      </c>
      <c r="HU675" s="12">
        <v>0</v>
      </c>
      <c r="HV675" s="12">
        <v>0</v>
      </c>
      <c r="HW675" s="12">
        <v>0</v>
      </c>
      <c r="HX675" s="12">
        <v>0</v>
      </c>
      <c r="HY675" s="12">
        <v>0</v>
      </c>
      <c r="HZ675" s="12">
        <v>0</v>
      </c>
      <c r="IA675" s="12">
        <v>3.6075036075036075E-3</v>
      </c>
      <c r="IB675" s="12">
        <v>1.6642616642616643E-2</v>
      </c>
      <c r="IC675" s="12">
        <v>0</v>
      </c>
      <c r="ID675" s="12">
        <v>0</v>
      </c>
      <c r="IE675" s="12">
        <v>0</v>
      </c>
      <c r="IF675" s="12">
        <v>0</v>
      </c>
      <c r="IG675" s="12">
        <v>0</v>
      </c>
      <c r="IH675" s="12">
        <v>0</v>
      </c>
      <c r="II675" s="12">
        <v>0</v>
      </c>
      <c r="IJ675" s="12">
        <v>0</v>
      </c>
      <c r="IK675" s="12">
        <v>0</v>
      </c>
      <c r="IL675" s="12">
        <v>0</v>
      </c>
      <c r="IM675">
        <v>0</v>
      </c>
      <c r="IN675">
        <v>0</v>
      </c>
      <c r="IO675">
        <v>262467.96059999999</v>
      </c>
      <c r="IP675">
        <v>0</v>
      </c>
      <c r="IQ675">
        <v>0</v>
      </c>
      <c r="IR675">
        <v>0</v>
      </c>
      <c r="IS675">
        <v>0</v>
      </c>
      <c r="IT675">
        <v>3777268.6313999998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33772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50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</row>
    <row r="676" spans="1:279" x14ac:dyDescent="0.25">
      <c r="A676" s="60">
        <v>44301</v>
      </c>
      <c r="B676" s="12" t="s">
        <v>329</v>
      </c>
      <c r="C676" s="65" t="s">
        <v>386</v>
      </c>
      <c r="D676" s="65" t="s">
        <v>390</v>
      </c>
      <c r="E676" s="61">
        <v>2477</v>
      </c>
      <c r="F676" s="12">
        <v>3204</v>
      </c>
      <c r="G676" s="12">
        <v>0</v>
      </c>
      <c r="H676" s="12">
        <v>0</v>
      </c>
      <c r="I676" s="12">
        <v>0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496.03</v>
      </c>
      <c r="W676" s="12">
        <v>295.40300000000002</v>
      </c>
      <c r="X676" s="12">
        <v>3845</v>
      </c>
      <c r="Y676" s="12">
        <v>1091.607</v>
      </c>
      <c r="Z676" s="12">
        <v>1088.8599999999999</v>
      </c>
      <c r="AA676" s="12">
        <v>974.02599999999995</v>
      </c>
      <c r="AB676" s="12">
        <v>3453.65</v>
      </c>
      <c r="AC676" s="12">
        <v>0</v>
      </c>
      <c r="AD676" s="12">
        <v>0</v>
      </c>
      <c r="AE676" s="12">
        <v>0</v>
      </c>
      <c r="AF676" s="12">
        <v>2.7469999999999999</v>
      </c>
      <c r="AG676" s="12">
        <v>0.48399999999999999</v>
      </c>
      <c r="AH676" s="12">
        <v>431.69</v>
      </c>
      <c r="AI676" s="12">
        <v>0</v>
      </c>
      <c r="AJ676" s="12">
        <v>0</v>
      </c>
      <c r="AK676" s="12">
        <v>0</v>
      </c>
      <c r="AL676" s="12">
        <v>266.33</v>
      </c>
      <c r="AM676" s="12">
        <v>1.732</v>
      </c>
      <c r="AN676" s="12">
        <v>258.54000000000002</v>
      </c>
      <c r="AO676" s="12">
        <v>1.476</v>
      </c>
      <c r="AP676" s="12">
        <v>396</v>
      </c>
      <c r="AQ676" s="12">
        <v>1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  <c r="AW676" s="12">
        <v>2.4089999999999998</v>
      </c>
      <c r="AX676" s="12">
        <v>9.2639999999999993</v>
      </c>
      <c r="AY676" s="12">
        <v>42.133333333333333</v>
      </c>
      <c r="AZ676" s="12">
        <v>5.8093666666666666</v>
      </c>
      <c r="BA676" s="12">
        <v>0</v>
      </c>
      <c r="BB676" s="12">
        <v>0</v>
      </c>
      <c r="BC676" s="12">
        <v>0</v>
      </c>
      <c r="BD676" s="12">
        <v>0</v>
      </c>
      <c r="BE676" s="12">
        <v>0</v>
      </c>
      <c r="BF676" s="12">
        <v>0</v>
      </c>
      <c r="BG676" s="12">
        <v>0</v>
      </c>
      <c r="BH676" s="12">
        <v>0</v>
      </c>
      <c r="BI676" s="12">
        <v>0</v>
      </c>
      <c r="BJ676" s="12">
        <v>0</v>
      </c>
      <c r="BK676" s="12">
        <v>474</v>
      </c>
      <c r="BL676" s="12">
        <v>57</v>
      </c>
      <c r="BM676" s="12">
        <v>1046</v>
      </c>
      <c r="BN676" s="12">
        <v>3435</v>
      </c>
      <c r="BO676" s="12">
        <v>22</v>
      </c>
      <c r="BP676" s="12">
        <v>1714</v>
      </c>
      <c r="BQ676" s="12">
        <v>140719</v>
      </c>
      <c r="BR676" s="12">
        <v>35189</v>
      </c>
      <c r="BS676" s="12">
        <v>3482.1</v>
      </c>
      <c r="BT676" s="12">
        <v>327</v>
      </c>
      <c r="BU676" s="12">
        <v>470.8</v>
      </c>
      <c r="BV676" s="12">
        <v>0</v>
      </c>
      <c r="BW676" s="12">
        <v>0</v>
      </c>
      <c r="BX676" s="12">
        <v>0</v>
      </c>
      <c r="BY676" s="12">
        <v>0</v>
      </c>
      <c r="BZ676" s="12">
        <v>0</v>
      </c>
      <c r="CA676" s="12">
        <v>0</v>
      </c>
      <c r="CB676" s="12">
        <v>0</v>
      </c>
      <c r="CC676" s="12">
        <v>0</v>
      </c>
      <c r="CD676" s="12">
        <v>0</v>
      </c>
      <c r="CE676" s="12">
        <v>0</v>
      </c>
      <c r="CF676" s="12">
        <v>0</v>
      </c>
      <c r="CG676" s="12">
        <v>0</v>
      </c>
      <c r="CH676" s="12">
        <v>0</v>
      </c>
      <c r="CI676" s="12">
        <v>0</v>
      </c>
      <c r="CJ676" s="12">
        <v>0</v>
      </c>
      <c r="CK676" s="12">
        <v>0</v>
      </c>
      <c r="CL676" s="12">
        <v>0</v>
      </c>
      <c r="CM676" s="12">
        <v>0</v>
      </c>
      <c r="CN676" s="12">
        <v>6.9</v>
      </c>
      <c r="CO676" s="12">
        <v>2</v>
      </c>
      <c r="CP676" s="12">
        <v>11.5</v>
      </c>
      <c r="CQ676" s="12">
        <v>5.8</v>
      </c>
      <c r="CR676" s="12">
        <v>1</v>
      </c>
      <c r="CS676" s="12">
        <v>10.9</v>
      </c>
      <c r="CT676" s="12">
        <v>0</v>
      </c>
      <c r="CU676" s="12">
        <v>0</v>
      </c>
      <c r="CV676" s="12">
        <v>0</v>
      </c>
      <c r="CW676" s="12">
        <v>0</v>
      </c>
      <c r="CX676" s="12">
        <v>0</v>
      </c>
      <c r="CY676" s="12">
        <v>0</v>
      </c>
      <c r="CZ676" s="12">
        <v>0</v>
      </c>
      <c r="DA676" s="12">
        <v>0</v>
      </c>
      <c r="DB676" s="12">
        <v>0</v>
      </c>
      <c r="DC676" s="12">
        <v>0</v>
      </c>
      <c r="DD676" s="12">
        <v>0</v>
      </c>
      <c r="DE676" s="12">
        <v>0</v>
      </c>
      <c r="DF676" s="12">
        <v>0</v>
      </c>
      <c r="DG676" s="12">
        <v>0</v>
      </c>
      <c r="DH676" s="12">
        <v>0</v>
      </c>
      <c r="DI676" s="12">
        <v>0</v>
      </c>
      <c r="DJ676" s="12">
        <v>0</v>
      </c>
      <c r="DK676" s="12">
        <v>0</v>
      </c>
      <c r="DL676" s="12">
        <v>0</v>
      </c>
      <c r="DM676" s="12">
        <v>0</v>
      </c>
      <c r="DN676" s="12">
        <v>0</v>
      </c>
      <c r="DO676" s="12">
        <v>6.1</v>
      </c>
      <c r="DP676" s="12">
        <v>1</v>
      </c>
      <c r="DQ676" s="12">
        <v>-4.8857142857142861</v>
      </c>
      <c r="DR676" s="12">
        <v>-2.1756696428571431</v>
      </c>
      <c r="DS676" s="12">
        <v>-2.2857142857142856</v>
      </c>
      <c r="DT676" s="12">
        <v>-0.93533065400073079</v>
      </c>
      <c r="DU676" s="12">
        <v>297</v>
      </c>
      <c r="DV676" s="12">
        <v>2.7962066753096</v>
      </c>
      <c r="DW676" s="12">
        <v>4.3804094100992703</v>
      </c>
      <c r="DX676" s="12">
        <v>5.6258118645161597</v>
      </c>
      <c r="DY676" s="12">
        <v>0</v>
      </c>
      <c r="DZ676" s="12">
        <v>4.2644364484775403</v>
      </c>
      <c r="EA676" s="12">
        <v>0</v>
      </c>
      <c r="EB676" s="12">
        <v>0.66700000000000004</v>
      </c>
      <c r="EC676" s="12">
        <v>2.6</v>
      </c>
      <c r="ED676" s="12">
        <v>1.7</v>
      </c>
      <c r="EE676" s="12">
        <v>0.20300000000000001</v>
      </c>
      <c r="EF676" s="12">
        <v>0.129</v>
      </c>
      <c r="EG676" s="12">
        <v>0.38900000000000001</v>
      </c>
      <c r="EH676" s="12">
        <v>74222.48</v>
      </c>
      <c r="EI676" s="12">
        <v>1.01</v>
      </c>
      <c r="EJ676" s="12">
        <v>1.74</v>
      </c>
      <c r="EK676" s="12">
        <v>71.507000000000005</v>
      </c>
      <c r="EL676" s="12">
        <v>134.32</v>
      </c>
      <c r="EM676" s="12">
        <v>0</v>
      </c>
      <c r="EN676" s="12">
        <v>485.62999110212496</v>
      </c>
      <c r="EO676" s="12">
        <v>470.96999392589549</v>
      </c>
      <c r="EP676" s="12">
        <v>0</v>
      </c>
      <c r="EQ676" s="12">
        <v>0</v>
      </c>
      <c r="ER676" s="12">
        <v>0</v>
      </c>
      <c r="ES676" s="12">
        <v>134.32</v>
      </c>
      <c r="ET676" s="12">
        <v>134.32</v>
      </c>
      <c r="EU676" s="12">
        <v>0</v>
      </c>
      <c r="EV676" s="12">
        <v>0</v>
      </c>
      <c r="EW676" s="12">
        <v>0</v>
      </c>
      <c r="EX676" s="12">
        <v>470.96999392589549</v>
      </c>
      <c r="EY676" s="12">
        <v>0</v>
      </c>
      <c r="EZ676" s="12">
        <v>0</v>
      </c>
      <c r="FA676" s="12">
        <v>0</v>
      </c>
      <c r="FB676" s="12">
        <v>-35.588235294117645</v>
      </c>
      <c r="FC676" s="12">
        <v>-4.2352941176470589</v>
      </c>
      <c r="FD676" s="12">
        <v>36.969696969696969</v>
      </c>
      <c r="FE676" s="12">
        <v>-51.352941176470587</v>
      </c>
      <c r="FF676" s="12">
        <v>-56.588235294117645</v>
      </c>
      <c r="FG676" s="12">
        <v>18.151515151515152</v>
      </c>
      <c r="FH676" s="12">
        <v>0</v>
      </c>
      <c r="FI676" s="12">
        <v>0</v>
      </c>
      <c r="FJ676" s="12">
        <v>0</v>
      </c>
      <c r="FK676" s="12">
        <v>0</v>
      </c>
      <c r="FL676" s="12">
        <v>0</v>
      </c>
      <c r="FM676" s="12">
        <v>12.7</v>
      </c>
      <c r="FN676" s="12">
        <v>3</v>
      </c>
      <c r="FO676" s="12">
        <v>22.4</v>
      </c>
      <c r="FP676" s="12">
        <v>20056</v>
      </c>
      <c r="FQ676" s="12">
        <v>20056</v>
      </c>
      <c r="FR676" s="12">
        <v>3494.8</v>
      </c>
      <c r="FS676" s="12">
        <v>330</v>
      </c>
      <c r="FT676" s="12">
        <v>493.2</v>
      </c>
      <c r="FU676" s="12">
        <v>4486</v>
      </c>
      <c r="FV676" s="12">
        <v>13747</v>
      </c>
      <c r="FW676" s="12">
        <v>163109</v>
      </c>
      <c r="FX676" s="12">
        <v>183165</v>
      </c>
      <c r="FY676" s="12">
        <v>0</v>
      </c>
      <c r="FZ676" s="12">
        <f t="shared" si="40"/>
        <v>0</v>
      </c>
      <c r="GA676" s="12">
        <f t="shared" si="41"/>
        <v>0</v>
      </c>
      <c r="GB676" s="12">
        <f t="shared" si="42"/>
        <v>0</v>
      </c>
      <c r="GC676" s="12">
        <v>0</v>
      </c>
      <c r="GD676" s="12">
        <v>0</v>
      </c>
      <c r="GE676" s="12">
        <v>0</v>
      </c>
      <c r="GF676" s="12">
        <v>180128</v>
      </c>
      <c r="GG676" s="12">
        <v>40</v>
      </c>
      <c r="GH676" s="12">
        <v>0</v>
      </c>
      <c r="GI676" s="12">
        <v>2067</v>
      </c>
      <c r="GJ676" s="12">
        <v>899</v>
      </c>
      <c r="GK676" s="12">
        <v>5</v>
      </c>
      <c r="GL676" s="12">
        <v>3952.9</v>
      </c>
      <c r="GM676" s="12">
        <v>0</v>
      </c>
      <c r="GN676" s="12">
        <v>0</v>
      </c>
      <c r="GO676" s="12">
        <v>0</v>
      </c>
      <c r="GP676" s="12">
        <v>0</v>
      </c>
      <c r="GQ676" s="12">
        <v>0</v>
      </c>
      <c r="GR676" s="12">
        <v>0</v>
      </c>
      <c r="GS676" s="12">
        <v>18.399999999999999</v>
      </c>
      <c r="GT676" s="12">
        <v>16.7</v>
      </c>
      <c r="GU676" s="12">
        <v>0</v>
      </c>
      <c r="GV676" s="12">
        <v>0</v>
      </c>
      <c r="GW676" s="12">
        <v>0</v>
      </c>
      <c r="GX676" s="12">
        <v>0</v>
      </c>
      <c r="GY676" s="12">
        <v>0</v>
      </c>
      <c r="GZ676" s="12">
        <v>0</v>
      </c>
      <c r="HA676" s="12">
        <v>0</v>
      </c>
      <c r="HB676" s="12">
        <f t="shared" si="43"/>
        <v>35.099999999999994</v>
      </c>
      <c r="HC676" s="12">
        <v>3988</v>
      </c>
      <c r="HD676" s="12">
        <v>46.6</v>
      </c>
      <c r="HE676" s="12">
        <v>17.533333333333331</v>
      </c>
      <c r="HF676" s="12">
        <v>7.0784551204413938E-3</v>
      </c>
      <c r="HG676" s="12">
        <v>0</v>
      </c>
      <c r="HH676" s="12">
        <v>0</v>
      </c>
      <c r="HI676" s="12">
        <v>0</v>
      </c>
      <c r="HJ676" s="12">
        <v>0</v>
      </c>
      <c r="HK676" s="12">
        <v>0</v>
      </c>
      <c r="HL676" s="12">
        <v>0</v>
      </c>
      <c r="HM676" s="12">
        <v>0</v>
      </c>
      <c r="HN676" s="12">
        <v>14.206297941057731</v>
      </c>
      <c r="HO676" s="12">
        <v>0</v>
      </c>
      <c r="HP676" s="12">
        <v>0</v>
      </c>
      <c r="HQ676" s="12">
        <v>0</v>
      </c>
      <c r="HR676" s="12">
        <v>35189</v>
      </c>
      <c r="HS676" s="12">
        <v>0</v>
      </c>
      <c r="HT676" s="12">
        <v>1.5958417440452159</v>
      </c>
      <c r="HU676" s="12">
        <v>0</v>
      </c>
      <c r="HV676" s="12">
        <v>0</v>
      </c>
      <c r="HW676" s="12">
        <v>0</v>
      </c>
      <c r="HX676" s="12">
        <v>0</v>
      </c>
      <c r="HY676" s="12">
        <v>0</v>
      </c>
      <c r="HZ676" s="12">
        <v>0</v>
      </c>
      <c r="IA676" s="12">
        <v>7.4283407347597898E-3</v>
      </c>
      <c r="IB676" s="12">
        <v>6.7420266451352438E-3</v>
      </c>
      <c r="IC676" s="12">
        <v>0</v>
      </c>
      <c r="ID676" s="12">
        <v>0</v>
      </c>
      <c r="IE676" s="12">
        <v>0</v>
      </c>
      <c r="IF676" s="12">
        <v>0</v>
      </c>
      <c r="IG676" s="12">
        <v>0</v>
      </c>
      <c r="IH676" s="12">
        <v>0</v>
      </c>
      <c r="II676" s="12">
        <v>0</v>
      </c>
      <c r="IJ676" s="12">
        <v>0</v>
      </c>
      <c r="IK676" s="12">
        <v>0</v>
      </c>
      <c r="IL676" s="12">
        <v>17.533333333333331</v>
      </c>
      <c r="IM676">
        <v>0</v>
      </c>
      <c r="IN676">
        <v>0</v>
      </c>
      <c r="IO676">
        <v>282660.02030000003</v>
      </c>
      <c r="IP676">
        <v>0</v>
      </c>
      <c r="IQ676">
        <v>0</v>
      </c>
      <c r="IR676">
        <v>0</v>
      </c>
      <c r="IS676">
        <v>0</v>
      </c>
      <c r="IT676">
        <v>4304154.6940000001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35189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90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</row>
    <row r="677" spans="1:279" x14ac:dyDescent="0.25">
      <c r="A677" s="60">
        <v>44302</v>
      </c>
      <c r="B677" s="12" t="s">
        <v>329</v>
      </c>
      <c r="C677" s="65" t="s">
        <v>386</v>
      </c>
      <c r="D677" s="65" t="s">
        <v>390</v>
      </c>
      <c r="E677" s="61">
        <v>3328</v>
      </c>
      <c r="F677" s="12">
        <v>4173</v>
      </c>
      <c r="G677" s="12">
        <v>0</v>
      </c>
      <c r="H677" s="12">
        <v>0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1</v>
      </c>
      <c r="P677" s="12">
        <v>0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860.57999999999993</v>
      </c>
      <c r="W677" s="12">
        <v>447.77300000000002</v>
      </c>
      <c r="X677" s="12">
        <v>5605</v>
      </c>
      <c r="Y677" s="12">
        <v>1124.3119999999999</v>
      </c>
      <c r="Z677" s="12">
        <v>1121.8109999999999</v>
      </c>
      <c r="AA677" s="12">
        <v>1008.566</v>
      </c>
      <c r="AB677" s="12">
        <v>3697.37</v>
      </c>
      <c r="AC677" s="12">
        <v>0</v>
      </c>
      <c r="AD677" s="12">
        <v>0</v>
      </c>
      <c r="AE677" s="12">
        <v>0</v>
      </c>
      <c r="AF677" s="12">
        <v>2.5009999999999999</v>
      </c>
      <c r="AG677" s="12">
        <v>0.53</v>
      </c>
      <c r="AH677" s="12">
        <v>457.71</v>
      </c>
      <c r="AI677" s="12">
        <v>0</v>
      </c>
      <c r="AJ677" s="12">
        <v>0</v>
      </c>
      <c r="AK677" s="12">
        <v>0</v>
      </c>
      <c r="AL677" s="12">
        <v>312.58</v>
      </c>
      <c r="AM677" s="12">
        <v>2.2029999999999998</v>
      </c>
      <c r="AN677" s="12">
        <v>227.83</v>
      </c>
      <c r="AO677" s="12">
        <v>1.5249999999999999</v>
      </c>
      <c r="AP677" s="12">
        <v>403</v>
      </c>
      <c r="AQ677" s="12">
        <v>1</v>
      </c>
      <c r="AR677" s="12">
        <v>0</v>
      </c>
      <c r="AS677" s="12">
        <v>0</v>
      </c>
      <c r="AT677" s="12">
        <v>0</v>
      </c>
      <c r="AU677" s="12">
        <v>0</v>
      </c>
      <c r="AV677" s="12">
        <v>0</v>
      </c>
      <c r="AW677" s="12">
        <v>2.452</v>
      </c>
      <c r="AX677" s="12">
        <v>10.94</v>
      </c>
      <c r="AY677" s="12">
        <v>42.133333333333333</v>
      </c>
      <c r="AZ677" s="12">
        <v>5.8093666666666666</v>
      </c>
      <c r="BA677" s="12">
        <v>0</v>
      </c>
      <c r="BB677" s="12">
        <v>0</v>
      </c>
      <c r="BC677" s="12">
        <v>0</v>
      </c>
      <c r="BD677" s="12">
        <v>0</v>
      </c>
      <c r="BE677" s="12">
        <v>0</v>
      </c>
      <c r="BF677" s="12">
        <v>0</v>
      </c>
      <c r="BG677" s="12">
        <v>0</v>
      </c>
      <c r="BH677" s="12">
        <v>0</v>
      </c>
      <c r="BI677" s="12">
        <v>0</v>
      </c>
      <c r="BJ677" s="12">
        <v>0</v>
      </c>
      <c r="BK677" s="12">
        <v>545</v>
      </c>
      <c r="BL677" s="12">
        <v>87</v>
      </c>
      <c r="BM677" s="12">
        <v>1806</v>
      </c>
      <c r="BN677" s="12">
        <v>5838</v>
      </c>
      <c r="BO677" s="12">
        <v>14</v>
      </c>
      <c r="BP677" s="12">
        <v>2582</v>
      </c>
      <c r="BQ677" s="12">
        <v>190140</v>
      </c>
      <c r="BR677" s="12">
        <v>39113</v>
      </c>
      <c r="BS677" s="12">
        <v>5791.8</v>
      </c>
      <c r="BT677" s="12">
        <v>537</v>
      </c>
      <c r="BU677" s="12">
        <v>690.9</v>
      </c>
      <c r="BV677" s="12">
        <v>0</v>
      </c>
      <c r="BW677" s="12">
        <v>0</v>
      </c>
      <c r="BX677" s="12">
        <v>0</v>
      </c>
      <c r="BY677" s="12">
        <v>0</v>
      </c>
      <c r="BZ677" s="12">
        <v>0</v>
      </c>
      <c r="CA677" s="12">
        <v>0</v>
      </c>
      <c r="CB677" s="12">
        <v>0</v>
      </c>
      <c r="CC677" s="12">
        <v>0</v>
      </c>
      <c r="CD677" s="12">
        <v>0</v>
      </c>
      <c r="CE677" s="12">
        <v>0</v>
      </c>
      <c r="CF677" s="12">
        <v>0</v>
      </c>
      <c r="CG677" s="12">
        <v>0</v>
      </c>
      <c r="CH677" s="12">
        <v>0</v>
      </c>
      <c r="CI677" s="12">
        <v>0</v>
      </c>
      <c r="CJ677" s="12">
        <v>0</v>
      </c>
      <c r="CK677" s="12">
        <v>0</v>
      </c>
      <c r="CL677" s="12">
        <v>0</v>
      </c>
      <c r="CM677" s="12">
        <v>0</v>
      </c>
      <c r="CN677" s="12">
        <v>2.9</v>
      </c>
      <c r="CO677" s="12">
        <v>1</v>
      </c>
      <c r="CP677" s="12">
        <v>0</v>
      </c>
      <c r="CQ677" s="12">
        <v>0</v>
      </c>
      <c r="CR677" s="12">
        <v>0</v>
      </c>
      <c r="CS677" s="12">
        <v>0</v>
      </c>
      <c r="CT677" s="12">
        <v>0</v>
      </c>
      <c r="CU677" s="12">
        <v>0</v>
      </c>
      <c r="CV677" s="12">
        <v>0</v>
      </c>
      <c r="CW677" s="12">
        <v>0</v>
      </c>
      <c r="CX677" s="12">
        <v>0</v>
      </c>
      <c r="CY677" s="12">
        <v>0</v>
      </c>
      <c r="CZ677" s="12">
        <v>0</v>
      </c>
      <c r="DA677" s="12">
        <v>0</v>
      </c>
      <c r="DB677" s="12">
        <v>0</v>
      </c>
      <c r="DC677" s="12">
        <v>0</v>
      </c>
      <c r="DD677" s="12">
        <v>0</v>
      </c>
      <c r="DE677" s="12">
        <v>0</v>
      </c>
      <c r="DF677" s="12">
        <v>0</v>
      </c>
      <c r="DG677" s="12">
        <v>0</v>
      </c>
      <c r="DH677" s="12">
        <v>0</v>
      </c>
      <c r="DI677" s="12">
        <v>11.5</v>
      </c>
      <c r="DJ677" s="12">
        <v>0</v>
      </c>
      <c r="DK677" s="12">
        <v>0</v>
      </c>
      <c r="DL677" s="12">
        <v>0</v>
      </c>
      <c r="DM677" s="12">
        <v>0</v>
      </c>
      <c r="DN677" s="12">
        <v>0</v>
      </c>
      <c r="DO677" s="12">
        <v>6.1</v>
      </c>
      <c r="DP677" s="12">
        <v>0.7</v>
      </c>
      <c r="DQ677" s="12">
        <v>-4.8857142857142861</v>
      </c>
      <c r="DR677" s="12">
        <v>-2.1756696428571431</v>
      </c>
      <c r="DS677" s="12">
        <v>-2.2857142857142856</v>
      </c>
      <c r="DT677" s="12">
        <v>-0.93533065400073079</v>
      </c>
      <c r="DU677" s="12">
        <v>298</v>
      </c>
      <c r="DV677" s="12">
        <v>3.2870913726750701</v>
      </c>
      <c r="DW677" s="12">
        <v>4.9514474925032204</v>
      </c>
      <c r="DX677" s="12">
        <v>6.1312857761005404</v>
      </c>
      <c r="DY677" s="12">
        <v>0</v>
      </c>
      <c r="DZ677" s="12">
        <v>4.7828414110620203</v>
      </c>
      <c r="EA677" s="12">
        <v>0</v>
      </c>
      <c r="EB677" s="12">
        <v>0.61899999999999999</v>
      </c>
      <c r="EC677" s="12">
        <v>3</v>
      </c>
      <c r="ED677" s="12">
        <v>2.2000000000000002</v>
      </c>
      <c r="EE677" s="12">
        <v>0.22800000000000001</v>
      </c>
      <c r="EF677" s="12">
        <v>0.153</v>
      </c>
      <c r="EG677" s="12">
        <v>0.502</v>
      </c>
      <c r="EH677" s="12">
        <v>73859.649999999994</v>
      </c>
      <c r="EI677" s="12">
        <v>1.07</v>
      </c>
      <c r="EJ677" s="12">
        <v>1.83</v>
      </c>
      <c r="EK677" s="12">
        <v>99.17</v>
      </c>
      <c r="EL677" s="12">
        <v>193.29499999999999</v>
      </c>
      <c r="EM677" s="12">
        <v>0</v>
      </c>
      <c r="EN677" s="12">
        <v>571.61999041906347</v>
      </c>
      <c r="EO677" s="12">
        <v>522.15993733429752</v>
      </c>
      <c r="EP677" s="12">
        <v>0</v>
      </c>
      <c r="EQ677" s="12">
        <v>0</v>
      </c>
      <c r="ER677" s="12">
        <v>0</v>
      </c>
      <c r="ES677" s="12">
        <v>193.29499999999999</v>
      </c>
      <c r="ET677" s="12">
        <v>193.29499999999999</v>
      </c>
      <c r="EU677" s="12">
        <v>0</v>
      </c>
      <c r="EV677" s="12">
        <v>0</v>
      </c>
      <c r="EW677" s="12">
        <v>0</v>
      </c>
      <c r="EX677" s="12">
        <v>522.15993733429752</v>
      </c>
      <c r="EY677" s="12">
        <v>0</v>
      </c>
      <c r="EZ677" s="12">
        <v>0</v>
      </c>
      <c r="FA677" s="12">
        <v>0</v>
      </c>
      <c r="FB677" s="12">
        <v>-37.382352941176471</v>
      </c>
      <c r="FC677" s="12">
        <v>-0.61764705882352944</v>
      </c>
      <c r="FD677" s="12">
        <v>69.181818181818187</v>
      </c>
      <c r="FE677" s="12">
        <v>-47.205882352941174</v>
      </c>
      <c r="FF677" s="12">
        <v>-54.617647058823529</v>
      </c>
      <c r="FG677" s="12">
        <v>16.242424242424242</v>
      </c>
      <c r="FH677" s="12">
        <v>0</v>
      </c>
      <c r="FI677" s="12">
        <v>0</v>
      </c>
      <c r="FJ677" s="12">
        <v>0</v>
      </c>
      <c r="FK677" s="12">
        <v>0</v>
      </c>
      <c r="FL677" s="12">
        <v>0</v>
      </c>
      <c r="FM677" s="12">
        <v>2.9</v>
      </c>
      <c r="FN677" s="12">
        <v>1</v>
      </c>
      <c r="FO677" s="12">
        <v>11.5</v>
      </c>
      <c r="FP677" s="12">
        <v>27212</v>
      </c>
      <c r="FQ677" s="12">
        <v>27213</v>
      </c>
      <c r="FR677" s="12">
        <v>5794.7</v>
      </c>
      <c r="FS677" s="12">
        <v>538</v>
      </c>
      <c r="FT677" s="12">
        <v>702.4</v>
      </c>
      <c r="FU677" s="12">
        <v>5639</v>
      </c>
      <c r="FV677" s="12">
        <v>16897</v>
      </c>
      <c r="FW677" s="12">
        <v>277943</v>
      </c>
      <c r="FX677" s="12">
        <v>305156</v>
      </c>
      <c r="FY677" s="12">
        <v>0.29049255676534042</v>
      </c>
      <c r="FZ677" s="12">
        <f t="shared" si="40"/>
        <v>0</v>
      </c>
      <c r="GA677" s="12">
        <f t="shared" si="41"/>
        <v>0</v>
      </c>
      <c r="GB677" s="12">
        <f t="shared" si="42"/>
        <v>0.29049255676534042</v>
      </c>
      <c r="GC677" s="12">
        <v>1</v>
      </c>
      <c r="GD677" s="12">
        <v>0</v>
      </c>
      <c r="GE677" s="12">
        <v>0</v>
      </c>
      <c r="GF677" s="12">
        <v>1035</v>
      </c>
      <c r="GG677" s="12">
        <v>33</v>
      </c>
      <c r="GH677" s="12">
        <v>108</v>
      </c>
      <c r="GI677" s="12">
        <v>2511</v>
      </c>
      <c r="GJ677" s="12">
        <v>301441</v>
      </c>
      <c r="GK677" s="12">
        <v>7</v>
      </c>
      <c r="GL677" s="12">
        <v>6482.7</v>
      </c>
      <c r="GM677" s="12">
        <v>0</v>
      </c>
      <c r="GN677" s="12">
        <v>0</v>
      </c>
      <c r="GO677" s="12">
        <v>0</v>
      </c>
      <c r="GP677" s="12">
        <v>0</v>
      </c>
      <c r="GQ677" s="12">
        <v>0</v>
      </c>
      <c r="GR677" s="12">
        <v>0</v>
      </c>
      <c r="GS677" s="12">
        <v>2.9</v>
      </c>
      <c r="GT677" s="12">
        <v>0</v>
      </c>
      <c r="GU677" s="12">
        <v>0</v>
      </c>
      <c r="GV677" s="12">
        <v>0</v>
      </c>
      <c r="GW677" s="12">
        <v>0</v>
      </c>
      <c r="GX677" s="12">
        <v>0</v>
      </c>
      <c r="GY677" s="12">
        <v>0</v>
      </c>
      <c r="GZ677" s="12">
        <v>11.5</v>
      </c>
      <c r="HA677" s="12">
        <v>0</v>
      </c>
      <c r="HB677" s="12">
        <f t="shared" si="43"/>
        <v>14.4</v>
      </c>
      <c r="HC677" s="12">
        <v>6497.0999999999995</v>
      </c>
      <c r="HD677" s="12">
        <v>46.6</v>
      </c>
      <c r="HE677" s="12">
        <v>9.5333333333333332</v>
      </c>
      <c r="HF677" s="12">
        <v>2.8645833333333331E-3</v>
      </c>
      <c r="HG677" s="12">
        <v>0</v>
      </c>
      <c r="HH677" s="12">
        <v>0</v>
      </c>
      <c r="HI677" s="12">
        <v>0</v>
      </c>
      <c r="HJ677" s="12">
        <v>0</v>
      </c>
      <c r="HK677" s="12">
        <v>0</v>
      </c>
      <c r="HL677" s="12">
        <v>0</v>
      </c>
      <c r="HM677" s="12">
        <v>0</v>
      </c>
      <c r="HN677" s="12">
        <v>11.752704326923077</v>
      </c>
      <c r="HO677" s="12">
        <v>0</v>
      </c>
      <c r="HP677" s="12">
        <v>0</v>
      </c>
      <c r="HQ677" s="12">
        <v>0</v>
      </c>
      <c r="HR677" s="12">
        <v>39113</v>
      </c>
      <c r="HS677" s="12">
        <v>0</v>
      </c>
      <c r="HT677" s="12">
        <v>1.9479266826923076</v>
      </c>
      <c r="HU677" s="12">
        <v>0</v>
      </c>
      <c r="HV677" s="12">
        <v>0</v>
      </c>
      <c r="HW677" s="12">
        <v>0</v>
      </c>
      <c r="HX677" s="12">
        <v>0</v>
      </c>
      <c r="HY677" s="12">
        <v>0</v>
      </c>
      <c r="HZ677" s="12">
        <v>0</v>
      </c>
      <c r="IA677" s="12">
        <v>8.7139423076923071E-4</v>
      </c>
      <c r="IB677" s="12">
        <v>0</v>
      </c>
      <c r="IC677" s="12">
        <v>0</v>
      </c>
      <c r="ID677" s="12">
        <v>0</v>
      </c>
      <c r="IE677" s="12">
        <v>0</v>
      </c>
      <c r="IF677" s="12">
        <v>0</v>
      </c>
      <c r="IG677" s="12">
        <v>0</v>
      </c>
      <c r="IH677" s="12">
        <v>3.455528846153846E-3</v>
      </c>
      <c r="II677" s="12">
        <v>0</v>
      </c>
      <c r="IJ677" s="12">
        <v>0</v>
      </c>
      <c r="IK677" s="12">
        <v>0</v>
      </c>
      <c r="IL677" s="12">
        <v>9.5333333333333332</v>
      </c>
      <c r="IM677">
        <v>0</v>
      </c>
      <c r="IN677">
        <v>0</v>
      </c>
      <c r="IO677">
        <v>642889.35899999994</v>
      </c>
      <c r="IP677">
        <v>0</v>
      </c>
      <c r="IQ677">
        <v>0</v>
      </c>
      <c r="IR677">
        <v>0</v>
      </c>
      <c r="IS677">
        <v>0</v>
      </c>
      <c r="IT677">
        <v>7272364.1696999995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39113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75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</row>
    <row r="678" spans="1:279" x14ac:dyDescent="0.25">
      <c r="A678" s="60">
        <v>44303</v>
      </c>
      <c r="B678" s="12" t="s">
        <v>329</v>
      </c>
      <c r="C678" s="65" t="s">
        <v>386</v>
      </c>
      <c r="D678" s="65" t="s">
        <v>390</v>
      </c>
      <c r="E678" s="61">
        <v>4827</v>
      </c>
      <c r="F678" s="12">
        <v>6027</v>
      </c>
      <c r="G678" s="12">
        <v>0</v>
      </c>
      <c r="H678" s="12">
        <v>0</v>
      </c>
      <c r="I678" s="12">
        <v>0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  <c r="O678" s="12">
        <v>1</v>
      </c>
      <c r="P678" s="12">
        <v>0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874.92000000000007</v>
      </c>
      <c r="W678" s="12">
        <v>464.64400000000001</v>
      </c>
      <c r="X678" s="12">
        <v>5593</v>
      </c>
      <c r="Y678" s="12">
        <v>1076.394</v>
      </c>
      <c r="Z678" s="12">
        <v>1073.662</v>
      </c>
      <c r="AA678" s="12">
        <v>972.57399999999996</v>
      </c>
      <c r="AB678" s="12">
        <v>3696.97</v>
      </c>
      <c r="AC678" s="12">
        <v>0</v>
      </c>
      <c r="AD678" s="12">
        <v>0</v>
      </c>
      <c r="AE678" s="12">
        <v>0</v>
      </c>
      <c r="AF678" s="12">
        <v>2.7320000000000002</v>
      </c>
      <c r="AG678" s="12">
        <v>0.51500000000000001</v>
      </c>
      <c r="AH678" s="12">
        <v>451.55</v>
      </c>
      <c r="AI678" s="12">
        <v>0</v>
      </c>
      <c r="AJ678" s="12">
        <v>0</v>
      </c>
      <c r="AK678" s="12">
        <v>0</v>
      </c>
      <c r="AL678" s="12">
        <v>479.28</v>
      </c>
      <c r="AM678" s="12">
        <v>2.9609999999999999</v>
      </c>
      <c r="AN678" s="12">
        <v>302.14</v>
      </c>
      <c r="AO678" s="12">
        <v>1.91</v>
      </c>
      <c r="AP678" s="12">
        <v>448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  <c r="AW678" s="12">
        <v>3.0840000000000001</v>
      </c>
      <c r="AX678" s="12">
        <v>13.89</v>
      </c>
      <c r="AY678" s="12">
        <v>42.133333333333333</v>
      </c>
      <c r="AZ678" s="12">
        <v>5.8093666666666666</v>
      </c>
      <c r="BA678" s="12">
        <v>0</v>
      </c>
      <c r="BB678" s="12">
        <v>0</v>
      </c>
      <c r="BC678" s="12">
        <v>0</v>
      </c>
      <c r="BD678" s="12">
        <v>0</v>
      </c>
      <c r="BE678" s="12">
        <v>0</v>
      </c>
      <c r="BF678" s="12">
        <v>0</v>
      </c>
      <c r="BG678" s="12">
        <v>0</v>
      </c>
      <c r="BH678" s="12">
        <v>0</v>
      </c>
      <c r="BI678" s="12">
        <v>0</v>
      </c>
      <c r="BJ678" s="12">
        <v>0</v>
      </c>
      <c r="BK678" s="12">
        <v>671</v>
      </c>
      <c r="BL678" s="12">
        <v>94</v>
      </c>
      <c r="BM678" s="12">
        <v>1814</v>
      </c>
      <c r="BN678" s="12">
        <v>9903</v>
      </c>
      <c r="BO678" s="12">
        <v>29</v>
      </c>
      <c r="BP678" s="12">
        <v>4072</v>
      </c>
      <c r="BQ678" s="12">
        <v>293235</v>
      </c>
      <c r="BR678" s="12">
        <v>50060</v>
      </c>
      <c r="BS678" s="12">
        <v>9797.6</v>
      </c>
      <c r="BT678" s="12">
        <v>899</v>
      </c>
      <c r="BU678" s="12">
        <v>1088.2</v>
      </c>
      <c r="BV678" s="12">
        <v>0</v>
      </c>
      <c r="BW678" s="12">
        <v>0</v>
      </c>
      <c r="BX678" s="12">
        <v>0</v>
      </c>
      <c r="BY678" s="12">
        <v>0</v>
      </c>
      <c r="BZ678" s="12">
        <v>0</v>
      </c>
      <c r="CA678" s="12">
        <v>0</v>
      </c>
      <c r="CB678" s="12">
        <v>0</v>
      </c>
      <c r="CC678" s="12">
        <v>0</v>
      </c>
      <c r="CD678" s="12">
        <v>0</v>
      </c>
      <c r="CE678" s="12">
        <v>0</v>
      </c>
      <c r="CF678" s="12">
        <v>0</v>
      </c>
      <c r="CG678" s="12">
        <v>0</v>
      </c>
      <c r="CH678" s="12">
        <v>0</v>
      </c>
      <c r="CI678" s="12">
        <v>0</v>
      </c>
      <c r="CJ678" s="12">
        <v>0</v>
      </c>
      <c r="CK678" s="12">
        <v>0</v>
      </c>
      <c r="CL678" s="12">
        <v>0</v>
      </c>
      <c r="CM678" s="12">
        <v>0</v>
      </c>
      <c r="CN678" s="12">
        <v>0</v>
      </c>
      <c r="CO678" s="12">
        <v>0</v>
      </c>
      <c r="CP678" s="12">
        <v>0</v>
      </c>
      <c r="CQ678" s="12">
        <v>0</v>
      </c>
      <c r="CR678" s="12">
        <v>0</v>
      </c>
      <c r="CS678" s="12">
        <v>11.5</v>
      </c>
      <c r="CT678" s="12">
        <v>0</v>
      </c>
      <c r="CU678" s="12">
        <v>0</v>
      </c>
      <c r="CV678" s="12">
        <v>0</v>
      </c>
      <c r="CW678" s="12">
        <v>0</v>
      </c>
      <c r="CX678" s="12">
        <v>0</v>
      </c>
      <c r="CY678" s="12">
        <v>0</v>
      </c>
      <c r="CZ678" s="12">
        <v>0</v>
      </c>
      <c r="DA678" s="12">
        <v>0</v>
      </c>
      <c r="DB678" s="12">
        <v>0</v>
      </c>
      <c r="DC678" s="12">
        <v>0</v>
      </c>
      <c r="DD678" s="12">
        <v>0</v>
      </c>
      <c r="DE678" s="12">
        <v>0</v>
      </c>
      <c r="DF678" s="12">
        <v>0</v>
      </c>
      <c r="DG678" s="12">
        <v>0</v>
      </c>
      <c r="DH678" s="12">
        <v>0</v>
      </c>
      <c r="DI678" s="12">
        <v>0</v>
      </c>
      <c r="DJ678" s="12">
        <v>0</v>
      </c>
      <c r="DK678" s="12">
        <v>0</v>
      </c>
      <c r="DL678" s="12">
        <v>0</v>
      </c>
      <c r="DM678" s="12">
        <v>0</v>
      </c>
      <c r="DN678" s="12">
        <v>0</v>
      </c>
      <c r="DO678" s="12">
        <v>7.4</v>
      </c>
      <c r="DP678" s="12">
        <v>-0.1</v>
      </c>
      <c r="DQ678" s="12">
        <v>-3.5857142857142854</v>
      </c>
      <c r="DR678" s="12">
        <v>-1.596763392857143</v>
      </c>
      <c r="DS678" s="12">
        <v>-2.2857142857142856</v>
      </c>
      <c r="DT678" s="12">
        <v>-0.93533065400073079</v>
      </c>
      <c r="DU678" s="12">
        <v>218</v>
      </c>
      <c r="DV678" s="12">
        <v>3.3757140211150198</v>
      </c>
      <c r="DW678" s="12">
        <v>4.4252319468797499</v>
      </c>
      <c r="DX678" s="12">
        <v>6.1729872339604297</v>
      </c>
      <c r="DY678" s="12">
        <v>0</v>
      </c>
      <c r="DZ678" s="12">
        <v>4.6322635309359903</v>
      </c>
      <c r="EA678" s="12">
        <v>0</v>
      </c>
      <c r="EB678" s="12">
        <v>0.60699999999999998</v>
      </c>
      <c r="EC678" s="12">
        <v>3</v>
      </c>
      <c r="ED678" s="12">
        <v>2.5</v>
      </c>
      <c r="EE678" s="12">
        <v>0.23899999999999999</v>
      </c>
      <c r="EF678" s="12">
        <v>0.154</v>
      </c>
      <c r="EG678" s="12">
        <v>0.61699999999999999</v>
      </c>
      <c r="EH678" s="12">
        <v>80547.649999999994</v>
      </c>
      <c r="EI678" s="12">
        <v>1.145</v>
      </c>
      <c r="EJ678" s="12">
        <v>1.89</v>
      </c>
      <c r="EK678" s="12">
        <v>152.1</v>
      </c>
      <c r="EL678" s="12">
        <v>171.732</v>
      </c>
      <c r="EM678" s="12">
        <v>0</v>
      </c>
      <c r="EN678" s="12">
        <v>819.97997372599127</v>
      </c>
      <c r="EO678" s="12">
        <v>502.6299999999996</v>
      </c>
      <c r="EP678" s="12">
        <v>0</v>
      </c>
      <c r="EQ678" s="12">
        <v>0</v>
      </c>
      <c r="ER678" s="12">
        <v>0</v>
      </c>
      <c r="ES678" s="12">
        <v>171.732</v>
      </c>
      <c r="ET678" s="12">
        <v>171.732</v>
      </c>
      <c r="EU678" s="12">
        <v>0</v>
      </c>
      <c r="EV678" s="12">
        <v>0</v>
      </c>
      <c r="EW678" s="12">
        <v>0</v>
      </c>
      <c r="EX678" s="12">
        <v>502.6299999999996</v>
      </c>
      <c r="EY678" s="12">
        <v>0</v>
      </c>
      <c r="EZ678" s="12">
        <v>0</v>
      </c>
      <c r="FA678" s="12">
        <v>0</v>
      </c>
      <c r="FB678" s="12">
        <v>-40.911764705882355</v>
      </c>
      <c r="FC678" s="12">
        <v>-2.4705882352941178</v>
      </c>
      <c r="FD678" s="12">
        <v>75.970588235294116</v>
      </c>
      <c r="FE678" s="12">
        <v>-37</v>
      </c>
      <c r="FF678" s="12">
        <v>-22.484848484848484</v>
      </c>
      <c r="FG678" s="12">
        <v>5.7272727272727275</v>
      </c>
      <c r="FH678" s="12">
        <v>0</v>
      </c>
      <c r="FI678" s="12">
        <v>0</v>
      </c>
      <c r="FJ678" s="12">
        <v>0</v>
      </c>
      <c r="FK678" s="12">
        <v>0</v>
      </c>
      <c r="FL678" s="12">
        <v>0</v>
      </c>
      <c r="FM678" s="12">
        <v>0</v>
      </c>
      <c r="FN678" s="12">
        <v>0</v>
      </c>
      <c r="FO678" s="12">
        <v>11.5</v>
      </c>
      <c r="FP678" s="12">
        <v>2735</v>
      </c>
      <c r="FQ678" s="12">
        <v>2735</v>
      </c>
      <c r="FR678" s="12">
        <v>9797.6</v>
      </c>
      <c r="FS678" s="12">
        <v>899</v>
      </c>
      <c r="FT678" s="12">
        <v>1099.7</v>
      </c>
      <c r="FU678" s="12">
        <v>9179</v>
      </c>
      <c r="FV678" s="12">
        <v>28073</v>
      </c>
      <c r="FW678" s="12">
        <v>1586</v>
      </c>
      <c r="FX678" s="12">
        <v>4321</v>
      </c>
      <c r="FY678" s="12">
        <v>0.40534391350284382</v>
      </c>
      <c r="FZ678" s="12">
        <f t="shared" si="40"/>
        <v>0</v>
      </c>
      <c r="GA678" s="12">
        <f t="shared" si="41"/>
        <v>0</v>
      </c>
      <c r="GB678" s="12">
        <f t="shared" si="42"/>
        <v>0.40534391350284382</v>
      </c>
      <c r="GC678" s="12">
        <v>0</v>
      </c>
      <c r="GD678" s="12">
        <v>1</v>
      </c>
      <c r="GE678" s="12">
        <v>0</v>
      </c>
      <c r="GF678" s="12">
        <v>347</v>
      </c>
      <c r="GG678" s="12">
        <v>33</v>
      </c>
      <c r="GH678" s="12">
        <v>0</v>
      </c>
      <c r="GI678" s="12">
        <v>3578</v>
      </c>
      <c r="GJ678" s="12">
        <v>314</v>
      </c>
      <c r="GK678" s="12">
        <v>10</v>
      </c>
      <c r="GL678" s="12">
        <v>10885.800000000001</v>
      </c>
      <c r="GM678" s="12">
        <v>0</v>
      </c>
      <c r="GN678" s="12">
        <v>0</v>
      </c>
      <c r="GO678" s="12">
        <v>0</v>
      </c>
      <c r="GP678" s="12">
        <v>0</v>
      </c>
      <c r="GQ678" s="12">
        <v>0</v>
      </c>
      <c r="GR678" s="12">
        <v>0</v>
      </c>
      <c r="GS678" s="12">
        <v>0</v>
      </c>
      <c r="GT678" s="12">
        <v>11.5</v>
      </c>
      <c r="GU678" s="12">
        <v>0</v>
      </c>
      <c r="GV678" s="12">
        <v>0</v>
      </c>
      <c r="GW678" s="12">
        <v>0</v>
      </c>
      <c r="GX678" s="12">
        <v>0</v>
      </c>
      <c r="GY678" s="12">
        <v>0</v>
      </c>
      <c r="GZ678" s="12">
        <v>0</v>
      </c>
      <c r="HA678" s="12">
        <v>0</v>
      </c>
      <c r="HB678" s="12">
        <f t="shared" si="43"/>
        <v>11.5</v>
      </c>
      <c r="HC678" s="12">
        <v>10897.300000000001</v>
      </c>
      <c r="HD678" s="12">
        <v>46.6</v>
      </c>
      <c r="HE678" s="12">
        <v>24.533333333333331</v>
      </c>
      <c r="HF678" s="12">
        <v>5.0825219252814031E-3</v>
      </c>
      <c r="HG678" s="12">
        <v>0</v>
      </c>
      <c r="HH678" s="12">
        <v>0</v>
      </c>
      <c r="HI678" s="12">
        <v>0</v>
      </c>
      <c r="HJ678" s="12">
        <v>0</v>
      </c>
      <c r="HK678" s="12">
        <v>0</v>
      </c>
      <c r="HL678" s="12">
        <v>0</v>
      </c>
      <c r="HM678" s="12">
        <v>0</v>
      </c>
      <c r="HN678" s="12">
        <v>10.370830743733167</v>
      </c>
      <c r="HO678" s="12">
        <v>0</v>
      </c>
      <c r="HP678" s="12">
        <v>0</v>
      </c>
      <c r="HQ678" s="12">
        <v>0</v>
      </c>
      <c r="HR678" s="12">
        <v>50060</v>
      </c>
      <c r="HS678" s="12">
        <v>0</v>
      </c>
      <c r="HT678" s="12">
        <v>2.2551895587321318</v>
      </c>
      <c r="HU678" s="12">
        <v>0</v>
      </c>
      <c r="HV678" s="12">
        <v>0</v>
      </c>
      <c r="HW678" s="12">
        <v>0</v>
      </c>
      <c r="HX678" s="12">
        <v>0</v>
      </c>
      <c r="HY678" s="12">
        <v>0</v>
      </c>
      <c r="HZ678" s="12">
        <v>0</v>
      </c>
      <c r="IA678" s="12">
        <v>0</v>
      </c>
      <c r="IB678" s="12">
        <v>2.3824321524756578E-3</v>
      </c>
      <c r="IC678" s="12">
        <v>0</v>
      </c>
      <c r="ID678" s="12">
        <v>0</v>
      </c>
      <c r="IE678" s="12">
        <v>0</v>
      </c>
      <c r="IF678" s="12">
        <v>0</v>
      </c>
      <c r="IG678" s="12">
        <v>0</v>
      </c>
      <c r="IH678" s="12">
        <v>0</v>
      </c>
      <c r="II678" s="12">
        <v>0</v>
      </c>
      <c r="IJ678" s="12">
        <v>0</v>
      </c>
      <c r="IK678" s="12">
        <v>0</v>
      </c>
      <c r="IL678" s="12">
        <v>24.533333333333331</v>
      </c>
      <c r="IM678">
        <v>0</v>
      </c>
      <c r="IN678">
        <v>0</v>
      </c>
      <c r="IO678">
        <v>1655730.1800000002</v>
      </c>
      <c r="IP678">
        <v>0</v>
      </c>
      <c r="IQ678">
        <v>0</v>
      </c>
      <c r="IR678">
        <v>0</v>
      </c>
      <c r="IS678">
        <v>0</v>
      </c>
      <c r="IT678">
        <v>11687669.799600001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50060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110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</row>
    <row r="679" spans="1:279" x14ac:dyDescent="0.25">
      <c r="A679" s="60">
        <v>44304</v>
      </c>
      <c r="B679" s="12" t="s">
        <v>329</v>
      </c>
      <c r="C679" s="65" t="s">
        <v>386</v>
      </c>
      <c r="D679" s="65" t="s">
        <v>390</v>
      </c>
      <c r="E679" s="61">
        <v>3208</v>
      </c>
      <c r="F679" s="12">
        <v>4648</v>
      </c>
      <c r="G679" s="12">
        <v>0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1</v>
      </c>
      <c r="P679" s="12">
        <v>0</v>
      </c>
      <c r="Q679" s="12">
        <v>0</v>
      </c>
      <c r="R679" s="12">
        <v>1</v>
      </c>
      <c r="S679" s="12">
        <v>1</v>
      </c>
      <c r="T679" s="12">
        <v>1</v>
      </c>
      <c r="U679" s="12">
        <v>1</v>
      </c>
      <c r="V679" s="12">
        <v>830.81</v>
      </c>
      <c r="W679" s="12">
        <v>454.20499999999998</v>
      </c>
      <c r="X679" s="12">
        <v>5669</v>
      </c>
      <c r="Y679" s="12">
        <v>1094.558</v>
      </c>
      <c r="Z679" s="12">
        <v>1091.241</v>
      </c>
      <c r="AA679" s="12">
        <v>982.49099999999999</v>
      </c>
      <c r="AB679" s="12">
        <v>3697.49</v>
      </c>
      <c r="AC679" s="12">
        <v>0</v>
      </c>
      <c r="AD679" s="12">
        <v>0</v>
      </c>
      <c r="AE679" s="12">
        <v>0</v>
      </c>
      <c r="AF679" s="12">
        <v>3.3170000000000002</v>
      </c>
      <c r="AG679" s="12">
        <v>0.58599999999999997</v>
      </c>
      <c r="AH679" s="12">
        <v>512.98</v>
      </c>
      <c r="AI679" s="12">
        <v>0</v>
      </c>
      <c r="AJ679" s="12">
        <v>0</v>
      </c>
      <c r="AK679" s="12">
        <v>0</v>
      </c>
      <c r="AL679" s="12">
        <v>268.22000000000003</v>
      </c>
      <c r="AM679" s="12">
        <v>1.8320000000000001</v>
      </c>
      <c r="AN679" s="12">
        <v>212.75</v>
      </c>
      <c r="AO679" s="12">
        <v>1.135</v>
      </c>
      <c r="AP679" s="12">
        <v>448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  <c r="AW679" s="12">
        <v>3.786</v>
      </c>
      <c r="AX679" s="12">
        <v>10.004</v>
      </c>
      <c r="AY679" s="12">
        <v>42.133333333333333</v>
      </c>
      <c r="AZ679" s="12">
        <v>5.8093666666666666</v>
      </c>
      <c r="BA679" s="12">
        <v>0</v>
      </c>
      <c r="BB679" s="12">
        <v>0</v>
      </c>
      <c r="BC679" s="12">
        <v>0</v>
      </c>
      <c r="BD679" s="12">
        <v>0</v>
      </c>
      <c r="BE679" s="12">
        <v>0</v>
      </c>
      <c r="BF679" s="12">
        <v>0</v>
      </c>
      <c r="BG679" s="12">
        <v>0</v>
      </c>
      <c r="BH679" s="12">
        <v>0</v>
      </c>
      <c r="BI679" s="12">
        <v>0</v>
      </c>
      <c r="BJ679" s="12">
        <v>0</v>
      </c>
      <c r="BK679" s="12">
        <v>711</v>
      </c>
      <c r="BL679" s="12">
        <v>118</v>
      </c>
      <c r="BM679" s="12">
        <v>1792</v>
      </c>
      <c r="BN679" s="12">
        <v>8139</v>
      </c>
      <c r="BO679" s="12">
        <v>122</v>
      </c>
      <c r="BP679" s="12">
        <v>2315</v>
      </c>
      <c r="BQ679" s="12">
        <v>210171</v>
      </c>
      <c r="BR679" s="12">
        <v>33192</v>
      </c>
      <c r="BS679" s="12">
        <v>8568.7000000000007</v>
      </c>
      <c r="BT679" s="12">
        <v>784</v>
      </c>
      <c r="BU679" s="12">
        <v>1181.5</v>
      </c>
      <c r="BV679" s="12">
        <v>0</v>
      </c>
      <c r="BW679" s="12">
        <v>0</v>
      </c>
      <c r="BX679" s="12">
        <v>0</v>
      </c>
      <c r="BY679" s="12">
        <v>0</v>
      </c>
      <c r="BZ679" s="12">
        <v>0</v>
      </c>
      <c r="CA679" s="12">
        <v>0</v>
      </c>
      <c r="CB679" s="12">
        <v>0</v>
      </c>
      <c r="CC679" s="12">
        <v>0</v>
      </c>
      <c r="CD679" s="12">
        <v>0</v>
      </c>
      <c r="CE679" s="12">
        <v>0</v>
      </c>
      <c r="CF679" s="12">
        <v>0</v>
      </c>
      <c r="CG679" s="12">
        <v>0</v>
      </c>
      <c r="CH679" s="12">
        <v>0</v>
      </c>
      <c r="CI679" s="12">
        <v>0</v>
      </c>
      <c r="CJ679" s="12">
        <v>0</v>
      </c>
      <c r="CK679" s="12">
        <v>0</v>
      </c>
      <c r="CL679" s="12">
        <v>0</v>
      </c>
      <c r="CM679" s="12">
        <v>0</v>
      </c>
      <c r="CN679" s="12">
        <v>0</v>
      </c>
      <c r="CO679" s="12">
        <v>0</v>
      </c>
      <c r="CP679" s="12">
        <v>0</v>
      </c>
      <c r="CQ679" s="12">
        <v>0</v>
      </c>
      <c r="CR679" s="12">
        <v>0</v>
      </c>
      <c r="CS679" s="12">
        <v>0</v>
      </c>
      <c r="CT679" s="12">
        <v>0</v>
      </c>
      <c r="CU679" s="12">
        <v>0</v>
      </c>
      <c r="CV679" s="12">
        <v>8.1</v>
      </c>
      <c r="CW679" s="12">
        <v>0</v>
      </c>
      <c r="CX679" s="12">
        <v>0</v>
      </c>
      <c r="CY679" s="12">
        <v>0</v>
      </c>
      <c r="CZ679" s="12">
        <v>0</v>
      </c>
      <c r="DA679" s="12">
        <v>0</v>
      </c>
      <c r="DB679" s="12">
        <v>0</v>
      </c>
      <c r="DC679" s="12">
        <v>0</v>
      </c>
      <c r="DD679" s="12">
        <v>0</v>
      </c>
      <c r="DE679" s="12">
        <v>0</v>
      </c>
      <c r="DF679" s="12">
        <v>0</v>
      </c>
      <c r="DG679" s="12">
        <v>0</v>
      </c>
      <c r="DH679" s="12">
        <v>0</v>
      </c>
      <c r="DI679" s="12">
        <v>0</v>
      </c>
      <c r="DJ679" s="12">
        <v>0</v>
      </c>
      <c r="DK679" s="12">
        <v>0</v>
      </c>
      <c r="DL679" s="12">
        <v>0</v>
      </c>
      <c r="DM679" s="12">
        <v>0</v>
      </c>
      <c r="DN679" s="12">
        <v>0</v>
      </c>
      <c r="DO679" s="12">
        <v>9.1</v>
      </c>
      <c r="DP679" s="12">
        <v>1.1000000000000001</v>
      </c>
      <c r="DQ679" s="12">
        <v>-3.9000000000000021</v>
      </c>
      <c r="DR679" s="12">
        <v>-2.1889391447368438</v>
      </c>
      <c r="DS679" s="12">
        <v>-0.14285714285714285</v>
      </c>
      <c r="DT679" s="12">
        <v>-3.6536353671903546E-3</v>
      </c>
      <c r="DU679" s="12">
        <v>359</v>
      </c>
      <c r="DV679" s="12">
        <v>3.2149159413377801</v>
      </c>
      <c r="DW679" s="12">
        <v>4.3516459311950202</v>
      </c>
      <c r="DX679" s="12">
        <v>5.7773405516775096</v>
      </c>
      <c r="DY679" s="12">
        <v>0</v>
      </c>
      <c r="DZ679" s="12">
        <v>4.2809223784498602</v>
      </c>
      <c r="EA679" s="12">
        <v>0</v>
      </c>
      <c r="EB679" s="12">
        <v>0.63</v>
      </c>
      <c r="EC679" s="12">
        <v>2.8</v>
      </c>
      <c r="ED679" s="12">
        <v>2.4</v>
      </c>
      <c r="EE679" s="12">
        <v>0.23</v>
      </c>
      <c r="EF679" s="12">
        <v>0.14000000000000001</v>
      </c>
      <c r="EG679" s="12">
        <v>0.54200000000000004</v>
      </c>
      <c r="EH679" s="12">
        <v>70484.87</v>
      </c>
      <c r="EI679" s="12">
        <v>1.0509999999999999</v>
      </c>
      <c r="EJ679" s="12">
        <v>1.7</v>
      </c>
      <c r="EK679" s="12">
        <v>159.73400000000001</v>
      </c>
      <c r="EL679" s="12">
        <v>115.027</v>
      </c>
      <c r="EM679" s="12">
        <v>0</v>
      </c>
      <c r="EN679" s="12">
        <v>794.93998439627148</v>
      </c>
      <c r="EO679" s="12">
        <v>247.79999999999998</v>
      </c>
      <c r="EP679" s="12">
        <v>0</v>
      </c>
      <c r="EQ679" s="12">
        <v>0</v>
      </c>
      <c r="ER679" s="12">
        <v>0</v>
      </c>
      <c r="ES679" s="12">
        <v>115.027</v>
      </c>
      <c r="ET679" s="12">
        <v>115.027</v>
      </c>
      <c r="EU679" s="12">
        <v>0</v>
      </c>
      <c r="EV679" s="12">
        <v>0</v>
      </c>
      <c r="EW679" s="12">
        <v>0</v>
      </c>
      <c r="EX679" s="12">
        <v>247.79999999999998</v>
      </c>
      <c r="EY679" s="12">
        <v>0</v>
      </c>
      <c r="EZ679" s="12">
        <v>0</v>
      </c>
      <c r="FA679" s="12">
        <v>0</v>
      </c>
      <c r="FB679" s="12">
        <v>-39.323529411764703</v>
      </c>
      <c r="FC679" s="12">
        <v>-5.7352941176470589</v>
      </c>
      <c r="FD679" s="12">
        <v>87.818181818181813</v>
      </c>
      <c r="FE679" s="12">
        <v>-36.5</v>
      </c>
      <c r="FF679" s="12">
        <v>-20.363636363636363</v>
      </c>
      <c r="FG679" s="12">
        <v>4.2121212121212119</v>
      </c>
      <c r="FH679" s="12">
        <v>0</v>
      </c>
      <c r="FI679" s="12">
        <v>0</v>
      </c>
      <c r="FJ679" s="12">
        <v>0</v>
      </c>
      <c r="FK679" s="12">
        <v>0</v>
      </c>
      <c r="FL679" s="12">
        <v>0</v>
      </c>
      <c r="FM679" s="12">
        <v>0</v>
      </c>
      <c r="FN679" s="12">
        <v>0</v>
      </c>
      <c r="FO679" s="12">
        <v>8.1</v>
      </c>
      <c r="FP679" s="12">
        <v>2334</v>
      </c>
      <c r="FQ679" s="12">
        <v>2334</v>
      </c>
      <c r="FR679" s="12">
        <v>8568.7000000000007</v>
      </c>
      <c r="FS679" s="12">
        <v>784</v>
      </c>
      <c r="FT679" s="12">
        <v>1189.5999999999999</v>
      </c>
      <c r="FU679" s="12">
        <v>7259</v>
      </c>
      <c r="FV679" s="12">
        <v>21929</v>
      </c>
      <c r="FW679" s="12">
        <v>1372</v>
      </c>
      <c r="FX679" s="12">
        <v>3706</v>
      </c>
      <c r="FY679" s="12">
        <v>0.30416352973181582</v>
      </c>
      <c r="FZ679" s="12">
        <f t="shared" si="40"/>
        <v>0</v>
      </c>
      <c r="GA679" s="12">
        <f t="shared" si="41"/>
        <v>0</v>
      </c>
      <c r="GB679" s="12">
        <f t="shared" si="42"/>
        <v>0.30416352973181582</v>
      </c>
      <c r="GC679" s="12">
        <v>0</v>
      </c>
      <c r="GD679" s="12">
        <v>0</v>
      </c>
      <c r="GE679" s="12">
        <v>1</v>
      </c>
      <c r="GF679" s="12">
        <v>362</v>
      </c>
      <c r="GG679" s="12">
        <v>34</v>
      </c>
      <c r="GH679" s="12">
        <v>0</v>
      </c>
      <c r="GI679" s="12">
        <v>2948</v>
      </c>
      <c r="GJ679" s="12">
        <v>338</v>
      </c>
      <c r="GK679" s="12">
        <v>0</v>
      </c>
      <c r="GL679" s="12">
        <v>9750.2000000000007</v>
      </c>
      <c r="GM679" s="12">
        <v>0</v>
      </c>
      <c r="GN679" s="12">
        <v>0</v>
      </c>
      <c r="GO679" s="12">
        <v>0</v>
      </c>
      <c r="GP679" s="12">
        <v>0</v>
      </c>
      <c r="GQ679" s="12">
        <v>0</v>
      </c>
      <c r="GR679" s="12">
        <v>0</v>
      </c>
      <c r="GS679" s="12">
        <v>0</v>
      </c>
      <c r="GT679" s="12">
        <v>0</v>
      </c>
      <c r="GU679" s="12">
        <v>8.1</v>
      </c>
      <c r="GV679" s="12">
        <v>0</v>
      </c>
      <c r="GW679" s="12">
        <v>0</v>
      </c>
      <c r="GX679" s="12">
        <v>0</v>
      </c>
      <c r="GY679" s="12">
        <v>0</v>
      </c>
      <c r="GZ679" s="12">
        <v>0</v>
      </c>
      <c r="HA679" s="12">
        <v>0</v>
      </c>
      <c r="HB679" s="12">
        <f t="shared" si="43"/>
        <v>8.1</v>
      </c>
      <c r="HC679" s="12">
        <v>9758.3000000000011</v>
      </c>
      <c r="HD679" s="12">
        <v>46.6</v>
      </c>
      <c r="HE679" s="12">
        <v>117.53333333333333</v>
      </c>
      <c r="HF679" s="12">
        <v>3.6637572734829593E-2</v>
      </c>
      <c r="HG679" s="12">
        <v>0</v>
      </c>
      <c r="HH679" s="12">
        <v>0</v>
      </c>
      <c r="HI679" s="12">
        <v>0</v>
      </c>
      <c r="HJ679" s="12">
        <v>0</v>
      </c>
      <c r="HK679" s="12">
        <v>0</v>
      </c>
      <c r="HL679" s="12">
        <v>0</v>
      </c>
      <c r="HM679" s="12">
        <v>0</v>
      </c>
      <c r="HN679" s="12">
        <v>10.346633416458852</v>
      </c>
      <c r="HO679" s="12">
        <v>0</v>
      </c>
      <c r="HP679" s="12">
        <v>0</v>
      </c>
      <c r="HQ679" s="12">
        <v>0</v>
      </c>
      <c r="HR679" s="12">
        <v>33192</v>
      </c>
      <c r="HS679" s="12">
        <v>0</v>
      </c>
      <c r="HT679" s="12">
        <v>3.0393391521197008</v>
      </c>
      <c r="HU679" s="12">
        <v>0</v>
      </c>
      <c r="HV679" s="12">
        <v>0</v>
      </c>
      <c r="HW679" s="12">
        <v>0</v>
      </c>
      <c r="HX679" s="12">
        <v>0</v>
      </c>
      <c r="HY679" s="12">
        <v>0</v>
      </c>
      <c r="HZ679" s="12">
        <v>0</v>
      </c>
      <c r="IA679" s="12">
        <v>0</v>
      </c>
      <c r="IB679" s="12">
        <v>0</v>
      </c>
      <c r="IC679" s="12">
        <v>2.5249376558603492E-3</v>
      </c>
      <c r="ID679" s="12">
        <v>0</v>
      </c>
      <c r="IE679" s="12">
        <v>0</v>
      </c>
      <c r="IF679" s="12">
        <v>0</v>
      </c>
      <c r="IG679" s="12">
        <v>0</v>
      </c>
      <c r="IH679" s="12">
        <v>0</v>
      </c>
      <c r="II679" s="12">
        <v>0</v>
      </c>
      <c r="IJ679" s="12">
        <v>0</v>
      </c>
      <c r="IK679" s="12">
        <v>0</v>
      </c>
      <c r="IL679" s="12">
        <v>117.53333333333333</v>
      </c>
      <c r="IM679">
        <v>0</v>
      </c>
      <c r="IN679">
        <v>0</v>
      </c>
      <c r="IO679">
        <v>1557438.4468000003</v>
      </c>
      <c r="IP679">
        <v>0</v>
      </c>
      <c r="IQ679">
        <v>0</v>
      </c>
      <c r="IR679">
        <v>0</v>
      </c>
      <c r="IS679">
        <v>0</v>
      </c>
      <c r="IT679">
        <v>10639817.998200001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33192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140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</row>
    <row r="680" spans="1:279" x14ac:dyDescent="0.25">
      <c r="A680" s="60">
        <v>44305</v>
      </c>
      <c r="B680" s="12" t="s">
        <v>329</v>
      </c>
      <c r="C680" s="65" t="s">
        <v>386</v>
      </c>
      <c r="D680" s="65" t="s">
        <v>390</v>
      </c>
      <c r="E680" s="61">
        <v>2030</v>
      </c>
      <c r="F680" s="12">
        <v>2917</v>
      </c>
      <c r="G680" s="12">
        <v>0</v>
      </c>
      <c r="H680" s="12">
        <v>0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  <c r="O680" s="12">
        <v>1</v>
      </c>
      <c r="P680" s="12">
        <v>0</v>
      </c>
      <c r="Q680" s="12">
        <v>0</v>
      </c>
      <c r="R680" s="12">
        <v>1</v>
      </c>
      <c r="S680" s="12">
        <v>1</v>
      </c>
      <c r="T680" s="12">
        <v>1</v>
      </c>
      <c r="U680" s="12">
        <v>1</v>
      </c>
      <c r="V680" s="12">
        <v>865.28</v>
      </c>
      <c r="W680" s="12">
        <v>422.51100000000002</v>
      </c>
      <c r="X680" s="12">
        <v>5204</v>
      </c>
      <c r="Y680" s="12">
        <v>1191.153</v>
      </c>
      <c r="Z680" s="12">
        <v>1188.2190000000001</v>
      </c>
      <c r="AA680" s="12">
        <v>1060.2349999999999</v>
      </c>
      <c r="AB680" s="12">
        <v>3801.81</v>
      </c>
      <c r="AC680" s="12">
        <v>0</v>
      </c>
      <c r="AD680" s="12">
        <v>0</v>
      </c>
      <c r="AE680" s="12">
        <v>0</v>
      </c>
      <c r="AF680" s="12">
        <v>2.9340000000000002</v>
      </c>
      <c r="AG680" s="12">
        <v>0.57799999999999996</v>
      </c>
      <c r="AH680" s="12">
        <v>526.87</v>
      </c>
      <c r="AI680" s="12">
        <v>0</v>
      </c>
      <c r="AJ680" s="12">
        <v>0</v>
      </c>
      <c r="AK680" s="12">
        <v>0</v>
      </c>
      <c r="AL680" s="12">
        <v>199.61</v>
      </c>
      <c r="AM680" s="12">
        <v>1.5640000000000001</v>
      </c>
      <c r="AN680" s="12">
        <v>215.01</v>
      </c>
      <c r="AO680" s="12">
        <v>1.7010000000000001</v>
      </c>
      <c r="AP680" s="12">
        <v>359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2">
        <v>0</v>
      </c>
      <c r="AW680" s="12">
        <v>2.7109999999999999</v>
      </c>
      <c r="AX680" s="12">
        <v>8.8000000000000007</v>
      </c>
      <c r="AY680" s="12">
        <v>42.133333333333333</v>
      </c>
      <c r="AZ680" s="12">
        <v>5.8093666666666666</v>
      </c>
      <c r="BA680" s="12">
        <v>0</v>
      </c>
      <c r="BB680" s="12">
        <v>0</v>
      </c>
      <c r="BC680" s="12">
        <v>0</v>
      </c>
      <c r="BD680" s="12">
        <v>0</v>
      </c>
      <c r="BE680" s="12">
        <v>0</v>
      </c>
      <c r="BF680" s="12">
        <v>0</v>
      </c>
      <c r="BG680" s="12">
        <v>0</v>
      </c>
      <c r="BH680" s="12">
        <v>0</v>
      </c>
      <c r="BI680" s="12">
        <v>0</v>
      </c>
      <c r="BJ680" s="12">
        <v>0</v>
      </c>
      <c r="BK680" s="12">
        <v>466</v>
      </c>
      <c r="BL680" s="12">
        <v>53</v>
      </c>
      <c r="BM680" s="12">
        <v>1283</v>
      </c>
      <c r="BN680" s="12">
        <v>4208</v>
      </c>
      <c r="BO680" s="12">
        <v>30</v>
      </c>
      <c r="BP680" s="12">
        <v>1500</v>
      </c>
      <c r="BQ680" s="12">
        <v>119229</v>
      </c>
      <c r="BR680" s="12">
        <v>20944</v>
      </c>
      <c r="BS680" s="12">
        <v>4382.3999999999996</v>
      </c>
      <c r="BT680" s="12">
        <v>410</v>
      </c>
      <c r="BU680" s="12">
        <v>867.2</v>
      </c>
      <c r="BV680" s="12">
        <v>0</v>
      </c>
      <c r="BW680" s="12">
        <v>0</v>
      </c>
      <c r="BX680" s="12">
        <v>0</v>
      </c>
      <c r="BY680" s="12">
        <v>0</v>
      </c>
      <c r="BZ680" s="12">
        <v>0</v>
      </c>
      <c r="CA680" s="12">
        <v>0</v>
      </c>
      <c r="CB680" s="12">
        <v>0</v>
      </c>
      <c r="CC680" s="12">
        <v>0</v>
      </c>
      <c r="CD680" s="12">
        <v>0</v>
      </c>
      <c r="CE680" s="12">
        <v>0</v>
      </c>
      <c r="CF680" s="12">
        <v>0</v>
      </c>
      <c r="CG680" s="12">
        <v>0</v>
      </c>
      <c r="CH680" s="12">
        <v>0</v>
      </c>
      <c r="CI680" s="12">
        <v>0</v>
      </c>
      <c r="CJ680" s="12">
        <v>0</v>
      </c>
      <c r="CK680" s="12">
        <v>0</v>
      </c>
      <c r="CL680" s="12">
        <v>0</v>
      </c>
      <c r="CM680" s="12">
        <v>0</v>
      </c>
      <c r="CN680" s="12">
        <v>0</v>
      </c>
      <c r="CO680" s="12">
        <v>0</v>
      </c>
      <c r="CP680" s="12">
        <v>0</v>
      </c>
      <c r="CQ680" s="12">
        <v>0</v>
      </c>
      <c r="CR680" s="12">
        <v>0</v>
      </c>
      <c r="CS680" s="12">
        <v>0</v>
      </c>
      <c r="CT680" s="12">
        <v>0</v>
      </c>
      <c r="CU680" s="12">
        <v>0</v>
      </c>
      <c r="CV680" s="12">
        <v>0</v>
      </c>
      <c r="CW680" s="12">
        <v>0</v>
      </c>
      <c r="CX680" s="12">
        <v>0</v>
      </c>
      <c r="CY680" s="12">
        <v>0</v>
      </c>
      <c r="CZ680" s="12">
        <v>0</v>
      </c>
      <c r="DA680" s="12">
        <v>0</v>
      </c>
      <c r="DB680" s="12">
        <v>0</v>
      </c>
      <c r="DC680" s="12">
        <v>0</v>
      </c>
      <c r="DD680" s="12">
        <v>0</v>
      </c>
      <c r="DE680" s="12">
        <v>0</v>
      </c>
      <c r="DF680" s="12">
        <v>0</v>
      </c>
      <c r="DG680" s="12">
        <v>0</v>
      </c>
      <c r="DH680" s="12">
        <v>0</v>
      </c>
      <c r="DI680" s="12">
        <v>0</v>
      </c>
      <c r="DJ680" s="12">
        <v>0</v>
      </c>
      <c r="DK680" s="12">
        <v>0</v>
      </c>
      <c r="DL680" s="12">
        <v>0</v>
      </c>
      <c r="DM680" s="12">
        <v>0</v>
      </c>
      <c r="DN680" s="12">
        <v>0</v>
      </c>
      <c r="DO680" s="12">
        <v>10.6</v>
      </c>
      <c r="DP680" s="12">
        <v>2.9</v>
      </c>
      <c r="DQ680" s="12">
        <v>-2.4000000000000021</v>
      </c>
      <c r="DR680" s="12">
        <v>-1.3470394736842122</v>
      </c>
      <c r="DS680" s="12">
        <v>-0.14285714285714285</v>
      </c>
      <c r="DT680" s="12">
        <v>-3.6536353671903546E-3</v>
      </c>
      <c r="DU680" s="12">
        <v>359</v>
      </c>
      <c r="DV680" s="12">
        <v>2.9135931132950499</v>
      </c>
      <c r="DW680" s="12">
        <v>4.7819287405501498</v>
      </c>
      <c r="DX680" s="12">
        <v>5.57904842589104</v>
      </c>
      <c r="DY680" s="12">
        <v>0</v>
      </c>
      <c r="DZ680" s="12">
        <v>4.5035746458896302</v>
      </c>
      <c r="EA680" s="12">
        <v>0</v>
      </c>
      <c r="EB680" s="12">
        <v>0.70199999999999996</v>
      </c>
      <c r="EC680" s="12">
        <v>2.6</v>
      </c>
      <c r="ED680" s="12">
        <v>1.7</v>
      </c>
      <c r="EE680" s="12">
        <v>0.188</v>
      </c>
      <c r="EF680" s="12">
        <v>0.11</v>
      </c>
      <c r="EG680" s="12">
        <v>0.4</v>
      </c>
      <c r="EH680" s="12">
        <v>63918.61</v>
      </c>
      <c r="EI680" s="12">
        <v>1.012</v>
      </c>
      <c r="EJ680" s="12">
        <v>1.73</v>
      </c>
      <c r="EK680" s="12">
        <v>150.03</v>
      </c>
      <c r="EL680" s="12">
        <v>39.478999999999999</v>
      </c>
      <c r="EM680" s="12">
        <v>0</v>
      </c>
      <c r="EN680" s="12">
        <v>793.2799965453595</v>
      </c>
      <c r="EO680" s="12">
        <v>124.62999999999998</v>
      </c>
      <c r="EP680" s="12">
        <v>0</v>
      </c>
      <c r="EQ680" s="12">
        <v>0</v>
      </c>
      <c r="ER680" s="12">
        <v>0</v>
      </c>
      <c r="ES680" s="12">
        <v>39.478999999999999</v>
      </c>
      <c r="ET680" s="12">
        <v>39.478999999999999</v>
      </c>
      <c r="EU680" s="12">
        <v>0</v>
      </c>
      <c r="EV680" s="12">
        <v>0</v>
      </c>
      <c r="EW680" s="12">
        <v>0</v>
      </c>
      <c r="EX680" s="12">
        <v>124.62999999999998</v>
      </c>
      <c r="EY680" s="12">
        <v>0</v>
      </c>
      <c r="EZ680" s="12">
        <v>0</v>
      </c>
      <c r="FA680" s="12">
        <v>0</v>
      </c>
      <c r="FB680" s="12">
        <v>-32.352941176470587</v>
      </c>
      <c r="FC680" s="12">
        <v>-1.6470588235294117</v>
      </c>
      <c r="FD680" s="12">
        <v>99.878787878787875</v>
      </c>
      <c r="FE680" s="12">
        <v>-45.794117647058826</v>
      </c>
      <c r="FF680" s="12">
        <v>-48.676470588235297</v>
      </c>
      <c r="FG680" s="12">
        <v>14.606060606060606</v>
      </c>
      <c r="FH680" s="12">
        <v>0</v>
      </c>
      <c r="FI680" s="12">
        <v>0</v>
      </c>
      <c r="FJ680" s="12">
        <v>0</v>
      </c>
      <c r="FK680" s="12">
        <v>0</v>
      </c>
      <c r="FL680" s="12">
        <v>0</v>
      </c>
      <c r="FM680" s="12">
        <v>0</v>
      </c>
      <c r="FN680" s="12">
        <v>0</v>
      </c>
      <c r="FO680" s="12">
        <v>0</v>
      </c>
      <c r="FP680" s="12">
        <v>1715</v>
      </c>
      <c r="FQ680" s="12">
        <v>1715</v>
      </c>
      <c r="FR680" s="12">
        <v>4382.3999999999996</v>
      </c>
      <c r="FS680" s="12">
        <v>410</v>
      </c>
      <c r="FT680" s="12">
        <v>867.2</v>
      </c>
      <c r="FU680" s="12">
        <v>4169</v>
      </c>
      <c r="FV680" s="12">
        <v>12575</v>
      </c>
      <c r="FW680" s="12">
        <v>1317</v>
      </c>
      <c r="FX680" s="12">
        <v>3032</v>
      </c>
      <c r="FY680" s="12">
        <v>0</v>
      </c>
      <c r="FZ680" s="12">
        <f t="shared" si="40"/>
        <v>0</v>
      </c>
      <c r="GA680" s="12">
        <f t="shared" si="41"/>
        <v>0</v>
      </c>
      <c r="GB680" s="12">
        <f t="shared" si="42"/>
        <v>0</v>
      </c>
      <c r="GC680" s="12">
        <v>0</v>
      </c>
      <c r="GD680" s="12">
        <v>0</v>
      </c>
      <c r="GE680" s="12">
        <v>0</v>
      </c>
      <c r="GF680" s="12">
        <v>474</v>
      </c>
      <c r="GG680" s="12">
        <v>30</v>
      </c>
      <c r="GH680" s="12">
        <v>1</v>
      </c>
      <c r="GI680" s="12">
        <v>2366</v>
      </c>
      <c r="GJ680" s="12">
        <v>120</v>
      </c>
      <c r="GK680" s="12">
        <v>10</v>
      </c>
      <c r="GL680" s="12">
        <v>5249.5999999999995</v>
      </c>
      <c r="GM680" s="12">
        <v>0</v>
      </c>
      <c r="GN680" s="12">
        <v>0</v>
      </c>
      <c r="GO680" s="12">
        <v>0</v>
      </c>
      <c r="GP680" s="12">
        <v>0</v>
      </c>
      <c r="GQ680" s="12">
        <v>0</v>
      </c>
      <c r="GR680" s="12">
        <v>0</v>
      </c>
      <c r="GS680" s="12">
        <v>0</v>
      </c>
      <c r="GT680" s="12">
        <v>0</v>
      </c>
      <c r="GU680" s="12">
        <v>0</v>
      </c>
      <c r="GV680" s="12">
        <v>0</v>
      </c>
      <c r="GW680" s="12">
        <v>0</v>
      </c>
      <c r="GX680" s="12">
        <v>0</v>
      </c>
      <c r="GY680" s="12">
        <v>0</v>
      </c>
      <c r="GZ680" s="12">
        <v>0</v>
      </c>
      <c r="HA680" s="12">
        <v>0</v>
      </c>
      <c r="HB680" s="12">
        <f t="shared" si="43"/>
        <v>0</v>
      </c>
      <c r="HC680" s="12">
        <v>5249.5999999999995</v>
      </c>
      <c r="HD680" s="12">
        <v>46.6</v>
      </c>
      <c r="HE680" s="12">
        <v>25.533333333333331</v>
      </c>
      <c r="HF680" s="12">
        <v>1.2577996715927749E-2</v>
      </c>
      <c r="HG680" s="12">
        <v>0</v>
      </c>
      <c r="HH680" s="12">
        <v>0</v>
      </c>
      <c r="HI680" s="12">
        <v>0</v>
      </c>
      <c r="HJ680" s="12">
        <v>0</v>
      </c>
      <c r="HK680" s="12">
        <v>0</v>
      </c>
      <c r="HL680" s="12">
        <v>0</v>
      </c>
      <c r="HM680" s="12">
        <v>0</v>
      </c>
      <c r="HN680" s="12">
        <v>10.317241379310344</v>
      </c>
      <c r="HO680" s="12">
        <v>0</v>
      </c>
      <c r="HP680" s="12">
        <v>0</v>
      </c>
      <c r="HQ680" s="12">
        <v>0</v>
      </c>
      <c r="HR680" s="12">
        <v>20944</v>
      </c>
      <c r="HS680" s="12">
        <v>0</v>
      </c>
      <c r="HT680" s="12">
        <v>2.5860098522167485</v>
      </c>
      <c r="HU680" s="12">
        <v>0</v>
      </c>
      <c r="HV680" s="12">
        <v>0</v>
      </c>
      <c r="HW680" s="12">
        <v>0</v>
      </c>
      <c r="HX680" s="12">
        <v>0</v>
      </c>
      <c r="HY680" s="12">
        <v>0</v>
      </c>
      <c r="HZ680" s="12">
        <v>0</v>
      </c>
      <c r="IA680" s="12">
        <v>0</v>
      </c>
      <c r="IB680" s="12">
        <v>0</v>
      </c>
      <c r="IC680" s="12">
        <v>0</v>
      </c>
      <c r="ID680" s="12">
        <v>0</v>
      </c>
      <c r="IE680" s="12">
        <v>0</v>
      </c>
      <c r="IF680" s="12">
        <v>0</v>
      </c>
      <c r="IG680" s="12">
        <v>0</v>
      </c>
      <c r="IH680" s="12">
        <v>0</v>
      </c>
      <c r="II680" s="12">
        <v>0</v>
      </c>
      <c r="IJ680" s="12">
        <v>0</v>
      </c>
      <c r="IK680" s="12">
        <v>0</v>
      </c>
      <c r="IL680" s="12">
        <v>25.533333333333331</v>
      </c>
      <c r="IM680">
        <v>0</v>
      </c>
      <c r="IN680">
        <v>0</v>
      </c>
      <c r="IO680">
        <v>787597.4879999999</v>
      </c>
      <c r="IP680">
        <v>0</v>
      </c>
      <c r="IQ680">
        <v>0</v>
      </c>
      <c r="IR680">
        <v>0</v>
      </c>
      <c r="IS680">
        <v>0</v>
      </c>
      <c r="IT680">
        <v>6237674.4623999996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20944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115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</row>
    <row r="681" spans="1:279" x14ac:dyDescent="0.25">
      <c r="A681" s="60">
        <v>44306</v>
      </c>
      <c r="B681" s="12" t="s">
        <v>329</v>
      </c>
      <c r="C681" s="65" t="s">
        <v>386</v>
      </c>
      <c r="D681" s="65" t="s">
        <v>390</v>
      </c>
      <c r="E681" s="61">
        <v>1966</v>
      </c>
      <c r="F681" s="12">
        <v>2671</v>
      </c>
      <c r="G681" s="12">
        <v>0</v>
      </c>
      <c r="H681" s="12">
        <v>0</v>
      </c>
      <c r="I681" s="12">
        <v>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12">
        <v>1</v>
      </c>
      <c r="P681" s="12">
        <v>0</v>
      </c>
      <c r="Q681" s="12">
        <v>0</v>
      </c>
      <c r="R681" s="12">
        <v>1</v>
      </c>
      <c r="S681" s="12">
        <v>1</v>
      </c>
      <c r="T681" s="12">
        <v>1</v>
      </c>
      <c r="U681" s="12">
        <v>1</v>
      </c>
      <c r="V681" s="12">
        <v>856.95</v>
      </c>
      <c r="W681" s="12">
        <v>436.12</v>
      </c>
      <c r="X681" s="12">
        <v>5429</v>
      </c>
      <c r="Y681" s="12">
        <v>1088.6969999999999</v>
      </c>
      <c r="Z681" s="12">
        <v>1086.1669999999999</v>
      </c>
      <c r="AA681" s="12">
        <v>963.12900000000002</v>
      </c>
      <c r="AB681" s="12">
        <v>3472</v>
      </c>
      <c r="AC681" s="12">
        <v>0</v>
      </c>
      <c r="AD681" s="12">
        <v>0</v>
      </c>
      <c r="AE681" s="12">
        <v>0</v>
      </c>
      <c r="AF681" s="12">
        <v>2.5299999999999998</v>
      </c>
      <c r="AG681" s="12">
        <v>0.47099999999999997</v>
      </c>
      <c r="AH681" s="12">
        <v>413.94</v>
      </c>
      <c r="AI681" s="12">
        <v>0</v>
      </c>
      <c r="AJ681" s="12">
        <v>0</v>
      </c>
      <c r="AK681" s="12">
        <v>0</v>
      </c>
      <c r="AL681" s="12">
        <v>184.87</v>
      </c>
      <c r="AM681" s="12">
        <v>1.351</v>
      </c>
      <c r="AN681" s="12">
        <v>233.55</v>
      </c>
      <c r="AO681" s="12">
        <v>1.5209999999999999</v>
      </c>
      <c r="AP681" s="12">
        <v>339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  <c r="AW681" s="12">
        <v>2.3519999999999999</v>
      </c>
      <c r="AX681" s="12">
        <v>8.3650000000000002</v>
      </c>
      <c r="AY681" s="12">
        <v>42.133333333333333</v>
      </c>
      <c r="AZ681" s="12">
        <v>5.8093666666666666</v>
      </c>
      <c r="BA681" s="12">
        <v>0</v>
      </c>
      <c r="BB681" s="12">
        <v>0</v>
      </c>
      <c r="BC681" s="12">
        <v>0</v>
      </c>
      <c r="BD681" s="12">
        <v>0</v>
      </c>
      <c r="BE681" s="12">
        <v>0</v>
      </c>
      <c r="BF681" s="12">
        <v>0</v>
      </c>
      <c r="BG681" s="12">
        <v>0</v>
      </c>
      <c r="BH681" s="12">
        <v>0</v>
      </c>
      <c r="BI681" s="12">
        <v>0</v>
      </c>
      <c r="BJ681" s="12">
        <v>0</v>
      </c>
      <c r="BK681" s="12">
        <v>412</v>
      </c>
      <c r="BL681" s="12">
        <v>65</v>
      </c>
      <c r="BM681" s="12">
        <v>1194</v>
      </c>
      <c r="BN681" s="12">
        <v>3562</v>
      </c>
      <c r="BO681" s="12">
        <v>44</v>
      </c>
      <c r="BP681" s="12">
        <v>1758</v>
      </c>
      <c r="BQ681" s="12">
        <v>48716</v>
      </c>
      <c r="BR681" s="12">
        <v>27484</v>
      </c>
      <c r="BS681" s="12">
        <v>3687.6</v>
      </c>
      <c r="BT681" s="12">
        <v>351</v>
      </c>
      <c r="BU681" s="12">
        <v>927.6</v>
      </c>
      <c r="BV681" s="12">
        <v>0</v>
      </c>
      <c r="BW681" s="12">
        <v>0</v>
      </c>
      <c r="BX681" s="12">
        <v>0</v>
      </c>
      <c r="BY681" s="12">
        <v>0</v>
      </c>
      <c r="BZ681" s="12">
        <v>0</v>
      </c>
      <c r="CA681" s="12">
        <v>0</v>
      </c>
      <c r="CB681" s="12">
        <v>0</v>
      </c>
      <c r="CC681" s="12">
        <v>0</v>
      </c>
      <c r="CD681" s="12">
        <v>0</v>
      </c>
      <c r="CE681" s="12">
        <v>0</v>
      </c>
      <c r="CF681" s="12">
        <v>0</v>
      </c>
      <c r="CG681" s="12">
        <v>0</v>
      </c>
      <c r="CH681" s="12">
        <v>0</v>
      </c>
      <c r="CI681" s="12">
        <v>0</v>
      </c>
      <c r="CJ681" s="12">
        <v>0</v>
      </c>
      <c r="CK681" s="12">
        <v>0</v>
      </c>
      <c r="CL681" s="12">
        <v>0</v>
      </c>
      <c r="CM681" s="12">
        <v>0</v>
      </c>
      <c r="CN681" s="12">
        <v>0</v>
      </c>
      <c r="CO681" s="12">
        <v>0</v>
      </c>
      <c r="CP681" s="12">
        <v>0</v>
      </c>
      <c r="CQ681" s="12">
        <v>0</v>
      </c>
      <c r="CR681" s="12">
        <v>0</v>
      </c>
      <c r="CS681" s="12">
        <v>11.6</v>
      </c>
      <c r="CT681" s="12">
        <v>0</v>
      </c>
      <c r="CU681" s="12">
        <v>0</v>
      </c>
      <c r="CV681" s="12">
        <v>0</v>
      </c>
      <c r="CW681" s="12">
        <v>0</v>
      </c>
      <c r="CX681" s="12">
        <v>0</v>
      </c>
      <c r="CY681" s="12">
        <v>0</v>
      </c>
      <c r="CZ681" s="12">
        <v>0</v>
      </c>
      <c r="DA681" s="12">
        <v>0</v>
      </c>
      <c r="DB681" s="12">
        <v>0</v>
      </c>
      <c r="DC681" s="12">
        <v>0</v>
      </c>
      <c r="DD681" s="12">
        <v>0</v>
      </c>
      <c r="DE681" s="12">
        <v>0</v>
      </c>
      <c r="DF681" s="12">
        <v>0</v>
      </c>
      <c r="DG681" s="12">
        <v>0</v>
      </c>
      <c r="DH681" s="12">
        <v>0</v>
      </c>
      <c r="DI681" s="12">
        <v>0</v>
      </c>
      <c r="DJ681" s="12">
        <v>0</v>
      </c>
      <c r="DK681" s="12">
        <v>0</v>
      </c>
      <c r="DL681" s="12">
        <v>0</v>
      </c>
      <c r="DM681" s="12">
        <v>0</v>
      </c>
      <c r="DN681" s="12">
        <v>0</v>
      </c>
      <c r="DO681" s="12">
        <v>11.1</v>
      </c>
      <c r="DP681" s="12">
        <v>4.4000000000000004</v>
      </c>
      <c r="DQ681" s="12">
        <v>-1.9000000000000021</v>
      </c>
      <c r="DR681" s="12">
        <v>-1.0664062500000016</v>
      </c>
      <c r="DS681" s="12">
        <v>-0.14285714285714285</v>
      </c>
      <c r="DT681" s="12">
        <v>-3.6536353671903546E-3</v>
      </c>
      <c r="DU681" s="12">
        <v>338</v>
      </c>
      <c r="DV681" s="12">
        <v>2.6798443235810399</v>
      </c>
      <c r="DW681" s="12">
        <v>4.4421115417894601</v>
      </c>
      <c r="DX681" s="12">
        <v>5.5455912977945703</v>
      </c>
      <c r="DY681" s="12">
        <v>0</v>
      </c>
      <c r="DZ681" s="12">
        <v>4.27169146554641</v>
      </c>
      <c r="EA681" s="12">
        <v>0</v>
      </c>
      <c r="EB681" s="12">
        <v>0.69499999999999995</v>
      </c>
      <c r="EC681" s="12">
        <v>2.5</v>
      </c>
      <c r="ED681" s="12">
        <v>1.5</v>
      </c>
      <c r="EE681" s="12">
        <v>0.19400000000000001</v>
      </c>
      <c r="EF681" s="12">
        <v>0.111</v>
      </c>
      <c r="EG681" s="12">
        <v>0.33600000000000002</v>
      </c>
      <c r="EH681" s="12">
        <v>66505.320000000007</v>
      </c>
      <c r="EI681" s="12">
        <v>1.0109999999999999</v>
      </c>
      <c r="EJ681" s="12">
        <v>1.77</v>
      </c>
      <c r="EK681" s="12">
        <v>176.328</v>
      </c>
      <c r="EL681" s="12">
        <v>35.677999999999997</v>
      </c>
      <c r="EM681" s="12">
        <v>0</v>
      </c>
      <c r="EN681" s="12">
        <v>848.07000386609832</v>
      </c>
      <c r="EO681" s="12">
        <v>129.5400000000003</v>
      </c>
      <c r="EP681" s="12">
        <v>0</v>
      </c>
      <c r="EQ681" s="12">
        <v>0</v>
      </c>
      <c r="ER681" s="12">
        <v>0</v>
      </c>
      <c r="ES681" s="12">
        <v>35.677999999999997</v>
      </c>
      <c r="ET681" s="12">
        <v>35.677999999999997</v>
      </c>
      <c r="EU681" s="12">
        <v>0</v>
      </c>
      <c r="EV681" s="12">
        <v>0</v>
      </c>
      <c r="EW681" s="12">
        <v>0</v>
      </c>
      <c r="EX681" s="12">
        <v>129.5400000000003</v>
      </c>
      <c r="EY681" s="12">
        <v>0</v>
      </c>
      <c r="EZ681" s="12">
        <v>0</v>
      </c>
      <c r="FA681" s="12">
        <v>0</v>
      </c>
      <c r="FB681" s="12">
        <v>-34.852941176470587</v>
      </c>
      <c r="FC681" s="12">
        <v>-2.6764705882352939</v>
      </c>
      <c r="FD681" s="12">
        <v>75.484848484848484</v>
      </c>
      <c r="FE681" s="12">
        <v>-45.676470588235297</v>
      </c>
      <c r="FF681" s="12">
        <v>-48.294117647058826</v>
      </c>
      <c r="FG681" s="12">
        <v>14.969696969696969</v>
      </c>
      <c r="FH681" s="12">
        <v>0</v>
      </c>
      <c r="FI681" s="12">
        <v>0</v>
      </c>
      <c r="FJ681" s="12">
        <v>0</v>
      </c>
      <c r="FK681" s="12">
        <v>0</v>
      </c>
      <c r="FL681" s="12">
        <v>0</v>
      </c>
      <c r="FM681" s="12">
        <v>0</v>
      </c>
      <c r="FN681" s="12">
        <v>0</v>
      </c>
      <c r="FO681" s="12">
        <v>11.6</v>
      </c>
      <c r="FP681" s="12">
        <v>5195</v>
      </c>
      <c r="FQ681" s="12">
        <v>5195</v>
      </c>
      <c r="FR681" s="12">
        <v>3687.6</v>
      </c>
      <c r="FS681" s="12">
        <v>351</v>
      </c>
      <c r="FT681" s="12">
        <v>939.2</v>
      </c>
      <c r="FU681" s="12">
        <v>2699</v>
      </c>
      <c r="FV681" s="12">
        <v>7518</v>
      </c>
      <c r="FW681" s="12">
        <v>48418</v>
      </c>
      <c r="FX681" s="12">
        <v>53613</v>
      </c>
      <c r="FY681" s="12">
        <v>0</v>
      </c>
      <c r="FZ681" s="12">
        <f t="shared" si="40"/>
        <v>0</v>
      </c>
      <c r="GA681" s="12">
        <f t="shared" si="41"/>
        <v>0</v>
      </c>
      <c r="GB681" s="12">
        <f t="shared" si="42"/>
        <v>0</v>
      </c>
      <c r="GC681" s="12">
        <v>0</v>
      </c>
      <c r="GD681" s="12">
        <v>0</v>
      </c>
      <c r="GE681" s="12">
        <v>0</v>
      </c>
      <c r="GF681" s="12">
        <v>51985</v>
      </c>
      <c r="GG681" s="12">
        <v>33</v>
      </c>
      <c r="GH681" s="12">
        <v>0</v>
      </c>
      <c r="GI681" s="12">
        <v>1552</v>
      </c>
      <c r="GJ681" s="12">
        <v>7</v>
      </c>
      <c r="GK681" s="12">
        <v>4</v>
      </c>
      <c r="GL681" s="12">
        <v>4615.2</v>
      </c>
      <c r="GM681" s="12">
        <v>0</v>
      </c>
      <c r="GN681" s="12">
        <v>0</v>
      </c>
      <c r="GO681" s="12">
        <v>0</v>
      </c>
      <c r="GP681" s="12">
        <v>0</v>
      </c>
      <c r="GQ681" s="12">
        <v>0</v>
      </c>
      <c r="GR681" s="12">
        <v>0</v>
      </c>
      <c r="GS681" s="12">
        <v>0</v>
      </c>
      <c r="GT681" s="12">
        <v>11.6</v>
      </c>
      <c r="GU681" s="12">
        <v>0</v>
      </c>
      <c r="GV681" s="12">
        <v>0</v>
      </c>
      <c r="GW681" s="12">
        <v>0</v>
      </c>
      <c r="GX681" s="12">
        <v>0</v>
      </c>
      <c r="GY681" s="12">
        <v>0</v>
      </c>
      <c r="GZ681" s="12">
        <v>0</v>
      </c>
      <c r="HA681" s="12">
        <v>0</v>
      </c>
      <c r="HB681" s="12">
        <f t="shared" si="43"/>
        <v>11.6</v>
      </c>
      <c r="HC681" s="12">
        <v>4626.8</v>
      </c>
      <c r="HD681" s="12">
        <v>46.6</v>
      </c>
      <c r="HE681" s="12">
        <v>39.533333333333331</v>
      </c>
      <c r="HF681" s="12">
        <v>2.0108511359782977E-2</v>
      </c>
      <c r="HG681" s="12">
        <v>0</v>
      </c>
      <c r="HH681" s="12">
        <v>0</v>
      </c>
      <c r="HI681" s="12">
        <v>0</v>
      </c>
      <c r="HJ681" s="12">
        <v>0</v>
      </c>
      <c r="HK681" s="12">
        <v>0</v>
      </c>
      <c r="HL681" s="12">
        <v>0</v>
      </c>
      <c r="HM681" s="12">
        <v>0</v>
      </c>
      <c r="HN681" s="12">
        <v>13.979654120040692</v>
      </c>
      <c r="HO681" s="12">
        <v>0</v>
      </c>
      <c r="HP681" s="12">
        <v>0</v>
      </c>
      <c r="HQ681" s="12">
        <v>0</v>
      </c>
      <c r="HR681" s="12">
        <v>27484</v>
      </c>
      <c r="HS681" s="12">
        <v>0</v>
      </c>
      <c r="HT681" s="12">
        <v>2.3475076297049848</v>
      </c>
      <c r="HU681" s="12">
        <v>0</v>
      </c>
      <c r="HV681" s="12">
        <v>0</v>
      </c>
      <c r="HW681" s="12">
        <v>0</v>
      </c>
      <c r="HX681" s="12">
        <v>0</v>
      </c>
      <c r="HY681" s="12">
        <v>0</v>
      </c>
      <c r="HZ681" s="12">
        <v>0</v>
      </c>
      <c r="IA681" s="12">
        <v>0</v>
      </c>
      <c r="IB681" s="12">
        <v>5.900305188199389E-3</v>
      </c>
      <c r="IC681" s="12">
        <v>0</v>
      </c>
      <c r="ID681" s="12">
        <v>0</v>
      </c>
      <c r="IE681" s="12">
        <v>0</v>
      </c>
      <c r="IF681" s="12">
        <v>0</v>
      </c>
      <c r="IG681" s="12">
        <v>0</v>
      </c>
      <c r="IH681" s="12">
        <v>0</v>
      </c>
      <c r="II681" s="12">
        <v>0</v>
      </c>
      <c r="IJ681" s="12">
        <v>0</v>
      </c>
      <c r="IK681" s="12">
        <v>0</v>
      </c>
      <c r="IL681" s="12">
        <v>39.533333333333331</v>
      </c>
      <c r="IM681">
        <v>0</v>
      </c>
      <c r="IN681">
        <v>0</v>
      </c>
      <c r="IO681">
        <v>813788.98560000001</v>
      </c>
      <c r="IP681">
        <v>0</v>
      </c>
      <c r="IQ681">
        <v>0</v>
      </c>
      <c r="IR681">
        <v>0</v>
      </c>
      <c r="IS681">
        <v>0</v>
      </c>
      <c r="IT681">
        <v>5012877.9383999994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27484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80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</row>
    <row r="682" spans="1:279" x14ac:dyDescent="0.25">
      <c r="A682" s="60">
        <v>44307</v>
      </c>
      <c r="B682" s="12" t="s">
        <v>329</v>
      </c>
      <c r="C682" s="65" t="s">
        <v>386</v>
      </c>
      <c r="D682" s="65" t="s">
        <v>390</v>
      </c>
      <c r="E682" s="61">
        <v>1993</v>
      </c>
      <c r="F682" s="12">
        <v>2488</v>
      </c>
      <c r="G682" s="12">
        <v>0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1</v>
      </c>
      <c r="P682" s="12">
        <v>0</v>
      </c>
      <c r="Q682" s="12">
        <v>0</v>
      </c>
      <c r="R682" s="12">
        <v>1</v>
      </c>
      <c r="S682" s="12">
        <v>1</v>
      </c>
      <c r="T682" s="12">
        <v>1</v>
      </c>
      <c r="U682" s="12">
        <v>1</v>
      </c>
      <c r="V682" s="12">
        <v>822.06</v>
      </c>
      <c r="W682" s="12">
        <v>386.06900000000002</v>
      </c>
      <c r="X682" s="12">
        <v>4763</v>
      </c>
      <c r="Y682" s="12">
        <v>986.66600000000005</v>
      </c>
      <c r="Z682" s="12">
        <v>984.15800000000002</v>
      </c>
      <c r="AA682" s="12">
        <v>870.24300000000005</v>
      </c>
      <c r="AB682" s="12">
        <v>3389.39</v>
      </c>
      <c r="AC682" s="12">
        <v>0</v>
      </c>
      <c r="AD682" s="12">
        <v>0</v>
      </c>
      <c r="AE682" s="12">
        <v>0</v>
      </c>
      <c r="AF682" s="12">
        <v>2.508</v>
      </c>
      <c r="AG682" s="12">
        <v>0.48299999999999998</v>
      </c>
      <c r="AH682" s="12">
        <v>446.93</v>
      </c>
      <c r="AI682" s="12">
        <v>0</v>
      </c>
      <c r="AJ682" s="12">
        <v>0</v>
      </c>
      <c r="AK682" s="12">
        <v>0</v>
      </c>
      <c r="AL682" s="12">
        <v>199.42</v>
      </c>
      <c r="AM682" s="12">
        <v>1.335</v>
      </c>
      <c r="AN682" s="12">
        <v>168.11</v>
      </c>
      <c r="AO682" s="12">
        <v>1.5329999999999999</v>
      </c>
      <c r="AP682" s="12">
        <v>317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2.2799999999999998</v>
      </c>
      <c r="AX682" s="12">
        <v>8.3249999999999993</v>
      </c>
      <c r="AY682" s="12">
        <v>42.133333333333333</v>
      </c>
      <c r="AZ682" s="12">
        <v>5.8093666666666666</v>
      </c>
      <c r="BA682" s="12">
        <v>0</v>
      </c>
      <c r="BB682" s="12">
        <v>0</v>
      </c>
      <c r="BC682" s="12">
        <v>0</v>
      </c>
      <c r="BD682" s="12">
        <v>0</v>
      </c>
      <c r="BE682" s="12">
        <v>0</v>
      </c>
      <c r="BF682" s="12">
        <v>0</v>
      </c>
      <c r="BG682" s="12">
        <v>0</v>
      </c>
      <c r="BH682" s="12">
        <v>0</v>
      </c>
      <c r="BI682" s="12">
        <v>0</v>
      </c>
      <c r="BJ682" s="12">
        <v>0</v>
      </c>
      <c r="BK682" s="12">
        <v>373</v>
      </c>
      <c r="BL682" s="12">
        <v>60</v>
      </c>
      <c r="BM682" s="12">
        <v>986</v>
      </c>
      <c r="BN682" s="12">
        <v>3921</v>
      </c>
      <c r="BO682" s="12">
        <v>12</v>
      </c>
      <c r="BP682" s="12">
        <v>1979</v>
      </c>
      <c r="BQ682" s="12">
        <v>63928</v>
      </c>
      <c r="BR682" s="12">
        <v>27578</v>
      </c>
      <c r="BS682" s="12">
        <v>3912.2</v>
      </c>
      <c r="BT682" s="12">
        <v>373</v>
      </c>
      <c r="BU682" s="12">
        <v>816.9</v>
      </c>
      <c r="BV682" s="12">
        <v>0</v>
      </c>
      <c r="BW682" s="12">
        <v>0</v>
      </c>
      <c r="BX682" s="12">
        <v>0</v>
      </c>
      <c r="BY682" s="12">
        <v>0</v>
      </c>
      <c r="BZ682" s="12">
        <v>0</v>
      </c>
      <c r="CA682" s="12">
        <v>0</v>
      </c>
      <c r="CB682" s="12">
        <v>0</v>
      </c>
      <c r="CC682" s="12">
        <v>0</v>
      </c>
      <c r="CD682" s="12">
        <v>0</v>
      </c>
      <c r="CE682" s="12">
        <v>0</v>
      </c>
      <c r="CF682" s="12">
        <v>0</v>
      </c>
      <c r="CG682" s="12">
        <v>0</v>
      </c>
      <c r="CH682" s="12">
        <v>0</v>
      </c>
      <c r="CI682" s="12">
        <v>0</v>
      </c>
      <c r="CJ682" s="12">
        <v>0</v>
      </c>
      <c r="CK682" s="12">
        <v>0</v>
      </c>
      <c r="CL682" s="12">
        <v>0</v>
      </c>
      <c r="CM682" s="12">
        <v>0</v>
      </c>
      <c r="CN682" s="12">
        <v>0</v>
      </c>
      <c r="CO682" s="12">
        <v>0</v>
      </c>
      <c r="CP682" s="12">
        <v>0</v>
      </c>
      <c r="CQ682" s="12">
        <v>0</v>
      </c>
      <c r="CR682" s="12">
        <v>0</v>
      </c>
      <c r="CS682" s="12">
        <v>11.6</v>
      </c>
      <c r="CT682" s="12">
        <v>0</v>
      </c>
      <c r="CU682" s="12">
        <v>0</v>
      </c>
      <c r="CV682" s="12">
        <v>0</v>
      </c>
      <c r="CW682" s="12">
        <v>0</v>
      </c>
      <c r="CX682" s="12">
        <v>0</v>
      </c>
      <c r="CY682" s="12">
        <v>0</v>
      </c>
      <c r="CZ682" s="12">
        <v>0</v>
      </c>
      <c r="DA682" s="12">
        <v>0</v>
      </c>
      <c r="DB682" s="12">
        <v>0</v>
      </c>
      <c r="DC682" s="12">
        <v>0</v>
      </c>
      <c r="DD682" s="12">
        <v>0</v>
      </c>
      <c r="DE682" s="12">
        <v>0</v>
      </c>
      <c r="DF682" s="12">
        <v>0</v>
      </c>
      <c r="DG682" s="12">
        <v>0</v>
      </c>
      <c r="DH682" s="12">
        <v>0</v>
      </c>
      <c r="DI682" s="12">
        <v>9.3000000000000007</v>
      </c>
      <c r="DJ682" s="12">
        <v>0</v>
      </c>
      <c r="DK682" s="12">
        <v>0</v>
      </c>
      <c r="DL682" s="12">
        <v>0</v>
      </c>
      <c r="DM682" s="12">
        <v>0</v>
      </c>
      <c r="DN682" s="12">
        <v>0</v>
      </c>
      <c r="DO682" s="12">
        <v>10</v>
      </c>
      <c r="DP682" s="12">
        <v>0</v>
      </c>
      <c r="DQ682" s="12">
        <v>-3.0000000000000018</v>
      </c>
      <c r="DR682" s="12">
        <v>-1.6837993421052646</v>
      </c>
      <c r="DS682" s="12">
        <v>-0.14285714285714285</v>
      </c>
      <c r="DT682" s="12">
        <v>-3.6536353671903546E-3</v>
      </c>
      <c r="DU682" s="12">
        <v>343</v>
      </c>
      <c r="DV682" s="12">
        <v>2.5909882244515301</v>
      </c>
      <c r="DW682" s="12">
        <v>4.3155051054865998</v>
      </c>
      <c r="DX682" s="12">
        <v>5.2857483037194699</v>
      </c>
      <c r="DY682" s="12">
        <v>0</v>
      </c>
      <c r="DZ682" s="12">
        <v>4.0611685119997398</v>
      </c>
      <c r="EA682" s="12">
        <v>0</v>
      </c>
      <c r="EB682" s="12">
        <v>0.69599999999999995</v>
      </c>
      <c r="EC682" s="12">
        <v>2.4</v>
      </c>
      <c r="ED682" s="12">
        <v>1.5</v>
      </c>
      <c r="EE682" s="12">
        <v>0.192</v>
      </c>
      <c r="EF682" s="12">
        <v>0.112</v>
      </c>
      <c r="EG682" s="12">
        <v>0.31</v>
      </c>
      <c r="EH682" s="12">
        <v>72849.820000000007</v>
      </c>
      <c r="EI682" s="12">
        <v>1.0069999999999999</v>
      </c>
      <c r="EJ682" s="12">
        <v>1.75</v>
      </c>
      <c r="EK682" s="12">
        <v>220.21899999999999</v>
      </c>
      <c r="EL682" s="12">
        <v>70.781000000000006</v>
      </c>
      <c r="EM682" s="12">
        <v>0</v>
      </c>
      <c r="EN682" s="12">
        <v>1114.9399838864958</v>
      </c>
      <c r="EO682" s="12">
        <v>220.89999999999608</v>
      </c>
      <c r="EP682" s="12">
        <v>0</v>
      </c>
      <c r="EQ682" s="12">
        <v>0</v>
      </c>
      <c r="ER682" s="12">
        <v>0</v>
      </c>
      <c r="ES682" s="12">
        <v>70.781000000000006</v>
      </c>
      <c r="ET682" s="12">
        <v>70.781000000000006</v>
      </c>
      <c r="EU682" s="12">
        <v>0</v>
      </c>
      <c r="EV682" s="12">
        <v>0</v>
      </c>
      <c r="EW682" s="12">
        <v>0</v>
      </c>
      <c r="EX682" s="12">
        <v>220.89999999999608</v>
      </c>
      <c r="EY682" s="12">
        <v>0</v>
      </c>
      <c r="EZ682" s="12">
        <v>0</v>
      </c>
      <c r="FA682" s="12">
        <v>0</v>
      </c>
      <c r="FB682" s="12">
        <v>-34.588235294117645</v>
      </c>
      <c r="FC682" s="12">
        <v>-3.7647058823529411</v>
      </c>
      <c r="FD682" s="12">
        <v>51.393939393939391</v>
      </c>
      <c r="FE682" s="12">
        <v>-47.676470588235297</v>
      </c>
      <c r="FF682" s="12">
        <v>-47.5</v>
      </c>
      <c r="FG682" s="12">
        <v>15.666666666666666</v>
      </c>
      <c r="FH682" s="12">
        <v>0</v>
      </c>
      <c r="FI682" s="12">
        <v>0</v>
      </c>
      <c r="FJ682" s="12">
        <v>0</v>
      </c>
      <c r="FK682" s="12">
        <v>0</v>
      </c>
      <c r="FL682" s="12">
        <v>0</v>
      </c>
      <c r="FM682" s="12">
        <v>0</v>
      </c>
      <c r="FN682" s="12">
        <v>0</v>
      </c>
      <c r="FO682" s="12">
        <v>20.9</v>
      </c>
      <c r="FP682" s="12">
        <v>1447</v>
      </c>
      <c r="FQ682" s="12">
        <v>1447</v>
      </c>
      <c r="FR682" s="12">
        <v>3912.2</v>
      </c>
      <c r="FS682" s="12">
        <v>373</v>
      </c>
      <c r="FT682" s="12">
        <v>837.8</v>
      </c>
      <c r="FU682" s="12">
        <v>3404</v>
      </c>
      <c r="FV682" s="12">
        <v>9207</v>
      </c>
      <c r="FW682" s="12">
        <v>1984</v>
      </c>
      <c r="FX682" s="12">
        <v>3431</v>
      </c>
      <c r="FY682" s="12">
        <v>0</v>
      </c>
      <c r="FZ682" s="12">
        <f t="shared" si="40"/>
        <v>0</v>
      </c>
      <c r="GA682" s="12">
        <f t="shared" si="41"/>
        <v>0</v>
      </c>
      <c r="GB682" s="12">
        <f t="shared" si="42"/>
        <v>0</v>
      </c>
      <c r="GC682" s="12">
        <v>0</v>
      </c>
      <c r="GD682" s="12">
        <v>0</v>
      </c>
      <c r="GE682" s="12">
        <v>0</v>
      </c>
      <c r="GF682" s="12">
        <v>1647</v>
      </c>
      <c r="GG682" s="12">
        <v>41</v>
      </c>
      <c r="GH682" s="12">
        <v>25</v>
      </c>
      <c r="GI682" s="12">
        <v>1671</v>
      </c>
      <c r="GJ682" s="12">
        <v>9</v>
      </c>
      <c r="GK682" s="12">
        <v>13</v>
      </c>
      <c r="GL682" s="12">
        <v>4729.0999999999995</v>
      </c>
      <c r="GM682" s="12">
        <v>0</v>
      </c>
      <c r="GN682" s="12">
        <v>0</v>
      </c>
      <c r="GO682" s="12">
        <v>0</v>
      </c>
      <c r="GP682" s="12">
        <v>0</v>
      </c>
      <c r="GQ682" s="12">
        <v>0</v>
      </c>
      <c r="GR682" s="12">
        <v>0</v>
      </c>
      <c r="GS682" s="12">
        <v>0</v>
      </c>
      <c r="GT682" s="12">
        <v>11.6</v>
      </c>
      <c r="GU682" s="12">
        <v>0</v>
      </c>
      <c r="GV682" s="12">
        <v>0</v>
      </c>
      <c r="GW682" s="12">
        <v>0</v>
      </c>
      <c r="GX682" s="12">
        <v>0</v>
      </c>
      <c r="GY682" s="12">
        <v>0</v>
      </c>
      <c r="GZ682" s="12">
        <v>9.3000000000000007</v>
      </c>
      <c r="HA682" s="12">
        <v>0</v>
      </c>
      <c r="HB682" s="12">
        <f t="shared" si="43"/>
        <v>20.9</v>
      </c>
      <c r="HC682" s="12">
        <v>4750</v>
      </c>
      <c r="HD682" s="12">
        <v>46.6</v>
      </c>
      <c r="HE682" s="12">
        <v>7.5333333333333332</v>
      </c>
      <c r="HF682" s="12">
        <v>3.7798963037297207E-3</v>
      </c>
      <c r="HG682" s="12">
        <v>0</v>
      </c>
      <c r="HH682" s="12">
        <v>0</v>
      </c>
      <c r="HI682" s="12">
        <v>0</v>
      </c>
      <c r="HJ682" s="12">
        <v>0</v>
      </c>
      <c r="HK682" s="12">
        <v>0</v>
      </c>
      <c r="HL682" s="12">
        <v>0</v>
      </c>
      <c r="HM682" s="12">
        <v>0</v>
      </c>
      <c r="HN682" s="12">
        <v>13.837431008529855</v>
      </c>
      <c r="HO682" s="12">
        <v>0</v>
      </c>
      <c r="HP682" s="12">
        <v>0</v>
      </c>
      <c r="HQ682" s="12">
        <v>0</v>
      </c>
      <c r="HR682" s="12">
        <v>27578</v>
      </c>
      <c r="HS682" s="12">
        <v>0</v>
      </c>
      <c r="HT682" s="12">
        <v>2.3728549924736577</v>
      </c>
      <c r="HU682" s="12">
        <v>0</v>
      </c>
      <c r="HV682" s="12">
        <v>0</v>
      </c>
      <c r="HW682" s="12">
        <v>0</v>
      </c>
      <c r="HX682" s="12">
        <v>0</v>
      </c>
      <c r="HY682" s="12">
        <v>0</v>
      </c>
      <c r="HZ682" s="12">
        <v>0</v>
      </c>
      <c r="IA682" s="12">
        <v>0</v>
      </c>
      <c r="IB682" s="12">
        <v>5.8203712995484195E-3</v>
      </c>
      <c r="IC682" s="12">
        <v>0</v>
      </c>
      <c r="ID682" s="12">
        <v>0</v>
      </c>
      <c r="IE682" s="12">
        <v>0</v>
      </c>
      <c r="IF682" s="12">
        <v>0</v>
      </c>
      <c r="IG682" s="12">
        <v>0</v>
      </c>
      <c r="IH682" s="12">
        <v>4.6663321625689917E-3</v>
      </c>
      <c r="II682" s="12">
        <v>0</v>
      </c>
      <c r="IJ682" s="12">
        <v>0</v>
      </c>
      <c r="IK682" s="12">
        <v>0</v>
      </c>
      <c r="IL682" s="12">
        <v>7.5333333333333332</v>
      </c>
      <c r="IM682">
        <v>0</v>
      </c>
      <c r="IN682">
        <v>0</v>
      </c>
      <c r="IO682">
        <v>1041437.6728999999</v>
      </c>
      <c r="IP682">
        <v>0</v>
      </c>
      <c r="IQ682">
        <v>0</v>
      </c>
      <c r="IR682">
        <v>0</v>
      </c>
      <c r="IS682">
        <v>0</v>
      </c>
      <c r="IT682">
        <v>4654181.5977999996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27578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50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</row>
    <row r="683" spans="1:279" x14ac:dyDescent="0.25">
      <c r="A683" s="60">
        <v>44308</v>
      </c>
      <c r="B683" s="12" t="s">
        <v>329</v>
      </c>
      <c r="C683" s="65" t="s">
        <v>386</v>
      </c>
      <c r="D683" s="65" t="s">
        <v>390</v>
      </c>
      <c r="E683" s="61">
        <v>2138</v>
      </c>
      <c r="F683" s="12">
        <v>2789</v>
      </c>
      <c r="G683" s="12">
        <v>0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1</v>
      </c>
      <c r="P683" s="12">
        <v>0</v>
      </c>
      <c r="Q683" s="12">
        <v>0</v>
      </c>
      <c r="R683" s="12">
        <v>1</v>
      </c>
      <c r="S683" s="12">
        <v>1</v>
      </c>
      <c r="T683" s="12">
        <v>1</v>
      </c>
      <c r="U683" s="12">
        <v>1</v>
      </c>
      <c r="V683" s="12">
        <v>485.36</v>
      </c>
      <c r="W683" s="12">
        <v>244.548</v>
      </c>
      <c r="X683" s="12">
        <v>2955</v>
      </c>
      <c r="Y683" s="12">
        <v>1236.346</v>
      </c>
      <c r="Z683" s="12">
        <v>1233.923</v>
      </c>
      <c r="AA683" s="12">
        <v>1093.511</v>
      </c>
      <c r="AB683" s="12">
        <v>3847.08</v>
      </c>
      <c r="AC683" s="12">
        <v>0</v>
      </c>
      <c r="AD683" s="12">
        <v>0</v>
      </c>
      <c r="AE683" s="12">
        <v>0</v>
      </c>
      <c r="AF683" s="12">
        <v>2.423</v>
      </c>
      <c r="AG683" s="12">
        <v>0.498</v>
      </c>
      <c r="AH683" s="12">
        <v>442.34</v>
      </c>
      <c r="AI683" s="12">
        <v>0</v>
      </c>
      <c r="AJ683" s="12">
        <v>0</v>
      </c>
      <c r="AK683" s="12">
        <v>0</v>
      </c>
      <c r="AL683" s="12">
        <v>225.05</v>
      </c>
      <c r="AM683" s="12">
        <v>1.593</v>
      </c>
      <c r="AN683" s="12">
        <v>245.25</v>
      </c>
      <c r="AO683" s="12">
        <v>1.4390000000000001</v>
      </c>
      <c r="AP683" s="12">
        <v>290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2.3319999999999999</v>
      </c>
      <c r="AX683" s="12">
        <v>9.3369999999999997</v>
      </c>
      <c r="AY683" s="12">
        <v>42.133333333333333</v>
      </c>
      <c r="AZ683" s="12">
        <v>5.8093666666666666</v>
      </c>
      <c r="BA683" s="12">
        <v>0</v>
      </c>
      <c r="BB683" s="12">
        <v>0</v>
      </c>
      <c r="BC683" s="12">
        <v>0</v>
      </c>
      <c r="BD683" s="12">
        <v>0</v>
      </c>
      <c r="BE683" s="12">
        <v>0</v>
      </c>
      <c r="BF683" s="12">
        <v>0</v>
      </c>
      <c r="BG683" s="12">
        <v>0</v>
      </c>
      <c r="BH683" s="12">
        <v>0</v>
      </c>
      <c r="BI683" s="12">
        <v>0</v>
      </c>
      <c r="BJ683" s="12">
        <v>0</v>
      </c>
      <c r="BK683" s="12">
        <v>448</v>
      </c>
      <c r="BL683" s="12">
        <v>46</v>
      </c>
      <c r="BM683" s="12">
        <v>1256</v>
      </c>
      <c r="BN683" s="12">
        <v>4231</v>
      </c>
      <c r="BO683" s="12">
        <v>0</v>
      </c>
      <c r="BP683" s="12">
        <v>1716</v>
      </c>
      <c r="BQ683" s="12">
        <v>73580</v>
      </c>
      <c r="BR683" s="12">
        <v>29524</v>
      </c>
      <c r="BS683" s="12">
        <v>4332.2</v>
      </c>
      <c r="BT683" s="12">
        <v>412</v>
      </c>
      <c r="BU683" s="12">
        <v>1031</v>
      </c>
      <c r="BV683" s="12">
        <v>0</v>
      </c>
      <c r="BW683" s="12">
        <v>0</v>
      </c>
      <c r="BX683" s="12">
        <v>0</v>
      </c>
      <c r="BY683" s="12">
        <v>0</v>
      </c>
      <c r="BZ683" s="12">
        <v>0</v>
      </c>
      <c r="CA683" s="12">
        <v>0</v>
      </c>
      <c r="CB683" s="12">
        <v>0</v>
      </c>
      <c r="CC683" s="12">
        <v>0</v>
      </c>
      <c r="CD683" s="12">
        <v>0</v>
      </c>
      <c r="CE683" s="12">
        <v>0</v>
      </c>
      <c r="CF683" s="12">
        <v>0</v>
      </c>
      <c r="CG683" s="12">
        <v>0</v>
      </c>
      <c r="CH683" s="12">
        <v>0</v>
      </c>
      <c r="CI683" s="12">
        <v>0</v>
      </c>
      <c r="CJ683" s="12">
        <v>0</v>
      </c>
      <c r="CK683" s="12">
        <v>0</v>
      </c>
      <c r="CL683" s="12">
        <v>0</v>
      </c>
      <c r="CM683" s="12">
        <v>0</v>
      </c>
      <c r="CN683" s="12">
        <v>0</v>
      </c>
      <c r="CO683" s="12">
        <v>0</v>
      </c>
      <c r="CP683" s="12">
        <v>0</v>
      </c>
      <c r="CQ683" s="12">
        <v>0</v>
      </c>
      <c r="CR683" s="12">
        <v>0</v>
      </c>
      <c r="CS683" s="12">
        <v>17.3</v>
      </c>
      <c r="CT683" s="12">
        <v>0</v>
      </c>
      <c r="CU683" s="12">
        <v>0</v>
      </c>
      <c r="CV683" s="12">
        <v>0</v>
      </c>
      <c r="CW683" s="12">
        <v>0</v>
      </c>
      <c r="CX683" s="12">
        <v>0</v>
      </c>
      <c r="CY683" s="12">
        <v>0</v>
      </c>
      <c r="CZ683" s="12">
        <v>0</v>
      </c>
      <c r="DA683" s="12">
        <v>0</v>
      </c>
      <c r="DB683" s="12">
        <v>0</v>
      </c>
      <c r="DC683" s="12">
        <v>0</v>
      </c>
      <c r="DD683" s="12">
        <v>0</v>
      </c>
      <c r="DE683" s="12">
        <v>0</v>
      </c>
      <c r="DF683" s="12">
        <v>0</v>
      </c>
      <c r="DG683" s="12">
        <v>0</v>
      </c>
      <c r="DH683" s="12">
        <v>0</v>
      </c>
      <c r="DI683" s="12">
        <v>0</v>
      </c>
      <c r="DJ683" s="12">
        <v>0</v>
      </c>
      <c r="DK683" s="12">
        <v>0</v>
      </c>
      <c r="DL683" s="12">
        <v>0</v>
      </c>
      <c r="DM683" s="12">
        <v>0</v>
      </c>
      <c r="DN683" s="12">
        <v>0</v>
      </c>
      <c r="DO683" s="12">
        <v>8</v>
      </c>
      <c r="DP683" s="12">
        <v>2.4</v>
      </c>
      <c r="DQ683" s="12">
        <v>-5.0000000000000018</v>
      </c>
      <c r="DR683" s="12">
        <v>-2.8063322368421071</v>
      </c>
      <c r="DS683" s="12">
        <v>-0.14285714285714285</v>
      </c>
      <c r="DT683" s="12">
        <v>-3.6536353671903546E-3</v>
      </c>
      <c r="DU683" s="12">
        <v>297</v>
      </c>
      <c r="DV683" s="12">
        <v>2.6068019735385901</v>
      </c>
      <c r="DW683" s="12">
        <v>4.1126225743568501</v>
      </c>
      <c r="DX683" s="12">
        <v>5.3351605670117204</v>
      </c>
      <c r="DY683" s="12">
        <v>0</v>
      </c>
      <c r="DZ683" s="12">
        <v>4.0091469408801297</v>
      </c>
      <c r="EA683" s="12">
        <v>0</v>
      </c>
      <c r="EB683" s="12">
        <v>0.67600000000000005</v>
      </c>
      <c r="EC683" s="12">
        <v>2.5</v>
      </c>
      <c r="ED683" s="12">
        <v>1.5</v>
      </c>
      <c r="EE683" s="12">
        <v>0.20100000000000001</v>
      </c>
      <c r="EF683" s="12">
        <v>0.122</v>
      </c>
      <c r="EG683" s="12">
        <v>0.32400000000000001</v>
      </c>
      <c r="EH683" s="12">
        <v>75880.009999999995</v>
      </c>
      <c r="EI683" s="12">
        <v>1.0149999999999999</v>
      </c>
      <c r="EJ683" s="12">
        <v>1.76</v>
      </c>
      <c r="EK683" s="12">
        <v>235.53200000000001</v>
      </c>
      <c r="EL683" s="12">
        <v>66.457999999999998</v>
      </c>
      <c r="EM683" s="12">
        <v>0</v>
      </c>
      <c r="EN683" s="12">
        <v>1216.0000351195004</v>
      </c>
      <c r="EO683" s="12">
        <v>266.24</v>
      </c>
      <c r="EP683" s="12">
        <v>0</v>
      </c>
      <c r="EQ683" s="12">
        <v>0</v>
      </c>
      <c r="ER683" s="12">
        <v>0</v>
      </c>
      <c r="ES683" s="12">
        <v>66.457999999999998</v>
      </c>
      <c r="ET683" s="12">
        <v>66.457999999999998</v>
      </c>
      <c r="EU683" s="12">
        <v>0</v>
      </c>
      <c r="EV683" s="12">
        <v>0</v>
      </c>
      <c r="EW683" s="12">
        <v>0</v>
      </c>
      <c r="EX683" s="12">
        <v>266.24</v>
      </c>
      <c r="EY683" s="12">
        <v>0</v>
      </c>
      <c r="EZ683" s="12">
        <v>0</v>
      </c>
      <c r="FA683" s="12">
        <v>0</v>
      </c>
      <c r="FB683" s="12">
        <v>-33.323529411764703</v>
      </c>
      <c r="FC683" s="12">
        <v>-0.82352941176470584</v>
      </c>
      <c r="FD683" s="12">
        <v>77.727272727272734</v>
      </c>
      <c r="FE683" s="12">
        <v>-47.352941176470587</v>
      </c>
      <c r="FF683" s="12">
        <v>-46.441176470588232</v>
      </c>
      <c r="FG683" s="12">
        <v>14.969696969696969</v>
      </c>
      <c r="FH683" s="12">
        <v>0</v>
      </c>
      <c r="FI683" s="12">
        <v>0</v>
      </c>
      <c r="FJ683" s="12">
        <v>0</v>
      </c>
      <c r="FK683" s="12">
        <v>0</v>
      </c>
      <c r="FL683" s="12">
        <v>0</v>
      </c>
      <c r="FM683" s="12">
        <v>0</v>
      </c>
      <c r="FN683" s="12">
        <v>0</v>
      </c>
      <c r="FO683" s="12">
        <v>17.3</v>
      </c>
      <c r="FP683" s="12">
        <v>15613</v>
      </c>
      <c r="FQ683" s="12">
        <v>15613</v>
      </c>
      <c r="FR683" s="12">
        <v>4332.2</v>
      </c>
      <c r="FS683" s="12">
        <v>412</v>
      </c>
      <c r="FT683" s="12">
        <v>1048.3</v>
      </c>
      <c r="FU683" s="12">
        <v>3384</v>
      </c>
      <c r="FV683" s="12">
        <v>9296</v>
      </c>
      <c r="FW683" s="12">
        <v>134268</v>
      </c>
      <c r="FX683" s="12">
        <v>149881</v>
      </c>
      <c r="FY683" s="12">
        <v>0</v>
      </c>
      <c r="FZ683" s="12">
        <f t="shared" si="40"/>
        <v>0</v>
      </c>
      <c r="GA683" s="12">
        <f t="shared" si="41"/>
        <v>0</v>
      </c>
      <c r="GB683" s="12">
        <f t="shared" si="42"/>
        <v>0</v>
      </c>
      <c r="GC683" s="12">
        <v>0</v>
      </c>
      <c r="GD683" s="12">
        <v>0</v>
      </c>
      <c r="GE683" s="12">
        <v>0</v>
      </c>
      <c r="GF683" s="12">
        <v>147912</v>
      </c>
      <c r="GG683" s="12">
        <v>34</v>
      </c>
      <c r="GH683" s="12">
        <v>0</v>
      </c>
      <c r="GI683" s="12">
        <v>1911</v>
      </c>
      <c r="GJ683" s="12">
        <v>9</v>
      </c>
      <c r="GK683" s="12">
        <v>2</v>
      </c>
      <c r="GL683" s="12">
        <v>5363.2</v>
      </c>
      <c r="GM683" s="12">
        <v>0</v>
      </c>
      <c r="GN683" s="12">
        <v>0</v>
      </c>
      <c r="GO683" s="12">
        <v>0</v>
      </c>
      <c r="GP683" s="12">
        <v>0</v>
      </c>
      <c r="GQ683" s="12">
        <v>0</v>
      </c>
      <c r="GR683" s="12">
        <v>0</v>
      </c>
      <c r="GS683" s="12">
        <v>0</v>
      </c>
      <c r="GT683" s="12">
        <v>17.3</v>
      </c>
      <c r="GU683" s="12">
        <v>0</v>
      </c>
      <c r="GV683" s="12">
        <v>0</v>
      </c>
      <c r="GW683" s="12">
        <v>0</v>
      </c>
      <c r="GX683" s="12">
        <v>0</v>
      </c>
      <c r="GY683" s="12">
        <v>0</v>
      </c>
      <c r="GZ683" s="12">
        <v>0</v>
      </c>
      <c r="HA683" s="12">
        <v>0</v>
      </c>
      <c r="HB683" s="12">
        <f t="shared" si="43"/>
        <v>17.3</v>
      </c>
      <c r="HC683" s="12">
        <v>5380.5</v>
      </c>
      <c r="HD683" s="12">
        <v>46.6</v>
      </c>
      <c r="HE683" s="12">
        <v>0</v>
      </c>
      <c r="HF683" s="12">
        <v>0</v>
      </c>
      <c r="HG683" s="12">
        <v>0</v>
      </c>
      <c r="HH683" s="12">
        <v>0</v>
      </c>
      <c r="HI683" s="12">
        <v>0</v>
      </c>
      <c r="HJ683" s="12">
        <v>0</v>
      </c>
      <c r="HK683" s="12">
        <v>0</v>
      </c>
      <c r="HL683" s="12">
        <v>0</v>
      </c>
      <c r="HM683" s="12">
        <v>0</v>
      </c>
      <c r="HN683" s="12">
        <v>13.809167446211413</v>
      </c>
      <c r="HO683" s="12">
        <v>0</v>
      </c>
      <c r="HP683" s="12">
        <v>0</v>
      </c>
      <c r="HQ683" s="12">
        <v>0</v>
      </c>
      <c r="HR683" s="12">
        <v>29524</v>
      </c>
      <c r="HS683" s="12">
        <v>0</v>
      </c>
      <c r="HT683" s="12">
        <v>2.5085126286248829</v>
      </c>
      <c r="HU683" s="12">
        <v>0</v>
      </c>
      <c r="HV683" s="12">
        <v>0</v>
      </c>
      <c r="HW683" s="12">
        <v>0</v>
      </c>
      <c r="HX683" s="12">
        <v>0</v>
      </c>
      <c r="HY683" s="12">
        <v>0</v>
      </c>
      <c r="HZ683" s="12">
        <v>0</v>
      </c>
      <c r="IA683" s="12">
        <v>0</v>
      </c>
      <c r="IB683" s="12">
        <v>8.0916744621141248E-3</v>
      </c>
      <c r="IC683" s="12">
        <v>0</v>
      </c>
      <c r="ID683" s="12">
        <v>0</v>
      </c>
      <c r="IE683" s="12">
        <v>0</v>
      </c>
      <c r="IF683" s="12">
        <v>0</v>
      </c>
      <c r="IG683" s="12">
        <v>0</v>
      </c>
      <c r="IH683" s="12">
        <v>0</v>
      </c>
      <c r="II683" s="12">
        <v>0</v>
      </c>
      <c r="IJ683" s="12">
        <v>0</v>
      </c>
      <c r="IK683" s="12">
        <v>0</v>
      </c>
      <c r="IL683" s="12">
        <v>0</v>
      </c>
      <c r="IM683">
        <v>0</v>
      </c>
      <c r="IN683">
        <v>0</v>
      </c>
      <c r="IO683">
        <v>1263205.2224000001</v>
      </c>
      <c r="IP683">
        <v>0</v>
      </c>
      <c r="IQ683">
        <v>0</v>
      </c>
      <c r="IR683">
        <v>0</v>
      </c>
      <c r="IS683">
        <v>0</v>
      </c>
      <c r="IT683">
        <v>6617775.8335999995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29524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80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</row>
    <row r="684" spans="1:279" x14ac:dyDescent="0.25">
      <c r="A684" s="60">
        <v>44309</v>
      </c>
      <c r="B684" s="12" t="s">
        <v>329</v>
      </c>
      <c r="C684" s="65" t="s">
        <v>386</v>
      </c>
      <c r="D684" s="65" t="s">
        <v>390</v>
      </c>
      <c r="E684" s="61">
        <v>3537</v>
      </c>
      <c r="F684" s="12">
        <v>4174</v>
      </c>
      <c r="G684" s="12">
        <v>0</v>
      </c>
      <c r="H684" s="12">
        <v>0</v>
      </c>
      <c r="I684" s="12">
        <v>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12">
        <v>1</v>
      </c>
      <c r="P684" s="12">
        <v>0</v>
      </c>
      <c r="Q684" s="12">
        <v>0</v>
      </c>
      <c r="R684" s="12">
        <v>1</v>
      </c>
      <c r="S684" s="12">
        <v>1</v>
      </c>
      <c r="T684" s="12">
        <v>1</v>
      </c>
      <c r="U684" s="12">
        <v>1</v>
      </c>
      <c r="V684" s="12">
        <v>741.11</v>
      </c>
      <c r="W684" s="12">
        <v>372.48899999999998</v>
      </c>
      <c r="X684" s="12">
        <v>3948</v>
      </c>
      <c r="Y684" s="12">
        <v>1295.9390000000001</v>
      </c>
      <c r="Z684" s="12">
        <v>1293.616</v>
      </c>
      <c r="AA684" s="12">
        <v>1138.0830000000001</v>
      </c>
      <c r="AB684" s="12">
        <v>4327</v>
      </c>
      <c r="AC684" s="12">
        <v>0</v>
      </c>
      <c r="AD684" s="12">
        <v>0</v>
      </c>
      <c r="AE684" s="12">
        <v>0</v>
      </c>
      <c r="AF684" s="12">
        <v>2.323</v>
      </c>
      <c r="AG684" s="12">
        <v>0.46600000000000003</v>
      </c>
      <c r="AH684" s="12">
        <v>418.2</v>
      </c>
      <c r="AI684" s="12">
        <v>0</v>
      </c>
      <c r="AJ684" s="12">
        <v>0</v>
      </c>
      <c r="AK684" s="12">
        <v>0</v>
      </c>
      <c r="AL684" s="12">
        <v>349.33</v>
      </c>
      <c r="AM684" s="12">
        <v>2.173</v>
      </c>
      <c r="AN684" s="12">
        <v>276.73</v>
      </c>
      <c r="AO684" s="12">
        <v>1.173</v>
      </c>
      <c r="AP684" s="12">
        <v>350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>
        <v>2.6440000000000001</v>
      </c>
      <c r="AX684" s="12">
        <v>10.81</v>
      </c>
      <c r="AY684" s="12">
        <v>42.133333333333333</v>
      </c>
      <c r="AZ684" s="12">
        <v>5.8093666666666666</v>
      </c>
      <c r="BA684" s="12">
        <v>0</v>
      </c>
      <c r="BB684" s="12">
        <v>0</v>
      </c>
      <c r="BC684" s="12">
        <v>0</v>
      </c>
      <c r="BD684" s="12">
        <v>0</v>
      </c>
      <c r="BE684" s="12">
        <v>0</v>
      </c>
      <c r="BF684" s="12">
        <v>0</v>
      </c>
      <c r="BG684" s="12">
        <v>0</v>
      </c>
      <c r="BH684" s="12">
        <v>0</v>
      </c>
      <c r="BI684" s="12">
        <v>0</v>
      </c>
      <c r="BJ684" s="12">
        <v>0</v>
      </c>
      <c r="BK684" s="12">
        <v>658</v>
      </c>
      <c r="BL684" s="12">
        <v>127</v>
      </c>
      <c r="BM684" s="12">
        <v>1435</v>
      </c>
      <c r="BN684" s="12">
        <v>6360</v>
      </c>
      <c r="BO684" s="12">
        <v>0</v>
      </c>
      <c r="BP684" s="12">
        <v>1960</v>
      </c>
      <c r="BQ684" s="12">
        <v>121547</v>
      </c>
      <c r="BR684" s="12">
        <v>40778</v>
      </c>
      <c r="BS684" s="12">
        <v>6172.5</v>
      </c>
      <c r="BT684" s="12">
        <v>583</v>
      </c>
      <c r="BU684" s="12">
        <v>1095.9000000000001</v>
      </c>
      <c r="BV684" s="12">
        <v>0</v>
      </c>
      <c r="BW684" s="12">
        <v>0</v>
      </c>
      <c r="BX684" s="12">
        <v>0</v>
      </c>
      <c r="BY684" s="12">
        <v>0</v>
      </c>
      <c r="BZ684" s="12">
        <v>0</v>
      </c>
      <c r="CA684" s="12">
        <v>0</v>
      </c>
      <c r="CB684" s="12">
        <v>0</v>
      </c>
      <c r="CC684" s="12">
        <v>0</v>
      </c>
      <c r="CD684" s="12">
        <v>0</v>
      </c>
      <c r="CE684" s="12">
        <v>0</v>
      </c>
      <c r="CF684" s="12">
        <v>0</v>
      </c>
      <c r="CG684" s="12">
        <v>0</v>
      </c>
      <c r="CH684" s="12">
        <v>0</v>
      </c>
      <c r="CI684" s="12">
        <v>0</v>
      </c>
      <c r="CJ684" s="12">
        <v>0</v>
      </c>
      <c r="CK684" s="12">
        <v>0</v>
      </c>
      <c r="CL684" s="12">
        <v>0</v>
      </c>
      <c r="CM684" s="12">
        <v>0</v>
      </c>
      <c r="CN684" s="12">
        <v>0</v>
      </c>
      <c r="CO684" s="12">
        <v>0</v>
      </c>
      <c r="CP684" s="12">
        <v>0</v>
      </c>
      <c r="CQ684" s="12">
        <v>0</v>
      </c>
      <c r="CR684" s="12">
        <v>0</v>
      </c>
      <c r="CS684" s="12">
        <v>0</v>
      </c>
      <c r="CT684" s="12">
        <v>0</v>
      </c>
      <c r="CU684" s="12">
        <v>0</v>
      </c>
      <c r="CV684" s="12">
        <v>11.5</v>
      </c>
      <c r="CW684" s="12">
        <v>0</v>
      </c>
      <c r="CX684" s="12">
        <v>0</v>
      </c>
      <c r="CY684" s="12">
        <v>0</v>
      </c>
      <c r="CZ684" s="12">
        <v>0</v>
      </c>
      <c r="DA684" s="12">
        <v>0</v>
      </c>
      <c r="DB684" s="12">
        <v>0</v>
      </c>
      <c r="DC684" s="12">
        <v>0</v>
      </c>
      <c r="DD684" s="12">
        <v>0</v>
      </c>
      <c r="DE684" s="12">
        <v>0</v>
      </c>
      <c r="DF684" s="12">
        <v>0</v>
      </c>
      <c r="DG684" s="12">
        <v>0</v>
      </c>
      <c r="DH684" s="12">
        <v>0</v>
      </c>
      <c r="DI684" s="12">
        <v>19.5</v>
      </c>
      <c r="DJ684" s="12">
        <v>0</v>
      </c>
      <c r="DK684" s="12">
        <v>0</v>
      </c>
      <c r="DL684" s="12">
        <v>0</v>
      </c>
      <c r="DM684" s="12">
        <v>0</v>
      </c>
      <c r="DN684" s="12">
        <v>0</v>
      </c>
      <c r="DO684" s="12">
        <v>9.4</v>
      </c>
      <c r="DP684" s="12">
        <v>2.2999999999999998</v>
      </c>
      <c r="DQ684" s="12">
        <v>-3.6000000000000014</v>
      </c>
      <c r="DR684" s="12">
        <v>-2.0205592105263173</v>
      </c>
      <c r="DS684" s="12">
        <v>-0.14285714285714285</v>
      </c>
      <c r="DT684" s="12">
        <v>-3.6536353671903546E-3</v>
      </c>
      <c r="DU684" s="12">
        <v>230</v>
      </c>
      <c r="DV684" s="12">
        <v>3.3017602050099302</v>
      </c>
      <c r="DW684" s="12">
        <v>4.6749063593190501</v>
      </c>
      <c r="DX684" s="12">
        <v>6.0261945498939502</v>
      </c>
      <c r="DY684" s="12">
        <v>0</v>
      </c>
      <c r="DZ684" s="12">
        <v>4.6621738064844802</v>
      </c>
      <c r="EA684" s="12">
        <v>0</v>
      </c>
      <c r="EB684" s="12">
        <v>0.626</v>
      </c>
      <c r="EC684" s="12">
        <v>3</v>
      </c>
      <c r="ED684" s="12">
        <v>2.2000000000000002</v>
      </c>
      <c r="EE684" s="12">
        <v>0.22800000000000001</v>
      </c>
      <c r="EF684" s="12">
        <v>0.14499999999999999</v>
      </c>
      <c r="EG684" s="12">
        <v>0.496</v>
      </c>
      <c r="EH684" s="12">
        <v>73575.75</v>
      </c>
      <c r="EI684" s="12">
        <v>1.0680000000000001</v>
      </c>
      <c r="EJ684" s="12">
        <v>1.84</v>
      </c>
      <c r="EK684" s="12">
        <v>254.63</v>
      </c>
      <c r="EL684" s="12">
        <v>56.719000000000001</v>
      </c>
      <c r="EM684" s="12">
        <v>0</v>
      </c>
      <c r="EN684" s="12">
        <v>1386.6599802122598</v>
      </c>
      <c r="EO684" s="12">
        <v>252.89</v>
      </c>
      <c r="EP684" s="12">
        <v>0</v>
      </c>
      <c r="EQ684" s="12">
        <v>0</v>
      </c>
      <c r="ER684" s="12">
        <v>0</v>
      </c>
      <c r="ES684" s="12">
        <v>56.719000000000001</v>
      </c>
      <c r="ET684" s="12">
        <v>56.719000000000001</v>
      </c>
      <c r="EU684" s="12">
        <v>0</v>
      </c>
      <c r="EV684" s="12">
        <v>0</v>
      </c>
      <c r="EW684" s="12">
        <v>0</v>
      </c>
      <c r="EX684" s="12">
        <v>252.89</v>
      </c>
      <c r="EY684" s="12">
        <v>0</v>
      </c>
      <c r="EZ684" s="12">
        <v>0</v>
      </c>
      <c r="FA684" s="12">
        <v>0</v>
      </c>
      <c r="FB684" s="12">
        <v>-35.058823529411768</v>
      </c>
      <c r="FC684" s="12">
        <v>1.588235294117647</v>
      </c>
      <c r="FD684" s="12">
        <v>85.181818181818187</v>
      </c>
      <c r="FE684" s="12">
        <v>-42.205882352941174</v>
      </c>
      <c r="FF684" s="12">
        <v>-44.323529411764703</v>
      </c>
      <c r="FG684" s="12">
        <v>13.575757575757576</v>
      </c>
      <c r="FH684" s="12">
        <v>0</v>
      </c>
      <c r="FI684" s="12">
        <v>0</v>
      </c>
      <c r="FJ684" s="12">
        <v>0</v>
      </c>
      <c r="FK684" s="12">
        <v>0</v>
      </c>
      <c r="FL684" s="12">
        <v>0</v>
      </c>
      <c r="FM684" s="12">
        <v>0</v>
      </c>
      <c r="FN684" s="12">
        <v>0</v>
      </c>
      <c r="FO684" s="12">
        <v>31</v>
      </c>
      <c r="FP684" s="12">
        <v>1901</v>
      </c>
      <c r="FQ684" s="12">
        <v>1901</v>
      </c>
      <c r="FR684" s="12">
        <v>6172.5</v>
      </c>
      <c r="FS684" s="12">
        <v>583</v>
      </c>
      <c r="FT684" s="12">
        <v>1126.9000000000001</v>
      </c>
      <c r="FU684" s="12">
        <v>5655</v>
      </c>
      <c r="FV684" s="12">
        <v>16515</v>
      </c>
      <c r="FW684" s="12">
        <v>1377</v>
      </c>
      <c r="FX684" s="12">
        <v>3278</v>
      </c>
      <c r="FY684" s="12">
        <v>0.29049255676534042</v>
      </c>
      <c r="FZ684" s="12">
        <f t="shared" si="40"/>
        <v>0</v>
      </c>
      <c r="GA684" s="12">
        <f t="shared" si="41"/>
        <v>0</v>
      </c>
      <c r="GB684" s="12">
        <f t="shared" si="42"/>
        <v>0.29049255676534042</v>
      </c>
      <c r="GC684" s="12">
        <v>1</v>
      </c>
      <c r="GD684" s="12">
        <v>0</v>
      </c>
      <c r="GE684" s="12">
        <v>0</v>
      </c>
      <c r="GF684" s="12">
        <v>464</v>
      </c>
      <c r="GG684" s="12">
        <v>33</v>
      </c>
      <c r="GH684" s="12">
        <v>203</v>
      </c>
      <c r="GI684" s="12">
        <v>2532</v>
      </c>
      <c r="GJ684" s="12">
        <v>17</v>
      </c>
      <c r="GK684" s="12">
        <v>12</v>
      </c>
      <c r="GL684" s="12">
        <v>7268.4</v>
      </c>
      <c r="GM684" s="12">
        <v>0</v>
      </c>
      <c r="GN684" s="12">
        <v>0</v>
      </c>
      <c r="GO684" s="12">
        <v>0</v>
      </c>
      <c r="GP684" s="12">
        <v>0</v>
      </c>
      <c r="GQ684" s="12">
        <v>0</v>
      </c>
      <c r="GR684" s="12">
        <v>0</v>
      </c>
      <c r="GS684" s="12">
        <v>0</v>
      </c>
      <c r="GT684" s="12">
        <v>0</v>
      </c>
      <c r="GU684" s="12">
        <v>11.5</v>
      </c>
      <c r="GV684" s="12">
        <v>0</v>
      </c>
      <c r="GW684" s="12">
        <v>0</v>
      </c>
      <c r="GX684" s="12">
        <v>0</v>
      </c>
      <c r="GY684" s="12">
        <v>0</v>
      </c>
      <c r="GZ684" s="12">
        <v>19.5</v>
      </c>
      <c r="HA684" s="12">
        <v>0</v>
      </c>
      <c r="HB684" s="12">
        <f t="shared" si="43"/>
        <v>31</v>
      </c>
      <c r="HC684" s="12">
        <v>7299.4</v>
      </c>
      <c r="HD684" s="12">
        <v>46.6</v>
      </c>
      <c r="HE684" s="12">
        <v>0</v>
      </c>
      <c r="HF684" s="12">
        <v>0</v>
      </c>
      <c r="HG684" s="12">
        <v>0</v>
      </c>
      <c r="HH684" s="12">
        <v>0</v>
      </c>
      <c r="HI684" s="12">
        <v>0</v>
      </c>
      <c r="HJ684" s="12">
        <v>0</v>
      </c>
      <c r="HK684" s="12">
        <v>0</v>
      </c>
      <c r="HL684" s="12">
        <v>0</v>
      </c>
      <c r="HM684" s="12">
        <v>0</v>
      </c>
      <c r="HN684" s="12">
        <v>11.528979361040429</v>
      </c>
      <c r="HO684" s="12">
        <v>0</v>
      </c>
      <c r="HP684" s="12">
        <v>0</v>
      </c>
      <c r="HQ684" s="12">
        <v>0</v>
      </c>
      <c r="HR684" s="12">
        <v>40778</v>
      </c>
      <c r="HS684" s="12">
        <v>0</v>
      </c>
      <c r="HT684" s="12">
        <v>2.0549618320610685</v>
      </c>
      <c r="HU684" s="12">
        <v>0</v>
      </c>
      <c r="HV684" s="12">
        <v>0</v>
      </c>
      <c r="HW684" s="12">
        <v>0</v>
      </c>
      <c r="HX684" s="12">
        <v>0</v>
      </c>
      <c r="HY684" s="12">
        <v>0</v>
      </c>
      <c r="HZ684" s="12">
        <v>0</v>
      </c>
      <c r="IA684" s="12">
        <v>0</v>
      </c>
      <c r="IB684" s="12">
        <v>0</v>
      </c>
      <c r="IC684" s="12">
        <v>3.2513429459994346E-3</v>
      </c>
      <c r="ID684" s="12">
        <v>0</v>
      </c>
      <c r="IE684" s="12">
        <v>0</v>
      </c>
      <c r="IF684" s="12">
        <v>0</v>
      </c>
      <c r="IG684" s="12">
        <v>0</v>
      </c>
      <c r="IH684" s="12">
        <v>5.5131467345207802E-3</v>
      </c>
      <c r="II684" s="12">
        <v>0</v>
      </c>
      <c r="IJ684" s="12">
        <v>0</v>
      </c>
      <c r="IK684" s="12">
        <v>0</v>
      </c>
      <c r="IL684" s="12">
        <v>0</v>
      </c>
      <c r="IM684">
        <v>0</v>
      </c>
      <c r="IN684">
        <v>0</v>
      </c>
      <c r="IO684">
        <v>1850752.6919999998</v>
      </c>
      <c r="IP684">
        <v>0</v>
      </c>
      <c r="IQ684">
        <v>0</v>
      </c>
      <c r="IR684">
        <v>0</v>
      </c>
      <c r="IS684">
        <v>0</v>
      </c>
      <c r="IT684">
        <v>9402518.5343999993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40778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80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</row>
    <row r="685" spans="1:279" x14ac:dyDescent="0.25">
      <c r="A685" s="60">
        <v>44310</v>
      </c>
      <c r="B685" s="12" t="s">
        <v>329</v>
      </c>
      <c r="C685" s="65" t="s">
        <v>386</v>
      </c>
      <c r="D685" s="65" t="s">
        <v>390</v>
      </c>
      <c r="E685" s="61">
        <v>4943</v>
      </c>
      <c r="F685" s="12">
        <v>5990</v>
      </c>
      <c r="G685" s="12">
        <v>0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12">
        <v>1</v>
      </c>
      <c r="P685" s="12">
        <v>0</v>
      </c>
      <c r="Q685" s="12">
        <v>0</v>
      </c>
      <c r="R685" s="12">
        <v>1</v>
      </c>
      <c r="S685" s="12">
        <v>1</v>
      </c>
      <c r="T685" s="12">
        <v>1</v>
      </c>
      <c r="U685" s="12">
        <v>1</v>
      </c>
      <c r="V685" s="12">
        <v>731.25</v>
      </c>
      <c r="W685" s="12">
        <v>430.88499999999999</v>
      </c>
      <c r="X685" s="12">
        <v>4689</v>
      </c>
      <c r="Y685" s="12">
        <v>1000.496</v>
      </c>
      <c r="Z685" s="12">
        <v>997.72500000000002</v>
      </c>
      <c r="AA685" s="12">
        <v>892.31200000000001</v>
      </c>
      <c r="AB685" s="12">
        <v>3984.16</v>
      </c>
      <c r="AC685" s="12">
        <v>0</v>
      </c>
      <c r="AD685" s="12">
        <v>0</v>
      </c>
      <c r="AE685" s="12">
        <v>0</v>
      </c>
      <c r="AF685" s="12">
        <v>2.7709999999999999</v>
      </c>
      <c r="AG685" s="12">
        <v>0.59</v>
      </c>
      <c r="AH685" s="12">
        <v>498.78</v>
      </c>
      <c r="AI685" s="12">
        <v>0</v>
      </c>
      <c r="AJ685" s="12">
        <v>0</v>
      </c>
      <c r="AK685" s="12">
        <v>0</v>
      </c>
      <c r="AL685" s="12">
        <v>537.91999999999996</v>
      </c>
      <c r="AM685" s="12">
        <v>2.6619999999999999</v>
      </c>
      <c r="AN685" s="12">
        <v>249.67</v>
      </c>
      <c r="AO685" s="12">
        <v>1.3560000000000001</v>
      </c>
      <c r="AP685" s="12">
        <v>402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>
        <v>3.859</v>
      </c>
      <c r="AX685" s="12">
        <v>13.222</v>
      </c>
      <c r="AY685" s="12">
        <v>42.133333333333333</v>
      </c>
      <c r="AZ685" s="12">
        <v>5.8093666666666666</v>
      </c>
      <c r="BA685" s="12">
        <v>0</v>
      </c>
      <c r="BB685" s="12">
        <v>0</v>
      </c>
      <c r="BC685" s="12">
        <v>0</v>
      </c>
      <c r="BD685" s="12">
        <v>0</v>
      </c>
      <c r="BE685" s="12">
        <v>0</v>
      </c>
      <c r="BF685" s="12">
        <v>0</v>
      </c>
      <c r="BG685" s="12">
        <v>0</v>
      </c>
      <c r="BH685" s="12">
        <v>0</v>
      </c>
      <c r="BI685" s="12">
        <v>0</v>
      </c>
      <c r="BJ685" s="12">
        <v>0</v>
      </c>
      <c r="BK685" s="12">
        <v>831</v>
      </c>
      <c r="BL685" s="12">
        <v>138</v>
      </c>
      <c r="BM685" s="12">
        <v>1983</v>
      </c>
      <c r="BN685" s="12">
        <v>10034</v>
      </c>
      <c r="BO685" s="12">
        <v>0</v>
      </c>
      <c r="BP685" s="12">
        <v>2595</v>
      </c>
      <c r="BQ685" s="12">
        <v>181711</v>
      </c>
      <c r="BR685" s="12">
        <v>51772</v>
      </c>
      <c r="BS685" s="12">
        <v>10080.9</v>
      </c>
      <c r="BT685" s="12">
        <v>935</v>
      </c>
      <c r="BU685" s="12">
        <v>1253</v>
      </c>
      <c r="BV685" s="12">
        <v>0</v>
      </c>
      <c r="BW685" s="12">
        <v>0</v>
      </c>
      <c r="BX685" s="12">
        <v>0</v>
      </c>
      <c r="BY685" s="12">
        <v>0</v>
      </c>
      <c r="BZ685" s="12">
        <v>0</v>
      </c>
      <c r="CA685" s="12">
        <v>0</v>
      </c>
      <c r="CB685" s="12">
        <v>0</v>
      </c>
      <c r="CC685" s="12">
        <v>0</v>
      </c>
      <c r="CD685" s="12">
        <v>0</v>
      </c>
      <c r="CE685" s="12">
        <v>0</v>
      </c>
      <c r="CF685" s="12">
        <v>0</v>
      </c>
      <c r="CG685" s="12">
        <v>0</v>
      </c>
      <c r="CH685" s="12">
        <v>0</v>
      </c>
      <c r="CI685" s="12">
        <v>0</v>
      </c>
      <c r="CJ685" s="12">
        <v>0</v>
      </c>
      <c r="CK685" s="12">
        <v>0</v>
      </c>
      <c r="CL685" s="12">
        <v>0</v>
      </c>
      <c r="CM685" s="12">
        <v>0</v>
      </c>
      <c r="CN685" s="12">
        <v>0</v>
      </c>
      <c r="CO685" s="12">
        <v>0</v>
      </c>
      <c r="CP685" s="12">
        <v>0</v>
      </c>
      <c r="CQ685" s="12">
        <v>0</v>
      </c>
      <c r="CR685" s="12">
        <v>0</v>
      </c>
      <c r="CS685" s="12">
        <v>0</v>
      </c>
      <c r="CT685" s="12">
        <v>0</v>
      </c>
      <c r="CU685" s="12">
        <v>0</v>
      </c>
      <c r="CV685" s="12">
        <v>0</v>
      </c>
      <c r="CW685" s="12">
        <v>0</v>
      </c>
      <c r="CX685" s="12">
        <v>0</v>
      </c>
      <c r="CY685" s="12">
        <v>0</v>
      </c>
      <c r="CZ685" s="12">
        <v>0</v>
      </c>
      <c r="DA685" s="12">
        <v>0</v>
      </c>
      <c r="DB685" s="12">
        <v>0</v>
      </c>
      <c r="DC685" s="12">
        <v>0</v>
      </c>
      <c r="DD685" s="12">
        <v>0</v>
      </c>
      <c r="DE685" s="12">
        <v>0</v>
      </c>
      <c r="DF685" s="12">
        <v>0</v>
      </c>
      <c r="DG685" s="12">
        <v>0</v>
      </c>
      <c r="DH685" s="12">
        <v>0</v>
      </c>
      <c r="DI685" s="12">
        <v>0</v>
      </c>
      <c r="DJ685" s="12">
        <v>0</v>
      </c>
      <c r="DK685" s="12">
        <v>0</v>
      </c>
      <c r="DL685" s="12">
        <v>0</v>
      </c>
      <c r="DM685" s="12">
        <v>0</v>
      </c>
      <c r="DN685" s="12">
        <v>0</v>
      </c>
      <c r="DO685" s="12">
        <v>10.3</v>
      </c>
      <c r="DP685" s="12">
        <v>3.7</v>
      </c>
      <c r="DQ685" s="12">
        <v>-2.7000000000000011</v>
      </c>
      <c r="DR685" s="12">
        <v>-1.5154194078947378</v>
      </c>
      <c r="DS685" s="12">
        <v>-0.14285714285714285</v>
      </c>
      <c r="DT685" s="12">
        <v>-3.6536353671903546E-3</v>
      </c>
      <c r="DU685" s="12">
        <v>221</v>
      </c>
      <c r="DV685" s="12">
        <v>2.8473595838789101</v>
      </c>
      <c r="DW685" s="12">
        <v>4.2151670914996702</v>
      </c>
      <c r="DX685" s="12">
        <v>5.7873695002412902</v>
      </c>
      <c r="DY685" s="12">
        <v>0</v>
      </c>
      <c r="DZ685" s="12">
        <v>4.2588233961995003</v>
      </c>
      <c r="EA685" s="12">
        <v>0</v>
      </c>
      <c r="EB685" s="12">
        <v>0.65300000000000002</v>
      </c>
      <c r="EC685" s="12">
        <v>2.6</v>
      </c>
      <c r="ED685" s="12">
        <v>1.8</v>
      </c>
      <c r="EE685" s="12">
        <v>0.215</v>
      </c>
      <c r="EF685" s="12">
        <v>0.13200000000000001</v>
      </c>
      <c r="EG685" s="12">
        <v>0.54</v>
      </c>
      <c r="EH685" s="12">
        <v>84799.41</v>
      </c>
      <c r="EI685" s="12">
        <v>1.1200000000000001</v>
      </c>
      <c r="EJ685" s="12">
        <v>1.87</v>
      </c>
      <c r="EK685" s="12">
        <v>259.60599999999999</v>
      </c>
      <c r="EL685" s="12">
        <v>54.811999999999998</v>
      </c>
      <c r="EM685" s="12">
        <v>0</v>
      </c>
      <c r="EN685" s="12">
        <v>1476.2599952758274</v>
      </c>
      <c r="EO685" s="12">
        <v>280.48997239977166</v>
      </c>
      <c r="EP685" s="12">
        <v>0</v>
      </c>
      <c r="EQ685" s="12">
        <v>0</v>
      </c>
      <c r="ER685" s="12">
        <v>0</v>
      </c>
      <c r="ES685" s="12">
        <v>54.811999999999998</v>
      </c>
      <c r="ET685" s="12">
        <v>54.811999999999998</v>
      </c>
      <c r="EU685" s="12">
        <v>0</v>
      </c>
      <c r="EV685" s="12">
        <v>0</v>
      </c>
      <c r="EW685" s="12">
        <v>0</v>
      </c>
      <c r="EX685" s="12">
        <v>280.48997239977166</v>
      </c>
      <c r="EY685" s="12">
        <v>0</v>
      </c>
      <c r="EZ685" s="12">
        <v>0</v>
      </c>
      <c r="FA685" s="12">
        <v>0</v>
      </c>
      <c r="FB685" s="12">
        <v>-37.911764705882355</v>
      </c>
      <c r="FC685" s="12">
        <v>-1</v>
      </c>
      <c r="FD685" s="12">
        <v>81.17647058823529</v>
      </c>
      <c r="FE685" s="12">
        <v>-36.823529411764703</v>
      </c>
      <c r="FF685" s="12">
        <v>-19.878787878787879</v>
      </c>
      <c r="FG685" s="12">
        <v>4.9696969696969697</v>
      </c>
      <c r="FH685" s="12">
        <v>0</v>
      </c>
      <c r="FI685" s="12">
        <v>0</v>
      </c>
      <c r="FJ685" s="12">
        <v>0</v>
      </c>
      <c r="FK685" s="12">
        <v>0</v>
      </c>
      <c r="FL685" s="12">
        <v>0</v>
      </c>
      <c r="FM685" s="12">
        <v>0</v>
      </c>
      <c r="FN685" s="12">
        <v>0</v>
      </c>
      <c r="FO685" s="12">
        <v>0</v>
      </c>
      <c r="FP685" s="12">
        <v>2661</v>
      </c>
      <c r="FQ685" s="12">
        <v>2661</v>
      </c>
      <c r="FR685" s="12">
        <v>10080.9</v>
      </c>
      <c r="FS685" s="12">
        <v>935</v>
      </c>
      <c r="FT685" s="12">
        <v>1253</v>
      </c>
      <c r="FU685" s="12">
        <v>7679</v>
      </c>
      <c r="FV685" s="12">
        <v>22466</v>
      </c>
      <c r="FW685" s="12">
        <v>1484</v>
      </c>
      <c r="FX685" s="12">
        <v>4145</v>
      </c>
      <c r="FY685" s="12">
        <v>0.40534391350284382</v>
      </c>
      <c r="FZ685" s="12">
        <f t="shared" si="40"/>
        <v>0</v>
      </c>
      <c r="GA685" s="12">
        <f t="shared" si="41"/>
        <v>0</v>
      </c>
      <c r="GB685" s="12">
        <f t="shared" si="42"/>
        <v>0.40534391350284382</v>
      </c>
      <c r="GC685" s="12">
        <v>0</v>
      </c>
      <c r="GD685" s="12">
        <v>1</v>
      </c>
      <c r="GE685" s="12">
        <v>0</v>
      </c>
      <c r="GF685" s="12">
        <v>262</v>
      </c>
      <c r="GG685" s="12">
        <v>35</v>
      </c>
      <c r="GH685" s="12">
        <v>92</v>
      </c>
      <c r="GI685" s="12">
        <v>3707</v>
      </c>
      <c r="GJ685" s="12">
        <v>24</v>
      </c>
      <c r="GK685" s="12">
        <v>2</v>
      </c>
      <c r="GL685" s="12">
        <v>11333.9</v>
      </c>
      <c r="GM685" s="12">
        <v>0</v>
      </c>
      <c r="GN685" s="12">
        <v>0</v>
      </c>
      <c r="GO685" s="12">
        <v>0</v>
      </c>
      <c r="GP685" s="12">
        <v>0</v>
      </c>
      <c r="GQ685" s="12">
        <v>0</v>
      </c>
      <c r="GR685" s="12">
        <v>0</v>
      </c>
      <c r="GS685" s="12">
        <v>0</v>
      </c>
      <c r="GT685" s="12">
        <v>0</v>
      </c>
      <c r="GU685" s="12">
        <v>0</v>
      </c>
      <c r="GV685" s="12">
        <v>0</v>
      </c>
      <c r="GW685" s="12">
        <v>0</v>
      </c>
      <c r="GX685" s="12">
        <v>0</v>
      </c>
      <c r="GY685" s="12">
        <v>0</v>
      </c>
      <c r="GZ685" s="12">
        <v>0</v>
      </c>
      <c r="HA685" s="12">
        <v>0</v>
      </c>
      <c r="HB685" s="12">
        <f t="shared" si="43"/>
        <v>0</v>
      </c>
      <c r="HC685" s="12">
        <v>11333.9</v>
      </c>
      <c r="HD685" s="12">
        <v>46.6</v>
      </c>
      <c r="HE685" s="12">
        <v>0</v>
      </c>
      <c r="HF685" s="12">
        <v>0</v>
      </c>
      <c r="HG685" s="12">
        <v>0</v>
      </c>
      <c r="HH685" s="12">
        <v>0</v>
      </c>
      <c r="HI685" s="12">
        <v>0</v>
      </c>
      <c r="HJ685" s="12">
        <v>0</v>
      </c>
      <c r="HK685" s="12">
        <v>0</v>
      </c>
      <c r="HL685" s="12">
        <v>0</v>
      </c>
      <c r="HM685" s="12">
        <v>0</v>
      </c>
      <c r="HN685" s="12">
        <v>10.473801335221525</v>
      </c>
      <c r="HO685" s="12">
        <v>0</v>
      </c>
      <c r="HP685" s="12">
        <v>0</v>
      </c>
      <c r="HQ685" s="12">
        <v>0</v>
      </c>
      <c r="HR685" s="12">
        <v>51772</v>
      </c>
      <c r="HS685" s="12">
        <v>0</v>
      </c>
      <c r="HT685" s="12">
        <v>2.2929192797896012</v>
      </c>
      <c r="HU685" s="12">
        <v>0</v>
      </c>
      <c r="HV685" s="12">
        <v>0</v>
      </c>
      <c r="HW685" s="12">
        <v>0</v>
      </c>
      <c r="HX685" s="12">
        <v>0</v>
      </c>
      <c r="HY685" s="12">
        <v>0</v>
      </c>
      <c r="HZ685" s="12">
        <v>0</v>
      </c>
      <c r="IA685" s="12">
        <v>0</v>
      </c>
      <c r="IB685" s="12">
        <v>0</v>
      </c>
      <c r="IC685" s="12">
        <v>0</v>
      </c>
      <c r="ID685" s="12">
        <v>0</v>
      </c>
      <c r="IE685" s="12">
        <v>0</v>
      </c>
      <c r="IF685" s="12">
        <v>0</v>
      </c>
      <c r="IG685" s="12">
        <v>0</v>
      </c>
      <c r="IH685" s="12">
        <v>0</v>
      </c>
      <c r="II685" s="12">
        <v>0</v>
      </c>
      <c r="IJ685" s="12">
        <v>0</v>
      </c>
      <c r="IK685" s="12">
        <v>0</v>
      </c>
      <c r="IL685" s="12">
        <v>0</v>
      </c>
      <c r="IM685">
        <v>0</v>
      </c>
      <c r="IN685">
        <v>0</v>
      </c>
      <c r="IO685">
        <v>2942348.4433999998</v>
      </c>
      <c r="IP685">
        <v>0</v>
      </c>
      <c r="IQ685">
        <v>0</v>
      </c>
      <c r="IR685">
        <v>0</v>
      </c>
      <c r="IS685">
        <v>0</v>
      </c>
      <c r="IT685">
        <v>11308115.377499999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51772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85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</row>
    <row r="686" spans="1:279" x14ac:dyDescent="0.25">
      <c r="A686" s="60">
        <v>44311</v>
      </c>
      <c r="B686" s="12" t="s">
        <v>329</v>
      </c>
      <c r="C686" s="65" t="s">
        <v>386</v>
      </c>
      <c r="D686" s="65" t="s">
        <v>390</v>
      </c>
      <c r="E686" s="61">
        <v>3090</v>
      </c>
      <c r="F686" s="12">
        <v>4205</v>
      </c>
      <c r="G686" s="12">
        <v>0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1</v>
      </c>
      <c r="P686" s="12">
        <v>0</v>
      </c>
      <c r="Q686" s="12">
        <v>0</v>
      </c>
      <c r="R686" s="12">
        <v>1</v>
      </c>
      <c r="S686" s="12">
        <v>1</v>
      </c>
      <c r="T686" s="12">
        <v>1</v>
      </c>
      <c r="U686" s="12">
        <v>1</v>
      </c>
      <c r="V686" s="12">
        <v>686.91</v>
      </c>
      <c r="W686" s="12">
        <v>406.84199999999998</v>
      </c>
      <c r="X686" s="12">
        <v>4660</v>
      </c>
      <c r="Y686" s="12">
        <v>1012.4450000000001</v>
      </c>
      <c r="Z686" s="12">
        <v>1009.152</v>
      </c>
      <c r="AA686" s="12">
        <v>907.70399999999995</v>
      </c>
      <c r="AB686" s="12">
        <v>3872.53</v>
      </c>
      <c r="AC686" s="12">
        <v>0</v>
      </c>
      <c r="AD686" s="12">
        <v>0</v>
      </c>
      <c r="AE686" s="12">
        <v>0</v>
      </c>
      <c r="AF686" s="12">
        <v>3.2930000000000001</v>
      </c>
      <c r="AG686" s="12">
        <v>0.66200000000000003</v>
      </c>
      <c r="AH686" s="12">
        <v>569.48</v>
      </c>
      <c r="AI686" s="12">
        <v>0</v>
      </c>
      <c r="AJ686" s="12">
        <v>0</v>
      </c>
      <c r="AK686" s="12">
        <v>0</v>
      </c>
      <c r="AL686" s="12">
        <v>337.87</v>
      </c>
      <c r="AM686" s="12">
        <v>1.7030000000000001</v>
      </c>
      <c r="AN686" s="12">
        <v>201.71</v>
      </c>
      <c r="AO686" s="12">
        <v>1.05</v>
      </c>
      <c r="AP686" s="12">
        <v>400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  <c r="AW686" s="12">
        <v>4.4119999999999999</v>
      </c>
      <c r="AX686" s="12">
        <v>10.041</v>
      </c>
      <c r="AY686" s="12">
        <v>42.133333333333333</v>
      </c>
      <c r="AZ686" s="12">
        <v>5.8093666666666666</v>
      </c>
      <c r="BA686" s="12">
        <v>0</v>
      </c>
      <c r="BB686" s="12">
        <v>0</v>
      </c>
      <c r="BC686" s="12">
        <v>0</v>
      </c>
      <c r="BD686" s="12">
        <v>0</v>
      </c>
      <c r="BE686" s="12">
        <v>0</v>
      </c>
      <c r="BF686" s="12">
        <v>0</v>
      </c>
      <c r="BG686" s="12">
        <v>0</v>
      </c>
      <c r="BH686" s="12">
        <v>0</v>
      </c>
      <c r="BI686" s="12">
        <v>0</v>
      </c>
      <c r="BJ686" s="12">
        <v>0</v>
      </c>
      <c r="BK686" s="12">
        <v>755</v>
      </c>
      <c r="BL686" s="12">
        <v>143</v>
      </c>
      <c r="BM686" s="12">
        <v>1512</v>
      </c>
      <c r="BN686" s="12">
        <v>7002</v>
      </c>
      <c r="BO686" s="12">
        <v>11</v>
      </c>
      <c r="BP686" s="12">
        <v>1997</v>
      </c>
      <c r="BQ686" s="12">
        <v>125002</v>
      </c>
      <c r="BR686" s="12">
        <v>39828</v>
      </c>
      <c r="BS686" s="12">
        <v>7390.3</v>
      </c>
      <c r="BT686" s="12">
        <v>681</v>
      </c>
      <c r="BU686" s="12">
        <v>1127.5999999999999</v>
      </c>
      <c r="BV686" s="12">
        <v>0</v>
      </c>
      <c r="BW686" s="12">
        <v>0</v>
      </c>
      <c r="BX686" s="12">
        <v>0</v>
      </c>
      <c r="BY686" s="12">
        <v>0</v>
      </c>
      <c r="BZ686" s="12">
        <v>0</v>
      </c>
      <c r="CA686" s="12">
        <v>0</v>
      </c>
      <c r="CB686" s="12">
        <v>0</v>
      </c>
      <c r="CC686" s="12">
        <v>0</v>
      </c>
      <c r="CD686" s="12">
        <v>0</v>
      </c>
      <c r="CE686" s="12">
        <v>0</v>
      </c>
      <c r="CF686" s="12">
        <v>0</v>
      </c>
      <c r="CG686" s="12">
        <v>0</v>
      </c>
      <c r="CH686" s="12">
        <v>0</v>
      </c>
      <c r="CI686" s="12">
        <v>0</v>
      </c>
      <c r="CJ686" s="12">
        <v>0</v>
      </c>
      <c r="CK686" s="12">
        <v>0</v>
      </c>
      <c r="CL686" s="12">
        <v>0</v>
      </c>
      <c r="CM686" s="12">
        <v>0</v>
      </c>
      <c r="CN686" s="12">
        <v>0</v>
      </c>
      <c r="CO686" s="12">
        <v>0</v>
      </c>
      <c r="CP686" s="12">
        <v>0</v>
      </c>
      <c r="CQ686" s="12">
        <v>0</v>
      </c>
      <c r="CR686" s="12">
        <v>0</v>
      </c>
      <c r="CS686" s="12">
        <v>11.5</v>
      </c>
      <c r="CT686" s="12">
        <v>0</v>
      </c>
      <c r="CU686" s="12">
        <v>0</v>
      </c>
      <c r="CV686" s="12">
        <v>0</v>
      </c>
      <c r="CW686" s="12">
        <v>0</v>
      </c>
      <c r="CX686" s="12">
        <v>0</v>
      </c>
      <c r="CY686" s="12">
        <v>0</v>
      </c>
      <c r="CZ686" s="12">
        <v>0</v>
      </c>
      <c r="DA686" s="12">
        <v>0</v>
      </c>
      <c r="DB686" s="12">
        <v>0</v>
      </c>
      <c r="DC686" s="12">
        <v>0</v>
      </c>
      <c r="DD686" s="12">
        <v>0</v>
      </c>
      <c r="DE686" s="12">
        <v>0</v>
      </c>
      <c r="DF686" s="12">
        <v>0</v>
      </c>
      <c r="DG686" s="12">
        <v>0</v>
      </c>
      <c r="DH686" s="12">
        <v>0</v>
      </c>
      <c r="DI686" s="12">
        <v>11.5</v>
      </c>
      <c r="DJ686" s="12">
        <v>0</v>
      </c>
      <c r="DK686" s="12">
        <v>0</v>
      </c>
      <c r="DL686" s="12">
        <v>0</v>
      </c>
      <c r="DM686" s="12">
        <v>0</v>
      </c>
      <c r="DN686" s="12">
        <v>0</v>
      </c>
      <c r="DO686" s="12">
        <v>8.8000000000000007</v>
      </c>
      <c r="DP686" s="12">
        <v>4.5999999999999996</v>
      </c>
      <c r="DQ686" s="12">
        <v>-2.0571428571428552</v>
      </c>
      <c r="DR686" s="12">
        <v>-0.90084586466165317</v>
      </c>
      <c r="DS686" s="12">
        <v>-3.0142857142857147</v>
      </c>
      <c r="DT686" s="12">
        <v>-1.6266350018268185</v>
      </c>
      <c r="DU686" s="12">
        <v>263</v>
      </c>
      <c r="DV686" s="12">
        <v>2.9487601945653301</v>
      </c>
      <c r="DW686" s="12">
        <v>4.2791660163416099</v>
      </c>
      <c r="DX686" s="12">
        <v>5.5571108663944804</v>
      </c>
      <c r="DY686" s="12">
        <v>0</v>
      </c>
      <c r="DZ686" s="12">
        <v>4.1932416069832303</v>
      </c>
      <c r="EA686" s="12">
        <v>0</v>
      </c>
      <c r="EB686" s="12">
        <v>0.64600000000000002</v>
      </c>
      <c r="EC686" s="12">
        <v>2.6</v>
      </c>
      <c r="ED686" s="12">
        <v>2.1</v>
      </c>
      <c r="EE686" s="12">
        <v>0.223</v>
      </c>
      <c r="EF686" s="12">
        <v>0.13100000000000001</v>
      </c>
      <c r="EG686" s="12">
        <v>0.495</v>
      </c>
      <c r="EH686" s="12">
        <v>68284.600000000006</v>
      </c>
      <c r="EI686" s="12">
        <v>1.04</v>
      </c>
      <c r="EJ686" s="12">
        <v>1.68</v>
      </c>
      <c r="EK686" s="12">
        <v>254.65</v>
      </c>
      <c r="EL686" s="12">
        <v>46.719000000000001</v>
      </c>
      <c r="EM686" s="12">
        <v>0</v>
      </c>
      <c r="EN686" s="12">
        <v>1389.6099774272311</v>
      </c>
      <c r="EO686" s="12">
        <v>232.189999999995</v>
      </c>
      <c r="EP686" s="12">
        <v>0</v>
      </c>
      <c r="EQ686" s="12">
        <v>0</v>
      </c>
      <c r="ER686" s="12">
        <v>0</v>
      </c>
      <c r="ES686" s="12">
        <v>46.719000000000001</v>
      </c>
      <c r="ET686" s="12">
        <v>46.719000000000001</v>
      </c>
      <c r="EU686" s="12">
        <v>0</v>
      </c>
      <c r="EV686" s="12">
        <v>0</v>
      </c>
      <c r="EW686" s="12">
        <v>0</v>
      </c>
      <c r="EX686" s="12">
        <v>232.189999999995</v>
      </c>
      <c r="EY686" s="12">
        <v>0</v>
      </c>
      <c r="EZ686" s="12">
        <v>0</v>
      </c>
      <c r="FA686" s="12">
        <v>0</v>
      </c>
      <c r="FB686" s="12">
        <v>-39.558823529411768</v>
      </c>
      <c r="FC686" s="12">
        <v>-7.2647058823529411</v>
      </c>
      <c r="FD686" s="12">
        <v>57.352941176470587</v>
      </c>
      <c r="FE686" s="12">
        <v>-40.441176470588232</v>
      </c>
      <c r="FF686" s="12">
        <v>-20.363636363636363</v>
      </c>
      <c r="FG686" s="12">
        <v>5.1818181818181817</v>
      </c>
      <c r="FH686" s="12">
        <v>0</v>
      </c>
      <c r="FI686" s="12">
        <v>0</v>
      </c>
      <c r="FJ686" s="12">
        <v>0</v>
      </c>
      <c r="FK686" s="12">
        <v>0</v>
      </c>
      <c r="FL686" s="12">
        <v>0</v>
      </c>
      <c r="FM686" s="12">
        <v>0</v>
      </c>
      <c r="FN686" s="12">
        <v>0</v>
      </c>
      <c r="FO686" s="12">
        <v>23</v>
      </c>
      <c r="FP686" s="12">
        <v>2108</v>
      </c>
      <c r="FQ686" s="12">
        <v>2108</v>
      </c>
      <c r="FR686" s="12">
        <v>7390.3</v>
      </c>
      <c r="FS686" s="12">
        <v>681</v>
      </c>
      <c r="FT686" s="12">
        <v>1150.5999999999999</v>
      </c>
      <c r="FU686" s="12">
        <v>6304</v>
      </c>
      <c r="FV686" s="12">
        <v>17578</v>
      </c>
      <c r="FW686" s="12">
        <v>1030</v>
      </c>
      <c r="FX686" s="12">
        <v>3138</v>
      </c>
      <c r="FY686" s="12">
        <v>0.30416352973181582</v>
      </c>
      <c r="FZ686" s="12">
        <f t="shared" si="40"/>
        <v>0</v>
      </c>
      <c r="GA686" s="12">
        <f t="shared" si="41"/>
        <v>0</v>
      </c>
      <c r="GB686" s="12">
        <f t="shared" si="42"/>
        <v>0.30416352973181582</v>
      </c>
      <c r="GC686" s="12">
        <v>0</v>
      </c>
      <c r="GD686" s="12">
        <v>0</v>
      </c>
      <c r="GE686" s="12">
        <v>1</v>
      </c>
      <c r="GF686" s="12">
        <v>221</v>
      </c>
      <c r="GG686" s="12">
        <v>50</v>
      </c>
      <c r="GH686" s="12">
        <v>0</v>
      </c>
      <c r="GI686" s="12">
        <v>2829</v>
      </c>
      <c r="GJ686" s="12">
        <v>17</v>
      </c>
      <c r="GK686" s="12">
        <v>0</v>
      </c>
      <c r="GL686" s="12">
        <v>8517.9</v>
      </c>
      <c r="GM686" s="12">
        <v>0</v>
      </c>
      <c r="GN686" s="12">
        <v>0</v>
      </c>
      <c r="GO686" s="12">
        <v>0</v>
      </c>
      <c r="GP686" s="12">
        <v>0</v>
      </c>
      <c r="GQ686" s="12">
        <v>0</v>
      </c>
      <c r="GR686" s="12">
        <v>0</v>
      </c>
      <c r="GS686" s="12">
        <v>0</v>
      </c>
      <c r="GT686" s="12">
        <v>11.5</v>
      </c>
      <c r="GU686" s="12">
        <v>0</v>
      </c>
      <c r="GV686" s="12">
        <v>0</v>
      </c>
      <c r="GW686" s="12">
        <v>0</v>
      </c>
      <c r="GX686" s="12">
        <v>0</v>
      </c>
      <c r="GY686" s="12">
        <v>0</v>
      </c>
      <c r="GZ686" s="12">
        <v>11.5</v>
      </c>
      <c r="HA686" s="12">
        <v>0</v>
      </c>
      <c r="HB686" s="12">
        <f t="shared" si="43"/>
        <v>23</v>
      </c>
      <c r="HC686" s="12">
        <v>8540.9</v>
      </c>
      <c r="HD686" s="12">
        <v>46.6</v>
      </c>
      <c r="HE686" s="12">
        <v>6.5333333333333332</v>
      </c>
      <c r="HF686" s="12">
        <v>2.1143473570658035E-3</v>
      </c>
      <c r="HG686" s="12">
        <v>0</v>
      </c>
      <c r="HH686" s="12">
        <v>0</v>
      </c>
      <c r="HI686" s="12">
        <v>0</v>
      </c>
      <c r="HJ686" s="12">
        <v>0</v>
      </c>
      <c r="HK686" s="12">
        <v>0</v>
      </c>
      <c r="HL686" s="12">
        <v>0</v>
      </c>
      <c r="HM686" s="12">
        <v>0</v>
      </c>
      <c r="HN686" s="12">
        <v>12.889320388349514</v>
      </c>
      <c r="HO686" s="12">
        <v>0</v>
      </c>
      <c r="HP686" s="12">
        <v>0</v>
      </c>
      <c r="HQ686" s="12">
        <v>0</v>
      </c>
      <c r="HR686" s="12">
        <v>39828</v>
      </c>
      <c r="HS686" s="12">
        <v>0</v>
      </c>
      <c r="HT686" s="12">
        <v>2.7566019417475727</v>
      </c>
      <c r="HU686" s="12">
        <v>0</v>
      </c>
      <c r="HV686" s="12">
        <v>0</v>
      </c>
      <c r="HW686" s="12">
        <v>0</v>
      </c>
      <c r="HX686" s="12">
        <v>0</v>
      </c>
      <c r="HY686" s="12">
        <v>0</v>
      </c>
      <c r="HZ686" s="12">
        <v>0</v>
      </c>
      <c r="IA686" s="12">
        <v>0</v>
      </c>
      <c r="IB686" s="12">
        <v>3.7216828478964402E-3</v>
      </c>
      <c r="IC686" s="12">
        <v>0</v>
      </c>
      <c r="ID686" s="12">
        <v>0</v>
      </c>
      <c r="IE686" s="12">
        <v>0</v>
      </c>
      <c r="IF686" s="12">
        <v>0</v>
      </c>
      <c r="IG686" s="12">
        <v>0</v>
      </c>
      <c r="IH686" s="12">
        <v>3.7216828478964402E-3</v>
      </c>
      <c r="II686" s="12">
        <v>0</v>
      </c>
      <c r="IJ686" s="12">
        <v>0</v>
      </c>
      <c r="IK686" s="12">
        <v>0</v>
      </c>
      <c r="IL686" s="12">
        <v>6.5333333333333332</v>
      </c>
      <c r="IM686">
        <v>0</v>
      </c>
      <c r="IN686">
        <v>0</v>
      </c>
      <c r="IO686">
        <v>2169083.2349999999</v>
      </c>
      <c r="IP686">
        <v>0</v>
      </c>
      <c r="IQ686">
        <v>0</v>
      </c>
      <c r="IR686">
        <v>0</v>
      </c>
      <c r="IS686">
        <v>0</v>
      </c>
      <c r="IT686">
        <v>8595855.8208000008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39828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35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</row>
    <row r="687" spans="1:279" x14ac:dyDescent="0.25">
      <c r="A687" s="60">
        <v>44312</v>
      </c>
      <c r="B687" s="12" t="s">
        <v>329</v>
      </c>
      <c r="C687" s="65" t="s">
        <v>386</v>
      </c>
      <c r="D687" s="65" t="s">
        <v>390</v>
      </c>
      <c r="E687" s="61">
        <v>2099</v>
      </c>
      <c r="F687" s="12">
        <v>2919</v>
      </c>
      <c r="G687" s="12">
        <v>0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1</v>
      </c>
      <c r="P687" s="12">
        <v>0</v>
      </c>
      <c r="Q687" s="12">
        <v>0</v>
      </c>
      <c r="R687" s="12">
        <v>1</v>
      </c>
      <c r="S687" s="12">
        <v>1</v>
      </c>
      <c r="T687" s="12">
        <v>1</v>
      </c>
      <c r="U687" s="12">
        <v>1</v>
      </c>
      <c r="V687" s="12">
        <v>725.01</v>
      </c>
      <c r="W687" s="12">
        <v>385.142</v>
      </c>
      <c r="X687" s="12">
        <v>4620</v>
      </c>
      <c r="Y687" s="12">
        <v>1107.175</v>
      </c>
      <c r="Z687" s="12">
        <v>1104.306</v>
      </c>
      <c r="AA687" s="12">
        <v>996.63300000000004</v>
      </c>
      <c r="AB687" s="12">
        <v>3926.1</v>
      </c>
      <c r="AC687" s="12">
        <v>0</v>
      </c>
      <c r="AD687" s="12">
        <v>0</v>
      </c>
      <c r="AE687" s="12">
        <v>0</v>
      </c>
      <c r="AF687" s="12">
        <v>2.8690000000000002</v>
      </c>
      <c r="AG687" s="12">
        <v>0.67900000000000005</v>
      </c>
      <c r="AH687" s="12">
        <v>651.06999999999903</v>
      </c>
      <c r="AI687" s="12">
        <v>0</v>
      </c>
      <c r="AJ687" s="12">
        <v>0</v>
      </c>
      <c r="AK687" s="12">
        <v>0</v>
      </c>
      <c r="AL687" s="12">
        <v>248.93</v>
      </c>
      <c r="AM687" s="12">
        <v>1.4279999999999999</v>
      </c>
      <c r="AN687" s="12">
        <v>205.1</v>
      </c>
      <c r="AO687" s="12">
        <v>1.179</v>
      </c>
      <c r="AP687" s="12">
        <v>379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3.2480000000000002</v>
      </c>
      <c r="AX687" s="12">
        <v>8.1110000000000007</v>
      </c>
      <c r="AY687" s="12">
        <v>42.133333333333333</v>
      </c>
      <c r="AZ687" s="12">
        <v>5.8093666666666666</v>
      </c>
      <c r="BA687" s="12">
        <v>0</v>
      </c>
      <c r="BB687" s="12">
        <v>0</v>
      </c>
      <c r="BC687" s="12">
        <v>0</v>
      </c>
      <c r="BD687" s="12">
        <v>0</v>
      </c>
      <c r="BE687" s="12">
        <v>0</v>
      </c>
      <c r="BF687" s="12">
        <v>0</v>
      </c>
      <c r="BG687" s="12">
        <v>0</v>
      </c>
      <c r="BH687" s="12">
        <v>0</v>
      </c>
      <c r="BI687" s="12">
        <v>0</v>
      </c>
      <c r="BJ687" s="12">
        <v>0</v>
      </c>
      <c r="BK687" s="12">
        <v>500</v>
      </c>
      <c r="BL687" s="12">
        <v>91</v>
      </c>
      <c r="BM687" s="12">
        <v>1128</v>
      </c>
      <c r="BN687" s="12">
        <v>4469</v>
      </c>
      <c r="BO687" s="12">
        <v>6</v>
      </c>
      <c r="BP687" s="12">
        <v>1286</v>
      </c>
      <c r="BQ687" s="12">
        <v>83176</v>
      </c>
      <c r="BR687" s="12">
        <v>28569</v>
      </c>
      <c r="BS687" s="12">
        <v>4571.8</v>
      </c>
      <c r="BT687" s="12">
        <v>437</v>
      </c>
      <c r="BU687" s="12">
        <v>861.2</v>
      </c>
      <c r="BV687" s="12">
        <v>0</v>
      </c>
      <c r="BW687" s="12">
        <v>0</v>
      </c>
      <c r="BX687" s="12">
        <v>0</v>
      </c>
      <c r="BY687" s="12">
        <v>0</v>
      </c>
      <c r="BZ687" s="12">
        <v>0</v>
      </c>
      <c r="CA687" s="12">
        <v>0</v>
      </c>
      <c r="CB687" s="12">
        <v>0</v>
      </c>
      <c r="CC687" s="12">
        <v>0</v>
      </c>
      <c r="CD687" s="12">
        <v>0</v>
      </c>
      <c r="CE687" s="12">
        <v>0</v>
      </c>
      <c r="CF687" s="12">
        <v>0</v>
      </c>
      <c r="CG687" s="12">
        <v>0</v>
      </c>
      <c r="CH687" s="12">
        <v>0</v>
      </c>
      <c r="CI687" s="12">
        <v>0</v>
      </c>
      <c r="CJ687" s="12">
        <v>0</v>
      </c>
      <c r="CK687" s="12">
        <v>0</v>
      </c>
      <c r="CL687" s="12">
        <v>0</v>
      </c>
      <c r="CM687" s="12">
        <v>0</v>
      </c>
      <c r="CN687" s="12">
        <v>0</v>
      </c>
      <c r="CO687" s="12">
        <v>0</v>
      </c>
      <c r="CP687" s="12">
        <v>0</v>
      </c>
      <c r="CQ687" s="12">
        <v>0</v>
      </c>
      <c r="CR687" s="12">
        <v>0</v>
      </c>
      <c r="CS687" s="12">
        <v>0</v>
      </c>
      <c r="CT687" s="12">
        <v>0</v>
      </c>
      <c r="CU687" s="12">
        <v>0</v>
      </c>
      <c r="CV687" s="12">
        <v>9.8000000000000007</v>
      </c>
      <c r="CW687" s="12">
        <v>0</v>
      </c>
      <c r="CX687" s="12">
        <v>0</v>
      </c>
      <c r="CY687" s="12">
        <v>0</v>
      </c>
      <c r="CZ687" s="12">
        <v>0</v>
      </c>
      <c r="DA687" s="12">
        <v>0</v>
      </c>
      <c r="DB687" s="12">
        <v>0</v>
      </c>
      <c r="DC687" s="12">
        <v>0</v>
      </c>
      <c r="DD687" s="12">
        <v>0</v>
      </c>
      <c r="DE687" s="12">
        <v>0</v>
      </c>
      <c r="DF687" s="12">
        <v>0</v>
      </c>
      <c r="DG687" s="12">
        <v>0</v>
      </c>
      <c r="DH687" s="12">
        <v>0</v>
      </c>
      <c r="DI687" s="12">
        <v>6.9</v>
      </c>
      <c r="DJ687" s="12">
        <v>0</v>
      </c>
      <c r="DK687" s="12">
        <v>0</v>
      </c>
      <c r="DL687" s="12">
        <v>0</v>
      </c>
      <c r="DM687" s="12">
        <v>0</v>
      </c>
      <c r="DN687" s="12">
        <v>0</v>
      </c>
      <c r="DO687" s="12">
        <v>7.8</v>
      </c>
      <c r="DP687" s="12">
        <v>0</v>
      </c>
      <c r="DQ687" s="12">
        <v>-3.0571428571428561</v>
      </c>
      <c r="DR687" s="12">
        <v>-1.3387570488721798</v>
      </c>
      <c r="DS687" s="12">
        <v>-3.0142857142857147</v>
      </c>
      <c r="DT687" s="12">
        <v>-1.6266350018268185</v>
      </c>
      <c r="DU687" s="12">
        <v>291</v>
      </c>
      <c r="DV687" s="12">
        <v>2.88837823013366</v>
      </c>
      <c r="DW687" s="12">
        <v>4.6091261893674202</v>
      </c>
      <c r="DX687" s="12">
        <v>5.4931396874103902</v>
      </c>
      <c r="DY687" s="12">
        <v>0</v>
      </c>
      <c r="DZ687" s="12">
        <v>4.3444473036873301</v>
      </c>
      <c r="EA687" s="12">
        <v>0</v>
      </c>
      <c r="EB687" s="12">
        <v>0.69199999999999995</v>
      </c>
      <c r="EC687" s="12">
        <v>2.6</v>
      </c>
      <c r="ED687" s="12">
        <v>1.7</v>
      </c>
      <c r="EE687" s="12">
        <v>0.19600000000000001</v>
      </c>
      <c r="EF687" s="12">
        <v>0.112</v>
      </c>
      <c r="EG687" s="12">
        <v>0.39200000000000002</v>
      </c>
      <c r="EH687" s="12">
        <v>64128.6</v>
      </c>
      <c r="EI687" s="12">
        <v>1.016</v>
      </c>
      <c r="EJ687" s="12">
        <v>1.73</v>
      </c>
      <c r="EK687" s="12">
        <v>249.977</v>
      </c>
      <c r="EL687" s="12">
        <v>10.978</v>
      </c>
      <c r="EM687" s="12">
        <v>0</v>
      </c>
      <c r="EN687" s="12">
        <v>1417.0299287438349</v>
      </c>
      <c r="EO687" s="12">
        <v>33.129999999999995</v>
      </c>
      <c r="EP687" s="12">
        <v>0</v>
      </c>
      <c r="EQ687" s="12">
        <v>0</v>
      </c>
      <c r="ER687" s="12">
        <v>0</v>
      </c>
      <c r="ES687" s="12">
        <v>10.978</v>
      </c>
      <c r="ET687" s="12">
        <v>10.978</v>
      </c>
      <c r="EU687" s="12">
        <v>0</v>
      </c>
      <c r="EV687" s="12">
        <v>0</v>
      </c>
      <c r="EW687" s="12">
        <v>0</v>
      </c>
      <c r="EX687" s="12">
        <v>33.129999999999995</v>
      </c>
      <c r="EY687" s="12">
        <v>0</v>
      </c>
      <c r="EZ687" s="12">
        <v>0</v>
      </c>
      <c r="FA687" s="12">
        <v>0</v>
      </c>
      <c r="FB687" s="12">
        <v>-33.5</v>
      </c>
      <c r="FC687" s="12">
        <v>-3.5</v>
      </c>
      <c r="FD687" s="12">
        <v>72.151515151515156</v>
      </c>
      <c r="FE687" s="12">
        <v>-47.117647058823529</v>
      </c>
      <c r="FF687" s="12">
        <v>-46.705882352941174</v>
      </c>
      <c r="FG687" s="12">
        <v>14.606060606060606</v>
      </c>
      <c r="FH687" s="12">
        <v>0</v>
      </c>
      <c r="FI687" s="12">
        <v>0</v>
      </c>
      <c r="FJ687" s="12">
        <v>0</v>
      </c>
      <c r="FK687" s="12">
        <v>0</v>
      </c>
      <c r="FL687" s="12">
        <v>0</v>
      </c>
      <c r="FM687" s="12">
        <v>0</v>
      </c>
      <c r="FN687" s="12">
        <v>0</v>
      </c>
      <c r="FO687" s="12">
        <v>16.700000000000003</v>
      </c>
      <c r="FP687" s="12">
        <v>1585</v>
      </c>
      <c r="FQ687" s="12">
        <v>1585</v>
      </c>
      <c r="FR687" s="12">
        <v>4571.8</v>
      </c>
      <c r="FS687" s="12">
        <v>437</v>
      </c>
      <c r="FT687" s="12">
        <v>877.9</v>
      </c>
      <c r="FU687" s="12">
        <v>3603</v>
      </c>
      <c r="FV687" s="12">
        <v>9952</v>
      </c>
      <c r="FW687" s="12">
        <v>1025</v>
      </c>
      <c r="FX687" s="12">
        <v>2610</v>
      </c>
      <c r="FY687" s="12">
        <v>0</v>
      </c>
      <c r="FZ687" s="12">
        <f t="shared" si="40"/>
        <v>0</v>
      </c>
      <c r="GA687" s="12">
        <f t="shared" si="41"/>
        <v>0</v>
      </c>
      <c r="GB687" s="12">
        <f t="shared" si="42"/>
        <v>0</v>
      </c>
      <c r="GC687" s="12">
        <v>0</v>
      </c>
      <c r="GD687" s="12">
        <v>0</v>
      </c>
      <c r="GE687" s="12">
        <v>0</v>
      </c>
      <c r="GF687" s="12">
        <v>157</v>
      </c>
      <c r="GG687" s="12">
        <v>44</v>
      </c>
      <c r="GH687" s="12">
        <v>0</v>
      </c>
      <c r="GI687" s="12">
        <v>2355</v>
      </c>
      <c r="GJ687" s="12">
        <v>17</v>
      </c>
      <c r="GK687" s="12">
        <v>16</v>
      </c>
      <c r="GL687" s="12">
        <v>5433</v>
      </c>
      <c r="GM687" s="12">
        <v>0</v>
      </c>
      <c r="GN687" s="12">
        <v>0</v>
      </c>
      <c r="GO687" s="12">
        <v>0</v>
      </c>
      <c r="GP687" s="12">
        <v>0</v>
      </c>
      <c r="GQ687" s="12">
        <v>0</v>
      </c>
      <c r="GR687" s="12">
        <v>0</v>
      </c>
      <c r="GS687" s="12">
        <v>0</v>
      </c>
      <c r="GT687" s="12">
        <v>0</v>
      </c>
      <c r="GU687" s="12">
        <v>9.8000000000000007</v>
      </c>
      <c r="GV687" s="12">
        <v>0</v>
      </c>
      <c r="GW687" s="12">
        <v>0</v>
      </c>
      <c r="GX687" s="12">
        <v>0</v>
      </c>
      <c r="GY687" s="12">
        <v>0</v>
      </c>
      <c r="GZ687" s="12">
        <v>6.9</v>
      </c>
      <c r="HA687" s="12">
        <v>0</v>
      </c>
      <c r="HB687" s="12">
        <f t="shared" si="43"/>
        <v>16.700000000000003</v>
      </c>
      <c r="HC687" s="12">
        <v>5449.7</v>
      </c>
      <c r="HD687" s="12">
        <v>46.6</v>
      </c>
      <c r="HE687" s="12">
        <v>1.5333333333333332</v>
      </c>
      <c r="HF687" s="12">
        <v>7.3050659043989198E-4</v>
      </c>
      <c r="HG687" s="12">
        <v>0</v>
      </c>
      <c r="HH687" s="12">
        <v>0</v>
      </c>
      <c r="HI687" s="12">
        <v>0</v>
      </c>
      <c r="HJ687" s="12">
        <v>0</v>
      </c>
      <c r="HK687" s="12">
        <v>0</v>
      </c>
      <c r="HL687" s="12">
        <v>0</v>
      </c>
      <c r="HM687" s="12">
        <v>0</v>
      </c>
      <c r="HN687" s="12">
        <v>13.610767031919963</v>
      </c>
      <c r="HO687" s="12">
        <v>0</v>
      </c>
      <c r="HP687" s="12">
        <v>0</v>
      </c>
      <c r="HQ687" s="12">
        <v>0</v>
      </c>
      <c r="HR687" s="12">
        <v>28569</v>
      </c>
      <c r="HS687" s="12">
        <v>0</v>
      </c>
      <c r="HT687" s="12">
        <v>2.588375416865174</v>
      </c>
      <c r="HU687" s="12">
        <v>0</v>
      </c>
      <c r="HV687" s="12">
        <v>0</v>
      </c>
      <c r="HW687" s="12">
        <v>0</v>
      </c>
      <c r="HX687" s="12">
        <v>0</v>
      </c>
      <c r="HY687" s="12">
        <v>0</v>
      </c>
      <c r="HZ687" s="12">
        <v>0</v>
      </c>
      <c r="IA687" s="12">
        <v>0</v>
      </c>
      <c r="IB687" s="12">
        <v>0</v>
      </c>
      <c r="IC687" s="12">
        <v>4.6688899475940925E-3</v>
      </c>
      <c r="ID687" s="12">
        <v>0</v>
      </c>
      <c r="IE687" s="12">
        <v>0</v>
      </c>
      <c r="IF687" s="12">
        <v>0</v>
      </c>
      <c r="IG687" s="12">
        <v>0</v>
      </c>
      <c r="IH687" s="12">
        <v>3.2872796569795143E-3</v>
      </c>
      <c r="II687" s="12">
        <v>0</v>
      </c>
      <c r="IJ687" s="12">
        <v>0</v>
      </c>
      <c r="IK687" s="12">
        <v>0</v>
      </c>
      <c r="IL687" s="12">
        <v>1.5333333333333332</v>
      </c>
      <c r="IM687">
        <v>0</v>
      </c>
      <c r="IN687">
        <v>0</v>
      </c>
      <c r="IO687">
        <v>1358125.041</v>
      </c>
      <c r="IP687">
        <v>0</v>
      </c>
      <c r="IQ687">
        <v>0</v>
      </c>
      <c r="IR687">
        <v>0</v>
      </c>
      <c r="IS687">
        <v>0</v>
      </c>
      <c r="IT687">
        <v>5999694.4980000006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28569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68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</row>
    <row r="688" spans="1:279" x14ac:dyDescent="0.25">
      <c r="A688" s="60">
        <v>44313</v>
      </c>
      <c r="B688" s="12" t="s">
        <v>329</v>
      </c>
      <c r="C688" s="65" t="s">
        <v>386</v>
      </c>
      <c r="D688" s="65" t="s">
        <v>390</v>
      </c>
      <c r="E688" s="61">
        <v>1923</v>
      </c>
      <c r="F688" s="12">
        <v>2704</v>
      </c>
      <c r="G688" s="12">
        <v>0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1</v>
      </c>
      <c r="U688" s="12">
        <v>1</v>
      </c>
      <c r="V688" s="12">
        <v>736.8</v>
      </c>
      <c r="W688" s="12">
        <v>376.21</v>
      </c>
      <c r="X688" s="12">
        <v>4435</v>
      </c>
      <c r="Y688" s="12">
        <v>1085.701</v>
      </c>
      <c r="Z688" s="12">
        <v>1083.124</v>
      </c>
      <c r="AA688" s="12">
        <v>969.44200000000001</v>
      </c>
      <c r="AB688" s="12">
        <v>3673.54</v>
      </c>
      <c r="AC688" s="12">
        <v>0</v>
      </c>
      <c r="AD688" s="12">
        <v>0</v>
      </c>
      <c r="AE688" s="12">
        <v>0</v>
      </c>
      <c r="AF688" s="12">
        <v>2.577</v>
      </c>
      <c r="AG688" s="12">
        <v>0.48399999999999999</v>
      </c>
      <c r="AH688" s="12">
        <v>415.32</v>
      </c>
      <c r="AI688" s="12">
        <v>0</v>
      </c>
      <c r="AJ688" s="12">
        <v>0</v>
      </c>
      <c r="AK688" s="12">
        <v>0</v>
      </c>
      <c r="AL688" s="12">
        <v>156</v>
      </c>
      <c r="AM688" s="12">
        <v>1.0489999999999999</v>
      </c>
      <c r="AN688" s="12">
        <v>224.98</v>
      </c>
      <c r="AO688" s="12">
        <v>1.18</v>
      </c>
      <c r="AP688" s="12">
        <v>301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2.7349999999999999</v>
      </c>
      <c r="AX688" s="12">
        <v>8.2989999999999995</v>
      </c>
      <c r="AY688" s="12">
        <v>42.133333333333333</v>
      </c>
      <c r="AZ688" s="12">
        <v>5.8093666666666666</v>
      </c>
      <c r="BA688" s="12">
        <v>0</v>
      </c>
      <c r="BB688" s="12">
        <v>0</v>
      </c>
      <c r="BC688" s="12">
        <v>0</v>
      </c>
      <c r="BD688" s="12">
        <v>0</v>
      </c>
      <c r="BE688" s="12">
        <v>0</v>
      </c>
      <c r="BF688" s="12">
        <v>0</v>
      </c>
      <c r="BG688" s="12">
        <v>0</v>
      </c>
      <c r="BH688" s="12">
        <v>0</v>
      </c>
      <c r="BI688" s="12">
        <v>0</v>
      </c>
      <c r="BJ688" s="12">
        <v>0</v>
      </c>
      <c r="BK688" s="12">
        <v>475</v>
      </c>
      <c r="BL688" s="12">
        <v>79</v>
      </c>
      <c r="BM688" s="12">
        <v>1208</v>
      </c>
      <c r="BN688" s="12">
        <v>3871</v>
      </c>
      <c r="BO688" s="12">
        <v>12</v>
      </c>
      <c r="BP688" s="12">
        <v>1613</v>
      </c>
      <c r="BQ688" s="12">
        <v>67293</v>
      </c>
      <c r="BR688" s="12">
        <v>29476</v>
      </c>
      <c r="BS688" s="12">
        <v>3952.4</v>
      </c>
      <c r="BT688" s="12">
        <v>381</v>
      </c>
      <c r="BU688" s="12">
        <v>914</v>
      </c>
      <c r="BV688" s="12">
        <v>0</v>
      </c>
      <c r="BW688" s="12">
        <v>0</v>
      </c>
      <c r="BX688" s="12">
        <v>0</v>
      </c>
      <c r="BY688" s="12">
        <v>0</v>
      </c>
      <c r="BZ688" s="12">
        <v>0</v>
      </c>
      <c r="CA688" s="12">
        <v>0</v>
      </c>
      <c r="CB688" s="12">
        <v>0</v>
      </c>
      <c r="CC688" s="12">
        <v>0</v>
      </c>
      <c r="CD688" s="12">
        <v>0</v>
      </c>
      <c r="CE688" s="12">
        <v>0</v>
      </c>
      <c r="CF688" s="12">
        <v>0</v>
      </c>
      <c r="CG688" s="12">
        <v>0</v>
      </c>
      <c r="CH688" s="12">
        <v>0</v>
      </c>
      <c r="CI688" s="12">
        <v>0</v>
      </c>
      <c r="CJ688" s="12">
        <v>0</v>
      </c>
      <c r="CK688" s="12">
        <v>0</v>
      </c>
      <c r="CL688" s="12">
        <v>0</v>
      </c>
      <c r="CM688" s="12">
        <v>0</v>
      </c>
      <c r="CN688" s="12">
        <v>0</v>
      </c>
      <c r="CO688" s="12">
        <v>0</v>
      </c>
      <c r="CP688" s="12">
        <v>0</v>
      </c>
      <c r="CQ688" s="12">
        <v>0</v>
      </c>
      <c r="CR688" s="12">
        <v>0</v>
      </c>
      <c r="CS688" s="12">
        <v>11.5</v>
      </c>
      <c r="CT688" s="12">
        <v>0</v>
      </c>
      <c r="CU688" s="12">
        <v>0</v>
      </c>
      <c r="CV688" s="12">
        <v>0</v>
      </c>
      <c r="CW688" s="12">
        <v>0</v>
      </c>
      <c r="CX688" s="12">
        <v>0</v>
      </c>
      <c r="CY688" s="12">
        <v>0</v>
      </c>
      <c r="CZ688" s="12">
        <v>0</v>
      </c>
      <c r="DA688" s="12">
        <v>0</v>
      </c>
      <c r="DB688" s="12">
        <v>0</v>
      </c>
      <c r="DC688" s="12">
        <v>0</v>
      </c>
      <c r="DD688" s="12">
        <v>0</v>
      </c>
      <c r="DE688" s="12">
        <v>0</v>
      </c>
      <c r="DF688" s="12">
        <v>0</v>
      </c>
      <c r="DG688" s="12">
        <v>0</v>
      </c>
      <c r="DH688" s="12">
        <v>0</v>
      </c>
      <c r="DI688" s="12">
        <v>29.4</v>
      </c>
      <c r="DJ688" s="12">
        <v>0</v>
      </c>
      <c r="DK688" s="12">
        <v>0</v>
      </c>
      <c r="DL688" s="12">
        <v>0</v>
      </c>
      <c r="DM688" s="12">
        <v>0</v>
      </c>
      <c r="DN688" s="12">
        <v>0</v>
      </c>
      <c r="DO688" s="12">
        <v>9.4</v>
      </c>
      <c r="DP688" s="12">
        <v>1.6</v>
      </c>
      <c r="DQ688" s="12">
        <v>-1.4571428571428555</v>
      </c>
      <c r="DR688" s="12">
        <v>-0.63809915413533758</v>
      </c>
      <c r="DS688" s="12">
        <v>-3.0142857142857147</v>
      </c>
      <c r="DT688" s="12">
        <v>-1.6266350018268185</v>
      </c>
      <c r="DU688" s="12">
        <v>270</v>
      </c>
      <c r="DV688" s="12">
        <v>2.7941517110317</v>
      </c>
      <c r="DW688" s="12">
        <v>4.4521458362164301</v>
      </c>
      <c r="DX688" s="12">
        <v>5.6196719323076199</v>
      </c>
      <c r="DY688" s="12">
        <v>0</v>
      </c>
      <c r="DZ688" s="12">
        <v>4.3123528372275599</v>
      </c>
      <c r="EA688" s="12">
        <v>0</v>
      </c>
      <c r="EB688" s="12">
        <v>0.68600000000000005</v>
      </c>
      <c r="EC688" s="12">
        <v>2.6</v>
      </c>
      <c r="ED688" s="12">
        <v>1.6</v>
      </c>
      <c r="EE688" s="12">
        <v>0.19900000000000001</v>
      </c>
      <c r="EF688" s="12">
        <v>0.11600000000000001</v>
      </c>
      <c r="EG688" s="12">
        <v>0.35299999999999998</v>
      </c>
      <c r="EH688" s="12">
        <v>65853.009999999995</v>
      </c>
      <c r="EI688" s="12">
        <v>1.0049999999999999</v>
      </c>
      <c r="EJ688" s="12">
        <v>1.74</v>
      </c>
      <c r="EK688" s="12">
        <v>263.05099999999999</v>
      </c>
      <c r="EL688" s="12">
        <v>10.507999999999999</v>
      </c>
      <c r="EM688" s="12">
        <v>0</v>
      </c>
      <c r="EN688" s="12">
        <v>1408.0299657716446</v>
      </c>
      <c r="EO688" s="12">
        <v>34.300000000000004</v>
      </c>
      <c r="EP688" s="12">
        <v>0</v>
      </c>
      <c r="EQ688" s="12">
        <v>0</v>
      </c>
      <c r="ER688" s="12">
        <v>0</v>
      </c>
      <c r="ES688" s="12">
        <v>10.507999999999999</v>
      </c>
      <c r="ET688" s="12">
        <v>10.507999999999999</v>
      </c>
      <c r="EU688" s="12">
        <v>0</v>
      </c>
      <c r="EV688" s="12">
        <v>0</v>
      </c>
      <c r="EW688" s="12">
        <v>0</v>
      </c>
      <c r="EX688" s="12">
        <v>34.300000000000004</v>
      </c>
      <c r="EY688" s="12">
        <v>0</v>
      </c>
      <c r="EZ688" s="12">
        <v>0</v>
      </c>
      <c r="FA688" s="12">
        <v>0</v>
      </c>
      <c r="FB688" s="12">
        <v>-34.294117647058826</v>
      </c>
      <c r="FC688" s="12">
        <v>-3.6176470588235294</v>
      </c>
      <c r="FD688" s="12">
        <v>68.424242424242422</v>
      </c>
      <c r="FE688" s="12">
        <v>-46.029411764705884</v>
      </c>
      <c r="FF688" s="12">
        <v>-46.794117647058826</v>
      </c>
      <c r="FG688" s="12">
        <v>14.666666666666666</v>
      </c>
      <c r="FH688" s="12">
        <v>0</v>
      </c>
      <c r="FI688" s="12">
        <v>0</v>
      </c>
      <c r="FJ688" s="12">
        <v>0</v>
      </c>
      <c r="FK688" s="12">
        <v>0</v>
      </c>
      <c r="FL688" s="12">
        <v>0</v>
      </c>
      <c r="FM688" s="12">
        <v>0</v>
      </c>
      <c r="FN688" s="12">
        <v>0</v>
      </c>
      <c r="FO688" s="12">
        <v>40.9</v>
      </c>
      <c r="FP688" s="12">
        <v>6725</v>
      </c>
      <c r="FQ688" s="12">
        <v>6725</v>
      </c>
      <c r="FR688" s="12">
        <v>3952.4</v>
      </c>
      <c r="FS688" s="12">
        <v>381</v>
      </c>
      <c r="FT688" s="12">
        <v>954.9</v>
      </c>
      <c r="FU688" s="12">
        <v>2600</v>
      </c>
      <c r="FV688" s="12">
        <v>7007</v>
      </c>
      <c r="FW688" s="12">
        <v>191062</v>
      </c>
      <c r="FX688" s="12">
        <v>197787</v>
      </c>
      <c r="FY688" s="12">
        <v>0</v>
      </c>
      <c r="FZ688" s="12">
        <f t="shared" si="40"/>
        <v>0</v>
      </c>
      <c r="GA688" s="12">
        <f t="shared" si="41"/>
        <v>0</v>
      </c>
      <c r="GB688" s="12">
        <f t="shared" si="42"/>
        <v>0</v>
      </c>
      <c r="GC688" s="12">
        <v>0</v>
      </c>
      <c r="GD688" s="12">
        <v>0</v>
      </c>
      <c r="GE688" s="12">
        <v>0</v>
      </c>
      <c r="GF688" s="12">
        <v>195873</v>
      </c>
      <c r="GG688" s="12">
        <v>33</v>
      </c>
      <c r="GH688" s="12">
        <v>248</v>
      </c>
      <c r="GI688" s="12">
        <v>1602</v>
      </c>
      <c r="GJ688" s="12">
        <v>10</v>
      </c>
      <c r="GK688" s="12">
        <v>3</v>
      </c>
      <c r="GL688" s="12">
        <v>4866.3999999999996</v>
      </c>
      <c r="GM688" s="12">
        <v>0</v>
      </c>
      <c r="GN688" s="12">
        <v>0</v>
      </c>
      <c r="GO688" s="12">
        <v>0</v>
      </c>
      <c r="GP688" s="12">
        <v>0</v>
      </c>
      <c r="GQ688" s="12">
        <v>0</v>
      </c>
      <c r="GR688" s="12">
        <v>0</v>
      </c>
      <c r="GS688" s="12">
        <v>0</v>
      </c>
      <c r="GT688" s="12">
        <v>11.5</v>
      </c>
      <c r="GU688" s="12">
        <v>0</v>
      </c>
      <c r="GV688" s="12">
        <v>0</v>
      </c>
      <c r="GW688" s="12">
        <v>0</v>
      </c>
      <c r="GX688" s="12">
        <v>0</v>
      </c>
      <c r="GY688" s="12">
        <v>0</v>
      </c>
      <c r="GZ688" s="12">
        <v>29.4</v>
      </c>
      <c r="HA688" s="12">
        <v>0</v>
      </c>
      <c r="HB688" s="12">
        <f t="shared" si="43"/>
        <v>40.9</v>
      </c>
      <c r="HC688" s="12">
        <v>4907.2999999999993</v>
      </c>
      <c r="HD688" s="12">
        <v>46.6</v>
      </c>
      <c r="HE688" s="12">
        <v>7.5333333333333332</v>
      </c>
      <c r="HF688" s="12">
        <v>3.9174900329346507E-3</v>
      </c>
      <c r="HG688" s="12">
        <v>0</v>
      </c>
      <c r="HH688" s="12">
        <v>0</v>
      </c>
      <c r="HI688" s="12">
        <v>0</v>
      </c>
      <c r="HJ688" s="12">
        <v>0</v>
      </c>
      <c r="HK688" s="12">
        <v>0</v>
      </c>
      <c r="HL688" s="12">
        <v>0</v>
      </c>
      <c r="HM688" s="12">
        <v>0</v>
      </c>
      <c r="HN688" s="12">
        <v>0</v>
      </c>
      <c r="HO688" s="12">
        <v>15.328133125325014</v>
      </c>
      <c r="HP688" s="12">
        <v>0</v>
      </c>
      <c r="HQ688" s="12">
        <v>0</v>
      </c>
      <c r="HR688" s="12">
        <v>0</v>
      </c>
      <c r="HS688" s="12">
        <v>29476</v>
      </c>
      <c r="HT688" s="12">
        <v>2.5306292251690068</v>
      </c>
      <c r="HU688" s="12">
        <v>0</v>
      </c>
      <c r="HV688" s="12">
        <v>0</v>
      </c>
      <c r="HW688" s="12">
        <v>0</v>
      </c>
      <c r="HX688" s="12">
        <v>0</v>
      </c>
      <c r="HY688" s="12">
        <v>0</v>
      </c>
      <c r="HZ688" s="12">
        <v>0</v>
      </c>
      <c r="IA688" s="12">
        <v>0</v>
      </c>
      <c r="IB688" s="12">
        <v>5.9802392095683827E-3</v>
      </c>
      <c r="IC688" s="12">
        <v>0</v>
      </c>
      <c r="ID688" s="12">
        <v>0</v>
      </c>
      <c r="IE688" s="12">
        <v>0</v>
      </c>
      <c r="IF688" s="12">
        <v>0</v>
      </c>
      <c r="IG688" s="12">
        <v>0</v>
      </c>
      <c r="IH688" s="12">
        <v>1.5288611544461778E-2</v>
      </c>
      <c r="II688" s="12">
        <v>0</v>
      </c>
      <c r="IJ688" s="12">
        <v>0</v>
      </c>
      <c r="IK688" s="12">
        <v>0</v>
      </c>
      <c r="IL688" s="12">
        <v>7.5333333333333332</v>
      </c>
      <c r="IM688">
        <v>0</v>
      </c>
      <c r="IN688">
        <v>0</v>
      </c>
      <c r="IO688">
        <v>1280111.3864</v>
      </c>
      <c r="IP688">
        <v>0</v>
      </c>
      <c r="IQ688">
        <v>0</v>
      </c>
      <c r="IR688">
        <v>0</v>
      </c>
      <c r="IS688">
        <v>0</v>
      </c>
      <c r="IT688">
        <v>5270914.6335999994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29476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60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</row>
    <row r="689" spans="1:279" x14ac:dyDescent="0.25">
      <c r="A689" s="60">
        <v>44314</v>
      </c>
      <c r="B689" s="12" t="s">
        <v>329</v>
      </c>
      <c r="C689" s="65" t="s">
        <v>386</v>
      </c>
      <c r="D689" s="65" t="s">
        <v>390</v>
      </c>
      <c r="E689" s="61">
        <v>2062</v>
      </c>
      <c r="F689" s="12">
        <v>2914</v>
      </c>
      <c r="G689" s="12">
        <v>0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1</v>
      </c>
      <c r="P689" s="12">
        <v>0</v>
      </c>
      <c r="Q689" s="12">
        <v>0</v>
      </c>
      <c r="R689" s="12">
        <v>1</v>
      </c>
      <c r="S689" s="12">
        <v>1</v>
      </c>
      <c r="T689" s="12">
        <v>1</v>
      </c>
      <c r="U689" s="12">
        <v>1</v>
      </c>
      <c r="V689" s="12">
        <v>737.49</v>
      </c>
      <c r="W689" s="12">
        <v>361.13400000000001</v>
      </c>
      <c r="X689" s="12">
        <v>4278</v>
      </c>
      <c r="Y689" s="12">
        <v>1023.472</v>
      </c>
      <c r="Z689" s="12">
        <v>1020.795</v>
      </c>
      <c r="AA689" s="12">
        <v>915.85400000000004</v>
      </c>
      <c r="AB689" s="12">
        <v>2795.08</v>
      </c>
      <c r="AC689" s="12">
        <v>0</v>
      </c>
      <c r="AD689" s="12">
        <v>0</v>
      </c>
      <c r="AE689" s="12">
        <v>0</v>
      </c>
      <c r="AF689" s="12">
        <v>2.677</v>
      </c>
      <c r="AG689" s="12">
        <v>0.51600000000000001</v>
      </c>
      <c r="AH689" s="12">
        <v>421.28</v>
      </c>
      <c r="AI689" s="12">
        <v>0</v>
      </c>
      <c r="AJ689" s="12">
        <v>0</v>
      </c>
      <c r="AK689" s="12">
        <v>0</v>
      </c>
      <c r="AL689" s="12">
        <v>94.34</v>
      </c>
      <c r="AM689" s="12">
        <v>0.80600000000000005</v>
      </c>
      <c r="AN689" s="12">
        <v>190.72</v>
      </c>
      <c r="AO689" s="12">
        <v>1.095</v>
      </c>
      <c r="AP689" s="12">
        <v>328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2.3159999999999998</v>
      </c>
      <c r="AX689" s="12">
        <v>8.6110000000000007</v>
      </c>
      <c r="AY689" s="12">
        <v>42.133333333333333</v>
      </c>
      <c r="AZ689" s="12">
        <v>5.8093666666666666</v>
      </c>
      <c r="BA689" s="12">
        <v>0</v>
      </c>
      <c r="BB689" s="12">
        <v>0</v>
      </c>
      <c r="BC689" s="12">
        <v>0</v>
      </c>
      <c r="BD689" s="12">
        <v>0</v>
      </c>
      <c r="BE689" s="12">
        <v>0</v>
      </c>
      <c r="BF689" s="12">
        <v>0</v>
      </c>
      <c r="BG689" s="12">
        <v>0</v>
      </c>
      <c r="BH689" s="12">
        <v>0</v>
      </c>
      <c r="BI689" s="12">
        <v>0</v>
      </c>
      <c r="BJ689" s="12">
        <v>0</v>
      </c>
      <c r="BK689" s="12">
        <v>489</v>
      </c>
      <c r="BL689" s="12">
        <v>81</v>
      </c>
      <c r="BM689" s="12">
        <v>1257</v>
      </c>
      <c r="BN689" s="12">
        <v>4179</v>
      </c>
      <c r="BO689" s="12">
        <v>35</v>
      </c>
      <c r="BP689" s="12">
        <v>1567</v>
      </c>
      <c r="BQ689" s="12">
        <v>79859</v>
      </c>
      <c r="BR689" s="12">
        <v>29757</v>
      </c>
      <c r="BS689" s="12">
        <v>4243.6000000000004</v>
      </c>
      <c r="BT689" s="12">
        <v>408</v>
      </c>
      <c r="BU689" s="12">
        <v>964</v>
      </c>
      <c r="BV689" s="12">
        <v>0</v>
      </c>
      <c r="BW689" s="12">
        <v>0</v>
      </c>
      <c r="BX689" s="12">
        <v>0</v>
      </c>
      <c r="BY689" s="12">
        <v>0</v>
      </c>
      <c r="BZ689" s="12">
        <v>0</v>
      </c>
      <c r="CA689" s="12">
        <v>0</v>
      </c>
      <c r="CB689" s="12">
        <v>0</v>
      </c>
      <c r="CC689" s="12">
        <v>0</v>
      </c>
      <c r="CD689" s="12">
        <v>0</v>
      </c>
      <c r="CE689" s="12">
        <v>0</v>
      </c>
      <c r="CF689" s="12">
        <v>0</v>
      </c>
      <c r="CG689" s="12">
        <v>0</v>
      </c>
      <c r="CH689" s="12">
        <v>0</v>
      </c>
      <c r="CI689" s="12">
        <v>0</v>
      </c>
      <c r="CJ689" s="12">
        <v>0</v>
      </c>
      <c r="CK689" s="12">
        <v>0</v>
      </c>
      <c r="CL689" s="12">
        <v>0</v>
      </c>
      <c r="CM689" s="12">
        <v>0</v>
      </c>
      <c r="CN689" s="12">
        <v>0</v>
      </c>
      <c r="CO689" s="12">
        <v>0</v>
      </c>
      <c r="CP689" s="12">
        <v>0</v>
      </c>
      <c r="CQ689" s="12">
        <v>0</v>
      </c>
      <c r="CR689" s="12">
        <v>0</v>
      </c>
      <c r="CS689" s="12">
        <v>22.4</v>
      </c>
      <c r="CT689" s="12">
        <v>0</v>
      </c>
      <c r="CU689" s="12">
        <v>0</v>
      </c>
      <c r="CV689" s="12">
        <v>0</v>
      </c>
      <c r="CW689" s="12">
        <v>0</v>
      </c>
      <c r="CX689" s="12">
        <v>0</v>
      </c>
      <c r="CY689" s="12">
        <v>0</v>
      </c>
      <c r="CZ689" s="12">
        <v>0</v>
      </c>
      <c r="DA689" s="12">
        <v>0</v>
      </c>
      <c r="DB689" s="12">
        <v>0</v>
      </c>
      <c r="DC689" s="12">
        <v>0</v>
      </c>
      <c r="DD689" s="12">
        <v>0</v>
      </c>
      <c r="DE689" s="12">
        <v>0</v>
      </c>
      <c r="DF689" s="12">
        <v>0</v>
      </c>
      <c r="DG689" s="12">
        <v>0</v>
      </c>
      <c r="DH689" s="12">
        <v>0</v>
      </c>
      <c r="DI689" s="12">
        <v>6.3</v>
      </c>
      <c r="DJ689" s="12">
        <v>0</v>
      </c>
      <c r="DK689" s="12">
        <v>0</v>
      </c>
      <c r="DL689" s="12">
        <v>0</v>
      </c>
      <c r="DM689" s="12">
        <v>0</v>
      </c>
      <c r="DN689" s="12">
        <v>0</v>
      </c>
      <c r="DO689" s="12">
        <v>8.3000000000000007</v>
      </c>
      <c r="DP689" s="12">
        <v>0</v>
      </c>
      <c r="DQ689" s="12">
        <v>-2.5571428571428552</v>
      </c>
      <c r="DR689" s="12">
        <v>-1.1198014567669163</v>
      </c>
      <c r="DS689" s="12">
        <v>-3.0142857142857147</v>
      </c>
      <c r="DT689" s="12">
        <v>-1.6266350018268185</v>
      </c>
      <c r="DU689" s="12">
        <v>285</v>
      </c>
      <c r="DV689" s="12">
        <v>2.9008921758049002</v>
      </c>
      <c r="DW689" s="12">
        <v>4.3113564876932804</v>
      </c>
      <c r="DX689" s="12">
        <v>5.6203648460523201</v>
      </c>
      <c r="DY689" s="12">
        <v>0</v>
      </c>
      <c r="DZ689" s="12">
        <v>4.3705617611923904</v>
      </c>
      <c r="EA689" s="12">
        <v>0</v>
      </c>
      <c r="EB689" s="12">
        <v>0.66400000000000003</v>
      </c>
      <c r="EC689" s="12">
        <v>2.7</v>
      </c>
      <c r="ED689" s="12">
        <v>1.8</v>
      </c>
      <c r="EE689" s="12">
        <v>0.20899999999999999</v>
      </c>
      <c r="EF689" s="12">
        <v>0.127</v>
      </c>
      <c r="EG689" s="12">
        <v>0.376</v>
      </c>
      <c r="EH689" s="12">
        <v>68773.67</v>
      </c>
      <c r="EI689" s="12">
        <v>1.01</v>
      </c>
      <c r="EJ689" s="12">
        <v>1.75</v>
      </c>
      <c r="EK689" s="12">
        <v>245.024</v>
      </c>
      <c r="EL689" s="12">
        <v>48.402000000000001</v>
      </c>
      <c r="EM689" s="12">
        <v>0</v>
      </c>
      <c r="EN689" s="12">
        <v>1419.7700000000075</v>
      </c>
      <c r="EO689" s="12">
        <v>79.360000000000014</v>
      </c>
      <c r="EP689" s="12">
        <v>0</v>
      </c>
      <c r="EQ689" s="12">
        <v>0</v>
      </c>
      <c r="ER689" s="12">
        <v>0</v>
      </c>
      <c r="ES689" s="12">
        <v>48.402000000000001</v>
      </c>
      <c r="ET689" s="12">
        <v>48.402000000000001</v>
      </c>
      <c r="EU689" s="12">
        <v>0</v>
      </c>
      <c r="EV689" s="12">
        <v>0</v>
      </c>
      <c r="EW689" s="12">
        <v>0</v>
      </c>
      <c r="EX689" s="12">
        <v>79.360000000000014</v>
      </c>
      <c r="EY689" s="12">
        <v>0</v>
      </c>
      <c r="EZ689" s="12">
        <v>0</v>
      </c>
      <c r="FA689" s="12">
        <v>0</v>
      </c>
      <c r="FB689" s="12">
        <v>-39.529411764705884</v>
      </c>
      <c r="FC689" s="12">
        <v>-7.0588235294117645</v>
      </c>
      <c r="FD689" s="12">
        <v>15.484848484848484</v>
      </c>
      <c r="FE689" s="12">
        <v>-48.558823529411768</v>
      </c>
      <c r="FF689" s="12">
        <v>-46.823529411764703</v>
      </c>
      <c r="FG689" s="12">
        <v>16.303030303030305</v>
      </c>
      <c r="FH689" s="12">
        <v>0</v>
      </c>
      <c r="FI689" s="12">
        <v>0</v>
      </c>
      <c r="FJ689" s="12">
        <v>0</v>
      </c>
      <c r="FK689" s="12">
        <v>0</v>
      </c>
      <c r="FL689" s="12">
        <v>0</v>
      </c>
      <c r="FM689" s="12">
        <v>0</v>
      </c>
      <c r="FN689" s="12">
        <v>0</v>
      </c>
      <c r="FO689" s="12">
        <v>28.7</v>
      </c>
      <c r="FP689" s="12">
        <v>10574</v>
      </c>
      <c r="FQ689" s="12">
        <v>10574</v>
      </c>
      <c r="FR689" s="12">
        <v>4243.6000000000004</v>
      </c>
      <c r="FS689" s="12">
        <v>408</v>
      </c>
      <c r="FT689" s="12">
        <v>992.69999999999993</v>
      </c>
      <c r="FU689" s="12">
        <v>3555</v>
      </c>
      <c r="FV689" s="12">
        <v>9905</v>
      </c>
      <c r="FW689" s="12">
        <v>45827</v>
      </c>
      <c r="FX689" s="12">
        <v>56401</v>
      </c>
      <c r="FY689" s="12">
        <v>0</v>
      </c>
      <c r="FZ689" s="12">
        <f t="shared" si="40"/>
        <v>0</v>
      </c>
      <c r="GA689" s="12">
        <f t="shared" si="41"/>
        <v>0</v>
      </c>
      <c r="GB689" s="12">
        <f t="shared" si="42"/>
        <v>0</v>
      </c>
      <c r="GC689" s="12">
        <v>0</v>
      </c>
      <c r="GD689" s="12">
        <v>0</v>
      </c>
      <c r="GE689" s="12">
        <v>0</v>
      </c>
      <c r="GF689" s="12">
        <v>54210</v>
      </c>
      <c r="GG689" s="12">
        <v>29</v>
      </c>
      <c r="GH689" s="12">
        <v>0</v>
      </c>
      <c r="GI689" s="12">
        <v>1928</v>
      </c>
      <c r="GJ689" s="12">
        <v>213</v>
      </c>
      <c r="GK689" s="12">
        <v>12</v>
      </c>
      <c r="GL689" s="12">
        <v>5207.6000000000004</v>
      </c>
      <c r="GM689" s="12">
        <v>0</v>
      </c>
      <c r="GN689" s="12">
        <v>0</v>
      </c>
      <c r="GO689" s="12">
        <v>0</v>
      </c>
      <c r="GP689" s="12">
        <v>0</v>
      </c>
      <c r="GQ689" s="12">
        <v>0</v>
      </c>
      <c r="GR689" s="12">
        <v>0</v>
      </c>
      <c r="GS689" s="12">
        <v>0</v>
      </c>
      <c r="GT689" s="12">
        <v>22.4</v>
      </c>
      <c r="GU689" s="12">
        <v>0</v>
      </c>
      <c r="GV689" s="12">
        <v>0</v>
      </c>
      <c r="GW689" s="12">
        <v>0</v>
      </c>
      <c r="GX689" s="12">
        <v>0</v>
      </c>
      <c r="GY689" s="12">
        <v>0</v>
      </c>
      <c r="GZ689" s="12">
        <v>6.3</v>
      </c>
      <c r="HA689" s="12">
        <v>0</v>
      </c>
      <c r="HB689" s="12">
        <f t="shared" si="43"/>
        <v>28.7</v>
      </c>
      <c r="HC689" s="12">
        <v>5236.3</v>
      </c>
      <c r="HD689" s="12">
        <v>46.6</v>
      </c>
      <c r="HE689" s="12">
        <v>30.533333333333331</v>
      </c>
      <c r="HF689" s="12">
        <v>1.4807630132557387E-2</v>
      </c>
      <c r="HG689" s="12">
        <v>0</v>
      </c>
      <c r="HH689" s="12">
        <v>0</v>
      </c>
      <c r="HI689" s="12">
        <v>0</v>
      </c>
      <c r="HJ689" s="12">
        <v>0</v>
      </c>
      <c r="HK689" s="12">
        <v>0</v>
      </c>
      <c r="HL689" s="12">
        <v>0</v>
      </c>
      <c r="HM689" s="12">
        <v>0</v>
      </c>
      <c r="HN689" s="12">
        <v>14.43113482056256</v>
      </c>
      <c r="HO689" s="12">
        <v>0</v>
      </c>
      <c r="HP689" s="12">
        <v>0</v>
      </c>
      <c r="HQ689" s="12">
        <v>0</v>
      </c>
      <c r="HR689" s="12">
        <v>29757</v>
      </c>
      <c r="HS689" s="12">
        <v>0</v>
      </c>
      <c r="HT689" s="12">
        <v>2.5255092143549955</v>
      </c>
      <c r="HU689" s="12">
        <v>0</v>
      </c>
      <c r="HV689" s="12">
        <v>0</v>
      </c>
      <c r="HW689" s="12">
        <v>0</v>
      </c>
      <c r="HX689" s="12">
        <v>0</v>
      </c>
      <c r="HY689" s="12">
        <v>0</v>
      </c>
      <c r="HZ689" s="12">
        <v>0</v>
      </c>
      <c r="IA689" s="12">
        <v>0</v>
      </c>
      <c r="IB689" s="12">
        <v>1.0863239573229874E-2</v>
      </c>
      <c r="IC689" s="12">
        <v>0</v>
      </c>
      <c r="ID689" s="12">
        <v>0</v>
      </c>
      <c r="IE689" s="12">
        <v>0</v>
      </c>
      <c r="IF689" s="12">
        <v>0</v>
      </c>
      <c r="IG689" s="12">
        <v>0</v>
      </c>
      <c r="IH689" s="12">
        <v>3.055286129970902E-3</v>
      </c>
      <c r="II689" s="12">
        <v>0</v>
      </c>
      <c r="IJ689" s="12">
        <v>0</v>
      </c>
      <c r="IK689" s="12">
        <v>0</v>
      </c>
      <c r="IL689" s="12">
        <v>30.533333333333331</v>
      </c>
      <c r="IM689">
        <v>0</v>
      </c>
      <c r="IN689">
        <v>0</v>
      </c>
      <c r="IO689">
        <v>1275986.9824000001</v>
      </c>
      <c r="IP689">
        <v>0</v>
      </c>
      <c r="IQ689">
        <v>0</v>
      </c>
      <c r="IR689">
        <v>0</v>
      </c>
      <c r="IS689">
        <v>0</v>
      </c>
      <c r="IT689">
        <v>5315892.0420000004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29757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85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</row>
    <row r="690" spans="1:279" x14ac:dyDescent="0.25">
      <c r="A690" s="60">
        <v>44315</v>
      </c>
      <c r="B690" s="12" t="s">
        <v>329</v>
      </c>
      <c r="C690" s="65" t="s">
        <v>386</v>
      </c>
      <c r="D690" s="65" t="s">
        <v>390</v>
      </c>
      <c r="E690" s="61">
        <v>2113</v>
      </c>
      <c r="F690" s="12">
        <v>2885</v>
      </c>
      <c r="G690" s="12">
        <v>0</v>
      </c>
      <c r="H690" s="12">
        <v>0</v>
      </c>
      <c r="I690" s="12">
        <v>0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1</v>
      </c>
      <c r="P690" s="12">
        <v>0</v>
      </c>
      <c r="Q690" s="12">
        <v>0</v>
      </c>
      <c r="R690" s="12">
        <v>1</v>
      </c>
      <c r="S690" s="12">
        <v>1</v>
      </c>
      <c r="T690" s="12">
        <v>1</v>
      </c>
      <c r="U690" s="12">
        <v>1</v>
      </c>
      <c r="V690" s="12">
        <v>657.78</v>
      </c>
      <c r="W690" s="12">
        <v>309.35700000000003</v>
      </c>
      <c r="X690" s="12">
        <v>3624</v>
      </c>
      <c r="Y690" s="12">
        <v>685.12699999999995</v>
      </c>
      <c r="Z690" s="12">
        <v>682.71299999999997</v>
      </c>
      <c r="AA690" s="12">
        <v>608.72299999999996</v>
      </c>
      <c r="AB690" s="12">
        <v>1911.48</v>
      </c>
      <c r="AC690" s="12">
        <v>0</v>
      </c>
      <c r="AD690" s="12">
        <v>0</v>
      </c>
      <c r="AE690" s="12">
        <v>0</v>
      </c>
      <c r="AF690" s="12">
        <v>2.4140000000000001</v>
      </c>
      <c r="AG690" s="12">
        <v>0.49099999999999999</v>
      </c>
      <c r="AH690" s="12">
        <v>430.05</v>
      </c>
      <c r="AI690" s="12">
        <v>0</v>
      </c>
      <c r="AJ690" s="12">
        <v>0</v>
      </c>
      <c r="AK690" s="12">
        <v>0</v>
      </c>
      <c r="AL690" s="12">
        <v>123.05</v>
      </c>
      <c r="AM690" s="12">
        <v>0.81799999999999995</v>
      </c>
      <c r="AN690" s="12">
        <v>254.6</v>
      </c>
      <c r="AO690" s="12">
        <v>1.371</v>
      </c>
      <c r="AP690" s="12">
        <v>309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>
        <v>2.3889999999999998</v>
      </c>
      <c r="AX690" s="12">
        <v>9.0229999999999997</v>
      </c>
      <c r="AY690" s="12">
        <v>42.133333333333333</v>
      </c>
      <c r="AZ690" s="12">
        <v>5.8093666666666666</v>
      </c>
      <c r="BA690" s="12">
        <v>0</v>
      </c>
      <c r="BB690" s="12">
        <v>0</v>
      </c>
      <c r="BC690" s="12">
        <v>0</v>
      </c>
      <c r="BD690" s="12">
        <v>0</v>
      </c>
      <c r="BE690" s="12">
        <v>0</v>
      </c>
      <c r="BF690" s="12">
        <v>0</v>
      </c>
      <c r="BG690" s="12">
        <v>0</v>
      </c>
      <c r="BH690" s="12">
        <v>0</v>
      </c>
      <c r="BI690" s="12">
        <v>0</v>
      </c>
      <c r="BJ690" s="12">
        <v>0</v>
      </c>
      <c r="BK690" s="12">
        <v>643</v>
      </c>
      <c r="BL690" s="12">
        <v>103</v>
      </c>
      <c r="BM690" s="12">
        <v>1225</v>
      </c>
      <c r="BN690" s="12">
        <v>4034</v>
      </c>
      <c r="BO690" s="12">
        <v>32</v>
      </c>
      <c r="BP690" s="12">
        <v>1844</v>
      </c>
      <c r="BQ690" s="12">
        <v>86421</v>
      </c>
      <c r="BR690" s="12">
        <v>31370</v>
      </c>
      <c r="BS690" s="12">
        <v>4069.3</v>
      </c>
      <c r="BT690" s="12">
        <v>388</v>
      </c>
      <c r="BU690" s="12">
        <v>807.8</v>
      </c>
      <c r="BV690" s="12">
        <v>0</v>
      </c>
      <c r="BW690" s="12">
        <v>0</v>
      </c>
      <c r="BX690" s="12">
        <v>0</v>
      </c>
      <c r="BY690" s="12">
        <v>0</v>
      </c>
      <c r="BZ690" s="12">
        <v>0</v>
      </c>
      <c r="CA690" s="12">
        <v>0</v>
      </c>
      <c r="CB690" s="12">
        <v>0</v>
      </c>
      <c r="CC690" s="12">
        <v>0</v>
      </c>
      <c r="CD690" s="12">
        <v>0</v>
      </c>
      <c r="CE690" s="12">
        <v>0</v>
      </c>
      <c r="CF690" s="12">
        <v>0</v>
      </c>
      <c r="CG690" s="12">
        <v>0</v>
      </c>
      <c r="CH690" s="12">
        <v>0</v>
      </c>
      <c r="CI690" s="12">
        <v>0</v>
      </c>
      <c r="CJ690" s="12">
        <v>0</v>
      </c>
      <c r="CK690" s="12">
        <v>0</v>
      </c>
      <c r="CL690" s="12">
        <v>0</v>
      </c>
      <c r="CM690" s="12">
        <v>0</v>
      </c>
      <c r="CN690" s="12">
        <v>0</v>
      </c>
      <c r="CO690" s="12">
        <v>0</v>
      </c>
      <c r="CP690" s="12">
        <v>0</v>
      </c>
      <c r="CQ690" s="12">
        <v>0</v>
      </c>
      <c r="CR690" s="12">
        <v>0</v>
      </c>
      <c r="CS690" s="12">
        <v>11.5</v>
      </c>
      <c r="CT690" s="12">
        <v>0</v>
      </c>
      <c r="CU690" s="12">
        <v>0</v>
      </c>
      <c r="CV690" s="12">
        <v>0</v>
      </c>
      <c r="CW690" s="12">
        <v>0</v>
      </c>
      <c r="CX690" s="12">
        <v>0</v>
      </c>
      <c r="CY690" s="12">
        <v>0</v>
      </c>
      <c r="CZ690" s="12">
        <v>0</v>
      </c>
      <c r="DA690" s="12">
        <v>0</v>
      </c>
      <c r="DB690" s="12">
        <v>0</v>
      </c>
      <c r="DC690" s="12">
        <v>0</v>
      </c>
      <c r="DD690" s="12">
        <v>0</v>
      </c>
      <c r="DE690" s="12">
        <v>0</v>
      </c>
      <c r="DF690" s="12">
        <v>0</v>
      </c>
      <c r="DG690" s="12">
        <v>0</v>
      </c>
      <c r="DH690" s="12">
        <v>0</v>
      </c>
      <c r="DI690" s="12">
        <v>23</v>
      </c>
      <c r="DJ690" s="12">
        <v>0</v>
      </c>
      <c r="DK690" s="12">
        <v>0</v>
      </c>
      <c r="DL690" s="12">
        <v>0</v>
      </c>
      <c r="DM690" s="12">
        <v>5.6</v>
      </c>
      <c r="DN690" s="12">
        <v>0</v>
      </c>
      <c r="DO690" s="12">
        <v>7.7</v>
      </c>
      <c r="DP690" s="12">
        <v>3.6</v>
      </c>
      <c r="DQ690" s="12">
        <v>-3.1571428571428557</v>
      </c>
      <c r="DR690" s="12">
        <v>-1.3825481672932323</v>
      </c>
      <c r="DS690" s="12">
        <v>2.585714285714285</v>
      </c>
      <c r="DT690" s="12">
        <v>1.3953598830836684</v>
      </c>
      <c r="DU690" s="12">
        <v>196</v>
      </c>
      <c r="DV690" s="12">
        <v>2.7986545003685199</v>
      </c>
      <c r="DW690" s="12">
        <v>4.2571699831063796</v>
      </c>
      <c r="DX690" s="12">
        <v>5.5395950152131599</v>
      </c>
      <c r="DY690" s="12">
        <v>0</v>
      </c>
      <c r="DZ690" s="12">
        <v>4.20084465851183</v>
      </c>
      <c r="EA690" s="12">
        <v>0</v>
      </c>
      <c r="EB690" s="12">
        <v>0.65900000000000003</v>
      </c>
      <c r="EC690" s="12">
        <v>2.6</v>
      </c>
      <c r="ED690" s="12">
        <v>1.7</v>
      </c>
      <c r="EE690" s="12">
        <v>0.21299999999999999</v>
      </c>
      <c r="EF690" s="12">
        <v>0.129</v>
      </c>
      <c r="EG690" s="12">
        <v>0.36399999999999999</v>
      </c>
      <c r="EH690" s="12">
        <v>71983.360000000001</v>
      </c>
      <c r="EI690" s="12">
        <v>1.018</v>
      </c>
      <c r="EJ690" s="12">
        <v>1.76</v>
      </c>
      <c r="EK690" s="12">
        <v>235.852</v>
      </c>
      <c r="EL690" s="12">
        <v>111.279</v>
      </c>
      <c r="EM690" s="12">
        <v>0</v>
      </c>
      <c r="EN690" s="12">
        <v>1426.200000000001</v>
      </c>
      <c r="EO690" s="12">
        <v>172.19</v>
      </c>
      <c r="EP690" s="12">
        <v>0</v>
      </c>
      <c r="EQ690" s="12">
        <v>0</v>
      </c>
      <c r="ER690" s="12">
        <v>0</v>
      </c>
      <c r="ES690" s="12">
        <v>111.279</v>
      </c>
      <c r="ET690" s="12">
        <v>111.279</v>
      </c>
      <c r="EU690" s="12">
        <v>0</v>
      </c>
      <c r="EV690" s="12">
        <v>0</v>
      </c>
      <c r="EW690" s="12">
        <v>0</v>
      </c>
      <c r="EX690" s="12">
        <v>172.19</v>
      </c>
      <c r="EY690" s="12">
        <v>0</v>
      </c>
      <c r="EZ690" s="12">
        <v>0</v>
      </c>
      <c r="FA690" s="12">
        <v>0</v>
      </c>
      <c r="FB690" s="12">
        <v>-34.647058823529413</v>
      </c>
      <c r="FC690" s="12">
        <v>0.44117647058823528</v>
      </c>
      <c r="FD690" s="12">
        <v>45.909090909090907</v>
      </c>
      <c r="FE690" s="12">
        <v>-47.029411764705884</v>
      </c>
      <c r="FF690" s="12">
        <v>-46.264705882352942</v>
      </c>
      <c r="FG690" s="12">
        <v>15.060606060606061</v>
      </c>
      <c r="FH690" s="12">
        <v>0</v>
      </c>
      <c r="FI690" s="12">
        <v>0</v>
      </c>
      <c r="FJ690" s="12">
        <v>0</v>
      </c>
      <c r="FK690" s="12">
        <v>0</v>
      </c>
      <c r="FL690" s="12">
        <v>0</v>
      </c>
      <c r="FM690" s="12">
        <v>0</v>
      </c>
      <c r="FN690" s="12">
        <v>0</v>
      </c>
      <c r="FO690" s="12">
        <v>34.5</v>
      </c>
      <c r="FP690" s="12">
        <v>14218</v>
      </c>
      <c r="FQ690" s="12">
        <v>14219</v>
      </c>
      <c r="FR690" s="12">
        <v>4069.3</v>
      </c>
      <c r="FS690" s="12">
        <v>388</v>
      </c>
      <c r="FT690" s="12">
        <v>842.3</v>
      </c>
      <c r="FU690" s="12">
        <v>3093</v>
      </c>
      <c r="FV690" s="12">
        <v>8417</v>
      </c>
      <c r="FW690" s="12">
        <v>134346</v>
      </c>
      <c r="FX690" s="12">
        <v>148565</v>
      </c>
      <c r="FY690" s="12">
        <v>0</v>
      </c>
      <c r="FZ690" s="12">
        <f t="shared" si="40"/>
        <v>0</v>
      </c>
      <c r="GA690" s="12">
        <f t="shared" si="41"/>
        <v>0</v>
      </c>
      <c r="GB690" s="12">
        <f t="shared" si="42"/>
        <v>0</v>
      </c>
      <c r="GC690" s="12">
        <v>0</v>
      </c>
      <c r="GD690" s="12">
        <v>0</v>
      </c>
      <c r="GE690" s="12">
        <v>0</v>
      </c>
      <c r="GF690" s="12">
        <v>146478</v>
      </c>
      <c r="GG690" s="12">
        <v>48</v>
      </c>
      <c r="GH690" s="12">
        <v>10</v>
      </c>
      <c r="GI690" s="12">
        <v>1480</v>
      </c>
      <c r="GJ690" s="12">
        <v>529</v>
      </c>
      <c r="GK690" s="12">
        <v>5</v>
      </c>
      <c r="GL690" s="12">
        <v>4877.1000000000004</v>
      </c>
      <c r="GM690" s="12">
        <v>0</v>
      </c>
      <c r="GN690" s="12">
        <v>0</v>
      </c>
      <c r="GO690" s="12">
        <v>0</v>
      </c>
      <c r="GP690" s="12">
        <v>0</v>
      </c>
      <c r="GQ690" s="12">
        <v>0</v>
      </c>
      <c r="GR690" s="12">
        <v>0</v>
      </c>
      <c r="GS690" s="12">
        <v>0</v>
      </c>
      <c r="GT690" s="12">
        <v>11.5</v>
      </c>
      <c r="GU690" s="12">
        <v>0</v>
      </c>
      <c r="GV690" s="12">
        <v>0</v>
      </c>
      <c r="GW690" s="12">
        <v>0</v>
      </c>
      <c r="GX690" s="12">
        <v>0</v>
      </c>
      <c r="GY690" s="12">
        <v>0</v>
      </c>
      <c r="GZ690" s="12">
        <v>23</v>
      </c>
      <c r="HA690" s="12">
        <v>0</v>
      </c>
      <c r="HB690" s="12">
        <f t="shared" si="43"/>
        <v>34.5</v>
      </c>
      <c r="HC690" s="12">
        <v>4911.6000000000004</v>
      </c>
      <c r="HD690" s="12">
        <v>46.6</v>
      </c>
      <c r="HE690" s="12">
        <v>27.533333333333331</v>
      </c>
      <c r="HF690" s="12">
        <v>1.3030446442656569E-2</v>
      </c>
      <c r="HG690" s="12">
        <v>0</v>
      </c>
      <c r="HH690" s="12">
        <v>0</v>
      </c>
      <c r="HI690" s="12">
        <v>0</v>
      </c>
      <c r="HJ690" s="12">
        <v>0</v>
      </c>
      <c r="HK690" s="12">
        <v>0</v>
      </c>
      <c r="HL690" s="12">
        <v>0</v>
      </c>
      <c r="HM690" s="12">
        <v>0</v>
      </c>
      <c r="HN690" s="12">
        <v>14.846190250828206</v>
      </c>
      <c r="HO690" s="12">
        <v>0</v>
      </c>
      <c r="HP690" s="12">
        <v>0</v>
      </c>
      <c r="HQ690" s="12">
        <v>0</v>
      </c>
      <c r="HR690" s="12">
        <v>31370</v>
      </c>
      <c r="HS690" s="12">
        <v>0</v>
      </c>
      <c r="HT690" s="12">
        <v>2.3081400851869383</v>
      </c>
      <c r="HU690" s="12">
        <v>0</v>
      </c>
      <c r="HV690" s="12">
        <v>0</v>
      </c>
      <c r="HW690" s="12">
        <v>0</v>
      </c>
      <c r="HX690" s="12">
        <v>0</v>
      </c>
      <c r="HY690" s="12">
        <v>0</v>
      </c>
      <c r="HZ690" s="12">
        <v>0</v>
      </c>
      <c r="IA690" s="12">
        <v>0</v>
      </c>
      <c r="IB690" s="12">
        <v>5.4424988168480836E-3</v>
      </c>
      <c r="IC690" s="12">
        <v>0</v>
      </c>
      <c r="ID690" s="12">
        <v>0</v>
      </c>
      <c r="IE690" s="12">
        <v>0</v>
      </c>
      <c r="IF690" s="12">
        <v>0</v>
      </c>
      <c r="IG690" s="12">
        <v>0</v>
      </c>
      <c r="IH690" s="12">
        <v>1.0884997633696167E-2</v>
      </c>
      <c r="II690" s="12">
        <v>0</v>
      </c>
      <c r="IJ690" s="12">
        <v>0</v>
      </c>
      <c r="IK690" s="12">
        <v>0</v>
      </c>
      <c r="IL690" s="12">
        <v>27.533333333333331</v>
      </c>
      <c r="IM690">
        <v>0</v>
      </c>
      <c r="IN690">
        <v>0</v>
      </c>
      <c r="IO690">
        <v>1150273.7892</v>
      </c>
      <c r="IP690">
        <v>0</v>
      </c>
      <c r="IQ690">
        <v>0</v>
      </c>
      <c r="IR690">
        <v>0</v>
      </c>
      <c r="IS690">
        <v>0</v>
      </c>
      <c r="IT690">
        <v>3329659.5723000001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31370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93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</row>
    <row r="691" spans="1:279" x14ac:dyDescent="0.25">
      <c r="A691" s="60">
        <v>44316</v>
      </c>
      <c r="B691" s="12" t="s">
        <v>329</v>
      </c>
      <c r="C691" s="65" t="s">
        <v>386</v>
      </c>
      <c r="D691" s="65" t="s">
        <v>390</v>
      </c>
      <c r="E691" s="61">
        <v>3581</v>
      </c>
      <c r="F691" s="12">
        <v>4471</v>
      </c>
      <c r="G691" s="12">
        <v>0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2">
        <v>1</v>
      </c>
      <c r="P691" s="12">
        <v>0</v>
      </c>
      <c r="Q691" s="12">
        <v>0</v>
      </c>
      <c r="R691" s="12">
        <v>1</v>
      </c>
      <c r="S691" s="12">
        <v>1</v>
      </c>
      <c r="T691" s="12">
        <v>1</v>
      </c>
      <c r="U691" s="12">
        <v>1</v>
      </c>
      <c r="V691" s="12">
        <v>688.87</v>
      </c>
      <c r="W691" s="12">
        <v>340.31700000000001</v>
      </c>
      <c r="X691" s="12">
        <v>3738</v>
      </c>
      <c r="Y691" s="12">
        <v>234.047</v>
      </c>
      <c r="Z691" s="12">
        <v>231.68199999999999</v>
      </c>
      <c r="AA691" s="12">
        <v>204.28399999999999</v>
      </c>
      <c r="AB691" s="12">
        <v>956.52</v>
      </c>
      <c r="AC691" s="12">
        <v>0</v>
      </c>
      <c r="AD691" s="12">
        <v>0</v>
      </c>
      <c r="AE691" s="12">
        <v>0</v>
      </c>
      <c r="AF691" s="12">
        <v>2.3650000000000002</v>
      </c>
      <c r="AG691" s="12">
        <v>0.5</v>
      </c>
      <c r="AH691" s="12">
        <v>431.53</v>
      </c>
      <c r="AI691" s="12">
        <v>0</v>
      </c>
      <c r="AJ691" s="12">
        <v>0</v>
      </c>
      <c r="AK691" s="12">
        <v>0</v>
      </c>
      <c r="AL691" s="12">
        <v>154.52000000000001</v>
      </c>
      <c r="AM691" s="12">
        <v>1.026</v>
      </c>
      <c r="AN691" s="12">
        <v>308.06</v>
      </c>
      <c r="AO691" s="12">
        <v>1.9</v>
      </c>
      <c r="AP691" s="12">
        <v>354</v>
      </c>
      <c r="AQ691" s="12">
        <v>1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>
        <v>2.65</v>
      </c>
      <c r="AX691" s="12">
        <v>11.786</v>
      </c>
      <c r="AY691" s="12">
        <v>42.133333333333333</v>
      </c>
      <c r="AZ691" s="12">
        <v>5.8093666666666666</v>
      </c>
      <c r="BA691" s="12">
        <v>0</v>
      </c>
      <c r="BB691" s="12">
        <v>0</v>
      </c>
      <c r="BC691" s="12">
        <v>0</v>
      </c>
      <c r="BD691" s="12">
        <v>0</v>
      </c>
      <c r="BE691" s="12">
        <v>0</v>
      </c>
      <c r="BF691" s="12">
        <v>0</v>
      </c>
      <c r="BG691" s="12">
        <v>0</v>
      </c>
      <c r="BH691" s="12">
        <v>0</v>
      </c>
      <c r="BI691" s="12">
        <v>0</v>
      </c>
      <c r="BJ691" s="12">
        <v>0</v>
      </c>
      <c r="BK691" s="12">
        <v>1004</v>
      </c>
      <c r="BL691" s="12">
        <v>197</v>
      </c>
      <c r="BM691" s="12">
        <v>1717</v>
      </c>
      <c r="BN691" s="12">
        <v>6458</v>
      </c>
      <c r="BO691" s="12">
        <v>110</v>
      </c>
      <c r="BP691" s="12">
        <v>2354</v>
      </c>
      <c r="BQ691" s="12">
        <v>129709</v>
      </c>
      <c r="BR691" s="12">
        <v>43369</v>
      </c>
      <c r="BS691" s="12">
        <v>6412.1</v>
      </c>
      <c r="BT691" s="12">
        <v>602</v>
      </c>
      <c r="BU691" s="12">
        <v>1269.7</v>
      </c>
      <c r="BV691" s="12">
        <v>0</v>
      </c>
      <c r="BW691" s="12">
        <v>0</v>
      </c>
      <c r="BX691" s="12">
        <v>0</v>
      </c>
      <c r="BY691" s="12">
        <v>0</v>
      </c>
      <c r="BZ691" s="12">
        <v>0</v>
      </c>
      <c r="CA691" s="12">
        <v>0</v>
      </c>
      <c r="CB691" s="12">
        <v>0</v>
      </c>
      <c r="CC691" s="12">
        <v>0</v>
      </c>
      <c r="CD691" s="12">
        <v>0</v>
      </c>
      <c r="CE691" s="12">
        <v>0</v>
      </c>
      <c r="CF691" s="12">
        <v>0</v>
      </c>
      <c r="CG691" s="12">
        <v>0</v>
      </c>
      <c r="CH691" s="12">
        <v>0</v>
      </c>
      <c r="CI691" s="12">
        <v>0</v>
      </c>
      <c r="CJ691" s="12">
        <v>0</v>
      </c>
      <c r="CK691" s="12">
        <v>0</v>
      </c>
      <c r="CL691" s="12">
        <v>0</v>
      </c>
      <c r="CM691" s="12">
        <v>0</v>
      </c>
      <c r="CN691" s="12">
        <v>0</v>
      </c>
      <c r="CO691" s="12">
        <v>0</v>
      </c>
      <c r="CP691" s="12">
        <v>0</v>
      </c>
      <c r="CQ691" s="12">
        <v>0</v>
      </c>
      <c r="CR691" s="12">
        <v>0</v>
      </c>
      <c r="CS691" s="12">
        <v>14.4</v>
      </c>
      <c r="CT691" s="12">
        <v>0</v>
      </c>
      <c r="CU691" s="12">
        <v>0</v>
      </c>
      <c r="CV691" s="12">
        <v>11.5</v>
      </c>
      <c r="CW691" s="12">
        <v>0</v>
      </c>
      <c r="CX691" s="12">
        <v>0</v>
      </c>
      <c r="CY691" s="12">
        <v>0</v>
      </c>
      <c r="CZ691" s="12">
        <v>0</v>
      </c>
      <c r="DA691" s="12">
        <v>0</v>
      </c>
      <c r="DB691" s="12">
        <v>0</v>
      </c>
      <c r="DC691" s="12">
        <v>0</v>
      </c>
      <c r="DD691" s="12">
        <v>0</v>
      </c>
      <c r="DE691" s="12">
        <v>0</v>
      </c>
      <c r="DF691" s="12">
        <v>0</v>
      </c>
      <c r="DG691" s="12">
        <v>0</v>
      </c>
      <c r="DH691" s="12">
        <v>0</v>
      </c>
      <c r="DI691" s="12">
        <v>26.5</v>
      </c>
      <c r="DJ691" s="12">
        <v>0</v>
      </c>
      <c r="DK691" s="12">
        <v>0</v>
      </c>
      <c r="DL691" s="12">
        <v>0</v>
      </c>
      <c r="DM691" s="12">
        <v>0</v>
      </c>
      <c r="DN691" s="12">
        <v>0</v>
      </c>
      <c r="DO691" s="12">
        <v>7.7</v>
      </c>
      <c r="DP691" s="12">
        <v>4</v>
      </c>
      <c r="DQ691" s="12">
        <v>-3.1571428571428557</v>
      </c>
      <c r="DR691" s="12">
        <v>-1.3825481672932323</v>
      </c>
      <c r="DS691" s="12">
        <v>-3.0142857142857147</v>
      </c>
      <c r="DT691" s="12">
        <v>-1.6266350018268185</v>
      </c>
      <c r="DU691" s="12">
        <v>222</v>
      </c>
      <c r="DV691" s="12">
        <v>3.5069087543961102</v>
      </c>
      <c r="DW691" s="12">
        <v>4.9070743998174802</v>
      </c>
      <c r="DX691" s="12">
        <v>6.2188904727435599</v>
      </c>
      <c r="DY691" s="12">
        <v>0</v>
      </c>
      <c r="DZ691" s="12">
        <v>4.8138398047075803</v>
      </c>
      <c r="EA691" s="12">
        <v>0</v>
      </c>
      <c r="EB691" s="12">
        <v>0.60799999999999998</v>
      </c>
      <c r="EC691" s="12">
        <v>3.1</v>
      </c>
      <c r="ED691" s="12">
        <v>2.4</v>
      </c>
      <c r="EE691" s="12">
        <v>0.23799999999999999</v>
      </c>
      <c r="EF691" s="12">
        <v>0.154</v>
      </c>
      <c r="EG691" s="12">
        <v>0.53200000000000003</v>
      </c>
      <c r="EH691" s="12">
        <v>72155.66</v>
      </c>
      <c r="EI691" s="12">
        <v>1.073</v>
      </c>
      <c r="EJ691" s="12">
        <v>1.84</v>
      </c>
      <c r="EK691" s="12">
        <v>223.57300000000001</v>
      </c>
      <c r="EL691" s="12">
        <v>144.95500000000001</v>
      </c>
      <c r="EM691" s="12">
        <v>0</v>
      </c>
      <c r="EN691" s="12">
        <v>1471.6599999999994</v>
      </c>
      <c r="EO691" s="12">
        <v>216.1399999999997</v>
      </c>
      <c r="EP691" s="12">
        <v>0</v>
      </c>
      <c r="EQ691" s="12">
        <v>0</v>
      </c>
      <c r="ER691" s="12">
        <v>0</v>
      </c>
      <c r="ES691" s="12">
        <v>144.95500000000001</v>
      </c>
      <c r="ET691" s="12">
        <v>144.95500000000001</v>
      </c>
      <c r="EU691" s="12">
        <v>0</v>
      </c>
      <c r="EV691" s="12">
        <v>0</v>
      </c>
      <c r="EW691" s="12">
        <v>0</v>
      </c>
      <c r="EX691" s="12">
        <v>216.1399999999997</v>
      </c>
      <c r="EY691" s="12">
        <v>0</v>
      </c>
      <c r="EZ691" s="12">
        <v>0</v>
      </c>
      <c r="FA691" s="12">
        <v>0</v>
      </c>
      <c r="FB691" s="12">
        <v>-34.764705882352942</v>
      </c>
      <c r="FC691" s="12">
        <v>3.8823529411764706</v>
      </c>
      <c r="FD691" s="12">
        <v>53.333333333333336</v>
      </c>
      <c r="FE691" s="12">
        <v>-42.323529411764703</v>
      </c>
      <c r="FF691" s="12">
        <v>-44.147058823529413</v>
      </c>
      <c r="FG691" s="12">
        <v>13.393939393939394</v>
      </c>
      <c r="FH691" s="12">
        <v>0</v>
      </c>
      <c r="FI691" s="12">
        <v>0</v>
      </c>
      <c r="FJ691" s="12">
        <v>0</v>
      </c>
      <c r="FK691" s="12">
        <v>0</v>
      </c>
      <c r="FL691" s="12">
        <v>0</v>
      </c>
      <c r="FM691" s="12">
        <v>0</v>
      </c>
      <c r="FN691" s="12">
        <v>0</v>
      </c>
      <c r="FO691" s="12">
        <v>52.4</v>
      </c>
      <c r="FP691" s="12">
        <v>2069</v>
      </c>
      <c r="FQ691" s="12">
        <v>2069</v>
      </c>
      <c r="FR691" s="12">
        <v>6412.1</v>
      </c>
      <c r="FS691" s="12">
        <v>602</v>
      </c>
      <c r="FT691" s="12">
        <v>1322.1000000000001</v>
      </c>
      <c r="FU691" s="12">
        <v>4714</v>
      </c>
      <c r="FV691" s="12">
        <v>14272</v>
      </c>
      <c r="FW691" s="12">
        <v>2540</v>
      </c>
      <c r="FX691" s="12">
        <v>4609</v>
      </c>
      <c r="FY691" s="12">
        <v>0.29049255676534042</v>
      </c>
      <c r="FZ691" s="12">
        <f t="shared" si="40"/>
        <v>0</v>
      </c>
      <c r="GA691" s="12">
        <f t="shared" si="41"/>
        <v>0</v>
      </c>
      <c r="GB691" s="12">
        <f t="shared" si="42"/>
        <v>0.29049255676534042</v>
      </c>
      <c r="GC691" s="12">
        <v>1</v>
      </c>
      <c r="GD691" s="12">
        <v>0</v>
      </c>
      <c r="GE691" s="12">
        <v>0</v>
      </c>
      <c r="GF691" s="12">
        <v>238</v>
      </c>
      <c r="GG691" s="12">
        <v>950</v>
      </c>
      <c r="GH691" s="12">
        <v>878</v>
      </c>
      <c r="GI691" s="12">
        <v>2400</v>
      </c>
      <c r="GJ691" s="12">
        <v>1027</v>
      </c>
      <c r="GK691" s="12">
        <v>13</v>
      </c>
      <c r="GL691" s="12">
        <v>7681.8</v>
      </c>
      <c r="GM691" s="12">
        <v>0</v>
      </c>
      <c r="GN691" s="12">
        <v>0</v>
      </c>
      <c r="GO691" s="12">
        <v>0</v>
      </c>
      <c r="GP691" s="12">
        <v>0</v>
      </c>
      <c r="GQ691" s="12">
        <v>0</v>
      </c>
      <c r="GR691" s="12">
        <v>0</v>
      </c>
      <c r="GS691" s="12">
        <v>0</v>
      </c>
      <c r="GT691" s="12">
        <v>14.4</v>
      </c>
      <c r="GU691" s="12">
        <v>11.5</v>
      </c>
      <c r="GV691" s="12">
        <v>0</v>
      </c>
      <c r="GW691" s="12">
        <v>0</v>
      </c>
      <c r="GX691" s="12">
        <v>0</v>
      </c>
      <c r="GY691" s="12">
        <v>0</v>
      </c>
      <c r="GZ691" s="12">
        <v>26.5</v>
      </c>
      <c r="HA691" s="12">
        <v>0</v>
      </c>
      <c r="HB691" s="12">
        <f t="shared" si="43"/>
        <v>52.4</v>
      </c>
      <c r="HC691" s="12">
        <v>7734.2</v>
      </c>
      <c r="HD691" s="12">
        <v>46.6</v>
      </c>
      <c r="HE691" s="12">
        <v>105.53333333333333</v>
      </c>
      <c r="HF691" s="12">
        <v>2.9470352787861864E-2</v>
      </c>
      <c r="HG691" s="12">
        <v>0</v>
      </c>
      <c r="HH691" s="12">
        <v>0</v>
      </c>
      <c r="HI691" s="12">
        <v>0</v>
      </c>
      <c r="HJ691" s="12">
        <v>0</v>
      </c>
      <c r="HK691" s="12">
        <v>0</v>
      </c>
      <c r="HL691" s="12">
        <v>0</v>
      </c>
      <c r="HM691" s="12">
        <v>0</v>
      </c>
      <c r="HN691" s="12">
        <v>12.110862887461604</v>
      </c>
      <c r="HO691" s="12">
        <v>0</v>
      </c>
      <c r="HP691" s="12">
        <v>0</v>
      </c>
      <c r="HQ691" s="12">
        <v>0</v>
      </c>
      <c r="HR691" s="12">
        <v>43369</v>
      </c>
      <c r="HS691" s="12">
        <v>0</v>
      </c>
      <c r="HT691" s="12">
        <v>2.1451549846411617</v>
      </c>
      <c r="HU691" s="12">
        <v>0</v>
      </c>
      <c r="HV691" s="12">
        <v>0</v>
      </c>
      <c r="HW691" s="12">
        <v>0</v>
      </c>
      <c r="HX691" s="12">
        <v>0</v>
      </c>
      <c r="HY691" s="12">
        <v>0</v>
      </c>
      <c r="HZ691" s="12">
        <v>0</v>
      </c>
      <c r="IA691" s="12">
        <v>0</v>
      </c>
      <c r="IB691" s="12">
        <v>4.0212231220329514E-3</v>
      </c>
      <c r="IC691" s="12">
        <v>3.2113934655124267E-3</v>
      </c>
      <c r="ID691" s="12">
        <v>0</v>
      </c>
      <c r="IE691" s="12">
        <v>0</v>
      </c>
      <c r="IF691" s="12">
        <v>0</v>
      </c>
      <c r="IG691" s="12">
        <v>0</v>
      </c>
      <c r="IH691" s="12">
        <v>7.4001675509634181E-3</v>
      </c>
      <c r="II691" s="12">
        <v>0</v>
      </c>
      <c r="IJ691" s="12">
        <v>0</v>
      </c>
      <c r="IK691" s="12">
        <v>0</v>
      </c>
      <c r="IL691" s="12">
        <v>105.53333333333333</v>
      </c>
      <c r="IM691">
        <v>0</v>
      </c>
      <c r="IN691">
        <v>0</v>
      </c>
      <c r="IO691">
        <v>1717443.0714</v>
      </c>
      <c r="IP691">
        <v>0</v>
      </c>
      <c r="IQ691">
        <v>0</v>
      </c>
      <c r="IR691">
        <v>0</v>
      </c>
      <c r="IS691">
        <v>0</v>
      </c>
      <c r="IT691">
        <v>1779734.7875999999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43369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202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</row>
    <row r="692" spans="1:279" x14ac:dyDescent="0.25">
      <c r="A692" s="60">
        <v>44317</v>
      </c>
      <c r="B692" s="12" t="s">
        <v>329</v>
      </c>
      <c r="C692" s="65" t="s">
        <v>386</v>
      </c>
      <c r="D692" s="65" t="s">
        <v>390</v>
      </c>
      <c r="E692" s="61">
        <v>4911</v>
      </c>
      <c r="F692" s="12">
        <v>6206</v>
      </c>
      <c r="G692" s="12">
        <v>0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1</v>
      </c>
      <c r="S692" s="12">
        <v>1</v>
      </c>
      <c r="T692" s="12">
        <v>1</v>
      </c>
      <c r="U692" s="12">
        <v>1</v>
      </c>
      <c r="V692" s="12">
        <v>733.88</v>
      </c>
      <c r="W692" s="12">
        <v>409.31400000000002</v>
      </c>
      <c r="X692" s="12">
        <v>4440</v>
      </c>
      <c r="Y692" s="12">
        <v>404.48200000000003</v>
      </c>
      <c r="Z692" s="12">
        <v>401.46300000000002</v>
      </c>
      <c r="AA692" s="12">
        <v>357.75400000000002</v>
      </c>
      <c r="AB692" s="12">
        <v>1344.38</v>
      </c>
      <c r="AC692" s="12">
        <v>0</v>
      </c>
      <c r="AD692" s="12">
        <v>0</v>
      </c>
      <c r="AE692" s="12">
        <v>0</v>
      </c>
      <c r="AF692" s="12">
        <v>3.0190000000000001</v>
      </c>
      <c r="AG692" s="12">
        <v>0.69699999999999995</v>
      </c>
      <c r="AH692" s="12">
        <v>681.26</v>
      </c>
      <c r="AI692" s="12">
        <v>0</v>
      </c>
      <c r="AJ692" s="12">
        <v>0</v>
      </c>
      <c r="AK692" s="12">
        <v>0</v>
      </c>
      <c r="AL692" s="12">
        <v>243.35</v>
      </c>
      <c r="AM692" s="12">
        <v>1.625</v>
      </c>
      <c r="AN692" s="12">
        <v>241.73</v>
      </c>
      <c r="AO692" s="12">
        <v>1.173</v>
      </c>
      <c r="AP692" s="12">
        <v>451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4.383</v>
      </c>
      <c r="AX692" s="12">
        <v>13.167999999999999</v>
      </c>
      <c r="AY692" s="12">
        <v>8.8387096774193541</v>
      </c>
      <c r="AZ692" s="12">
        <v>4.0382258064516128</v>
      </c>
      <c r="BA692" s="12">
        <v>0</v>
      </c>
      <c r="BB692" s="12">
        <v>0</v>
      </c>
      <c r="BC692" s="12">
        <v>0</v>
      </c>
      <c r="BD692" s="12">
        <v>0</v>
      </c>
      <c r="BE692" s="12">
        <v>0</v>
      </c>
      <c r="BF692" s="12">
        <v>0</v>
      </c>
      <c r="BG692" s="12">
        <v>0</v>
      </c>
      <c r="BH692" s="12">
        <v>0</v>
      </c>
      <c r="BI692" s="12">
        <v>0</v>
      </c>
      <c r="BJ692" s="12">
        <v>0</v>
      </c>
      <c r="BK692" s="12">
        <v>0</v>
      </c>
      <c r="BL692" s="12">
        <v>0</v>
      </c>
      <c r="BM692" s="12">
        <v>1750</v>
      </c>
      <c r="BN692" s="12">
        <v>10670</v>
      </c>
      <c r="BO692" s="12">
        <v>57</v>
      </c>
      <c r="BP692" s="12">
        <v>2811</v>
      </c>
      <c r="BQ692" s="12">
        <v>193580</v>
      </c>
      <c r="BR692" s="12">
        <v>55084</v>
      </c>
      <c r="BS692" s="12">
        <v>10706</v>
      </c>
      <c r="BT692" s="12">
        <v>985</v>
      </c>
      <c r="BU692" s="12">
        <v>1146.2</v>
      </c>
      <c r="BV692" s="12">
        <v>0</v>
      </c>
      <c r="BW692" s="12">
        <v>0</v>
      </c>
      <c r="BX692" s="12">
        <v>0</v>
      </c>
      <c r="BY692" s="12">
        <v>0</v>
      </c>
      <c r="BZ692" s="12">
        <v>0</v>
      </c>
      <c r="CA692" s="12">
        <v>0</v>
      </c>
      <c r="CB692" s="12">
        <v>0</v>
      </c>
      <c r="CC692" s="12">
        <v>0</v>
      </c>
      <c r="CD692" s="12">
        <v>0</v>
      </c>
      <c r="CE692" s="12">
        <v>0</v>
      </c>
      <c r="CF692" s="12">
        <v>0</v>
      </c>
      <c r="CG692" s="12">
        <v>0</v>
      </c>
      <c r="CH692" s="12">
        <v>0</v>
      </c>
      <c r="CI692" s="12">
        <v>0</v>
      </c>
      <c r="CJ692" s="12">
        <v>0</v>
      </c>
      <c r="CK692" s="12">
        <v>0</v>
      </c>
      <c r="CL692" s="12">
        <v>0</v>
      </c>
      <c r="CM692" s="12">
        <v>0</v>
      </c>
      <c r="CN692" s="12">
        <v>0</v>
      </c>
      <c r="CO692" s="12">
        <v>0</v>
      </c>
      <c r="CP692" s="12">
        <v>0</v>
      </c>
      <c r="CQ692" s="12">
        <v>0</v>
      </c>
      <c r="CR692" s="12">
        <v>0</v>
      </c>
      <c r="CS692" s="12">
        <v>9.1999999999999993</v>
      </c>
      <c r="CT692" s="12">
        <v>0</v>
      </c>
      <c r="CU692" s="12">
        <v>0</v>
      </c>
      <c r="CV692" s="12">
        <v>0</v>
      </c>
      <c r="CW692" s="12">
        <v>0</v>
      </c>
      <c r="CX692" s="12">
        <v>0</v>
      </c>
      <c r="CY692" s="12">
        <v>0</v>
      </c>
      <c r="CZ692" s="12">
        <v>0</v>
      </c>
      <c r="DA692" s="12">
        <v>0</v>
      </c>
      <c r="DB692" s="12">
        <v>0</v>
      </c>
      <c r="DC692" s="12">
        <v>0</v>
      </c>
      <c r="DD692" s="12">
        <v>0</v>
      </c>
      <c r="DE692" s="12">
        <v>0</v>
      </c>
      <c r="DF692" s="12">
        <v>0</v>
      </c>
      <c r="DG692" s="12">
        <v>0</v>
      </c>
      <c r="DH692" s="12">
        <v>0</v>
      </c>
      <c r="DI692" s="12">
        <v>30.5</v>
      </c>
      <c r="DJ692" s="12">
        <v>0</v>
      </c>
      <c r="DK692" s="12">
        <v>0</v>
      </c>
      <c r="DL692" s="12">
        <v>0</v>
      </c>
      <c r="DM692" s="12">
        <v>0</v>
      </c>
      <c r="DN692" s="12">
        <v>0</v>
      </c>
      <c r="DO692" s="12">
        <v>7.9</v>
      </c>
      <c r="DP692" s="12">
        <v>3</v>
      </c>
      <c r="DQ692" s="12">
        <v>-2.9571428571428555</v>
      </c>
      <c r="DR692" s="12">
        <v>-1.294965930451127</v>
      </c>
      <c r="DS692" s="12">
        <v>-3.0142857142857147</v>
      </c>
      <c r="DT692" s="12">
        <v>-1.6266350018268185</v>
      </c>
      <c r="DU692" s="12">
        <v>167</v>
      </c>
      <c r="DV692" s="12">
        <v>3.1210774133455899</v>
      </c>
      <c r="DW692" s="12">
        <v>4.4675343640520699</v>
      </c>
      <c r="DX692" s="12">
        <v>6.1640188392726296</v>
      </c>
      <c r="DY692" s="12">
        <v>0</v>
      </c>
      <c r="DZ692" s="12">
        <v>4.4882898838846597</v>
      </c>
      <c r="EA692" s="12">
        <v>0</v>
      </c>
      <c r="EB692" s="12">
        <v>0.625</v>
      </c>
      <c r="EC692" s="12">
        <v>2.8</v>
      </c>
      <c r="ED692" s="12">
        <v>2.2000000000000002</v>
      </c>
      <c r="EE692" s="12">
        <v>0.23100000000000001</v>
      </c>
      <c r="EF692" s="12">
        <v>0.14399999999999999</v>
      </c>
      <c r="EG692" s="12">
        <v>0.59199999999999997</v>
      </c>
      <c r="EH692" s="12">
        <v>80359.259999999995</v>
      </c>
      <c r="EI692" s="12">
        <v>1.109</v>
      </c>
      <c r="EJ692" s="12">
        <v>1.82</v>
      </c>
      <c r="EK692" s="12">
        <v>247.178</v>
      </c>
      <c r="EL692" s="12">
        <v>148.458</v>
      </c>
      <c r="EM692" s="12">
        <v>0</v>
      </c>
      <c r="EN692" s="12">
        <v>1574.1499999999919</v>
      </c>
      <c r="EO692" s="12">
        <v>195.15</v>
      </c>
      <c r="EP692" s="12">
        <v>0</v>
      </c>
      <c r="EQ692" s="12">
        <v>0</v>
      </c>
      <c r="ER692" s="12">
        <v>0</v>
      </c>
      <c r="ES692" s="12">
        <v>148.458</v>
      </c>
      <c r="ET692" s="12">
        <v>148.458</v>
      </c>
      <c r="EU692" s="12">
        <v>0</v>
      </c>
      <c r="EV692" s="12">
        <v>0</v>
      </c>
      <c r="EW692" s="12">
        <v>0</v>
      </c>
      <c r="EX692" s="12">
        <v>195.15</v>
      </c>
      <c r="EY692" s="12">
        <v>0</v>
      </c>
      <c r="EZ692" s="12">
        <v>0</v>
      </c>
      <c r="FA692" s="12">
        <v>0</v>
      </c>
      <c r="FB692" s="12">
        <v>-37.852941176470587</v>
      </c>
      <c r="FC692" s="12">
        <v>2.9411764705882353E-2</v>
      </c>
      <c r="FD692" s="12">
        <v>40.764705882352942</v>
      </c>
      <c r="FE692" s="12">
        <v>-38.617647058823529</v>
      </c>
      <c r="FF692" s="12">
        <v>-21.121212121212121</v>
      </c>
      <c r="FG692" s="12">
        <v>5.666666666666667</v>
      </c>
      <c r="FH692" s="12">
        <v>0</v>
      </c>
      <c r="FI692" s="12">
        <v>0</v>
      </c>
      <c r="FJ692" s="12">
        <v>0</v>
      </c>
      <c r="FK692" s="12">
        <v>0</v>
      </c>
      <c r="FL692" s="12">
        <v>0</v>
      </c>
      <c r="FM692" s="12">
        <v>0</v>
      </c>
      <c r="FN692" s="12">
        <v>0</v>
      </c>
      <c r="FO692" s="12">
        <v>39.700000000000003</v>
      </c>
      <c r="FP692" s="12">
        <v>2560</v>
      </c>
      <c r="FQ692" s="12">
        <v>2563</v>
      </c>
      <c r="FR692" s="12">
        <v>10706</v>
      </c>
      <c r="FS692" s="12">
        <v>985</v>
      </c>
      <c r="FT692" s="12">
        <v>1185.9000000000001</v>
      </c>
      <c r="FU692" s="12">
        <v>6389</v>
      </c>
      <c r="FV692" s="12">
        <v>18670</v>
      </c>
      <c r="FW692" s="12">
        <v>2002</v>
      </c>
      <c r="FX692" s="12">
        <v>4565</v>
      </c>
      <c r="FY692" s="12">
        <v>0.40534391350284382</v>
      </c>
      <c r="FZ692" s="12">
        <f t="shared" si="40"/>
        <v>0</v>
      </c>
      <c r="GA692" s="12">
        <f t="shared" si="41"/>
        <v>0</v>
      </c>
      <c r="GB692" s="12">
        <f t="shared" si="42"/>
        <v>0.40534391350284382</v>
      </c>
      <c r="GC692" s="12">
        <v>0</v>
      </c>
      <c r="GD692" s="12">
        <v>1</v>
      </c>
      <c r="GE692" s="12">
        <v>0</v>
      </c>
      <c r="GF692" s="12">
        <v>80</v>
      </c>
      <c r="GG692" s="12">
        <v>1052</v>
      </c>
      <c r="GH692" s="12">
        <v>0</v>
      </c>
      <c r="GI692" s="12">
        <v>3101</v>
      </c>
      <c r="GJ692" s="12">
        <v>1307</v>
      </c>
      <c r="GK692" s="12">
        <v>4</v>
      </c>
      <c r="GL692" s="12">
        <v>11852.2</v>
      </c>
      <c r="GM692" s="12">
        <v>0</v>
      </c>
      <c r="GN692" s="12">
        <v>0</v>
      </c>
      <c r="GO692" s="12">
        <v>0</v>
      </c>
      <c r="GP692" s="12">
        <v>0</v>
      </c>
      <c r="GQ692" s="12">
        <v>0</v>
      </c>
      <c r="GR692" s="12">
        <v>0</v>
      </c>
      <c r="GS692" s="12">
        <v>0</v>
      </c>
      <c r="GT692" s="12">
        <v>9.1999999999999993</v>
      </c>
      <c r="GU692" s="12">
        <v>0</v>
      </c>
      <c r="GV692" s="12">
        <v>0</v>
      </c>
      <c r="GW692" s="12">
        <v>0</v>
      </c>
      <c r="GX692" s="12">
        <v>0</v>
      </c>
      <c r="GY692" s="12">
        <v>0</v>
      </c>
      <c r="GZ692" s="12">
        <v>30.5</v>
      </c>
      <c r="HA692" s="12">
        <v>0</v>
      </c>
      <c r="HB692" s="12">
        <f t="shared" si="43"/>
        <v>39.700000000000003</v>
      </c>
      <c r="HC692" s="12">
        <v>11891.900000000001</v>
      </c>
      <c r="HD692" s="12">
        <v>8.8387096774193541</v>
      </c>
      <c r="HE692" s="12">
        <v>57</v>
      </c>
      <c r="HF692" s="12">
        <v>1.1606597434331093E-2</v>
      </c>
      <c r="HG692" s="12">
        <v>0</v>
      </c>
      <c r="HH692" s="12">
        <v>0</v>
      </c>
      <c r="HI692" s="12">
        <v>0</v>
      </c>
      <c r="HJ692" s="12">
        <v>0</v>
      </c>
      <c r="HK692" s="12">
        <v>0</v>
      </c>
      <c r="HL692" s="12">
        <v>0</v>
      </c>
      <c r="HM692" s="12">
        <v>0</v>
      </c>
      <c r="HN692" s="12">
        <v>11.216452860924456</v>
      </c>
      <c r="HO692" s="12">
        <v>0</v>
      </c>
      <c r="HP692" s="12">
        <v>0</v>
      </c>
      <c r="HQ692" s="12">
        <v>0</v>
      </c>
      <c r="HR692" s="12">
        <v>55084</v>
      </c>
      <c r="HS692" s="12">
        <v>0</v>
      </c>
      <c r="HT692" s="12">
        <v>2.4133984931785788</v>
      </c>
      <c r="HU692" s="12">
        <v>0</v>
      </c>
      <c r="HV692" s="12">
        <v>0</v>
      </c>
      <c r="HW692" s="12">
        <v>0</v>
      </c>
      <c r="HX692" s="12">
        <v>0</v>
      </c>
      <c r="HY692" s="12">
        <v>0</v>
      </c>
      <c r="HZ692" s="12">
        <v>0</v>
      </c>
      <c r="IA692" s="12">
        <v>0</v>
      </c>
      <c r="IB692" s="12">
        <v>1.8733455508043167E-3</v>
      </c>
      <c r="IC692" s="12">
        <v>0</v>
      </c>
      <c r="ID692" s="12">
        <v>0</v>
      </c>
      <c r="IE692" s="12">
        <v>0</v>
      </c>
      <c r="IF692" s="12">
        <v>0</v>
      </c>
      <c r="IG692" s="12">
        <v>0</v>
      </c>
      <c r="IH692" s="12">
        <v>6.2105477499490936E-3</v>
      </c>
      <c r="II692" s="12">
        <v>0</v>
      </c>
      <c r="IJ692" s="12">
        <v>0</v>
      </c>
      <c r="IK692" s="12">
        <v>0</v>
      </c>
      <c r="IL692" s="12">
        <v>57</v>
      </c>
      <c r="IM692">
        <v>0</v>
      </c>
      <c r="IN692">
        <v>0</v>
      </c>
      <c r="IO692">
        <v>2929603.0915999999</v>
      </c>
      <c r="IP692">
        <v>0</v>
      </c>
      <c r="IQ692">
        <v>0</v>
      </c>
      <c r="IR692">
        <v>0</v>
      </c>
      <c r="IS692">
        <v>0</v>
      </c>
      <c r="IT692">
        <v>4758219.768600001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55084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174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</row>
    <row r="693" spans="1:279" x14ac:dyDescent="0.25">
      <c r="A693" s="60">
        <v>44318</v>
      </c>
      <c r="B693" s="12" t="s">
        <v>329</v>
      </c>
      <c r="C693" s="65" t="s">
        <v>386</v>
      </c>
      <c r="D693" s="65" t="s">
        <v>390</v>
      </c>
      <c r="E693" s="61">
        <v>4485</v>
      </c>
      <c r="F693" s="12">
        <v>6055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1</v>
      </c>
      <c r="S693" s="12">
        <v>1</v>
      </c>
      <c r="T693" s="12">
        <v>1</v>
      </c>
      <c r="U693" s="12">
        <v>1</v>
      </c>
      <c r="V693" s="12">
        <v>651.89</v>
      </c>
      <c r="W693" s="12">
        <v>379.54899999999998</v>
      </c>
      <c r="X693" s="12">
        <v>4218</v>
      </c>
      <c r="Y693" s="12">
        <v>427.697</v>
      </c>
      <c r="Z693" s="12">
        <v>424.89800000000002</v>
      </c>
      <c r="AA693" s="12">
        <v>382.36</v>
      </c>
      <c r="AB693" s="12">
        <v>1347.27</v>
      </c>
      <c r="AC693" s="12">
        <v>0</v>
      </c>
      <c r="AD693" s="12">
        <v>0</v>
      </c>
      <c r="AE693" s="12">
        <v>0</v>
      </c>
      <c r="AF693" s="12">
        <v>2.7989999999999999</v>
      </c>
      <c r="AG693" s="12">
        <v>0.61299999999999999</v>
      </c>
      <c r="AH693" s="12">
        <v>500.93</v>
      </c>
      <c r="AI693" s="12">
        <v>0</v>
      </c>
      <c r="AJ693" s="12">
        <v>0</v>
      </c>
      <c r="AK693" s="12">
        <v>0</v>
      </c>
      <c r="AL693" s="12">
        <v>251.23</v>
      </c>
      <c r="AM693" s="12">
        <v>1.6060000000000001</v>
      </c>
      <c r="AN693" s="12">
        <v>235.47</v>
      </c>
      <c r="AO693" s="12">
        <v>1.091</v>
      </c>
      <c r="AP693" s="12">
        <v>457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5.23</v>
      </c>
      <c r="AX693" s="12">
        <v>12.473000000000001</v>
      </c>
      <c r="AY693" s="12">
        <v>8.8387096774193541</v>
      </c>
      <c r="AZ693" s="12">
        <v>4.0382258064516128</v>
      </c>
      <c r="BA693" s="12">
        <v>0</v>
      </c>
      <c r="BB693" s="12">
        <v>0</v>
      </c>
      <c r="BC693" s="12">
        <v>0</v>
      </c>
      <c r="BD693" s="12">
        <v>0</v>
      </c>
      <c r="BE693" s="12">
        <v>0</v>
      </c>
      <c r="BF693" s="12">
        <v>0</v>
      </c>
      <c r="BG693" s="12">
        <v>0</v>
      </c>
      <c r="BH693" s="12">
        <v>0</v>
      </c>
      <c r="BI693" s="12">
        <v>0</v>
      </c>
      <c r="BJ693" s="12">
        <v>0</v>
      </c>
      <c r="BK693" s="12">
        <v>0</v>
      </c>
      <c r="BL693" s="12">
        <v>0</v>
      </c>
      <c r="BM693" s="12">
        <v>2543</v>
      </c>
      <c r="BN693" s="12">
        <v>10860</v>
      </c>
      <c r="BO693" s="12">
        <v>57</v>
      </c>
      <c r="BP693" s="12">
        <v>2606</v>
      </c>
      <c r="BQ693" s="12">
        <v>178948</v>
      </c>
      <c r="BR693" s="12">
        <v>53181</v>
      </c>
      <c r="BS693" s="12">
        <v>10951.3</v>
      </c>
      <c r="BT693" s="12">
        <v>999</v>
      </c>
      <c r="BU693" s="12">
        <v>1488</v>
      </c>
      <c r="BV693" s="12">
        <v>0</v>
      </c>
      <c r="BW693" s="12">
        <v>0</v>
      </c>
      <c r="BX693" s="12">
        <v>0</v>
      </c>
      <c r="BY693" s="12">
        <v>0</v>
      </c>
      <c r="BZ693" s="12">
        <v>0</v>
      </c>
      <c r="CA693" s="12">
        <v>0</v>
      </c>
      <c r="CB693" s="12">
        <v>0</v>
      </c>
      <c r="CC693" s="12">
        <v>0</v>
      </c>
      <c r="CD693" s="12">
        <v>0</v>
      </c>
      <c r="CE693" s="12">
        <v>0</v>
      </c>
      <c r="CF693" s="12">
        <v>0</v>
      </c>
      <c r="CG693" s="12">
        <v>0</v>
      </c>
      <c r="CH693" s="12">
        <v>0</v>
      </c>
      <c r="CI693" s="12">
        <v>0</v>
      </c>
      <c r="CJ693" s="12">
        <v>0</v>
      </c>
      <c r="CK693" s="12">
        <v>0</v>
      </c>
      <c r="CL693" s="12">
        <v>0</v>
      </c>
      <c r="CM693" s="12">
        <v>0</v>
      </c>
      <c r="CN693" s="12">
        <v>0</v>
      </c>
      <c r="CO693" s="12">
        <v>0</v>
      </c>
      <c r="CP693" s="12">
        <v>0</v>
      </c>
      <c r="CQ693" s="12">
        <v>0</v>
      </c>
      <c r="CR693" s="12">
        <v>0</v>
      </c>
      <c r="CS693" s="12">
        <v>0</v>
      </c>
      <c r="CT693" s="12">
        <v>0</v>
      </c>
      <c r="CU693" s="12">
        <v>0</v>
      </c>
      <c r="CV693" s="12">
        <v>0</v>
      </c>
      <c r="CW693" s="12">
        <v>0</v>
      </c>
      <c r="CX693" s="12">
        <v>0</v>
      </c>
      <c r="CY693" s="12">
        <v>0</v>
      </c>
      <c r="CZ693" s="12">
        <v>0</v>
      </c>
      <c r="DA693" s="12">
        <v>0</v>
      </c>
      <c r="DB693" s="12">
        <v>0</v>
      </c>
      <c r="DC693" s="12">
        <v>0</v>
      </c>
      <c r="DD693" s="12">
        <v>0</v>
      </c>
      <c r="DE693" s="12">
        <v>0</v>
      </c>
      <c r="DF693" s="12">
        <v>0</v>
      </c>
      <c r="DG693" s="12">
        <v>0</v>
      </c>
      <c r="DH693" s="12">
        <v>0</v>
      </c>
      <c r="DI693" s="12">
        <v>0</v>
      </c>
      <c r="DJ693" s="12">
        <v>0</v>
      </c>
      <c r="DK693" s="12">
        <v>0</v>
      </c>
      <c r="DL693" s="12">
        <v>0</v>
      </c>
      <c r="DM693" s="12">
        <v>0</v>
      </c>
      <c r="DN693" s="12">
        <v>0</v>
      </c>
      <c r="DO693" s="12">
        <v>9.1</v>
      </c>
      <c r="DP693" s="12">
        <v>0</v>
      </c>
      <c r="DQ693" s="12">
        <v>-4.8142857142857132</v>
      </c>
      <c r="DR693" s="12">
        <v>-2.9554804981202998</v>
      </c>
      <c r="DS693" s="12">
        <v>-4.2857142857142858E-2</v>
      </c>
      <c r="DT693" s="12">
        <v>-3.2882718304713199E-4</v>
      </c>
      <c r="DU693" s="12">
        <v>173</v>
      </c>
      <c r="DV693" s="12">
        <v>3.2325957400276399</v>
      </c>
      <c r="DW693" s="12">
        <v>4.5208531356886397</v>
      </c>
      <c r="DX693" s="12">
        <v>6.1063748505532898</v>
      </c>
      <c r="DY693" s="12">
        <v>0</v>
      </c>
      <c r="DZ693" s="12">
        <v>4.4093261603941398</v>
      </c>
      <c r="EA693" s="12">
        <v>0</v>
      </c>
      <c r="EB693" s="12">
        <v>0.62</v>
      </c>
      <c r="EC693" s="12">
        <v>2.9</v>
      </c>
      <c r="ED693" s="12">
        <v>2.4</v>
      </c>
      <c r="EE693" s="12">
        <v>0.23799999999999999</v>
      </c>
      <c r="EF693" s="12">
        <v>0.14199999999999999</v>
      </c>
      <c r="EG693" s="12">
        <v>0.59899999999999998</v>
      </c>
      <c r="EH693" s="12">
        <v>69111.929999999993</v>
      </c>
      <c r="EI693" s="12">
        <v>1.1180000000000001</v>
      </c>
      <c r="EJ693" s="12">
        <v>1.79</v>
      </c>
      <c r="EK693" s="12">
        <v>278.91399999999999</v>
      </c>
      <c r="EL693" s="12">
        <v>121.77200000000001</v>
      </c>
      <c r="EM693" s="12">
        <v>0</v>
      </c>
      <c r="EN693" s="12">
        <v>1438.7899999999997</v>
      </c>
      <c r="EO693" s="12">
        <v>149.34999999999997</v>
      </c>
      <c r="EP693" s="12">
        <v>0</v>
      </c>
      <c r="EQ693" s="12">
        <v>0</v>
      </c>
      <c r="ER693" s="12">
        <v>0</v>
      </c>
      <c r="ES693" s="12">
        <v>121.77200000000001</v>
      </c>
      <c r="ET693" s="12">
        <v>121.77200000000001</v>
      </c>
      <c r="EU693" s="12">
        <v>0</v>
      </c>
      <c r="EV693" s="12">
        <v>0</v>
      </c>
      <c r="EW693" s="12">
        <v>0</v>
      </c>
      <c r="EX693" s="12">
        <v>149.34999999999997</v>
      </c>
      <c r="EY693" s="12">
        <v>0</v>
      </c>
      <c r="EZ693" s="12">
        <v>0</v>
      </c>
      <c r="FA693" s="12">
        <v>0</v>
      </c>
      <c r="FB693" s="12">
        <v>-38.647058823529413</v>
      </c>
      <c r="FC693" s="12">
        <v>-9.0882352941176467</v>
      </c>
      <c r="FD693" s="12">
        <v>46</v>
      </c>
      <c r="FE693" s="12">
        <v>-38.117647058823529</v>
      </c>
      <c r="FF693" s="12">
        <v>-20.545454545454547</v>
      </c>
      <c r="FG693" s="12">
        <v>3.9696969696969697</v>
      </c>
      <c r="FH693" s="12">
        <v>0</v>
      </c>
      <c r="FI693" s="12">
        <v>0</v>
      </c>
      <c r="FJ693" s="12">
        <v>0</v>
      </c>
      <c r="FK693" s="12">
        <v>0</v>
      </c>
      <c r="FL693" s="12">
        <v>0</v>
      </c>
      <c r="FM693" s="12">
        <v>0</v>
      </c>
      <c r="FN693" s="12">
        <v>0</v>
      </c>
      <c r="FO693" s="12">
        <v>0</v>
      </c>
      <c r="FP693" s="12">
        <v>2516</v>
      </c>
      <c r="FQ693" s="12">
        <v>2517</v>
      </c>
      <c r="FR693" s="12">
        <v>10951.3</v>
      </c>
      <c r="FS693" s="12">
        <v>999</v>
      </c>
      <c r="FT693" s="12">
        <v>1488</v>
      </c>
      <c r="FU693" s="12">
        <v>6598</v>
      </c>
      <c r="FV693" s="12">
        <v>19782</v>
      </c>
      <c r="FW693" s="12">
        <v>1963</v>
      </c>
      <c r="FX693" s="12">
        <v>4480</v>
      </c>
      <c r="FY693" s="12">
        <v>0.30416352973181582</v>
      </c>
      <c r="FZ693" s="12">
        <f t="shared" si="40"/>
        <v>0</v>
      </c>
      <c r="GA693" s="12">
        <f t="shared" si="41"/>
        <v>0</v>
      </c>
      <c r="GB693" s="12">
        <f t="shared" si="42"/>
        <v>0.30416352973181582</v>
      </c>
      <c r="GC693" s="12">
        <v>0</v>
      </c>
      <c r="GD693" s="12">
        <v>0</v>
      </c>
      <c r="GE693" s="12">
        <v>1</v>
      </c>
      <c r="GF693" s="12">
        <v>80</v>
      </c>
      <c r="GG693" s="12">
        <v>911</v>
      </c>
      <c r="GH693" s="12">
        <v>0</v>
      </c>
      <c r="GI693" s="12">
        <v>3036</v>
      </c>
      <c r="GJ693" s="12">
        <v>1312</v>
      </c>
      <c r="GK693" s="12">
        <v>0</v>
      </c>
      <c r="GL693" s="12">
        <v>12439.3</v>
      </c>
      <c r="GM693" s="12">
        <v>0</v>
      </c>
      <c r="GN693" s="12">
        <v>0</v>
      </c>
      <c r="GO693" s="12">
        <v>0</v>
      </c>
      <c r="GP693" s="12">
        <v>0</v>
      </c>
      <c r="GQ693" s="12">
        <v>0</v>
      </c>
      <c r="GR693" s="12">
        <v>0</v>
      </c>
      <c r="GS693" s="12">
        <v>0</v>
      </c>
      <c r="GT693" s="12">
        <v>0</v>
      </c>
      <c r="GU693" s="12">
        <v>0</v>
      </c>
      <c r="GV693" s="12">
        <v>0</v>
      </c>
      <c r="GW693" s="12">
        <v>0</v>
      </c>
      <c r="GX693" s="12">
        <v>0</v>
      </c>
      <c r="GY693" s="12">
        <v>0</v>
      </c>
      <c r="GZ693" s="12">
        <v>0</v>
      </c>
      <c r="HA693" s="12">
        <v>0</v>
      </c>
      <c r="HB693" s="12">
        <f t="shared" si="43"/>
        <v>0</v>
      </c>
      <c r="HC693" s="12">
        <v>12439.3</v>
      </c>
      <c r="HD693" s="12">
        <v>8.8387096774193541</v>
      </c>
      <c r="HE693" s="12">
        <v>57</v>
      </c>
      <c r="HF693" s="12">
        <v>1.2709030100334449E-2</v>
      </c>
      <c r="HG693" s="12">
        <v>0</v>
      </c>
      <c r="HH693" s="12">
        <v>0</v>
      </c>
      <c r="HI693" s="12">
        <v>0</v>
      </c>
      <c r="HJ693" s="12">
        <v>0</v>
      </c>
      <c r="HK693" s="12">
        <v>0</v>
      </c>
      <c r="HL693" s="12">
        <v>0</v>
      </c>
      <c r="HM693" s="12">
        <v>0</v>
      </c>
      <c r="HN693" s="12">
        <v>11.857525083612041</v>
      </c>
      <c r="HO693" s="12">
        <v>0</v>
      </c>
      <c r="HP693" s="12">
        <v>0</v>
      </c>
      <c r="HQ693" s="12">
        <v>0</v>
      </c>
      <c r="HR693" s="12">
        <v>53181</v>
      </c>
      <c r="HS693" s="12">
        <v>0</v>
      </c>
      <c r="HT693" s="12">
        <v>2.7735340022296544</v>
      </c>
      <c r="HU693" s="12">
        <v>0</v>
      </c>
      <c r="HV693" s="12">
        <v>0</v>
      </c>
      <c r="HW693" s="12">
        <v>0</v>
      </c>
      <c r="HX693" s="12">
        <v>0</v>
      </c>
      <c r="HY693" s="12">
        <v>0</v>
      </c>
      <c r="HZ693" s="12">
        <v>0</v>
      </c>
      <c r="IA693" s="12">
        <v>0</v>
      </c>
      <c r="IB693" s="12">
        <v>0</v>
      </c>
      <c r="IC693" s="12">
        <v>0</v>
      </c>
      <c r="ID693" s="12">
        <v>0</v>
      </c>
      <c r="IE693" s="12">
        <v>0</v>
      </c>
      <c r="IF693" s="12">
        <v>0</v>
      </c>
      <c r="IG693" s="12">
        <v>0</v>
      </c>
      <c r="IH693" s="12">
        <v>0</v>
      </c>
      <c r="II693" s="12">
        <v>0</v>
      </c>
      <c r="IJ693" s="12">
        <v>0</v>
      </c>
      <c r="IK693" s="12">
        <v>0</v>
      </c>
      <c r="IL693" s="12">
        <v>57</v>
      </c>
      <c r="IM693">
        <v>0</v>
      </c>
      <c r="IN693">
        <v>0</v>
      </c>
      <c r="IO693">
        <v>3469494.9201999996</v>
      </c>
      <c r="IP693">
        <v>0</v>
      </c>
      <c r="IQ693">
        <v>0</v>
      </c>
      <c r="IR693">
        <v>0</v>
      </c>
      <c r="IS693">
        <v>0</v>
      </c>
      <c r="IT693">
        <v>5285433.6913999999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53181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12</v>
      </c>
      <c r="JI693">
        <v>0</v>
      </c>
      <c r="JJ693">
        <v>0</v>
      </c>
      <c r="JK693">
        <v>0</v>
      </c>
      <c r="JL693">
        <v>0</v>
      </c>
      <c r="JM693">
        <v>92</v>
      </c>
      <c r="JN693">
        <v>0</v>
      </c>
      <c r="JO693">
        <v>0</v>
      </c>
      <c r="JP693">
        <v>0</v>
      </c>
      <c r="JQ693">
        <v>12</v>
      </c>
      <c r="JR693">
        <v>0</v>
      </c>
      <c r="JS693">
        <v>0</v>
      </c>
    </row>
    <row r="694" spans="1:279" x14ac:dyDescent="0.25">
      <c r="A694" s="60">
        <v>44319</v>
      </c>
      <c r="B694" s="12" t="s">
        <v>329</v>
      </c>
      <c r="C694" s="65" t="s">
        <v>386</v>
      </c>
      <c r="D694" s="65" t="s">
        <v>390</v>
      </c>
      <c r="E694" s="61">
        <v>2937</v>
      </c>
      <c r="F694" s="12">
        <v>4420</v>
      </c>
      <c r="G694" s="12">
        <v>0</v>
      </c>
      <c r="H694" s="12">
        <v>1</v>
      </c>
      <c r="I694" s="12">
        <v>0</v>
      </c>
      <c r="J694" s="12">
        <v>1</v>
      </c>
      <c r="K694" s="12">
        <v>3152.2449999999999</v>
      </c>
      <c r="L694" s="12">
        <v>20812.560000000001</v>
      </c>
      <c r="M694" s="12">
        <v>1</v>
      </c>
      <c r="N694" s="12">
        <v>1471.99</v>
      </c>
      <c r="O694" s="12">
        <v>0</v>
      </c>
      <c r="P694" s="12">
        <v>0</v>
      </c>
      <c r="Q694" s="12">
        <v>0</v>
      </c>
      <c r="R694" s="12">
        <v>1</v>
      </c>
      <c r="S694" s="12">
        <v>1</v>
      </c>
      <c r="T694" s="12">
        <v>1</v>
      </c>
      <c r="U694" s="12">
        <v>1</v>
      </c>
      <c r="V694" s="12">
        <v>753.16</v>
      </c>
      <c r="W694" s="12">
        <v>402.10399999999998</v>
      </c>
      <c r="X694" s="12">
        <v>4857</v>
      </c>
      <c r="Y694" s="12">
        <v>519.50300000000004</v>
      </c>
      <c r="Z694" s="12">
        <v>516.65700000000004</v>
      </c>
      <c r="AA694" s="12">
        <v>466.82499999999999</v>
      </c>
      <c r="AB694" s="12">
        <v>1345.31</v>
      </c>
      <c r="AC694" s="12">
        <v>0</v>
      </c>
      <c r="AD694" s="12">
        <v>0</v>
      </c>
      <c r="AE694" s="12">
        <v>0</v>
      </c>
      <c r="AF694" s="12">
        <v>2.8460000000000001</v>
      </c>
      <c r="AG694" s="12">
        <v>0.53300000000000003</v>
      </c>
      <c r="AH694" s="12">
        <v>472.51</v>
      </c>
      <c r="AI694" s="12">
        <v>0</v>
      </c>
      <c r="AJ694" s="12">
        <v>0</v>
      </c>
      <c r="AK694" s="12">
        <v>0</v>
      </c>
      <c r="AL694" s="12">
        <v>140.93</v>
      </c>
      <c r="AM694" s="12">
        <v>0.95699999999999996</v>
      </c>
      <c r="AN694" s="12">
        <v>223.77</v>
      </c>
      <c r="AO694" s="12">
        <v>1.048</v>
      </c>
      <c r="AP694" s="12">
        <v>410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  <c r="AW694" s="12">
        <v>5.3529999999999998</v>
      </c>
      <c r="AX694" s="12">
        <v>10.465999999999999</v>
      </c>
      <c r="AY694" s="12">
        <v>8.8387096774193541</v>
      </c>
      <c r="AZ694" s="12">
        <v>4.0382258064516128</v>
      </c>
      <c r="BA694" s="12">
        <v>0</v>
      </c>
      <c r="BB694" s="12">
        <v>0</v>
      </c>
      <c r="BC694" s="12">
        <v>0</v>
      </c>
      <c r="BD694" s="12">
        <v>0</v>
      </c>
      <c r="BE694" s="12">
        <v>0</v>
      </c>
      <c r="BF694" s="12">
        <v>0</v>
      </c>
      <c r="BG694" s="12">
        <v>0</v>
      </c>
      <c r="BH694" s="12">
        <v>0</v>
      </c>
      <c r="BI694" s="12">
        <v>0</v>
      </c>
      <c r="BJ694" s="12">
        <v>0</v>
      </c>
      <c r="BK694" s="12">
        <v>0</v>
      </c>
      <c r="BL694" s="12">
        <v>0</v>
      </c>
      <c r="BM694" s="12">
        <v>2087</v>
      </c>
      <c r="BN694" s="12">
        <v>7606</v>
      </c>
      <c r="BO694" s="12">
        <v>48</v>
      </c>
      <c r="BP694" s="12">
        <v>1833</v>
      </c>
      <c r="BQ694" s="12">
        <v>126921</v>
      </c>
      <c r="BR694" s="12">
        <v>41985</v>
      </c>
      <c r="BS694" s="12">
        <v>8035.4</v>
      </c>
      <c r="BT694" s="12">
        <v>741</v>
      </c>
      <c r="BU694" s="12">
        <v>1487</v>
      </c>
      <c r="BV694" s="12">
        <v>0</v>
      </c>
      <c r="BW694" s="12">
        <v>0</v>
      </c>
      <c r="BX694" s="12">
        <v>0</v>
      </c>
      <c r="BY694" s="12">
        <v>0</v>
      </c>
      <c r="BZ694" s="12">
        <v>0</v>
      </c>
      <c r="CA694" s="12">
        <v>0</v>
      </c>
      <c r="CB694" s="12">
        <v>0</v>
      </c>
      <c r="CC694" s="12">
        <v>0</v>
      </c>
      <c r="CD694" s="12">
        <v>0</v>
      </c>
      <c r="CE694" s="12">
        <v>0</v>
      </c>
      <c r="CF694" s="12">
        <v>0</v>
      </c>
      <c r="CG694" s="12">
        <v>0</v>
      </c>
      <c r="CH694" s="12">
        <v>0</v>
      </c>
      <c r="CI694" s="12">
        <v>0</v>
      </c>
      <c r="CJ694" s="12">
        <v>0</v>
      </c>
      <c r="CK694" s="12">
        <v>0</v>
      </c>
      <c r="CL694" s="12">
        <v>0</v>
      </c>
      <c r="CM694" s="12">
        <v>0</v>
      </c>
      <c r="CN694" s="12">
        <v>0</v>
      </c>
      <c r="CO694" s="12">
        <v>0</v>
      </c>
      <c r="CP694" s="12">
        <v>0</v>
      </c>
      <c r="CQ694" s="12">
        <v>0</v>
      </c>
      <c r="CR694" s="12">
        <v>0</v>
      </c>
      <c r="CS694" s="12">
        <v>11.5</v>
      </c>
      <c r="CT694" s="12">
        <v>0</v>
      </c>
      <c r="CU694" s="12">
        <v>0</v>
      </c>
      <c r="CV694" s="12">
        <v>0</v>
      </c>
      <c r="CW694" s="12">
        <v>0</v>
      </c>
      <c r="CX694" s="12">
        <v>0</v>
      </c>
      <c r="CY694" s="12">
        <v>0</v>
      </c>
      <c r="CZ694" s="12">
        <v>0</v>
      </c>
      <c r="DA694" s="12">
        <v>0</v>
      </c>
      <c r="DB694" s="12">
        <v>0</v>
      </c>
      <c r="DC694" s="12">
        <v>0</v>
      </c>
      <c r="DD694" s="12">
        <v>0</v>
      </c>
      <c r="DE694" s="12">
        <v>0</v>
      </c>
      <c r="DF694" s="12">
        <v>0</v>
      </c>
      <c r="DG694" s="12">
        <v>0</v>
      </c>
      <c r="DH694" s="12">
        <v>0</v>
      </c>
      <c r="DI694" s="12">
        <v>0</v>
      </c>
      <c r="DJ694" s="12">
        <v>0</v>
      </c>
      <c r="DK694" s="12">
        <v>0</v>
      </c>
      <c r="DL694" s="12">
        <v>0</v>
      </c>
      <c r="DM694" s="12">
        <v>0.3</v>
      </c>
      <c r="DN694" s="12">
        <v>0</v>
      </c>
      <c r="DO694" s="12">
        <v>9.6</v>
      </c>
      <c r="DP694" s="12">
        <v>5.7</v>
      </c>
      <c r="DQ694" s="12">
        <v>-4.3142857142857132</v>
      </c>
      <c r="DR694" s="12">
        <v>-2.6485314849624051</v>
      </c>
      <c r="DS694" s="12">
        <v>0.25714285714285712</v>
      </c>
      <c r="DT694" s="12">
        <v>1.9729630982827915E-3</v>
      </c>
      <c r="DU694" s="12">
        <v>234</v>
      </c>
      <c r="DV694" s="12">
        <v>3.2275135758979099</v>
      </c>
      <c r="DW694" s="12">
        <v>4.6630477864272901</v>
      </c>
      <c r="DX694" s="12">
        <v>6.1143726200958204</v>
      </c>
      <c r="DY694" s="12">
        <v>0</v>
      </c>
      <c r="DZ694" s="12">
        <v>4.6248169202272704</v>
      </c>
      <c r="EA694" s="12">
        <v>0</v>
      </c>
      <c r="EB694" s="12">
        <v>0.64300000000000002</v>
      </c>
      <c r="EC694" s="12">
        <v>2.8</v>
      </c>
      <c r="ED694" s="12">
        <v>2.2000000000000002</v>
      </c>
      <c r="EE694" s="12">
        <v>0.224</v>
      </c>
      <c r="EF694" s="12">
        <v>0.13300000000000001</v>
      </c>
      <c r="EG694" s="12">
        <v>0.51300000000000001</v>
      </c>
      <c r="EH694" s="12">
        <v>59775.07</v>
      </c>
      <c r="EI694" s="12">
        <v>1.0629999999999999</v>
      </c>
      <c r="EJ694" s="12">
        <v>1.73</v>
      </c>
      <c r="EK694" s="12">
        <v>281.79199999999997</v>
      </c>
      <c r="EL694" s="12">
        <v>123.82599999999999</v>
      </c>
      <c r="EM694" s="12">
        <v>0</v>
      </c>
      <c r="EN694" s="12">
        <v>1420.4099999999974</v>
      </c>
      <c r="EO694" s="12">
        <v>144.62000000000006</v>
      </c>
      <c r="EP694" s="12">
        <v>0</v>
      </c>
      <c r="EQ694" s="12">
        <v>0</v>
      </c>
      <c r="ER694" s="12">
        <v>0</v>
      </c>
      <c r="ES694" s="12">
        <v>123.82599999999999</v>
      </c>
      <c r="ET694" s="12">
        <v>123.82599999999999</v>
      </c>
      <c r="EU694" s="12">
        <v>0</v>
      </c>
      <c r="EV694" s="12">
        <v>0</v>
      </c>
      <c r="EW694" s="12">
        <v>0</v>
      </c>
      <c r="EX694" s="12">
        <v>144.62000000000006</v>
      </c>
      <c r="EY694" s="12">
        <v>0</v>
      </c>
      <c r="EZ694" s="12">
        <v>0</v>
      </c>
      <c r="FA694" s="12">
        <v>0</v>
      </c>
      <c r="FB694" s="12">
        <v>-32.882352941176471</v>
      </c>
      <c r="FC694" s="12">
        <v>-15.470588235294118</v>
      </c>
      <c r="FD694" s="12">
        <v>50.424242424242422</v>
      </c>
      <c r="FE694" s="12">
        <v>-64</v>
      </c>
      <c r="FF694" s="12">
        <v>-77.352941176470594</v>
      </c>
      <c r="FG694" s="12">
        <v>22.757575757575758</v>
      </c>
      <c r="FH694" s="12">
        <v>2490.7339999999999</v>
      </c>
      <c r="FI694" s="12">
        <v>39.655000000000001</v>
      </c>
      <c r="FJ694" s="12">
        <v>2451.0790000000002</v>
      </c>
      <c r="FK694" s="12">
        <v>0</v>
      </c>
      <c r="FL694" s="12">
        <v>0</v>
      </c>
      <c r="FM694" s="12">
        <v>0</v>
      </c>
      <c r="FN694" s="12">
        <v>0</v>
      </c>
      <c r="FO694" s="12">
        <v>11.5</v>
      </c>
      <c r="FP694" s="12">
        <v>2285</v>
      </c>
      <c r="FQ694" s="12">
        <v>2285</v>
      </c>
      <c r="FR694" s="12">
        <v>8035.4</v>
      </c>
      <c r="FS694" s="12">
        <v>741</v>
      </c>
      <c r="FT694" s="12">
        <v>1498.5</v>
      </c>
      <c r="FU694" s="12">
        <v>5165</v>
      </c>
      <c r="FV694" s="12">
        <v>15406</v>
      </c>
      <c r="FW694" s="12">
        <v>2777</v>
      </c>
      <c r="FX694" s="12">
        <v>5062</v>
      </c>
      <c r="FY694" s="12">
        <v>0</v>
      </c>
      <c r="FZ694" s="12">
        <f t="shared" si="40"/>
        <v>0</v>
      </c>
      <c r="GA694" s="12">
        <f t="shared" si="41"/>
        <v>0</v>
      </c>
      <c r="GB694" s="12">
        <f t="shared" si="42"/>
        <v>0</v>
      </c>
      <c r="GC694" s="12">
        <v>0</v>
      </c>
      <c r="GD694" s="12">
        <v>0</v>
      </c>
      <c r="GE694" s="12">
        <v>0</v>
      </c>
      <c r="GF694" s="12">
        <v>64</v>
      </c>
      <c r="GG694" s="12">
        <v>1328</v>
      </c>
      <c r="GH694" s="12">
        <v>626</v>
      </c>
      <c r="GI694" s="12">
        <v>3258</v>
      </c>
      <c r="GJ694" s="12">
        <v>1018</v>
      </c>
      <c r="GK694" s="12">
        <v>18</v>
      </c>
      <c r="GL694" s="12">
        <v>9522.4</v>
      </c>
      <c r="GM694" s="12">
        <v>0</v>
      </c>
      <c r="GN694" s="12">
        <v>0</v>
      </c>
      <c r="GO694" s="12">
        <v>0</v>
      </c>
      <c r="GP694" s="12">
        <v>0</v>
      </c>
      <c r="GQ694" s="12">
        <v>0</v>
      </c>
      <c r="GR694" s="12">
        <v>0</v>
      </c>
      <c r="GS694" s="12">
        <v>0</v>
      </c>
      <c r="GT694" s="12">
        <v>11.5</v>
      </c>
      <c r="GU694" s="12">
        <v>0</v>
      </c>
      <c r="GV694" s="12">
        <v>0</v>
      </c>
      <c r="GW694" s="12">
        <v>0</v>
      </c>
      <c r="GX694" s="12">
        <v>0</v>
      </c>
      <c r="GY694" s="12">
        <v>0</v>
      </c>
      <c r="GZ694" s="12">
        <v>0</v>
      </c>
      <c r="HA694" s="12">
        <v>0</v>
      </c>
      <c r="HB694" s="12">
        <f t="shared" si="43"/>
        <v>11.5</v>
      </c>
      <c r="HC694" s="12">
        <v>9533.9</v>
      </c>
      <c r="HD694" s="12">
        <v>8.8387096774193541</v>
      </c>
      <c r="HE694" s="12">
        <v>48</v>
      </c>
      <c r="HF694" s="12">
        <v>1.634320735444331E-2</v>
      </c>
      <c r="HG694" s="12">
        <v>0</v>
      </c>
      <c r="HH694" s="12">
        <v>0</v>
      </c>
      <c r="HI694" s="12">
        <v>0</v>
      </c>
      <c r="HJ694" s="12">
        <v>1</v>
      </c>
      <c r="HK694" s="12">
        <v>0</v>
      </c>
      <c r="HL694" s="12">
        <v>0</v>
      </c>
      <c r="HM694" s="12">
        <v>0</v>
      </c>
      <c r="HN694" s="12">
        <v>14.295199182839632</v>
      </c>
      <c r="HO694" s="12">
        <v>0</v>
      </c>
      <c r="HP694" s="12">
        <v>0</v>
      </c>
      <c r="HQ694" s="12">
        <v>0</v>
      </c>
      <c r="HR694" s="12">
        <v>41985</v>
      </c>
      <c r="HS694" s="12">
        <v>0</v>
      </c>
      <c r="HT694" s="12">
        <v>3.2422199523323116</v>
      </c>
      <c r="HU694" s="12">
        <v>0</v>
      </c>
      <c r="HV694" s="12">
        <v>0</v>
      </c>
      <c r="HW694" s="12">
        <v>0</v>
      </c>
      <c r="HX694" s="12">
        <v>0</v>
      </c>
      <c r="HY694" s="12">
        <v>0</v>
      </c>
      <c r="HZ694" s="12">
        <v>0</v>
      </c>
      <c r="IA694" s="12">
        <v>0</v>
      </c>
      <c r="IB694" s="12">
        <v>3.9155600953353761E-3</v>
      </c>
      <c r="IC694" s="12">
        <v>0</v>
      </c>
      <c r="ID694" s="12">
        <v>0</v>
      </c>
      <c r="IE694" s="12">
        <v>0</v>
      </c>
      <c r="IF694" s="12">
        <v>0</v>
      </c>
      <c r="IG694" s="12">
        <v>0</v>
      </c>
      <c r="IH694" s="12">
        <v>0</v>
      </c>
      <c r="II694" s="12">
        <v>0</v>
      </c>
      <c r="IJ694" s="12">
        <v>0</v>
      </c>
      <c r="IK694" s="12">
        <v>0</v>
      </c>
      <c r="IL694" s="12">
        <v>48</v>
      </c>
      <c r="IM694">
        <v>0</v>
      </c>
      <c r="IN694">
        <v>0</v>
      </c>
      <c r="IO694">
        <v>2683336.1407999997</v>
      </c>
      <c r="IP694">
        <v>0</v>
      </c>
      <c r="IQ694">
        <v>0</v>
      </c>
      <c r="IR694">
        <v>0</v>
      </c>
      <c r="IS694">
        <v>0</v>
      </c>
      <c r="IT694">
        <v>4919814.6168</v>
      </c>
      <c r="IU694">
        <v>0</v>
      </c>
      <c r="IV694">
        <v>0</v>
      </c>
      <c r="IW694">
        <v>499839</v>
      </c>
      <c r="IX694">
        <v>0</v>
      </c>
      <c r="IY694">
        <v>0</v>
      </c>
      <c r="IZ694">
        <v>41985</v>
      </c>
      <c r="JA694">
        <v>0</v>
      </c>
      <c r="JB694">
        <v>0</v>
      </c>
      <c r="JC694">
        <v>9808</v>
      </c>
      <c r="JD694">
        <v>490031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81</v>
      </c>
      <c r="JN694">
        <v>71428.571428571435</v>
      </c>
      <c r="JO694">
        <v>2462.5</v>
      </c>
      <c r="JP694">
        <v>0</v>
      </c>
      <c r="JQ694">
        <v>0</v>
      </c>
      <c r="JR694">
        <v>0</v>
      </c>
      <c r="JS694">
        <v>0</v>
      </c>
    </row>
    <row r="695" spans="1:279" x14ac:dyDescent="0.25">
      <c r="A695" s="60">
        <v>44320</v>
      </c>
      <c r="B695" s="12" t="s">
        <v>329</v>
      </c>
      <c r="C695" s="65" t="s">
        <v>386</v>
      </c>
      <c r="D695" s="65" t="s">
        <v>390</v>
      </c>
      <c r="E695" s="61">
        <v>2160</v>
      </c>
      <c r="F695" s="12">
        <v>3201</v>
      </c>
      <c r="G695" s="12">
        <v>0</v>
      </c>
      <c r="H695" s="12">
        <v>0</v>
      </c>
      <c r="I695" s="12">
        <v>0</v>
      </c>
      <c r="J695" s="12">
        <v>1</v>
      </c>
      <c r="K695" s="12">
        <v>3152.2449999999999</v>
      </c>
      <c r="L695" s="12">
        <v>20812.560000000001</v>
      </c>
      <c r="M695" s="12">
        <v>1</v>
      </c>
      <c r="N695" s="12">
        <v>1471.99</v>
      </c>
      <c r="O695" s="12">
        <v>0</v>
      </c>
      <c r="P695" s="12">
        <v>0</v>
      </c>
      <c r="Q695" s="12">
        <v>0</v>
      </c>
      <c r="R695" s="12">
        <v>1</v>
      </c>
      <c r="S695" s="12">
        <v>1</v>
      </c>
      <c r="T695" s="12">
        <v>1</v>
      </c>
      <c r="U695" s="12">
        <v>1</v>
      </c>
      <c r="V695" s="12">
        <v>745.01</v>
      </c>
      <c r="W695" s="12">
        <v>337.31200000000001</v>
      </c>
      <c r="X695" s="12">
        <v>3794</v>
      </c>
      <c r="Y695" s="12">
        <v>432.93700000000001</v>
      </c>
      <c r="Z695" s="12">
        <v>429.661</v>
      </c>
      <c r="AA695" s="12">
        <v>385.63799999999998</v>
      </c>
      <c r="AB695" s="12">
        <v>1118.73</v>
      </c>
      <c r="AC695" s="12">
        <v>0</v>
      </c>
      <c r="AD695" s="12">
        <v>0</v>
      </c>
      <c r="AE695" s="12">
        <v>0</v>
      </c>
      <c r="AF695" s="12">
        <v>3.2759999999999998</v>
      </c>
      <c r="AG695" s="12">
        <v>0.65500000000000003</v>
      </c>
      <c r="AH695" s="12">
        <v>565.33000000000004</v>
      </c>
      <c r="AI695" s="12">
        <v>0</v>
      </c>
      <c r="AJ695" s="12">
        <v>0</v>
      </c>
      <c r="AK695" s="12">
        <v>0</v>
      </c>
      <c r="AL695" s="12">
        <v>139.29</v>
      </c>
      <c r="AM695" s="12">
        <v>0.97899999999999998</v>
      </c>
      <c r="AN695" s="12">
        <v>212.08</v>
      </c>
      <c r="AO695" s="12">
        <v>1.238</v>
      </c>
      <c r="AP695" s="12">
        <v>382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3.7749999999999999</v>
      </c>
      <c r="AX695" s="12">
        <v>9.2420000000000009</v>
      </c>
      <c r="AY695" s="12">
        <v>8.8387096774193541</v>
      </c>
      <c r="AZ695" s="12">
        <v>4.0382258064516128</v>
      </c>
      <c r="BA695" s="12">
        <v>0</v>
      </c>
      <c r="BB695" s="12">
        <v>0</v>
      </c>
      <c r="BC695" s="12">
        <v>0</v>
      </c>
      <c r="BD695" s="12">
        <v>0</v>
      </c>
      <c r="BE695" s="12">
        <v>0</v>
      </c>
      <c r="BF695" s="12">
        <v>0</v>
      </c>
      <c r="BG695" s="12">
        <v>0</v>
      </c>
      <c r="BH695" s="12">
        <v>0</v>
      </c>
      <c r="BI695" s="12">
        <v>0</v>
      </c>
      <c r="BJ695" s="12">
        <v>0</v>
      </c>
      <c r="BK695" s="12">
        <v>0</v>
      </c>
      <c r="BL695" s="12">
        <v>0</v>
      </c>
      <c r="BM695" s="12">
        <v>1227</v>
      </c>
      <c r="BN695" s="12">
        <v>3757</v>
      </c>
      <c r="BO695" s="12">
        <v>22</v>
      </c>
      <c r="BP695" s="12">
        <v>1604</v>
      </c>
      <c r="BQ695" s="12">
        <v>58534</v>
      </c>
      <c r="BR695" s="12">
        <v>31214</v>
      </c>
      <c r="BS695" s="12">
        <v>3854</v>
      </c>
      <c r="BT695" s="12">
        <v>367</v>
      </c>
      <c r="BU695" s="12">
        <v>1000</v>
      </c>
      <c r="BV695" s="12">
        <v>0</v>
      </c>
      <c r="BW695" s="12">
        <v>0</v>
      </c>
      <c r="BX695" s="12">
        <v>0</v>
      </c>
      <c r="BY695" s="12">
        <v>0</v>
      </c>
      <c r="BZ695" s="12">
        <v>0</v>
      </c>
      <c r="CA695" s="12">
        <v>0</v>
      </c>
      <c r="CB695" s="12">
        <v>0</v>
      </c>
      <c r="CC695" s="12">
        <v>0</v>
      </c>
      <c r="CD695" s="12">
        <v>0</v>
      </c>
      <c r="CE695" s="12">
        <v>0</v>
      </c>
      <c r="CF695" s="12">
        <v>0</v>
      </c>
      <c r="CG695" s="12">
        <v>0</v>
      </c>
      <c r="CH695" s="12">
        <v>0</v>
      </c>
      <c r="CI695" s="12">
        <v>0</v>
      </c>
      <c r="CJ695" s="12">
        <v>0</v>
      </c>
      <c r="CK695" s="12">
        <v>0</v>
      </c>
      <c r="CL695" s="12">
        <v>0</v>
      </c>
      <c r="CM695" s="12">
        <v>0</v>
      </c>
      <c r="CN695" s="12">
        <v>0</v>
      </c>
      <c r="CO695" s="12">
        <v>0</v>
      </c>
      <c r="CP695" s="12">
        <v>0</v>
      </c>
      <c r="CQ695" s="12">
        <v>0</v>
      </c>
      <c r="CR695" s="12">
        <v>0</v>
      </c>
      <c r="CS695" s="12">
        <v>0</v>
      </c>
      <c r="CT695" s="12">
        <v>0</v>
      </c>
      <c r="CU695" s="12">
        <v>0</v>
      </c>
      <c r="CV695" s="12">
        <v>0</v>
      </c>
      <c r="CW695" s="12">
        <v>0</v>
      </c>
      <c r="CX695" s="12">
        <v>0</v>
      </c>
      <c r="CY695" s="12">
        <v>0</v>
      </c>
      <c r="CZ695" s="12">
        <v>0</v>
      </c>
      <c r="DA695" s="12">
        <v>0</v>
      </c>
      <c r="DB695" s="12">
        <v>0</v>
      </c>
      <c r="DC695" s="12">
        <v>0</v>
      </c>
      <c r="DD695" s="12">
        <v>0</v>
      </c>
      <c r="DE695" s="12">
        <v>0</v>
      </c>
      <c r="DF695" s="12">
        <v>0</v>
      </c>
      <c r="DG695" s="12">
        <v>0</v>
      </c>
      <c r="DH695" s="12">
        <v>0</v>
      </c>
      <c r="DI695" s="12">
        <v>6.3</v>
      </c>
      <c r="DJ695" s="12">
        <v>0</v>
      </c>
      <c r="DK695" s="12">
        <v>0</v>
      </c>
      <c r="DL695" s="12">
        <v>0</v>
      </c>
      <c r="DM695" s="12">
        <v>7.6</v>
      </c>
      <c r="DN695" s="12">
        <v>0</v>
      </c>
      <c r="DO695" s="12">
        <v>9.9</v>
      </c>
      <c r="DP695" s="12">
        <v>0</v>
      </c>
      <c r="DQ695" s="12">
        <v>-4.0142857142857125</v>
      </c>
      <c r="DR695" s="12">
        <v>-2.4643620770676677</v>
      </c>
      <c r="DS695" s="12">
        <v>7.5571428571428569</v>
      </c>
      <c r="DT695" s="12">
        <v>5.798319327731094E-2</v>
      </c>
      <c r="DU695" s="12">
        <v>289</v>
      </c>
      <c r="DV695" s="12">
        <v>3.0728684345914599</v>
      </c>
      <c r="DW695" s="12">
        <v>5.0091437109873898</v>
      </c>
      <c r="DX695" s="12">
        <v>5.6555052579751397</v>
      </c>
      <c r="DY695" s="12">
        <v>0</v>
      </c>
      <c r="DZ695" s="12">
        <v>4.5168312240442496</v>
      </c>
      <c r="EA695" s="12">
        <v>0</v>
      </c>
      <c r="EB695" s="12">
        <v>0.68</v>
      </c>
      <c r="EC695" s="12">
        <v>2.7</v>
      </c>
      <c r="ED695" s="12">
        <v>1.9</v>
      </c>
      <c r="EE695" s="12">
        <v>0.20100000000000001</v>
      </c>
      <c r="EF695" s="12">
        <v>0.11899999999999999</v>
      </c>
      <c r="EG695" s="12">
        <v>0.38400000000000001</v>
      </c>
      <c r="EH695" s="12">
        <v>57853.91</v>
      </c>
      <c r="EI695" s="12">
        <v>1.0329999999999999</v>
      </c>
      <c r="EJ695" s="12">
        <v>1.79</v>
      </c>
      <c r="EK695" s="12">
        <v>237.137</v>
      </c>
      <c r="EL695" s="12">
        <v>105.16500000000001</v>
      </c>
      <c r="EM695" s="12">
        <v>0</v>
      </c>
      <c r="EN695" s="12">
        <v>1419.3500000000042</v>
      </c>
      <c r="EO695" s="12">
        <v>146.9000000000008</v>
      </c>
      <c r="EP695" s="12">
        <v>0</v>
      </c>
      <c r="EQ695" s="12">
        <v>0</v>
      </c>
      <c r="ER695" s="12">
        <v>0</v>
      </c>
      <c r="ES695" s="12">
        <v>105.16500000000001</v>
      </c>
      <c r="ET695" s="12">
        <v>105.16500000000001</v>
      </c>
      <c r="EU695" s="12">
        <v>0</v>
      </c>
      <c r="EV695" s="12">
        <v>0</v>
      </c>
      <c r="EW695" s="12">
        <v>0</v>
      </c>
      <c r="EX695" s="12">
        <v>146.9000000000008</v>
      </c>
      <c r="EY695" s="12">
        <v>0</v>
      </c>
      <c r="EZ695" s="12">
        <v>0</v>
      </c>
      <c r="FA695" s="12">
        <v>0</v>
      </c>
      <c r="FB695" s="12">
        <v>-38.205882352941174</v>
      </c>
      <c r="FC695" s="12">
        <v>-3.1764705882352939</v>
      </c>
      <c r="FD695" s="12">
        <v>26.818181818181817</v>
      </c>
      <c r="FE695" s="12">
        <v>-47.352941176470587</v>
      </c>
      <c r="FF695" s="12">
        <v>-47.294117647058826</v>
      </c>
      <c r="FG695" s="12">
        <v>15.757575757575758</v>
      </c>
      <c r="FH695" s="12">
        <v>2490.7339999999999</v>
      </c>
      <c r="FI695" s="12">
        <v>39.655000000000001</v>
      </c>
      <c r="FJ695" s="12">
        <v>2451.0790000000002</v>
      </c>
      <c r="FK695" s="12">
        <v>0</v>
      </c>
      <c r="FL695" s="12">
        <v>0</v>
      </c>
      <c r="FM695" s="12">
        <v>0</v>
      </c>
      <c r="FN695" s="12">
        <v>0</v>
      </c>
      <c r="FO695" s="12">
        <v>6.3</v>
      </c>
      <c r="FP695" s="12">
        <v>13212</v>
      </c>
      <c r="FQ695" s="12">
        <v>13212</v>
      </c>
      <c r="FR695" s="12">
        <v>3854</v>
      </c>
      <c r="FS695" s="12">
        <v>367</v>
      </c>
      <c r="FT695" s="12">
        <v>1006.3</v>
      </c>
      <c r="FU695" s="12">
        <v>2902</v>
      </c>
      <c r="FV695" s="12">
        <v>8681</v>
      </c>
      <c r="FW695" s="12">
        <v>291771</v>
      </c>
      <c r="FX695" s="12">
        <v>304983</v>
      </c>
      <c r="FY695" s="12">
        <v>0</v>
      </c>
      <c r="FZ695" s="12">
        <f t="shared" si="40"/>
        <v>0</v>
      </c>
      <c r="GA695" s="12">
        <f t="shared" si="41"/>
        <v>0</v>
      </c>
      <c r="GB695" s="12">
        <f t="shared" si="42"/>
        <v>0</v>
      </c>
      <c r="GC695" s="12">
        <v>0</v>
      </c>
      <c r="GD695" s="12">
        <v>0</v>
      </c>
      <c r="GE695" s="12">
        <v>0</v>
      </c>
      <c r="GF695" s="12">
        <v>301791</v>
      </c>
      <c r="GG695" s="12">
        <v>2179</v>
      </c>
      <c r="GH695" s="12">
        <v>11</v>
      </c>
      <c r="GI695" s="12">
        <v>2823</v>
      </c>
      <c r="GJ695" s="12">
        <v>296</v>
      </c>
      <c r="GK695" s="12">
        <v>0</v>
      </c>
      <c r="GL695" s="12">
        <v>4854</v>
      </c>
      <c r="GM695" s="12">
        <v>0</v>
      </c>
      <c r="GN695" s="12">
        <v>0</v>
      </c>
      <c r="GO695" s="12">
        <v>0</v>
      </c>
      <c r="GP695" s="12">
        <v>0</v>
      </c>
      <c r="GQ695" s="12">
        <v>0</v>
      </c>
      <c r="GR695" s="12">
        <v>0</v>
      </c>
      <c r="GS695" s="12">
        <v>0</v>
      </c>
      <c r="GT695" s="12">
        <v>0</v>
      </c>
      <c r="GU695" s="12">
        <v>0</v>
      </c>
      <c r="GV695" s="12">
        <v>0</v>
      </c>
      <c r="GW695" s="12">
        <v>0</v>
      </c>
      <c r="GX695" s="12">
        <v>0</v>
      </c>
      <c r="GY695" s="12">
        <v>0</v>
      </c>
      <c r="GZ695" s="12">
        <v>6.3</v>
      </c>
      <c r="HA695" s="12">
        <v>0</v>
      </c>
      <c r="HB695" s="12">
        <f t="shared" si="43"/>
        <v>6.3</v>
      </c>
      <c r="HC695" s="12">
        <v>4860.3</v>
      </c>
      <c r="HD695" s="12">
        <v>8.8387096774193541</v>
      </c>
      <c r="HE695" s="12">
        <v>22</v>
      </c>
      <c r="HF695" s="12">
        <v>1.0185185185185186E-2</v>
      </c>
      <c r="HG695" s="12">
        <v>0</v>
      </c>
      <c r="HH695" s="12">
        <v>0</v>
      </c>
      <c r="HI695" s="12">
        <v>0</v>
      </c>
      <c r="HJ695" s="12">
        <v>0</v>
      </c>
      <c r="HK695" s="12">
        <v>0</v>
      </c>
      <c r="HL695" s="12">
        <v>0</v>
      </c>
      <c r="HM695" s="12">
        <v>0</v>
      </c>
      <c r="HN695" s="12">
        <v>14.450925925925926</v>
      </c>
      <c r="HO695" s="12">
        <v>0</v>
      </c>
      <c r="HP695" s="12">
        <v>0</v>
      </c>
      <c r="HQ695" s="12">
        <v>0</v>
      </c>
      <c r="HR695" s="12">
        <v>31214</v>
      </c>
      <c r="HS695" s="12">
        <v>0</v>
      </c>
      <c r="HT695" s="12">
        <v>2.2472222222222222</v>
      </c>
      <c r="HU695" s="12">
        <v>0</v>
      </c>
      <c r="HV695" s="12">
        <v>0</v>
      </c>
      <c r="HW695" s="12">
        <v>0</v>
      </c>
      <c r="HX695" s="12">
        <v>0</v>
      </c>
      <c r="HY695" s="12">
        <v>0</v>
      </c>
      <c r="HZ695" s="12">
        <v>0</v>
      </c>
      <c r="IA695" s="12">
        <v>0</v>
      </c>
      <c r="IB695" s="12">
        <v>0</v>
      </c>
      <c r="IC695" s="12">
        <v>0</v>
      </c>
      <c r="ID695" s="12">
        <v>0</v>
      </c>
      <c r="IE695" s="12">
        <v>0</v>
      </c>
      <c r="IF695" s="12">
        <v>0</v>
      </c>
      <c r="IG695" s="12">
        <v>0</v>
      </c>
      <c r="IH695" s="12">
        <v>2.9166666666666668E-3</v>
      </c>
      <c r="II695" s="12">
        <v>0</v>
      </c>
      <c r="IJ695" s="12">
        <v>0</v>
      </c>
      <c r="IK695" s="12">
        <v>0</v>
      </c>
      <c r="IL695" s="12">
        <v>22</v>
      </c>
      <c r="IM695">
        <v>0</v>
      </c>
      <c r="IN695">
        <v>0</v>
      </c>
      <c r="IO695">
        <v>1151062.9979999999</v>
      </c>
      <c r="IP695">
        <v>0</v>
      </c>
      <c r="IQ695">
        <v>0</v>
      </c>
      <c r="IR695">
        <v>0</v>
      </c>
      <c r="IS695">
        <v>0</v>
      </c>
      <c r="IT695">
        <v>2085574.4939999999</v>
      </c>
      <c r="IU695">
        <v>0</v>
      </c>
      <c r="IV695">
        <v>0</v>
      </c>
      <c r="IW695">
        <v>559952</v>
      </c>
      <c r="IX695">
        <v>0</v>
      </c>
      <c r="IY695">
        <v>0</v>
      </c>
      <c r="IZ695">
        <v>31214</v>
      </c>
      <c r="JA695">
        <v>0</v>
      </c>
      <c r="JB695">
        <v>0</v>
      </c>
      <c r="JC695">
        <v>13928</v>
      </c>
      <c r="JD695">
        <v>546024</v>
      </c>
      <c r="JE695">
        <v>0</v>
      </c>
      <c r="JF695">
        <v>0</v>
      </c>
      <c r="JG695">
        <v>0</v>
      </c>
      <c r="JH695">
        <v>12</v>
      </c>
      <c r="JI695">
        <v>0</v>
      </c>
      <c r="JJ695">
        <v>0</v>
      </c>
      <c r="JK695">
        <v>0</v>
      </c>
      <c r="JL695">
        <v>0</v>
      </c>
      <c r="JM695">
        <v>53</v>
      </c>
      <c r="JN695">
        <v>71428.571428571435</v>
      </c>
      <c r="JO695">
        <v>2462.5</v>
      </c>
      <c r="JP695">
        <v>0</v>
      </c>
      <c r="JQ695">
        <v>12</v>
      </c>
      <c r="JR695">
        <v>0</v>
      </c>
      <c r="JS695">
        <v>0</v>
      </c>
    </row>
    <row r="696" spans="1:279" x14ac:dyDescent="0.25">
      <c r="A696" s="60">
        <v>44321</v>
      </c>
      <c r="B696" s="12" t="s">
        <v>329</v>
      </c>
      <c r="C696" s="65" t="s">
        <v>386</v>
      </c>
      <c r="D696" s="65" t="s">
        <v>390</v>
      </c>
      <c r="E696" s="61">
        <v>2225</v>
      </c>
      <c r="F696" s="12">
        <v>2963</v>
      </c>
      <c r="G696" s="12">
        <v>0</v>
      </c>
      <c r="H696" s="12">
        <v>0</v>
      </c>
      <c r="I696" s="12">
        <v>0</v>
      </c>
      <c r="J696" s="12">
        <v>1</v>
      </c>
      <c r="K696" s="12">
        <v>3152.2449999999999</v>
      </c>
      <c r="L696" s="12">
        <v>20812.560000000001</v>
      </c>
      <c r="M696" s="12">
        <v>1</v>
      </c>
      <c r="N696" s="12">
        <v>1471.99</v>
      </c>
      <c r="O696" s="12">
        <v>0</v>
      </c>
      <c r="P696" s="12">
        <v>0</v>
      </c>
      <c r="Q696" s="12">
        <v>0</v>
      </c>
      <c r="R696" s="12">
        <v>1</v>
      </c>
      <c r="S696" s="12">
        <v>1</v>
      </c>
      <c r="T696" s="12">
        <v>1</v>
      </c>
      <c r="U696" s="12">
        <v>1</v>
      </c>
      <c r="V696" s="12">
        <v>706.66</v>
      </c>
      <c r="W696" s="12">
        <v>324.41199999999998</v>
      </c>
      <c r="X696" s="12">
        <v>3773</v>
      </c>
      <c r="Y696" s="12">
        <v>277.56399999999996</v>
      </c>
      <c r="Z696" s="12">
        <v>274.62099999999998</v>
      </c>
      <c r="AA696" s="12">
        <v>238.04499999999999</v>
      </c>
      <c r="AB696" s="12">
        <v>809.42</v>
      </c>
      <c r="AC696" s="12">
        <v>0</v>
      </c>
      <c r="AD696" s="12">
        <v>0</v>
      </c>
      <c r="AE696" s="12">
        <v>0</v>
      </c>
      <c r="AF696" s="12">
        <v>2.9430000000000001</v>
      </c>
      <c r="AG696" s="12">
        <v>0.59</v>
      </c>
      <c r="AH696" s="12">
        <v>495.039999999999</v>
      </c>
      <c r="AI696" s="12">
        <v>0</v>
      </c>
      <c r="AJ696" s="12">
        <v>0</v>
      </c>
      <c r="AK696" s="12">
        <v>0</v>
      </c>
      <c r="AL696" s="12">
        <v>232.4</v>
      </c>
      <c r="AM696" s="12">
        <v>1.462</v>
      </c>
      <c r="AN696" s="12">
        <v>255.5</v>
      </c>
      <c r="AO696" s="12">
        <v>1.29</v>
      </c>
      <c r="AP696" s="12">
        <v>349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>
        <v>2.8580000000000001</v>
      </c>
      <c r="AX696" s="12">
        <v>8.8279999999999994</v>
      </c>
      <c r="AY696" s="12">
        <v>8.8387096774193541</v>
      </c>
      <c r="AZ696" s="12">
        <v>4.0382258064516128</v>
      </c>
      <c r="BA696" s="12">
        <v>0</v>
      </c>
      <c r="BB696" s="12">
        <v>0</v>
      </c>
      <c r="BC696" s="12">
        <v>0</v>
      </c>
      <c r="BD696" s="12">
        <v>0</v>
      </c>
      <c r="BE696" s="12">
        <v>0</v>
      </c>
      <c r="BF696" s="12">
        <v>0</v>
      </c>
      <c r="BG696" s="12">
        <v>0</v>
      </c>
      <c r="BH696" s="12">
        <v>0</v>
      </c>
      <c r="BI696" s="12">
        <v>0</v>
      </c>
      <c r="BJ696" s="12">
        <v>0</v>
      </c>
      <c r="BK696" s="12">
        <v>0</v>
      </c>
      <c r="BL696" s="12">
        <v>0</v>
      </c>
      <c r="BM696" s="12">
        <v>1076</v>
      </c>
      <c r="BN696" s="12">
        <v>3700</v>
      </c>
      <c r="BO696" s="12">
        <v>82</v>
      </c>
      <c r="BP696" s="12">
        <v>1796</v>
      </c>
      <c r="BQ696" s="12">
        <v>75435</v>
      </c>
      <c r="BR696" s="12">
        <v>31537</v>
      </c>
      <c r="BS696" s="12">
        <v>3740</v>
      </c>
      <c r="BT696" s="12">
        <v>355</v>
      </c>
      <c r="BU696" s="12">
        <v>935</v>
      </c>
      <c r="BV696" s="12">
        <v>0</v>
      </c>
      <c r="BW696" s="12">
        <v>0</v>
      </c>
      <c r="BX696" s="12">
        <v>0</v>
      </c>
      <c r="BY696" s="12">
        <v>0</v>
      </c>
      <c r="BZ696" s="12">
        <v>0</v>
      </c>
      <c r="CA696" s="12">
        <v>0</v>
      </c>
      <c r="CB696" s="12">
        <v>0</v>
      </c>
      <c r="CC696" s="12">
        <v>0</v>
      </c>
      <c r="CD696" s="12">
        <v>0</v>
      </c>
      <c r="CE696" s="12">
        <v>0</v>
      </c>
      <c r="CF696" s="12">
        <v>0</v>
      </c>
      <c r="CG696" s="12">
        <v>0</v>
      </c>
      <c r="CH696" s="12">
        <v>0</v>
      </c>
      <c r="CI696" s="12">
        <v>0</v>
      </c>
      <c r="CJ696" s="12">
        <v>0</v>
      </c>
      <c r="CK696" s="12">
        <v>0</v>
      </c>
      <c r="CL696" s="12">
        <v>0</v>
      </c>
      <c r="CM696" s="12">
        <v>0</v>
      </c>
      <c r="CN696" s="12">
        <v>0</v>
      </c>
      <c r="CO696" s="12">
        <v>0</v>
      </c>
      <c r="CP696" s="12">
        <v>0</v>
      </c>
      <c r="CQ696" s="12">
        <v>0</v>
      </c>
      <c r="CR696" s="12">
        <v>0</v>
      </c>
      <c r="CS696" s="12">
        <v>7.5</v>
      </c>
      <c r="CT696" s="12">
        <v>0</v>
      </c>
      <c r="CU696" s="12">
        <v>0</v>
      </c>
      <c r="CV696" s="12">
        <v>0</v>
      </c>
      <c r="CW696" s="12">
        <v>0</v>
      </c>
      <c r="CX696" s="12">
        <v>0</v>
      </c>
      <c r="CY696" s="12">
        <v>0</v>
      </c>
      <c r="CZ696" s="12">
        <v>0</v>
      </c>
      <c r="DA696" s="12">
        <v>0</v>
      </c>
      <c r="DB696" s="12">
        <v>0</v>
      </c>
      <c r="DC696" s="12">
        <v>0</v>
      </c>
      <c r="DD696" s="12">
        <v>0</v>
      </c>
      <c r="DE696" s="12">
        <v>0</v>
      </c>
      <c r="DF696" s="12">
        <v>0</v>
      </c>
      <c r="DG696" s="12">
        <v>0</v>
      </c>
      <c r="DH696" s="12">
        <v>0</v>
      </c>
      <c r="DI696" s="12">
        <v>0</v>
      </c>
      <c r="DJ696" s="12">
        <v>0</v>
      </c>
      <c r="DK696" s="12">
        <v>0</v>
      </c>
      <c r="DL696" s="12">
        <v>0</v>
      </c>
      <c r="DM696" s="12">
        <v>0.3</v>
      </c>
      <c r="DN696" s="12">
        <v>0</v>
      </c>
      <c r="DO696" s="12">
        <v>6.9</v>
      </c>
      <c r="DP696" s="12">
        <v>3</v>
      </c>
      <c r="DQ696" s="12">
        <v>-7.0142857142857125</v>
      </c>
      <c r="DR696" s="12">
        <v>-4.3060561560150354</v>
      </c>
      <c r="DS696" s="12">
        <v>0.25714285714285712</v>
      </c>
      <c r="DT696" s="12">
        <v>1.9729630982827915E-3</v>
      </c>
      <c r="DU696" s="12">
        <v>263</v>
      </c>
      <c r="DV696" s="12">
        <v>2.9437588931502399</v>
      </c>
      <c r="DW696" s="12">
        <v>4.54999131422462</v>
      </c>
      <c r="DX696" s="12">
        <v>5.7381162487278701</v>
      </c>
      <c r="DY696" s="12">
        <v>0</v>
      </c>
      <c r="DZ696" s="12">
        <v>4.4125119481968698</v>
      </c>
      <c r="EA696" s="12">
        <v>0</v>
      </c>
      <c r="EB696" s="12">
        <v>0.65800000000000003</v>
      </c>
      <c r="EC696" s="12">
        <v>2.7</v>
      </c>
      <c r="ED696" s="12">
        <v>1.8</v>
      </c>
      <c r="EE696" s="12">
        <v>0.21299999999999999</v>
      </c>
      <c r="EF696" s="12">
        <v>0.129</v>
      </c>
      <c r="EG696" s="12">
        <v>0.38900000000000001</v>
      </c>
      <c r="EH696" s="12">
        <v>63829.99</v>
      </c>
      <c r="EI696" s="12">
        <v>1.022</v>
      </c>
      <c r="EJ696" s="12">
        <v>1.8</v>
      </c>
      <c r="EK696" s="12">
        <v>236.828</v>
      </c>
      <c r="EL696" s="12">
        <v>42.64</v>
      </c>
      <c r="EM696" s="12">
        <v>0</v>
      </c>
      <c r="EN696" s="12">
        <v>1419.1199999999951</v>
      </c>
      <c r="EO696" s="12">
        <v>85.470000000000439</v>
      </c>
      <c r="EP696" s="12">
        <v>0</v>
      </c>
      <c r="EQ696" s="12">
        <v>0</v>
      </c>
      <c r="ER696" s="12">
        <v>0</v>
      </c>
      <c r="ES696" s="12">
        <v>42.64</v>
      </c>
      <c r="ET696" s="12">
        <v>42.64</v>
      </c>
      <c r="EU696" s="12">
        <v>0</v>
      </c>
      <c r="EV696" s="12">
        <v>0</v>
      </c>
      <c r="EW696" s="12">
        <v>0</v>
      </c>
      <c r="EX696" s="12">
        <v>85.470000000000439</v>
      </c>
      <c r="EY696" s="12">
        <v>0</v>
      </c>
      <c r="EZ696" s="12">
        <v>0</v>
      </c>
      <c r="FA696" s="12">
        <v>0</v>
      </c>
      <c r="FB696" s="12">
        <v>-37.705882352941174</v>
      </c>
      <c r="FC696" s="12">
        <v>-4.7647058823529411</v>
      </c>
      <c r="FD696" s="12">
        <v>29.363636363636363</v>
      </c>
      <c r="FE696" s="12">
        <v>-47.058823529411768</v>
      </c>
      <c r="FF696" s="12">
        <v>-45.647058823529413</v>
      </c>
      <c r="FG696" s="12">
        <v>15.696969696969697</v>
      </c>
      <c r="FH696" s="12">
        <v>2490.7339999999999</v>
      </c>
      <c r="FI696" s="12">
        <v>39.655000000000001</v>
      </c>
      <c r="FJ696" s="12">
        <v>2451.0790000000002</v>
      </c>
      <c r="FK696" s="12">
        <v>0</v>
      </c>
      <c r="FL696" s="12">
        <v>0</v>
      </c>
      <c r="FM696" s="12">
        <v>0</v>
      </c>
      <c r="FN696" s="12">
        <v>0</v>
      </c>
      <c r="FO696" s="12">
        <v>7.5</v>
      </c>
      <c r="FP696" s="12">
        <v>11561</v>
      </c>
      <c r="FQ696" s="12">
        <v>11561</v>
      </c>
      <c r="FR696" s="12">
        <v>3740</v>
      </c>
      <c r="FS696" s="12">
        <v>355</v>
      </c>
      <c r="FT696" s="12">
        <v>942.5</v>
      </c>
      <c r="FU696" s="12">
        <v>3537</v>
      </c>
      <c r="FV696" s="12">
        <v>9662</v>
      </c>
      <c r="FW696" s="12">
        <v>54786</v>
      </c>
      <c r="FX696" s="12">
        <v>66347</v>
      </c>
      <c r="FY696" s="12">
        <v>0</v>
      </c>
      <c r="FZ696" s="12">
        <f t="shared" si="40"/>
        <v>0</v>
      </c>
      <c r="GA696" s="12">
        <f t="shared" si="41"/>
        <v>0</v>
      </c>
      <c r="GB696" s="12">
        <f t="shared" si="42"/>
        <v>0</v>
      </c>
      <c r="GC696" s="12">
        <v>0</v>
      </c>
      <c r="GD696" s="12">
        <v>0</v>
      </c>
      <c r="GE696" s="12">
        <v>0</v>
      </c>
      <c r="GF696" s="12">
        <v>62196</v>
      </c>
      <c r="GG696" s="12">
        <v>2492</v>
      </c>
      <c r="GH696" s="12">
        <v>2</v>
      </c>
      <c r="GI696" s="12">
        <v>3194</v>
      </c>
      <c r="GJ696" s="12">
        <v>885</v>
      </c>
      <c r="GK696" s="12">
        <v>15</v>
      </c>
      <c r="GL696" s="12">
        <v>4675</v>
      </c>
      <c r="GM696" s="12">
        <v>0</v>
      </c>
      <c r="GN696" s="12">
        <v>0</v>
      </c>
      <c r="GO696" s="12">
        <v>0</v>
      </c>
      <c r="GP696" s="12">
        <v>0</v>
      </c>
      <c r="GQ696" s="12">
        <v>0</v>
      </c>
      <c r="GR696" s="12">
        <v>0</v>
      </c>
      <c r="GS696" s="12">
        <v>0</v>
      </c>
      <c r="GT696" s="12">
        <v>7.5</v>
      </c>
      <c r="GU696" s="12">
        <v>0</v>
      </c>
      <c r="GV696" s="12">
        <v>0</v>
      </c>
      <c r="GW696" s="12">
        <v>0</v>
      </c>
      <c r="GX696" s="12">
        <v>0</v>
      </c>
      <c r="GY696" s="12">
        <v>0</v>
      </c>
      <c r="GZ696" s="12">
        <v>0</v>
      </c>
      <c r="HA696" s="12">
        <v>0</v>
      </c>
      <c r="HB696" s="12">
        <f t="shared" si="43"/>
        <v>7.5</v>
      </c>
      <c r="HC696" s="12">
        <v>4682.5</v>
      </c>
      <c r="HD696" s="12">
        <v>8.8387096774193541</v>
      </c>
      <c r="HE696" s="12">
        <v>82</v>
      </c>
      <c r="HF696" s="12">
        <v>3.6853932584269666E-2</v>
      </c>
      <c r="HG696" s="12">
        <v>0</v>
      </c>
      <c r="HH696" s="12">
        <v>0</v>
      </c>
      <c r="HI696" s="12">
        <v>0</v>
      </c>
      <c r="HJ696" s="12">
        <v>0</v>
      </c>
      <c r="HK696" s="12">
        <v>0</v>
      </c>
      <c r="HL696" s="12">
        <v>0</v>
      </c>
      <c r="HM696" s="12">
        <v>0</v>
      </c>
      <c r="HN696" s="12">
        <v>14.173932584269663</v>
      </c>
      <c r="HO696" s="12">
        <v>0</v>
      </c>
      <c r="HP696" s="12">
        <v>0</v>
      </c>
      <c r="HQ696" s="12">
        <v>0</v>
      </c>
      <c r="HR696" s="12">
        <v>31537</v>
      </c>
      <c r="HS696" s="12">
        <v>0</v>
      </c>
      <c r="HT696" s="12">
        <v>2.101123595505618</v>
      </c>
      <c r="HU696" s="12">
        <v>0</v>
      </c>
      <c r="HV696" s="12">
        <v>0</v>
      </c>
      <c r="HW696" s="12">
        <v>0</v>
      </c>
      <c r="HX696" s="12">
        <v>0</v>
      </c>
      <c r="HY696" s="12">
        <v>0</v>
      </c>
      <c r="HZ696" s="12">
        <v>0</v>
      </c>
      <c r="IA696" s="12">
        <v>0</v>
      </c>
      <c r="IB696" s="12">
        <v>3.3707865168539327E-3</v>
      </c>
      <c r="IC696" s="12">
        <v>0</v>
      </c>
      <c r="ID696" s="12">
        <v>0</v>
      </c>
      <c r="IE696" s="12">
        <v>0</v>
      </c>
      <c r="IF696" s="12">
        <v>0</v>
      </c>
      <c r="IG696" s="12">
        <v>0</v>
      </c>
      <c r="IH696" s="12">
        <v>0</v>
      </c>
      <c r="II696" s="12">
        <v>0</v>
      </c>
      <c r="IJ696" s="12">
        <v>0</v>
      </c>
      <c r="IK696" s="12">
        <v>0</v>
      </c>
      <c r="IL696" s="12">
        <v>82</v>
      </c>
      <c r="IM696">
        <v>0</v>
      </c>
      <c r="IN696">
        <v>0</v>
      </c>
      <c r="IO696">
        <v>1107170.8999999999</v>
      </c>
      <c r="IP696">
        <v>0</v>
      </c>
      <c r="IQ696">
        <v>0</v>
      </c>
      <c r="IR696">
        <v>0</v>
      </c>
      <c r="IS696">
        <v>0</v>
      </c>
      <c r="IT696">
        <v>1283853.1749999998</v>
      </c>
      <c r="IU696">
        <v>0</v>
      </c>
      <c r="IV696">
        <v>0</v>
      </c>
      <c r="IW696">
        <v>554781</v>
      </c>
      <c r="IX696">
        <v>0</v>
      </c>
      <c r="IY696">
        <v>0</v>
      </c>
      <c r="IZ696">
        <v>31537</v>
      </c>
      <c r="JA696">
        <v>0</v>
      </c>
      <c r="JB696">
        <v>0</v>
      </c>
      <c r="JC696">
        <v>12618</v>
      </c>
      <c r="JD696">
        <v>542163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152</v>
      </c>
      <c r="JN696">
        <v>71428.571428571435</v>
      </c>
      <c r="JO696">
        <v>2462.5</v>
      </c>
      <c r="JP696">
        <v>0</v>
      </c>
      <c r="JQ696">
        <v>0</v>
      </c>
      <c r="JR696">
        <v>0</v>
      </c>
      <c r="JS696">
        <v>0</v>
      </c>
    </row>
    <row r="697" spans="1:279" x14ac:dyDescent="0.25">
      <c r="A697" s="60">
        <v>44322</v>
      </c>
      <c r="B697" s="12" t="s">
        <v>329</v>
      </c>
      <c r="C697" s="65" t="s">
        <v>386</v>
      </c>
      <c r="D697" s="65" t="s">
        <v>390</v>
      </c>
      <c r="E697" s="61">
        <v>2099</v>
      </c>
      <c r="F697" s="12">
        <v>2882</v>
      </c>
      <c r="G697" s="12">
        <v>0</v>
      </c>
      <c r="H697" s="12">
        <v>0</v>
      </c>
      <c r="I697" s="12">
        <v>0</v>
      </c>
      <c r="J697" s="12">
        <v>1</v>
      </c>
      <c r="K697" s="12">
        <v>3152.2449999999999</v>
      </c>
      <c r="L697" s="12">
        <v>20812.560000000001</v>
      </c>
      <c r="M697" s="12">
        <v>1</v>
      </c>
      <c r="N697" s="12">
        <v>1471.99</v>
      </c>
      <c r="O697" s="12">
        <v>0</v>
      </c>
      <c r="P697" s="12">
        <v>0</v>
      </c>
      <c r="Q697" s="12">
        <v>0</v>
      </c>
      <c r="R697" s="12">
        <v>1</v>
      </c>
      <c r="S697" s="12">
        <v>1</v>
      </c>
      <c r="T697" s="12">
        <v>1</v>
      </c>
      <c r="U697" s="12">
        <v>1</v>
      </c>
      <c r="V697" s="12">
        <v>706.94</v>
      </c>
      <c r="W697" s="12">
        <v>318.73500000000001</v>
      </c>
      <c r="X697" s="12">
        <v>3743</v>
      </c>
      <c r="Y697" s="12">
        <v>413.03399999999999</v>
      </c>
      <c r="Z697" s="12">
        <v>410.214</v>
      </c>
      <c r="AA697" s="12">
        <v>362.59300000000002</v>
      </c>
      <c r="AB697" s="12">
        <v>1219.9000000000001</v>
      </c>
      <c r="AC697" s="12">
        <v>0</v>
      </c>
      <c r="AD697" s="12">
        <v>0</v>
      </c>
      <c r="AE697" s="12">
        <v>0</v>
      </c>
      <c r="AF697" s="12">
        <v>2.82</v>
      </c>
      <c r="AG697" s="12">
        <v>0.56899999999999995</v>
      </c>
      <c r="AH697" s="12">
        <v>477.58</v>
      </c>
      <c r="AI697" s="12">
        <v>0</v>
      </c>
      <c r="AJ697" s="12">
        <v>0</v>
      </c>
      <c r="AK697" s="12">
        <v>0</v>
      </c>
      <c r="AL697" s="12">
        <v>227.71</v>
      </c>
      <c r="AM697" s="12">
        <v>1.46</v>
      </c>
      <c r="AN697" s="12">
        <v>227.79</v>
      </c>
      <c r="AO697" s="12">
        <v>1.5569999999999999</v>
      </c>
      <c r="AP697" s="12">
        <v>348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0</v>
      </c>
      <c r="AW697" s="12">
        <v>2.552</v>
      </c>
      <c r="AX697" s="12">
        <v>9.2159999999999993</v>
      </c>
      <c r="AY697" s="12">
        <v>8.8387096774193541</v>
      </c>
      <c r="AZ697" s="12">
        <v>4.0382258064516128</v>
      </c>
      <c r="BA697" s="12">
        <v>0</v>
      </c>
      <c r="BB697" s="12">
        <v>0</v>
      </c>
      <c r="BC697" s="12">
        <v>0</v>
      </c>
      <c r="BD697" s="12">
        <v>0</v>
      </c>
      <c r="BE697" s="12">
        <v>0</v>
      </c>
      <c r="BF697" s="12">
        <v>0</v>
      </c>
      <c r="BG697" s="12">
        <v>0</v>
      </c>
      <c r="BH697" s="12">
        <v>0</v>
      </c>
      <c r="BI697" s="12">
        <v>0</v>
      </c>
      <c r="BJ697" s="12">
        <v>0</v>
      </c>
      <c r="BK697" s="12">
        <v>0</v>
      </c>
      <c r="BL697" s="12">
        <v>0</v>
      </c>
      <c r="BM697" s="12">
        <v>1047</v>
      </c>
      <c r="BN697" s="12">
        <v>3027</v>
      </c>
      <c r="BO697" s="12">
        <v>35</v>
      </c>
      <c r="BP697" s="12">
        <v>1782</v>
      </c>
      <c r="BQ697" s="12">
        <v>77862</v>
      </c>
      <c r="BR697" s="12">
        <v>30232</v>
      </c>
      <c r="BS697" s="12">
        <v>3119.1</v>
      </c>
      <c r="BT697" s="12">
        <v>300</v>
      </c>
      <c r="BU697" s="12">
        <v>890.8</v>
      </c>
      <c r="BV697" s="12">
        <v>0</v>
      </c>
      <c r="BW697" s="12">
        <v>0</v>
      </c>
      <c r="BX697" s="12">
        <v>0</v>
      </c>
      <c r="BY697" s="12">
        <v>0</v>
      </c>
      <c r="BZ697" s="12">
        <v>0</v>
      </c>
      <c r="CA697" s="12">
        <v>0</v>
      </c>
      <c r="CB697" s="12">
        <v>0</v>
      </c>
      <c r="CC697" s="12">
        <v>0</v>
      </c>
      <c r="CD697" s="12">
        <v>0</v>
      </c>
      <c r="CE697" s="12">
        <v>0</v>
      </c>
      <c r="CF697" s="12">
        <v>0</v>
      </c>
      <c r="CG697" s="12">
        <v>0</v>
      </c>
      <c r="CH697" s="12">
        <v>0</v>
      </c>
      <c r="CI697" s="12">
        <v>0</v>
      </c>
      <c r="CJ697" s="12">
        <v>0</v>
      </c>
      <c r="CK697" s="12">
        <v>0</v>
      </c>
      <c r="CL697" s="12">
        <v>0</v>
      </c>
      <c r="CM697" s="12">
        <v>0</v>
      </c>
      <c r="CN697" s="12">
        <v>0</v>
      </c>
      <c r="CO697" s="12">
        <v>0</v>
      </c>
      <c r="CP697" s="12">
        <v>0</v>
      </c>
      <c r="CQ697" s="12">
        <v>0</v>
      </c>
      <c r="CR697" s="12">
        <v>0</v>
      </c>
      <c r="CS697" s="12">
        <v>0</v>
      </c>
      <c r="CT697" s="12">
        <v>0</v>
      </c>
      <c r="CU697" s="12">
        <v>0</v>
      </c>
      <c r="CV697" s="12">
        <v>0</v>
      </c>
      <c r="CW697" s="12">
        <v>0</v>
      </c>
      <c r="CX697" s="12">
        <v>0</v>
      </c>
      <c r="CY697" s="12">
        <v>0</v>
      </c>
      <c r="CZ697" s="12">
        <v>0</v>
      </c>
      <c r="DA697" s="12">
        <v>0</v>
      </c>
      <c r="DB697" s="12">
        <v>0</v>
      </c>
      <c r="DC697" s="12">
        <v>0</v>
      </c>
      <c r="DD697" s="12">
        <v>0</v>
      </c>
      <c r="DE697" s="12">
        <v>0</v>
      </c>
      <c r="DF697" s="12">
        <v>0</v>
      </c>
      <c r="DG697" s="12">
        <v>0</v>
      </c>
      <c r="DH697" s="12">
        <v>0</v>
      </c>
      <c r="DI697" s="12">
        <v>0</v>
      </c>
      <c r="DJ697" s="12">
        <v>0</v>
      </c>
      <c r="DK697" s="12">
        <v>0</v>
      </c>
      <c r="DL697" s="12">
        <v>0</v>
      </c>
      <c r="DM697" s="12">
        <v>4.3</v>
      </c>
      <c r="DN697" s="12">
        <v>0</v>
      </c>
      <c r="DO697" s="12">
        <v>7.2</v>
      </c>
      <c r="DP697" s="12">
        <v>1.6</v>
      </c>
      <c r="DQ697" s="12">
        <v>-6.7142857142857126</v>
      </c>
      <c r="DR697" s="12">
        <v>-4.121886748120299</v>
      </c>
      <c r="DS697" s="12">
        <v>4.2571428571428571</v>
      </c>
      <c r="DT697" s="12">
        <v>3.2663500182681778E-2</v>
      </c>
      <c r="DU697" s="12">
        <v>278</v>
      </c>
      <c r="DV697" s="12">
        <v>2.7322380703584601</v>
      </c>
      <c r="DW697" s="12">
        <v>4.3342051691345898</v>
      </c>
      <c r="DX697" s="12">
        <v>5.50831773099888</v>
      </c>
      <c r="DY697" s="12">
        <v>0</v>
      </c>
      <c r="DZ697" s="12">
        <v>4.2044272306844999</v>
      </c>
      <c r="EA697" s="12">
        <v>0</v>
      </c>
      <c r="EB697" s="12">
        <v>0.67600000000000005</v>
      </c>
      <c r="EC697" s="12">
        <v>2.5</v>
      </c>
      <c r="ED697" s="12">
        <v>1.6</v>
      </c>
      <c r="EE697" s="12">
        <v>0.20499999999999999</v>
      </c>
      <c r="EF697" s="12">
        <v>0.11899999999999999</v>
      </c>
      <c r="EG697" s="12">
        <v>0.36299999999999999</v>
      </c>
      <c r="EH697" s="12">
        <v>67252.789999999994</v>
      </c>
      <c r="EI697" s="12">
        <v>1.0109999999999999</v>
      </c>
      <c r="EJ697" s="12">
        <v>1.76</v>
      </c>
      <c r="EK697" s="12">
        <v>237.84800000000001</v>
      </c>
      <c r="EL697" s="12">
        <v>45.146000000000001</v>
      </c>
      <c r="EM697" s="12">
        <v>0</v>
      </c>
      <c r="EN697" s="12">
        <v>1422.6199992420395</v>
      </c>
      <c r="EO697" s="12">
        <v>90.13000000000001</v>
      </c>
      <c r="EP697" s="12">
        <v>0</v>
      </c>
      <c r="EQ697" s="12">
        <v>0</v>
      </c>
      <c r="ER697" s="12">
        <v>0</v>
      </c>
      <c r="ES697" s="12">
        <v>45.146000000000001</v>
      </c>
      <c r="ET697" s="12">
        <v>45.146000000000001</v>
      </c>
      <c r="EU697" s="12">
        <v>0</v>
      </c>
      <c r="EV697" s="12">
        <v>0</v>
      </c>
      <c r="EW697" s="12">
        <v>0</v>
      </c>
      <c r="EX697" s="12">
        <v>90.13000000000001</v>
      </c>
      <c r="EY697" s="12">
        <v>0</v>
      </c>
      <c r="EZ697" s="12">
        <v>0</v>
      </c>
      <c r="FA697" s="12">
        <v>0</v>
      </c>
      <c r="FB697" s="12">
        <v>-33.852941176470587</v>
      </c>
      <c r="FC697" s="12">
        <v>2.6470588235294117</v>
      </c>
      <c r="FD697" s="12">
        <v>56.363636363636367</v>
      </c>
      <c r="FE697" s="12">
        <v>-46.411764705882355</v>
      </c>
      <c r="FF697" s="12">
        <v>-46.029411764705884</v>
      </c>
      <c r="FG697" s="12">
        <v>14.878787878787879</v>
      </c>
      <c r="FH697" s="12">
        <v>2490.7339999999999</v>
      </c>
      <c r="FI697" s="12">
        <v>39.655000000000001</v>
      </c>
      <c r="FJ697" s="12">
        <v>2451.0790000000002</v>
      </c>
      <c r="FK697" s="12">
        <v>0</v>
      </c>
      <c r="FL697" s="12">
        <v>0</v>
      </c>
      <c r="FM697" s="12">
        <v>0</v>
      </c>
      <c r="FN697" s="12">
        <v>0</v>
      </c>
      <c r="FO697" s="12">
        <v>0</v>
      </c>
      <c r="FP697" s="12">
        <v>14209</v>
      </c>
      <c r="FQ697" s="12">
        <v>14209</v>
      </c>
      <c r="FR697" s="12">
        <v>3119.1</v>
      </c>
      <c r="FS697" s="12">
        <v>300</v>
      </c>
      <c r="FT697" s="12">
        <v>890.8</v>
      </c>
      <c r="FU697" s="12">
        <v>3282</v>
      </c>
      <c r="FV697" s="12">
        <v>8845</v>
      </c>
      <c r="FW697" s="12">
        <v>137876</v>
      </c>
      <c r="FX697" s="12">
        <v>152085</v>
      </c>
      <c r="FY697" s="12">
        <v>0</v>
      </c>
      <c r="FZ697" s="12">
        <f t="shared" si="40"/>
        <v>0</v>
      </c>
      <c r="GA697" s="12">
        <f t="shared" si="41"/>
        <v>0</v>
      </c>
      <c r="GB697" s="12">
        <f t="shared" si="42"/>
        <v>0</v>
      </c>
      <c r="GC697" s="12">
        <v>0</v>
      </c>
      <c r="GD697" s="12">
        <v>0</v>
      </c>
      <c r="GE697" s="12">
        <v>0</v>
      </c>
      <c r="GF697" s="12">
        <v>148426</v>
      </c>
      <c r="GG697" s="12">
        <v>2152</v>
      </c>
      <c r="GH697" s="12">
        <v>2</v>
      </c>
      <c r="GI697" s="12">
        <v>2975</v>
      </c>
      <c r="GJ697" s="12">
        <v>621</v>
      </c>
      <c r="GK697" s="12">
        <v>1</v>
      </c>
      <c r="GL697" s="12">
        <v>4009.8999999999996</v>
      </c>
      <c r="GM697" s="12">
        <v>0</v>
      </c>
      <c r="GN697" s="12">
        <v>0</v>
      </c>
      <c r="GO697" s="12">
        <v>0</v>
      </c>
      <c r="GP697" s="12">
        <v>0</v>
      </c>
      <c r="GQ697" s="12">
        <v>0</v>
      </c>
      <c r="GR697" s="12">
        <v>0</v>
      </c>
      <c r="GS697" s="12">
        <v>0</v>
      </c>
      <c r="GT697" s="12">
        <v>0</v>
      </c>
      <c r="GU697" s="12">
        <v>0</v>
      </c>
      <c r="GV697" s="12">
        <v>0</v>
      </c>
      <c r="GW697" s="12">
        <v>0</v>
      </c>
      <c r="GX697" s="12">
        <v>0</v>
      </c>
      <c r="GY697" s="12">
        <v>0</v>
      </c>
      <c r="GZ697" s="12">
        <v>0</v>
      </c>
      <c r="HA697" s="12">
        <v>0</v>
      </c>
      <c r="HB697" s="12">
        <f t="shared" si="43"/>
        <v>0</v>
      </c>
      <c r="HC697" s="12">
        <v>4009.8999999999996</v>
      </c>
      <c r="HD697" s="12">
        <v>8.8387096774193541</v>
      </c>
      <c r="HE697" s="12">
        <v>35</v>
      </c>
      <c r="HF697" s="12">
        <v>1.6674606955693186E-2</v>
      </c>
      <c r="HG697" s="12">
        <v>0</v>
      </c>
      <c r="HH697" s="12">
        <v>0</v>
      </c>
      <c r="HI697" s="12">
        <v>0</v>
      </c>
      <c r="HJ697" s="12">
        <v>0</v>
      </c>
      <c r="HK697" s="12">
        <v>0</v>
      </c>
      <c r="HL697" s="12">
        <v>0</v>
      </c>
      <c r="HM697" s="12">
        <v>0</v>
      </c>
      <c r="HN697" s="12">
        <v>14.403049070986183</v>
      </c>
      <c r="HO697" s="12">
        <v>0</v>
      </c>
      <c r="HP697" s="12">
        <v>0</v>
      </c>
      <c r="HQ697" s="12">
        <v>0</v>
      </c>
      <c r="HR697" s="12">
        <v>30232</v>
      </c>
      <c r="HS697" s="12">
        <v>0</v>
      </c>
      <c r="HT697" s="12">
        <v>1.9103858980466888</v>
      </c>
      <c r="HU697" s="12">
        <v>0</v>
      </c>
      <c r="HV697" s="12">
        <v>0</v>
      </c>
      <c r="HW697" s="12">
        <v>0</v>
      </c>
      <c r="HX697" s="12">
        <v>0</v>
      </c>
      <c r="HY697" s="12">
        <v>0</v>
      </c>
      <c r="HZ697" s="12">
        <v>0</v>
      </c>
      <c r="IA697" s="12">
        <v>0</v>
      </c>
      <c r="IB697" s="12">
        <v>0</v>
      </c>
      <c r="IC697" s="12">
        <v>0</v>
      </c>
      <c r="ID697" s="12">
        <v>0</v>
      </c>
      <c r="IE697" s="12">
        <v>0</v>
      </c>
      <c r="IF697" s="12">
        <v>0</v>
      </c>
      <c r="IG697" s="12">
        <v>0</v>
      </c>
      <c r="IH697" s="12">
        <v>0</v>
      </c>
      <c r="II697" s="12">
        <v>0</v>
      </c>
      <c r="IJ697" s="12">
        <v>0</v>
      </c>
      <c r="IK697" s="12">
        <v>0</v>
      </c>
      <c r="IL697" s="12">
        <v>35</v>
      </c>
      <c r="IM697">
        <v>0</v>
      </c>
      <c r="IN697">
        <v>0</v>
      </c>
      <c r="IO697">
        <v>953746.69519999996</v>
      </c>
      <c r="IP697">
        <v>0</v>
      </c>
      <c r="IQ697">
        <v>0</v>
      </c>
      <c r="IR697">
        <v>0</v>
      </c>
      <c r="IS697">
        <v>0</v>
      </c>
      <c r="IT697">
        <v>1644917.1185999999</v>
      </c>
      <c r="IU697">
        <v>0</v>
      </c>
      <c r="IV697">
        <v>0</v>
      </c>
      <c r="IW697">
        <v>576987</v>
      </c>
      <c r="IX697">
        <v>0</v>
      </c>
      <c r="IY697">
        <v>0</v>
      </c>
      <c r="IZ697">
        <v>30232</v>
      </c>
      <c r="JA697">
        <v>0</v>
      </c>
      <c r="JB697">
        <v>0</v>
      </c>
      <c r="JC697">
        <v>8388</v>
      </c>
      <c r="JD697">
        <v>568599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83</v>
      </c>
      <c r="JN697">
        <v>71428.571428571435</v>
      </c>
      <c r="JO697">
        <v>2462.5</v>
      </c>
      <c r="JP697">
        <v>0</v>
      </c>
      <c r="JQ697">
        <v>0</v>
      </c>
      <c r="JR697">
        <v>0</v>
      </c>
      <c r="JS697">
        <v>0</v>
      </c>
    </row>
    <row r="698" spans="1:279" x14ac:dyDescent="0.25">
      <c r="A698" s="60">
        <v>44323</v>
      </c>
      <c r="B698" s="12" t="s">
        <v>329</v>
      </c>
      <c r="C698" s="65" t="s">
        <v>386</v>
      </c>
      <c r="D698" s="65" t="s">
        <v>390</v>
      </c>
      <c r="E698" s="61">
        <v>3241</v>
      </c>
      <c r="F698" s="12">
        <v>3864</v>
      </c>
      <c r="G698" s="12">
        <v>0</v>
      </c>
      <c r="H698" s="12">
        <v>0</v>
      </c>
      <c r="I698" s="12">
        <v>0</v>
      </c>
      <c r="J698" s="12">
        <v>1</v>
      </c>
      <c r="K698" s="12">
        <v>3152.2449999999999</v>
      </c>
      <c r="L698" s="12">
        <v>20812.560000000001</v>
      </c>
      <c r="M698" s="12">
        <v>1</v>
      </c>
      <c r="N698" s="12">
        <v>1471.99</v>
      </c>
      <c r="O698" s="12">
        <v>0</v>
      </c>
      <c r="P698" s="12">
        <v>0</v>
      </c>
      <c r="Q698" s="12">
        <v>0</v>
      </c>
      <c r="R698" s="12">
        <v>1</v>
      </c>
      <c r="S698" s="12">
        <v>1</v>
      </c>
      <c r="T698" s="12">
        <v>1</v>
      </c>
      <c r="U698" s="12">
        <v>1</v>
      </c>
      <c r="V698" s="12">
        <v>731.02</v>
      </c>
      <c r="W698" s="12">
        <v>332.87</v>
      </c>
      <c r="X698" s="12">
        <v>3737</v>
      </c>
      <c r="Y698" s="12">
        <v>619.68799999999999</v>
      </c>
      <c r="Z698" s="12">
        <v>617.08699999999999</v>
      </c>
      <c r="AA698" s="12">
        <v>545.48299999999995</v>
      </c>
      <c r="AB698" s="12">
        <v>1896.28</v>
      </c>
      <c r="AC698" s="12">
        <v>0</v>
      </c>
      <c r="AD698" s="12">
        <v>0</v>
      </c>
      <c r="AE698" s="12">
        <v>0</v>
      </c>
      <c r="AF698" s="12">
        <v>2.601</v>
      </c>
      <c r="AG698" s="12">
        <v>0.496</v>
      </c>
      <c r="AH698" s="12">
        <v>455.64</v>
      </c>
      <c r="AI698" s="12">
        <v>0</v>
      </c>
      <c r="AJ698" s="12">
        <v>0</v>
      </c>
      <c r="AK698" s="12">
        <v>0</v>
      </c>
      <c r="AL698" s="12">
        <v>330.06</v>
      </c>
      <c r="AM698" s="12">
        <v>1.919</v>
      </c>
      <c r="AN698" s="12">
        <v>251.78</v>
      </c>
      <c r="AO698" s="12">
        <v>1.248</v>
      </c>
      <c r="AP698" s="12">
        <v>342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0</v>
      </c>
      <c r="AW698" s="12">
        <v>2.58</v>
      </c>
      <c r="AX698" s="12">
        <v>10.489000000000001</v>
      </c>
      <c r="AY698" s="12">
        <v>8.8387096774193541</v>
      </c>
      <c r="AZ698" s="12">
        <v>4.0382258064516128</v>
      </c>
      <c r="BA698" s="12">
        <v>0</v>
      </c>
      <c r="BB698" s="12">
        <v>0</v>
      </c>
      <c r="BC698" s="12">
        <v>0</v>
      </c>
      <c r="BD698" s="12">
        <v>0</v>
      </c>
      <c r="BE698" s="12">
        <v>0</v>
      </c>
      <c r="BF698" s="12">
        <v>0</v>
      </c>
      <c r="BG698" s="12">
        <v>0</v>
      </c>
      <c r="BH698" s="12">
        <v>0</v>
      </c>
      <c r="BI698" s="12">
        <v>0</v>
      </c>
      <c r="BJ698" s="12">
        <v>0</v>
      </c>
      <c r="BK698" s="12">
        <v>0</v>
      </c>
      <c r="BL698" s="12">
        <v>0</v>
      </c>
      <c r="BM698" s="12">
        <v>1546</v>
      </c>
      <c r="BN698" s="12">
        <v>4908</v>
      </c>
      <c r="BO698" s="12">
        <v>132</v>
      </c>
      <c r="BP698" s="12">
        <v>2025</v>
      </c>
      <c r="BQ698" s="12">
        <v>112568</v>
      </c>
      <c r="BR698" s="12">
        <v>39325</v>
      </c>
      <c r="BS698" s="12">
        <v>4943.8999999999996</v>
      </c>
      <c r="BT698" s="12">
        <v>468</v>
      </c>
      <c r="BU698" s="12">
        <v>1130.5</v>
      </c>
      <c r="BV698" s="12">
        <v>0</v>
      </c>
      <c r="BW698" s="12">
        <v>0</v>
      </c>
      <c r="BX698" s="12">
        <v>0</v>
      </c>
      <c r="BY698" s="12">
        <v>0</v>
      </c>
      <c r="BZ698" s="12">
        <v>0</v>
      </c>
      <c r="CA698" s="12">
        <v>0</v>
      </c>
      <c r="CB698" s="12">
        <v>0</v>
      </c>
      <c r="CC698" s="12">
        <v>0</v>
      </c>
      <c r="CD698" s="12">
        <v>0</v>
      </c>
      <c r="CE698" s="12">
        <v>0</v>
      </c>
      <c r="CF698" s="12">
        <v>0</v>
      </c>
      <c r="CG698" s="12">
        <v>0</v>
      </c>
      <c r="CH698" s="12">
        <v>0</v>
      </c>
      <c r="CI698" s="12">
        <v>0</v>
      </c>
      <c r="CJ698" s="12">
        <v>0</v>
      </c>
      <c r="CK698" s="12">
        <v>0</v>
      </c>
      <c r="CL698" s="12">
        <v>0</v>
      </c>
      <c r="CM698" s="12">
        <v>0</v>
      </c>
      <c r="CN698" s="12">
        <v>0</v>
      </c>
      <c r="CO698" s="12">
        <v>0</v>
      </c>
      <c r="CP698" s="12">
        <v>0</v>
      </c>
      <c r="CQ698" s="12">
        <v>0</v>
      </c>
      <c r="CR698" s="12">
        <v>0</v>
      </c>
      <c r="CS698" s="12">
        <v>0</v>
      </c>
      <c r="CT698" s="12">
        <v>0</v>
      </c>
      <c r="CU698" s="12">
        <v>0</v>
      </c>
      <c r="CV698" s="12">
        <v>11.5</v>
      </c>
      <c r="CW698" s="12">
        <v>0</v>
      </c>
      <c r="CX698" s="12">
        <v>0</v>
      </c>
      <c r="CY698" s="12">
        <v>0</v>
      </c>
      <c r="CZ698" s="12">
        <v>0</v>
      </c>
      <c r="DA698" s="12">
        <v>0</v>
      </c>
      <c r="DB698" s="12">
        <v>0</v>
      </c>
      <c r="DC698" s="12">
        <v>0</v>
      </c>
      <c r="DD698" s="12">
        <v>0</v>
      </c>
      <c r="DE698" s="12">
        <v>0</v>
      </c>
      <c r="DF698" s="12">
        <v>0</v>
      </c>
      <c r="DG698" s="12">
        <v>0</v>
      </c>
      <c r="DH698" s="12">
        <v>0</v>
      </c>
      <c r="DI698" s="12">
        <v>11.5</v>
      </c>
      <c r="DJ698" s="12">
        <v>0</v>
      </c>
      <c r="DK698" s="12">
        <v>0</v>
      </c>
      <c r="DL698" s="12">
        <v>0</v>
      </c>
      <c r="DM698" s="12">
        <v>0</v>
      </c>
      <c r="DN698" s="12">
        <v>0</v>
      </c>
      <c r="DO698" s="12">
        <v>9.1</v>
      </c>
      <c r="DP698" s="12">
        <v>0</v>
      </c>
      <c r="DQ698" s="12">
        <v>-4.8142857142857132</v>
      </c>
      <c r="DR698" s="12">
        <v>-2.9554804981202998</v>
      </c>
      <c r="DS698" s="12">
        <v>-4.2857142857142858E-2</v>
      </c>
      <c r="DT698" s="12">
        <v>-3.2882718304713199E-4</v>
      </c>
      <c r="DU698" s="12">
        <v>224</v>
      </c>
      <c r="DV698" s="12">
        <v>3.1558562829880001</v>
      </c>
      <c r="DW698" s="12">
        <v>4.65043530495754</v>
      </c>
      <c r="DX698" s="12">
        <v>6.1752420513380004</v>
      </c>
      <c r="DY698" s="12">
        <v>0</v>
      </c>
      <c r="DZ698" s="12">
        <v>4.59640306100661</v>
      </c>
      <c r="EA698" s="12">
        <v>0</v>
      </c>
      <c r="EB698" s="12">
        <v>0.64700000000000002</v>
      </c>
      <c r="EC698" s="12">
        <v>2.8</v>
      </c>
      <c r="ED698" s="12">
        <v>2</v>
      </c>
      <c r="EE698" s="12">
        <v>0.22</v>
      </c>
      <c r="EF698" s="12">
        <v>0.13300000000000001</v>
      </c>
      <c r="EG698" s="12">
        <v>0.47899999999999998</v>
      </c>
      <c r="EH698" s="12">
        <v>70491.58</v>
      </c>
      <c r="EI698" s="12">
        <v>1.0249999999999999</v>
      </c>
      <c r="EJ698" s="12">
        <v>1.77</v>
      </c>
      <c r="EK698" s="12">
        <v>254.91900000000001</v>
      </c>
      <c r="EL698" s="12">
        <v>31.895</v>
      </c>
      <c r="EM698" s="12">
        <v>0</v>
      </c>
      <c r="EN698" s="12">
        <v>1553.1100000000001</v>
      </c>
      <c r="EO698" s="12">
        <v>71.72</v>
      </c>
      <c r="EP698" s="12">
        <v>0</v>
      </c>
      <c r="EQ698" s="12">
        <v>0</v>
      </c>
      <c r="ER698" s="12">
        <v>0.84899999999999998</v>
      </c>
      <c r="ES698" s="12">
        <v>31.045999999999999</v>
      </c>
      <c r="ET698" s="12">
        <v>31.895</v>
      </c>
      <c r="EU698" s="12">
        <v>0</v>
      </c>
      <c r="EV698" s="12">
        <v>0</v>
      </c>
      <c r="EW698" s="12">
        <v>21.830000000000002</v>
      </c>
      <c r="EX698" s="12">
        <v>49.889999999999986</v>
      </c>
      <c r="EY698" s="12">
        <v>0</v>
      </c>
      <c r="EZ698" s="12">
        <v>0</v>
      </c>
      <c r="FA698" s="12">
        <v>0</v>
      </c>
      <c r="FB698" s="12">
        <v>-36.147058823529413</v>
      </c>
      <c r="FC698" s="12">
        <v>0.23529411764705882</v>
      </c>
      <c r="FD698" s="12">
        <v>62.090909090909093</v>
      </c>
      <c r="FE698" s="12">
        <v>-42.970588235294116</v>
      </c>
      <c r="FF698" s="12">
        <v>-42.529411764705884</v>
      </c>
      <c r="FG698" s="12">
        <v>13.636363636363637</v>
      </c>
      <c r="FH698" s="12">
        <v>2490.7339999999999</v>
      </c>
      <c r="FI698" s="12">
        <v>39.655000000000001</v>
      </c>
      <c r="FJ698" s="12">
        <v>2451.0790000000002</v>
      </c>
      <c r="FK698" s="12">
        <v>0</v>
      </c>
      <c r="FL698" s="12">
        <v>0</v>
      </c>
      <c r="FM698" s="12">
        <v>0</v>
      </c>
      <c r="FN698" s="12">
        <v>0</v>
      </c>
      <c r="FO698" s="12">
        <v>23</v>
      </c>
      <c r="FP698" s="12">
        <v>2875</v>
      </c>
      <c r="FQ698" s="12">
        <v>2875</v>
      </c>
      <c r="FR698" s="12">
        <v>4943.8999999999996</v>
      </c>
      <c r="FS698" s="12">
        <v>468</v>
      </c>
      <c r="FT698" s="12">
        <v>1153.5</v>
      </c>
      <c r="FU698" s="12">
        <v>4519</v>
      </c>
      <c r="FV698" s="12">
        <v>11525</v>
      </c>
      <c r="FW698" s="12">
        <v>10037</v>
      </c>
      <c r="FX698" s="12">
        <v>12912</v>
      </c>
      <c r="FY698" s="12">
        <v>0.29049255676534042</v>
      </c>
      <c r="FZ698" s="12">
        <f t="shared" si="40"/>
        <v>0</v>
      </c>
      <c r="GA698" s="12">
        <f t="shared" si="41"/>
        <v>0</v>
      </c>
      <c r="GB698" s="12">
        <f t="shared" si="42"/>
        <v>0.29049255676534042</v>
      </c>
      <c r="GC698" s="12">
        <v>1</v>
      </c>
      <c r="GD698" s="12">
        <v>0</v>
      </c>
      <c r="GE698" s="12">
        <v>0</v>
      </c>
      <c r="GF698" s="12">
        <v>8699</v>
      </c>
      <c r="GG698" s="12">
        <v>2350</v>
      </c>
      <c r="GH698" s="12">
        <v>0</v>
      </c>
      <c r="GI698" s="12">
        <v>3352</v>
      </c>
      <c r="GJ698" s="12">
        <v>799</v>
      </c>
      <c r="GK698" s="12">
        <v>14</v>
      </c>
      <c r="GL698" s="12">
        <v>6074.4</v>
      </c>
      <c r="GM698" s="12">
        <v>0</v>
      </c>
      <c r="GN698" s="12">
        <v>0</v>
      </c>
      <c r="GO698" s="12">
        <v>0</v>
      </c>
      <c r="GP698" s="12">
        <v>0</v>
      </c>
      <c r="GQ698" s="12">
        <v>0</v>
      </c>
      <c r="GR698" s="12">
        <v>0</v>
      </c>
      <c r="GS698" s="12">
        <v>0</v>
      </c>
      <c r="GT698" s="12">
        <v>0</v>
      </c>
      <c r="GU698" s="12">
        <v>11.5</v>
      </c>
      <c r="GV698" s="12">
        <v>0</v>
      </c>
      <c r="GW698" s="12">
        <v>0</v>
      </c>
      <c r="GX698" s="12">
        <v>0</v>
      </c>
      <c r="GY698" s="12">
        <v>0</v>
      </c>
      <c r="GZ698" s="12">
        <v>11.5</v>
      </c>
      <c r="HA698" s="12">
        <v>0</v>
      </c>
      <c r="HB698" s="12">
        <f t="shared" si="43"/>
        <v>23</v>
      </c>
      <c r="HC698" s="12">
        <v>6097.4</v>
      </c>
      <c r="HD698" s="12">
        <v>8.8387096774193541</v>
      </c>
      <c r="HE698" s="12">
        <v>132</v>
      </c>
      <c r="HF698" s="12">
        <v>4.0728170317803146E-2</v>
      </c>
      <c r="HG698" s="12">
        <v>0</v>
      </c>
      <c r="HH698" s="12">
        <v>0</v>
      </c>
      <c r="HI698" s="12">
        <v>0</v>
      </c>
      <c r="HJ698" s="12">
        <v>0</v>
      </c>
      <c r="HK698" s="12">
        <v>0</v>
      </c>
      <c r="HL698" s="12">
        <v>0</v>
      </c>
      <c r="HM698" s="12">
        <v>0</v>
      </c>
      <c r="HN698" s="12">
        <v>12.133600740512188</v>
      </c>
      <c r="HO698" s="12">
        <v>0</v>
      </c>
      <c r="HP698" s="12">
        <v>0</v>
      </c>
      <c r="HQ698" s="12">
        <v>0</v>
      </c>
      <c r="HR698" s="12">
        <v>39325</v>
      </c>
      <c r="HS698" s="12">
        <v>0</v>
      </c>
      <c r="HT698" s="12">
        <v>1.8742363468065411</v>
      </c>
      <c r="HU698" s="12">
        <v>0</v>
      </c>
      <c r="HV698" s="12">
        <v>0</v>
      </c>
      <c r="HW698" s="12">
        <v>0</v>
      </c>
      <c r="HX698" s="12">
        <v>0</v>
      </c>
      <c r="HY698" s="12">
        <v>0</v>
      </c>
      <c r="HZ698" s="12">
        <v>0</v>
      </c>
      <c r="IA698" s="12">
        <v>0</v>
      </c>
      <c r="IB698" s="12">
        <v>0</v>
      </c>
      <c r="IC698" s="12">
        <v>3.5482875655661831E-3</v>
      </c>
      <c r="ID698" s="12">
        <v>0</v>
      </c>
      <c r="IE698" s="12">
        <v>0</v>
      </c>
      <c r="IF698" s="12">
        <v>0</v>
      </c>
      <c r="IG698" s="12">
        <v>0</v>
      </c>
      <c r="IH698" s="12">
        <v>3.5482875655661831E-3</v>
      </c>
      <c r="II698" s="12">
        <v>0</v>
      </c>
      <c r="IJ698" s="12">
        <v>0</v>
      </c>
      <c r="IK698" s="12">
        <v>0</v>
      </c>
      <c r="IL698" s="12">
        <v>132</v>
      </c>
      <c r="IM698">
        <v>0</v>
      </c>
      <c r="IN698">
        <v>0</v>
      </c>
      <c r="IO698">
        <v>1548479.9735999999</v>
      </c>
      <c r="IP698">
        <v>0</v>
      </c>
      <c r="IQ698">
        <v>0</v>
      </c>
      <c r="IR698">
        <v>0</v>
      </c>
      <c r="IS698">
        <v>0</v>
      </c>
      <c r="IT698">
        <v>3748433.2727999999</v>
      </c>
      <c r="IU698">
        <v>0</v>
      </c>
      <c r="IV698">
        <v>0</v>
      </c>
      <c r="IW698">
        <v>619698</v>
      </c>
      <c r="IX698">
        <v>0</v>
      </c>
      <c r="IY698">
        <v>0</v>
      </c>
      <c r="IZ698">
        <v>39325</v>
      </c>
      <c r="JA698">
        <v>0</v>
      </c>
      <c r="JB698">
        <v>0</v>
      </c>
      <c r="JC698">
        <v>9418</v>
      </c>
      <c r="JD698">
        <v>610280</v>
      </c>
      <c r="JE698">
        <v>0</v>
      </c>
      <c r="JF698">
        <v>0</v>
      </c>
      <c r="JG698">
        <v>0</v>
      </c>
      <c r="JH698">
        <v>24</v>
      </c>
      <c r="JI698">
        <v>0</v>
      </c>
      <c r="JJ698">
        <v>0</v>
      </c>
      <c r="JK698">
        <v>0</v>
      </c>
      <c r="JL698">
        <v>0</v>
      </c>
      <c r="JM698">
        <v>108</v>
      </c>
      <c r="JN698">
        <v>71428.571428571435</v>
      </c>
      <c r="JO698">
        <v>2462.5</v>
      </c>
      <c r="JP698">
        <v>0</v>
      </c>
      <c r="JQ698">
        <v>24</v>
      </c>
      <c r="JR698">
        <v>0</v>
      </c>
      <c r="JS698">
        <v>0</v>
      </c>
    </row>
    <row r="699" spans="1:279" x14ac:dyDescent="0.25">
      <c r="A699" s="60">
        <v>44324</v>
      </c>
      <c r="B699" s="12" t="s">
        <v>329</v>
      </c>
      <c r="C699" s="65" t="s">
        <v>386</v>
      </c>
      <c r="D699" s="65" t="s">
        <v>390</v>
      </c>
      <c r="E699" s="61">
        <v>4478</v>
      </c>
      <c r="F699" s="12">
        <v>5569</v>
      </c>
      <c r="G699" s="12">
        <v>0</v>
      </c>
      <c r="H699" s="12">
        <v>0</v>
      </c>
      <c r="I699" s="12">
        <v>0</v>
      </c>
      <c r="J699" s="12">
        <v>1</v>
      </c>
      <c r="K699" s="12">
        <v>3152.2449999999999</v>
      </c>
      <c r="L699" s="12">
        <v>20812.560000000001</v>
      </c>
      <c r="M699" s="12">
        <v>1</v>
      </c>
      <c r="N699" s="12">
        <v>1471.99</v>
      </c>
      <c r="O699" s="12">
        <v>0</v>
      </c>
      <c r="P699" s="12">
        <v>0</v>
      </c>
      <c r="Q699" s="12">
        <v>0</v>
      </c>
      <c r="R699" s="12">
        <v>1</v>
      </c>
      <c r="S699" s="12">
        <v>1</v>
      </c>
      <c r="T699" s="12">
        <v>1</v>
      </c>
      <c r="U699" s="12">
        <v>1</v>
      </c>
      <c r="V699" s="12">
        <v>738.99</v>
      </c>
      <c r="W699" s="12">
        <v>375.31799999999998</v>
      </c>
      <c r="X699" s="12">
        <v>4117</v>
      </c>
      <c r="Y699" s="12">
        <v>671.76099999999997</v>
      </c>
      <c r="Z699" s="12">
        <v>668.73099999999999</v>
      </c>
      <c r="AA699" s="12">
        <v>591.34299999999996</v>
      </c>
      <c r="AB699" s="12">
        <v>2299.48</v>
      </c>
      <c r="AC699" s="12">
        <v>0</v>
      </c>
      <c r="AD699" s="12">
        <v>0</v>
      </c>
      <c r="AE699" s="12">
        <v>0</v>
      </c>
      <c r="AF699" s="12">
        <v>3.03</v>
      </c>
      <c r="AG699" s="12">
        <v>0.61199999999999999</v>
      </c>
      <c r="AH699" s="12">
        <v>603.15</v>
      </c>
      <c r="AI699" s="12">
        <v>0</v>
      </c>
      <c r="AJ699" s="12">
        <v>0</v>
      </c>
      <c r="AK699" s="12">
        <v>0</v>
      </c>
      <c r="AL699" s="12">
        <v>502.18</v>
      </c>
      <c r="AM699" s="12">
        <v>2.488</v>
      </c>
      <c r="AN699" s="12">
        <v>253</v>
      </c>
      <c r="AO699" s="12">
        <v>1.569</v>
      </c>
      <c r="AP699" s="12">
        <v>442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0</v>
      </c>
      <c r="AW699" s="12">
        <v>3.8919999999999999</v>
      </c>
      <c r="AX699" s="12">
        <v>13.353999999999999</v>
      </c>
      <c r="AY699" s="12">
        <v>8.8387096774193541</v>
      </c>
      <c r="AZ699" s="12">
        <v>4.0382258064516128</v>
      </c>
      <c r="BA699" s="12">
        <v>0</v>
      </c>
      <c r="BB699" s="12">
        <v>0</v>
      </c>
      <c r="BC699" s="12">
        <v>0</v>
      </c>
      <c r="BD699" s="12">
        <v>0</v>
      </c>
      <c r="BE699" s="12">
        <v>0</v>
      </c>
      <c r="BF699" s="12">
        <v>0</v>
      </c>
      <c r="BG699" s="12">
        <v>0</v>
      </c>
      <c r="BH699" s="12">
        <v>0</v>
      </c>
      <c r="BI699" s="12">
        <v>0</v>
      </c>
      <c r="BJ699" s="12">
        <v>0</v>
      </c>
      <c r="BK699" s="12">
        <v>0</v>
      </c>
      <c r="BL699" s="12">
        <v>0</v>
      </c>
      <c r="BM699" s="12">
        <v>2135</v>
      </c>
      <c r="BN699" s="12">
        <v>7891</v>
      </c>
      <c r="BO699" s="12">
        <v>117</v>
      </c>
      <c r="BP699" s="12">
        <v>2855</v>
      </c>
      <c r="BQ699" s="12">
        <v>159222</v>
      </c>
      <c r="BR699" s="12">
        <v>50224</v>
      </c>
      <c r="BS699" s="12">
        <v>2732.3</v>
      </c>
      <c r="BT699" s="12">
        <v>258</v>
      </c>
      <c r="BU699" s="12">
        <v>1422.7</v>
      </c>
      <c r="BV699" s="12">
        <v>2729.8</v>
      </c>
      <c r="BW699" s="12">
        <v>219</v>
      </c>
      <c r="BX699" s="12">
        <v>102.4</v>
      </c>
      <c r="BY699" s="12">
        <v>0</v>
      </c>
      <c r="BZ699" s="12">
        <v>0</v>
      </c>
      <c r="CA699" s="12">
        <v>0</v>
      </c>
      <c r="CB699" s="12">
        <v>0</v>
      </c>
      <c r="CC699" s="12">
        <v>0</v>
      </c>
      <c r="CD699" s="12">
        <v>0</v>
      </c>
      <c r="CE699" s="12">
        <v>0</v>
      </c>
      <c r="CF699" s="12">
        <v>0</v>
      </c>
      <c r="CG699" s="12">
        <v>0</v>
      </c>
      <c r="CH699" s="12">
        <v>0</v>
      </c>
      <c r="CI699" s="12">
        <v>0</v>
      </c>
      <c r="CJ699" s="12">
        <v>0</v>
      </c>
      <c r="CK699" s="12">
        <v>0</v>
      </c>
      <c r="CL699" s="12">
        <v>0</v>
      </c>
      <c r="CM699" s="12">
        <v>0</v>
      </c>
      <c r="CN699" s="12">
        <v>0</v>
      </c>
      <c r="CO699" s="12">
        <v>0</v>
      </c>
      <c r="CP699" s="12">
        <v>0</v>
      </c>
      <c r="CQ699" s="12">
        <v>0</v>
      </c>
      <c r="CR699" s="12">
        <v>0</v>
      </c>
      <c r="CS699" s="12">
        <v>0</v>
      </c>
      <c r="CT699" s="12">
        <v>0</v>
      </c>
      <c r="CU699" s="12">
        <v>0</v>
      </c>
      <c r="CV699" s="12">
        <v>0</v>
      </c>
      <c r="CW699" s="12">
        <v>0</v>
      </c>
      <c r="CX699" s="12">
        <v>0</v>
      </c>
      <c r="CY699" s="12">
        <v>0</v>
      </c>
      <c r="CZ699" s="12">
        <v>0</v>
      </c>
      <c r="DA699" s="12">
        <v>0</v>
      </c>
      <c r="DB699" s="12">
        <v>0</v>
      </c>
      <c r="DC699" s="12">
        <v>0</v>
      </c>
      <c r="DD699" s="12">
        <v>0</v>
      </c>
      <c r="DE699" s="12">
        <v>0</v>
      </c>
      <c r="DF699" s="12">
        <v>0</v>
      </c>
      <c r="DG699" s="12">
        <v>0</v>
      </c>
      <c r="DH699" s="12">
        <v>0</v>
      </c>
      <c r="DI699" s="12">
        <v>19.600000000000001</v>
      </c>
      <c r="DJ699" s="12">
        <v>2322.6</v>
      </c>
      <c r="DK699" s="12">
        <v>190</v>
      </c>
      <c r="DL699" s="12">
        <v>157.6</v>
      </c>
      <c r="DM699" s="12">
        <v>5.3</v>
      </c>
      <c r="DN699" s="12">
        <v>0</v>
      </c>
      <c r="DO699" s="12">
        <v>12.3</v>
      </c>
      <c r="DP699" s="12">
        <v>6.5</v>
      </c>
      <c r="DQ699" s="12">
        <v>-1.6142857142857121</v>
      </c>
      <c r="DR699" s="12">
        <v>-0.99100681390977297</v>
      </c>
      <c r="DS699" s="12">
        <v>5.2571428571428571</v>
      </c>
      <c r="DT699" s="12">
        <v>4.0336134453781522E-2</v>
      </c>
      <c r="DU699" s="12">
        <v>176</v>
      </c>
      <c r="DV699" s="12">
        <v>2.96288263157739</v>
      </c>
      <c r="DW699" s="12">
        <v>4.2171332738328999</v>
      </c>
      <c r="DX699" s="12">
        <v>5.8831715700739204</v>
      </c>
      <c r="DY699" s="12">
        <v>0</v>
      </c>
      <c r="DZ699" s="12">
        <v>4.2802475894601297</v>
      </c>
      <c r="EA699" s="12">
        <v>0</v>
      </c>
      <c r="EB699" s="12">
        <v>0.63900000000000001</v>
      </c>
      <c r="EC699" s="12">
        <v>2.7</v>
      </c>
      <c r="ED699" s="12">
        <v>2</v>
      </c>
      <c r="EE699" s="12">
        <v>0.22600000000000001</v>
      </c>
      <c r="EF699" s="12">
        <v>0.13500000000000001</v>
      </c>
      <c r="EG699" s="12">
        <v>0.51500000000000001</v>
      </c>
      <c r="EH699" s="12">
        <v>77421.77</v>
      </c>
      <c r="EI699" s="12">
        <v>1.0549999999999999</v>
      </c>
      <c r="EJ699" s="12">
        <v>1.75</v>
      </c>
      <c r="EK699" s="12">
        <v>290.99799999999999</v>
      </c>
      <c r="EL699" s="12">
        <v>25.021999999999998</v>
      </c>
      <c r="EM699" s="12">
        <v>0</v>
      </c>
      <c r="EN699" s="12">
        <v>1730.6199999999992</v>
      </c>
      <c r="EO699" s="12">
        <v>112.64</v>
      </c>
      <c r="EP699" s="12">
        <v>0</v>
      </c>
      <c r="EQ699" s="12">
        <v>0</v>
      </c>
      <c r="ER699" s="12">
        <v>4.8609999999999998</v>
      </c>
      <c r="ES699" s="12">
        <v>20.161000000000001</v>
      </c>
      <c r="ET699" s="12">
        <v>25.022000000000002</v>
      </c>
      <c r="EU699" s="12">
        <v>0</v>
      </c>
      <c r="EV699" s="12">
        <v>0</v>
      </c>
      <c r="EW699" s="12">
        <v>96.100000000000009</v>
      </c>
      <c r="EX699" s="12">
        <v>16.540000000000003</v>
      </c>
      <c r="EY699" s="12">
        <v>0</v>
      </c>
      <c r="EZ699" s="12">
        <v>0</v>
      </c>
      <c r="FA699" s="12">
        <v>0</v>
      </c>
      <c r="FB699" s="12">
        <v>-45.235294117647058</v>
      </c>
      <c r="FC699" s="12">
        <v>-7.0294117647058822</v>
      </c>
      <c r="FD699" s="12">
        <v>-10.058823529411764</v>
      </c>
      <c r="FE699" s="12">
        <v>-46.176470588235297</v>
      </c>
      <c r="FF699" s="12">
        <v>-21.333333333333332</v>
      </c>
      <c r="FG699" s="12">
        <v>9.2424242424242422</v>
      </c>
      <c r="FH699" s="12">
        <v>2490.7339999999999</v>
      </c>
      <c r="FI699" s="12">
        <v>39.655000000000001</v>
      </c>
      <c r="FJ699" s="12">
        <v>2451.0790000000002</v>
      </c>
      <c r="FK699" s="12">
        <v>0</v>
      </c>
      <c r="FL699" s="12">
        <v>0</v>
      </c>
      <c r="FM699" s="12">
        <v>2322.6</v>
      </c>
      <c r="FN699" s="12">
        <v>190</v>
      </c>
      <c r="FO699" s="12">
        <v>177.2</v>
      </c>
      <c r="FP699" s="12">
        <v>13337</v>
      </c>
      <c r="FQ699" s="12">
        <v>13337</v>
      </c>
      <c r="FR699" s="12">
        <v>7784.7000000000007</v>
      </c>
      <c r="FS699" s="12">
        <v>667</v>
      </c>
      <c r="FT699" s="12">
        <v>1702.3</v>
      </c>
      <c r="FU699" s="12">
        <v>7485</v>
      </c>
      <c r="FV699" s="12">
        <v>19869</v>
      </c>
      <c r="FW699" s="12">
        <v>138552</v>
      </c>
      <c r="FX699" s="12">
        <v>151889</v>
      </c>
      <c r="FY699" s="12">
        <v>0.40534391350284382</v>
      </c>
      <c r="FZ699" s="12">
        <f t="shared" si="40"/>
        <v>0</v>
      </c>
      <c r="GA699" s="12">
        <f t="shared" si="41"/>
        <v>0</v>
      </c>
      <c r="GB699" s="12">
        <f t="shared" si="42"/>
        <v>0.40534391350284382</v>
      </c>
      <c r="GC699" s="12">
        <v>0</v>
      </c>
      <c r="GD699" s="12">
        <v>1</v>
      </c>
      <c r="GE699" s="12">
        <v>0</v>
      </c>
      <c r="GF699" s="12">
        <v>552</v>
      </c>
      <c r="GG699" s="12">
        <v>2268</v>
      </c>
      <c r="GH699" s="12">
        <v>0</v>
      </c>
      <c r="GI699" s="12">
        <v>4458</v>
      </c>
      <c r="GJ699" s="12">
        <v>146790</v>
      </c>
      <c r="GK699" s="12">
        <v>8</v>
      </c>
      <c r="GL699" s="12">
        <v>4155</v>
      </c>
      <c r="GM699" s="12">
        <v>2832.2000000000003</v>
      </c>
      <c r="GN699" s="12">
        <v>0</v>
      </c>
      <c r="GO699" s="12">
        <v>0</v>
      </c>
      <c r="GP699" s="12">
        <v>0</v>
      </c>
      <c r="GQ699" s="12">
        <v>0</v>
      </c>
      <c r="GR699" s="12">
        <v>0</v>
      </c>
      <c r="GS699" s="12">
        <v>0</v>
      </c>
      <c r="GT699" s="12">
        <v>0</v>
      </c>
      <c r="GU699" s="12">
        <v>0</v>
      </c>
      <c r="GV699" s="12">
        <v>0</v>
      </c>
      <c r="GW699" s="12">
        <v>0</v>
      </c>
      <c r="GX699" s="12">
        <v>0</v>
      </c>
      <c r="GY699" s="12">
        <v>0</v>
      </c>
      <c r="GZ699" s="12">
        <v>19.600000000000001</v>
      </c>
      <c r="HA699" s="12">
        <v>2480.1999999999998</v>
      </c>
      <c r="HB699" s="12">
        <f t="shared" si="43"/>
        <v>19.600000000000001</v>
      </c>
      <c r="HC699" s="12">
        <v>9487</v>
      </c>
      <c r="HD699" s="12">
        <v>8.8387096774193541</v>
      </c>
      <c r="HE699" s="12">
        <v>117</v>
      </c>
      <c r="HF699" s="12">
        <v>2.6127735596248324E-2</v>
      </c>
      <c r="HG699" s="12">
        <v>0</v>
      </c>
      <c r="HH699" s="12">
        <v>0</v>
      </c>
      <c r="HI699" s="12">
        <v>0</v>
      </c>
      <c r="HJ699" s="12">
        <v>0</v>
      </c>
      <c r="HK699" s="12">
        <v>0</v>
      </c>
      <c r="HL699" s="12">
        <v>0</v>
      </c>
      <c r="HM699" s="12">
        <v>0</v>
      </c>
      <c r="HN699" s="12">
        <v>11.215721304153639</v>
      </c>
      <c r="HO699" s="12">
        <v>0</v>
      </c>
      <c r="HP699" s="12">
        <v>0</v>
      </c>
      <c r="HQ699" s="12">
        <v>0</v>
      </c>
      <c r="HR699" s="12">
        <v>50224</v>
      </c>
      <c r="HS699" s="12">
        <v>0</v>
      </c>
      <c r="HT699" s="12">
        <v>0.92786958463599822</v>
      </c>
      <c r="HU699" s="12">
        <v>0.63246985261277366</v>
      </c>
      <c r="HV699" s="12">
        <v>0</v>
      </c>
      <c r="HW699" s="12">
        <v>0</v>
      </c>
      <c r="HX699" s="12">
        <v>0</v>
      </c>
      <c r="HY699" s="12">
        <v>0</v>
      </c>
      <c r="HZ699" s="12">
        <v>0</v>
      </c>
      <c r="IA699" s="12">
        <v>0</v>
      </c>
      <c r="IB699" s="12">
        <v>0</v>
      </c>
      <c r="IC699" s="12">
        <v>0</v>
      </c>
      <c r="ID699" s="12">
        <v>0</v>
      </c>
      <c r="IE699" s="12">
        <v>0</v>
      </c>
      <c r="IF699" s="12">
        <v>0</v>
      </c>
      <c r="IG699" s="12">
        <v>0</v>
      </c>
      <c r="IH699" s="12">
        <v>4.3769539973202327E-3</v>
      </c>
      <c r="II699" s="12">
        <v>0.55386333184457348</v>
      </c>
      <c r="IJ699" s="12">
        <v>0</v>
      </c>
      <c r="IK699" s="12">
        <v>0</v>
      </c>
      <c r="IL699" s="12">
        <v>117</v>
      </c>
      <c r="IM699">
        <v>824164.53560000006</v>
      </c>
      <c r="IN699">
        <v>0</v>
      </c>
      <c r="IO699">
        <v>1209096.69</v>
      </c>
      <c r="IP699">
        <v>0</v>
      </c>
      <c r="IQ699">
        <v>721733.23959999997</v>
      </c>
      <c r="IR699">
        <v>1893979.9382000002</v>
      </c>
      <c r="IS699">
        <v>0</v>
      </c>
      <c r="IT699">
        <v>2778577.3050000002</v>
      </c>
      <c r="IU699">
        <v>0</v>
      </c>
      <c r="IV699">
        <v>1658586.6261999998</v>
      </c>
      <c r="IW699">
        <v>202186</v>
      </c>
      <c r="IX699">
        <v>0</v>
      </c>
      <c r="IY699">
        <v>0</v>
      </c>
      <c r="IZ699">
        <v>50224</v>
      </c>
      <c r="JA699">
        <v>0</v>
      </c>
      <c r="JB699">
        <v>0</v>
      </c>
      <c r="JC699">
        <v>9140</v>
      </c>
      <c r="JD699">
        <v>193046</v>
      </c>
      <c r="JE699">
        <v>0</v>
      </c>
      <c r="JF699">
        <v>0</v>
      </c>
      <c r="JG699">
        <v>0</v>
      </c>
      <c r="JH699">
        <v>72</v>
      </c>
      <c r="JI699">
        <v>0</v>
      </c>
      <c r="JJ699">
        <v>0</v>
      </c>
      <c r="JK699">
        <v>0</v>
      </c>
      <c r="JL699">
        <v>0</v>
      </c>
      <c r="JM699">
        <v>113</v>
      </c>
      <c r="JN699">
        <v>71428.571428571435</v>
      </c>
      <c r="JO699">
        <v>2462.5</v>
      </c>
      <c r="JP699">
        <v>0</v>
      </c>
      <c r="JQ699">
        <v>72</v>
      </c>
      <c r="JR699">
        <v>0</v>
      </c>
      <c r="JS699">
        <v>0</v>
      </c>
    </row>
    <row r="700" spans="1:279" x14ac:dyDescent="0.25">
      <c r="A700" s="60">
        <v>44325</v>
      </c>
      <c r="B700" s="12" t="s">
        <v>329</v>
      </c>
      <c r="C700" s="65" t="s">
        <v>386</v>
      </c>
      <c r="D700" s="65" t="s">
        <v>390</v>
      </c>
      <c r="E700" s="61">
        <v>3383</v>
      </c>
      <c r="F700" s="12">
        <v>4408</v>
      </c>
      <c r="G700" s="12">
        <v>0</v>
      </c>
      <c r="H700" s="12">
        <v>0</v>
      </c>
      <c r="I700" s="12">
        <v>0</v>
      </c>
      <c r="J700" s="12">
        <v>1</v>
      </c>
      <c r="K700" s="12">
        <v>3152.2449999999999</v>
      </c>
      <c r="L700" s="12">
        <v>20812.560000000001</v>
      </c>
      <c r="M700" s="12">
        <v>1</v>
      </c>
      <c r="N700" s="12">
        <v>1471.99</v>
      </c>
      <c r="O700" s="12">
        <v>0</v>
      </c>
      <c r="P700" s="12">
        <v>0</v>
      </c>
      <c r="Q700" s="12">
        <v>0</v>
      </c>
      <c r="R700" s="12">
        <v>1</v>
      </c>
      <c r="S700" s="12">
        <v>1</v>
      </c>
      <c r="T700" s="12">
        <v>1</v>
      </c>
      <c r="U700" s="12">
        <v>1</v>
      </c>
      <c r="V700" s="12">
        <v>483.59</v>
      </c>
      <c r="W700" s="12">
        <v>280.16500000000002</v>
      </c>
      <c r="X700" s="12">
        <v>3053</v>
      </c>
      <c r="Y700" s="12">
        <v>665.26300000000003</v>
      </c>
      <c r="Z700" s="12">
        <v>662.20100000000002</v>
      </c>
      <c r="AA700" s="12">
        <v>597.27599999999995</v>
      </c>
      <c r="AB700" s="12">
        <v>2096.52</v>
      </c>
      <c r="AC700" s="12">
        <v>0</v>
      </c>
      <c r="AD700" s="12">
        <v>0</v>
      </c>
      <c r="AE700" s="12">
        <v>0</v>
      </c>
      <c r="AF700" s="12">
        <v>3.0619999999999998</v>
      </c>
      <c r="AG700" s="12">
        <v>0.58299999999999996</v>
      </c>
      <c r="AH700" s="12">
        <v>534.83000000000004</v>
      </c>
      <c r="AI700" s="12">
        <v>0</v>
      </c>
      <c r="AJ700" s="12">
        <v>0</v>
      </c>
      <c r="AK700" s="12">
        <v>0</v>
      </c>
      <c r="AL700" s="12">
        <v>329.26</v>
      </c>
      <c r="AM700" s="12">
        <v>1.8480000000000001</v>
      </c>
      <c r="AN700" s="12">
        <v>190.37</v>
      </c>
      <c r="AO700" s="12">
        <v>1.1299999999999999</v>
      </c>
      <c r="AP700" s="12">
        <v>404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0</v>
      </c>
      <c r="AW700" s="12">
        <v>3.6070000000000002</v>
      </c>
      <c r="AX700" s="12">
        <v>10.268000000000001</v>
      </c>
      <c r="AY700" s="12">
        <v>8.8387096774193541</v>
      </c>
      <c r="AZ700" s="12">
        <v>4.0382258064516128</v>
      </c>
      <c r="BA700" s="12">
        <v>0</v>
      </c>
      <c r="BB700" s="12">
        <v>0</v>
      </c>
      <c r="BC700" s="12">
        <v>0</v>
      </c>
      <c r="BD700" s="12">
        <v>0</v>
      </c>
      <c r="BE700" s="12">
        <v>0</v>
      </c>
      <c r="BF700" s="12">
        <v>0</v>
      </c>
      <c r="BG700" s="12">
        <v>0</v>
      </c>
      <c r="BH700" s="12">
        <v>0</v>
      </c>
      <c r="BI700" s="12">
        <v>0</v>
      </c>
      <c r="BJ700" s="12">
        <v>0</v>
      </c>
      <c r="BK700" s="12">
        <v>0</v>
      </c>
      <c r="BL700" s="12">
        <v>0</v>
      </c>
      <c r="BM700" s="12">
        <v>1886</v>
      </c>
      <c r="BN700" s="12">
        <v>7315</v>
      </c>
      <c r="BO700" s="12">
        <v>137</v>
      </c>
      <c r="BP700" s="12">
        <v>2587</v>
      </c>
      <c r="BQ700" s="12">
        <v>126569</v>
      </c>
      <c r="BR700" s="12">
        <v>41341</v>
      </c>
      <c r="BS700" s="12">
        <v>2077.1</v>
      </c>
      <c r="BT700" s="12">
        <v>191</v>
      </c>
      <c r="BU700" s="12">
        <v>905.1</v>
      </c>
      <c r="BV700" s="12">
        <v>2872.9</v>
      </c>
      <c r="BW700" s="12">
        <v>225</v>
      </c>
      <c r="BX700" s="12">
        <v>278.89999999999998</v>
      </c>
      <c r="BY700" s="12">
        <v>0</v>
      </c>
      <c r="BZ700" s="12">
        <v>0</v>
      </c>
      <c r="CA700" s="12">
        <v>0</v>
      </c>
      <c r="CB700" s="12">
        <v>0</v>
      </c>
      <c r="CC700" s="12">
        <v>0</v>
      </c>
      <c r="CD700" s="12">
        <v>0</v>
      </c>
      <c r="CE700" s="12">
        <v>0</v>
      </c>
      <c r="CF700" s="12">
        <v>0</v>
      </c>
      <c r="CG700" s="12">
        <v>0</v>
      </c>
      <c r="CH700" s="12">
        <v>0</v>
      </c>
      <c r="CI700" s="12">
        <v>0</v>
      </c>
      <c r="CJ700" s="12">
        <v>0</v>
      </c>
      <c r="CK700" s="12">
        <v>0</v>
      </c>
      <c r="CL700" s="12">
        <v>0</v>
      </c>
      <c r="CM700" s="12">
        <v>0</v>
      </c>
      <c r="CN700" s="12">
        <v>0</v>
      </c>
      <c r="CO700" s="12">
        <v>0</v>
      </c>
      <c r="CP700" s="12">
        <v>0</v>
      </c>
      <c r="CQ700" s="12">
        <v>0</v>
      </c>
      <c r="CR700" s="12">
        <v>0</v>
      </c>
      <c r="CS700" s="12">
        <v>8.1</v>
      </c>
      <c r="CT700" s="12">
        <v>0</v>
      </c>
      <c r="CU700" s="12">
        <v>0</v>
      </c>
      <c r="CV700" s="12">
        <v>0</v>
      </c>
      <c r="CW700" s="12">
        <v>0</v>
      </c>
      <c r="CX700" s="12">
        <v>0</v>
      </c>
      <c r="CY700" s="12">
        <v>0</v>
      </c>
      <c r="CZ700" s="12">
        <v>0</v>
      </c>
      <c r="DA700" s="12">
        <v>0</v>
      </c>
      <c r="DB700" s="12">
        <v>0</v>
      </c>
      <c r="DC700" s="12">
        <v>0</v>
      </c>
      <c r="DD700" s="12">
        <v>0</v>
      </c>
      <c r="DE700" s="12">
        <v>0</v>
      </c>
      <c r="DF700" s="12">
        <v>0</v>
      </c>
      <c r="DG700" s="12">
        <v>0</v>
      </c>
      <c r="DH700" s="12">
        <v>0</v>
      </c>
      <c r="DI700" s="12">
        <v>10.4</v>
      </c>
      <c r="DJ700" s="12">
        <v>2680.3</v>
      </c>
      <c r="DK700" s="12">
        <v>214</v>
      </c>
      <c r="DL700" s="12">
        <v>385.3</v>
      </c>
      <c r="DM700" s="12">
        <v>4.3</v>
      </c>
      <c r="DN700" s="12">
        <v>0</v>
      </c>
      <c r="DO700" s="12">
        <v>15.7</v>
      </c>
      <c r="DP700" s="12">
        <v>0</v>
      </c>
      <c r="DQ700" s="12">
        <v>5.3142857142857132</v>
      </c>
      <c r="DR700" s="12">
        <v>2.1829652255639096</v>
      </c>
      <c r="DS700" s="12">
        <v>4.3</v>
      </c>
      <c r="DT700" s="12">
        <v>0</v>
      </c>
      <c r="DU700" s="12">
        <v>260</v>
      </c>
      <c r="DV700" s="12">
        <v>3.1776688178666199</v>
      </c>
      <c r="DW700" s="12">
        <v>4.4607127041425603</v>
      </c>
      <c r="DX700" s="12">
        <v>5.7936490777839804</v>
      </c>
      <c r="DY700" s="12">
        <v>0</v>
      </c>
      <c r="DZ700" s="12">
        <v>4.3442017027684301</v>
      </c>
      <c r="EA700" s="12">
        <v>0</v>
      </c>
      <c r="EB700" s="12">
        <v>0.626</v>
      </c>
      <c r="EC700" s="12">
        <v>2.8</v>
      </c>
      <c r="ED700" s="12">
        <v>2.2999999999999998</v>
      </c>
      <c r="EE700" s="12">
        <v>0.23499999999999999</v>
      </c>
      <c r="EF700" s="12">
        <v>0.13900000000000001</v>
      </c>
      <c r="EG700" s="12">
        <v>0.52300000000000002</v>
      </c>
      <c r="EH700" s="12">
        <v>63384.11</v>
      </c>
      <c r="EI700" s="12">
        <v>1.046</v>
      </c>
      <c r="EJ700" s="12">
        <v>1.71</v>
      </c>
      <c r="EK700" s="12">
        <v>291.49799999999999</v>
      </c>
      <c r="EL700" s="12">
        <v>27.86</v>
      </c>
      <c r="EM700" s="12">
        <v>0</v>
      </c>
      <c r="EN700" s="12">
        <v>1599.5300000000029</v>
      </c>
      <c r="EO700" s="12">
        <v>116.9</v>
      </c>
      <c r="EP700" s="12">
        <v>0</v>
      </c>
      <c r="EQ700" s="12">
        <v>0</v>
      </c>
      <c r="ER700" s="12">
        <v>5.21</v>
      </c>
      <c r="ES700" s="12">
        <v>22.65</v>
      </c>
      <c r="ET700" s="12">
        <v>27.86</v>
      </c>
      <c r="EU700" s="12">
        <v>0</v>
      </c>
      <c r="EV700" s="12">
        <v>0</v>
      </c>
      <c r="EW700" s="12">
        <v>100.35</v>
      </c>
      <c r="EX700" s="12">
        <v>16.55</v>
      </c>
      <c r="EY700" s="12">
        <v>0</v>
      </c>
      <c r="EZ700" s="12">
        <v>0</v>
      </c>
      <c r="FA700" s="12">
        <v>0</v>
      </c>
      <c r="FB700" s="12">
        <v>-36.264705882352942</v>
      </c>
      <c r="FC700" s="12">
        <v>-6.3529411764705879</v>
      </c>
      <c r="FD700" s="12">
        <v>77.235294117647058</v>
      </c>
      <c r="FE700" s="12">
        <v>-37.176470588235297</v>
      </c>
      <c r="FF700" s="12">
        <v>-17.454545454545453</v>
      </c>
      <c r="FG700" s="12">
        <v>4.3939393939393936</v>
      </c>
      <c r="FH700" s="12">
        <v>2490.7339999999999</v>
      </c>
      <c r="FI700" s="12">
        <v>39.655000000000001</v>
      </c>
      <c r="FJ700" s="12">
        <v>2451.0790000000002</v>
      </c>
      <c r="FK700" s="12">
        <v>0</v>
      </c>
      <c r="FL700" s="12">
        <v>0</v>
      </c>
      <c r="FM700" s="12">
        <v>2680.3</v>
      </c>
      <c r="FN700" s="12">
        <v>214</v>
      </c>
      <c r="FO700" s="12">
        <v>403.8</v>
      </c>
      <c r="FP700" s="12">
        <v>3001</v>
      </c>
      <c r="FQ700" s="12">
        <v>3001</v>
      </c>
      <c r="FR700" s="12">
        <v>7630.3</v>
      </c>
      <c r="FS700" s="12">
        <v>630</v>
      </c>
      <c r="FT700" s="12">
        <v>1587.8</v>
      </c>
      <c r="FU700" s="12">
        <v>6843</v>
      </c>
      <c r="FV700" s="12">
        <v>17397</v>
      </c>
      <c r="FW700" s="12">
        <v>3062</v>
      </c>
      <c r="FX700" s="12">
        <v>6063</v>
      </c>
      <c r="FY700" s="12">
        <v>0.30416352973181582</v>
      </c>
      <c r="FZ700" s="12">
        <f t="shared" si="40"/>
        <v>0</v>
      </c>
      <c r="GA700" s="12">
        <f t="shared" si="41"/>
        <v>0</v>
      </c>
      <c r="GB700" s="12">
        <f t="shared" si="42"/>
        <v>0.30416352973181582</v>
      </c>
      <c r="GC700" s="12">
        <v>0</v>
      </c>
      <c r="GD700" s="12">
        <v>0</v>
      </c>
      <c r="GE700" s="12">
        <v>1</v>
      </c>
      <c r="GF700" s="12">
        <v>215</v>
      </c>
      <c r="GG700" s="12">
        <v>2570</v>
      </c>
      <c r="GH700" s="12">
        <v>0</v>
      </c>
      <c r="GI700" s="12">
        <v>4104</v>
      </c>
      <c r="GJ700" s="12">
        <v>1667</v>
      </c>
      <c r="GK700" s="12">
        <v>0</v>
      </c>
      <c r="GL700" s="12">
        <v>2982.2</v>
      </c>
      <c r="GM700" s="12">
        <v>3151.8</v>
      </c>
      <c r="GN700" s="12">
        <v>0</v>
      </c>
      <c r="GO700" s="12">
        <v>0</v>
      </c>
      <c r="GP700" s="12">
        <v>0</v>
      </c>
      <c r="GQ700" s="12">
        <v>0</v>
      </c>
      <c r="GR700" s="12">
        <v>0</v>
      </c>
      <c r="GS700" s="12">
        <v>0</v>
      </c>
      <c r="GT700" s="12">
        <v>8.1</v>
      </c>
      <c r="GU700" s="12">
        <v>0</v>
      </c>
      <c r="GV700" s="12">
        <v>0</v>
      </c>
      <c r="GW700" s="12">
        <v>0</v>
      </c>
      <c r="GX700" s="12">
        <v>0</v>
      </c>
      <c r="GY700" s="12">
        <v>0</v>
      </c>
      <c r="GZ700" s="12">
        <v>10.4</v>
      </c>
      <c r="HA700" s="12">
        <v>3065.6000000000004</v>
      </c>
      <c r="HB700" s="12">
        <f t="shared" si="43"/>
        <v>18.5</v>
      </c>
      <c r="HC700" s="12">
        <v>9218.1</v>
      </c>
      <c r="HD700" s="12">
        <v>8.8387096774193541</v>
      </c>
      <c r="HE700" s="12">
        <v>137</v>
      </c>
      <c r="HF700" s="12">
        <v>4.0496600650310376E-2</v>
      </c>
      <c r="HG700" s="12">
        <v>0</v>
      </c>
      <c r="HH700" s="12">
        <v>0</v>
      </c>
      <c r="HI700" s="12">
        <v>0</v>
      </c>
      <c r="HJ700" s="12">
        <v>0</v>
      </c>
      <c r="HK700" s="12">
        <v>0</v>
      </c>
      <c r="HL700" s="12">
        <v>0</v>
      </c>
      <c r="HM700" s="12">
        <v>0</v>
      </c>
      <c r="HN700" s="12">
        <v>12.220218740762636</v>
      </c>
      <c r="HO700" s="12">
        <v>0</v>
      </c>
      <c r="HP700" s="12">
        <v>0</v>
      </c>
      <c r="HQ700" s="12">
        <v>0</v>
      </c>
      <c r="HR700" s="12">
        <v>41341</v>
      </c>
      <c r="HS700" s="12">
        <v>0</v>
      </c>
      <c r="HT700" s="12">
        <v>0.88152527342595322</v>
      </c>
      <c r="HU700" s="12">
        <v>0.93165829145728651</v>
      </c>
      <c r="HV700" s="12">
        <v>0</v>
      </c>
      <c r="HW700" s="12">
        <v>0</v>
      </c>
      <c r="HX700" s="12">
        <v>0</v>
      </c>
      <c r="HY700" s="12">
        <v>0</v>
      </c>
      <c r="HZ700" s="12">
        <v>0</v>
      </c>
      <c r="IA700" s="12">
        <v>0</v>
      </c>
      <c r="IB700" s="12">
        <v>2.3943245639964526E-3</v>
      </c>
      <c r="IC700" s="12">
        <v>0</v>
      </c>
      <c r="ID700" s="12">
        <v>0</v>
      </c>
      <c r="IE700" s="12">
        <v>0</v>
      </c>
      <c r="IF700" s="12">
        <v>0</v>
      </c>
      <c r="IG700" s="12">
        <v>0</v>
      </c>
      <c r="IH700" s="12">
        <v>3.0741945019213718E-3</v>
      </c>
      <c r="II700" s="12">
        <v>0.90617794856636136</v>
      </c>
      <c r="IJ700" s="12">
        <v>0</v>
      </c>
      <c r="IK700" s="12">
        <v>0</v>
      </c>
      <c r="IL700" s="12">
        <v>137</v>
      </c>
      <c r="IM700">
        <v>918743.39639999997</v>
      </c>
      <c r="IN700">
        <v>0</v>
      </c>
      <c r="IO700">
        <v>869305.33559999987</v>
      </c>
      <c r="IP700">
        <v>0</v>
      </c>
      <c r="IQ700">
        <v>893616.26880000008</v>
      </c>
      <c r="IR700">
        <v>2087125.1118000003</v>
      </c>
      <c r="IS700">
        <v>0</v>
      </c>
      <c r="IT700">
        <v>1974815.8222000001</v>
      </c>
      <c r="IU700">
        <v>0</v>
      </c>
      <c r="IV700">
        <v>2030043.3856000004</v>
      </c>
      <c r="IW700">
        <v>200174</v>
      </c>
      <c r="IX700">
        <v>0</v>
      </c>
      <c r="IY700">
        <v>0</v>
      </c>
      <c r="IZ700">
        <v>41341</v>
      </c>
      <c r="JA700">
        <v>0</v>
      </c>
      <c r="JB700">
        <v>0</v>
      </c>
      <c r="JC700">
        <v>9140</v>
      </c>
      <c r="JD700">
        <v>191034</v>
      </c>
      <c r="JE700">
        <v>0</v>
      </c>
      <c r="JF700">
        <v>0</v>
      </c>
      <c r="JG700">
        <v>0</v>
      </c>
      <c r="JH700">
        <v>24</v>
      </c>
      <c r="JI700">
        <v>0</v>
      </c>
      <c r="JJ700">
        <v>0</v>
      </c>
      <c r="JK700">
        <v>0</v>
      </c>
      <c r="JL700">
        <v>0</v>
      </c>
      <c r="JM700">
        <v>138</v>
      </c>
      <c r="JN700">
        <v>71428.571428571435</v>
      </c>
      <c r="JO700">
        <v>2462.5</v>
      </c>
      <c r="JP700">
        <v>0</v>
      </c>
      <c r="JQ700">
        <v>24</v>
      </c>
      <c r="JR700">
        <v>0</v>
      </c>
      <c r="JS700">
        <v>0</v>
      </c>
    </row>
    <row r="701" spans="1:279" x14ac:dyDescent="0.25">
      <c r="A701" s="60">
        <v>44326</v>
      </c>
      <c r="B701" s="12" t="s">
        <v>329</v>
      </c>
      <c r="C701" s="65" t="s">
        <v>386</v>
      </c>
      <c r="D701" s="65" t="s">
        <v>390</v>
      </c>
      <c r="E701" s="61">
        <v>2104</v>
      </c>
      <c r="F701" s="12">
        <v>2910</v>
      </c>
      <c r="G701" s="12">
        <v>0</v>
      </c>
      <c r="H701" s="12">
        <v>0</v>
      </c>
      <c r="I701" s="12">
        <v>0</v>
      </c>
      <c r="J701" s="12">
        <v>1</v>
      </c>
      <c r="K701" s="12">
        <v>3152.2449999999999</v>
      </c>
      <c r="L701" s="12">
        <v>20812.560000000001</v>
      </c>
      <c r="M701" s="12">
        <v>1</v>
      </c>
      <c r="N701" s="12">
        <v>1471.99</v>
      </c>
      <c r="O701" s="12">
        <v>0</v>
      </c>
      <c r="P701" s="12">
        <v>0</v>
      </c>
      <c r="Q701" s="12">
        <v>0</v>
      </c>
      <c r="R701" s="12">
        <v>1</v>
      </c>
      <c r="S701" s="12">
        <v>1</v>
      </c>
      <c r="T701" s="12">
        <v>1</v>
      </c>
      <c r="U701" s="12">
        <v>1</v>
      </c>
      <c r="V701" s="12">
        <v>523.87</v>
      </c>
      <c r="W701" s="12">
        <v>263.26499999999999</v>
      </c>
      <c r="X701" s="12">
        <v>3292</v>
      </c>
      <c r="Y701" s="12">
        <v>735.69799999999998</v>
      </c>
      <c r="Z701" s="12">
        <v>732.81799999999998</v>
      </c>
      <c r="AA701" s="12">
        <v>650.75</v>
      </c>
      <c r="AB701" s="12">
        <v>2165.46</v>
      </c>
      <c r="AC701" s="12">
        <v>0</v>
      </c>
      <c r="AD701" s="12">
        <v>0</v>
      </c>
      <c r="AE701" s="12">
        <v>0</v>
      </c>
      <c r="AF701" s="12">
        <v>2.88</v>
      </c>
      <c r="AG701" s="12">
        <v>0.55000000000000004</v>
      </c>
      <c r="AH701" s="12">
        <v>515.97</v>
      </c>
      <c r="AI701" s="12">
        <v>0</v>
      </c>
      <c r="AJ701" s="12">
        <v>0</v>
      </c>
      <c r="AK701" s="12">
        <v>0</v>
      </c>
      <c r="AL701" s="12">
        <v>194.05</v>
      </c>
      <c r="AM701" s="12">
        <v>1.3380000000000001</v>
      </c>
      <c r="AN701" s="12">
        <v>289.39</v>
      </c>
      <c r="AO701" s="12">
        <v>1.679</v>
      </c>
      <c r="AP701" s="12">
        <v>368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2.9630000000000001</v>
      </c>
      <c r="AX701" s="12">
        <v>8.9600000000000009</v>
      </c>
      <c r="AY701" s="12">
        <v>8.8387096774193541</v>
      </c>
      <c r="AZ701" s="12">
        <v>4.0382258064516128</v>
      </c>
      <c r="BA701" s="12">
        <v>0</v>
      </c>
      <c r="BB701" s="12">
        <v>0</v>
      </c>
      <c r="BC701" s="12">
        <v>0</v>
      </c>
      <c r="BD701" s="12">
        <v>0</v>
      </c>
      <c r="BE701" s="12">
        <v>0</v>
      </c>
      <c r="BF701" s="12">
        <v>0</v>
      </c>
      <c r="BG701" s="12">
        <v>0</v>
      </c>
      <c r="BH701" s="12">
        <v>0</v>
      </c>
      <c r="BI701" s="12">
        <v>0</v>
      </c>
      <c r="BJ701" s="12">
        <v>0</v>
      </c>
      <c r="BK701" s="12">
        <v>0</v>
      </c>
      <c r="BL701" s="12">
        <v>0</v>
      </c>
      <c r="BM701" s="12">
        <v>1354</v>
      </c>
      <c r="BN701" s="12">
        <v>3582</v>
      </c>
      <c r="BO701" s="12">
        <v>73</v>
      </c>
      <c r="BP701" s="12">
        <v>1791</v>
      </c>
      <c r="BQ701" s="12">
        <v>77319</v>
      </c>
      <c r="BR701" s="12">
        <v>29589</v>
      </c>
      <c r="BS701" s="12">
        <v>949.5</v>
      </c>
      <c r="BT701" s="12">
        <v>91</v>
      </c>
      <c r="BU701" s="12">
        <v>409.2</v>
      </c>
      <c r="BV701" s="12">
        <v>1416.1</v>
      </c>
      <c r="BW701" s="12">
        <v>117</v>
      </c>
      <c r="BX701" s="12">
        <v>378.5</v>
      </c>
      <c r="BY701" s="12">
        <v>0</v>
      </c>
      <c r="BZ701" s="12">
        <v>0</v>
      </c>
      <c r="CA701" s="12">
        <v>0</v>
      </c>
      <c r="CB701" s="12">
        <v>0</v>
      </c>
      <c r="CC701" s="12">
        <v>0</v>
      </c>
      <c r="CD701" s="12">
        <v>0</v>
      </c>
      <c r="CE701" s="12">
        <v>0</v>
      </c>
      <c r="CF701" s="12">
        <v>0</v>
      </c>
      <c r="CG701" s="12">
        <v>0</v>
      </c>
      <c r="CH701" s="12">
        <v>0</v>
      </c>
      <c r="CI701" s="12">
        <v>0</v>
      </c>
      <c r="CJ701" s="12">
        <v>0</v>
      </c>
      <c r="CK701" s="12">
        <v>0</v>
      </c>
      <c r="CL701" s="12">
        <v>0</v>
      </c>
      <c r="CM701" s="12">
        <v>0</v>
      </c>
      <c r="CN701" s="12">
        <v>0</v>
      </c>
      <c r="CO701" s="12">
        <v>0</v>
      </c>
      <c r="CP701" s="12">
        <v>0</v>
      </c>
      <c r="CQ701" s="12">
        <v>0</v>
      </c>
      <c r="CR701" s="12">
        <v>0</v>
      </c>
      <c r="CS701" s="12">
        <v>17.399999999999999</v>
      </c>
      <c r="CT701" s="12">
        <v>0</v>
      </c>
      <c r="CU701" s="12">
        <v>0</v>
      </c>
      <c r="CV701" s="12">
        <v>11.6</v>
      </c>
      <c r="CW701" s="12">
        <v>0</v>
      </c>
      <c r="CX701" s="12">
        <v>0</v>
      </c>
      <c r="CY701" s="12">
        <v>0</v>
      </c>
      <c r="CZ701" s="12">
        <v>0</v>
      </c>
      <c r="DA701" s="12">
        <v>0</v>
      </c>
      <c r="DB701" s="12">
        <v>0</v>
      </c>
      <c r="DC701" s="12">
        <v>0</v>
      </c>
      <c r="DD701" s="12">
        <v>0</v>
      </c>
      <c r="DE701" s="12">
        <v>0</v>
      </c>
      <c r="DF701" s="12">
        <v>0</v>
      </c>
      <c r="DG701" s="12">
        <v>0</v>
      </c>
      <c r="DH701" s="12">
        <v>0</v>
      </c>
      <c r="DI701" s="12">
        <v>13.4</v>
      </c>
      <c r="DJ701" s="12">
        <v>1277.8</v>
      </c>
      <c r="DK701" s="12">
        <v>107</v>
      </c>
      <c r="DL701" s="12">
        <v>226.2</v>
      </c>
      <c r="DM701" s="12">
        <v>1.3</v>
      </c>
      <c r="DN701" s="12">
        <v>0</v>
      </c>
      <c r="DO701" s="12">
        <v>12.4</v>
      </c>
      <c r="DP701" s="12">
        <v>0</v>
      </c>
      <c r="DQ701" s="12">
        <v>2.0142857142857142</v>
      </c>
      <c r="DR701" s="12">
        <v>0.82741423872180464</v>
      </c>
      <c r="DS701" s="12">
        <v>1.3</v>
      </c>
      <c r="DT701" s="12">
        <v>0</v>
      </c>
      <c r="DU701" s="12">
        <v>335</v>
      </c>
      <c r="DV701" s="12">
        <v>3.0427725550871298</v>
      </c>
      <c r="DW701" s="12">
        <v>4.7542118988092996</v>
      </c>
      <c r="DX701" s="12">
        <v>5.63353327891177</v>
      </c>
      <c r="DY701" s="12">
        <v>0</v>
      </c>
      <c r="DZ701" s="12">
        <v>4.5261752508121598</v>
      </c>
      <c r="EA701" s="12">
        <v>0</v>
      </c>
      <c r="EB701" s="12">
        <v>0.67600000000000005</v>
      </c>
      <c r="EC701" s="12">
        <v>2.7</v>
      </c>
      <c r="ED701" s="12">
        <v>1.9</v>
      </c>
      <c r="EE701" s="12">
        <v>0.20399999999999999</v>
      </c>
      <c r="EF701" s="12">
        <v>0.12</v>
      </c>
      <c r="EG701" s="12">
        <v>0.40300000000000002</v>
      </c>
      <c r="EH701" s="12">
        <v>57692.71</v>
      </c>
      <c r="EI701" s="12">
        <v>1.01</v>
      </c>
      <c r="EJ701" s="12">
        <v>1.74</v>
      </c>
      <c r="EK701" s="12">
        <v>298.81599999999997</v>
      </c>
      <c r="EL701" s="12">
        <v>25.206</v>
      </c>
      <c r="EM701" s="12">
        <v>0</v>
      </c>
      <c r="EN701" s="12">
        <v>1704.3499999999972</v>
      </c>
      <c r="EO701" s="12">
        <v>96.949999999999989</v>
      </c>
      <c r="EP701" s="12">
        <v>0</v>
      </c>
      <c r="EQ701" s="12">
        <v>0</v>
      </c>
      <c r="ER701" s="12">
        <v>4.68</v>
      </c>
      <c r="ES701" s="12">
        <v>20.526</v>
      </c>
      <c r="ET701" s="12">
        <v>25.206</v>
      </c>
      <c r="EU701" s="12">
        <v>0</v>
      </c>
      <c r="EV701" s="12">
        <v>0</v>
      </c>
      <c r="EW701" s="12">
        <v>81.72</v>
      </c>
      <c r="EX701" s="12">
        <v>15.229999999999999</v>
      </c>
      <c r="EY701" s="12">
        <v>0</v>
      </c>
      <c r="EZ701" s="12">
        <v>0</v>
      </c>
      <c r="FA701" s="12">
        <v>0</v>
      </c>
      <c r="FB701" s="12">
        <v>-32.676470588235297</v>
      </c>
      <c r="FC701" s="12">
        <v>-2.7352941176470589</v>
      </c>
      <c r="FD701" s="12">
        <v>60.363636363636367</v>
      </c>
      <c r="FE701" s="12">
        <v>-46.352941176470587</v>
      </c>
      <c r="FF701" s="12">
        <v>-45.911764705882355</v>
      </c>
      <c r="FG701" s="12">
        <v>14.454545454545455</v>
      </c>
      <c r="FH701" s="12">
        <v>2490.7339999999999</v>
      </c>
      <c r="FI701" s="12">
        <v>39.655000000000001</v>
      </c>
      <c r="FJ701" s="12">
        <v>2451.0790000000002</v>
      </c>
      <c r="FK701" s="12">
        <v>0</v>
      </c>
      <c r="FL701" s="12">
        <v>0</v>
      </c>
      <c r="FM701" s="12">
        <v>1277.8</v>
      </c>
      <c r="FN701" s="12">
        <v>107</v>
      </c>
      <c r="FO701" s="12">
        <v>268.59999999999997</v>
      </c>
      <c r="FP701" s="12">
        <v>2444</v>
      </c>
      <c r="FQ701" s="12">
        <v>2444</v>
      </c>
      <c r="FR701" s="12">
        <v>3643.3999999999996</v>
      </c>
      <c r="FS701" s="12">
        <v>315</v>
      </c>
      <c r="FT701" s="12">
        <v>1056.3</v>
      </c>
      <c r="FU701" s="12">
        <v>4260</v>
      </c>
      <c r="FV701" s="12">
        <v>10181</v>
      </c>
      <c r="FW701" s="12">
        <v>2896</v>
      </c>
      <c r="FX701" s="12">
        <v>5340</v>
      </c>
      <c r="FY701" s="12">
        <v>0</v>
      </c>
      <c r="FZ701" s="12">
        <f t="shared" si="40"/>
        <v>0</v>
      </c>
      <c r="GA701" s="12">
        <f t="shared" si="41"/>
        <v>0</v>
      </c>
      <c r="GB701" s="12">
        <f t="shared" si="42"/>
        <v>0</v>
      </c>
      <c r="GC701" s="12">
        <v>0</v>
      </c>
      <c r="GD701" s="12">
        <v>0</v>
      </c>
      <c r="GE701" s="12">
        <v>0</v>
      </c>
      <c r="GF701" s="12">
        <v>166</v>
      </c>
      <c r="GG701" s="12">
        <v>2808</v>
      </c>
      <c r="GH701" s="12">
        <v>1</v>
      </c>
      <c r="GI701" s="12">
        <v>3785</v>
      </c>
      <c r="GJ701" s="12">
        <v>1301</v>
      </c>
      <c r="GK701" s="12">
        <v>17</v>
      </c>
      <c r="GL701" s="12">
        <v>1358.7</v>
      </c>
      <c r="GM701" s="12">
        <v>1794.6</v>
      </c>
      <c r="GN701" s="12">
        <v>0</v>
      </c>
      <c r="GO701" s="12">
        <v>0</v>
      </c>
      <c r="GP701" s="12">
        <v>0</v>
      </c>
      <c r="GQ701" s="12">
        <v>0</v>
      </c>
      <c r="GR701" s="12">
        <v>0</v>
      </c>
      <c r="GS701" s="12">
        <v>0</v>
      </c>
      <c r="GT701" s="12">
        <v>17.399999999999999</v>
      </c>
      <c r="GU701" s="12">
        <v>11.6</v>
      </c>
      <c r="GV701" s="12">
        <v>0</v>
      </c>
      <c r="GW701" s="12">
        <v>0</v>
      </c>
      <c r="GX701" s="12">
        <v>0</v>
      </c>
      <c r="GY701" s="12">
        <v>0</v>
      </c>
      <c r="GZ701" s="12">
        <v>13.4</v>
      </c>
      <c r="HA701" s="12">
        <v>1504</v>
      </c>
      <c r="HB701" s="12">
        <f t="shared" si="43"/>
        <v>42.4</v>
      </c>
      <c r="HC701" s="12">
        <v>4699.7000000000007</v>
      </c>
      <c r="HD701" s="12">
        <v>8.8387096774193541</v>
      </c>
      <c r="HE701" s="12">
        <v>73</v>
      </c>
      <c r="HF701" s="12">
        <v>3.4695817490494295E-2</v>
      </c>
      <c r="HG701" s="12">
        <v>0</v>
      </c>
      <c r="HH701" s="12">
        <v>0</v>
      </c>
      <c r="HI701" s="12">
        <v>0</v>
      </c>
      <c r="HJ701" s="12">
        <v>0</v>
      </c>
      <c r="HK701" s="12">
        <v>0</v>
      </c>
      <c r="HL701" s="12">
        <v>0</v>
      </c>
      <c r="HM701" s="12">
        <v>0</v>
      </c>
      <c r="HN701" s="12">
        <v>14.063212927756654</v>
      </c>
      <c r="HO701" s="12">
        <v>0</v>
      </c>
      <c r="HP701" s="12">
        <v>0</v>
      </c>
      <c r="HQ701" s="12">
        <v>0</v>
      </c>
      <c r="HR701" s="12">
        <v>29589</v>
      </c>
      <c r="HS701" s="12">
        <v>0</v>
      </c>
      <c r="HT701" s="12">
        <v>0.64576996197718628</v>
      </c>
      <c r="HU701" s="12">
        <v>0.85294676806083647</v>
      </c>
      <c r="HV701" s="12">
        <v>0</v>
      </c>
      <c r="HW701" s="12">
        <v>0</v>
      </c>
      <c r="HX701" s="12">
        <v>0</v>
      </c>
      <c r="HY701" s="12">
        <v>0</v>
      </c>
      <c r="HZ701" s="12">
        <v>0</v>
      </c>
      <c r="IA701" s="12">
        <v>0</v>
      </c>
      <c r="IB701" s="12">
        <v>8.2699619771863103E-3</v>
      </c>
      <c r="IC701" s="12">
        <v>5.5133079847908741E-3</v>
      </c>
      <c r="ID701" s="12">
        <v>0</v>
      </c>
      <c r="IE701" s="12">
        <v>0</v>
      </c>
      <c r="IF701" s="12">
        <v>0</v>
      </c>
      <c r="IG701" s="12">
        <v>0</v>
      </c>
      <c r="IH701" s="12">
        <v>6.3688212927756659E-3</v>
      </c>
      <c r="II701" s="12">
        <v>0.71482889733840305</v>
      </c>
      <c r="IJ701" s="12">
        <v>0</v>
      </c>
      <c r="IK701" s="12">
        <v>0</v>
      </c>
      <c r="IL701" s="12">
        <v>73</v>
      </c>
      <c r="IM701">
        <v>536255.19359999988</v>
      </c>
      <c r="IN701">
        <v>0</v>
      </c>
      <c r="IO701">
        <v>406001.29919999995</v>
      </c>
      <c r="IP701">
        <v>0</v>
      </c>
      <c r="IQ701">
        <v>449419.26399999997</v>
      </c>
      <c r="IR701">
        <v>1315115.1827999998</v>
      </c>
      <c r="IS701">
        <v>0</v>
      </c>
      <c r="IT701">
        <v>995679.81660000002</v>
      </c>
      <c r="IU701">
        <v>0</v>
      </c>
      <c r="IV701">
        <v>1102158.2719999999</v>
      </c>
      <c r="IW701">
        <v>206812</v>
      </c>
      <c r="IX701">
        <v>0</v>
      </c>
      <c r="IY701">
        <v>0</v>
      </c>
      <c r="IZ701">
        <v>29589</v>
      </c>
      <c r="JA701">
        <v>0</v>
      </c>
      <c r="JB701">
        <v>0</v>
      </c>
      <c r="JC701">
        <v>15882</v>
      </c>
      <c r="JD701">
        <v>190930</v>
      </c>
      <c r="JE701">
        <v>0</v>
      </c>
      <c r="JF701">
        <v>0</v>
      </c>
      <c r="JG701">
        <v>0</v>
      </c>
      <c r="JH701">
        <v>36</v>
      </c>
      <c r="JI701">
        <v>0</v>
      </c>
      <c r="JJ701">
        <v>0</v>
      </c>
      <c r="JK701">
        <v>0</v>
      </c>
      <c r="JL701">
        <v>0</v>
      </c>
      <c r="JM701">
        <v>85</v>
      </c>
      <c r="JN701">
        <v>71428.571428571435</v>
      </c>
      <c r="JO701">
        <v>2462.5</v>
      </c>
      <c r="JP701">
        <v>0</v>
      </c>
      <c r="JQ701">
        <v>36</v>
      </c>
      <c r="JR701">
        <v>0</v>
      </c>
      <c r="JS701">
        <v>0</v>
      </c>
    </row>
    <row r="702" spans="1:279" x14ac:dyDescent="0.25">
      <c r="A702" s="60">
        <v>44327</v>
      </c>
      <c r="B702" s="12" t="s">
        <v>329</v>
      </c>
      <c r="C702" s="65" t="s">
        <v>386</v>
      </c>
      <c r="D702" s="65" t="s">
        <v>390</v>
      </c>
      <c r="E702" s="61">
        <v>2088</v>
      </c>
      <c r="F702" s="12">
        <v>3058</v>
      </c>
      <c r="G702" s="12">
        <v>0</v>
      </c>
      <c r="H702" s="12">
        <v>0</v>
      </c>
      <c r="I702" s="12">
        <v>0</v>
      </c>
      <c r="J702" s="12">
        <v>1</v>
      </c>
      <c r="K702" s="12">
        <v>3152.2449999999999</v>
      </c>
      <c r="L702" s="12">
        <v>20812.560000000001</v>
      </c>
      <c r="M702" s="12">
        <v>1</v>
      </c>
      <c r="N702" s="12">
        <v>1471.99</v>
      </c>
      <c r="O702" s="12">
        <v>0</v>
      </c>
      <c r="P702" s="12">
        <v>0</v>
      </c>
      <c r="Q702" s="12">
        <v>0</v>
      </c>
      <c r="R702" s="12">
        <v>1</v>
      </c>
      <c r="S702" s="12">
        <v>1</v>
      </c>
      <c r="T702" s="12">
        <v>1</v>
      </c>
      <c r="U702" s="12">
        <v>1</v>
      </c>
      <c r="V702" s="12">
        <v>522.85</v>
      </c>
      <c r="W702" s="12">
        <v>233.43100000000001</v>
      </c>
      <c r="X702" s="12">
        <v>2847</v>
      </c>
      <c r="Y702" s="12">
        <v>694.84899999999993</v>
      </c>
      <c r="Z702" s="12">
        <v>692.22699999999998</v>
      </c>
      <c r="AA702" s="12">
        <v>610.09100000000001</v>
      </c>
      <c r="AB702" s="12">
        <v>2051.58</v>
      </c>
      <c r="AC702" s="12">
        <v>0</v>
      </c>
      <c r="AD702" s="12">
        <v>0</v>
      </c>
      <c r="AE702" s="12">
        <v>0</v>
      </c>
      <c r="AF702" s="12">
        <v>2.6219999999999999</v>
      </c>
      <c r="AG702" s="12">
        <v>0.499</v>
      </c>
      <c r="AH702" s="12">
        <v>458.54</v>
      </c>
      <c r="AI702" s="12">
        <v>0</v>
      </c>
      <c r="AJ702" s="12">
        <v>0</v>
      </c>
      <c r="AK702" s="12">
        <v>0</v>
      </c>
      <c r="AL702" s="12">
        <v>176.51</v>
      </c>
      <c r="AM702" s="12">
        <v>1.383</v>
      </c>
      <c r="AN702" s="12">
        <v>314.38</v>
      </c>
      <c r="AO702" s="12">
        <v>3.13</v>
      </c>
      <c r="AP702" s="12">
        <v>329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  <c r="AW702" s="12">
        <v>2.871</v>
      </c>
      <c r="AX702" s="12">
        <v>10.249000000000001</v>
      </c>
      <c r="AY702" s="12">
        <v>8.8387096774193541</v>
      </c>
      <c r="AZ702" s="12">
        <v>4.0382258064516128</v>
      </c>
      <c r="BA702" s="12">
        <v>0</v>
      </c>
      <c r="BB702" s="12">
        <v>0</v>
      </c>
      <c r="BC702" s="12">
        <v>0</v>
      </c>
      <c r="BD702" s="12">
        <v>0</v>
      </c>
      <c r="BE702" s="12">
        <v>0</v>
      </c>
      <c r="BF702" s="12">
        <v>0</v>
      </c>
      <c r="BG702" s="12">
        <v>0</v>
      </c>
      <c r="BH702" s="12">
        <v>0</v>
      </c>
      <c r="BI702" s="12">
        <v>0</v>
      </c>
      <c r="BJ702" s="12">
        <v>0</v>
      </c>
      <c r="BK702" s="12">
        <v>0</v>
      </c>
      <c r="BL702" s="12">
        <v>0</v>
      </c>
      <c r="BM702" s="12">
        <v>1056</v>
      </c>
      <c r="BN702" s="12">
        <v>3723</v>
      </c>
      <c r="BO702" s="12">
        <v>70</v>
      </c>
      <c r="BP702" s="12">
        <v>1842</v>
      </c>
      <c r="BQ702" s="12">
        <v>88955</v>
      </c>
      <c r="BR702" s="12">
        <v>28758</v>
      </c>
      <c r="BS702" s="12">
        <v>1088.5999999999999</v>
      </c>
      <c r="BT702" s="12">
        <v>101</v>
      </c>
      <c r="BU702" s="12">
        <v>344.8</v>
      </c>
      <c r="BV702" s="12">
        <v>1272.3</v>
      </c>
      <c r="BW702" s="12">
        <v>106</v>
      </c>
      <c r="BX702" s="12">
        <v>174.5</v>
      </c>
      <c r="BY702" s="12">
        <v>0</v>
      </c>
      <c r="BZ702" s="12">
        <v>0</v>
      </c>
      <c r="CA702" s="12">
        <v>0</v>
      </c>
      <c r="CB702" s="12">
        <v>0</v>
      </c>
      <c r="CC702" s="12">
        <v>0</v>
      </c>
      <c r="CD702" s="12">
        <v>0</v>
      </c>
      <c r="CE702" s="12">
        <v>0</v>
      </c>
      <c r="CF702" s="12">
        <v>0</v>
      </c>
      <c r="CG702" s="12">
        <v>0</v>
      </c>
      <c r="CH702" s="12">
        <v>0</v>
      </c>
      <c r="CI702" s="12">
        <v>0</v>
      </c>
      <c r="CJ702" s="12">
        <v>0</v>
      </c>
      <c r="CK702" s="12">
        <v>0</v>
      </c>
      <c r="CL702" s="12">
        <v>0</v>
      </c>
      <c r="CM702" s="12">
        <v>0</v>
      </c>
      <c r="CN702" s="12">
        <v>0</v>
      </c>
      <c r="CO702" s="12">
        <v>0</v>
      </c>
      <c r="CP702" s="12">
        <v>0</v>
      </c>
      <c r="CQ702" s="12">
        <v>0</v>
      </c>
      <c r="CR702" s="12">
        <v>0</v>
      </c>
      <c r="CS702" s="12">
        <v>26.7</v>
      </c>
      <c r="CT702" s="12">
        <v>0</v>
      </c>
      <c r="CU702" s="12">
        <v>0</v>
      </c>
      <c r="CV702" s="12">
        <v>0</v>
      </c>
      <c r="CW702" s="12">
        <v>0</v>
      </c>
      <c r="CX702" s="12">
        <v>0</v>
      </c>
      <c r="CY702" s="12">
        <v>0</v>
      </c>
      <c r="CZ702" s="12">
        <v>0</v>
      </c>
      <c r="DA702" s="12">
        <v>0</v>
      </c>
      <c r="DB702" s="12">
        <v>0</v>
      </c>
      <c r="DC702" s="12">
        <v>0</v>
      </c>
      <c r="DD702" s="12">
        <v>0</v>
      </c>
      <c r="DE702" s="12">
        <v>0</v>
      </c>
      <c r="DF702" s="12">
        <v>0</v>
      </c>
      <c r="DG702" s="12">
        <v>0</v>
      </c>
      <c r="DH702" s="12">
        <v>0</v>
      </c>
      <c r="DI702" s="12">
        <v>7</v>
      </c>
      <c r="DJ702" s="12">
        <v>1485.8</v>
      </c>
      <c r="DK702" s="12">
        <v>128</v>
      </c>
      <c r="DL702" s="12">
        <v>271.60000000000002</v>
      </c>
      <c r="DM702" s="12">
        <v>1.3</v>
      </c>
      <c r="DN702" s="12">
        <v>0</v>
      </c>
      <c r="DO702" s="12">
        <v>11.9</v>
      </c>
      <c r="DP702" s="12">
        <v>5.5</v>
      </c>
      <c r="DQ702" s="12">
        <v>1.5142857142857142</v>
      </c>
      <c r="DR702" s="12">
        <v>0.62202772556390984</v>
      </c>
      <c r="DS702" s="12">
        <v>1.3</v>
      </c>
      <c r="DT702" s="12">
        <v>0</v>
      </c>
      <c r="DU702" s="12">
        <v>278</v>
      </c>
      <c r="DV702" s="12">
        <v>2.9403316090342999</v>
      </c>
      <c r="DW702" s="12">
        <v>4.53107655770813</v>
      </c>
      <c r="DX702" s="12">
        <v>5.7890309871486103</v>
      </c>
      <c r="DY702" s="12">
        <v>0</v>
      </c>
      <c r="DZ702" s="12">
        <v>4.50907502237584</v>
      </c>
      <c r="EA702" s="12">
        <v>0</v>
      </c>
      <c r="EB702" s="12">
        <v>0.68400000000000005</v>
      </c>
      <c r="EC702" s="12">
        <v>2.6</v>
      </c>
      <c r="ED702" s="12">
        <v>1.7</v>
      </c>
      <c r="EE702" s="12">
        <v>0.19800000000000001</v>
      </c>
      <c r="EF702" s="12">
        <v>0.11799999999999999</v>
      </c>
      <c r="EG702" s="12">
        <v>0.39500000000000002</v>
      </c>
      <c r="EH702" s="12">
        <v>60328.21</v>
      </c>
      <c r="EI702" s="12">
        <v>1.0029999999999999</v>
      </c>
      <c r="EJ702" s="12">
        <v>1.76</v>
      </c>
      <c r="EK702" s="12">
        <v>303.50400000000002</v>
      </c>
      <c r="EL702" s="12">
        <v>18.565000000000001</v>
      </c>
      <c r="EM702" s="12">
        <v>0</v>
      </c>
      <c r="EN702" s="12">
        <v>1761.2100000000016</v>
      </c>
      <c r="EO702" s="12">
        <v>15.879999999999997</v>
      </c>
      <c r="EP702" s="12">
        <v>0</v>
      </c>
      <c r="EQ702" s="12">
        <v>0</v>
      </c>
      <c r="ER702" s="12">
        <v>0</v>
      </c>
      <c r="ES702" s="12">
        <v>18.565000000000001</v>
      </c>
      <c r="ET702" s="12">
        <v>18.565000000000001</v>
      </c>
      <c r="EU702" s="12">
        <v>0</v>
      </c>
      <c r="EV702" s="12">
        <v>0</v>
      </c>
      <c r="EW702" s="12">
        <v>0</v>
      </c>
      <c r="EX702" s="12">
        <v>15.879999999999997</v>
      </c>
      <c r="EY702" s="12">
        <v>0</v>
      </c>
      <c r="EZ702" s="12">
        <v>0</v>
      </c>
      <c r="FA702" s="12">
        <v>0</v>
      </c>
      <c r="FB702" s="12">
        <v>-31.794117647058822</v>
      </c>
      <c r="FC702" s="12">
        <v>-1.7647058823529411</v>
      </c>
      <c r="FD702" s="12">
        <v>63.121212121212125</v>
      </c>
      <c r="FE702" s="12">
        <v>-44.588235294117645</v>
      </c>
      <c r="FF702" s="12">
        <v>-45.411764705882355</v>
      </c>
      <c r="FG702" s="12">
        <v>14.515151515151516</v>
      </c>
      <c r="FH702" s="12">
        <v>2490.7339999999999</v>
      </c>
      <c r="FI702" s="12">
        <v>39.655000000000001</v>
      </c>
      <c r="FJ702" s="12">
        <v>2451.0790000000002</v>
      </c>
      <c r="FK702" s="12">
        <v>0</v>
      </c>
      <c r="FL702" s="12">
        <v>0</v>
      </c>
      <c r="FM702" s="12">
        <v>1485.8</v>
      </c>
      <c r="FN702" s="12">
        <v>128</v>
      </c>
      <c r="FO702" s="12">
        <v>305.3</v>
      </c>
      <c r="FP702" s="12">
        <v>10294</v>
      </c>
      <c r="FQ702" s="12">
        <v>10294</v>
      </c>
      <c r="FR702" s="12">
        <v>3846.7</v>
      </c>
      <c r="FS702" s="12">
        <v>335</v>
      </c>
      <c r="FT702" s="12">
        <v>824.6</v>
      </c>
      <c r="FU702" s="12">
        <v>3346</v>
      </c>
      <c r="FV702" s="12">
        <v>8664</v>
      </c>
      <c r="FW702" s="12">
        <v>104180</v>
      </c>
      <c r="FX702" s="12">
        <v>114474</v>
      </c>
      <c r="FY702" s="12">
        <v>0</v>
      </c>
      <c r="FZ702" s="12">
        <f t="shared" si="40"/>
        <v>0</v>
      </c>
      <c r="GA702" s="12">
        <f t="shared" si="41"/>
        <v>0</v>
      </c>
      <c r="GB702" s="12">
        <f t="shared" si="42"/>
        <v>0</v>
      </c>
      <c r="GC702" s="12">
        <v>0</v>
      </c>
      <c r="GD702" s="12">
        <v>0</v>
      </c>
      <c r="GE702" s="12">
        <v>0</v>
      </c>
      <c r="GF702" s="12">
        <v>110462</v>
      </c>
      <c r="GG702" s="12">
        <v>3329</v>
      </c>
      <c r="GH702" s="12">
        <v>1</v>
      </c>
      <c r="GI702" s="12">
        <v>3415</v>
      </c>
      <c r="GJ702" s="12">
        <v>201</v>
      </c>
      <c r="GK702" s="12">
        <v>5</v>
      </c>
      <c r="GL702" s="12">
        <v>1433.3999999999999</v>
      </c>
      <c r="GM702" s="12">
        <v>1446.8</v>
      </c>
      <c r="GN702" s="12">
        <v>0</v>
      </c>
      <c r="GO702" s="12">
        <v>0</v>
      </c>
      <c r="GP702" s="12">
        <v>0</v>
      </c>
      <c r="GQ702" s="12">
        <v>0</v>
      </c>
      <c r="GR702" s="12">
        <v>0</v>
      </c>
      <c r="GS702" s="12">
        <v>0</v>
      </c>
      <c r="GT702" s="12">
        <v>26.7</v>
      </c>
      <c r="GU702" s="12">
        <v>0</v>
      </c>
      <c r="GV702" s="12">
        <v>0</v>
      </c>
      <c r="GW702" s="12">
        <v>0</v>
      </c>
      <c r="GX702" s="12">
        <v>0</v>
      </c>
      <c r="GY702" s="12">
        <v>0</v>
      </c>
      <c r="GZ702" s="12">
        <v>7</v>
      </c>
      <c r="HA702" s="12">
        <v>1757.4</v>
      </c>
      <c r="HB702" s="12">
        <f t="shared" si="43"/>
        <v>33.700000000000003</v>
      </c>
      <c r="HC702" s="12">
        <v>4671.2999999999993</v>
      </c>
      <c r="HD702" s="12">
        <v>8.8387096774193541</v>
      </c>
      <c r="HE702" s="12">
        <v>70</v>
      </c>
      <c r="HF702" s="12">
        <v>3.3524904214559385E-2</v>
      </c>
      <c r="HG702" s="12">
        <v>0</v>
      </c>
      <c r="HH702" s="12">
        <v>0</v>
      </c>
      <c r="HI702" s="12">
        <v>0</v>
      </c>
      <c r="HJ702" s="12">
        <v>0</v>
      </c>
      <c r="HK702" s="12">
        <v>0</v>
      </c>
      <c r="HL702" s="12">
        <v>0</v>
      </c>
      <c r="HM702" s="12">
        <v>0</v>
      </c>
      <c r="HN702" s="12">
        <v>13.772988505747126</v>
      </c>
      <c r="HO702" s="12">
        <v>0</v>
      </c>
      <c r="HP702" s="12">
        <v>0</v>
      </c>
      <c r="HQ702" s="12">
        <v>0</v>
      </c>
      <c r="HR702" s="12">
        <v>28758</v>
      </c>
      <c r="HS702" s="12">
        <v>0</v>
      </c>
      <c r="HT702" s="12">
        <v>0.68649425287356314</v>
      </c>
      <c r="HU702" s="12">
        <v>0.692911877394636</v>
      </c>
      <c r="HV702" s="12">
        <v>0</v>
      </c>
      <c r="HW702" s="12">
        <v>0</v>
      </c>
      <c r="HX702" s="12">
        <v>0</v>
      </c>
      <c r="HY702" s="12">
        <v>0</v>
      </c>
      <c r="HZ702" s="12">
        <v>0</v>
      </c>
      <c r="IA702" s="12">
        <v>0</v>
      </c>
      <c r="IB702" s="12">
        <v>1.2787356321839079E-2</v>
      </c>
      <c r="IC702" s="12">
        <v>0</v>
      </c>
      <c r="ID702" s="12">
        <v>0</v>
      </c>
      <c r="IE702" s="12">
        <v>0</v>
      </c>
      <c r="IF702" s="12">
        <v>0</v>
      </c>
      <c r="IG702" s="12">
        <v>0</v>
      </c>
      <c r="IH702" s="12">
        <v>3.3524904214559388E-3</v>
      </c>
      <c r="II702" s="12">
        <v>0.84166666666666667</v>
      </c>
      <c r="IJ702" s="12">
        <v>0</v>
      </c>
      <c r="IK702" s="12">
        <v>0</v>
      </c>
      <c r="IL702" s="12">
        <v>70</v>
      </c>
      <c r="IM702">
        <v>439109.58720000001</v>
      </c>
      <c r="IN702">
        <v>0</v>
      </c>
      <c r="IO702">
        <v>435042.6336</v>
      </c>
      <c r="IP702">
        <v>0</v>
      </c>
      <c r="IQ702">
        <v>533377.92960000003</v>
      </c>
      <c r="IR702">
        <v>1001514.0236</v>
      </c>
      <c r="IS702">
        <v>0</v>
      </c>
      <c r="IT702">
        <v>992238.1817999999</v>
      </c>
      <c r="IU702">
        <v>0</v>
      </c>
      <c r="IV702">
        <v>1216519.7298000001</v>
      </c>
      <c r="IW702">
        <v>571595</v>
      </c>
      <c r="IX702">
        <v>0</v>
      </c>
      <c r="IY702">
        <v>0</v>
      </c>
      <c r="IZ702">
        <v>28758</v>
      </c>
      <c r="JA702">
        <v>0</v>
      </c>
      <c r="JB702">
        <v>0</v>
      </c>
      <c r="JC702">
        <v>14254</v>
      </c>
      <c r="JD702">
        <v>557341</v>
      </c>
      <c r="JE702">
        <v>0</v>
      </c>
      <c r="JF702">
        <v>0</v>
      </c>
      <c r="JG702">
        <v>0</v>
      </c>
      <c r="JH702">
        <v>12</v>
      </c>
      <c r="JI702">
        <v>0</v>
      </c>
      <c r="JJ702">
        <v>0</v>
      </c>
      <c r="JK702">
        <v>0</v>
      </c>
      <c r="JL702">
        <v>0</v>
      </c>
      <c r="JM702">
        <v>118</v>
      </c>
      <c r="JN702">
        <v>71428.571428571435</v>
      </c>
      <c r="JO702">
        <v>2462.5</v>
      </c>
      <c r="JP702">
        <v>0</v>
      </c>
      <c r="JQ702">
        <v>12</v>
      </c>
      <c r="JR702">
        <v>0</v>
      </c>
      <c r="JS702">
        <v>0</v>
      </c>
    </row>
    <row r="703" spans="1:279" x14ac:dyDescent="0.25">
      <c r="A703" s="60">
        <v>44328</v>
      </c>
      <c r="B703" s="12" t="s">
        <v>329</v>
      </c>
      <c r="C703" s="65" t="s">
        <v>386</v>
      </c>
      <c r="D703" s="65" t="s">
        <v>390</v>
      </c>
      <c r="E703" s="61">
        <v>2127</v>
      </c>
      <c r="F703" s="12">
        <v>2971</v>
      </c>
      <c r="G703" s="12">
        <v>0</v>
      </c>
      <c r="H703" s="12">
        <v>0</v>
      </c>
      <c r="I703" s="12">
        <v>0</v>
      </c>
      <c r="J703" s="12">
        <v>1</v>
      </c>
      <c r="K703" s="12">
        <v>3152.2449999999999</v>
      </c>
      <c r="L703" s="12">
        <v>20812.560000000001</v>
      </c>
      <c r="M703" s="12">
        <v>1</v>
      </c>
      <c r="N703" s="12">
        <v>1471.99</v>
      </c>
      <c r="O703" s="12">
        <v>0</v>
      </c>
      <c r="P703" s="12">
        <v>0</v>
      </c>
      <c r="Q703" s="12">
        <v>0</v>
      </c>
      <c r="R703" s="12">
        <v>1</v>
      </c>
      <c r="S703" s="12">
        <v>1</v>
      </c>
      <c r="T703" s="12">
        <v>1</v>
      </c>
      <c r="U703" s="12">
        <v>1</v>
      </c>
      <c r="V703" s="12">
        <v>639.35</v>
      </c>
      <c r="W703" s="12">
        <v>310.17</v>
      </c>
      <c r="X703" s="12">
        <v>3724</v>
      </c>
      <c r="Y703" s="12">
        <v>682.48699999999997</v>
      </c>
      <c r="Z703" s="12">
        <v>679.92</v>
      </c>
      <c r="AA703" s="12">
        <v>598.89200000000005</v>
      </c>
      <c r="AB703" s="12">
        <v>2133.7800000000002</v>
      </c>
      <c r="AC703" s="12">
        <v>0</v>
      </c>
      <c r="AD703" s="12">
        <v>0</v>
      </c>
      <c r="AE703" s="12">
        <v>0</v>
      </c>
      <c r="AF703" s="12">
        <v>2.5670000000000002</v>
      </c>
      <c r="AG703" s="12">
        <v>0.55400000000000005</v>
      </c>
      <c r="AH703" s="12">
        <v>553.47</v>
      </c>
      <c r="AI703" s="12">
        <v>0</v>
      </c>
      <c r="AJ703" s="12">
        <v>0</v>
      </c>
      <c r="AK703" s="12">
        <v>0</v>
      </c>
      <c r="AL703" s="12">
        <v>223.44</v>
      </c>
      <c r="AM703" s="12">
        <v>1.4470000000000001</v>
      </c>
      <c r="AN703" s="12">
        <v>266.29000000000002</v>
      </c>
      <c r="AO703" s="12">
        <v>2.0099999999999998</v>
      </c>
      <c r="AP703" s="12">
        <v>316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2">
        <v>0</v>
      </c>
      <c r="AW703" s="12">
        <v>2.456</v>
      </c>
      <c r="AX703" s="12">
        <v>9.3109999999999999</v>
      </c>
      <c r="AY703" s="12">
        <v>8.8387096774193541</v>
      </c>
      <c r="AZ703" s="12">
        <v>4.0382258064516128</v>
      </c>
      <c r="BA703" s="12">
        <v>0</v>
      </c>
      <c r="BB703" s="12">
        <v>0</v>
      </c>
      <c r="BC703" s="12">
        <v>0</v>
      </c>
      <c r="BD703" s="12">
        <v>0</v>
      </c>
      <c r="BE703" s="12">
        <v>0</v>
      </c>
      <c r="BF703" s="12">
        <v>0</v>
      </c>
      <c r="BG703" s="12">
        <v>0</v>
      </c>
      <c r="BH703" s="12">
        <v>0</v>
      </c>
      <c r="BI703" s="12">
        <v>0</v>
      </c>
      <c r="BJ703" s="12">
        <v>0</v>
      </c>
      <c r="BK703" s="12">
        <v>0</v>
      </c>
      <c r="BL703" s="12">
        <v>0</v>
      </c>
      <c r="BM703" s="12">
        <v>1294</v>
      </c>
      <c r="BN703" s="12">
        <v>3845</v>
      </c>
      <c r="BO703" s="12">
        <v>55</v>
      </c>
      <c r="BP703" s="12">
        <v>1783</v>
      </c>
      <c r="BQ703" s="12">
        <v>101233</v>
      </c>
      <c r="BR703" s="12">
        <v>28508</v>
      </c>
      <c r="BS703" s="12">
        <v>759.8</v>
      </c>
      <c r="BT703" s="12">
        <v>73</v>
      </c>
      <c r="BU703" s="12">
        <v>360.7</v>
      </c>
      <c r="BV703" s="12">
        <v>1581.6</v>
      </c>
      <c r="BW703" s="12">
        <v>127</v>
      </c>
      <c r="BX703" s="12">
        <v>290.60000000000002</v>
      </c>
      <c r="BY703" s="12">
        <v>0</v>
      </c>
      <c r="BZ703" s="12">
        <v>0</v>
      </c>
      <c r="CA703" s="12">
        <v>0</v>
      </c>
      <c r="CB703" s="12">
        <v>0</v>
      </c>
      <c r="CC703" s="12">
        <v>0</v>
      </c>
      <c r="CD703" s="12">
        <v>0</v>
      </c>
      <c r="CE703" s="12">
        <v>0</v>
      </c>
      <c r="CF703" s="12">
        <v>0</v>
      </c>
      <c r="CG703" s="12">
        <v>0</v>
      </c>
      <c r="CH703" s="12">
        <v>0</v>
      </c>
      <c r="CI703" s="12">
        <v>0</v>
      </c>
      <c r="CJ703" s="12">
        <v>0</v>
      </c>
      <c r="CK703" s="12">
        <v>0</v>
      </c>
      <c r="CL703" s="12">
        <v>0</v>
      </c>
      <c r="CM703" s="12">
        <v>0</v>
      </c>
      <c r="CN703" s="12">
        <v>0</v>
      </c>
      <c r="CO703" s="12">
        <v>0</v>
      </c>
      <c r="CP703" s="12">
        <v>0</v>
      </c>
      <c r="CQ703" s="12">
        <v>0</v>
      </c>
      <c r="CR703" s="12">
        <v>0</v>
      </c>
      <c r="CS703" s="12">
        <v>13.4</v>
      </c>
      <c r="CT703" s="12">
        <v>0</v>
      </c>
      <c r="CU703" s="12">
        <v>0</v>
      </c>
      <c r="CV703" s="12">
        <v>14</v>
      </c>
      <c r="CW703" s="12">
        <v>0</v>
      </c>
      <c r="CX703" s="12">
        <v>0</v>
      </c>
      <c r="CY703" s="12">
        <v>0</v>
      </c>
      <c r="CZ703" s="12">
        <v>0</v>
      </c>
      <c r="DA703" s="12">
        <v>0</v>
      </c>
      <c r="DB703" s="12">
        <v>0</v>
      </c>
      <c r="DC703" s="12">
        <v>0</v>
      </c>
      <c r="DD703" s="12">
        <v>0</v>
      </c>
      <c r="DE703" s="12">
        <v>0</v>
      </c>
      <c r="DF703" s="12">
        <v>0</v>
      </c>
      <c r="DG703" s="12">
        <v>0</v>
      </c>
      <c r="DH703" s="12">
        <v>0</v>
      </c>
      <c r="DI703" s="12">
        <v>17.5</v>
      </c>
      <c r="DJ703" s="12">
        <v>1554.7</v>
      </c>
      <c r="DK703" s="12">
        <v>131</v>
      </c>
      <c r="DL703" s="12">
        <v>161.1</v>
      </c>
      <c r="DM703" s="12">
        <v>0</v>
      </c>
      <c r="DN703" s="12">
        <v>0</v>
      </c>
      <c r="DO703" s="12">
        <v>12.5</v>
      </c>
      <c r="DP703" s="12">
        <v>8.9</v>
      </c>
      <c r="DQ703" s="12">
        <v>2.1142857142857139</v>
      </c>
      <c r="DR703" s="12">
        <v>0.86849154135338347</v>
      </c>
      <c r="DS703" s="12">
        <v>0</v>
      </c>
      <c r="DT703" s="12">
        <v>0</v>
      </c>
      <c r="DU703" s="12">
        <v>219</v>
      </c>
      <c r="DV703" s="12">
        <v>2.9350003213033999</v>
      </c>
      <c r="DW703" s="12">
        <v>4.4605081497661097</v>
      </c>
      <c r="DX703" s="12">
        <v>5.7663067799475503</v>
      </c>
      <c r="DY703" s="12">
        <v>0</v>
      </c>
      <c r="DZ703" s="12">
        <v>4.4491743561460897</v>
      </c>
      <c r="EA703" s="12">
        <v>0</v>
      </c>
      <c r="EB703" s="12">
        <v>0.66400000000000003</v>
      </c>
      <c r="EC703" s="12">
        <v>2.7</v>
      </c>
      <c r="ED703" s="12">
        <v>1.8</v>
      </c>
      <c r="EE703" s="12">
        <v>0.21</v>
      </c>
      <c r="EF703" s="12">
        <v>0.125</v>
      </c>
      <c r="EG703" s="12">
        <v>0.38900000000000001</v>
      </c>
      <c r="EH703" s="12">
        <v>63524.58</v>
      </c>
      <c r="EI703" s="12">
        <v>1.01</v>
      </c>
      <c r="EJ703" s="12">
        <v>1.78</v>
      </c>
      <c r="EK703" s="12">
        <v>299.31</v>
      </c>
      <c r="EL703" s="12">
        <v>18.114000000000001</v>
      </c>
      <c r="EM703" s="12">
        <v>0</v>
      </c>
      <c r="EN703" s="12">
        <v>1716.6699999999983</v>
      </c>
      <c r="EO703" s="12">
        <v>16.32</v>
      </c>
      <c r="EP703" s="12">
        <v>0</v>
      </c>
      <c r="EQ703" s="12">
        <v>0</v>
      </c>
      <c r="ER703" s="12">
        <v>0</v>
      </c>
      <c r="ES703" s="12">
        <v>18.114000000000001</v>
      </c>
      <c r="ET703" s="12">
        <v>18.114000000000001</v>
      </c>
      <c r="EU703" s="12">
        <v>0</v>
      </c>
      <c r="EV703" s="12">
        <v>0</v>
      </c>
      <c r="EW703" s="12">
        <v>0</v>
      </c>
      <c r="EX703" s="12">
        <v>16.32</v>
      </c>
      <c r="EY703" s="12">
        <v>0</v>
      </c>
      <c r="EZ703" s="12">
        <v>0</v>
      </c>
      <c r="FA703" s="12">
        <v>0</v>
      </c>
      <c r="FB703" s="12">
        <v>-30.264705882352942</v>
      </c>
      <c r="FC703" s="12">
        <v>1.0588235294117647</v>
      </c>
      <c r="FD703" s="12">
        <v>61.424242424242422</v>
      </c>
      <c r="FE703" s="12">
        <v>-44.882352941176471</v>
      </c>
      <c r="FF703" s="12">
        <v>-45.323529411764703</v>
      </c>
      <c r="FG703" s="12">
        <v>14.424242424242424</v>
      </c>
      <c r="FH703" s="12">
        <v>2490.7339999999999</v>
      </c>
      <c r="FI703" s="12">
        <v>39.655000000000001</v>
      </c>
      <c r="FJ703" s="12">
        <v>2451.0790000000002</v>
      </c>
      <c r="FK703" s="12">
        <v>0</v>
      </c>
      <c r="FL703" s="12">
        <v>0</v>
      </c>
      <c r="FM703" s="12">
        <v>1554.7</v>
      </c>
      <c r="FN703" s="12">
        <v>131</v>
      </c>
      <c r="FO703" s="12">
        <v>206</v>
      </c>
      <c r="FP703" s="12">
        <v>2561</v>
      </c>
      <c r="FQ703" s="12">
        <v>2561</v>
      </c>
      <c r="FR703" s="12">
        <v>3896.0999999999995</v>
      </c>
      <c r="FS703" s="12">
        <v>331</v>
      </c>
      <c r="FT703" s="12">
        <v>857.3</v>
      </c>
      <c r="FU703" s="12">
        <v>4174</v>
      </c>
      <c r="FV703" s="12">
        <v>10721</v>
      </c>
      <c r="FW703" s="12">
        <v>3828</v>
      </c>
      <c r="FX703" s="12">
        <v>6389</v>
      </c>
      <c r="FY703" s="12">
        <v>0</v>
      </c>
      <c r="FZ703" s="12">
        <f t="shared" si="40"/>
        <v>0</v>
      </c>
      <c r="GA703" s="12">
        <f t="shared" si="41"/>
        <v>0</v>
      </c>
      <c r="GB703" s="12">
        <f t="shared" si="42"/>
        <v>0</v>
      </c>
      <c r="GC703" s="12">
        <v>0</v>
      </c>
      <c r="GD703" s="12">
        <v>0</v>
      </c>
      <c r="GE703" s="12">
        <v>0</v>
      </c>
      <c r="GF703" s="12">
        <v>312</v>
      </c>
      <c r="GG703" s="12">
        <v>4092</v>
      </c>
      <c r="GH703" s="12">
        <v>0</v>
      </c>
      <c r="GI703" s="12">
        <v>4319</v>
      </c>
      <c r="GJ703" s="12">
        <v>1161</v>
      </c>
      <c r="GK703" s="12">
        <v>14</v>
      </c>
      <c r="GL703" s="12">
        <v>1120.5</v>
      </c>
      <c r="GM703" s="12">
        <v>1872.1999999999998</v>
      </c>
      <c r="GN703" s="12">
        <v>0</v>
      </c>
      <c r="GO703" s="12">
        <v>0</v>
      </c>
      <c r="GP703" s="12">
        <v>0</v>
      </c>
      <c r="GQ703" s="12">
        <v>0</v>
      </c>
      <c r="GR703" s="12">
        <v>0</v>
      </c>
      <c r="GS703" s="12">
        <v>0</v>
      </c>
      <c r="GT703" s="12">
        <v>13.4</v>
      </c>
      <c r="GU703" s="12">
        <v>14</v>
      </c>
      <c r="GV703" s="12">
        <v>0</v>
      </c>
      <c r="GW703" s="12">
        <v>0</v>
      </c>
      <c r="GX703" s="12">
        <v>0</v>
      </c>
      <c r="GY703" s="12">
        <v>0</v>
      </c>
      <c r="GZ703" s="12">
        <v>17.5</v>
      </c>
      <c r="HA703" s="12">
        <v>1715.8</v>
      </c>
      <c r="HB703" s="12">
        <f t="shared" si="43"/>
        <v>44.9</v>
      </c>
      <c r="HC703" s="12">
        <v>4753.3999999999996</v>
      </c>
      <c r="HD703" s="12">
        <v>8.8387096774193541</v>
      </c>
      <c r="HE703" s="12">
        <v>55</v>
      </c>
      <c r="HF703" s="12">
        <v>2.5858015984955338E-2</v>
      </c>
      <c r="HG703" s="12">
        <v>0</v>
      </c>
      <c r="HH703" s="12">
        <v>0</v>
      </c>
      <c r="HI703" s="12">
        <v>0</v>
      </c>
      <c r="HJ703" s="12">
        <v>0</v>
      </c>
      <c r="HK703" s="12">
        <v>0</v>
      </c>
      <c r="HL703" s="12">
        <v>0</v>
      </c>
      <c r="HM703" s="12">
        <v>0</v>
      </c>
      <c r="HN703" s="12">
        <v>13.402914903620122</v>
      </c>
      <c r="HO703" s="12">
        <v>0</v>
      </c>
      <c r="HP703" s="12">
        <v>0</v>
      </c>
      <c r="HQ703" s="12">
        <v>0</v>
      </c>
      <c r="HR703" s="12">
        <v>28508</v>
      </c>
      <c r="HS703" s="12">
        <v>0</v>
      </c>
      <c r="HT703" s="12">
        <v>0.52679830747531731</v>
      </c>
      <c r="HU703" s="12">
        <v>0.88020686412787952</v>
      </c>
      <c r="HV703" s="12">
        <v>0</v>
      </c>
      <c r="HW703" s="12">
        <v>0</v>
      </c>
      <c r="HX703" s="12">
        <v>0</v>
      </c>
      <c r="HY703" s="12">
        <v>0</v>
      </c>
      <c r="HZ703" s="12">
        <v>0</v>
      </c>
      <c r="IA703" s="12">
        <v>0</v>
      </c>
      <c r="IB703" s="12">
        <v>6.2999529854254818E-3</v>
      </c>
      <c r="IC703" s="12">
        <v>6.5820404325340857E-3</v>
      </c>
      <c r="ID703" s="12">
        <v>0</v>
      </c>
      <c r="IE703" s="12">
        <v>0</v>
      </c>
      <c r="IF703" s="12">
        <v>0</v>
      </c>
      <c r="IG703" s="12">
        <v>0</v>
      </c>
      <c r="IH703" s="12">
        <v>8.2275505406676063E-3</v>
      </c>
      <c r="II703" s="12">
        <v>0.80667606958157023</v>
      </c>
      <c r="IJ703" s="12">
        <v>0</v>
      </c>
      <c r="IK703" s="12">
        <v>0</v>
      </c>
      <c r="IL703" s="12">
        <v>55</v>
      </c>
      <c r="IM703">
        <v>560368.18199999991</v>
      </c>
      <c r="IN703">
        <v>0</v>
      </c>
      <c r="IO703">
        <v>335376.85499999998</v>
      </c>
      <c r="IP703">
        <v>0</v>
      </c>
      <c r="IQ703">
        <v>513556.098</v>
      </c>
      <c r="IR703">
        <v>1272946.2239999997</v>
      </c>
      <c r="IS703">
        <v>0</v>
      </c>
      <c r="IT703">
        <v>761850.36</v>
      </c>
      <c r="IU703">
        <v>0</v>
      </c>
      <c r="IV703">
        <v>1166606.7359999998</v>
      </c>
      <c r="IW703">
        <v>564260</v>
      </c>
      <c r="IX703">
        <v>0</v>
      </c>
      <c r="IY703">
        <v>0</v>
      </c>
      <c r="IZ703">
        <v>28508</v>
      </c>
      <c r="JA703">
        <v>0</v>
      </c>
      <c r="JB703">
        <v>0</v>
      </c>
      <c r="JC703">
        <v>12410</v>
      </c>
      <c r="JD703">
        <v>551850</v>
      </c>
      <c r="JE703">
        <v>0</v>
      </c>
      <c r="JF703">
        <v>0</v>
      </c>
      <c r="JG703">
        <v>0</v>
      </c>
      <c r="JH703">
        <v>12</v>
      </c>
      <c r="JI703">
        <v>0</v>
      </c>
      <c r="JJ703">
        <v>0</v>
      </c>
      <c r="JK703">
        <v>0</v>
      </c>
      <c r="JL703">
        <v>0</v>
      </c>
      <c r="JM703">
        <v>48</v>
      </c>
      <c r="JN703">
        <v>71428.571428571435</v>
      </c>
      <c r="JO703">
        <v>2462.5</v>
      </c>
      <c r="JP703">
        <v>0</v>
      </c>
      <c r="JQ703">
        <v>12</v>
      </c>
      <c r="JR703">
        <v>0</v>
      </c>
      <c r="JS703">
        <v>0</v>
      </c>
    </row>
    <row r="704" spans="1:279" x14ac:dyDescent="0.25">
      <c r="A704" s="60">
        <v>44329</v>
      </c>
      <c r="B704" s="12" t="s">
        <v>329</v>
      </c>
      <c r="C704" s="65" t="s">
        <v>386</v>
      </c>
      <c r="D704" s="65" t="s">
        <v>390</v>
      </c>
      <c r="E704" s="61">
        <v>3275</v>
      </c>
      <c r="F704" s="12">
        <v>4812</v>
      </c>
      <c r="G704" s="12">
        <v>0</v>
      </c>
      <c r="H704" s="12">
        <v>0</v>
      </c>
      <c r="I704" s="12">
        <v>0</v>
      </c>
      <c r="J704" s="12">
        <v>1</v>
      </c>
      <c r="K704" s="12">
        <v>3152.2449999999999</v>
      </c>
      <c r="L704" s="12">
        <v>20812.560000000001</v>
      </c>
      <c r="M704" s="12">
        <v>1</v>
      </c>
      <c r="N704" s="12">
        <v>1471.99</v>
      </c>
      <c r="O704" s="12">
        <v>0</v>
      </c>
      <c r="P704" s="12">
        <v>0</v>
      </c>
      <c r="Q704" s="12">
        <v>0</v>
      </c>
      <c r="R704" s="12">
        <v>1</v>
      </c>
      <c r="S704" s="12">
        <v>1</v>
      </c>
      <c r="T704" s="12">
        <v>1</v>
      </c>
      <c r="U704" s="12">
        <v>1</v>
      </c>
      <c r="V704" s="12">
        <v>681.24</v>
      </c>
      <c r="W704" s="12">
        <v>354.07799999999997</v>
      </c>
      <c r="X704" s="12">
        <v>4159</v>
      </c>
      <c r="Y704" s="12">
        <v>778.81799999999998</v>
      </c>
      <c r="Z704" s="12">
        <v>775.90300000000002</v>
      </c>
      <c r="AA704" s="12">
        <v>681.03599999999994</v>
      </c>
      <c r="AB704" s="12">
        <v>2497.06</v>
      </c>
      <c r="AC704" s="12">
        <v>0</v>
      </c>
      <c r="AD704" s="12">
        <v>0</v>
      </c>
      <c r="AE704" s="12">
        <v>0</v>
      </c>
      <c r="AF704" s="12">
        <v>2.915</v>
      </c>
      <c r="AG704" s="12">
        <v>0.63800000000000001</v>
      </c>
      <c r="AH704" s="12">
        <v>607.1</v>
      </c>
      <c r="AI704" s="12">
        <v>0</v>
      </c>
      <c r="AJ704" s="12">
        <v>0</v>
      </c>
      <c r="AK704" s="12">
        <v>0</v>
      </c>
      <c r="AL704" s="12">
        <v>385.32</v>
      </c>
      <c r="AM704" s="12">
        <v>2.3050000000000002</v>
      </c>
      <c r="AN704" s="12">
        <v>442.1</v>
      </c>
      <c r="AO704" s="12">
        <v>4.5679999999999996</v>
      </c>
      <c r="AP704" s="12">
        <v>313</v>
      </c>
      <c r="AQ704" s="12">
        <v>1</v>
      </c>
      <c r="AR704" s="12">
        <v>0</v>
      </c>
      <c r="AS704" s="12">
        <v>0</v>
      </c>
      <c r="AT704" s="12">
        <v>0</v>
      </c>
      <c r="AU704" s="12">
        <v>0</v>
      </c>
      <c r="AV704" s="12">
        <v>0</v>
      </c>
      <c r="AW704" s="12">
        <v>3.4510000000000001</v>
      </c>
      <c r="AX704" s="12">
        <v>14.686</v>
      </c>
      <c r="AY704" s="12">
        <v>8.8387096774193541</v>
      </c>
      <c r="AZ704" s="12">
        <v>4.0382258064516128</v>
      </c>
      <c r="BA704" s="12">
        <v>0</v>
      </c>
      <c r="BB704" s="12">
        <v>0</v>
      </c>
      <c r="BC704" s="12">
        <v>0</v>
      </c>
      <c r="BD704" s="12">
        <v>0</v>
      </c>
      <c r="BE704" s="12">
        <v>0</v>
      </c>
      <c r="BF704" s="12">
        <v>0</v>
      </c>
      <c r="BG704" s="12">
        <v>0</v>
      </c>
      <c r="BH704" s="12">
        <v>0</v>
      </c>
      <c r="BI704" s="12">
        <v>0</v>
      </c>
      <c r="BJ704" s="12">
        <v>0</v>
      </c>
      <c r="BK704" s="12">
        <v>0</v>
      </c>
      <c r="BL704" s="12">
        <v>0</v>
      </c>
      <c r="BM704" s="12">
        <v>1501</v>
      </c>
      <c r="BN704" s="12">
        <v>5888</v>
      </c>
      <c r="BO704" s="12">
        <v>200</v>
      </c>
      <c r="BP704" s="12">
        <v>2465</v>
      </c>
      <c r="BQ704" s="12">
        <v>134440</v>
      </c>
      <c r="BR704" s="12">
        <v>35305</v>
      </c>
      <c r="BS704" s="12">
        <v>1105.8</v>
      </c>
      <c r="BT704" s="12">
        <v>106</v>
      </c>
      <c r="BU704" s="12">
        <v>294.39999999999998</v>
      </c>
      <c r="BV704" s="12">
        <v>2360.1</v>
      </c>
      <c r="BW704" s="12">
        <v>185</v>
      </c>
      <c r="BX704" s="12">
        <v>261.7</v>
      </c>
      <c r="BY704" s="12">
        <v>0</v>
      </c>
      <c r="BZ704" s="12">
        <v>0</v>
      </c>
      <c r="CA704" s="12">
        <v>0</v>
      </c>
      <c r="CB704" s="12">
        <v>0</v>
      </c>
      <c r="CC704" s="12">
        <v>0</v>
      </c>
      <c r="CD704" s="12">
        <v>0</v>
      </c>
      <c r="CE704" s="12">
        <v>0</v>
      </c>
      <c r="CF704" s="12">
        <v>0</v>
      </c>
      <c r="CG704" s="12">
        <v>0</v>
      </c>
      <c r="CH704" s="12">
        <v>0</v>
      </c>
      <c r="CI704" s="12">
        <v>0</v>
      </c>
      <c r="CJ704" s="12">
        <v>0</v>
      </c>
      <c r="CK704" s="12">
        <v>0</v>
      </c>
      <c r="CL704" s="12">
        <v>0</v>
      </c>
      <c r="CM704" s="12">
        <v>0</v>
      </c>
      <c r="CN704" s="12">
        <v>0</v>
      </c>
      <c r="CO704" s="12">
        <v>0</v>
      </c>
      <c r="CP704" s="12">
        <v>0</v>
      </c>
      <c r="CQ704" s="12">
        <v>0</v>
      </c>
      <c r="CR704" s="12">
        <v>0</v>
      </c>
      <c r="CS704" s="12">
        <v>0</v>
      </c>
      <c r="CT704" s="12">
        <v>0</v>
      </c>
      <c r="CU704" s="12">
        <v>0</v>
      </c>
      <c r="CV704" s="12">
        <v>0</v>
      </c>
      <c r="CW704" s="12">
        <v>0</v>
      </c>
      <c r="CX704" s="12">
        <v>0</v>
      </c>
      <c r="CY704" s="12">
        <v>0</v>
      </c>
      <c r="CZ704" s="12">
        <v>0</v>
      </c>
      <c r="DA704" s="12">
        <v>0</v>
      </c>
      <c r="DB704" s="12">
        <v>0</v>
      </c>
      <c r="DC704" s="12">
        <v>0</v>
      </c>
      <c r="DD704" s="12">
        <v>0</v>
      </c>
      <c r="DE704" s="12">
        <v>0</v>
      </c>
      <c r="DF704" s="12">
        <v>0</v>
      </c>
      <c r="DG704" s="12">
        <v>0</v>
      </c>
      <c r="DH704" s="12">
        <v>0</v>
      </c>
      <c r="DI704" s="12">
        <v>23.8</v>
      </c>
      <c r="DJ704" s="12">
        <v>2330.4</v>
      </c>
      <c r="DK704" s="12">
        <v>188</v>
      </c>
      <c r="DL704" s="12">
        <v>333.3</v>
      </c>
      <c r="DM704" s="12">
        <v>0.8</v>
      </c>
      <c r="DN704" s="12">
        <v>0</v>
      </c>
      <c r="DO704" s="12">
        <v>11</v>
      </c>
      <c r="DP704" s="12">
        <v>0</v>
      </c>
      <c r="DQ704" s="12">
        <v>0.61428571428571388</v>
      </c>
      <c r="DR704" s="12">
        <v>0.25233200187969912</v>
      </c>
      <c r="DS704" s="12">
        <v>0.8</v>
      </c>
      <c r="DT704" s="12">
        <v>0</v>
      </c>
      <c r="DU704" s="12">
        <v>246</v>
      </c>
      <c r="DV704" s="12">
        <v>4.9265884381221401</v>
      </c>
      <c r="DW704" s="12">
        <v>5.2790205348034398</v>
      </c>
      <c r="DX704" s="12">
        <v>6.3648251520838199</v>
      </c>
      <c r="DY704" s="12">
        <v>0</v>
      </c>
      <c r="DZ704" s="12">
        <v>5.4890149016423901</v>
      </c>
      <c r="EA704" s="12">
        <v>0</v>
      </c>
      <c r="EB704" s="12">
        <v>0.55000000000000004</v>
      </c>
      <c r="EC704" s="12">
        <v>4.2</v>
      </c>
      <c r="ED704" s="12">
        <v>4.3</v>
      </c>
      <c r="EE704" s="12">
        <v>0.26200000000000001</v>
      </c>
      <c r="EF704" s="12">
        <v>0.188</v>
      </c>
      <c r="EG704" s="12">
        <v>0.68200000000000005</v>
      </c>
      <c r="EH704" s="12">
        <v>45497.55</v>
      </c>
      <c r="EI704" s="12">
        <v>1.091</v>
      </c>
      <c r="EJ704" s="12">
        <v>1.9</v>
      </c>
      <c r="EK704" s="12">
        <v>324.51100000000002</v>
      </c>
      <c r="EL704" s="12">
        <v>18.501999999999999</v>
      </c>
      <c r="EM704" s="12">
        <v>0</v>
      </c>
      <c r="EN704" s="12">
        <v>1754.8599999999958</v>
      </c>
      <c r="EO704" s="12">
        <v>16.48</v>
      </c>
      <c r="EP704" s="12">
        <v>0</v>
      </c>
      <c r="EQ704" s="12">
        <v>0</v>
      </c>
      <c r="ER704" s="12">
        <v>0</v>
      </c>
      <c r="ES704" s="12">
        <v>18.501999999999999</v>
      </c>
      <c r="ET704" s="12">
        <v>18.501999999999999</v>
      </c>
      <c r="EU704" s="12">
        <v>0</v>
      </c>
      <c r="EV704" s="12">
        <v>0</v>
      </c>
      <c r="EW704" s="12">
        <v>0</v>
      </c>
      <c r="EX704" s="12">
        <v>16.48</v>
      </c>
      <c r="EY704" s="12">
        <v>0</v>
      </c>
      <c r="EZ704" s="12">
        <v>0</v>
      </c>
      <c r="FA704" s="12">
        <v>0</v>
      </c>
      <c r="FB704" s="12">
        <v>-37.088235294117645</v>
      </c>
      <c r="FC704" s="12">
        <v>-3.7058823529411766</v>
      </c>
      <c r="FD704" s="12">
        <v>23.363636363636363</v>
      </c>
      <c r="FE704" s="12">
        <v>-47.088235294117645</v>
      </c>
      <c r="FF704" s="12">
        <v>-47.911764705882355</v>
      </c>
      <c r="FG704" s="12">
        <v>15.212121212121213</v>
      </c>
      <c r="FH704" s="12">
        <v>2490.7339999999999</v>
      </c>
      <c r="FI704" s="12">
        <v>39.655000000000001</v>
      </c>
      <c r="FJ704" s="12">
        <v>2451.0790000000002</v>
      </c>
      <c r="FK704" s="12">
        <v>0</v>
      </c>
      <c r="FL704" s="12">
        <v>0</v>
      </c>
      <c r="FM704" s="12">
        <v>2330.4</v>
      </c>
      <c r="FN704" s="12">
        <v>188</v>
      </c>
      <c r="FO704" s="12">
        <v>357.1</v>
      </c>
      <c r="FP704" s="12">
        <v>3052</v>
      </c>
      <c r="FQ704" s="12">
        <v>3053</v>
      </c>
      <c r="FR704" s="12">
        <v>5796.2999999999993</v>
      </c>
      <c r="FS704" s="12">
        <v>479</v>
      </c>
      <c r="FT704" s="12">
        <v>913.19999999999982</v>
      </c>
      <c r="FU704" s="12">
        <v>5987</v>
      </c>
      <c r="FV704" s="12">
        <v>14740</v>
      </c>
      <c r="FW704" s="12">
        <v>3640</v>
      </c>
      <c r="FX704" s="12">
        <v>6693</v>
      </c>
      <c r="FY704" s="12">
        <v>0</v>
      </c>
      <c r="FZ704" s="12">
        <f t="shared" si="40"/>
        <v>0</v>
      </c>
      <c r="GA704" s="12">
        <f t="shared" si="41"/>
        <v>0</v>
      </c>
      <c r="GB704" s="12">
        <f t="shared" si="42"/>
        <v>0</v>
      </c>
      <c r="GC704" s="12">
        <v>0</v>
      </c>
      <c r="GD704" s="12">
        <v>0</v>
      </c>
      <c r="GE704" s="12">
        <v>0</v>
      </c>
      <c r="GF704" s="12">
        <v>371</v>
      </c>
      <c r="GG704" s="12">
        <v>3040</v>
      </c>
      <c r="GH704" s="12">
        <v>0</v>
      </c>
      <c r="GI704" s="12">
        <v>3953</v>
      </c>
      <c r="GJ704" s="12">
        <v>1896</v>
      </c>
      <c r="GK704" s="12">
        <v>4</v>
      </c>
      <c r="GL704" s="12">
        <v>1400.1999999999998</v>
      </c>
      <c r="GM704" s="12">
        <v>2621.7999999999997</v>
      </c>
      <c r="GN704" s="12">
        <v>0</v>
      </c>
      <c r="GO704" s="12">
        <v>0</v>
      </c>
      <c r="GP704" s="12">
        <v>0</v>
      </c>
      <c r="GQ704" s="12">
        <v>0</v>
      </c>
      <c r="GR704" s="12">
        <v>0</v>
      </c>
      <c r="GS704" s="12">
        <v>0</v>
      </c>
      <c r="GT704" s="12">
        <v>0</v>
      </c>
      <c r="GU704" s="12">
        <v>0</v>
      </c>
      <c r="GV704" s="12">
        <v>0</v>
      </c>
      <c r="GW704" s="12">
        <v>0</v>
      </c>
      <c r="GX704" s="12">
        <v>0</v>
      </c>
      <c r="GY704" s="12">
        <v>0</v>
      </c>
      <c r="GZ704" s="12">
        <v>23.8</v>
      </c>
      <c r="HA704" s="12">
        <v>2663.7000000000003</v>
      </c>
      <c r="HB704" s="12">
        <f t="shared" si="43"/>
        <v>23.8</v>
      </c>
      <c r="HC704" s="12">
        <v>6709.5</v>
      </c>
      <c r="HD704" s="12">
        <v>8.8387096774193541</v>
      </c>
      <c r="HE704" s="12">
        <v>200</v>
      </c>
      <c r="HF704" s="12">
        <v>6.1068702290076333E-2</v>
      </c>
      <c r="HG704" s="12">
        <v>0</v>
      </c>
      <c r="HH704" s="12">
        <v>0</v>
      </c>
      <c r="HI704" s="12">
        <v>0</v>
      </c>
      <c r="HJ704" s="12">
        <v>0</v>
      </c>
      <c r="HK704" s="12">
        <v>0</v>
      </c>
      <c r="HL704" s="12">
        <v>0</v>
      </c>
      <c r="HM704" s="12">
        <v>0</v>
      </c>
      <c r="HN704" s="12">
        <v>10.780152671755726</v>
      </c>
      <c r="HO704" s="12">
        <v>0</v>
      </c>
      <c r="HP704" s="12">
        <v>0</v>
      </c>
      <c r="HQ704" s="12">
        <v>0</v>
      </c>
      <c r="HR704" s="12">
        <v>35305</v>
      </c>
      <c r="HS704" s="12">
        <v>0</v>
      </c>
      <c r="HT704" s="12">
        <v>0.4275419847328244</v>
      </c>
      <c r="HU704" s="12">
        <v>0.80054961832061056</v>
      </c>
      <c r="HV704" s="12">
        <v>0</v>
      </c>
      <c r="HW704" s="12">
        <v>0</v>
      </c>
      <c r="HX704" s="12">
        <v>0</v>
      </c>
      <c r="HY704" s="12">
        <v>0</v>
      </c>
      <c r="HZ704" s="12">
        <v>0</v>
      </c>
      <c r="IA704" s="12">
        <v>0</v>
      </c>
      <c r="IB704" s="12">
        <v>0</v>
      </c>
      <c r="IC704" s="12">
        <v>0</v>
      </c>
      <c r="ID704" s="12">
        <v>0</v>
      </c>
      <c r="IE704" s="12">
        <v>0</v>
      </c>
      <c r="IF704" s="12">
        <v>0</v>
      </c>
      <c r="IG704" s="12">
        <v>0</v>
      </c>
      <c r="IH704" s="12">
        <v>7.2671755725190841E-3</v>
      </c>
      <c r="II704" s="12">
        <v>0.81334351145038175</v>
      </c>
      <c r="IJ704" s="12">
        <v>0</v>
      </c>
      <c r="IK704" s="12">
        <v>0</v>
      </c>
      <c r="IL704" s="12">
        <v>200</v>
      </c>
      <c r="IM704">
        <v>850802.93979999993</v>
      </c>
      <c r="IN704">
        <v>0</v>
      </c>
      <c r="IO704">
        <v>454380.30219999998</v>
      </c>
      <c r="IP704">
        <v>0</v>
      </c>
      <c r="IQ704">
        <v>864399.95070000016</v>
      </c>
      <c r="IR704">
        <v>2034262.4853999999</v>
      </c>
      <c r="IS704">
        <v>0</v>
      </c>
      <c r="IT704">
        <v>1086419.3805999998</v>
      </c>
      <c r="IU704">
        <v>0</v>
      </c>
      <c r="IV704">
        <v>2066772.8211000003</v>
      </c>
      <c r="IW704">
        <v>568841</v>
      </c>
      <c r="IX704">
        <v>0</v>
      </c>
      <c r="IY704">
        <v>0</v>
      </c>
      <c r="IZ704">
        <v>35305</v>
      </c>
      <c r="JA704">
        <v>0</v>
      </c>
      <c r="JB704">
        <v>0</v>
      </c>
      <c r="JC704">
        <v>11884</v>
      </c>
      <c r="JD704">
        <v>556957</v>
      </c>
      <c r="JE704">
        <v>0</v>
      </c>
      <c r="JF704">
        <v>0</v>
      </c>
      <c r="JG704">
        <v>0</v>
      </c>
      <c r="JH704">
        <v>144</v>
      </c>
      <c r="JI704">
        <v>0</v>
      </c>
      <c r="JJ704">
        <v>0</v>
      </c>
      <c r="JK704">
        <v>0</v>
      </c>
      <c r="JL704">
        <v>0</v>
      </c>
      <c r="JM704">
        <v>65</v>
      </c>
      <c r="JN704">
        <v>71428.571428571435</v>
      </c>
      <c r="JO704">
        <v>2462.5</v>
      </c>
      <c r="JP704">
        <v>0</v>
      </c>
      <c r="JQ704">
        <v>144</v>
      </c>
      <c r="JR704">
        <v>0</v>
      </c>
      <c r="JS704">
        <v>0</v>
      </c>
    </row>
    <row r="705" spans="1:279" x14ac:dyDescent="0.25">
      <c r="A705" s="60">
        <v>44330</v>
      </c>
      <c r="B705" s="12" t="s">
        <v>329</v>
      </c>
      <c r="C705" s="65" t="s">
        <v>386</v>
      </c>
      <c r="D705" s="65" t="s">
        <v>390</v>
      </c>
      <c r="E705" s="61">
        <v>3853</v>
      </c>
      <c r="F705" s="12">
        <v>4762</v>
      </c>
      <c r="G705" s="12">
        <v>0</v>
      </c>
      <c r="H705" s="12">
        <v>0</v>
      </c>
      <c r="I705" s="12">
        <v>0</v>
      </c>
      <c r="J705" s="12">
        <v>1</v>
      </c>
      <c r="K705" s="12">
        <v>3152.2449999999999</v>
      </c>
      <c r="L705" s="12">
        <v>20812.560000000001</v>
      </c>
      <c r="M705" s="12">
        <v>1</v>
      </c>
      <c r="N705" s="12">
        <v>1471.99</v>
      </c>
      <c r="O705" s="12">
        <v>0</v>
      </c>
      <c r="P705" s="12">
        <v>0</v>
      </c>
      <c r="Q705" s="12">
        <v>0</v>
      </c>
      <c r="R705" s="12">
        <v>1</v>
      </c>
      <c r="S705" s="12">
        <v>1</v>
      </c>
      <c r="T705" s="12">
        <v>1</v>
      </c>
      <c r="U705" s="12">
        <v>1</v>
      </c>
      <c r="V705" s="12">
        <v>762.43</v>
      </c>
      <c r="W705" s="12">
        <v>363.38600000000002</v>
      </c>
      <c r="X705" s="12">
        <v>4152</v>
      </c>
      <c r="Y705" s="12">
        <v>652.44500000000005</v>
      </c>
      <c r="Z705" s="12">
        <v>649.61300000000006</v>
      </c>
      <c r="AA705" s="12">
        <v>572.88900000000001</v>
      </c>
      <c r="AB705" s="12">
        <v>2258.27</v>
      </c>
      <c r="AC705" s="12">
        <v>0</v>
      </c>
      <c r="AD705" s="12">
        <v>0</v>
      </c>
      <c r="AE705" s="12">
        <v>0</v>
      </c>
      <c r="AF705" s="12">
        <v>2.8319999999999999</v>
      </c>
      <c r="AG705" s="12">
        <v>0.57999999999999996</v>
      </c>
      <c r="AH705" s="12">
        <v>537.04</v>
      </c>
      <c r="AI705" s="12">
        <v>0</v>
      </c>
      <c r="AJ705" s="12">
        <v>0</v>
      </c>
      <c r="AK705" s="12">
        <v>0</v>
      </c>
      <c r="AL705" s="12">
        <v>346.09</v>
      </c>
      <c r="AM705" s="12">
        <v>2.4039999999999999</v>
      </c>
      <c r="AN705" s="12">
        <v>432.64</v>
      </c>
      <c r="AO705" s="12">
        <v>4.7320000000000002</v>
      </c>
      <c r="AP705" s="12">
        <v>381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2">
        <v>0</v>
      </c>
      <c r="AW705" s="12">
        <v>3.786</v>
      </c>
      <c r="AX705" s="12">
        <v>14.709</v>
      </c>
      <c r="AY705" s="12">
        <v>8.8387096774193541</v>
      </c>
      <c r="AZ705" s="12">
        <v>4.0382258064516128</v>
      </c>
      <c r="BA705" s="12">
        <v>0</v>
      </c>
      <c r="BB705" s="12">
        <v>0</v>
      </c>
      <c r="BC705" s="12">
        <v>0</v>
      </c>
      <c r="BD705" s="12">
        <v>0</v>
      </c>
      <c r="BE705" s="12">
        <v>0</v>
      </c>
      <c r="BF705" s="12">
        <v>0</v>
      </c>
      <c r="BG705" s="12">
        <v>0</v>
      </c>
      <c r="BH705" s="12">
        <v>0</v>
      </c>
      <c r="BI705" s="12">
        <v>0</v>
      </c>
      <c r="BJ705" s="12">
        <v>0</v>
      </c>
      <c r="BK705" s="12">
        <v>0</v>
      </c>
      <c r="BL705" s="12">
        <v>0</v>
      </c>
      <c r="BM705" s="12">
        <v>1769</v>
      </c>
      <c r="BN705" s="12">
        <v>6582</v>
      </c>
      <c r="BO705" s="12">
        <v>244</v>
      </c>
      <c r="BP705" s="12">
        <v>2607</v>
      </c>
      <c r="BQ705" s="12">
        <v>165137</v>
      </c>
      <c r="BR705" s="12">
        <v>41947</v>
      </c>
      <c r="BS705" s="12">
        <v>1385.7</v>
      </c>
      <c r="BT705" s="12">
        <v>128</v>
      </c>
      <c r="BU705" s="12">
        <v>320.39999999999998</v>
      </c>
      <c r="BV705" s="12">
        <v>2539.8000000000002</v>
      </c>
      <c r="BW705" s="12">
        <v>203</v>
      </c>
      <c r="BX705" s="12">
        <v>543.9</v>
      </c>
      <c r="BY705" s="12">
        <v>0</v>
      </c>
      <c r="BZ705" s="12">
        <v>0</v>
      </c>
      <c r="CA705" s="12">
        <v>0</v>
      </c>
      <c r="CB705" s="12">
        <v>0</v>
      </c>
      <c r="CC705" s="12">
        <v>0</v>
      </c>
      <c r="CD705" s="12">
        <v>0</v>
      </c>
      <c r="CE705" s="12">
        <v>0</v>
      </c>
      <c r="CF705" s="12">
        <v>0</v>
      </c>
      <c r="CG705" s="12">
        <v>0</v>
      </c>
      <c r="CH705" s="12">
        <v>0</v>
      </c>
      <c r="CI705" s="12">
        <v>0</v>
      </c>
      <c r="CJ705" s="12">
        <v>0</v>
      </c>
      <c r="CK705" s="12">
        <v>0</v>
      </c>
      <c r="CL705" s="12">
        <v>0</v>
      </c>
      <c r="CM705" s="12">
        <v>0</v>
      </c>
      <c r="CN705" s="12">
        <v>0</v>
      </c>
      <c r="CO705" s="12">
        <v>0</v>
      </c>
      <c r="CP705" s="12">
        <v>0</v>
      </c>
      <c r="CQ705" s="12">
        <v>0</v>
      </c>
      <c r="CR705" s="12">
        <v>0</v>
      </c>
      <c r="CS705" s="12">
        <v>0</v>
      </c>
      <c r="CT705" s="12">
        <v>0</v>
      </c>
      <c r="CU705" s="12">
        <v>0</v>
      </c>
      <c r="CV705" s="12">
        <v>11.6</v>
      </c>
      <c r="CW705" s="12">
        <v>0</v>
      </c>
      <c r="CX705" s="12">
        <v>0</v>
      </c>
      <c r="CY705" s="12">
        <v>0</v>
      </c>
      <c r="CZ705" s="12">
        <v>0</v>
      </c>
      <c r="DA705" s="12">
        <v>0</v>
      </c>
      <c r="DB705" s="12">
        <v>0</v>
      </c>
      <c r="DC705" s="12">
        <v>0</v>
      </c>
      <c r="DD705" s="12">
        <v>0</v>
      </c>
      <c r="DE705" s="12">
        <v>0</v>
      </c>
      <c r="DF705" s="12">
        <v>0</v>
      </c>
      <c r="DG705" s="12">
        <v>0</v>
      </c>
      <c r="DH705" s="12">
        <v>0</v>
      </c>
      <c r="DI705" s="12">
        <v>40.6</v>
      </c>
      <c r="DJ705" s="12">
        <v>2645.3</v>
      </c>
      <c r="DK705" s="12">
        <v>220</v>
      </c>
      <c r="DL705" s="12">
        <v>411</v>
      </c>
      <c r="DM705" s="12">
        <v>3.3</v>
      </c>
      <c r="DN705" s="12">
        <v>0</v>
      </c>
      <c r="DO705" s="12">
        <v>10.4</v>
      </c>
      <c r="DP705" s="12">
        <v>0</v>
      </c>
      <c r="DQ705" s="12">
        <v>1.4285714285714235E-2</v>
      </c>
      <c r="DR705" s="12">
        <v>5.8681860902255441E-3</v>
      </c>
      <c r="DS705" s="12">
        <v>3.3</v>
      </c>
      <c r="DT705" s="12">
        <v>0</v>
      </c>
      <c r="DU705" s="12">
        <v>238</v>
      </c>
      <c r="DV705" s="12">
        <v>4.0152243877707301</v>
      </c>
      <c r="DW705" s="12">
        <v>4.93281828969993</v>
      </c>
      <c r="DX705" s="12">
        <v>6.2696913364863303</v>
      </c>
      <c r="DY705" s="12">
        <v>0</v>
      </c>
      <c r="DZ705" s="12">
        <v>5.0116072443324198</v>
      </c>
      <c r="EA705" s="12">
        <v>0</v>
      </c>
      <c r="EB705" s="12">
        <v>0.623</v>
      </c>
      <c r="EC705" s="12">
        <v>3.5</v>
      </c>
      <c r="ED705" s="12">
        <v>2.7</v>
      </c>
      <c r="EE705" s="12">
        <v>0.22500000000000001</v>
      </c>
      <c r="EF705" s="12">
        <v>0.153</v>
      </c>
      <c r="EG705" s="12">
        <v>0.59799999999999998</v>
      </c>
      <c r="EH705" s="12">
        <v>63099.33</v>
      </c>
      <c r="EI705" s="12">
        <v>1.0389999999999999</v>
      </c>
      <c r="EJ705" s="12">
        <v>1.78</v>
      </c>
      <c r="EK705" s="12">
        <v>318.92</v>
      </c>
      <c r="EL705" s="12">
        <v>24.369</v>
      </c>
      <c r="EM705" s="12">
        <v>0</v>
      </c>
      <c r="EN705" s="12">
        <v>2009.1700000000062</v>
      </c>
      <c r="EO705" s="12">
        <v>24.520000000000021</v>
      </c>
      <c r="EP705" s="12">
        <v>0</v>
      </c>
      <c r="EQ705" s="12">
        <v>0</v>
      </c>
      <c r="ER705" s="12">
        <v>0</v>
      </c>
      <c r="ES705" s="12">
        <v>24.369</v>
      </c>
      <c r="ET705" s="12">
        <v>24.369</v>
      </c>
      <c r="EU705" s="12">
        <v>0</v>
      </c>
      <c r="EV705" s="12">
        <v>0</v>
      </c>
      <c r="EW705" s="12">
        <v>0</v>
      </c>
      <c r="EX705" s="12">
        <v>24.520000000000021</v>
      </c>
      <c r="EY705" s="12">
        <v>0</v>
      </c>
      <c r="EZ705" s="12">
        <v>0</v>
      </c>
      <c r="FA705" s="12">
        <v>0</v>
      </c>
      <c r="FB705" s="12">
        <v>-35.558823529411768</v>
      </c>
      <c r="FC705" s="12">
        <v>0.76470588235294112</v>
      </c>
      <c r="FD705" s="12">
        <v>47.727272727272727</v>
      </c>
      <c r="FE705" s="12">
        <v>-43</v>
      </c>
      <c r="FF705" s="12">
        <v>-43.705882352941174</v>
      </c>
      <c r="FG705" s="12">
        <v>13.818181818181818</v>
      </c>
      <c r="FH705" s="12">
        <v>2490.7339999999999</v>
      </c>
      <c r="FI705" s="12">
        <v>39.655000000000001</v>
      </c>
      <c r="FJ705" s="12">
        <v>2451.0790000000002</v>
      </c>
      <c r="FK705" s="12">
        <v>0</v>
      </c>
      <c r="FL705" s="12">
        <v>0</v>
      </c>
      <c r="FM705" s="12">
        <v>2645.3</v>
      </c>
      <c r="FN705" s="12">
        <v>220</v>
      </c>
      <c r="FO705" s="12">
        <v>463.2</v>
      </c>
      <c r="FP705" s="12">
        <v>2979</v>
      </c>
      <c r="FQ705" s="12">
        <v>2979</v>
      </c>
      <c r="FR705" s="12">
        <v>6570.8</v>
      </c>
      <c r="FS705" s="12">
        <v>551</v>
      </c>
      <c r="FT705" s="12">
        <v>1327.5</v>
      </c>
      <c r="FU705" s="12">
        <v>6645</v>
      </c>
      <c r="FV705" s="12">
        <v>15632</v>
      </c>
      <c r="FW705" s="12">
        <v>3773</v>
      </c>
      <c r="FX705" s="12">
        <v>6752</v>
      </c>
      <c r="FY705" s="12">
        <v>0.29049255676534042</v>
      </c>
      <c r="FZ705" s="12">
        <f t="shared" si="40"/>
        <v>0</v>
      </c>
      <c r="GA705" s="12">
        <f t="shared" si="41"/>
        <v>0</v>
      </c>
      <c r="GB705" s="12">
        <f t="shared" si="42"/>
        <v>0.29049255676534042</v>
      </c>
      <c r="GC705" s="12">
        <v>1</v>
      </c>
      <c r="GD705" s="12">
        <v>0</v>
      </c>
      <c r="GE705" s="12">
        <v>0</v>
      </c>
      <c r="GF705" s="12">
        <v>286</v>
      </c>
      <c r="GG705" s="12">
        <v>3180</v>
      </c>
      <c r="GH705" s="12">
        <v>1</v>
      </c>
      <c r="GI705" s="12">
        <v>4130</v>
      </c>
      <c r="GJ705" s="12">
        <v>1699</v>
      </c>
      <c r="GK705" s="12">
        <v>13</v>
      </c>
      <c r="GL705" s="12">
        <v>1706.1</v>
      </c>
      <c r="GM705" s="12">
        <v>3083.7000000000003</v>
      </c>
      <c r="GN705" s="12">
        <v>0</v>
      </c>
      <c r="GO705" s="12">
        <v>0</v>
      </c>
      <c r="GP705" s="12">
        <v>0</v>
      </c>
      <c r="GQ705" s="12">
        <v>0</v>
      </c>
      <c r="GR705" s="12">
        <v>0</v>
      </c>
      <c r="GS705" s="12">
        <v>0</v>
      </c>
      <c r="GT705" s="12">
        <v>0</v>
      </c>
      <c r="GU705" s="12">
        <v>11.6</v>
      </c>
      <c r="GV705" s="12">
        <v>0</v>
      </c>
      <c r="GW705" s="12">
        <v>0</v>
      </c>
      <c r="GX705" s="12">
        <v>0</v>
      </c>
      <c r="GY705" s="12">
        <v>0</v>
      </c>
      <c r="GZ705" s="12">
        <v>40.6</v>
      </c>
      <c r="HA705" s="12">
        <v>3056.3</v>
      </c>
      <c r="HB705" s="12">
        <f t="shared" si="43"/>
        <v>52.2</v>
      </c>
      <c r="HC705" s="12">
        <v>7898.3000000000011</v>
      </c>
      <c r="HD705" s="12">
        <v>8.8387096774193541</v>
      </c>
      <c r="HE705" s="12">
        <v>244</v>
      </c>
      <c r="HF705" s="12">
        <v>6.3327277446145858E-2</v>
      </c>
      <c r="HG705" s="12">
        <v>0</v>
      </c>
      <c r="HH705" s="12">
        <v>0</v>
      </c>
      <c r="HI705" s="12">
        <v>0</v>
      </c>
      <c r="HJ705" s="12">
        <v>0</v>
      </c>
      <c r="HK705" s="12">
        <v>0</v>
      </c>
      <c r="HL705" s="12">
        <v>0</v>
      </c>
      <c r="HM705" s="12">
        <v>0</v>
      </c>
      <c r="HN705" s="12">
        <v>10.886841422268363</v>
      </c>
      <c r="HO705" s="12">
        <v>0</v>
      </c>
      <c r="HP705" s="12">
        <v>0</v>
      </c>
      <c r="HQ705" s="12">
        <v>0</v>
      </c>
      <c r="HR705" s="12">
        <v>41947</v>
      </c>
      <c r="HS705" s="12">
        <v>0</v>
      </c>
      <c r="HT705" s="12">
        <v>0.44279781988061251</v>
      </c>
      <c r="HU705" s="12">
        <v>0.80033739942901638</v>
      </c>
      <c r="HV705" s="12">
        <v>0</v>
      </c>
      <c r="HW705" s="12">
        <v>0</v>
      </c>
      <c r="HX705" s="12">
        <v>0</v>
      </c>
      <c r="HY705" s="12">
        <v>0</v>
      </c>
      <c r="HZ705" s="12">
        <v>0</v>
      </c>
      <c r="IA705" s="12">
        <v>0</v>
      </c>
      <c r="IB705" s="12">
        <v>0</v>
      </c>
      <c r="IC705" s="12">
        <v>3.0106410589151311E-3</v>
      </c>
      <c r="ID705" s="12">
        <v>0</v>
      </c>
      <c r="IE705" s="12">
        <v>0</v>
      </c>
      <c r="IF705" s="12">
        <v>0</v>
      </c>
      <c r="IG705" s="12">
        <v>0</v>
      </c>
      <c r="IH705" s="12">
        <v>1.0537243706202959E-2</v>
      </c>
      <c r="II705" s="12">
        <v>0.79322605761744103</v>
      </c>
      <c r="IJ705" s="12">
        <v>0</v>
      </c>
      <c r="IK705" s="12">
        <v>0</v>
      </c>
      <c r="IL705" s="12">
        <v>244</v>
      </c>
      <c r="IM705">
        <v>983453.60400000017</v>
      </c>
      <c r="IN705">
        <v>0</v>
      </c>
      <c r="IO705">
        <v>544109.41200000001</v>
      </c>
      <c r="IP705">
        <v>0</v>
      </c>
      <c r="IQ705">
        <v>974715.19600000011</v>
      </c>
      <c r="IR705">
        <v>2003211.6081000003</v>
      </c>
      <c r="IS705">
        <v>0</v>
      </c>
      <c r="IT705">
        <v>1108304.7393</v>
      </c>
      <c r="IU705">
        <v>0</v>
      </c>
      <c r="IV705">
        <v>1985412.2119000002</v>
      </c>
      <c r="IW705">
        <v>539371</v>
      </c>
      <c r="IX705">
        <v>0</v>
      </c>
      <c r="IY705">
        <v>0</v>
      </c>
      <c r="IZ705">
        <v>41947</v>
      </c>
      <c r="JA705">
        <v>0</v>
      </c>
      <c r="JB705">
        <v>0</v>
      </c>
      <c r="JC705">
        <v>12078</v>
      </c>
      <c r="JD705">
        <v>527293</v>
      </c>
      <c r="JE705">
        <v>0</v>
      </c>
      <c r="JF705">
        <v>0</v>
      </c>
      <c r="JG705">
        <v>0</v>
      </c>
      <c r="JH705">
        <v>168</v>
      </c>
      <c r="JI705">
        <v>0</v>
      </c>
      <c r="JJ705">
        <v>0</v>
      </c>
      <c r="JK705">
        <v>0</v>
      </c>
      <c r="JL705">
        <v>0</v>
      </c>
      <c r="JM705">
        <v>93</v>
      </c>
      <c r="JN705">
        <v>71428.571428571435</v>
      </c>
      <c r="JO705">
        <v>2462.5</v>
      </c>
      <c r="JP705">
        <v>0</v>
      </c>
      <c r="JQ705">
        <v>168</v>
      </c>
      <c r="JR705">
        <v>0</v>
      </c>
      <c r="JS705">
        <v>0</v>
      </c>
    </row>
    <row r="706" spans="1:279" x14ac:dyDescent="0.25">
      <c r="A706" s="60">
        <v>44331</v>
      </c>
      <c r="B706" s="12" t="s">
        <v>329</v>
      </c>
      <c r="C706" s="65" t="s">
        <v>386</v>
      </c>
      <c r="D706" s="65" t="s">
        <v>390</v>
      </c>
      <c r="E706" s="61">
        <v>5602</v>
      </c>
      <c r="F706" s="12">
        <v>6692</v>
      </c>
      <c r="G706" s="12">
        <v>0</v>
      </c>
      <c r="H706" s="12">
        <v>0</v>
      </c>
      <c r="I706" s="12">
        <v>0</v>
      </c>
      <c r="J706" s="12">
        <v>1</v>
      </c>
      <c r="K706" s="12">
        <v>3152.2449999999999</v>
      </c>
      <c r="L706" s="12">
        <v>20812.560000000001</v>
      </c>
      <c r="M706" s="12">
        <v>1</v>
      </c>
      <c r="N706" s="12">
        <v>1471.99</v>
      </c>
      <c r="O706" s="12">
        <v>0</v>
      </c>
      <c r="P706" s="12">
        <v>0</v>
      </c>
      <c r="Q706" s="12">
        <v>0</v>
      </c>
      <c r="R706" s="12">
        <v>1</v>
      </c>
      <c r="S706" s="12">
        <v>1</v>
      </c>
      <c r="T706" s="12">
        <v>1</v>
      </c>
      <c r="U706" s="12">
        <v>1</v>
      </c>
      <c r="V706" s="12">
        <v>748.62</v>
      </c>
      <c r="W706" s="12">
        <v>372.73</v>
      </c>
      <c r="X706" s="12">
        <v>4139</v>
      </c>
      <c r="Y706" s="12">
        <v>699.34899999999993</v>
      </c>
      <c r="Z706" s="12">
        <v>696.35299999999995</v>
      </c>
      <c r="AA706" s="12">
        <v>628.51199999999994</v>
      </c>
      <c r="AB706" s="12">
        <v>2221</v>
      </c>
      <c r="AC706" s="12">
        <v>0</v>
      </c>
      <c r="AD706" s="12">
        <v>0</v>
      </c>
      <c r="AE706" s="12">
        <v>0</v>
      </c>
      <c r="AF706" s="12">
        <v>2.996</v>
      </c>
      <c r="AG706" s="12">
        <v>0.64400000000000002</v>
      </c>
      <c r="AH706" s="12">
        <v>603.99</v>
      </c>
      <c r="AI706" s="12">
        <v>0</v>
      </c>
      <c r="AJ706" s="12">
        <v>0</v>
      </c>
      <c r="AK706" s="12">
        <v>0</v>
      </c>
      <c r="AL706" s="12">
        <v>521.38</v>
      </c>
      <c r="AM706" s="12">
        <v>3.1110000000000002</v>
      </c>
      <c r="AN706" s="12">
        <v>446.27</v>
      </c>
      <c r="AO706" s="12">
        <v>4.077</v>
      </c>
      <c r="AP706" s="12">
        <v>470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2">
        <v>0</v>
      </c>
      <c r="AW706" s="12">
        <v>4.8890000000000002</v>
      </c>
      <c r="AX706" s="12">
        <v>16.803000000000001</v>
      </c>
      <c r="AY706" s="12">
        <v>8.8387096774193541</v>
      </c>
      <c r="AZ706" s="12">
        <v>4.0382258064516128</v>
      </c>
      <c r="BA706" s="12">
        <v>0</v>
      </c>
      <c r="BB706" s="12">
        <v>0</v>
      </c>
      <c r="BC706" s="12">
        <v>0</v>
      </c>
      <c r="BD706" s="12">
        <v>0</v>
      </c>
      <c r="BE706" s="12">
        <v>0</v>
      </c>
      <c r="BF706" s="12">
        <v>0</v>
      </c>
      <c r="BG706" s="12">
        <v>0</v>
      </c>
      <c r="BH706" s="12">
        <v>0</v>
      </c>
      <c r="BI706" s="12">
        <v>0</v>
      </c>
      <c r="BJ706" s="12">
        <v>0</v>
      </c>
      <c r="BK706" s="12">
        <v>0</v>
      </c>
      <c r="BL706" s="12">
        <v>0</v>
      </c>
      <c r="BM706" s="12">
        <v>2989</v>
      </c>
      <c r="BN706" s="12">
        <v>11638</v>
      </c>
      <c r="BO706" s="12">
        <v>555</v>
      </c>
      <c r="BP706" s="12">
        <v>3325</v>
      </c>
      <c r="BQ706" s="12">
        <v>247053</v>
      </c>
      <c r="BR706" s="12">
        <v>55790</v>
      </c>
      <c r="BS706" s="12">
        <v>1984.9</v>
      </c>
      <c r="BT706" s="12">
        <v>182</v>
      </c>
      <c r="BU706" s="12">
        <v>586.79999999999995</v>
      </c>
      <c r="BV706" s="12">
        <v>4927.3</v>
      </c>
      <c r="BW706" s="12">
        <v>386</v>
      </c>
      <c r="BX706" s="12">
        <v>709.8</v>
      </c>
      <c r="BY706" s="12">
        <v>0</v>
      </c>
      <c r="BZ706" s="12">
        <v>0</v>
      </c>
      <c r="CA706" s="12">
        <v>0</v>
      </c>
      <c r="CB706" s="12">
        <v>0</v>
      </c>
      <c r="CC706" s="12">
        <v>0</v>
      </c>
      <c r="CD706" s="12">
        <v>0</v>
      </c>
      <c r="CE706" s="12">
        <v>0</v>
      </c>
      <c r="CF706" s="12">
        <v>0</v>
      </c>
      <c r="CG706" s="12">
        <v>0</v>
      </c>
      <c r="CH706" s="12">
        <v>0</v>
      </c>
      <c r="CI706" s="12">
        <v>0</v>
      </c>
      <c r="CJ706" s="12">
        <v>0</v>
      </c>
      <c r="CK706" s="12">
        <v>0</v>
      </c>
      <c r="CL706" s="12">
        <v>0</v>
      </c>
      <c r="CM706" s="12">
        <v>0</v>
      </c>
      <c r="CN706" s="12">
        <v>0</v>
      </c>
      <c r="CO706" s="12">
        <v>0</v>
      </c>
      <c r="CP706" s="12">
        <v>0</v>
      </c>
      <c r="CQ706" s="12">
        <v>0</v>
      </c>
      <c r="CR706" s="12">
        <v>0</v>
      </c>
      <c r="CS706" s="12">
        <v>11.6</v>
      </c>
      <c r="CT706" s="12">
        <v>0</v>
      </c>
      <c r="CU706" s="12">
        <v>0</v>
      </c>
      <c r="CV706" s="12">
        <v>11.6</v>
      </c>
      <c r="CW706" s="12">
        <v>0</v>
      </c>
      <c r="CX706" s="12">
        <v>0</v>
      </c>
      <c r="CY706" s="12">
        <v>0</v>
      </c>
      <c r="CZ706" s="12">
        <v>0</v>
      </c>
      <c r="DA706" s="12">
        <v>0</v>
      </c>
      <c r="DB706" s="12">
        <v>0</v>
      </c>
      <c r="DC706" s="12">
        <v>0</v>
      </c>
      <c r="DD706" s="12">
        <v>0</v>
      </c>
      <c r="DE706" s="12">
        <v>0</v>
      </c>
      <c r="DF706" s="12">
        <v>0</v>
      </c>
      <c r="DG706" s="12">
        <v>0</v>
      </c>
      <c r="DH706" s="12">
        <v>0</v>
      </c>
      <c r="DI706" s="12">
        <v>59.2</v>
      </c>
      <c r="DJ706" s="12">
        <v>4564.6000000000004</v>
      </c>
      <c r="DK706" s="12">
        <v>366</v>
      </c>
      <c r="DL706" s="12">
        <v>896.1</v>
      </c>
      <c r="DM706" s="12">
        <v>1.3</v>
      </c>
      <c r="DN706" s="12">
        <v>0</v>
      </c>
      <c r="DO706" s="12">
        <v>10.9</v>
      </c>
      <c r="DP706" s="12">
        <v>0</v>
      </c>
      <c r="DQ706" s="12">
        <v>0.51428571428571423</v>
      </c>
      <c r="DR706" s="12">
        <v>0.21125469924812032</v>
      </c>
      <c r="DS706" s="12">
        <v>1.3</v>
      </c>
      <c r="DT706" s="12">
        <v>0</v>
      </c>
      <c r="DU706" s="12">
        <v>184</v>
      </c>
      <c r="DV706" s="12">
        <v>3.5283360515584299</v>
      </c>
      <c r="DW706" s="12">
        <v>4.4904920194451297</v>
      </c>
      <c r="DX706" s="12">
        <v>6.39623237117386</v>
      </c>
      <c r="DY706" s="12">
        <v>0</v>
      </c>
      <c r="DZ706" s="12">
        <v>4.8016789242106599</v>
      </c>
      <c r="EA706" s="12">
        <v>0</v>
      </c>
      <c r="EB706" s="12">
        <v>0.61399999999999999</v>
      </c>
      <c r="EC706" s="12">
        <v>3.1</v>
      </c>
      <c r="ED706" s="12">
        <v>2.5</v>
      </c>
      <c r="EE706" s="12">
        <v>0.23899999999999999</v>
      </c>
      <c r="EF706" s="12">
        <v>0.14699999999999999</v>
      </c>
      <c r="EG706" s="12">
        <v>0.65300000000000002</v>
      </c>
      <c r="EH706" s="12">
        <v>74875.83</v>
      </c>
      <c r="EI706" s="12">
        <v>1.075</v>
      </c>
      <c r="EJ706" s="12">
        <v>1.8</v>
      </c>
      <c r="EK706" s="12">
        <v>355.43400000000003</v>
      </c>
      <c r="EL706" s="12">
        <v>25.236000000000001</v>
      </c>
      <c r="EM706" s="12">
        <v>0</v>
      </c>
      <c r="EN706" s="12">
        <v>2325.5800000000004</v>
      </c>
      <c r="EO706" s="12">
        <v>26.360000000000003</v>
      </c>
      <c r="EP706" s="12">
        <v>0</v>
      </c>
      <c r="EQ706" s="12">
        <v>0</v>
      </c>
      <c r="ER706" s="12">
        <v>0</v>
      </c>
      <c r="ES706" s="12">
        <v>25.236000000000001</v>
      </c>
      <c r="ET706" s="12">
        <v>25.236000000000001</v>
      </c>
      <c r="EU706" s="12">
        <v>0</v>
      </c>
      <c r="EV706" s="12">
        <v>0</v>
      </c>
      <c r="EW706" s="12">
        <v>0</v>
      </c>
      <c r="EX706" s="12">
        <v>26.360000000000003</v>
      </c>
      <c r="EY706" s="12">
        <v>0</v>
      </c>
      <c r="EZ706" s="12">
        <v>0</v>
      </c>
      <c r="FA706" s="12">
        <v>0</v>
      </c>
      <c r="FB706" s="12">
        <v>-39.264705882352942</v>
      </c>
      <c r="FC706" s="12">
        <v>-2.5</v>
      </c>
      <c r="FD706" s="12">
        <v>15.058823529411764</v>
      </c>
      <c r="FE706" s="12">
        <v>-39.352941176470587</v>
      </c>
      <c r="FF706" s="12">
        <v>-21</v>
      </c>
      <c r="FG706" s="12">
        <v>6.6060606060606064</v>
      </c>
      <c r="FH706" s="12">
        <v>2490.7339999999999</v>
      </c>
      <c r="FI706" s="12">
        <v>39.655000000000001</v>
      </c>
      <c r="FJ706" s="12">
        <v>2451.0790000000002</v>
      </c>
      <c r="FK706" s="12">
        <v>0</v>
      </c>
      <c r="FL706" s="12">
        <v>0</v>
      </c>
      <c r="FM706" s="12">
        <v>4564.6000000000004</v>
      </c>
      <c r="FN706" s="12">
        <v>366</v>
      </c>
      <c r="FO706" s="12">
        <v>978.5</v>
      </c>
      <c r="FP706" s="12">
        <v>3794</v>
      </c>
      <c r="FQ706" s="12">
        <v>3795</v>
      </c>
      <c r="FR706" s="12">
        <v>11476.800000000001</v>
      </c>
      <c r="FS706" s="12">
        <v>934</v>
      </c>
      <c r="FT706" s="12">
        <v>2275.1</v>
      </c>
      <c r="FU706" s="12">
        <v>9733</v>
      </c>
      <c r="FV706" s="12">
        <v>23263</v>
      </c>
      <c r="FW706" s="12">
        <v>4438</v>
      </c>
      <c r="FX706" s="12">
        <v>8233</v>
      </c>
      <c r="FY706" s="12">
        <v>0.40534391350284382</v>
      </c>
      <c r="FZ706" s="12">
        <f t="shared" si="40"/>
        <v>0</v>
      </c>
      <c r="GA706" s="12">
        <f t="shared" si="41"/>
        <v>0</v>
      </c>
      <c r="GB706" s="12">
        <f t="shared" si="42"/>
        <v>0.40534391350284382</v>
      </c>
      <c r="GC706" s="12">
        <v>0</v>
      </c>
      <c r="GD706" s="12">
        <v>1</v>
      </c>
      <c r="GE706" s="12">
        <v>0</v>
      </c>
      <c r="GF706" s="12">
        <v>276</v>
      </c>
      <c r="GG706" s="12">
        <v>3825</v>
      </c>
      <c r="GH706" s="12">
        <v>1</v>
      </c>
      <c r="GI706" s="12">
        <v>4959</v>
      </c>
      <c r="GJ706" s="12">
        <v>2111</v>
      </c>
      <c r="GK706" s="12">
        <v>6</v>
      </c>
      <c r="GL706" s="12">
        <v>2571.6999999999998</v>
      </c>
      <c r="GM706" s="12">
        <v>5637.1</v>
      </c>
      <c r="GN706" s="12">
        <v>0</v>
      </c>
      <c r="GO706" s="12">
        <v>0</v>
      </c>
      <c r="GP706" s="12">
        <v>0</v>
      </c>
      <c r="GQ706" s="12">
        <v>0</v>
      </c>
      <c r="GR706" s="12">
        <v>0</v>
      </c>
      <c r="GS706" s="12">
        <v>0</v>
      </c>
      <c r="GT706" s="12">
        <v>11.6</v>
      </c>
      <c r="GU706" s="12">
        <v>11.6</v>
      </c>
      <c r="GV706" s="12">
        <v>0</v>
      </c>
      <c r="GW706" s="12">
        <v>0</v>
      </c>
      <c r="GX706" s="12">
        <v>0</v>
      </c>
      <c r="GY706" s="12">
        <v>0</v>
      </c>
      <c r="GZ706" s="12">
        <v>59.2</v>
      </c>
      <c r="HA706" s="12">
        <v>5460.7000000000007</v>
      </c>
      <c r="HB706" s="12">
        <f t="shared" si="43"/>
        <v>82.399999999999991</v>
      </c>
      <c r="HC706" s="12">
        <v>13751.900000000001</v>
      </c>
      <c r="HD706" s="12">
        <v>8.8387096774193541</v>
      </c>
      <c r="HE706" s="12">
        <v>555</v>
      </c>
      <c r="HF706" s="12">
        <v>9.9071760085683691E-2</v>
      </c>
      <c r="HG706" s="12">
        <v>0</v>
      </c>
      <c r="HH706" s="12">
        <v>0</v>
      </c>
      <c r="HI706" s="12">
        <v>0</v>
      </c>
      <c r="HJ706" s="12">
        <v>0</v>
      </c>
      <c r="HK706" s="12">
        <v>0</v>
      </c>
      <c r="HL706" s="12">
        <v>0</v>
      </c>
      <c r="HM706" s="12">
        <v>9.9589432345590865</v>
      </c>
      <c r="HN706" s="12">
        <v>0</v>
      </c>
      <c r="HO706" s="12">
        <v>0</v>
      </c>
      <c r="HP706" s="12">
        <v>0</v>
      </c>
      <c r="HQ706" s="12">
        <v>55790</v>
      </c>
      <c r="HR706" s="12">
        <v>0</v>
      </c>
      <c r="HS706" s="12">
        <v>0</v>
      </c>
      <c r="HT706" s="12">
        <v>0.45906818993216703</v>
      </c>
      <c r="HU706" s="12">
        <v>1.0062656194216353</v>
      </c>
      <c r="HV706" s="12">
        <v>0</v>
      </c>
      <c r="HW706" s="12">
        <v>0</v>
      </c>
      <c r="HX706" s="12">
        <v>0</v>
      </c>
      <c r="HY706" s="12">
        <v>0</v>
      </c>
      <c r="HZ706" s="12">
        <v>0</v>
      </c>
      <c r="IA706" s="12">
        <v>0</v>
      </c>
      <c r="IB706" s="12">
        <v>2.0706890396287041E-3</v>
      </c>
      <c r="IC706" s="12">
        <v>2.0706890396287041E-3</v>
      </c>
      <c r="ID706" s="12">
        <v>0</v>
      </c>
      <c r="IE706" s="12">
        <v>0</v>
      </c>
      <c r="IF706" s="12">
        <v>0</v>
      </c>
      <c r="IG706" s="12">
        <v>0</v>
      </c>
      <c r="IH706" s="12">
        <v>1.0567654409139593E-2</v>
      </c>
      <c r="II706" s="12">
        <v>0.97477686540521258</v>
      </c>
      <c r="IJ706" s="12">
        <v>0</v>
      </c>
      <c r="IK706" s="12">
        <v>0</v>
      </c>
      <c r="IL706" s="12">
        <v>555</v>
      </c>
      <c r="IM706">
        <v>2003617.0014000002</v>
      </c>
      <c r="IN706">
        <v>0</v>
      </c>
      <c r="IO706">
        <v>914069.61780000001</v>
      </c>
      <c r="IP706">
        <v>0</v>
      </c>
      <c r="IQ706">
        <v>1940918.4438000005</v>
      </c>
      <c r="IR706">
        <v>3925411.4962999998</v>
      </c>
      <c r="IS706">
        <v>0</v>
      </c>
      <c r="IT706">
        <v>1790811.0100999998</v>
      </c>
      <c r="IU706">
        <v>0</v>
      </c>
      <c r="IV706">
        <v>3802574.8271000003</v>
      </c>
      <c r="IW706">
        <v>606025</v>
      </c>
      <c r="IX706">
        <v>0</v>
      </c>
      <c r="IY706">
        <v>0</v>
      </c>
      <c r="IZ706">
        <v>55790</v>
      </c>
      <c r="JA706">
        <v>0</v>
      </c>
      <c r="JB706">
        <v>0</v>
      </c>
      <c r="JC706">
        <v>10026</v>
      </c>
      <c r="JD706">
        <v>595999</v>
      </c>
      <c r="JE706">
        <v>0</v>
      </c>
      <c r="JF706">
        <v>0</v>
      </c>
      <c r="JG706">
        <v>0</v>
      </c>
      <c r="JH706">
        <v>420</v>
      </c>
      <c r="JI706">
        <v>0</v>
      </c>
      <c r="JJ706">
        <v>0</v>
      </c>
      <c r="JK706">
        <v>0</v>
      </c>
      <c r="JL706">
        <v>0</v>
      </c>
      <c r="JM706">
        <v>183</v>
      </c>
      <c r="JN706">
        <v>71428.571428571435</v>
      </c>
      <c r="JO706">
        <v>2462.5</v>
      </c>
      <c r="JP706">
        <v>0</v>
      </c>
      <c r="JQ706">
        <v>420</v>
      </c>
      <c r="JR706">
        <v>0</v>
      </c>
      <c r="JS706">
        <v>0</v>
      </c>
    </row>
    <row r="707" spans="1:279" x14ac:dyDescent="0.25">
      <c r="A707" s="60">
        <v>44332</v>
      </c>
      <c r="B707" s="12" t="s">
        <v>329</v>
      </c>
      <c r="C707" s="65" t="s">
        <v>386</v>
      </c>
      <c r="D707" s="65" t="s">
        <v>390</v>
      </c>
      <c r="E707" s="61">
        <v>3766</v>
      </c>
      <c r="F707" s="12">
        <v>4936</v>
      </c>
      <c r="G707" s="12">
        <v>0</v>
      </c>
      <c r="H707" s="12">
        <v>0</v>
      </c>
      <c r="I707" s="12">
        <v>0</v>
      </c>
      <c r="J707" s="12">
        <v>1</v>
      </c>
      <c r="K707" s="12">
        <v>3152.2449999999999</v>
      </c>
      <c r="L707" s="12">
        <v>20812.560000000001</v>
      </c>
      <c r="M707" s="12">
        <v>1</v>
      </c>
      <c r="N707" s="12">
        <v>1471.99</v>
      </c>
      <c r="O707" s="12">
        <v>0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354.35</v>
      </c>
      <c r="W707" s="12">
        <v>221.13</v>
      </c>
      <c r="X707" s="12">
        <v>2490</v>
      </c>
      <c r="Y707" s="12">
        <v>780.56200000000001</v>
      </c>
      <c r="Z707" s="12">
        <v>777.24599999999998</v>
      </c>
      <c r="AA707" s="12">
        <v>702.03399999999999</v>
      </c>
      <c r="AB707" s="12">
        <v>2163.5700000000002</v>
      </c>
      <c r="AC707" s="12">
        <v>0</v>
      </c>
      <c r="AD707" s="12">
        <v>0</v>
      </c>
      <c r="AE707" s="12">
        <v>0</v>
      </c>
      <c r="AF707" s="12">
        <v>3.3159999999999998</v>
      </c>
      <c r="AG707" s="12">
        <v>0.63200000000000001</v>
      </c>
      <c r="AH707" s="12">
        <v>594.54999999999995</v>
      </c>
      <c r="AI707" s="12">
        <v>0</v>
      </c>
      <c r="AJ707" s="12">
        <v>0</v>
      </c>
      <c r="AK707" s="12">
        <v>0</v>
      </c>
      <c r="AL707" s="12">
        <v>305.85000000000002</v>
      </c>
      <c r="AM707" s="12">
        <v>2.069</v>
      </c>
      <c r="AN707" s="12">
        <v>337.8</v>
      </c>
      <c r="AO707" s="12">
        <v>3.0390000000000001</v>
      </c>
      <c r="AP707" s="12">
        <v>449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5.1980000000000004</v>
      </c>
      <c r="AX707" s="12">
        <v>13.031000000000001</v>
      </c>
      <c r="AY707" s="12">
        <v>8.8387096774193541</v>
      </c>
      <c r="AZ707" s="12">
        <v>4.0382258064516128</v>
      </c>
      <c r="BA707" s="12">
        <v>0</v>
      </c>
      <c r="BB707" s="12">
        <v>0</v>
      </c>
      <c r="BC707" s="12">
        <v>0</v>
      </c>
      <c r="BD707" s="12">
        <v>0</v>
      </c>
      <c r="BE707" s="12">
        <v>0</v>
      </c>
      <c r="BF707" s="12">
        <v>0</v>
      </c>
      <c r="BG707" s="12">
        <v>0</v>
      </c>
      <c r="BH707" s="12">
        <v>0</v>
      </c>
      <c r="BI707" s="12">
        <v>0</v>
      </c>
      <c r="BJ707" s="12">
        <v>0</v>
      </c>
      <c r="BK707" s="12">
        <v>0</v>
      </c>
      <c r="BL707" s="12">
        <v>0</v>
      </c>
      <c r="BM707" s="12">
        <v>2536</v>
      </c>
      <c r="BN707" s="12">
        <v>8723</v>
      </c>
      <c r="BO707" s="12">
        <v>492</v>
      </c>
      <c r="BP707" s="12">
        <v>2835</v>
      </c>
      <c r="BQ707" s="12">
        <v>189741</v>
      </c>
      <c r="BR707" s="12">
        <v>44940</v>
      </c>
      <c r="BS707" s="12">
        <v>1611.6</v>
      </c>
      <c r="BT707" s="12">
        <v>149</v>
      </c>
      <c r="BU707" s="12">
        <v>451.5</v>
      </c>
      <c r="BV707" s="12">
        <v>3716</v>
      </c>
      <c r="BW707" s="12">
        <v>291</v>
      </c>
      <c r="BX707" s="12">
        <v>659.3</v>
      </c>
      <c r="BY707" s="12">
        <v>0</v>
      </c>
      <c r="BZ707" s="12">
        <v>0</v>
      </c>
      <c r="CA707" s="12">
        <v>0</v>
      </c>
      <c r="CB707" s="12">
        <v>0</v>
      </c>
      <c r="CC707" s="12">
        <v>0</v>
      </c>
      <c r="CD707" s="12">
        <v>0</v>
      </c>
      <c r="CE707" s="12">
        <v>0</v>
      </c>
      <c r="CF707" s="12">
        <v>0</v>
      </c>
      <c r="CG707" s="12">
        <v>0</v>
      </c>
      <c r="CH707" s="12">
        <v>0</v>
      </c>
      <c r="CI707" s="12">
        <v>0</v>
      </c>
      <c r="CJ707" s="12">
        <v>0</v>
      </c>
      <c r="CK707" s="12">
        <v>0</v>
      </c>
      <c r="CL707" s="12">
        <v>0</v>
      </c>
      <c r="CM707" s="12">
        <v>0</v>
      </c>
      <c r="CN707" s="12">
        <v>0</v>
      </c>
      <c r="CO707" s="12">
        <v>0</v>
      </c>
      <c r="CP707" s="12">
        <v>0</v>
      </c>
      <c r="CQ707" s="12">
        <v>0</v>
      </c>
      <c r="CR707" s="12">
        <v>0</v>
      </c>
      <c r="CS707" s="12">
        <v>0</v>
      </c>
      <c r="CT707" s="12">
        <v>0</v>
      </c>
      <c r="CU707" s="12">
        <v>0</v>
      </c>
      <c r="CV707" s="12">
        <v>0</v>
      </c>
      <c r="CW707" s="12">
        <v>0</v>
      </c>
      <c r="CX707" s="12">
        <v>0</v>
      </c>
      <c r="CY707" s="12">
        <v>0</v>
      </c>
      <c r="CZ707" s="12">
        <v>0</v>
      </c>
      <c r="DA707" s="12">
        <v>0</v>
      </c>
      <c r="DB707" s="12">
        <v>0</v>
      </c>
      <c r="DC707" s="12">
        <v>0</v>
      </c>
      <c r="DD707" s="12">
        <v>0</v>
      </c>
      <c r="DE707" s="12">
        <v>0</v>
      </c>
      <c r="DF707" s="12">
        <v>0</v>
      </c>
      <c r="DG707" s="12">
        <v>0</v>
      </c>
      <c r="DH707" s="12">
        <v>0</v>
      </c>
      <c r="DI707" s="12">
        <v>7.5</v>
      </c>
      <c r="DJ707" s="12">
        <v>3998</v>
      </c>
      <c r="DK707" s="12">
        <v>320</v>
      </c>
      <c r="DL707" s="12">
        <v>788.1</v>
      </c>
      <c r="DM707" s="12">
        <v>3.3</v>
      </c>
      <c r="DN707" s="12">
        <v>0</v>
      </c>
      <c r="DO707" s="12">
        <v>10.8</v>
      </c>
      <c r="DP707" s="12">
        <v>7.5</v>
      </c>
      <c r="DQ707" s="12">
        <v>-6.7142857142857117</v>
      </c>
      <c r="DR707" s="12">
        <v>-5.5133341165413503</v>
      </c>
      <c r="DS707" s="12">
        <v>3.3</v>
      </c>
      <c r="DT707" s="12">
        <v>0</v>
      </c>
      <c r="DU707" s="12">
        <v>205</v>
      </c>
      <c r="DV707" s="12">
        <v>3.3957274264669399</v>
      </c>
      <c r="DW707" s="12">
        <v>4.4873184560228196</v>
      </c>
      <c r="DX707" s="12">
        <v>6.23099854842126</v>
      </c>
      <c r="DY707" s="12">
        <v>0</v>
      </c>
      <c r="DZ707" s="12">
        <v>4.5318883396910197</v>
      </c>
      <c r="EA707" s="12">
        <v>0</v>
      </c>
      <c r="EB707" s="12">
        <v>0.63400000000000001</v>
      </c>
      <c r="EC707" s="12">
        <v>2.9</v>
      </c>
      <c r="ED707" s="12">
        <v>2.4</v>
      </c>
      <c r="EE707" s="12">
        <v>0.23</v>
      </c>
      <c r="EF707" s="12">
        <v>0.13600000000000001</v>
      </c>
      <c r="EG707" s="12">
        <v>0.60299999999999998</v>
      </c>
      <c r="EH707" s="12">
        <v>64537.599999999999</v>
      </c>
      <c r="EI707" s="12">
        <v>1.022</v>
      </c>
      <c r="EJ707" s="12">
        <v>1.69</v>
      </c>
      <c r="EK707" s="12">
        <v>369.36200000000002</v>
      </c>
      <c r="EL707" s="12">
        <v>29.065999999999999</v>
      </c>
      <c r="EM707" s="12">
        <v>0</v>
      </c>
      <c r="EN707" s="12">
        <v>2182.4299999999989</v>
      </c>
      <c r="EO707" s="12">
        <v>25.640000000000004</v>
      </c>
      <c r="EP707" s="12">
        <v>0</v>
      </c>
      <c r="EQ707" s="12">
        <v>0</v>
      </c>
      <c r="ER707" s="12">
        <v>0</v>
      </c>
      <c r="ES707" s="12">
        <v>29.065999999999999</v>
      </c>
      <c r="ET707" s="12">
        <v>29.065999999999999</v>
      </c>
      <c r="EU707" s="12">
        <v>0</v>
      </c>
      <c r="EV707" s="12">
        <v>0</v>
      </c>
      <c r="EW707" s="12">
        <v>0</v>
      </c>
      <c r="EX707" s="12">
        <v>25.640000000000004</v>
      </c>
      <c r="EY707" s="12">
        <v>0</v>
      </c>
      <c r="EZ707" s="12">
        <v>0</v>
      </c>
      <c r="FA707" s="12">
        <v>0</v>
      </c>
      <c r="FB707" s="12">
        <v>-41.823529411764703</v>
      </c>
      <c r="FC707" s="12">
        <v>-9.764705882352942</v>
      </c>
      <c r="FD707" s="12">
        <v>5.3529411764705879</v>
      </c>
      <c r="FE707" s="12">
        <v>-43.205882352941174</v>
      </c>
      <c r="FF707" s="12">
        <v>-18.696969696969695</v>
      </c>
      <c r="FG707" s="12">
        <v>6.1515151515151514</v>
      </c>
      <c r="FH707" s="12">
        <v>2490.7339999999999</v>
      </c>
      <c r="FI707" s="12">
        <v>39.655000000000001</v>
      </c>
      <c r="FJ707" s="12">
        <v>2451.0790000000002</v>
      </c>
      <c r="FK707" s="12">
        <v>0</v>
      </c>
      <c r="FL707" s="12">
        <v>0</v>
      </c>
      <c r="FM707" s="12">
        <v>3998</v>
      </c>
      <c r="FN707" s="12">
        <v>320</v>
      </c>
      <c r="FO707" s="12">
        <v>795.6</v>
      </c>
      <c r="FP707" s="12">
        <v>3570</v>
      </c>
      <c r="FQ707" s="12">
        <v>3570</v>
      </c>
      <c r="FR707" s="12">
        <v>9325.6</v>
      </c>
      <c r="FS707" s="12">
        <v>760</v>
      </c>
      <c r="FT707" s="12">
        <v>1906.4</v>
      </c>
      <c r="FU707" s="12">
        <v>8255</v>
      </c>
      <c r="FV707" s="12">
        <v>19918</v>
      </c>
      <c r="FW707" s="12">
        <v>4621</v>
      </c>
      <c r="FX707" s="12">
        <v>8191</v>
      </c>
      <c r="FY707" s="12">
        <v>0.30416352973181582</v>
      </c>
      <c r="FZ707" s="12">
        <f t="shared" ref="FZ707:FZ731" si="44">IF(YEAR(A707)=2019,FY707,0)</f>
        <v>0</v>
      </c>
      <c r="GA707" s="12">
        <f t="shared" ref="GA707:GA731" si="45">IF(YEAR(A707)=2020,FY707,0)</f>
        <v>0</v>
      </c>
      <c r="GB707" s="12">
        <f t="shared" ref="GB707:GB731" si="46">IF(YEAR(A707)=2021,FY707,0)</f>
        <v>0.30416352973181582</v>
      </c>
      <c r="GC707" s="12">
        <v>0</v>
      </c>
      <c r="GD707" s="12">
        <v>0</v>
      </c>
      <c r="GE707" s="12">
        <v>1</v>
      </c>
      <c r="GF707" s="12">
        <v>241</v>
      </c>
      <c r="GG707" s="12">
        <v>4560</v>
      </c>
      <c r="GH707" s="12">
        <v>0</v>
      </c>
      <c r="GI707" s="12">
        <v>5444</v>
      </c>
      <c r="GJ707" s="12">
        <v>1549</v>
      </c>
      <c r="GK707" s="12">
        <v>0</v>
      </c>
      <c r="GL707" s="12">
        <v>2063.1</v>
      </c>
      <c r="GM707" s="12">
        <v>4375.3</v>
      </c>
      <c r="GN707" s="12">
        <v>0</v>
      </c>
      <c r="GO707" s="12">
        <v>0</v>
      </c>
      <c r="GP707" s="12">
        <v>0</v>
      </c>
      <c r="GQ707" s="12">
        <v>0</v>
      </c>
      <c r="GR707" s="12">
        <v>0</v>
      </c>
      <c r="GS707" s="12">
        <v>0</v>
      </c>
      <c r="GT707" s="12">
        <v>0</v>
      </c>
      <c r="GU707" s="12">
        <v>0</v>
      </c>
      <c r="GV707" s="12">
        <v>0</v>
      </c>
      <c r="GW707" s="12">
        <v>0</v>
      </c>
      <c r="GX707" s="12">
        <v>0</v>
      </c>
      <c r="GY707" s="12">
        <v>0</v>
      </c>
      <c r="GZ707" s="12">
        <v>7.5</v>
      </c>
      <c r="HA707" s="12">
        <v>4786.1000000000004</v>
      </c>
      <c r="HB707" s="12">
        <f t="shared" ref="HB707:HB731" si="47">SUM(GZ707,GP707:GX707,GN707)</f>
        <v>7.5</v>
      </c>
      <c r="HC707" s="12">
        <v>11232</v>
      </c>
      <c r="HD707" s="12">
        <v>8.8387096774193541</v>
      </c>
      <c r="HE707" s="12">
        <v>492</v>
      </c>
      <c r="HF707" s="12">
        <v>0.13064259160913436</v>
      </c>
      <c r="HG707" s="12">
        <v>0</v>
      </c>
      <c r="HH707" s="12">
        <v>0</v>
      </c>
      <c r="HI707" s="12">
        <v>0</v>
      </c>
      <c r="HJ707" s="12">
        <v>0</v>
      </c>
      <c r="HK707" s="12">
        <v>0</v>
      </c>
      <c r="HL707" s="12">
        <v>0</v>
      </c>
      <c r="HM707" s="12">
        <v>0</v>
      </c>
      <c r="HN707" s="12">
        <v>11.933085501858736</v>
      </c>
      <c r="HO707" s="12">
        <v>0</v>
      </c>
      <c r="HP707" s="12">
        <v>0</v>
      </c>
      <c r="HQ707" s="12">
        <v>0</v>
      </c>
      <c r="HR707" s="12">
        <v>44940</v>
      </c>
      <c r="HS707" s="12">
        <v>0</v>
      </c>
      <c r="HT707" s="12">
        <v>0.54782262347318111</v>
      </c>
      <c r="HU707" s="12">
        <v>1.161789697291556</v>
      </c>
      <c r="HV707" s="12">
        <v>0</v>
      </c>
      <c r="HW707" s="12">
        <v>0</v>
      </c>
      <c r="HX707" s="12">
        <v>0</v>
      </c>
      <c r="HY707" s="12">
        <v>0</v>
      </c>
      <c r="HZ707" s="12">
        <v>0</v>
      </c>
      <c r="IA707" s="12">
        <v>0</v>
      </c>
      <c r="IB707" s="12">
        <v>0</v>
      </c>
      <c r="IC707" s="12">
        <v>0</v>
      </c>
      <c r="ID707" s="12">
        <v>0</v>
      </c>
      <c r="IE707" s="12">
        <v>0</v>
      </c>
      <c r="IF707" s="12">
        <v>0</v>
      </c>
      <c r="IG707" s="12">
        <v>0</v>
      </c>
      <c r="IH707" s="12">
        <v>1.9915029208709507E-3</v>
      </c>
      <c r="II707" s="12">
        <v>1.2708709506107276</v>
      </c>
      <c r="IJ707" s="12">
        <v>0</v>
      </c>
      <c r="IK707" s="12">
        <v>0</v>
      </c>
      <c r="IL707" s="12">
        <v>492</v>
      </c>
      <c r="IM707">
        <v>1616069.5586000001</v>
      </c>
      <c r="IN707">
        <v>0</v>
      </c>
      <c r="IO707">
        <v>762030.74219999998</v>
      </c>
      <c r="IP707">
        <v>0</v>
      </c>
      <c r="IQ707">
        <v>1767803.4682000002</v>
      </c>
      <c r="IR707">
        <v>3400684.4238</v>
      </c>
      <c r="IS707">
        <v>0</v>
      </c>
      <c r="IT707">
        <v>1603536.2226</v>
      </c>
      <c r="IU707">
        <v>0</v>
      </c>
      <c r="IV707">
        <v>3719977.0806</v>
      </c>
      <c r="IW707">
        <v>613844</v>
      </c>
      <c r="IX707">
        <v>0</v>
      </c>
      <c r="IY707">
        <v>0</v>
      </c>
      <c r="IZ707">
        <v>44940</v>
      </c>
      <c r="JA707">
        <v>0</v>
      </c>
      <c r="JB707">
        <v>0</v>
      </c>
      <c r="JC707">
        <v>9990</v>
      </c>
      <c r="JD707">
        <v>603854</v>
      </c>
      <c r="JE707">
        <v>0</v>
      </c>
      <c r="JF707">
        <v>0</v>
      </c>
      <c r="JG707">
        <v>0</v>
      </c>
      <c r="JH707">
        <v>420</v>
      </c>
      <c r="JI707">
        <v>0</v>
      </c>
      <c r="JJ707">
        <v>0</v>
      </c>
      <c r="JK707">
        <v>0</v>
      </c>
      <c r="JL707">
        <v>0</v>
      </c>
      <c r="JM707">
        <v>98</v>
      </c>
      <c r="JN707">
        <v>71428.571428571435</v>
      </c>
      <c r="JO707">
        <v>2462.5</v>
      </c>
      <c r="JP707">
        <v>0</v>
      </c>
      <c r="JQ707">
        <v>420</v>
      </c>
      <c r="JR707">
        <v>0</v>
      </c>
      <c r="JS707">
        <v>0</v>
      </c>
    </row>
    <row r="708" spans="1:279" x14ac:dyDescent="0.25">
      <c r="A708" s="60">
        <v>44333</v>
      </c>
      <c r="B708" s="12" t="s">
        <v>329</v>
      </c>
      <c r="C708" s="65" t="s">
        <v>386</v>
      </c>
      <c r="D708" s="65" t="s">
        <v>390</v>
      </c>
      <c r="E708" s="61">
        <v>3104</v>
      </c>
      <c r="F708" s="12">
        <v>4508</v>
      </c>
      <c r="G708" s="12">
        <v>0</v>
      </c>
      <c r="H708" s="12">
        <v>0</v>
      </c>
      <c r="I708" s="12">
        <v>1</v>
      </c>
      <c r="J708" s="12">
        <v>1</v>
      </c>
      <c r="K708" s="12">
        <v>3152.2449999999999</v>
      </c>
      <c r="L708" s="12">
        <v>20812.560000000001</v>
      </c>
      <c r="M708" s="12">
        <v>1</v>
      </c>
      <c r="N708" s="12">
        <v>1471.99</v>
      </c>
      <c r="O708" s="12">
        <v>0</v>
      </c>
      <c r="P708" s="12">
        <v>0</v>
      </c>
      <c r="Q708" s="12">
        <v>0</v>
      </c>
      <c r="R708" s="12">
        <v>1</v>
      </c>
      <c r="S708" s="12">
        <v>1</v>
      </c>
      <c r="T708" s="12">
        <v>1</v>
      </c>
      <c r="U708" s="12">
        <v>1</v>
      </c>
      <c r="V708" s="12">
        <v>468.8</v>
      </c>
      <c r="W708" s="12">
        <v>275.15100000000001</v>
      </c>
      <c r="X708" s="12">
        <v>3102</v>
      </c>
      <c r="Y708" s="12">
        <v>819.54599999999994</v>
      </c>
      <c r="Z708" s="12">
        <v>816.23199999999997</v>
      </c>
      <c r="AA708" s="12">
        <v>730.69799999999998</v>
      </c>
      <c r="AB708" s="12">
        <v>2285.0100000000002</v>
      </c>
      <c r="AC708" s="12">
        <v>0</v>
      </c>
      <c r="AD708" s="12">
        <v>0</v>
      </c>
      <c r="AE708" s="12">
        <v>0</v>
      </c>
      <c r="AF708" s="12">
        <v>3.3140000000000001</v>
      </c>
      <c r="AG708" s="12">
        <v>0.68300000000000005</v>
      </c>
      <c r="AH708" s="12">
        <v>608.09</v>
      </c>
      <c r="AI708" s="12">
        <v>0</v>
      </c>
      <c r="AJ708" s="12">
        <v>0</v>
      </c>
      <c r="AK708" s="12">
        <v>0</v>
      </c>
      <c r="AL708" s="12">
        <v>269.99</v>
      </c>
      <c r="AM708" s="12">
        <v>2.145</v>
      </c>
      <c r="AN708" s="12">
        <v>331.45</v>
      </c>
      <c r="AO708" s="12">
        <v>2.92</v>
      </c>
      <c r="AP708" s="12">
        <v>430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  <c r="AW708" s="12">
        <v>3.83</v>
      </c>
      <c r="AX708" s="12">
        <v>12.045999999999999</v>
      </c>
      <c r="AY708" s="12">
        <v>8.8387096774193541</v>
      </c>
      <c r="AZ708" s="12">
        <v>4.0382258064516128</v>
      </c>
      <c r="BA708" s="12">
        <v>0</v>
      </c>
      <c r="BB708" s="12">
        <v>0</v>
      </c>
      <c r="BC708" s="12">
        <v>0</v>
      </c>
      <c r="BD708" s="12">
        <v>0</v>
      </c>
      <c r="BE708" s="12">
        <v>0</v>
      </c>
      <c r="BF708" s="12">
        <v>0</v>
      </c>
      <c r="BG708" s="12">
        <v>0</v>
      </c>
      <c r="BH708" s="12">
        <v>0</v>
      </c>
      <c r="BI708" s="12">
        <v>0</v>
      </c>
      <c r="BJ708" s="12">
        <v>0</v>
      </c>
      <c r="BK708" s="12">
        <v>0</v>
      </c>
      <c r="BL708" s="12">
        <v>0</v>
      </c>
      <c r="BM708" s="12">
        <v>1801</v>
      </c>
      <c r="BN708" s="12">
        <v>5712</v>
      </c>
      <c r="BO708" s="12">
        <v>363</v>
      </c>
      <c r="BP708" s="12">
        <v>2465</v>
      </c>
      <c r="BQ708" s="12">
        <v>140440</v>
      </c>
      <c r="BR708" s="12">
        <v>35823</v>
      </c>
      <c r="BS708" s="12">
        <v>1076.4000000000001</v>
      </c>
      <c r="BT708" s="12">
        <v>100</v>
      </c>
      <c r="BU708" s="12">
        <v>264.5</v>
      </c>
      <c r="BV708" s="12">
        <v>2075</v>
      </c>
      <c r="BW708" s="12">
        <v>168</v>
      </c>
      <c r="BX708" s="12">
        <v>294.10000000000002</v>
      </c>
      <c r="BY708" s="12">
        <v>0</v>
      </c>
      <c r="BZ708" s="12">
        <v>0</v>
      </c>
      <c r="CA708" s="12">
        <v>0</v>
      </c>
      <c r="CB708" s="12">
        <v>0</v>
      </c>
      <c r="CC708" s="12">
        <v>0</v>
      </c>
      <c r="CD708" s="12">
        <v>0</v>
      </c>
      <c r="CE708" s="12">
        <v>0</v>
      </c>
      <c r="CF708" s="12">
        <v>0</v>
      </c>
      <c r="CG708" s="12">
        <v>0</v>
      </c>
      <c r="CH708" s="12">
        <v>0</v>
      </c>
      <c r="CI708" s="12">
        <v>0</v>
      </c>
      <c r="CJ708" s="12">
        <v>0</v>
      </c>
      <c r="CK708" s="12">
        <v>0</v>
      </c>
      <c r="CL708" s="12">
        <v>0</v>
      </c>
      <c r="CM708" s="12">
        <v>0</v>
      </c>
      <c r="CN708" s="12">
        <v>0</v>
      </c>
      <c r="CO708" s="12">
        <v>0</v>
      </c>
      <c r="CP708" s="12">
        <v>0</v>
      </c>
      <c r="CQ708" s="12">
        <v>0</v>
      </c>
      <c r="CR708" s="12">
        <v>0</v>
      </c>
      <c r="CS708" s="12">
        <v>0</v>
      </c>
      <c r="CT708" s="12">
        <v>0</v>
      </c>
      <c r="CU708" s="12">
        <v>0</v>
      </c>
      <c r="CV708" s="12">
        <v>9.3000000000000007</v>
      </c>
      <c r="CW708" s="12">
        <v>0</v>
      </c>
      <c r="CX708" s="12">
        <v>0</v>
      </c>
      <c r="CY708" s="12">
        <v>0</v>
      </c>
      <c r="CZ708" s="12">
        <v>0</v>
      </c>
      <c r="DA708" s="12">
        <v>0</v>
      </c>
      <c r="DB708" s="12">
        <v>0</v>
      </c>
      <c r="DC708" s="12">
        <v>0</v>
      </c>
      <c r="DD708" s="12">
        <v>0</v>
      </c>
      <c r="DE708" s="12">
        <v>0</v>
      </c>
      <c r="DF708" s="12">
        <v>0</v>
      </c>
      <c r="DG708" s="12">
        <v>0</v>
      </c>
      <c r="DH708" s="12">
        <v>0</v>
      </c>
      <c r="DI708" s="12">
        <v>34.9</v>
      </c>
      <c r="DJ708" s="12">
        <v>2739.3</v>
      </c>
      <c r="DK708" s="12">
        <v>228</v>
      </c>
      <c r="DL708" s="12">
        <v>633.5</v>
      </c>
      <c r="DM708" s="12">
        <v>12.7</v>
      </c>
      <c r="DN708" s="12">
        <v>0</v>
      </c>
      <c r="DO708" s="12">
        <v>11.5</v>
      </c>
      <c r="DP708" s="12">
        <v>0</v>
      </c>
      <c r="DQ708" s="12">
        <v>-6.0142857142857125</v>
      </c>
      <c r="DR708" s="12">
        <v>-4.9385397086466147</v>
      </c>
      <c r="DS708" s="12">
        <v>12.7</v>
      </c>
      <c r="DT708" s="12">
        <v>0</v>
      </c>
      <c r="DU708" s="12">
        <v>323</v>
      </c>
      <c r="DV708" s="12">
        <v>3.5312375496599602</v>
      </c>
      <c r="DW708" s="12">
        <v>4.9736920030157403</v>
      </c>
      <c r="DX708" s="12">
        <v>6.1882256945724299</v>
      </c>
      <c r="DY708" s="12">
        <v>0</v>
      </c>
      <c r="DZ708" s="12">
        <v>4.8610702319239296</v>
      </c>
      <c r="EA708" s="12">
        <v>0</v>
      </c>
      <c r="EB708" s="12">
        <v>0.60699999999999998</v>
      </c>
      <c r="EC708" s="12">
        <v>3.1</v>
      </c>
      <c r="ED708" s="12">
        <v>2.5</v>
      </c>
      <c r="EE708" s="12">
        <v>0.25</v>
      </c>
      <c r="EF708" s="12">
        <v>0.14299999999999999</v>
      </c>
      <c r="EG708" s="12">
        <v>0.51100000000000001</v>
      </c>
      <c r="EH708" s="12">
        <v>58951.53</v>
      </c>
      <c r="EI708" s="12">
        <v>1.04</v>
      </c>
      <c r="EJ708" s="12">
        <v>1.8</v>
      </c>
      <c r="EK708" s="12">
        <v>448.80200000000002</v>
      </c>
      <c r="EL708" s="12">
        <v>25.335000000000001</v>
      </c>
      <c r="EM708" s="12">
        <v>0</v>
      </c>
      <c r="EN708" s="12">
        <v>2755.4399999999996</v>
      </c>
      <c r="EO708" s="12">
        <v>23.150000000000002</v>
      </c>
      <c r="EP708" s="12">
        <v>0</v>
      </c>
      <c r="EQ708" s="12">
        <v>0</v>
      </c>
      <c r="ER708" s="12">
        <v>0</v>
      </c>
      <c r="ES708" s="12">
        <v>25.335000000000001</v>
      </c>
      <c r="ET708" s="12">
        <v>25.335000000000001</v>
      </c>
      <c r="EU708" s="12">
        <v>0</v>
      </c>
      <c r="EV708" s="12">
        <v>0</v>
      </c>
      <c r="EW708" s="12">
        <v>0</v>
      </c>
      <c r="EX708" s="12">
        <v>23.150000000000002</v>
      </c>
      <c r="EY708" s="12">
        <v>0</v>
      </c>
      <c r="EZ708" s="12">
        <v>0</v>
      </c>
      <c r="FA708" s="12">
        <v>0</v>
      </c>
      <c r="FB708" s="12">
        <v>-29.470588235294116</v>
      </c>
      <c r="FC708" s="12">
        <v>-7</v>
      </c>
      <c r="FD708" s="12">
        <v>29.030303030303031</v>
      </c>
      <c r="FE708" s="12">
        <v>-44.176470588235297</v>
      </c>
      <c r="FF708" s="12">
        <v>-44.970588235294116</v>
      </c>
      <c r="FG708" s="12">
        <v>13.727272727272727</v>
      </c>
      <c r="FH708" s="12">
        <v>4512.0910000000003</v>
      </c>
      <c r="FI708" s="12">
        <v>39.655000000000001</v>
      </c>
      <c r="FJ708" s="12">
        <v>2451.0790000000002</v>
      </c>
      <c r="FK708" s="12">
        <v>2021.357</v>
      </c>
      <c r="FL708" s="12">
        <v>0</v>
      </c>
      <c r="FM708" s="12">
        <v>2739.3</v>
      </c>
      <c r="FN708" s="12">
        <v>228</v>
      </c>
      <c r="FO708" s="12">
        <v>677.7</v>
      </c>
      <c r="FP708" s="12">
        <v>19414</v>
      </c>
      <c r="FQ708" s="12">
        <v>19417</v>
      </c>
      <c r="FR708" s="12">
        <v>5890.7000000000007</v>
      </c>
      <c r="FS708" s="12">
        <v>496</v>
      </c>
      <c r="FT708" s="12">
        <v>1236.3</v>
      </c>
      <c r="FU708" s="12">
        <v>5808</v>
      </c>
      <c r="FV708" s="12">
        <v>13288</v>
      </c>
      <c r="FW708" s="12">
        <v>329388</v>
      </c>
      <c r="FX708" s="12">
        <v>348805</v>
      </c>
      <c r="FY708" s="12">
        <v>0</v>
      </c>
      <c r="FZ708" s="12">
        <f t="shared" si="44"/>
        <v>0</v>
      </c>
      <c r="GA708" s="12">
        <f t="shared" si="45"/>
        <v>0</v>
      </c>
      <c r="GB708" s="12">
        <f t="shared" si="46"/>
        <v>0</v>
      </c>
      <c r="GC708" s="12">
        <v>0</v>
      </c>
      <c r="GD708" s="12">
        <v>0</v>
      </c>
      <c r="GE708" s="12">
        <v>0</v>
      </c>
      <c r="GF708" s="12">
        <v>341545</v>
      </c>
      <c r="GG708" s="12">
        <v>4294</v>
      </c>
      <c r="GH708" s="12">
        <v>0</v>
      </c>
      <c r="GI708" s="12">
        <v>4789</v>
      </c>
      <c r="GJ708" s="12">
        <v>1530</v>
      </c>
      <c r="GK708" s="12">
        <v>17</v>
      </c>
      <c r="GL708" s="12">
        <v>1340.9</v>
      </c>
      <c r="GM708" s="12">
        <v>2369.1</v>
      </c>
      <c r="GN708" s="12">
        <v>0</v>
      </c>
      <c r="GO708" s="12">
        <v>0</v>
      </c>
      <c r="GP708" s="12">
        <v>0</v>
      </c>
      <c r="GQ708" s="12">
        <v>0</v>
      </c>
      <c r="GR708" s="12">
        <v>0</v>
      </c>
      <c r="GS708" s="12">
        <v>0</v>
      </c>
      <c r="GT708" s="12">
        <v>0</v>
      </c>
      <c r="GU708" s="12">
        <v>9.3000000000000007</v>
      </c>
      <c r="GV708" s="12">
        <v>0</v>
      </c>
      <c r="GW708" s="12">
        <v>0</v>
      </c>
      <c r="GX708" s="12">
        <v>0</v>
      </c>
      <c r="GY708" s="12">
        <v>0</v>
      </c>
      <c r="GZ708" s="12">
        <v>34.9</v>
      </c>
      <c r="HA708" s="12">
        <v>3372.8</v>
      </c>
      <c r="HB708" s="12">
        <f t="shared" si="47"/>
        <v>44.2</v>
      </c>
      <c r="HC708" s="12">
        <v>7127</v>
      </c>
      <c r="HD708" s="12">
        <v>8.8387096774193541</v>
      </c>
      <c r="HE708" s="12">
        <v>363</v>
      </c>
      <c r="HF708" s="12">
        <v>0.11694587628865979</v>
      </c>
      <c r="HG708" s="12">
        <v>0</v>
      </c>
      <c r="HH708" s="12">
        <v>0</v>
      </c>
      <c r="HI708" s="12">
        <v>0</v>
      </c>
      <c r="HJ708" s="12">
        <v>0</v>
      </c>
      <c r="HK708" s="12">
        <v>0</v>
      </c>
      <c r="HL708" s="12">
        <v>0</v>
      </c>
      <c r="HM708" s="12">
        <v>0</v>
      </c>
      <c r="HN708" s="12">
        <v>11.540914948453608</v>
      </c>
      <c r="HO708" s="12">
        <v>0</v>
      </c>
      <c r="HP708" s="12">
        <v>0</v>
      </c>
      <c r="HQ708" s="12">
        <v>0</v>
      </c>
      <c r="HR708" s="12">
        <v>35823</v>
      </c>
      <c r="HS708" s="12">
        <v>0</v>
      </c>
      <c r="HT708" s="12">
        <v>0.43199097938144332</v>
      </c>
      <c r="HU708" s="12">
        <v>0.76324097938144331</v>
      </c>
      <c r="HV708" s="12">
        <v>0</v>
      </c>
      <c r="HW708" s="12">
        <v>0</v>
      </c>
      <c r="HX708" s="12">
        <v>0</v>
      </c>
      <c r="HY708" s="12">
        <v>0</v>
      </c>
      <c r="HZ708" s="12">
        <v>0</v>
      </c>
      <c r="IA708" s="12">
        <v>0</v>
      </c>
      <c r="IB708" s="12">
        <v>0</v>
      </c>
      <c r="IC708" s="12">
        <v>2.9961340206185569E-3</v>
      </c>
      <c r="ID708" s="12">
        <v>0</v>
      </c>
      <c r="IE708" s="12">
        <v>0</v>
      </c>
      <c r="IF708" s="12">
        <v>0</v>
      </c>
      <c r="IG708" s="12">
        <v>0</v>
      </c>
      <c r="IH708" s="12">
        <v>1.1243556701030928E-2</v>
      </c>
      <c r="II708" s="12">
        <v>1.08659793814433</v>
      </c>
      <c r="IJ708" s="12">
        <v>0</v>
      </c>
      <c r="IK708" s="12">
        <v>0</v>
      </c>
      <c r="IL708" s="12">
        <v>363</v>
      </c>
      <c r="IM708">
        <v>1063256.8182000001</v>
      </c>
      <c r="IN708">
        <v>0</v>
      </c>
      <c r="IO708">
        <v>601798.60180000006</v>
      </c>
      <c r="IP708">
        <v>0</v>
      </c>
      <c r="IQ708">
        <v>1513719.3856000002</v>
      </c>
      <c r="IR708">
        <v>1933735.2311999998</v>
      </c>
      <c r="IS708">
        <v>0</v>
      </c>
      <c r="IT708">
        <v>1094485.4887999999</v>
      </c>
      <c r="IU708">
        <v>0</v>
      </c>
      <c r="IV708">
        <v>2752987.2896000003</v>
      </c>
      <c r="IW708">
        <v>2550391</v>
      </c>
      <c r="IX708">
        <v>0</v>
      </c>
      <c r="IY708">
        <v>0</v>
      </c>
      <c r="IZ708">
        <v>35823</v>
      </c>
      <c r="JA708">
        <v>4769</v>
      </c>
      <c r="JB708">
        <v>1668499</v>
      </c>
      <c r="JC708">
        <v>51864</v>
      </c>
      <c r="JD708">
        <v>699127</v>
      </c>
      <c r="JE708">
        <v>126132</v>
      </c>
      <c r="JF708">
        <v>0</v>
      </c>
      <c r="JG708">
        <v>0</v>
      </c>
      <c r="JH708">
        <v>312</v>
      </c>
      <c r="JI708">
        <v>0</v>
      </c>
      <c r="JJ708">
        <v>0</v>
      </c>
      <c r="JK708">
        <v>0</v>
      </c>
      <c r="JL708">
        <v>0</v>
      </c>
      <c r="JM708">
        <v>88</v>
      </c>
      <c r="JN708">
        <v>17142.857142857141</v>
      </c>
      <c r="JO708">
        <v>562.5</v>
      </c>
      <c r="JP708">
        <v>0</v>
      </c>
      <c r="JQ708">
        <v>312</v>
      </c>
      <c r="JR708">
        <v>0</v>
      </c>
      <c r="JS708">
        <v>0</v>
      </c>
    </row>
    <row r="709" spans="1:279" x14ac:dyDescent="0.25">
      <c r="A709" s="60">
        <v>44334</v>
      </c>
      <c r="B709" s="12" t="s">
        <v>329</v>
      </c>
      <c r="C709" s="65" t="s">
        <v>386</v>
      </c>
      <c r="D709" s="65" t="s">
        <v>390</v>
      </c>
      <c r="E709" s="61">
        <v>2712</v>
      </c>
      <c r="F709" s="12">
        <v>3542</v>
      </c>
      <c r="G709" s="12">
        <v>0</v>
      </c>
      <c r="H709" s="12">
        <v>0</v>
      </c>
      <c r="I709" s="12">
        <v>0</v>
      </c>
      <c r="J709" s="12">
        <v>1</v>
      </c>
      <c r="K709" s="12">
        <v>3152.2449999999999</v>
      </c>
      <c r="L709" s="12">
        <v>20812.560000000001</v>
      </c>
      <c r="M709" s="12">
        <v>1</v>
      </c>
      <c r="N709" s="12">
        <v>1471.99</v>
      </c>
      <c r="O709" s="12">
        <v>0</v>
      </c>
      <c r="P709" s="12">
        <v>0</v>
      </c>
      <c r="Q709" s="12">
        <v>0</v>
      </c>
      <c r="R709" s="12">
        <v>1</v>
      </c>
      <c r="S709" s="12">
        <v>1</v>
      </c>
      <c r="T709" s="12">
        <v>1</v>
      </c>
      <c r="U709" s="12">
        <v>1</v>
      </c>
      <c r="V709" s="12">
        <v>586.58000000000004</v>
      </c>
      <c r="W709" s="12">
        <v>310.49700000000001</v>
      </c>
      <c r="X709" s="12">
        <v>3664</v>
      </c>
      <c r="Y709" s="12">
        <v>755.1819999999999</v>
      </c>
      <c r="Z709" s="12">
        <v>752.20399999999995</v>
      </c>
      <c r="AA709" s="12">
        <v>671.79399999999998</v>
      </c>
      <c r="AB709" s="12">
        <v>1962.81</v>
      </c>
      <c r="AC709" s="12">
        <v>0</v>
      </c>
      <c r="AD709" s="12">
        <v>0</v>
      </c>
      <c r="AE709" s="12">
        <v>0</v>
      </c>
      <c r="AF709" s="12">
        <v>2.9780000000000002</v>
      </c>
      <c r="AG709" s="12">
        <v>0.58899999999999997</v>
      </c>
      <c r="AH709" s="12">
        <v>540.67999999999995</v>
      </c>
      <c r="AI709" s="12">
        <v>0</v>
      </c>
      <c r="AJ709" s="12">
        <v>0</v>
      </c>
      <c r="AK709" s="12">
        <v>0</v>
      </c>
      <c r="AL709" s="12">
        <v>364.74</v>
      </c>
      <c r="AM709" s="12">
        <v>1.879</v>
      </c>
      <c r="AN709" s="12">
        <v>299.41000000000003</v>
      </c>
      <c r="AO709" s="12">
        <v>2.4729999999999999</v>
      </c>
      <c r="AP709" s="12">
        <v>367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2">
        <v>0</v>
      </c>
      <c r="AW709" s="12">
        <v>3.6190000000000002</v>
      </c>
      <c r="AX709" s="12">
        <v>11.079000000000001</v>
      </c>
      <c r="AY709" s="12">
        <v>8.8387096774193541</v>
      </c>
      <c r="AZ709" s="12">
        <v>4.0382258064516128</v>
      </c>
      <c r="BA709" s="12">
        <v>0</v>
      </c>
      <c r="BB709" s="12">
        <v>0</v>
      </c>
      <c r="BC709" s="12">
        <v>0</v>
      </c>
      <c r="BD709" s="12">
        <v>0</v>
      </c>
      <c r="BE709" s="12">
        <v>0</v>
      </c>
      <c r="BF709" s="12">
        <v>0</v>
      </c>
      <c r="BG709" s="12">
        <v>0</v>
      </c>
      <c r="BH709" s="12">
        <v>0</v>
      </c>
      <c r="BI709" s="12">
        <v>0</v>
      </c>
      <c r="BJ709" s="12">
        <v>0</v>
      </c>
      <c r="BK709" s="12">
        <v>0</v>
      </c>
      <c r="BL709" s="12">
        <v>0</v>
      </c>
      <c r="BM709" s="12">
        <v>1602</v>
      </c>
      <c r="BN709" s="12">
        <v>4650</v>
      </c>
      <c r="BO709" s="12">
        <v>358</v>
      </c>
      <c r="BP709" s="12">
        <v>2335</v>
      </c>
      <c r="BQ709" s="12">
        <v>168419</v>
      </c>
      <c r="BR709" s="12">
        <v>33901</v>
      </c>
      <c r="BS709" s="12">
        <v>723.3</v>
      </c>
      <c r="BT709" s="12">
        <v>66</v>
      </c>
      <c r="BU709" s="12">
        <v>172.1</v>
      </c>
      <c r="BV709" s="12">
        <v>1929.3</v>
      </c>
      <c r="BW709" s="12">
        <v>155</v>
      </c>
      <c r="BX709" s="12">
        <v>473.9</v>
      </c>
      <c r="BY709" s="12">
        <v>0</v>
      </c>
      <c r="BZ709" s="12">
        <v>0</v>
      </c>
      <c r="CA709" s="12">
        <v>0</v>
      </c>
      <c r="CB709" s="12">
        <v>0</v>
      </c>
      <c r="CC709" s="12">
        <v>0</v>
      </c>
      <c r="CD709" s="12">
        <v>0</v>
      </c>
      <c r="CE709" s="12">
        <v>0</v>
      </c>
      <c r="CF709" s="12">
        <v>0</v>
      </c>
      <c r="CG709" s="12">
        <v>0</v>
      </c>
      <c r="CH709" s="12">
        <v>0</v>
      </c>
      <c r="CI709" s="12">
        <v>0</v>
      </c>
      <c r="CJ709" s="12">
        <v>0</v>
      </c>
      <c r="CK709" s="12">
        <v>0</v>
      </c>
      <c r="CL709" s="12">
        <v>0</v>
      </c>
      <c r="CM709" s="12">
        <v>0</v>
      </c>
      <c r="CN709" s="12">
        <v>0</v>
      </c>
      <c r="CO709" s="12">
        <v>0</v>
      </c>
      <c r="CP709" s="12">
        <v>0</v>
      </c>
      <c r="CQ709" s="12">
        <v>0</v>
      </c>
      <c r="CR709" s="12">
        <v>0</v>
      </c>
      <c r="CS709" s="12">
        <v>0</v>
      </c>
      <c r="CT709" s="12">
        <v>0</v>
      </c>
      <c r="CU709" s="12">
        <v>0</v>
      </c>
      <c r="CV709" s="12">
        <v>32.6</v>
      </c>
      <c r="CW709" s="12">
        <v>0</v>
      </c>
      <c r="CX709" s="12">
        <v>0</v>
      </c>
      <c r="CY709" s="12">
        <v>0</v>
      </c>
      <c r="CZ709" s="12">
        <v>0</v>
      </c>
      <c r="DA709" s="12">
        <v>0</v>
      </c>
      <c r="DB709" s="12">
        <v>0</v>
      </c>
      <c r="DC709" s="12">
        <v>0</v>
      </c>
      <c r="DD709" s="12">
        <v>0</v>
      </c>
      <c r="DE709" s="12">
        <v>0</v>
      </c>
      <c r="DF709" s="12">
        <v>0</v>
      </c>
      <c r="DG709" s="12">
        <v>0</v>
      </c>
      <c r="DH709" s="12">
        <v>0</v>
      </c>
      <c r="DI709" s="12">
        <v>0</v>
      </c>
      <c r="DJ709" s="12">
        <v>2073.5</v>
      </c>
      <c r="DK709" s="12">
        <v>176</v>
      </c>
      <c r="DL709" s="12">
        <v>494.8</v>
      </c>
      <c r="DM709" s="12">
        <v>5.0999999999999996</v>
      </c>
      <c r="DN709" s="12">
        <v>0</v>
      </c>
      <c r="DO709" s="12">
        <v>10.9</v>
      </c>
      <c r="DP709" s="12">
        <v>5.5</v>
      </c>
      <c r="DQ709" s="12">
        <v>-6.6142857142857121</v>
      </c>
      <c r="DR709" s="12">
        <v>-5.4312206296992454</v>
      </c>
      <c r="DS709" s="12">
        <v>5.0999999999999996</v>
      </c>
      <c r="DT709" s="12">
        <v>0</v>
      </c>
      <c r="DU709" s="12">
        <v>312</v>
      </c>
      <c r="DV709" s="12">
        <v>3.2781937709840001</v>
      </c>
      <c r="DW709" s="12">
        <v>4.6852142215406003</v>
      </c>
      <c r="DX709" s="12">
        <v>6.0304465121400597</v>
      </c>
      <c r="DY709" s="12">
        <v>0</v>
      </c>
      <c r="DZ709" s="12">
        <v>4.6670977361360304</v>
      </c>
      <c r="EA709" s="12">
        <v>0</v>
      </c>
      <c r="EB709" s="12">
        <v>0.623</v>
      </c>
      <c r="EC709" s="12">
        <v>3</v>
      </c>
      <c r="ED709" s="12">
        <v>2.2000000000000002</v>
      </c>
      <c r="EE709" s="12">
        <v>0.24</v>
      </c>
      <c r="EF709" s="12">
        <v>0.13700000000000001</v>
      </c>
      <c r="EG709" s="12">
        <v>0.47099999999999997</v>
      </c>
      <c r="EH709" s="12">
        <v>62944.43</v>
      </c>
      <c r="EI709" s="12">
        <v>1.0209999999999999</v>
      </c>
      <c r="EJ709" s="12">
        <v>1.81</v>
      </c>
      <c r="EK709" s="12">
        <v>395.322</v>
      </c>
      <c r="EL709" s="12">
        <v>201.756</v>
      </c>
      <c r="EM709" s="12">
        <v>0</v>
      </c>
      <c r="EN709" s="12">
        <v>2767.3199999999997</v>
      </c>
      <c r="EO709" s="12">
        <v>307.33</v>
      </c>
      <c r="EP709" s="12">
        <v>0</v>
      </c>
      <c r="EQ709" s="12">
        <v>0</v>
      </c>
      <c r="ER709" s="12">
        <v>0</v>
      </c>
      <c r="ES709" s="12">
        <v>201.756</v>
      </c>
      <c r="ET709" s="12">
        <v>201.756</v>
      </c>
      <c r="EU709" s="12">
        <v>0</v>
      </c>
      <c r="EV709" s="12">
        <v>0</v>
      </c>
      <c r="EW709" s="12">
        <v>0</v>
      </c>
      <c r="EX709" s="12">
        <v>307.33</v>
      </c>
      <c r="EY709" s="12">
        <v>0</v>
      </c>
      <c r="EZ709" s="12">
        <v>0</v>
      </c>
      <c r="FA709" s="12">
        <v>0</v>
      </c>
      <c r="FB709" s="12">
        <v>-28.264705882352942</v>
      </c>
      <c r="FC709" s="12">
        <v>-3.4705882352941178</v>
      </c>
      <c r="FD709" s="12">
        <v>43.212121212121211</v>
      </c>
      <c r="FE709" s="12">
        <v>-43.647058823529413</v>
      </c>
      <c r="FF709" s="12">
        <v>-44.5</v>
      </c>
      <c r="FG709" s="12">
        <v>13.515151515151516</v>
      </c>
      <c r="FH709" s="12">
        <v>4512.0910000000003</v>
      </c>
      <c r="FI709" s="12">
        <v>39.655000000000001</v>
      </c>
      <c r="FJ709" s="12">
        <v>2451.0790000000002</v>
      </c>
      <c r="FK709" s="12">
        <v>2021.357</v>
      </c>
      <c r="FL709" s="12">
        <v>0</v>
      </c>
      <c r="FM709" s="12">
        <v>2073.5</v>
      </c>
      <c r="FN709" s="12">
        <v>176</v>
      </c>
      <c r="FO709" s="12">
        <v>527.4</v>
      </c>
      <c r="FP709" s="12">
        <v>5741</v>
      </c>
      <c r="FQ709" s="12">
        <v>5741</v>
      </c>
      <c r="FR709" s="12">
        <v>4726.1000000000004</v>
      </c>
      <c r="FS709" s="12">
        <v>397</v>
      </c>
      <c r="FT709" s="12">
        <v>1173.4000000000001</v>
      </c>
      <c r="FU709" s="12">
        <v>5700</v>
      </c>
      <c r="FV709" s="12">
        <v>14473</v>
      </c>
      <c r="FW709" s="12">
        <v>56141</v>
      </c>
      <c r="FX709" s="12">
        <v>61882</v>
      </c>
      <c r="FY709" s="12">
        <v>0</v>
      </c>
      <c r="FZ709" s="12">
        <f t="shared" si="44"/>
        <v>0</v>
      </c>
      <c r="GA709" s="12">
        <f t="shared" si="45"/>
        <v>0</v>
      </c>
      <c r="GB709" s="12">
        <f t="shared" si="46"/>
        <v>0</v>
      </c>
      <c r="GC709" s="12">
        <v>0</v>
      </c>
      <c r="GD709" s="12">
        <v>0</v>
      </c>
      <c r="GE709" s="12">
        <v>0</v>
      </c>
      <c r="GF709" s="12">
        <v>57191</v>
      </c>
      <c r="GG709" s="12">
        <v>3455</v>
      </c>
      <c r="GH709" s="12">
        <v>1</v>
      </c>
      <c r="GI709" s="12">
        <v>3918</v>
      </c>
      <c r="GJ709" s="12">
        <v>312</v>
      </c>
      <c r="GK709" s="12">
        <v>18</v>
      </c>
      <c r="GL709" s="12">
        <v>895.4</v>
      </c>
      <c r="GM709" s="12">
        <v>2403.1999999999998</v>
      </c>
      <c r="GN709" s="12">
        <v>0</v>
      </c>
      <c r="GO709" s="12">
        <v>0</v>
      </c>
      <c r="GP709" s="12">
        <v>0</v>
      </c>
      <c r="GQ709" s="12">
        <v>0</v>
      </c>
      <c r="GR709" s="12">
        <v>0</v>
      </c>
      <c r="GS709" s="12">
        <v>0</v>
      </c>
      <c r="GT709" s="12">
        <v>0</v>
      </c>
      <c r="GU709" s="12">
        <v>32.6</v>
      </c>
      <c r="GV709" s="12">
        <v>0</v>
      </c>
      <c r="GW709" s="12">
        <v>0</v>
      </c>
      <c r="GX709" s="12">
        <v>0</v>
      </c>
      <c r="GY709" s="12">
        <v>0</v>
      </c>
      <c r="GZ709" s="12">
        <v>0</v>
      </c>
      <c r="HA709" s="12">
        <v>2568.3000000000002</v>
      </c>
      <c r="HB709" s="12">
        <f t="shared" si="47"/>
        <v>32.6</v>
      </c>
      <c r="HC709" s="12">
        <v>5899.5</v>
      </c>
      <c r="HD709" s="12">
        <v>8.8387096774193541</v>
      </c>
      <c r="HE709" s="12">
        <v>358</v>
      </c>
      <c r="HF709" s="12">
        <v>0.13200589970501475</v>
      </c>
      <c r="HG709" s="12">
        <v>0</v>
      </c>
      <c r="HH709" s="12">
        <v>0</v>
      </c>
      <c r="HI709" s="12">
        <v>0</v>
      </c>
      <c r="HJ709" s="12">
        <v>0</v>
      </c>
      <c r="HK709" s="12">
        <v>0</v>
      </c>
      <c r="HL709" s="12">
        <v>0</v>
      </c>
      <c r="HM709" s="12">
        <v>0</v>
      </c>
      <c r="HN709" s="12">
        <v>12.500368731563421</v>
      </c>
      <c r="HO709" s="12">
        <v>0</v>
      </c>
      <c r="HP709" s="12">
        <v>0</v>
      </c>
      <c r="HQ709" s="12">
        <v>0</v>
      </c>
      <c r="HR709" s="12">
        <v>33901</v>
      </c>
      <c r="HS709" s="12">
        <v>0</v>
      </c>
      <c r="HT709" s="12">
        <v>0.33016224188790561</v>
      </c>
      <c r="HU709" s="12">
        <v>0.88613569321533914</v>
      </c>
      <c r="HV709" s="12">
        <v>0</v>
      </c>
      <c r="HW709" s="12">
        <v>0</v>
      </c>
      <c r="HX709" s="12">
        <v>0</v>
      </c>
      <c r="HY709" s="12">
        <v>0</v>
      </c>
      <c r="HZ709" s="12">
        <v>0</v>
      </c>
      <c r="IA709" s="12">
        <v>0</v>
      </c>
      <c r="IB709" s="12">
        <v>0</v>
      </c>
      <c r="IC709" s="12">
        <v>1.2020648967551622E-2</v>
      </c>
      <c r="ID709" s="12">
        <v>0</v>
      </c>
      <c r="IE709" s="12">
        <v>0</v>
      </c>
      <c r="IF709" s="12">
        <v>0</v>
      </c>
      <c r="IG709" s="12">
        <v>0</v>
      </c>
      <c r="IH709" s="12">
        <v>0</v>
      </c>
      <c r="II709" s="12">
        <v>0.94701327433628324</v>
      </c>
      <c r="IJ709" s="12">
        <v>0</v>
      </c>
      <c r="IK709" s="12">
        <v>0</v>
      </c>
      <c r="IL709" s="12">
        <v>358</v>
      </c>
      <c r="IM709">
        <v>950037.83039999998</v>
      </c>
      <c r="IN709">
        <v>0</v>
      </c>
      <c r="IO709">
        <v>353971.31880000001</v>
      </c>
      <c r="IP709">
        <v>0</v>
      </c>
      <c r="IQ709">
        <v>1015305.4926000001</v>
      </c>
      <c r="IR709">
        <v>1807696.6527999998</v>
      </c>
      <c r="IS709">
        <v>0</v>
      </c>
      <c r="IT709">
        <v>673523.46159999992</v>
      </c>
      <c r="IU709">
        <v>0</v>
      </c>
      <c r="IV709">
        <v>1931885.5331999999</v>
      </c>
      <c r="IW709">
        <v>1803412</v>
      </c>
      <c r="IX709">
        <v>0</v>
      </c>
      <c r="IY709">
        <v>0</v>
      </c>
      <c r="IZ709">
        <v>33901</v>
      </c>
      <c r="JA709">
        <v>4758</v>
      </c>
      <c r="JB709">
        <v>1047748</v>
      </c>
      <c r="JC709">
        <v>50807</v>
      </c>
      <c r="JD709">
        <v>634889</v>
      </c>
      <c r="JE709">
        <v>65210</v>
      </c>
      <c r="JF709">
        <v>0</v>
      </c>
      <c r="JG709">
        <v>0</v>
      </c>
      <c r="JH709">
        <v>300</v>
      </c>
      <c r="JI709">
        <v>0</v>
      </c>
      <c r="JJ709">
        <v>0</v>
      </c>
      <c r="JK709">
        <v>0</v>
      </c>
      <c r="JL709">
        <v>0</v>
      </c>
      <c r="JM709">
        <v>128</v>
      </c>
      <c r="JN709">
        <v>17142.857142857141</v>
      </c>
      <c r="JO709">
        <v>562.5</v>
      </c>
      <c r="JP709">
        <v>0</v>
      </c>
      <c r="JQ709">
        <v>300</v>
      </c>
      <c r="JR709">
        <v>0</v>
      </c>
      <c r="JS709">
        <v>0</v>
      </c>
    </row>
    <row r="710" spans="1:279" x14ac:dyDescent="0.25">
      <c r="A710" s="60">
        <v>44335</v>
      </c>
      <c r="B710" s="12" t="s">
        <v>329</v>
      </c>
      <c r="C710" s="65" t="s">
        <v>386</v>
      </c>
      <c r="D710" s="65" t="s">
        <v>390</v>
      </c>
      <c r="E710" s="61">
        <v>2944</v>
      </c>
      <c r="F710" s="12">
        <v>3746</v>
      </c>
      <c r="G710" s="12">
        <v>0</v>
      </c>
      <c r="H710" s="12">
        <v>0</v>
      </c>
      <c r="I710" s="12">
        <v>0</v>
      </c>
      <c r="J710" s="12">
        <v>1</v>
      </c>
      <c r="K710" s="12">
        <v>3152.2449999999999</v>
      </c>
      <c r="L710" s="12">
        <v>20812.560000000001</v>
      </c>
      <c r="M710" s="12">
        <v>1</v>
      </c>
      <c r="N710" s="12">
        <v>1471.99</v>
      </c>
      <c r="O710" s="12">
        <v>0</v>
      </c>
      <c r="P710" s="12">
        <v>0</v>
      </c>
      <c r="Q710" s="12">
        <v>0</v>
      </c>
      <c r="R710" s="12">
        <v>1</v>
      </c>
      <c r="S710" s="12">
        <v>1</v>
      </c>
      <c r="T710" s="12">
        <v>1</v>
      </c>
      <c r="U710" s="12">
        <v>1</v>
      </c>
      <c r="V710" s="12">
        <v>630.1</v>
      </c>
      <c r="W710" s="12">
        <v>317.65600000000001</v>
      </c>
      <c r="X710" s="12">
        <v>3792</v>
      </c>
      <c r="Y710" s="12">
        <v>808.63699999999994</v>
      </c>
      <c r="Z710" s="12">
        <v>805.56899999999996</v>
      </c>
      <c r="AA710" s="12">
        <v>716.61599999999999</v>
      </c>
      <c r="AB710" s="12">
        <v>1919.57</v>
      </c>
      <c r="AC710" s="12">
        <v>0</v>
      </c>
      <c r="AD710" s="12">
        <v>0</v>
      </c>
      <c r="AE710" s="12">
        <v>0</v>
      </c>
      <c r="AF710" s="12">
        <v>3.0680000000000001</v>
      </c>
      <c r="AG710" s="12">
        <v>0.625</v>
      </c>
      <c r="AH710" s="12">
        <v>619.57000000000005</v>
      </c>
      <c r="AI710" s="12">
        <v>0</v>
      </c>
      <c r="AJ710" s="12">
        <v>0</v>
      </c>
      <c r="AK710" s="12">
        <v>0</v>
      </c>
      <c r="AL710" s="12">
        <v>307.68</v>
      </c>
      <c r="AM710" s="12">
        <v>1.8520000000000001</v>
      </c>
      <c r="AN710" s="12">
        <v>332.83</v>
      </c>
      <c r="AO710" s="12">
        <v>4.149</v>
      </c>
      <c r="AP710" s="12">
        <v>551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2">
        <v>0</v>
      </c>
      <c r="AW710" s="12">
        <v>3.2160000000000002</v>
      </c>
      <c r="AX710" s="12">
        <v>12.492000000000001</v>
      </c>
      <c r="AY710" s="12">
        <v>8.8387096774193541</v>
      </c>
      <c r="AZ710" s="12">
        <v>4.0382258064516128</v>
      </c>
      <c r="BA710" s="12">
        <v>0</v>
      </c>
      <c r="BB710" s="12">
        <v>0</v>
      </c>
      <c r="BC710" s="12">
        <v>0</v>
      </c>
      <c r="BD710" s="12">
        <v>0</v>
      </c>
      <c r="BE710" s="12">
        <v>0</v>
      </c>
      <c r="BF710" s="12">
        <v>0</v>
      </c>
      <c r="BG710" s="12">
        <v>0</v>
      </c>
      <c r="BH710" s="12">
        <v>0</v>
      </c>
      <c r="BI710" s="12">
        <v>0</v>
      </c>
      <c r="BJ710" s="12">
        <v>0</v>
      </c>
      <c r="BK710" s="12">
        <v>0</v>
      </c>
      <c r="BL710" s="12">
        <v>0</v>
      </c>
      <c r="BM710" s="12">
        <v>1939</v>
      </c>
      <c r="BN710" s="12">
        <v>5163</v>
      </c>
      <c r="BO710" s="12">
        <v>496</v>
      </c>
      <c r="BP710" s="12">
        <v>2503</v>
      </c>
      <c r="BQ710" s="12">
        <v>199041</v>
      </c>
      <c r="BR710" s="12">
        <v>35661</v>
      </c>
      <c r="BS710" s="12">
        <v>680.2</v>
      </c>
      <c r="BT710" s="12">
        <v>65</v>
      </c>
      <c r="BU710" s="12">
        <v>268</v>
      </c>
      <c r="BV710" s="12">
        <v>1913.5</v>
      </c>
      <c r="BW710" s="12">
        <v>157</v>
      </c>
      <c r="BX710" s="12">
        <v>551.70000000000005</v>
      </c>
      <c r="BY710" s="12">
        <v>0</v>
      </c>
      <c r="BZ710" s="12">
        <v>0</v>
      </c>
      <c r="CA710" s="12">
        <v>0</v>
      </c>
      <c r="CB710" s="12">
        <v>0</v>
      </c>
      <c r="CC710" s="12">
        <v>0</v>
      </c>
      <c r="CD710" s="12">
        <v>0</v>
      </c>
      <c r="CE710" s="12">
        <v>0</v>
      </c>
      <c r="CF710" s="12">
        <v>0</v>
      </c>
      <c r="CG710" s="12">
        <v>0</v>
      </c>
      <c r="CH710" s="12">
        <v>0</v>
      </c>
      <c r="CI710" s="12">
        <v>0</v>
      </c>
      <c r="CJ710" s="12">
        <v>0</v>
      </c>
      <c r="CK710" s="12">
        <v>0</v>
      </c>
      <c r="CL710" s="12">
        <v>0</v>
      </c>
      <c r="CM710" s="12">
        <v>0</v>
      </c>
      <c r="CN710" s="12">
        <v>0</v>
      </c>
      <c r="CO710" s="12">
        <v>0</v>
      </c>
      <c r="CP710" s="12">
        <v>0</v>
      </c>
      <c r="CQ710" s="12">
        <v>0</v>
      </c>
      <c r="CR710" s="12">
        <v>0</v>
      </c>
      <c r="CS710" s="12">
        <v>6.9</v>
      </c>
      <c r="CT710" s="12">
        <v>0</v>
      </c>
      <c r="CU710" s="12">
        <v>0</v>
      </c>
      <c r="CV710" s="12">
        <v>20.8</v>
      </c>
      <c r="CW710" s="12">
        <v>0</v>
      </c>
      <c r="CX710" s="12">
        <v>0</v>
      </c>
      <c r="CY710" s="12">
        <v>0</v>
      </c>
      <c r="CZ710" s="12">
        <v>0</v>
      </c>
      <c r="DA710" s="12">
        <v>0</v>
      </c>
      <c r="DB710" s="12">
        <v>0</v>
      </c>
      <c r="DC710" s="12">
        <v>0</v>
      </c>
      <c r="DD710" s="12">
        <v>0</v>
      </c>
      <c r="DE710" s="12">
        <v>0</v>
      </c>
      <c r="DF710" s="12">
        <v>0</v>
      </c>
      <c r="DG710" s="12">
        <v>0</v>
      </c>
      <c r="DH710" s="12">
        <v>0</v>
      </c>
      <c r="DI710" s="12">
        <v>0</v>
      </c>
      <c r="DJ710" s="12">
        <v>2648.6</v>
      </c>
      <c r="DK710" s="12">
        <v>223</v>
      </c>
      <c r="DL710" s="12">
        <v>602</v>
      </c>
      <c r="DM710" s="12">
        <v>3.3</v>
      </c>
      <c r="DN710" s="12">
        <v>0</v>
      </c>
      <c r="DO710" s="12">
        <v>12</v>
      </c>
      <c r="DP710" s="12">
        <v>8.6</v>
      </c>
      <c r="DQ710" s="12">
        <v>-5.5142857142857125</v>
      </c>
      <c r="DR710" s="12">
        <v>-4.5279722744360882</v>
      </c>
      <c r="DS710" s="12">
        <v>3.3</v>
      </c>
      <c r="DT710" s="12">
        <v>0</v>
      </c>
      <c r="DU710" s="12">
        <v>337</v>
      </c>
      <c r="DV710" s="12">
        <v>3.1500717403728</v>
      </c>
      <c r="DW710" s="12">
        <v>4.6134647180573998</v>
      </c>
      <c r="DX710" s="12">
        <v>5.6901998795304296</v>
      </c>
      <c r="DY710" s="12">
        <v>0</v>
      </c>
      <c r="DZ710" s="12">
        <v>4.5059468998850001</v>
      </c>
      <c r="EA710" s="12">
        <v>6.5502241577228304</v>
      </c>
      <c r="EB710" s="12">
        <v>0.63100000000000001</v>
      </c>
      <c r="EC710" s="12">
        <v>2.8</v>
      </c>
      <c r="ED710" s="12">
        <v>2</v>
      </c>
      <c r="EE710" s="12">
        <v>0.23100000000000001</v>
      </c>
      <c r="EF710" s="12">
        <v>0.13900000000000001</v>
      </c>
      <c r="EG710" s="12">
        <v>0.47799999999999998</v>
      </c>
      <c r="EH710" s="12">
        <v>69400.179999999993</v>
      </c>
      <c r="EI710" s="12">
        <v>1.024</v>
      </c>
      <c r="EJ710" s="12">
        <v>1.81</v>
      </c>
      <c r="EK710" s="12">
        <v>476.64100000000002</v>
      </c>
      <c r="EL710" s="12">
        <v>166.21899999999999</v>
      </c>
      <c r="EM710" s="12">
        <v>0</v>
      </c>
      <c r="EN710" s="12">
        <v>2966.5400000000013</v>
      </c>
      <c r="EO710" s="12">
        <v>324.72000000000003</v>
      </c>
      <c r="EP710" s="12">
        <v>0</v>
      </c>
      <c r="EQ710" s="12">
        <v>0</v>
      </c>
      <c r="ER710" s="12">
        <v>0</v>
      </c>
      <c r="ES710" s="12">
        <v>166.21899999999999</v>
      </c>
      <c r="ET710" s="12">
        <v>166.21899999999999</v>
      </c>
      <c r="EU710" s="12">
        <v>0</v>
      </c>
      <c r="EV710" s="12">
        <v>0</v>
      </c>
      <c r="EW710" s="12">
        <v>0</v>
      </c>
      <c r="EX710" s="12">
        <v>324.72000000000003</v>
      </c>
      <c r="EY710" s="12">
        <v>0</v>
      </c>
      <c r="EZ710" s="12">
        <v>0</v>
      </c>
      <c r="FA710" s="12">
        <v>0</v>
      </c>
      <c r="FB710" s="12">
        <v>-27</v>
      </c>
      <c r="FC710" s="12">
        <v>-2.0588235294117645</v>
      </c>
      <c r="FD710" s="12">
        <v>45.909090909090907</v>
      </c>
      <c r="FE710" s="12">
        <v>-43.852941176470587</v>
      </c>
      <c r="FF710" s="12">
        <v>-43.352941176470587</v>
      </c>
      <c r="FG710" s="12">
        <v>13.333333333333334</v>
      </c>
      <c r="FH710" s="12">
        <v>4512.0910000000003</v>
      </c>
      <c r="FI710" s="12">
        <v>39.655000000000001</v>
      </c>
      <c r="FJ710" s="12">
        <v>2451.0790000000002</v>
      </c>
      <c r="FK710" s="12">
        <v>2021.357</v>
      </c>
      <c r="FL710" s="12">
        <v>0</v>
      </c>
      <c r="FM710" s="12">
        <v>2648.6</v>
      </c>
      <c r="FN710" s="12">
        <v>223</v>
      </c>
      <c r="FO710" s="12">
        <v>629.70000000000005</v>
      </c>
      <c r="FP710" s="12">
        <v>19118</v>
      </c>
      <c r="FQ710" s="12">
        <v>19118</v>
      </c>
      <c r="FR710" s="12">
        <v>5242.2999999999993</v>
      </c>
      <c r="FS710" s="12">
        <v>445</v>
      </c>
      <c r="FT710" s="12">
        <v>1449.4</v>
      </c>
      <c r="FU710" s="12">
        <v>6699</v>
      </c>
      <c r="FV710" s="12">
        <v>15469</v>
      </c>
      <c r="FW710" s="12">
        <v>327315</v>
      </c>
      <c r="FX710" s="12">
        <v>346433</v>
      </c>
      <c r="FY710" s="12">
        <v>0</v>
      </c>
      <c r="FZ710" s="12">
        <f t="shared" si="44"/>
        <v>0</v>
      </c>
      <c r="GA710" s="12">
        <f t="shared" si="45"/>
        <v>0</v>
      </c>
      <c r="GB710" s="12">
        <f t="shared" si="46"/>
        <v>0</v>
      </c>
      <c r="GC710" s="12">
        <v>0</v>
      </c>
      <c r="GD710" s="12">
        <v>0</v>
      </c>
      <c r="GE710" s="12">
        <v>0</v>
      </c>
      <c r="GF710" s="12">
        <v>205315</v>
      </c>
      <c r="GG710" s="12">
        <v>3821</v>
      </c>
      <c r="GH710" s="12">
        <v>134847</v>
      </c>
      <c r="GI710" s="12">
        <v>4727</v>
      </c>
      <c r="GJ710" s="12">
        <v>1173</v>
      </c>
      <c r="GK710" s="12">
        <v>1</v>
      </c>
      <c r="GL710" s="12">
        <v>948.2</v>
      </c>
      <c r="GM710" s="12">
        <v>2465.1999999999998</v>
      </c>
      <c r="GN710" s="12">
        <v>0</v>
      </c>
      <c r="GO710" s="12">
        <v>0</v>
      </c>
      <c r="GP710" s="12">
        <v>0</v>
      </c>
      <c r="GQ710" s="12">
        <v>0</v>
      </c>
      <c r="GR710" s="12">
        <v>0</v>
      </c>
      <c r="GS710" s="12">
        <v>0</v>
      </c>
      <c r="GT710" s="12">
        <v>6.9</v>
      </c>
      <c r="GU710" s="12">
        <v>20.8</v>
      </c>
      <c r="GV710" s="12">
        <v>0</v>
      </c>
      <c r="GW710" s="12">
        <v>0</v>
      </c>
      <c r="GX710" s="12">
        <v>0</v>
      </c>
      <c r="GY710" s="12">
        <v>0</v>
      </c>
      <c r="GZ710" s="12">
        <v>0</v>
      </c>
      <c r="HA710" s="12">
        <v>3250.6</v>
      </c>
      <c r="HB710" s="12">
        <f t="shared" si="47"/>
        <v>27.700000000000003</v>
      </c>
      <c r="HC710" s="12">
        <v>6691.7</v>
      </c>
      <c r="HD710" s="12">
        <v>8.8387096774193541</v>
      </c>
      <c r="HE710" s="12">
        <v>496</v>
      </c>
      <c r="HF710" s="12">
        <v>0.16847826086956522</v>
      </c>
      <c r="HG710" s="12">
        <v>0</v>
      </c>
      <c r="HH710" s="12">
        <v>0</v>
      </c>
      <c r="HI710" s="12">
        <v>0</v>
      </c>
      <c r="HJ710" s="12">
        <v>0</v>
      </c>
      <c r="HK710" s="12">
        <v>0</v>
      </c>
      <c r="HL710" s="12">
        <v>0</v>
      </c>
      <c r="HM710" s="12">
        <v>0</v>
      </c>
      <c r="HN710" s="12">
        <v>12.113111413043478</v>
      </c>
      <c r="HO710" s="12">
        <v>0</v>
      </c>
      <c r="HP710" s="12">
        <v>0</v>
      </c>
      <c r="HQ710" s="12">
        <v>0</v>
      </c>
      <c r="HR710" s="12">
        <v>35661</v>
      </c>
      <c r="HS710" s="12">
        <v>0</v>
      </c>
      <c r="HT710" s="12">
        <v>0.3220788043478261</v>
      </c>
      <c r="HU710" s="12">
        <v>0.83736413043478253</v>
      </c>
      <c r="HV710" s="12">
        <v>0</v>
      </c>
      <c r="HW710" s="12">
        <v>0</v>
      </c>
      <c r="HX710" s="12">
        <v>0</v>
      </c>
      <c r="HY710" s="12">
        <v>0</v>
      </c>
      <c r="HZ710" s="12">
        <v>0</v>
      </c>
      <c r="IA710" s="12">
        <v>0</v>
      </c>
      <c r="IB710" s="12">
        <v>2.3437499999999999E-3</v>
      </c>
      <c r="IC710" s="12">
        <v>7.0652173913043478E-3</v>
      </c>
      <c r="ID710" s="12">
        <v>0</v>
      </c>
      <c r="IE710" s="12">
        <v>0</v>
      </c>
      <c r="IF710" s="12">
        <v>0</v>
      </c>
      <c r="IG710" s="12">
        <v>0</v>
      </c>
      <c r="IH710" s="12">
        <v>0</v>
      </c>
      <c r="II710" s="12">
        <v>1.1041440217391305</v>
      </c>
      <c r="IJ710" s="12">
        <v>0</v>
      </c>
      <c r="IK710" s="12">
        <v>0</v>
      </c>
      <c r="IL710" s="12">
        <v>496</v>
      </c>
      <c r="IM710">
        <v>1175015.3932</v>
      </c>
      <c r="IN710">
        <v>0</v>
      </c>
      <c r="IO710">
        <v>451950.99620000005</v>
      </c>
      <c r="IP710">
        <v>0</v>
      </c>
      <c r="IQ710">
        <v>1549369.2346000001</v>
      </c>
      <c r="IR710">
        <v>1985888.6987999997</v>
      </c>
      <c r="IS710">
        <v>0</v>
      </c>
      <c r="IT710">
        <v>763840.52579999994</v>
      </c>
      <c r="IU710">
        <v>0</v>
      </c>
      <c r="IV710">
        <v>2618582.5913999998</v>
      </c>
      <c r="IW710">
        <v>1811299</v>
      </c>
      <c r="IX710">
        <v>0</v>
      </c>
      <c r="IY710">
        <v>0</v>
      </c>
      <c r="IZ710">
        <v>35661</v>
      </c>
      <c r="JA710">
        <v>5154</v>
      </c>
      <c r="JB710">
        <v>1066616</v>
      </c>
      <c r="JC710">
        <v>51579</v>
      </c>
      <c r="JD710">
        <v>618267</v>
      </c>
      <c r="JE710">
        <v>69683</v>
      </c>
      <c r="JF710">
        <v>0</v>
      </c>
      <c r="JG710">
        <v>0</v>
      </c>
      <c r="JH710">
        <v>432</v>
      </c>
      <c r="JI710">
        <v>0</v>
      </c>
      <c r="JJ710">
        <v>0</v>
      </c>
      <c r="JK710">
        <v>0</v>
      </c>
      <c r="JL710">
        <v>0</v>
      </c>
      <c r="JM710">
        <v>63</v>
      </c>
      <c r="JN710">
        <v>17142.857142857141</v>
      </c>
      <c r="JO710">
        <v>562.5</v>
      </c>
      <c r="JP710">
        <v>0</v>
      </c>
      <c r="JQ710">
        <v>432</v>
      </c>
      <c r="JR710">
        <v>0</v>
      </c>
      <c r="JS710">
        <v>0</v>
      </c>
    </row>
    <row r="711" spans="1:279" x14ac:dyDescent="0.25">
      <c r="A711" s="60">
        <v>44336</v>
      </c>
      <c r="B711" s="12" t="s">
        <v>329</v>
      </c>
      <c r="C711" s="65" t="s">
        <v>386</v>
      </c>
      <c r="D711" s="65" t="s">
        <v>390</v>
      </c>
      <c r="E711" s="61">
        <v>3244</v>
      </c>
      <c r="F711" s="12">
        <v>4282</v>
      </c>
      <c r="G711" s="12">
        <v>0</v>
      </c>
      <c r="H711" s="12">
        <v>0</v>
      </c>
      <c r="I711" s="12">
        <v>0</v>
      </c>
      <c r="J711" s="12">
        <v>1</v>
      </c>
      <c r="K711" s="12">
        <v>3152.2449999999999</v>
      </c>
      <c r="L711" s="12">
        <v>20812.560000000001</v>
      </c>
      <c r="M711" s="12">
        <v>1</v>
      </c>
      <c r="N711" s="12">
        <v>1471.99</v>
      </c>
      <c r="O711" s="12">
        <v>0</v>
      </c>
      <c r="P711" s="12">
        <v>0</v>
      </c>
      <c r="Q711" s="12">
        <v>0</v>
      </c>
      <c r="R711" s="12">
        <v>1</v>
      </c>
      <c r="S711" s="12">
        <v>1</v>
      </c>
      <c r="T711" s="12">
        <v>1</v>
      </c>
      <c r="U711" s="12">
        <v>1</v>
      </c>
      <c r="V711" s="12">
        <v>640.16</v>
      </c>
      <c r="W711" s="12">
        <v>315.80799999999999</v>
      </c>
      <c r="X711" s="12">
        <v>3740</v>
      </c>
      <c r="Y711" s="12">
        <v>871.74699999999996</v>
      </c>
      <c r="Z711" s="12">
        <v>868.15099999999995</v>
      </c>
      <c r="AA711" s="12">
        <v>772.49</v>
      </c>
      <c r="AB711" s="12">
        <v>2168.62</v>
      </c>
      <c r="AC711" s="12">
        <v>0</v>
      </c>
      <c r="AD711" s="12">
        <v>0</v>
      </c>
      <c r="AE711" s="12">
        <v>0</v>
      </c>
      <c r="AF711" s="12">
        <v>3.5960000000000001</v>
      </c>
      <c r="AG711" s="12">
        <v>0.67400000000000004</v>
      </c>
      <c r="AH711" s="12">
        <v>578.64</v>
      </c>
      <c r="AI711" s="12">
        <v>0</v>
      </c>
      <c r="AJ711" s="12">
        <v>0</v>
      </c>
      <c r="AK711" s="12">
        <v>0</v>
      </c>
      <c r="AL711" s="12">
        <v>398.75</v>
      </c>
      <c r="AM711" s="12">
        <v>2.101</v>
      </c>
      <c r="AN711" s="12">
        <v>348.4</v>
      </c>
      <c r="AO711" s="12">
        <v>4.407</v>
      </c>
      <c r="AP711" s="12">
        <v>478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  <c r="AW711" s="12">
        <v>3.3769999999999998</v>
      </c>
      <c r="AX711" s="12">
        <v>13.702999999999999</v>
      </c>
      <c r="AY711" s="12">
        <v>8.8387096774193541</v>
      </c>
      <c r="AZ711" s="12">
        <v>4.0382258064516128</v>
      </c>
      <c r="BA711" s="12">
        <v>0</v>
      </c>
      <c r="BB711" s="12">
        <v>0</v>
      </c>
      <c r="BC711" s="12">
        <v>0</v>
      </c>
      <c r="BD711" s="12">
        <v>0</v>
      </c>
      <c r="BE711" s="12">
        <v>0</v>
      </c>
      <c r="BF711" s="12">
        <v>0</v>
      </c>
      <c r="BG711" s="12">
        <v>0</v>
      </c>
      <c r="BH711" s="12">
        <v>0</v>
      </c>
      <c r="BI711" s="12">
        <v>0</v>
      </c>
      <c r="BJ711" s="12">
        <v>0</v>
      </c>
      <c r="BK711" s="12">
        <v>0</v>
      </c>
      <c r="BL711" s="12">
        <v>0</v>
      </c>
      <c r="BM711" s="12">
        <v>2206</v>
      </c>
      <c r="BN711" s="12">
        <v>5754</v>
      </c>
      <c r="BO711" s="12">
        <v>357</v>
      </c>
      <c r="BP711" s="12">
        <v>2545</v>
      </c>
      <c r="BQ711" s="12">
        <v>225071</v>
      </c>
      <c r="BR711" s="12">
        <v>39167</v>
      </c>
      <c r="BS711" s="12">
        <v>917.8</v>
      </c>
      <c r="BT711" s="12">
        <v>87</v>
      </c>
      <c r="BU711" s="12">
        <v>318.10000000000002</v>
      </c>
      <c r="BV711" s="12">
        <v>2297.4</v>
      </c>
      <c r="BW711" s="12">
        <v>182</v>
      </c>
      <c r="BX711" s="12">
        <v>604.9</v>
      </c>
      <c r="BY711" s="12">
        <v>0</v>
      </c>
      <c r="BZ711" s="12">
        <v>0</v>
      </c>
      <c r="CA711" s="12">
        <v>0</v>
      </c>
      <c r="CB711" s="12">
        <v>0</v>
      </c>
      <c r="CC711" s="12">
        <v>0</v>
      </c>
      <c r="CD711" s="12">
        <v>0</v>
      </c>
      <c r="CE711" s="12">
        <v>0</v>
      </c>
      <c r="CF711" s="12">
        <v>0</v>
      </c>
      <c r="CG711" s="12">
        <v>0</v>
      </c>
      <c r="CH711" s="12">
        <v>0</v>
      </c>
      <c r="CI711" s="12">
        <v>0</v>
      </c>
      <c r="CJ711" s="12">
        <v>0</v>
      </c>
      <c r="CK711" s="12">
        <v>0</v>
      </c>
      <c r="CL711" s="12">
        <v>0</v>
      </c>
      <c r="CM711" s="12">
        <v>0</v>
      </c>
      <c r="CN711" s="12">
        <v>0</v>
      </c>
      <c r="CO711" s="12">
        <v>0</v>
      </c>
      <c r="CP711" s="12">
        <v>0</v>
      </c>
      <c r="CQ711" s="12">
        <v>0</v>
      </c>
      <c r="CR711" s="12">
        <v>0</v>
      </c>
      <c r="CS711" s="12">
        <v>8.1</v>
      </c>
      <c r="CT711" s="12">
        <v>0</v>
      </c>
      <c r="CU711" s="12">
        <v>0</v>
      </c>
      <c r="CV711" s="12">
        <v>0</v>
      </c>
      <c r="CW711" s="12">
        <v>0</v>
      </c>
      <c r="CX711" s="12">
        <v>0</v>
      </c>
      <c r="CY711" s="12">
        <v>0</v>
      </c>
      <c r="CZ711" s="12">
        <v>0</v>
      </c>
      <c r="DA711" s="12">
        <v>0</v>
      </c>
      <c r="DB711" s="12">
        <v>0</v>
      </c>
      <c r="DC711" s="12">
        <v>0</v>
      </c>
      <c r="DD711" s="12">
        <v>0</v>
      </c>
      <c r="DE711" s="12">
        <v>0</v>
      </c>
      <c r="DF711" s="12">
        <v>0</v>
      </c>
      <c r="DG711" s="12">
        <v>0</v>
      </c>
      <c r="DH711" s="12">
        <v>0</v>
      </c>
      <c r="DI711" s="12">
        <v>23.2</v>
      </c>
      <c r="DJ711" s="12">
        <v>2437</v>
      </c>
      <c r="DK711" s="12">
        <v>201</v>
      </c>
      <c r="DL711" s="12">
        <v>637.9</v>
      </c>
      <c r="DM711" s="12">
        <v>0.5</v>
      </c>
      <c r="DN711" s="12">
        <v>0</v>
      </c>
      <c r="DO711" s="12">
        <v>11.1</v>
      </c>
      <c r="DP711" s="12">
        <v>6.5</v>
      </c>
      <c r="DQ711" s="12">
        <v>-6.4142857142857128</v>
      </c>
      <c r="DR711" s="12">
        <v>-5.2669936560150354</v>
      </c>
      <c r="DS711" s="12">
        <v>0.5</v>
      </c>
      <c r="DT711" s="12">
        <v>0</v>
      </c>
      <c r="DU711" s="12">
        <v>314</v>
      </c>
      <c r="DV711" s="12">
        <v>3.0089242339633602</v>
      </c>
      <c r="DW711" s="12">
        <v>4.4462622742633897</v>
      </c>
      <c r="DX711" s="12">
        <v>5.7089794815310002</v>
      </c>
      <c r="DY711" s="12">
        <v>0</v>
      </c>
      <c r="DZ711" s="12">
        <v>4.3677198992156301</v>
      </c>
      <c r="EA711" s="12">
        <v>6.4423840369067698</v>
      </c>
      <c r="EB711" s="12">
        <v>0.61399999999999999</v>
      </c>
      <c r="EC711" s="12">
        <v>2.8</v>
      </c>
      <c r="ED711" s="12">
        <v>2</v>
      </c>
      <c r="EE711" s="12">
        <v>0.23799999999999999</v>
      </c>
      <c r="EF711" s="12">
        <v>0.14799999999999999</v>
      </c>
      <c r="EG711" s="12">
        <v>0.48399999999999999</v>
      </c>
      <c r="EH711" s="12">
        <v>74167.199999999997</v>
      </c>
      <c r="EI711" s="12">
        <v>1.06</v>
      </c>
      <c r="EJ711" s="12">
        <v>1.87</v>
      </c>
      <c r="EK711" s="12">
        <v>501.04899999999998</v>
      </c>
      <c r="EL711" s="12">
        <v>155.72999999999999</v>
      </c>
      <c r="EM711" s="12">
        <v>0</v>
      </c>
      <c r="EN711" s="12">
        <v>3150.3700000000013</v>
      </c>
      <c r="EO711" s="12">
        <v>342.76000000000005</v>
      </c>
      <c r="EP711" s="12">
        <v>0</v>
      </c>
      <c r="EQ711" s="12">
        <v>0</v>
      </c>
      <c r="ER711" s="12">
        <v>0</v>
      </c>
      <c r="ES711" s="12">
        <v>155.72999999999999</v>
      </c>
      <c r="ET711" s="12">
        <v>155.72999999999999</v>
      </c>
      <c r="EU711" s="12">
        <v>0</v>
      </c>
      <c r="EV711" s="12">
        <v>0</v>
      </c>
      <c r="EW711" s="12">
        <v>0</v>
      </c>
      <c r="EX711" s="12">
        <v>342.76000000000005</v>
      </c>
      <c r="EY711" s="12">
        <v>0</v>
      </c>
      <c r="EZ711" s="12">
        <v>0</v>
      </c>
      <c r="FA711" s="12">
        <v>0</v>
      </c>
      <c r="FB711" s="12">
        <v>-29.147058823529413</v>
      </c>
      <c r="FC711" s="12">
        <v>-0.91176470588235292</v>
      </c>
      <c r="FD711" s="12">
        <v>25.242424242424242</v>
      </c>
      <c r="FE711" s="12">
        <v>-45.852941176470587</v>
      </c>
      <c r="FF711" s="12">
        <v>-43.558823529411768</v>
      </c>
      <c r="FG711" s="12">
        <v>13.636363636363637</v>
      </c>
      <c r="FH711" s="12">
        <v>4512.0910000000003</v>
      </c>
      <c r="FI711" s="12">
        <v>39.655000000000001</v>
      </c>
      <c r="FJ711" s="12">
        <v>2451.0790000000002</v>
      </c>
      <c r="FK711" s="12">
        <v>2021.357</v>
      </c>
      <c r="FL711" s="12">
        <v>0</v>
      </c>
      <c r="FM711" s="12">
        <v>2437</v>
      </c>
      <c r="FN711" s="12">
        <v>201</v>
      </c>
      <c r="FO711" s="12">
        <v>669.19999999999993</v>
      </c>
      <c r="FP711" s="12">
        <v>3295</v>
      </c>
      <c r="FQ711" s="12">
        <v>3295</v>
      </c>
      <c r="FR711" s="12">
        <v>5652.2</v>
      </c>
      <c r="FS711" s="12">
        <v>470</v>
      </c>
      <c r="FT711" s="12">
        <v>1592.2</v>
      </c>
      <c r="FU711" s="12">
        <v>7131</v>
      </c>
      <c r="FV711" s="12">
        <v>16034</v>
      </c>
      <c r="FW711" s="12">
        <v>25942</v>
      </c>
      <c r="FX711" s="12">
        <v>29237</v>
      </c>
      <c r="FY711" s="12">
        <v>0</v>
      </c>
      <c r="FZ711" s="12">
        <f t="shared" si="44"/>
        <v>0</v>
      </c>
      <c r="GA711" s="12">
        <f t="shared" si="45"/>
        <v>0</v>
      </c>
      <c r="GB711" s="12">
        <f t="shared" si="46"/>
        <v>0</v>
      </c>
      <c r="GC711" s="12">
        <v>0</v>
      </c>
      <c r="GD711" s="12">
        <v>0</v>
      </c>
      <c r="GE711" s="12">
        <v>0</v>
      </c>
      <c r="GF711" s="12">
        <v>23032</v>
      </c>
      <c r="GG711" s="12">
        <v>3596</v>
      </c>
      <c r="GH711" s="12">
        <v>4</v>
      </c>
      <c r="GI711" s="12">
        <v>4326</v>
      </c>
      <c r="GJ711" s="12">
        <v>1299</v>
      </c>
      <c r="GK711" s="12">
        <v>12</v>
      </c>
      <c r="GL711" s="12">
        <v>1235.9000000000001</v>
      </c>
      <c r="GM711" s="12">
        <v>2902.3</v>
      </c>
      <c r="GN711" s="12">
        <v>0</v>
      </c>
      <c r="GO711" s="12">
        <v>0</v>
      </c>
      <c r="GP711" s="12">
        <v>0</v>
      </c>
      <c r="GQ711" s="12">
        <v>0</v>
      </c>
      <c r="GR711" s="12">
        <v>0</v>
      </c>
      <c r="GS711" s="12">
        <v>0</v>
      </c>
      <c r="GT711" s="12">
        <v>8.1</v>
      </c>
      <c r="GU711" s="12">
        <v>0</v>
      </c>
      <c r="GV711" s="12">
        <v>0</v>
      </c>
      <c r="GW711" s="12">
        <v>0</v>
      </c>
      <c r="GX711" s="12">
        <v>0</v>
      </c>
      <c r="GY711" s="12">
        <v>0</v>
      </c>
      <c r="GZ711" s="12">
        <v>23.2</v>
      </c>
      <c r="HA711" s="12">
        <v>3074.9</v>
      </c>
      <c r="HB711" s="12">
        <f t="shared" si="47"/>
        <v>31.299999999999997</v>
      </c>
      <c r="HC711" s="12">
        <v>7244.4000000000015</v>
      </c>
      <c r="HD711" s="12">
        <v>8.8387096774193541</v>
      </c>
      <c r="HE711" s="12">
        <v>357</v>
      </c>
      <c r="HF711" s="12">
        <v>0.11004932182490752</v>
      </c>
      <c r="HG711" s="12">
        <v>0</v>
      </c>
      <c r="HH711" s="12">
        <v>0</v>
      </c>
      <c r="HI711" s="12">
        <v>0</v>
      </c>
      <c r="HJ711" s="12">
        <v>0</v>
      </c>
      <c r="HK711" s="12">
        <v>0</v>
      </c>
      <c r="HL711" s="12">
        <v>0</v>
      </c>
      <c r="HM711" s="12">
        <v>0</v>
      </c>
      <c r="HN711" s="12">
        <v>12.07367447595561</v>
      </c>
      <c r="HO711" s="12">
        <v>0</v>
      </c>
      <c r="HP711" s="12">
        <v>0</v>
      </c>
      <c r="HQ711" s="12">
        <v>0</v>
      </c>
      <c r="HR711" s="12">
        <v>39167</v>
      </c>
      <c r="HS711" s="12">
        <v>0</v>
      </c>
      <c r="HT711" s="12">
        <v>0.38098027127003703</v>
      </c>
      <c r="HU711" s="12">
        <v>0.89466707768187426</v>
      </c>
      <c r="HV711" s="12">
        <v>0</v>
      </c>
      <c r="HW711" s="12">
        <v>0</v>
      </c>
      <c r="HX711" s="12">
        <v>0</v>
      </c>
      <c r="HY711" s="12">
        <v>0</v>
      </c>
      <c r="HZ711" s="12">
        <v>0</v>
      </c>
      <c r="IA711" s="12">
        <v>0</v>
      </c>
      <c r="IB711" s="12">
        <v>2.4969173859432799E-3</v>
      </c>
      <c r="IC711" s="12">
        <v>0</v>
      </c>
      <c r="ID711" s="12">
        <v>0</v>
      </c>
      <c r="IE711" s="12">
        <v>0</v>
      </c>
      <c r="IF711" s="12">
        <v>0</v>
      </c>
      <c r="IG711" s="12">
        <v>0</v>
      </c>
      <c r="IH711" s="12">
        <v>7.1516646115906283E-3</v>
      </c>
      <c r="II711" s="12">
        <v>0.94787299630086319</v>
      </c>
      <c r="IJ711" s="12">
        <v>0</v>
      </c>
      <c r="IK711" s="12">
        <v>0</v>
      </c>
      <c r="IL711" s="12">
        <v>357</v>
      </c>
      <c r="IM711">
        <v>1454194.5127000001</v>
      </c>
      <c r="IN711">
        <v>0</v>
      </c>
      <c r="IO711">
        <v>619246.45909999998</v>
      </c>
      <c r="IP711">
        <v>0</v>
      </c>
      <c r="IQ711">
        <v>1540675.5700999999</v>
      </c>
      <c r="IR711">
        <v>2519634.6472999998</v>
      </c>
      <c r="IS711">
        <v>0</v>
      </c>
      <c r="IT711">
        <v>1072947.8208999999</v>
      </c>
      <c r="IU711">
        <v>0</v>
      </c>
      <c r="IV711">
        <v>2669477.5098999999</v>
      </c>
      <c r="IW711">
        <v>1585208</v>
      </c>
      <c r="IX711">
        <v>0</v>
      </c>
      <c r="IY711">
        <v>0</v>
      </c>
      <c r="IZ711">
        <v>39167</v>
      </c>
      <c r="JA711">
        <v>3558</v>
      </c>
      <c r="JB711">
        <v>864589</v>
      </c>
      <c r="JC711">
        <v>51112</v>
      </c>
      <c r="JD711">
        <v>624364</v>
      </c>
      <c r="JE711">
        <v>41585</v>
      </c>
      <c r="JF711">
        <v>0</v>
      </c>
      <c r="JG711">
        <v>0</v>
      </c>
      <c r="JH711">
        <v>324</v>
      </c>
      <c r="JI711">
        <v>0</v>
      </c>
      <c r="JJ711">
        <v>0</v>
      </c>
      <c r="JK711">
        <v>0</v>
      </c>
      <c r="JL711">
        <v>0</v>
      </c>
      <c r="JM711">
        <v>30</v>
      </c>
      <c r="JN711">
        <v>17142.857142857141</v>
      </c>
      <c r="JO711">
        <v>562.5</v>
      </c>
      <c r="JP711">
        <v>0</v>
      </c>
      <c r="JQ711">
        <v>324</v>
      </c>
      <c r="JR711">
        <v>0</v>
      </c>
      <c r="JS711">
        <v>0</v>
      </c>
    </row>
    <row r="712" spans="1:279" x14ac:dyDescent="0.25">
      <c r="A712" s="60">
        <v>44337</v>
      </c>
      <c r="B712" s="12" t="s">
        <v>329</v>
      </c>
      <c r="C712" s="65" t="s">
        <v>386</v>
      </c>
      <c r="D712" s="65" t="s">
        <v>390</v>
      </c>
      <c r="E712" s="61">
        <v>5617</v>
      </c>
      <c r="F712" s="12">
        <v>7451</v>
      </c>
      <c r="G712" s="12">
        <v>0</v>
      </c>
      <c r="H712" s="12">
        <v>0</v>
      </c>
      <c r="I712" s="12">
        <v>0</v>
      </c>
      <c r="J712" s="12">
        <v>1</v>
      </c>
      <c r="K712" s="12">
        <v>3152.2449999999999</v>
      </c>
      <c r="L712" s="12">
        <v>20812.560000000001</v>
      </c>
      <c r="M712" s="12">
        <v>1</v>
      </c>
      <c r="N712" s="12">
        <v>1471.99</v>
      </c>
      <c r="O712" s="12">
        <v>0</v>
      </c>
      <c r="P712" s="12">
        <v>0</v>
      </c>
      <c r="Q712" s="12">
        <v>0</v>
      </c>
      <c r="R712" s="12">
        <v>1</v>
      </c>
      <c r="S712" s="12">
        <v>1</v>
      </c>
      <c r="T712" s="12">
        <v>1</v>
      </c>
      <c r="U712" s="12">
        <v>1</v>
      </c>
      <c r="V712" s="12">
        <v>988.82</v>
      </c>
      <c r="W712" s="12">
        <v>433.39699999999999</v>
      </c>
      <c r="X712" s="12">
        <v>5036</v>
      </c>
      <c r="Y712" s="12">
        <v>1141.75</v>
      </c>
      <c r="Z712" s="12">
        <v>1137.9369999999999</v>
      </c>
      <c r="AA712" s="12">
        <v>1025.3119999999999</v>
      </c>
      <c r="AB712" s="12">
        <v>3293.96</v>
      </c>
      <c r="AC712" s="12">
        <v>0</v>
      </c>
      <c r="AD712" s="12">
        <v>0</v>
      </c>
      <c r="AE712" s="12">
        <v>0</v>
      </c>
      <c r="AF712" s="12">
        <v>3.8130000000000002</v>
      </c>
      <c r="AG712" s="12">
        <v>0.79</v>
      </c>
      <c r="AH712" s="12">
        <v>723.26</v>
      </c>
      <c r="AI712" s="12">
        <v>0</v>
      </c>
      <c r="AJ712" s="12">
        <v>0</v>
      </c>
      <c r="AK712" s="12">
        <v>0</v>
      </c>
      <c r="AL712" s="12">
        <v>550.24</v>
      </c>
      <c r="AM712" s="12">
        <v>3.0550000000000002</v>
      </c>
      <c r="AN712" s="12">
        <v>533.26</v>
      </c>
      <c r="AO712" s="12">
        <v>5.3449999999999998</v>
      </c>
      <c r="AP712" s="12">
        <v>503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0</v>
      </c>
      <c r="AW712" s="12">
        <v>3.9580000000000002</v>
      </c>
      <c r="AX712" s="12">
        <v>19.411000000000001</v>
      </c>
      <c r="AY712" s="12">
        <v>8.8387096774193541</v>
      </c>
      <c r="AZ712" s="12">
        <v>4.0382258064516128</v>
      </c>
      <c r="BA712" s="12">
        <v>0</v>
      </c>
      <c r="BB712" s="12">
        <v>0</v>
      </c>
      <c r="BC712" s="12">
        <v>0</v>
      </c>
      <c r="BD712" s="12">
        <v>0</v>
      </c>
      <c r="BE712" s="12">
        <v>0</v>
      </c>
      <c r="BF712" s="12">
        <v>0</v>
      </c>
      <c r="BG712" s="12">
        <v>0</v>
      </c>
      <c r="BH712" s="12">
        <v>0</v>
      </c>
      <c r="BI712" s="12">
        <v>0</v>
      </c>
      <c r="BJ712" s="12">
        <v>0</v>
      </c>
      <c r="BK712" s="12">
        <v>0</v>
      </c>
      <c r="BL712" s="12">
        <v>0</v>
      </c>
      <c r="BM712" s="12">
        <v>2818</v>
      </c>
      <c r="BN712" s="12">
        <v>9788</v>
      </c>
      <c r="BO712" s="12">
        <v>921</v>
      </c>
      <c r="BP712" s="12">
        <v>3715</v>
      </c>
      <c r="BQ712" s="12">
        <v>313867</v>
      </c>
      <c r="BR712" s="12">
        <v>53405</v>
      </c>
      <c r="BS712" s="12">
        <v>1461.3</v>
      </c>
      <c r="BT712" s="12">
        <v>136</v>
      </c>
      <c r="BU712" s="12">
        <v>363.6</v>
      </c>
      <c r="BV712" s="12">
        <v>3504.2</v>
      </c>
      <c r="BW712" s="12">
        <v>273</v>
      </c>
      <c r="BX712" s="12">
        <v>718.5</v>
      </c>
      <c r="BY712" s="12">
        <v>0</v>
      </c>
      <c r="BZ712" s="12">
        <v>0</v>
      </c>
      <c r="CA712" s="12">
        <v>0</v>
      </c>
      <c r="CB712" s="12">
        <v>0</v>
      </c>
      <c r="CC712" s="12">
        <v>0</v>
      </c>
      <c r="CD712" s="12">
        <v>0</v>
      </c>
      <c r="CE712" s="12">
        <v>0</v>
      </c>
      <c r="CF712" s="12">
        <v>0</v>
      </c>
      <c r="CG712" s="12">
        <v>0</v>
      </c>
      <c r="CH712" s="12">
        <v>0</v>
      </c>
      <c r="CI712" s="12">
        <v>0</v>
      </c>
      <c r="CJ712" s="12">
        <v>0</v>
      </c>
      <c r="CK712" s="12">
        <v>0</v>
      </c>
      <c r="CL712" s="12">
        <v>0</v>
      </c>
      <c r="CM712" s="12">
        <v>0</v>
      </c>
      <c r="CN712" s="12">
        <v>0</v>
      </c>
      <c r="CO712" s="12">
        <v>0</v>
      </c>
      <c r="CP712" s="12">
        <v>0</v>
      </c>
      <c r="CQ712" s="12">
        <v>0</v>
      </c>
      <c r="CR712" s="12">
        <v>0</v>
      </c>
      <c r="CS712" s="12">
        <v>11.6</v>
      </c>
      <c r="CT712" s="12">
        <v>0</v>
      </c>
      <c r="CU712" s="12">
        <v>0</v>
      </c>
      <c r="CV712" s="12">
        <v>0</v>
      </c>
      <c r="CW712" s="12">
        <v>0</v>
      </c>
      <c r="CX712" s="12">
        <v>0</v>
      </c>
      <c r="CY712" s="12">
        <v>0</v>
      </c>
      <c r="CZ712" s="12">
        <v>0</v>
      </c>
      <c r="DA712" s="12">
        <v>0</v>
      </c>
      <c r="DB712" s="12">
        <v>0</v>
      </c>
      <c r="DC712" s="12">
        <v>0</v>
      </c>
      <c r="DD712" s="12">
        <v>0</v>
      </c>
      <c r="DE712" s="12">
        <v>0</v>
      </c>
      <c r="DF712" s="12">
        <v>0</v>
      </c>
      <c r="DG712" s="12">
        <v>0</v>
      </c>
      <c r="DH712" s="12">
        <v>0</v>
      </c>
      <c r="DI712" s="12">
        <v>13.9</v>
      </c>
      <c r="DJ712" s="12">
        <v>4951.6000000000004</v>
      </c>
      <c r="DK712" s="12">
        <v>391</v>
      </c>
      <c r="DL712" s="12">
        <v>780.1</v>
      </c>
      <c r="DM712" s="12">
        <v>0.8</v>
      </c>
      <c r="DN712" s="12">
        <v>0</v>
      </c>
      <c r="DO712" s="12">
        <v>11.3</v>
      </c>
      <c r="DP712" s="12">
        <v>0</v>
      </c>
      <c r="DQ712" s="12">
        <v>-6.2142857142857117</v>
      </c>
      <c r="DR712" s="12">
        <v>-5.1027666823308246</v>
      </c>
      <c r="DS712" s="12">
        <v>0.8</v>
      </c>
      <c r="DT712" s="12">
        <v>0</v>
      </c>
      <c r="DU712" s="12">
        <v>262</v>
      </c>
      <c r="DV712" s="12">
        <v>3.8606047251303099</v>
      </c>
      <c r="DW712" s="12">
        <v>4.9474712243122001</v>
      </c>
      <c r="DX712" s="12">
        <v>6.52903051189982</v>
      </c>
      <c r="DY712" s="12">
        <v>0</v>
      </c>
      <c r="DZ712" s="12">
        <v>4.9859605362733701</v>
      </c>
      <c r="EA712" s="12">
        <v>7.3106311553872603</v>
      </c>
      <c r="EB712" s="12">
        <v>0.55100000000000005</v>
      </c>
      <c r="EC712" s="12">
        <v>3.4</v>
      </c>
      <c r="ED712" s="12">
        <v>2.9</v>
      </c>
      <c r="EE712" s="12">
        <v>0.26300000000000001</v>
      </c>
      <c r="EF712" s="12">
        <v>0.186</v>
      </c>
      <c r="EG712" s="12">
        <v>0.64400000000000002</v>
      </c>
      <c r="EH712" s="12">
        <v>76778.37</v>
      </c>
      <c r="EI712" s="12">
        <v>1.1859999999999999</v>
      </c>
      <c r="EJ712" s="12">
        <v>2.0699999999999998</v>
      </c>
      <c r="EK712" s="12">
        <v>533.35799999999995</v>
      </c>
      <c r="EL712" s="12">
        <v>98.655000000000001</v>
      </c>
      <c r="EM712" s="12">
        <v>0</v>
      </c>
      <c r="EN712" s="12">
        <v>3281.4299999999948</v>
      </c>
      <c r="EO712" s="12">
        <v>182.65</v>
      </c>
      <c r="EP712" s="12">
        <v>0</v>
      </c>
      <c r="EQ712" s="12">
        <v>0</v>
      </c>
      <c r="ER712" s="12">
        <v>0</v>
      </c>
      <c r="ES712" s="12">
        <v>98.655000000000001</v>
      </c>
      <c r="ET712" s="12">
        <v>98.655000000000001</v>
      </c>
      <c r="EU712" s="12">
        <v>0</v>
      </c>
      <c r="EV712" s="12">
        <v>0</v>
      </c>
      <c r="EW712" s="12">
        <v>0</v>
      </c>
      <c r="EX712" s="12">
        <v>182.65</v>
      </c>
      <c r="EY712" s="12">
        <v>0</v>
      </c>
      <c r="EZ712" s="12">
        <v>0</v>
      </c>
      <c r="FA712" s="12">
        <v>0</v>
      </c>
      <c r="FB712" s="12">
        <v>-33.058823529411768</v>
      </c>
      <c r="FC712" s="12">
        <v>-2.2058823529411766</v>
      </c>
      <c r="FD712" s="12">
        <v>7.882352941176471</v>
      </c>
      <c r="FE712" s="12">
        <v>-40.941176470588232</v>
      </c>
      <c r="FF712" s="12">
        <v>-41.794117647058826</v>
      </c>
      <c r="FG712" s="12">
        <v>12.787878787878787</v>
      </c>
      <c r="FH712" s="12">
        <v>4512.0910000000003</v>
      </c>
      <c r="FI712" s="12">
        <v>39.655000000000001</v>
      </c>
      <c r="FJ712" s="12">
        <v>2451.0790000000002</v>
      </c>
      <c r="FK712" s="12">
        <v>2021.357</v>
      </c>
      <c r="FL712" s="12">
        <v>0</v>
      </c>
      <c r="FM712" s="12">
        <v>4951.6000000000004</v>
      </c>
      <c r="FN712" s="12">
        <v>391</v>
      </c>
      <c r="FO712" s="12">
        <v>805.6</v>
      </c>
      <c r="FP712" s="12">
        <v>4218</v>
      </c>
      <c r="FQ712" s="12">
        <v>4218</v>
      </c>
      <c r="FR712" s="12">
        <v>9917.1</v>
      </c>
      <c r="FS712" s="12">
        <v>800</v>
      </c>
      <c r="FT712" s="12">
        <v>1887.6999999999998</v>
      </c>
      <c r="FU712" s="12">
        <v>9953</v>
      </c>
      <c r="FV712" s="12">
        <v>22124</v>
      </c>
      <c r="FW712" s="12">
        <v>4833</v>
      </c>
      <c r="FX712" s="12">
        <v>9051</v>
      </c>
      <c r="FY712" s="12">
        <v>0.29049255676534042</v>
      </c>
      <c r="FZ712" s="12">
        <f t="shared" si="44"/>
        <v>0</v>
      </c>
      <c r="GA712" s="12">
        <f t="shared" si="45"/>
        <v>0</v>
      </c>
      <c r="GB712" s="12">
        <f t="shared" si="46"/>
        <v>0.29049255676534042</v>
      </c>
      <c r="GC712" s="12">
        <v>1</v>
      </c>
      <c r="GD712" s="12">
        <v>0</v>
      </c>
      <c r="GE712" s="12">
        <v>0</v>
      </c>
      <c r="GF712" s="12">
        <v>1148</v>
      </c>
      <c r="GG712" s="12">
        <v>3349</v>
      </c>
      <c r="GH712" s="12">
        <v>0</v>
      </c>
      <c r="GI712" s="12">
        <v>4817</v>
      </c>
      <c r="GJ712" s="12">
        <v>2389</v>
      </c>
      <c r="GK712" s="12">
        <v>4</v>
      </c>
      <c r="GL712" s="12">
        <v>1824.9</v>
      </c>
      <c r="GM712" s="12">
        <v>4222.7</v>
      </c>
      <c r="GN712" s="12">
        <v>0</v>
      </c>
      <c r="GO712" s="12">
        <v>0</v>
      </c>
      <c r="GP712" s="12">
        <v>0</v>
      </c>
      <c r="GQ712" s="12">
        <v>0</v>
      </c>
      <c r="GR712" s="12">
        <v>0</v>
      </c>
      <c r="GS712" s="12">
        <v>0</v>
      </c>
      <c r="GT712" s="12">
        <v>11.6</v>
      </c>
      <c r="GU712" s="12">
        <v>0</v>
      </c>
      <c r="GV712" s="12">
        <v>0</v>
      </c>
      <c r="GW712" s="12">
        <v>0</v>
      </c>
      <c r="GX712" s="12">
        <v>0</v>
      </c>
      <c r="GY712" s="12">
        <v>0</v>
      </c>
      <c r="GZ712" s="12">
        <v>13.9</v>
      </c>
      <c r="HA712" s="12">
        <v>5731.7000000000007</v>
      </c>
      <c r="HB712" s="12">
        <f t="shared" si="47"/>
        <v>25.5</v>
      </c>
      <c r="HC712" s="12">
        <v>11804.800000000001</v>
      </c>
      <c r="HD712" s="12">
        <v>8.8387096774193541</v>
      </c>
      <c r="HE712" s="12">
        <v>921</v>
      </c>
      <c r="HF712" s="12">
        <v>0.16396653017625068</v>
      </c>
      <c r="HG712" s="12">
        <v>0</v>
      </c>
      <c r="HH712" s="12">
        <v>0</v>
      </c>
      <c r="HI712" s="12">
        <v>0</v>
      </c>
      <c r="HJ712" s="12">
        <v>0</v>
      </c>
      <c r="HK712" s="12">
        <v>0</v>
      </c>
      <c r="HL712" s="12">
        <v>0</v>
      </c>
      <c r="HM712" s="12">
        <v>9.5077443475164678</v>
      </c>
      <c r="HN712" s="12">
        <v>0</v>
      </c>
      <c r="HO712" s="12">
        <v>0</v>
      </c>
      <c r="HP712" s="12">
        <v>0</v>
      </c>
      <c r="HQ712" s="12">
        <v>53405</v>
      </c>
      <c r="HR712" s="12">
        <v>0</v>
      </c>
      <c r="HS712" s="12">
        <v>0</v>
      </c>
      <c r="HT712" s="12">
        <v>0.32488873063913121</v>
      </c>
      <c r="HU712" s="12">
        <v>0.75177140822503108</v>
      </c>
      <c r="HV712" s="12">
        <v>0</v>
      </c>
      <c r="HW712" s="12">
        <v>0</v>
      </c>
      <c r="HX712" s="12">
        <v>0</v>
      </c>
      <c r="HY712" s="12">
        <v>0</v>
      </c>
      <c r="HZ712" s="12">
        <v>0</v>
      </c>
      <c r="IA712" s="12">
        <v>0</v>
      </c>
      <c r="IB712" s="12">
        <v>2.065159337724764E-3</v>
      </c>
      <c r="IC712" s="12">
        <v>0</v>
      </c>
      <c r="ID712" s="12">
        <v>0</v>
      </c>
      <c r="IE712" s="12">
        <v>0</v>
      </c>
      <c r="IF712" s="12">
        <v>0</v>
      </c>
      <c r="IG712" s="12">
        <v>0</v>
      </c>
      <c r="IH712" s="12">
        <v>2.4746305857219156E-3</v>
      </c>
      <c r="II712" s="12">
        <v>1.0204201531066406</v>
      </c>
      <c r="IJ712" s="12">
        <v>0</v>
      </c>
      <c r="IK712" s="12">
        <v>0</v>
      </c>
      <c r="IL712" s="12">
        <v>921</v>
      </c>
      <c r="IM712">
        <v>2252210.8265999998</v>
      </c>
      <c r="IN712">
        <v>0</v>
      </c>
      <c r="IO712">
        <v>973325.01419999998</v>
      </c>
      <c r="IP712">
        <v>0</v>
      </c>
      <c r="IQ712">
        <v>3057048.0485999999</v>
      </c>
      <c r="IR712">
        <v>4805166.5698999995</v>
      </c>
      <c r="IS712">
        <v>0</v>
      </c>
      <c r="IT712">
        <v>2076621.2312999999</v>
      </c>
      <c r="IU712">
        <v>0</v>
      </c>
      <c r="IV712">
        <v>6522313.5029000007</v>
      </c>
      <c r="IW712">
        <v>1743591</v>
      </c>
      <c r="IX712">
        <v>0</v>
      </c>
      <c r="IY712">
        <v>0</v>
      </c>
      <c r="IZ712">
        <v>53405</v>
      </c>
      <c r="JA712">
        <v>5160</v>
      </c>
      <c r="JB712">
        <v>1015701</v>
      </c>
      <c r="JC712">
        <v>49257</v>
      </c>
      <c r="JD712">
        <v>605729</v>
      </c>
      <c r="JE712">
        <v>67744</v>
      </c>
      <c r="JF712">
        <v>0</v>
      </c>
      <c r="JG712">
        <v>0</v>
      </c>
      <c r="JH712">
        <v>780</v>
      </c>
      <c r="JI712">
        <v>0</v>
      </c>
      <c r="JJ712">
        <v>0</v>
      </c>
      <c r="JK712">
        <v>0</v>
      </c>
      <c r="JL712">
        <v>0</v>
      </c>
      <c r="JM712">
        <v>213</v>
      </c>
      <c r="JN712">
        <v>17142.857142857141</v>
      </c>
      <c r="JO712">
        <v>562.5</v>
      </c>
      <c r="JP712">
        <v>0</v>
      </c>
      <c r="JQ712">
        <v>780</v>
      </c>
      <c r="JR712">
        <v>0</v>
      </c>
      <c r="JS712">
        <v>0</v>
      </c>
    </row>
    <row r="713" spans="1:279" x14ac:dyDescent="0.25">
      <c r="A713" s="60">
        <v>44338</v>
      </c>
      <c r="B713" s="12" t="s">
        <v>329</v>
      </c>
      <c r="C713" s="65" t="s">
        <v>386</v>
      </c>
      <c r="D713" s="65" t="s">
        <v>390</v>
      </c>
      <c r="E713" s="61">
        <v>7652</v>
      </c>
      <c r="F713" s="12">
        <v>9829</v>
      </c>
      <c r="G713" s="12">
        <v>0</v>
      </c>
      <c r="H713" s="12">
        <v>0</v>
      </c>
      <c r="I713" s="12">
        <v>0</v>
      </c>
      <c r="J713" s="12">
        <v>1</v>
      </c>
      <c r="K713" s="12">
        <v>3152.2449999999999</v>
      </c>
      <c r="L713" s="12">
        <v>20812.560000000001</v>
      </c>
      <c r="M713" s="12">
        <v>1</v>
      </c>
      <c r="N713" s="12">
        <v>1471.99</v>
      </c>
      <c r="O713" s="12">
        <v>0</v>
      </c>
      <c r="P713" s="12">
        <v>0</v>
      </c>
      <c r="Q713" s="12">
        <v>0</v>
      </c>
      <c r="R713" s="12">
        <v>1</v>
      </c>
      <c r="S713" s="12">
        <v>1</v>
      </c>
      <c r="T713" s="12">
        <v>1</v>
      </c>
      <c r="U713" s="12">
        <v>1</v>
      </c>
      <c r="V713" s="12">
        <v>989.1</v>
      </c>
      <c r="W713" s="12">
        <v>442.14800000000002</v>
      </c>
      <c r="X713" s="12">
        <v>5001</v>
      </c>
      <c r="Y713" s="12">
        <v>1204.415</v>
      </c>
      <c r="Z713" s="12">
        <v>1200.413</v>
      </c>
      <c r="AA713" s="12">
        <v>1085.4760000000001</v>
      </c>
      <c r="AB713" s="12">
        <v>4167.16</v>
      </c>
      <c r="AC713" s="12">
        <v>0</v>
      </c>
      <c r="AD713" s="12">
        <v>0</v>
      </c>
      <c r="AE713" s="12">
        <v>0</v>
      </c>
      <c r="AF713" s="12">
        <v>4.0019999999999998</v>
      </c>
      <c r="AG713" s="12">
        <v>0.84699999999999998</v>
      </c>
      <c r="AH713" s="12">
        <v>764.96</v>
      </c>
      <c r="AI713" s="12">
        <v>0</v>
      </c>
      <c r="AJ713" s="12">
        <v>0</v>
      </c>
      <c r="AK713" s="12">
        <v>0</v>
      </c>
      <c r="AL713" s="12">
        <v>648.03</v>
      </c>
      <c r="AM713" s="12">
        <v>2.665</v>
      </c>
      <c r="AN713" s="12">
        <v>694.82</v>
      </c>
      <c r="AO713" s="12">
        <v>6.8579999999999997</v>
      </c>
      <c r="AP713" s="12">
        <v>494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2">
        <v>0</v>
      </c>
      <c r="AW713" s="12">
        <v>4.843</v>
      </c>
      <c r="AX713" s="12">
        <v>24.131</v>
      </c>
      <c r="AY713" s="12">
        <v>8.8387096774193541</v>
      </c>
      <c r="AZ713" s="12">
        <v>4.0382258064516128</v>
      </c>
      <c r="BA713" s="12">
        <v>0</v>
      </c>
      <c r="BB713" s="12">
        <v>0</v>
      </c>
      <c r="BC713" s="12">
        <v>0</v>
      </c>
      <c r="BD713" s="12">
        <v>0</v>
      </c>
      <c r="BE713" s="12">
        <v>0</v>
      </c>
      <c r="BF713" s="12">
        <v>0</v>
      </c>
      <c r="BG713" s="12">
        <v>0</v>
      </c>
      <c r="BH713" s="12">
        <v>0</v>
      </c>
      <c r="BI713" s="12">
        <v>0</v>
      </c>
      <c r="BJ713" s="12">
        <v>0</v>
      </c>
      <c r="BK713" s="12">
        <v>0</v>
      </c>
      <c r="BL713" s="12">
        <v>0</v>
      </c>
      <c r="BM713" s="12">
        <v>3662</v>
      </c>
      <c r="BN713" s="12">
        <v>15591</v>
      </c>
      <c r="BO713" s="12">
        <v>1578</v>
      </c>
      <c r="BP713" s="12">
        <v>4646</v>
      </c>
      <c r="BQ713" s="12">
        <v>439446</v>
      </c>
      <c r="BR713" s="12">
        <v>71068</v>
      </c>
      <c r="BS713" s="12">
        <v>2424.1999999999998</v>
      </c>
      <c r="BT713" s="12">
        <v>217</v>
      </c>
      <c r="BU713" s="12">
        <v>389.8</v>
      </c>
      <c r="BV713" s="12">
        <v>5882</v>
      </c>
      <c r="BW713" s="12">
        <v>452</v>
      </c>
      <c r="BX713" s="12">
        <v>921.4</v>
      </c>
      <c r="BY713" s="12">
        <v>0</v>
      </c>
      <c r="BZ713" s="12">
        <v>0</v>
      </c>
      <c r="CA713" s="12">
        <v>0</v>
      </c>
      <c r="CB713" s="12">
        <v>0</v>
      </c>
      <c r="CC713" s="12">
        <v>0</v>
      </c>
      <c r="CD713" s="12">
        <v>0</v>
      </c>
      <c r="CE713" s="12">
        <v>0</v>
      </c>
      <c r="CF713" s="12">
        <v>0</v>
      </c>
      <c r="CG713" s="12">
        <v>0</v>
      </c>
      <c r="CH713" s="12">
        <v>0</v>
      </c>
      <c r="CI713" s="12">
        <v>0</v>
      </c>
      <c r="CJ713" s="12">
        <v>0</v>
      </c>
      <c r="CK713" s="12">
        <v>0</v>
      </c>
      <c r="CL713" s="12">
        <v>0</v>
      </c>
      <c r="CM713" s="12">
        <v>0</v>
      </c>
      <c r="CN713" s="12">
        <v>0</v>
      </c>
      <c r="CO713" s="12">
        <v>0</v>
      </c>
      <c r="CP713" s="12">
        <v>0</v>
      </c>
      <c r="CQ713" s="12">
        <v>0</v>
      </c>
      <c r="CR713" s="12">
        <v>0</v>
      </c>
      <c r="CS713" s="12">
        <v>13.9</v>
      </c>
      <c r="CT713" s="12">
        <v>0</v>
      </c>
      <c r="CU713" s="12">
        <v>0</v>
      </c>
      <c r="CV713" s="12">
        <v>0</v>
      </c>
      <c r="CW713" s="12">
        <v>0</v>
      </c>
      <c r="CX713" s="12">
        <v>0</v>
      </c>
      <c r="CY713" s="12">
        <v>0</v>
      </c>
      <c r="CZ713" s="12">
        <v>0</v>
      </c>
      <c r="DA713" s="12">
        <v>0</v>
      </c>
      <c r="DB713" s="12">
        <v>0</v>
      </c>
      <c r="DC713" s="12">
        <v>0</v>
      </c>
      <c r="DD713" s="12">
        <v>0</v>
      </c>
      <c r="DE713" s="12">
        <v>0</v>
      </c>
      <c r="DF713" s="12">
        <v>0</v>
      </c>
      <c r="DG713" s="12">
        <v>0</v>
      </c>
      <c r="DH713" s="12">
        <v>0</v>
      </c>
      <c r="DI713" s="12">
        <v>33.700000000000003</v>
      </c>
      <c r="DJ713" s="12">
        <v>7248.3</v>
      </c>
      <c r="DK713" s="12">
        <v>572</v>
      </c>
      <c r="DL713" s="12">
        <v>1362.9</v>
      </c>
      <c r="DM713" s="12">
        <v>3.6</v>
      </c>
      <c r="DN713" s="12">
        <v>0</v>
      </c>
      <c r="DO713" s="12">
        <v>10.6</v>
      </c>
      <c r="DP713" s="12">
        <v>0</v>
      </c>
      <c r="DQ713" s="12">
        <v>-6.9142857142857128</v>
      </c>
      <c r="DR713" s="12">
        <v>-5.677561090225562</v>
      </c>
      <c r="DS713" s="12">
        <v>3.6</v>
      </c>
      <c r="DT713" s="12">
        <v>0</v>
      </c>
      <c r="DU713" s="12">
        <v>234</v>
      </c>
      <c r="DV713" s="12">
        <v>3.6973807497444202</v>
      </c>
      <c r="DW713" s="12">
        <v>4.5436508636983497</v>
      </c>
      <c r="DX713" s="12">
        <v>6.3379303779347502</v>
      </c>
      <c r="DY713" s="12">
        <v>0</v>
      </c>
      <c r="DZ713" s="12">
        <v>4.8146934940567903</v>
      </c>
      <c r="EA713" s="12">
        <v>7.1967782307020203</v>
      </c>
      <c r="EB713" s="12">
        <v>0.53600000000000003</v>
      </c>
      <c r="EC713" s="12">
        <v>3.3</v>
      </c>
      <c r="ED713" s="12">
        <v>3</v>
      </c>
      <c r="EE713" s="12">
        <v>0.27200000000000002</v>
      </c>
      <c r="EF713" s="12">
        <v>0.193</v>
      </c>
      <c r="EG713" s="12">
        <v>0.72899999999999998</v>
      </c>
      <c r="EH713" s="12">
        <v>83525.34</v>
      </c>
      <c r="EI713" s="12">
        <v>1.244</v>
      </c>
      <c r="EJ713" s="12">
        <v>2.08</v>
      </c>
      <c r="EK713" s="12">
        <v>554.04100000000005</v>
      </c>
      <c r="EL713" s="12">
        <v>126.069</v>
      </c>
      <c r="EM713" s="12">
        <v>17.859000000000002</v>
      </c>
      <c r="EN713" s="12">
        <v>3648.9599999999996</v>
      </c>
      <c r="EO713" s="12">
        <v>190.28</v>
      </c>
      <c r="EP713" s="12">
        <v>16.25</v>
      </c>
      <c r="EQ713" s="12">
        <v>0</v>
      </c>
      <c r="ER713" s="12">
        <v>0</v>
      </c>
      <c r="ES713" s="12">
        <v>126.069</v>
      </c>
      <c r="ET713" s="12">
        <v>126.069</v>
      </c>
      <c r="EU713" s="12">
        <v>0</v>
      </c>
      <c r="EV713" s="12">
        <v>0</v>
      </c>
      <c r="EW713" s="12">
        <v>0</v>
      </c>
      <c r="EX713" s="12">
        <v>190.28</v>
      </c>
      <c r="EY713" s="12">
        <v>0</v>
      </c>
      <c r="EZ713" s="12">
        <v>0</v>
      </c>
      <c r="FA713" s="12">
        <v>0</v>
      </c>
      <c r="FB713" s="12">
        <v>-31.058823529411764</v>
      </c>
      <c r="FC713" s="12">
        <v>-2.0294117647058822</v>
      </c>
      <c r="FD713" s="12">
        <v>23.970588235294116</v>
      </c>
      <c r="FE713" s="12">
        <v>-33.647058823529413</v>
      </c>
      <c r="FF713" s="12">
        <v>-15.666666666666666</v>
      </c>
      <c r="FG713" s="12">
        <v>3.7575757575757578</v>
      </c>
      <c r="FH713" s="12">
        <v>4512.0910000000003</v>
      </c>
      <c r="FI713" s="12">
        <v>39.655000000000001</v>
      </c>
      <c r="FJ713" s="12">
        <v>2451.0790000000002</v>
      </c>
      <c r="FK713" s="12">
        <v>2021.357</v>
      </c>
      <c r="FL713" s="12">
        <v>0</v>
      </c>
      <c r="FM713" s="12">
        <v>7248.3</v>
      </c>
      <c r="FN713" s="12">
        <v>572</v>
      </c>
      <c r="FO713" s="12">
        <v>1410.5</v>
      </c>
      <c r="FP713" s="12">
        <v>4776</v>
      </c>
      <c r="FQ713" s="12">
        <v>4778</v>
      </c>
      <c r="FR713" s="12">
        <v>15554.5</v>
      </c>
      <c r="FS713" s="12">
        <v>1241</v>
      </c>
      <c r="FT713" s="12">
        <v>2721.7000000000003</v>
      </c>
      <c r="FU713" s="12">
        <v>15046</v>
      </c>
      <c r="FV713" s="12">
        <v>34761</v>
      </c>
      <c r="FW713" s="12">
        <v>5347</v>
      </c>
      <c r="FX713" s="12">
        <v>10125</v>
      </c>
      <c r="FY713" s="12">
        <v>0.40534391350284382</v>
      </c>
      <c r="FZ713" s="12">
        <f t="shared" si="44"/>
        <v>0</v>
      </c>
      <c r="GA713" s="12">
        <f t="shared" si="45"/>
        <v>0</v>
      </c>
      <c r="GB713" s="12">
        <f t="shared" si="46"/>
        <v>0.40534391350284382</v>
      </c>
      <c r="GC713" s="12">
        <v>0</v>
      </c>
      <c r="GD713" s="12">
        <v>1</v>
      </c>
      <c r="GE713" s="12">
        <v>0</v>
      </c>
      <c r="GF713" s="12">
        <v>365</v>
      </c>
      <c r="GG713" s="12">
        <v>3840</v>
      </c>
      <c r="GH713" s="12">
        <v>0</v>
      </c>
      <c r="GI713" s="12">
        <v>6173</v>
      </c>
      <c r="GJ713" s="12">
        <v>2773</v>
      </c>
      <c r="GK713" s="12">
        <v>13</v>
      </c>
      <c r="GL713" s="12">
        <v>2814</v>
      </c>
      <c r="GM713" s="12">
        <v>6803.4</v>
      </c>
      <c r="GN713" s="12">
        <v>0</v>
      </c>
      <c r="GO713" s="12">
        <v>0</v>
      </c>
      <c r="GP713" s="12">
        <v>0</v>
      </c>
      <c r="GQ713" s="12">
        <v>0</v>
      </c>
      <c r="GR713" s="12">
        <v>0</v>
      </c>
      <c r="GS713" s="12">
        <v>0</v>
      </c>
      <c r="GT713" s="12">
        <v>13.9</v>
      </c>
      <c r="GU713" s="12">
        <v>0</v>
      </c>
      <c r="GV713" s="12">
        <v>0</v>
      </c>
      <c r="GW713" s="12">
        <v>0</v>
      </c>
      <c r="GX713" s="12">
        <v>0</v>
      </c>
      <c r="GY713" s="12">
        <v>0</v>
      </c>
      <c r="GZ713" s="12">
        <v>33.700000000000003</v>
      </c>
      <c r="HA713" s="12">
        <v>8611.2000000000007</v>
      </c>
      <c r="HB713" s="12">
        <f t="shared" si="47"/>
        <v>47.6</v>
      </c>
      <c r="HC713" s="12">
        <v>18276.2</v>
      </c>
      <c r="HD713" s="12">
        <v>8.8387096774193541</v>
      </c>
      <c r="HE713" s="12">
        <v>1578</v>
      </c>
      <c r="HF713" s="12">
        <v>0.20622059592263461</v>
      </c>
      <c r="HG713" s="12">
        <v>0</v>
      </c>
      <c r="HH713" s="12">
        <v>0</v>
      </c>
      <c r="HI713" s="12">
        <v>0</v>
      </c>
      <c r="HJ713" s="12">
        <v>0</v>
      </c>
      <c r="HK713" s="12">
        <v>0</v>
      </c>
      <c r="HL713" s="12">
        <v>0</v>
      </c>
      <c r="HM713" s="12">
        <v>9.2875065342394141</v>
      </c>
      <c r="HN713" s="12">
        <v>0</v>
      </c>
      <c r="HO713" s="12">
        <v>0</v>
      </c>
      <c r="HP713" s="12">
        <v>0</v>
      </c>
      <c r="HQ713" s="12">
        <v>71068</v>
      </c>
      <c r="HR713" s="12">
        <v>0</v>
      </c>
      <c r="HS713" s="12">
        <v>0</v>
      </c>
      <c r="HT713" s="12">
        <v>0.36774699424986934</v>
      </c>
      <c r="HU713" s="12">
        <v>0.88910088865656034</v>
      </c>
      <c r="HV713" s="12">
        <v>0</v>
      </c>
      <c r="HW713" s="12">
        <v>0</v>
      </c>
      <c r="HX713" s="12">
        <v>0</v>
      </c>
      <c r="HY713" s="12">
        <v>0</v>
      </c>
      <c r="HZ713" s="12">
        <v>0</v>
      </c>
      <c r="IA713" s="12">
        <v>0</v>
      </c>
      <c r="IB713" s="12">
        <v>1.8165185572399374E-3</v>
      </c>
      <c r="IC713" s="12">
        <v>0</v>
      </c>
      <c r="ID713" s="12">
        <v>0</v>
      </c>
      <c r="IE713" s="12">
        <v>0</v>
      </c>
      <c r="IF713" s="12">
        <v>0</v>
      </c>
      <c r="IG713" s="12">
        <v>0</v>
      </c>
      <c r="IH713" s="12">
        <v>4.4040773653946687E-3</v>
      </c>
      <c r="II713" s="12">
        <v>1.1253528489283848</v>
      </c>
      <c r="IJ713" s="12">
        <v>0</v>
      </c>
      <c r="IK713" s="12">
        <v>0</v>
      </c>
      <c r="IL713" s="12">
        <v>1578</v>
      </c>
      <c r="IM713">
        <v>3769362.5394000001</v>
      </c>
      <c r="IN713">
        <v>0</v>
      </c>
      <c r="IO713">
        <v>1559071.3740000001</v>
      </c>
      <c r="IP713">
        <v>0</v>
      </c>
      <c r="IQ713">
        <v>4770957.8592000008</v>
      </c>
      <c r="IR713">
        <v>8166889.8041999992</v>
      </c>
      <c r="IS713">
        <v>0</v>
      </c>
      <c r="IT713">
        <v>3377962.182</v>
      </c>
      <c r="IU713">
        <v>0</v>
      </c>
      <c r="IV713">
        <v>10336996.425600002</v>
      </c>
      <c r="IW713">
        <v>1951521</v>
      </c>
      <c r="IX713">
        <v>0</v>
      </c>
      <c r="IY713">
        <v>0</v>
      </c>
      <c r="IZ713">
        <v>71068</v>
      </c>
      <c r="JA713">
        <v>6888</v>
      </c>
      <c r="JB713">
        <v>1149661</v>
      </c>
      <c r="JC713">
        <v>48699</v>
      </c>
      <c r="JD713">
        <v>668108</v>
      </c>
      <c r="JE713">
        <v>78165</v>
      </c>
      <c r="JF713">
        <v>0</v>
      </c>
      <c r="JG713">
        <v>0</v>
      </c>
      <c r="JH713">
        <v>1356</v>
      </c>
      <c r="JI713">
        <v>0</v>
      </c>
      <c r="JJ713">
        <v>0</v>
      </c>
      <c r="JK713">
        <v>0</v>
      </c>
      <c r="JL713">
        <v>0</v>
      </c>
      <c r="JM713">
        <v>183</v>
      </c>
      <c r="JN713">
        <v>17142.857142857141</v>
      </c>
      <c r="JO713">
        <v>562.5</v>
      </c>
      <c r="JP713">
        <v>0</v>
      </c>
      <c r="JQ713">
        <v>1356</v>
      </c>
      <c r="JR713">
        <v>0</v>
      </c>
      <c r="JS713">
        <v>0</v>
      </c>
    </row>
    <row r="714" spans="1:279" x14ac:dyDescent="0.25">
      <c r="A714" s="60">
        <v>44339</v>
      </c>
      <c r="B714" s="12" t="s">
        <v>329</v>
      </c>
      <c r="C714" s="65" t="s">
        <v>386</v>
      </c>
      <c r="D714" s="65" t="s">
        <v>390</v>
      </c>
      <c r="E714" s="61">
        <v>5712</v>
      </c>
      <c r="F714" s="12">
        <v>8853</v>
      </c>
      <c r="G714" s="12">
        <v>0</v>
      </c>
      <c r="H714" s="12">
        <v>0</v>
      </c>
      <c r="I714" s="12">
        <v>0</v>
      </c>
      <c r="J714" s="12">
        <v>1</v>
      </c>
      <c r="K714" s="12">
        <v>3152.2449999999999</v>
      </c>
      <c r="L714" s="12">
        <v>20812.560000000001</v>
      </c>
      <c r="M714" s="12">
        <v>1</v>
      </c>
      <c r="N714" s="12">
        <v>1471.99</v>
      </c>
      <c r="O714" s="12">
        <v>0</v>
      </c>
      <c r="P714" s="12">
        <v>0</v>
      </c>
      <c r="Q714" s="12">
        <v>0</v>
      </c>
      <c r="R714" s="12">
        <v>1</v>
      </c>
      <c r="S714" s="12">
        <v>1</v>
      </c>
      <c r="T714" s="12">
        <v>1</v>
      </c>
      <c r="U714" s="12">
        <v>1</v>
      </c>
      <c r="V714" s="12">
        <v>995</v>
      </c>
      <c r="W714" s="12">
        <v>452.238</v>
      </c>
      <c r="X714" s="12">
        <v>5414</v>
      </c>
      <c r="Y714" s="12">
        <v>1129.183</v>
      </c>
      <c r="Z714" s="12">
        <v>1125.039</v>
      </c>
      <c r="AA714" s="12">
        <v>1024.0160000000001</v>
      </c>
      <c r="AB714" s="12">
        <v>3731.37</v>
      </c>
      <c r="AC714" s="12">
        <v>0</v>
      </c>
      <c r="AD714" s="12">
        <v>0</v>
      </c>
      <c r="AE714" s="12">
        <v>0</v>
      </c>
      <c r="AF714" s="12">
        <v>4.1440000000000001</v>
      </c>
      <c r="AG714" s="12">
        <v>0.94499999999999995</v>
      </c>
      <c r="AH714" s="12">
        <v>861.38</v>
      </c>
      <c r="AI714" s="12">
        <v>0</v>
      </c>
      <c r="AJ714" s="12">
        <v>0</v>
      </c>
      <c r="AK714" s="12">
        <v>0</v>
      </c>
      <c r="AL714" s="12">
        <v>291.42</v>
      </c>
      <c r="AM714" s="12">
        <v>1.1220000000000001</v>
      </c>
      <c r="AN714" s="12">
        <v>422.31</v>
      </c>
      <c r="AO714" s="12">
        <v>4.915</v>
      </c>
      <c r="AP714" s="12">
        <v>592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0</v>
      </c>
      <c r="AW714" s="12">
        <v>5.5220000000000002</v>
      </c>
      <c r="AX714" s="12">
        <v>17.428999999999998</v>
      </c>
      <c r="AY714" s="12">
        <v>8.8387096774193541</v>
      </c>
      <c r="AZ714" s="12">
        <v>4.0382258064516128</v>
      </c>
      <c r="BA714" s="12">
        <v>0</v>
      </c>
      <c r="BB714" s="12">
        <v>0</v>
      </c>
      <c r="BC714" s="12">
        <v>0</v>
      </c>
      <c r="BD714" s="12">
        <v>0</v>
      </c>
      <c r="BE714" s="12">
        <v>0</v>
      </c>
      <c r="BF714" s="12">
        <v>0</v>
      </c>
      <c r="BG714" s="12">
        <v>0</v>
      </c>
      <c r="BH714" s="12">
        <v>0</v>
      </c>
      <c r="BI714" s="12">
        <v>0</v>
      </c>
      <c r="BJ714" s="12">
        <v>0</v>
      </c>
      <c r="BK714" s="12">
        <v>0</v>
      </c>
      <c r="BL714" s="12">
        <v>0</v>
      </c>
      <c r="BM714" s="12">
        <v>3204</v>
      </c>
      <c r="BN714" s="12">
        <v>13935</v>
      </c>
      <c r="BO714" s="12">
        <v>1459</v>
      </c>
      <c r="BP714" s="12">
        <v>4142</v>
      </c>
      <c r="BQ714" s="12">
        <v>369348</v>
      </c>
      <c r="BR714" s="12">
        <v>63549</v>
      </c>
      <c r="BS714" s="12">
        <v>2216.3000000000002</v>
      </c>
      <c r="BT714" s="12">
        <v>198</v>
      </c>
      <c r="BU714" s="12">
        <v>452</v>
      </c>
      <c r="BV714" s="12">
        <v>5015.2</v>
      </c>
      <c r="BW714" s="12">
        <v>386</v>
      </c>
      <c r="BX714" s="12">
        <v>835.4</v>
      </c>
      <c r="BY714" s="12">
        <v>0</v>
      </c>
      <c r="BZ714" s="12">
        <v>0</v>
      </c>
      <c r="CA714" s="12">
        <v>0</v>
      </c>
      <c r="CB714" s="12">
        <v>0</v>
      </c>
      <c r="CC714" s="12">
        <v>0</v>
      </c>
      <c r="CD714" s="12">
        <v>0</v>
      </c>
      <c r="CE714" s="12">
        <v>0</v>
      </c>
      <c r="CF714" s="12">
        <v>0</v>
      </c>
      <c r="CG714" s="12">
        <v>0</v>
      </c>
      <c r="CH714" s="12">
        <v>0</v>
      </c>
      <c r="CI714" s="12">
        <v>0</v>
      </c>
      <c r="CJ714" s="12">
        <v>0</v>
      </c>
      <c r="CK714" s="12">
        <v>0</v>
      </c>
      <c r="CL714" s="12">
        <v>0</v>
      </c>
      <c r="CM714" s="12">
        <v>0</v>
      </c>
      <c r="CN714" s="12">
        <v>0</v>
      </c>
      <c r="CO714" s="12">
        <v>0</v>
      </c>
      <c r="CP714" s="12">
        <v>0</v>
      </c>
      <c r="CQ714" s="12">
        <v>0</v>
      </c>
      <c r="CR714" s="12">
        <v>0</v>
      </c>
      <c r="CS714" s="12">
        <v>8.1</v>
      </c>
      <c r="CT714" s="12">
        <v>0</v>
      </c>
      <c r="CU714" s="12">
        <v>0</v>
      </c>
      <c r="CV714" s="12">
        <v>0</v>
      </c>
      <c r="CW714" s="12">
        <v>0</v>
      </c>
      <c r="CX714" s="12">
        <v>0</v>
      </c>
      <c r="CY714" s="12">
        <v>0</v>
      </c>
      <c r="CZ714" s="12">
        <v>0</v>
      </c>
      <c r="DA714" s="12">
        <v>0</v>
      </c>
      <c r="DB714" s="12">
        <v>0</v>
      </c>
      <c r="DC714" s="12">
        <v>0</v>
      </c>
      <c r="DD714" s="12">
        <v>0</v>
      </c>
      <c r="DE714" s="12">
        <v>0</v>
      </c>
      <c r="DF714" s="12">
        <v>0</v>
      </c>
      <c r="DG714" s="12">
        <v>0</v>
      </c>
      <c r="DH714" s="12">
        <v>0</v>
      </c>
      <c r="DI714" s="12">
        <v>37.200000000000003</v>
      </c>
      <c r="DJ714" s="12">
        <v>7260</v>
      </c>
      <c r="DK714" s="12">
        <v>564</v>
      </c>
      <c r="DL714" s="12">
        <v>866.2</v>
      </c>
      <c r="DM714" s="12">
        <v>2.2999999999999998</v>
      </c>
      <c r="DN714" s="12">
        <v>0</v>
      </c>
      <c r="DO714" s="12">
        <v>9.6</v>
      </c>
      <c r="DP714" s="12">
        <v>4</v>
      </c>
      <c r="DQ714" s="12">
        <v>-8.4000000000000039</v>
      </c>
      <c r="DR714" s="12">
        <v>-7.1324013157894788</v>
      </c>
      <c r="DS714" s="12">
        <v>2.0857142857142854</v>
      </c>
      <c r="DT714" s="12">
        <v>8.001461454146877E-2</v>
      </c>
      <c r="DU714" s="12">
        <v>266</v>
      </c>
      <c r="DV714" s="12">
        <v>3.7467386941737502</v>
      </c>
      <c r="DW714" s="12">
        <v>4.2843618833201997</v>
      </c>
      <c r="DX714" s="12">
        <v>6.1437618040410404</v>
      </c>
      <c r="DY714" s="12">
        <v>0</v>
      </c>
      <c r="DZ714" s="12">
        <v>4.5412450677813796</v>
      </c>
      <c r="EA714" s="12">
        <v>7.09088193116634</v>
      </c>
      <c r="EB714" s="12">
        <v>0.52600000000000002</v>
      </c>
      <c r="EC714" s="12">
        <v>3.4</v>
      </c>
      <c r="ED714" s="12">
        <v>3.4</v>
      </c>
      <c r="EE714" s="12">
        <v>0.27700000000000002</v>
      </c>
      <c r="EF714" s="12">
        <v>0.19600000000000001</v>
      </c>
      <c r="EG714" s="12">
        <v>0.71899999999999997</v>
      </c>
      <c r="EH714" s="12">
        <v>71440.38</v>
      </c>
      <c r="EI714" s="12">
        <v>1.1679999999999999</v>
      </c>
      <c r="EJ714" s="12">
        <v>2.0299999999999998</v>
      </c>
      <c r="EK714" s="12">
        <v>594.62099999999998</v>
      </c>
      <c r="EL714" s="12">
        <v>137.523</v>
      </c>
      <c r="EM714" s="12">
        <v>27.45</v>
      </c>
      <c r="EN714" s="12">
        <v>3535.7099999999937</v>
      </c>
      <c r="EO714" s="12">
        <v>203.20000000000002</v>
      </c>
      <c r="EP714" s="12">
        <v>22</v>
      </c>
      <c r="EQ714" s="12">
        <v>0</v>
      </c>
      <c r="ER714" s="12">
        <v>0</v>
      </c>
      <c r="ES714" s="12">
        <v>137.523</v>
      </c>
      <c r="ET714" s="12">
        <v>137.523</v>
      </c>
      <c r="EU714" s="12">
        <v>0</v>
      </c>
      <c r="EV714" s="12">
        <v>0</v>
      </c>
      <c r="EW714" s="12">
        <v>0</v>
      </c>
      <c r="EX714" s="12">
        <v>203.20000000000002</v>
      </c>
      <c r="EY714" s="12">
        <v>0</v>
      </c>
      <c r="EZ714" s="12">
        <v>16.25</v>
      </c>
      <c r="FA714" s="12">
        <v>17.859000000000002</v>
      </c>
      <c r="FB714" s="12">
        <v>-33.617647058823529</v>
      </c>
      <c r="FC714" s="12">
        <v>-10.470588235294118</v>
      </c>
      <c r="FD714" s="12">
        <v>13.676470588235293</v>
      </c>
      <c r="FE714" s="12">
        <v>-36.529411764705884</v>
      </c>
      <c r="FF714" s="12">
        <v>-16.09090909090909</v>
      </c>
      <c r="FG714" s="12">
        <v>3.7878787878787881</v>
      </c>
      <c r="FH714" s="12">
        <v>4512.0910000000003</v>
      </c>
      <c r="FI714" s="12">
        <v>39.655000000000001</v>
      </c>
      <c r="FJ714" s="12">
        <v>2451.0790000000002</v>
      </c>
      <c r="FK714" s="12">
        <v>2021.357</v>
      </c>
      <c r="FL714" s="12">
        <v>0</v>
      </c>
      <c r="FM714" s="12">
        <v>7260</v>
      </c>
      <c r="FN714" s="12">
        <v>564</v>
      </c>
      <c r="FO714" s="12">
        <v>911.5</v>
      </c>
      <c r="FP714" s="12">
        <v>4595</v>
      </c>
      <c r="FQ714" s="12">
        <v>4596</v>
      </c>
      <c r="FR714" s="12">
        <v>14491.5</v>
      </c>
      <c r="FS714" s="12">
        <v>1148</v>
      </c>
      <c r="FT714" s="12">
        <v>2198.9</v>
      </c>
      <c r="FU714" s="12">
        <v>12382</v>
      </c>
      <c r="FV714" s="12">
        <v>27467</v>
      </c>
      <c r="FW714" s="12">
        <v>5973</v>
      </c>
      <c r="FX714" s="12">
        <v>10569</v>
      </c>
      <c r="FY714" s="12">
        <v>0.30416352973181582</v>
      </c>
      <c r="FZ714" s="12">
        <f t="shared" si="44"/>
        <v>0</v>
      </c>
      <c r="GA714" s="12">
        <f t="shared" si="45"/>
        <v>0</v>
      </c>
      <c r="GB714" s="12">
        <f t="shared" si="46"/>
        <v>0.30416352973181582</v>
      </c>
      <c r="GC714" s="12">
        <v>0</v>
      </c>
      <c r="GD714" s="12">
        <v>0</v>
      </c>
      <c r="GE714" s="12">
        <v>1</v>
      </c>
      <c r="GF714" s="12">
        <v>348</v>
      </c>
      <c r="GG714" s="12">
        <v>4280</v>
      </c>
      <c r="GH714" s="12">
        <v>0</v>
      </c>
      <c r="GI714" s="12">
        <v>6912</v>
      </c>
      <c r="GJ714" s="12">
        <v>2591</v>
      </c>
      <c r="GK714" s="12">
        <v>0</v>
      </c>
      <c r="GL714" s="12">
        <v>2668.3</v>
      </c>
      <c r="GM714" s="12">
        <v>5850.5999999999995</v>
      </c>
      <c r="GN714" s="12">
        <v>0</v>
      </c>
      <c r="GO714" s="12">
        <v>0</v>
      </c>
      <c r="GP714" s="12">
        <v>0</v>
      </c>
      <c r="GQ714" s="12">
        <v>0</v>
      </c>
      <c r="GR714" s="12">
        <v>0</v>
      </c>
      <c r="GS714" s="12">
        <v>0</v>
      </c>
      <c r="GT714" s="12">
        <v>8.1</v>
      </c>
      <c r="GU714" s="12">
        <v>0</v>
      </c>
      <c r="GV714" s="12">
        <v>0</v>
      </c>
      <c r="GW714" s="12">
        <v>0</v>
      </c>
      <c r="GX714" s="12">
        <v>0</v>
      </c>
      <c r="GY714" s="12">
        <v>0</v>
      </c>
      <c r="GZ714" s="12">
        <v>37.200000000000003</v>
      </c>
      <c r="HA714" s="12">
        <v>8126.2</v>
      </c>
      <c r="HB714" s="12">
        <f t="shared" si="47"/>
        <v>45.300000000000004</v>
      </c>
      <c r="HC714" s="12">
        <v>16690.400000000001</v>
      </c>
      <c r="HD714" s="12">
        <v>8.8387096774193541</v>
      </c>
      <c r="HE714" s="12">
        <v>1459</v>
      </c>
      <c r="HF714" s="12">
        <v>0.25542717086834732</v>
      </c>
      <c r="HG714" s="12">
        <v>0</v>
      </c>
      <c r="HH714" s="12">
        <v>0</v>
      </c>
      <c r="HI714" s="12">
        <v>0</v>
      </c>
      <c r="HJ714" s="12">
        <v>0</v>
      </c>
      <c r="HK714" s="12">
        <v>0</v>
      </c>
      <c r="HL714" s="12">
        <v>0</v>
      </c>
      <c r="HM714" s="12">
        <v>0</v>
      </c>
      <c r="HN714" s="12">
        <v>11.125525210084033</v>
      </c>
      <c r="HO714" s="12">
        <v>0</v>
      </c>
      <c r="HP714" s="12">
        <v>0</v>
      </c>
      <c r="HQ714" s="12">
        <v>0</v>
      </c>
      <c r="HR714" s="12">
        <v>63549</v>
      </c>
      <c r="HS714" s="12">
        <v>0</v>
      </c>
      <c r="HT714" s="12">
        <v>0.46713935574229692</v>
      </c>
      <c r="HU714" s="12">
        <v>1.0242647058823529</v>
      </c>
      <c r="HV714" s="12">
        <v>0</v>
      </c>
      <c r="HW714" s="12">
        <v>0</v>
      </c>
      <c r="HX714" s="12">
        <v>0</v>
      </c>
      <c r="HY714" s="12">
        <v>0</v>
      </c>
      <c r="HZ714" s="12">
        <v>0</v>
      </c>
      <c r="IA714" s="12">
        <v>0</v>
      </c>
      <c r="IB714" s="12">
        <v>1.4180672268907563E-3</v>
      </c>
      <c r="IC714" s="12">
        <v>0</v>
      </c>
      <c r="ID714" s="12">
        <v>0</v>
      </c>
      <c r="IE714" s="12">
        <v>0</v>
      </c>
      <c r="IF714" s="12">
        <v>0</v>
      </c>
      <c r="IG714" s="12">
        <v>0</v>
      </c>
      <c r="IH714" s="12">
        <v>6.512605042016807E-3</v>
      </c>
      <c r="II714" s="12">
        <v>1.4226540616246499</v>
      </c>
      <c r="IJ714" s="12">
        <v>0</v>
      </c>
      <c r="IK714" s="12">
        <v>0</v>
      </c>
      <c r="IL714" s="12">
        <v>1459</v>
      </c>
      <c r="IM714">
        <v>3478889.6225999994</v>
      </c>
      <c r="IN714">
        <v>0</v>
      </c>
      <c r="IO714">
        <v>1586627.2143000001</v>
      </c>
      <c r="IP714">
        <v>0</v>
      </c>
      <c r="IQ714">
        <v>4832009.1701999996</v>
      </c>
      <c r="IR714">
        <v>6582153.1733999997</v>
      </c>
      <c r="IS714">
        <v>0</v>
      </c>
      <c r="IT714">
        <v>3001941.5637000003</v>
      </c>
      <c r="IU714">
        <v>0</v>
      </c>
      <c r="IV714">
        <v>9142291.9218000006</v>
      </c>
      <c r="IW714">
        <v>1953429</v>
      </c>
      <c r="IX714">
        <v>0</v>
      </c>
      <c r="IY714">
        <v>0</v>
      </c>
      <c r="IZ714">
        <v>63549</v>
      </c>
      <c r="JA714">
        <v>5629</v>
      </c>
      <c r="JB714">
        <v>1148759</v>
      </c>
      <c r="JC714">
        <v>48552</v>
      </c>
      <c r="JD714">
        <v>672584</v>
      </c>
      <c r="JE714">
        <v>77905</v>
      </c>
      <c r="JF714">
        <v>0</v>
      </c>
      <c r="JG714">
        <v>0</v>
      </c>
      <c r="JH714">
        <v>1248</v>
      </c>
      <c r="JI714">
        <v>0</v>
      </c>
      <c r="JJ714">
        <v>0</v>
      </c>
      <c r="JK714">
        <v>0</v>
      </c>
      <c r="JL714">
        <v>0</v>
      </c>
      <c r="JM714">
        <v>83</v>
      </c>
      <c r="JN714">
        <v>17142.857142857141</v>
      </c>
      <c r="JO714">
        <v>562.5</v>
      </c>
      <c r="JP714">
        <v>0</v>
      </c>
      <c r="JQ714">
        <v>1248</v>
      </c>
      <c r="JR714">
        <v>0</v>
      </c>
      <c r="JS714">
        <v>0</v>
      </c>
    </row>
    <row r="715" spans="1:279" x14ac:dyDescent="0.25">
      <c r="A715" s="60">
        <v>44340</v>
      </c>
      <c r="B715" s="12" t="s">
        <v>329</v>
      </c>
      <c r="C715" s="65" t="s">
        <v>386</v>
      </c>
      <c r="D715" s="65" t="s">
        <v>390</v>
      </c>
      <c r="E715" s="61">
        <v>3104</v>
      </c>
      <c r="F715" s="12">
        <v>4307</v>
      </c>
      <c r="G715" s="12">
        <v>0</v>
      </c>
      <c r="H715" s="12">
        <v>0</v>
      </c>
      <c r="I715" s="12">
        <v>0</v>
      </c>
      <c r="J715" s="12">
        <v>1</v>
      </c>
      <c r="K715" s="12">
        <v>3152.2449999999999</v>
      </c>
      <c r="L715" s="12">
        <v>20812.560000000001</v>
      </c>
      <c r="M715" s="12">
        <v>1</v>
      </c>
      <c r="N715" s="12">
        <v>1471.99</v>
      </c>
      <c r="O715" s="12">
        <v>0</v>
      </c>
      <c r="P715" s="12">
        <v>0</v>
      </c>
      <c r="Q715" s="12">
        <v>0</v>
      </c>
      <c r="R715" s="12">
        <v>1</v>
      </c>
      <c r="S715" s="12">
        <v>1</v>
      </c>
      <c r="T715" s="12">
        <v>1</v>
      </c>
      <c r="U715" s="12">
        <v>1</v>
      </c>
      <c r="V715" s="12">
        <v>995</v>
      </c>
      <c r="W715" s="12">
        <v>418.10599999999999</v>
      </c>
      <c r="X715" s="12">
        <v>5125</v>
      </c>
      <c r="Y715" s="12">
        <v>1245.8890000000001</v>
      </c>
      <c r="Z715" s="12">
        <v>1242.3030000000001</v>
      </c>
      <c r="AA715" s="12">
        <v>1117.152</v>
      </c>
      <c r="AB715" s="12">
        <v>3831.27</v>
      </c>
      <c r="AC715" s="12">
        <v>0</v>
      </c>
      <c r="AD715" s="12">
        <v>0</v>
      </c>
      <c r="AE715" s="12">
        <v>0</v>
      </c>
      <c r="AF715" s="12">
        <v>3.5859999999999999</v>
      </c>
      <c r="AG715" s="12">
        <v>0.72699999999999998</v>
      </c>
      <c r="AH715" s="12">
        <v>654.05999999999995</v>
      </c>
      <c r="AI715" s="12">
        <v>0</v>
      </c>
      <c r="AJ715" s="12">
        <v>0</v>
      </c>
      <c r="AK715" s="12">
        <v>0</v>
      </c>
      <c r="AL715" s="12">
        <v>264.13</v>
      </c>
      <c r="AM715" s="12">
        <v>1.6759999999999999</v>
      </c>
      <c r="AN715" s="12">
        <v>301.15999999999997</v>
      </c>
      <c r="AO715" s="12">
        <v>3.9449999999999998</v>
      </c>
      <c r="AP715" s="12">
        <v>452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0</v>
      </c>
      <c r="AW715" s="12">
        <v>4.3250000000000002</v>
      </c>
      <c r="AX715" s="12">
        <v>12.651</v>
      </c>
      <c r="AY715" s="12">
        <v>8.8387096774193541</v>
      </c>
      <c r="AZ715" s="12">
        <v>4.0382258064516128</v>
      </c>
      <c r="BA715" s="12">
        <v>0</v>
      </c>
      <c r="BB715" s="12">
        <v>0</v>
      </c>
      <c r="BC715" s="12">
        <v>0</v>
      </c>
      <c r="BD715" s="12">
        <v>0</v>
      </c>
      <c r="BE715" s="12">
        <v>0</v>
      </c>
      <c r="BF715" s="12">
        <v>0</v>
      </c>
      <c r="BG715" s="12">
        <v>0</v>
      </c>
      <c r="BH715" s="12">
        <v>0</v>
      </c>
      <c r="BI715" s="12">
        <v>0</v>
      </c>
      <c r="BJ715" s="12">
        <v>0</v>
      </c>
      <c r="BK715" s="12">
        <v>0</v>
      </c>
      <c r="BL715" s="12">
        <v>0</v>
      </c>
      <c r="BM715" s="12">
        <v>1929</v>
      </c>
      <c r="BN715" s="12">
        <v>5551</v>
      </c>
      <c r="BO715" s="12">
        <v>762</v>
      </c>
      <c r="BP715" s="12">
        <v>2895</v>
      </c>
      <c r="BQ715" s="12">
        <v>196181</v>
      </c>
      <c r="BR715" s="12">
        <v>37315</v>
      </c>
      <c r="BS715" s="12">
        <v>844</v>
      </c>
      <c r="BT715" s="12">
        <v>80</v>
      </c>
      <c r="BU715" s="12">
        <v>268.8</v>
      </c>
      <c r="BV715" s="12">
        <v>2038</v>
      </c>
      <c r="BW715" s="12">
        <v>168</v>
      </c>
      <c r="BX715" s="12">
        <v>572.9</v>
      </c>
      <c r="BY715" s="12">
        <v>0</v>
      </c>
      <c r="BZ715" s="12">
        <v>0</v>
      </c>
      <c r="CA715" s="12">
        <v>0</v>
      </c>
      <c r="CB715" s="12">
        <v>0</v>
      </c>
      <c r="CC715" s="12">
        <v>0</v>
      </c>
      <c r="CD715" s="12">
        <v>0</v>
      </c>
      <c r="CE715" s="12">
        <v>0</v>
      </c>
      <c r="CF715" s="12">
        <v>0</v>
      </c>
      <c r="CG715" s="12">
        <v>0</v>
      </c>
      <c r="CH715" s="12">
        <v>0</v>
      </c>
      <c r="CI715" s="12">
        <v>0</v>
      </c>
      <c r="CJ715" s="12">
        <v>0</v>
      </c>
      <c r="CK715" s="12">
        <v>0</v>
      </c>
      <c r="CL715" s="12">
        <v>0</v>
      </c>
      <c r="CM715" s="12">
        <v>0</v>
      </c>
      <c r="CN715" s="12">
        <v>0</v>
      </c>
      <c r="CO715" s="12">
        <v>0</v>
      </c>
      <c r="CP715" s="12">
        <v>0</v>
      </c>
      <c r="CQ715" s="12">
        <v>0</v>
      </c>
      <c r="CR715" s="12">
        <v>0</v>
      </c>
      <c r="CS715" s="12">
        <v>0</v>
      </c>
      <c r="CT715" s="12">
        <v>0</v>
      </c>
      <c r="CU715" s="12">
        <v>0</v>
      </c>
      <c r="CV715" s="12">
        <v>0</v>
      </c>
      <c r="CW715" s="12">
        <v>0</v>
      </c>
      <c r="CX715" s="12">
        <v>0</v>
      </c>
      <c r="CY715" s="12">
        <v>0</v>
      </c>
      <c r="CZ715" s="12">
        <v>0</v>
      </c>
      <c r="DA715" s="12">
        <v>0</v>
      </c>
      <c r="DB715" s="12">
        <v>0</v>
      </c>
      <c r="DC715" s="12">
        <v>0</v>
      </c>
      <c r="DD715" s="12">
        <v>0</v>
      </c>
      <c r="DE715" s="12">
        <v>0</v>
      </c>
      <c r="DF715" s="12">
        <v>0</v>
      </c>
      <c r="DG715" s="12">
        <v>0</v>
      </c>
      <c r="DH715" s="12">
        <v>0</v>
      </c>
      <c r="DI715" s="12">
        <v>13.9</v>
      </c>
      <c r="DJ715" s="12">
        <v>2829.9</v>
      </c>
      <c r="DK715" s="12">
        <v>241</v>
      </c>
      <c r="DL715" s="12">
        <v>663.5</v>
      </c>
      <c r="DM715" s="12">
        <v>15.5</v>
      </c>
      <c r="DN715" s="12">
        <v>0</v>
      </c>
      <c r="DO715" s="12">
        <v>9.6999999999999993</v>
      </c>
      <c r="DP715" s="12">
        <v>6.8</v>
      </c>
      <c r="DQ715" s="12">
        <v>-8.3000000000000043</v>
      </c>
      <c r="DR715" s="12">
        <v>-7.0474917763157956</v>
      </c>
      <c r="DS715" s="12">
        <v>15.285714285714286</v>
      </c>
      <c r="DT715" s="12">
        <v>0.58640847643405203</v>
      </c>
      <c r="DU715" s="12">
        <v>354</v>
      </c>
      <c r="DV715" s="12">
        <v>3.8212716229928199</v>
      </c>
      <c r="DW715" s="12">
        <v>5.15010367458361</v>
      </c>
      <c r="DX715" s="12">
        <v>6.1473157989551401</v>
      </c>
      <c r="DY715" s="12">
        <v>0</v>
      </c>
      <c r="DZ715" s="12">
        <v>5.0744831357908797</v>
      </c>
      <c r="EA715" s="12">
        <v>6.9234335423203701</v>
      </c>
      <c r="EB715" s="12">
        <v>0.58599999999999997</v>
      </c>
      <c r="EC715" s="12">
        <v>3.4</v>
      </c>
      <c r="ED715" s="12">
        <v>2.9</v>
      </c>
      <c r="EE715" s="12">
        <v>0.24399999999999999</v>
      </c>
      <c r="EF715" s="12">
        <v>0.16900000000000001</v>
      </c>
      <c r="EG715" s="12">
        <v>0.56899999999999995</v>
      </c>
      <c r="EH715" s="12">
        <v>56239.360000000001</v>
      </c>
      <c r="EI715" s="12">
        <v>1.0209999999999999</v>
      </c>
      <c r="EJ715" s="12">
        <v>1.79</v>
      </c>
      <c r="EK715" s="12">
        <v>0</v>
      </c>
      <c r="EL715" s="12">
        <v>0</v>
      </c>
      <c r="EM715" s="12">
        <v>0</v>
      </c>
      <c r="EN715" s="12">
        <v>3475.2999999999993</v>
      </c>
      <c r="EO715" s="12">
        <v>234.89</v>
      </c>
      <c r="EP715" s="12">
        <v>20.3</v>
      </c>
      <c r="EQ715" s="12">
        <v>0</v>
      </c>
      <c r="ER715" s="12">
        <v>0</v>
      </c>
      <c r="ES715" s="12">
        <v>0</v>
      </c>
      <c r="ET715" s="12">
        <v>0</v>
      </c>
      <c r="EU715" s="12">
        <v>0</v>
      </c>
      <c r="EV715" s="12">
        <v>0</v>
      </c>
      <c r="EW715" s="12">
        <v>0</v>
      </c>
      <c r="EX715" s="12">
        <v>234.89</v>
      </c>
      <c r="EY715" s="12">
        <v>0</v>
      </c>
      <c r="EZ715" s="12">
        <v>22</v>
      </c>
      <c r="FA715" s="12">
        <v>27.45</v>
      </c>
      <c r="FB715" s="12">
        <v>-30.441176470588236</v>
      </c>
      <c r="FC715" s="12">
        <v>-4.3529411764705879</v>
      </c>
      <c r="FD715" s="12">
        <v>26.939393939393938</v>
      </c>
      <c r="FE715" s="12">
        <v>-45.647058823529413</v>
      </c>
      <c r="FF715" s="12">
        <v>-44.735294117647058</v>
      </c>
      <c r="FG715" s="12">
        <v>13.848484848484848</v>
      </c>
      <c r="FH715" s="12">
        <v>4512.0910000000003</v>
      </c>
      <c r="FI715" s="12">
        <v>39.655000000000001</v>
      </c>
      <c r="FJ715" s="12">
        <v>2451.0790000000002</v>
      </c>
      <c r="FK715" s="12">
        <v>2021.357</v>
      </c>
      <c r="FL715" s="12">
        <v>0</v>
      </c>
      <c r="FM715" s="12">
        <v>2829.9</v>
      </c>
      <c r="FN715" s="12">
        <v>241</v>
      </c>
      <c r="FO715" s="12">
        <v>677.4</v>
      </c>
      <c r="FP715" s="12">
        <v>3129</v>
      </c>
      <c r="FQ715" s="12">
        <v>3131</v>
      </c>
      <c r="FR715" s="12">
        <v>5711.9</v>
      </c>
      <c r="FS715" s="12">
        <v>489</v>
      </c>
      <c r="FT715" s="12">
        <v>1519.1</v>
      </c>
      <c r="FU715" s="12">
        <v>6813</v>
      </c>
      <c r="FV715" s="12">
        <v>14782</v>
      </c>
      <c r="FW715" s="12">
        <v>4987</v>
      </c>
      <c r="FX715" s="12">
        <v>8118</v>
      </c>
      <c r="FY715" s="12">
        <v>0</v>
      </c>
      <c r="FZ715" s="12">
        <f t="shared" si="44"/>
        <v>0</v>
      </c>
      <c r="GA715" s="12">
        <f t="shared" si="45"/>
        <v>0</v>
      </c>
      <c r="GB715" s="12">
        <f t="shared" si="46"/>
        <v>0</v>
      </c>
      <c r="GC715" s="12">
        <v>0</v>
      </c>
      <c r="GD715" s="12">
        <v>0</v>
      </c>
      <c r="GE715" s="12">
        <v>0</v>
      </c>
      <c r="GF715" s="12">
        <v>269</v>
      </c>
      <c r="GG715" s="12">
        <v>4820</v>
      </c>
      <c r="GH715" s="12">
        <v>0</v>
      </c>
      <c r="GI715" s="12">
        <v>6000</v>
      </c>
      <c r="GJ715" s="12">
        <v>1382</v>
      </c>
      <c r="GK715" s="12">
        <v>20</v>
      </c>
      <c r="GL715" s="12">
        <v>1112.8</v>
      </c>
      <c r="GM715" s="12">
        <v>2610.9</v>
      </c>
      <c r="GN715" s="12">
        <v>0</v>
      </c>
      <c r="GO715" s="12">
        <v>0</v>
      </c>
      <c r="GP715" s="12">
        <v>0</v>
      </c>
      <c r="GQ715" s="12">
        <v>0</v>
      </c>
      <c r="GR715" s="12">
        <v>0</v>
      </c>
      <c r="GS715" s="12">
        <v>0</v>
      </c>
      <c r="GT715" s="12">
        <v>0</v>
      </c>
      <c r="GU715" s="12">
        <v>0</v>
      </c>
      <c r="GV715" s="12">
        <v>0</v>
      </c>
      <c r="GW715" s="12">
        <v>0</v>
      </c>
      <c r="GX715" s="12">
        <v>0</v>
      </c>
      <c r="GY715" s="12">
        <v>0</v>
      </c>
      <c r="GZ715" s="12">
        <v>13.9</v>
      </c>
      <c r="HA715" s="12">
        <v>3493.4</v>
      </c>
      <c r="HB715" s="12">
        <f t="shared" si="47"/>
        <v>13.9</v>
      </c>
      <c r="HC715" s="12">
        <v>7231</v>
      </c>
      <c r="HD715" s="12">
        <v>8.8387096774193541</v>
      </c>
      <c r="HE715" s="12">
        <v>762</v>
      </c>
      <c r="HF715" s="12">
        <v>0.24548969072164947</v>
      </c>
      <c r="HG715" s="12">
        <v>0</v>
      </c>
      <c r="HH715" s="12">
        <v>0</v>
      </c>
      <c r="HI715" s="12">
        <v>0</v>
      </c>
      <c r="HJ715" s="12">
        <v>0</v>
      </c>
      <c r="HK715" s="12">
        <v>0</v>
      </c>
      <c r="HL715" s="12">
        <v>0</v>
      </c>
      <c r="HM715" s="12">
        <v>0</v>
      </c>
      <c r="HN715" s="12">
        <v>12.021585051546392</v>
      </c>
      <c r="HO715" s="12">
        <v>0</v>
      </c>
      <c r="HP715" s="12">
        <v>0</v>
      </c>
      <c r="HQ715" s="12">
        <v>0</v>
      </c>
      <c r="HR715" s="12">
        <v>37315</v>
      </c>
      <c r="HS715" s="12">
        <v>0</v>
      </c>
      <c r="HT715" s="12">
        <v>0.35850515463917526</v>
      </c>
      <c r="HU715" s="12">
        <v>0.84114046391752584</v>
      </c>
      <c r="HV715" s="12">
        <v>0</v>
      </c>
      <c r="HW715" s="12">
        <v>0</v>
      </c>
      <c r="HX715" s="12">
        <v>0</v>
      </c>
      <c r="HY715" s="12">
        <v>0</v>
      </c>
      <c r="HZ715" s="12">
        <v>0</v>
      </c>
      <c r="IA715" s="12">
        <v>0</v>
      </c>
      <c r="IB715" s="12">
        <v>0</v>
      </c>
      <c r="IC715" s="12">
        <v>0</v>
      </c>
      <c r="ID715" s="12">
        <v>0</v>
      </c>
      <c r="IE715" s="12">
        <v>0</v>
      </c>
      <c r="IF715" s="12">
        <v>0</v>
      </c>
      <c r="IG715" s="12">
        <v>0</v>
      </c>
      <c r="IH715" s="12">
        <v>4.4780927835051543E-3</v>
      </c>
      <c r="II715" s="12">
        <v>1.1254510309278352</v>
      </c>
      <c r="IJ715" s="12">
        <v>0</v>
      </c>
      <c r="IK715" s="12">
        <v>0</v>
      </c>
      <c r="IL715" s="12">
        <v>762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3243528.9027000004</v>
      </c>
      <c r="IS715">
        <v>0</v>
      </c>
      <c r="IT715">
        <v>1382434.7784</v>
      </c>
      <c r="IU715">
        <v>0</v>
      </c>
      <c r="IV715">
        <v>4339861.3002000004</v>
      </c>
      <c r="IW715">
        <v>2401334</v>
      </c>
      <c r="IX715">
        <v>0</v>
      </c>
      <c r="IY715">
        <v>0</v>
      </c>
      <c r="IZ715">
        <v>37315</v>
      </c>
      <c r="JA715">
        <v>11296</v>
      </c>
      <c r="JB715">
        <v>1705394</v>
      </c>
      <c r="JC715">
        <v>56366</v>
      </c>
      <c r="JD715">
        <v>482397</v>
      </c>
      <c r="JE715">
        <v>145881</v>
      </c>
      <c r="JF715">
        <v>0</v>
      </c>
      <c r="JG715">
        <v>0</v>
      </c>
      <c r="JH715">
        <v>720</v>
      </c>
      <c r="JI715">
        <v>0</v>
      </c>
      <c r="JJ715">
        <v>0</v>
      </c>
      <c r="JK715">
        <v>0</v>
      </c>
      <c r="JL715">
        <v>0</v>
      </c>
      <c r="JM715">
        <v>58</v>
      </c>
      <c r="JN715">
        <v>4285.7142857142853</v>
      </c>
      <c r="JO715">
        <v>112.5</v>
      </c>
      <c r="JP715">
        <v>0</v>
      </c>
      <c r="JQ715">
        <v>720</v>
      </c>
      <c r="JR715">
        <v>0</v>
      </c>
      <c r="JS715">
        <v>0</v>
      </c>
    </row>
    <row r="716" spans="1:279" x14ac:dyDescent="0.25">
      <c r="A716" s="60">
        <v>44341</v>
      </c>
      <c r="B716" s="12" t="s">
        <v>329</v>
      </c>
      <c r="C716" s="65" t="s">
        <v>386</v>
      </c>
      <c r="D716" s="65" t="s">
        <v>390</v>
      </c>
      <c r="E716" s="61">
        <v>3039</v>
      </c>
      <c r="F716" s="12">
        <v>4131</v>
      </c>
      <c r="G716" s="12">
        <v>0</v>
      </c>
      <c r="H716" s="12">
        <v>0</v>
      </c>
      <c r="I716" s="12">
        <v>0</v>
      </c>
      <c r="J716" s="12">
        <v>1</v>
      </c>
      <c r="K716" s="12">
        <v>3152.2449999999999</v>
      </c>
      <c r="L716" s="12">
        <v>20812.560000000001</v>
      </c>
      <c r="M716" s="12">
        <v>1</v>
      </c>
      <c r="N716" s="12">
        <v>1471.99</v>
      </c>
      <c r="O716" s="12">
        <v>0</v>
      </c>
      <c r="P716" s="12">
        <v>0</v>
      </c>
      <c r="Q716" s="12">
        <v>0</v>
      </c>
      <c r="R716" s="12">
        <v>1</v>
      </c>
      <c r="S716" s="12">
        <v>1</v>
      </c>
      <c r="T716" s="12">
        <v>1</v>
      </c>
      <c r="U716" s="12">
        <v>1</v>
      </c>
      <c r="V716" s="12">
        <v>995</v>
      </c>
      <c r="W716" s="12">
        <v>409.03</v>
      </c>
      <c r="X716" s="12">
        <v>5041</v>
      </c>
      <c r="Y716" s="12">
        <v>1068.7940000000001</v>
      </c>
      <c r="Z716" s="12">
        <v>1065.4880000000001</v>
      </c>
      <c r="AA716" s="12">
        <v>949.95699999999999</v>
      </c>
      <c r="AB716" s="12">
        <v>3330.4</v>
      </c>
      <c r="AC716" s="12">
        <v>0</v>
      </c>
      <c r="AD716" s="12">
        <v>0</v>
      </c>
      <c r="AE716" s="12">
        <v>0</v>
      </c>
      <c r="AF716" s="12">
        <v>3.306</v>
      </c>
      <c r="AG716" s="12">
        <v>0.67</v>
      </c>
      <c r="AH716" s="12">
        <v>606.18999999999903</v>
      </c>
      <c r="AI716" s="12">
        <v>0</v>
      </c>
      <c r="AJ716" s="12">
        <v>0</v>
      </c>
      <c r="AK716" s="12">
        <v>0</v>
      </c>
      <c r="AL716" s="12">
        <v>325.58999999999997</v>
      </c>
      <c r="AM716" s="12">
        <v>1.7350000000000001</v>
      </c>
      <c r="AN716" s="12">
        <v>307.18</v>
      </c>
      <c r="AO716" s="12">
        <v>4.21</v>
      </c>
      <c r="AP716" s="12">
        <v>439</v>
      </c>
      <c r="AQ716" s="12">
        <v>0</v>
      </c>
      <c r="AR716" s="12">
        <v>0</v>
      </c>
      <c r="AS716" s="12">
        <v>0</v>
      </c>
      <c r="AT716" s="12">
        <v>0</v>
      </c>
      <c r="AU716" s="12">
        <v>0</v>
      </c>
      <c r="AV716" s="12">
        <v>0</v>
      </c>
      <c r="AW716" s="12">
        <v>3.7709999999999999</v>
      </c>
      <c r="AX716" s="12">
        <v>12.749000000000001</v>
      </c>
      <c r="AY716" s="12">
        <v>8.8387096774193541</v>
      </c>
      <c r="AZ716" s="12">
        <v>4.0382258064516128</v>
      </c>
      <c r="BA716" s="12">
        <v>0</v>
      </c>
      <c r="BB716" s="12">
        <v>0</v>
      </c>
      <c r="BC716" s="12">
        <v>0</v>
      </c>
      <c r="BD716" s="12">
        <v>0</v>
      </c>
      <c r="BE716" s="12">
        <v>0</v>
      </c>
      <c r="BF716" s="12">
        <v>0</v>
      </c>
      <c r="BG716" s="12">
        <v>0</v>
      </c>
      <c r="BH716" s="12">
        <v>0</v>
      </c>
      <c r="BI716" s="12">
        <v>0</v>
      </c>
      <c r="BJ716" s="12">
        <v>0</v>
      </c>
      <c r="BK716" s="12">
        <v>0</v>
      </c>
      <c r="BL716" s="12">
        <v>0</v>
      </c>
      <c r="BM716" s="12">
        <v>1699</v>
      </c>
      <c r="BN716" s="12">
        <v>5771</v>
      </c>
      <c r="BO716" s="12">
        <v>688</v>
      </c>
      <c r="BP716" s="12">
        <v>3022</v>
      </c>
      <c r="BQ716" s="12">
        <v>92533</v>
      </c>
      <c r="BR716" s="12">
        <v>39050</v>
      </c>
      <c r="BS716" s="12">
        <v>837.4</v>
      </c>
      <c r="BT716" s="12">
        <v>79</v>
      </c>
      <c r="BU716" s="12">
        <v>292.10000000000002</v>
      </c>
      <c r="BV716" s="12">
        <v>2339.5</v>
      </c>
      <c r="BW716" s="12">
        <v>197</v>
      </c>
      <c r="BX716" s="12">
        <v>439.8</v>
      </c>
      <c r="BY716" s="12">
        <v>0</v>
      </c>
      <c r="BZ716" s="12">
        <v>0</v>
      </c>
      <c r="CA716" s="12">
        <v>0</v>
      </c>
      <c r="CB716" s="12">
        <v>0</v>
      </c>
      <c r="CC716" s="12">
        <v>0</v>
      </c>
      <c r="CD716" s="12">
        <v>0</v>
      </c>
      <c r="CE716" s="12">
        <v>0</v>
      </c>
      <c r="CF716" s="12">
        <v>0</v>
      </c>
      <c r="CG716" s="12">
        <v>0</v>
      </c>
      <c r="CH716" s="12">
        <v>0</v>
      </c>
      <c r="CI716" s="12">
        <v>0</v>
      </c>
      <c r="CJ716" s="12">
        <v>0</v>
      </c>
      <c r="CK716" s="12">
        <v>0</v>
      </c>
      <c r="CL716" s="12">
        <v>0</v>
      </c>
      <c r="CM716" s="12">
        <v>0</v>
      </c>
      <c r="CN716" s="12">
        <v>0</v>
      </c>
      <c r="CO716" s="12">
        <v>0</v>
      </c>
      <c r="CP716" s="12">
        <v>0</v>
      </c>
      <c r="CQ716" s="12">
        <v>0</v>
      </c>
      <c r="CR716" s="12">
        <v>0</v>
      </c>
      <c r="CS716" s="12">
        <v>22.6</v>
      </c>
      <c r="CT716" s="12">
        <v>0</v>
      </c>
      <c r="CU716" s="12">
        <v>0</v>
      </c>
      <c r="CV716" s="12">
        <v>0</v>
      </c>
      <c r="CW716" s="12">
        <v>0</v>
      </c>
      <c r="CX716" s="12">
        <v>0</v>
      </c>
      <c r="CY716" s="12">
        <v>0</v>
      </c>
      <c r="CZ716" s="12">
        <v>0</v>
      </c>
      <c r="DA716" s="12">
        <v>0</v>
      </c>
      <c r="DB716" s="12">
        <v>0</v>
      </c>
      <c r="DC716" s="12">
        <v>0</v>
      </c>
      <c r="DD716" s="12">
        <v>0</v>
      </c>
      <c r="DE716" s="12">
        <v>0</v>
      </c>
      <c r="DF716" s="12">
        <v>0</v>
      </c>
      <c r="DG716" s="12">
        <v>0</v>
      </c>
      <c r="DH716" s="12">
        <v>0</v>
      </c>
      <c r="DI716" s="12">
        <v>23.8</v>
      </c>
      <c r="DJ716" s="12">
        <v>2834.3</v>
      </c>
      <c r="DK716" s="12">
        <v>239</v>
      </c>
      <c r="DL716" s="12">
        <v>614.29999999999995</v>
      </c>
      <c r="DM716" s="12">
        <v>6.1</v>
      </c>
      <c r="DN716" s="12">
        <v>0</v>
      </c>
      <c r="DO716" s="12">
        <v>10.7</v>
      </c>
      <c r="DP716" s="12">
        <v>6.1</v>
      </c>
      <c r="DQ716" s="12">
        <v>-7.3000000000000043</v>
      </c>
      <c r="DR716" s="12">
        <v>-6.1983963815789531</v>
      </c>
      <c r="DS716" s="12">
        <v>5.8857142857142852</v>
      </c>
      <c r="DT716" s="12">
        <v>0.22579466569236392</v>
      </c>
      <c r="DU716" s="12">
        <v>397</v>
      </c>
      <c r="DV716" s="12">
        <v>2.9875873932736701</v>
      </c>
      <c r="DW716" s="12">
        <v>4.6647876048497796</v>
      </c>
      <c r="DX716" s="12">
        <v>5.6269742301110304</v>
      </c>
      <c r="DY716" s="12">
        <v>0</v>
      </c>
      <c r="DZ716" s="12">
        <v>4.56247248816421</v>
      </c>
      <c r="EA716" s="12">
        <v>6.2235088200420998</v>
      </c>
      <c r="EB716" s="12">
        <v>0.65400000000000003</v>
      </c>
      <c r="EC716" s="12">
        <v>2.7</v>
      </c>
      <c r="ED716" s="12">
        <v>1.8</v>
      </c>
      <c r="EE716" s="12">
        <v>0.217</v>
      </c>
      <c r="EF716" s="12">
        <v>0.129</v>
      </c>
      <c r="EG716" s="12">
        <v>0.42699999999999999</v>
      </c>
      <c r="EH716" s="12">
        <v>62098.75</v>
      </c>
      <c r="EI716" s="12">
        <v>1.0029999999999999</v>
      </c>
      <c r="EJ716" s="12">
        <v>1.78</v>
      </c>
      <c r="EK716" s="12">
        <v>0</v>
      </c>
      <c r="EL716" s="12">
        <v>0</v>
      </c>
      <c r="EM716" s="12">
        <v>0</v>
      </c>
      <c r="EN716" s="12">
        <v>3433.1600000000017</v>
      </c>
      <c r="EO716" s="12">
        <v>319.68000000000006</v>
      </c>
      <c r="EP716" s="12">
        <v>20.36</v>
      </c>
      <c r="EQ716" s="12">
        <v>0</v>
      </c>
      <c r="ER716" s="12">
        <v>0</v>
      </c>
      <c r="ES716" s="12">
        <v>0</v>
      </c>
      <c r="ET716" s="12">
        <v>0</v>
      </c>
      <c r="EU716" s="12">
        <v>0</v>
      </c>
      <c r="EV716" s="12">
        <v>0</v>
      </c>
      <c r="EW716" s="12">
        <v>0</v>
      </c>
      <c r="EX716" s="12">
        <v>319.68000000000006</v>
      </c>
      <c r="EY716" s="12">
        <v>0</v>
      </c>
      <c r="EZ716" s="12">
        <v>20.3</v>
      </c>
      <c r="FA716" s="12">
        <v>0</v>
      </c>
      <c r="FB716" s="12">
        <v>-28.176470588235293</v>
      </c>
      <c r="FC716" s="12">
        <v>-0.79411764705882348</v>
      </c>
      <c r="FD716" s="12">
        <v>40.666666666666664</v>
      </c>
      <c r="FE716" s="12">
        <v>-45.264705882352942</v>
      </c>
      <c r="FF716" s="12">
        <v>-43.764705882352942</v>
      </c>
      <c r="FG716" s="12">
        <v>13.575757575757576</v>
      </c>
      <c r="FH716" s="12">
        <v>4512.0910000000003</v>
      </c>
      <c r="FI716" s="12">
        <v>39.655000000000001</v>
      </c>
      <c r="FJ716" s="12">
        <v>2451.0790000000002</v>
      </c>
      <c r="FK716" s="12">
        <v>2021.357</v>
      </c>
      <c r="FL716" s="12">
        <v>0</v>
      </c>
      <c r="FM716" s="12">
        <v>2834.3</v>
      </c>
      <c r="FN716" s="12">
        <v>239</v>
      </c>
      <c r="FO716" s="12">
        <v>660.69999999999993</v>
      </c>
      <c r="FP716" s="12">
        <v>13021</v>
      </c>
      <c r="FQ716" s="12">
        <v>13021</v>
      </c>
      <c r="FR716" s="12">
        <v>6011.2000000000007</v>
      </c>
      <c r="FS716" s="12">
        <v>515</v>
      </c>
      <c r="FT716" s="12">
        <v>1392.6</v>
      </c>
      <c r="FU716" s="12">
        <v>5342</v>
      </c>
      <c r="FV716" s="12">
        <v>11651</v>
      </c>
      <c r="FW716" s="12">
        <v>341013</v>
      </c>
      <c r="FX716" s="12">
        <v>354034</v>
      </c>
      <c r="FY716" s="12">
        <v>0</v>
      </c>
      <c r="FZ716" s="12">
        <f t="shared" si="44"/>
        <v>0</v>
      </c>
      <c r="GA716" s="12">
        <f t="shared" si="45"/>
        <v>0</v>
      </c>
      <c r="GB716" s="12">
        <f t="shared" si="46"/>
        <v>0</v>
      </c>
      <c r="GC716" s="12">
        <v>0</v>
      </c>
      <c r="GD716" s="12">
        <v>0</v>
      </c>
      <c r="GE716" s="12">
        <v>0</v>
      </c>
      <c r="GF716" s="12">
        <v>348197</v>
      </c>
      <c r="GG716" s="12">
        <v>4546</v>
      </c>
      <c r="GH716" s="12">
        <v>0</v>
      </c>
      <c r="GI716" s="12">
        <v>4895</v>
      </c>
      <c r="GJ716" s="12">
        <v>557</v>
      </c>
      <c r="GK716" s="12">
        <v>3</v>
      </c>
      <c r="GL716" s="12">
        <v>1129.5</v>
      </c>
      <c r="GM716" s="12">
        <v>2779.3</v>
      </c>
      <c r="GN716" s="12">
        <v>0</v>
      </c>
      <c r="GO716" s="12">
        <v>0</v>
      </c>
      <c r="GP716" s="12">
        <v>0</v>
      </c>
      <c r="GQ716" s="12">
        <v>0</v>
      </c>
      <c r="GR716" s="12">
        <v>0</v>
      </c>
      <c r="GS716" s="12">
        <v>0</v>
      </c>
      <c r="GT716" s="12">
        <v>22.6</v>
      </c>
      <c r="GU716" s="12">
        <v>0</v>
      </c>
      <c r="GV716" s="12">
        <v>0</v>
      </c>
      <c r="GW716" s="12">
        <v>0</v>
      </c>
      <c r="GX716" s="12">
        <v>0</v>
      </c>
      <c r="GY716" s="12">
        <v>0</v>
      </c>
      <c r="GZ716" s="12">
        <v>23.8</v>
      </c>
      <c r="HA716" s="12">
        <v>3448.6000000000004</v>
      </c>
      <c r="HB716" s="12">
        <f t="shared" si="47"/>
        <v>46.400000000000006</v>
      </c>
      <c r="HC716" s="12">
        <v>7403.8000000000011</v>
      </c>
      <c r="HD716" s="12">
        <v>8.8387096774193541</v>
      </c>
      <c r="HE716" s="12">
        <v>688</v>
      </c>
      <c r="HF716" s="12">
        <v>0.22639025995393222</v>
      </c>
      <c r="HG716" s="12">
        <v>0</v>
      </c>
      <c r="HH716" s="12">
        <v>0</v>
      </c>
      <c r="HI716" s="12">
        <v>0</v>
      </c>
      <c r="HJ716" s="12">
        <v>0</v>
      </c>
      <c r="HK716" s="12">
        <v>0</v>
      </c>
      <c r="HL716" s="12">
        <v>0</v>
      </c>
      <c r="HM716" s="12">
        <v>0</v>
      </c>
      <c r="HN716" s="12">
        <v>12.849621586048043</v>
      </c>
      <c r="HO716" s="12">
        <v>0</v>
      </c>
      <c r="HP716" s="12">
        <v>0</v>
      </c>
      <c r="HQ716" s="12">
        <v>0</v>
      </c>
      <c r="HR716" s="12">
        <v>39050</v>
      </c>
      <c r="HS716" s="12">
        <v>0</v>
      </c>
      <c r="HT716" s="12">
        <v>0.37166831194471867</v>
      </c>
      <c r="HU716" s="12">
        <v>0.9145442579795986</v>
      </c>
      <c r="HV716" s="12">
        <v>0</v>
      </c>
      <c r="HW716" s="12">
        <v>0</v>
      </c>
      <c r="HX716" s="12">
        <v>0</v>
      </c>
      <c r="HY716" s="12">
        <v>0</v>
      </c>
      <c r="HZ716" s="12">
        <v>0</v>
      </c>
      <c r="IA716" s="12">
        <v>0</v>
      </c>
      <c r="IB716" s="12">
        <v>7.4366567949983552E-3</v>
      </c>
      <c r="IC716" s="12">
        <v>0</v>
      </c>
      <c r="ID716" s="12">
        <v>0</v>
      </c>
      <c r="IE716" s="12">
        <v>0</v>
      </c>
      <c r="IF716" s="12">
        <v>0</v>
      </c>
      <c r="IG716" s="12">
        <v>0</v>
      </c>
      <c r="IH716" s="12">
        <v>7.8315235274761443E-3</v>
      </c>
      <c r="II716" s="12">
        <v>1.1347811780190853</v>
      </c>
      <c r="IJ716" s="12">
        <v>0</v>
      </c>
      <c r="IK716" s="12">
        <v>0</v>
      </c>
      <c r="IL716" s="12">
        <v>688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2961310.7984000002</v>
      </c>
      <c r="IS716">
        <v>0</v>
      </c>
      <c r="IT716">
        <v>1203468.696</v>
      </c>
      <c r="IU716">
        <v>0</v>
      </c>
      <c r="IV716">
        <v>3674441.9168000007</v>
      </c>
      <c r="IW716">
        <v>1007618</v>
      </c>
      <c r="IX716">
        <v>0</v>
      </c>
      <c r="IY716">
        <v>0</v>
      </c>
      <c r="IZ716">
        <v>39050</v>
      </c>
      <c r="JA716">
        <v>5165</v>
      </c>
      <c r="JB716">
        <v>573042</v>
      </c>
      <c r="JC716">
        <v>13332</v>
      </c>
      <c r="JD716">
        <v>350652</v>
      </c>
      <c r="JE716">
        <v>65427</v>
      </c>
      <c r="JF716">
        <v>0</v>
      </c>
      <c r="JG716">
        <v>0</v>
      </c>
      <c r="JH716">
        <v>672</v>
      </c>
      <c r="JI716">
        <v>0</v>
      </c>
      <c r="JJ716">
        <v>0</v>
      </c>
      <c r="JK716">
        <v>0</v>
      </c>
      <c r="JL716">
        <v>0</v>
      </c>
      <c r="JM716">
        <v>33</v>
      </c>
      <c r="JN716">
        <v>4285.7142857142853</v>
      </c>
      <c r="JO716">
        <v>112.5</v>
      </c>
      <c r="JP716">
        <v>0</v>
      </c>
      <c r="JQ716">
        <v>672</v>
      </c>
      <c r="JR716">
        <v>0</v>
      </c>
      <c r="JS716">
        <v>0</v>
      </c>
    </row>
    <row r="717" spans="1:279" x14ac:dyDescent="0.25">
      <c r="A717" s="60">
        <v>44342</v>
      </c>
      <c r="B717" s="12" t="s">
        <v>329</v>
      </c>
      <c r="C717" s="65" t="s">
        <v>386</v>
      </c>
      <c r="D717" s="65" t="s">
        <v>390</v>
      </c>
      <c r="E717" s="61">
        <v>3325</v>
      </c>
      <c r="F717" s="12">
        <v>4098</v>
      </c>
      <c r="G717" s="12">
        <v>0</v>
      </c>
      <c r="H717" s="12">
        <v>0</v>
      </c>
      <c r="I717" s="12">
        <v>0</v>
      </c>
      <c r="J717" s="12">
        <v>1</v>
      </c>
      <c r="K717" s="12">
        <v>3152.2449999999999</v>
      </c>
      <c r="L717" s="12">
        <v>20812.560000000001</v>
      </c>
      <c r="M717" s="12">
        <v>1</v>
      </c>
      <c r="N717" s="12">
        <v>1471.99</v>
      </c>
      <c r="O717" s="12">
        <v>0</v>
      </c>
      <c r="P717" s="12">
        <v>0</v>
      </c>
      <c r="Q717" s="12">
        <v>0</v>
      </c>
      <c r="R717" s="12">
        <v>1</v>
      </c>
      <c r="S717" s="12">
        <v>1</v>
      </c>
      <c r="T717" s="12">
        <v>1</v>
      </c>
      <c r="U717" s="12">
        <v>1</v>
      </c>
      <c r="V717" s="12">
        <v>995</v>
      </c>
      <c r="W717" s="12">
        <v>402.892</v>
      </c>
      <c r="X717" s="12">
        <v>4839</v>
      </c>
      <c r="Y717" s="12">
        <v>1027.5640000000001</v>
      </c>
      <c r="Z717" s="12">
        <v>1023.77</v>
      </c>
      <c r="AA717" s="12">
        <v>909.44399999999996</v>
      </c>
      <c r="AB717" s="12">
        <v>3038.46</v>
      </c>
      <c r="AC717" s="12">
        <v>0</v>
      </c>
      <c r="AD717" s="12">
        <v>0</v>
      </c>
      <c r="AE717" s="12">
        <v>0</v>
      </c>
      <c r="AF717" s="12">
        <v>3.794</v>
      </c>
      <c r="AG717" s="12">
        <v>0.755</v>
      </c>
      <c r="AH717" s="12">
        <v>756.19</v>
      </c>
      <c r="AI717" s="12">
        <v>0</v>
      </c>
      <c r="AJ717" s="12">
        <v>0</v>
      </c>
      <c r="AK717" s="12">
        <v>0</v>
      </c>
      <c r="AL717" s="12">
        <v>385.76</v>
      </c>
      <c r="AM717" s="12">
        <v>1.9019999999999999</v>
      </c>
      <c r="AN717" s="12">
        <v>331.01</v>
      </c>
      <c r="AO717" s="12">
        <v>4.4980000000000002</v>
      </c>
      <c r="AP717" s="12">
        <v>436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2">
        <v>0</v>
      </c>
      <c r="AW717" s="12">
        <v>3.3919999999999999</v>
      </c>
      <c r="AX717" s="12">
        <v>13.207000000000001</v>
      </c>
      <c r="AY717" s="12">
        <v>8.8387096774193541</v>
      </c>
      <c r="AZ717" s="12">
        <v>4.0382258064516128</v>
      </c>
      <c r="BA717" s="12">
        <v>0</v>
      </c>
      <c r="BB717" s="12">
        <v>0</v>
      </c>
      <c r="BC717" s="12">
        <v>0</v>
      </c>
      <c r="BD717" s="12">
        <v>0</v>
      </c>
      <c r="BE717" s="12">
        <v>0</v>
      </c>
      <c r="BF717" s="12">
        <v>0</v>
      </c>
      <c r="BG717" s="12">
        <v>0</v>
      </c>
      <c r="BH717" s="12">
        <v>0</v>
      </c>
      <c r="BI717" s="12">
        <v>0</v>
      </c>
      <c r="BJ717" s="12">
        <v>0</v>
      </c>
      <c r="BK717" s="12">
        <v>0</v>
      </c>
      <c r="BL717" s="12">
        <v>0</v>
      </c>
      <c r="BM717" s="12">
        <v>2103</v>
      </c>
      <c r="BN717" s="12">
        <v>5891</v>
      </c>
      <c r="BO717" s="12">
        <v>822</v>
      </c>
      <c r="BP717" s="12">
        <v>3080</v>
      </c>
      <c r="BQ717" s="12">
        <v>111850</v>
      </c>
      <c r="BR717" s="12">
        <v>40995</v>
      </c>
      <c r="BS717" s="12">
        <v>940.3</v>
      </c>
      <c r="BT717" s="12">
        <v>89</v>
      </c>
      <c r="BU717" s="12">
        <v>353.1</v>
      </c>
      <c r="BV717" s="12">
        <v>2365.4</v>
      </c>
      <c r="BW717" s="12">
        <v>194</v>
      </c>
      <c r="BX717" s="12">
        <v>528.79999999999995</v>
      </c>
      <c r="BY717" s="12">
        <v>0</v>
      </c>
      <c r="BZ717" s="12">
        <v>0</v>
      </c>
      <c r="CA717" s="12">
        <v>0</v>
      </c>
      <c r="CB717" s="12">
        <v>0</v>
      </c>
      <c r="CC717" s="12">
        <v>0</v>
      </c>
      <c r="CD717" s="12">
        <v>0</v>
      </c>
      <c r="CE717" s="12">
        <v>0</v>
      </c>
      <c r="CF717" s="12">
        <v>0</v>
      </c>
      <c r="CG717" s="12">
        <v>0</v>
      </c>
      <c r="CH717" s="12">
        <v>0</v>
      </c>
      <c r="CI717" s="12">
        <v>0</v>
      </c>
      <c r="CJ717" s="12">
        <v>0</v>
      </c>
      <c r="CK717" s="12">
        <v>0</v>
      </c>
      <c r="CL717" s="12">
        <v>0</v>
      </c>
      <c r="CM717" s="12">
        <v>0</v>
      </c>
      <c r="CN717" s="12">
        <v>0</v>
      </c>
      <c r="CO717" s="12">
        <v>0</v>
      </c>
      <c r="CP717" s="12">
        <v>0</v>
      </c>
      <c r="CQ717" s="12">
        <v>0</v>
      </c>
      <c r="CR717" s="12">
        <v>0</v>
      </c>
      <c r="CS717" s="12">
        <v>13.9</v>
      </c>
      <c r="CT717" s="12">
        <v>0</v>
      </c>
      <c r="CU717" s="12">
        <v>0</v>
      </c>
      <c r="CV717" s="12">
        <v>0</v>
      </c>
      <c r="CW717" s="12">
        <v>0</v>
      </c>
      <c r="CX717" s="12">
        <v>0</v>
      </c>
      <c r="CY717" s="12">
        <v>0</v>
      </c>
      <c r="CZ717" s="12">
        <v>0</v>
      </c>
      <c r="DA717" s="12">
        <v>0</v>
      </c>
      <c r="DB717" s="12">
        <v>0</v>
      </c>
      <c r="DC717" s="12">
        <v>0</v>
      </c>
      <c r="DD717" s="12">
        <v>0</v>
      </c>
      <c r="DE717" s="12">
        <v>0</v>
      </c>
      <c r="DF717" s="12">
        <v>0</v>
      </c>
      <c r="DG717" s="12">
        <v>0</v>
      </c>
      <c r="DH717" s="12">
        <v>0</v>
      </c>
      <c r="DI717" s="12">
        <v>22</v>
      </c>
      <c r="DJ717" s="12">
        <v>2756.6</v>
      </c>
      <c r="DK717" s="12">
        <v>237</v>
      </c>
      <c r="DL717" s="12">
        <v>752.4</v>
      </c>
      <c r="DM717" s="12">
        <v>0.3</v>
      </c>
      <c r="DN717" s="12">
        <v>0</v>
      </c>
      <c r="DO717" s="12">
        <v>11.4</v>
      </c>
      <c r="DP717" s="12">
        <v>5.3</v>
      </c>
      <c r="DQ717" s="12">
        <v>-6.6000000000000032</v>
      </c>
      <c r="DR717" s="12">
        <v>-5.604029605263162</v>
      </c>
      <c r="DS717" s="12">
        <v>8.5714285714285715E-2</v>
      </c>
      <c r="DT717" s="12">
        <v>3.2882718304713195E-3</v>
      </c>
      <c r="DU717" s="12">
        <v>472</v>
      </c>
      <c r="DV717" s="12">
        <v>3.0449760275725501</v>
      </c>
      <c r="DW717" s="12">
        <v>4.5358916232469699</v>
      </c>
      <c r="DX717" s="12">
        <v>5.6062080370899103</v>
      </c>
      <c r="DY717" s="12">
        <v>0</v>
      </c>
      <c r="DZ717" s="12">
        <v>4.4917782730209801</v>
      </c>
      <c r="EA717" s="12">
        <v>6.2610782725698204</v>
      </c>
      <c r="EB717" s="12">
        <v>0.623</v>
      </c>
      <c r="EC717" s="12">
        <v>2.8</v>
      </c>
      <c r="ED717" s="12">
        <v>2</v>
      </c>
      <c r="EE717" s="12">
        <v>0.23</v>
      </c>
      <c r="EF717" s="12">
        <v>0.14699999999999999</v>
      </c>
      <c r="EG717" s="12">
        <v>0.45700000000000002</v>
      </c>
      <c r="EH717" s="12">
        <v>65185.85</v>
      </c>
      <c r="EI717" s="12">
        <v>1.016</v>
      </c>
      <c r="EJ717" s="12">
        <v>1.79</v>
      </c>
      <c r="EK717" s="12">
        <v>0</v>
      </c>
      <c r="EL717" s="12">
        <v>0</v>
      </c>
      <c r="EM717" s="12">
        <v>0</v>
      </c>
      <c r="EN717" s="12">
        <v>3570.7199999999953</v>
      </c>
      <c r="EO717" s="12">
        <v>213.32</v>
      </c>
      <c r="EP717" s="12">
        <v>21.47</v>
      </c>
      <c r="EQ717" s="12">
        <v>0</v>
      </c>
      <c r="ER717" s="12">
        <v>0</v>
      </c>
      <c r="ES717" s="12">
        <v>0</v>
      </c>
      <c r="ET717" s="12">
        <v>0</v>
      </c>
      <c r="EU717" s="12">
        <v>0</v>
      </c>
      <c r="EV717" s="12">
        <v>0</v>
      </c>
      <c r="EW717" s="12">
        <v>0</v>
      </c>
      <c r="EX717" s="12">
        <v>213.32</v>
      </c>
      <c r="EY717" s="12">
        <v>0</v>
      </c>
      <c r="EZ717" s="12">
        <v>20.36</v>
      </c>
      <c r="FA717" s="12">
        <v>0</v>
      </c>
      <c r="FB717" s="12">
        <v>-25.735294117647058</v>
      </c>
      <c r="FC717" s="12">
        <v>-0.20588235294117646</v>
      </c>
      <c r="FD717" s="12">
        <v>49.363636363636367</v>
      </c>
      <c r="FE717" s="12">
        <v>-44.264705882352942</v>
      </c>
      <c r="FF717" s="12">
        <v>-42.823529411764703</v>
      </c>
      <c r="FG717" s="12">
        <v>12.878787878787879</v>
      </c>
      <c r="FH717" s="12">
        <v>4512.0910000000003</v>
      </c>
      <c r="FI717" s="12">
        <v>39.655000000000001</v>
      </c>
      <c r="FJ717" s="12">
        <v>2451.0790000000002</v>
      </c>
      <c r="FK717" s="12">
        <v>2021.357</v>
      </c>
      <c r="FL717" s="12">
        <v>0</v>
      </c>
      <c r="FM717" s="12">
        <v>2756.6</v>
      </c>
      <c r="FN717" s="12">
        <v>237</v>
      </c>
      <c r="FO717" s="12">
        <v>788.3</v>
      </c>
      <c r="FP717" s="12">
        <v>105</v>
      </c>
      <c r="FQ717" s="12">
        <v>105</v>
      </c>
      <c r="FR717" s="12">
        <v>6062.2999999999993</v>
      </c>
      <c r="FS717" s="12">
        <v>520</v>
      </c>
      <c r="FT717" s="12">
        <v>1670.1999999999998</v>
      </c>
      <c r="FU717" s="12">
        <v>6158</v>
      </c>
      <c r="FV717" s="12">
        <v>13912</v>
      </c>
      <c r="FW717" s="12">
        <v>113</v>
      </c>
      <c r="FX717" s="12">
        <v>218</v>
      </c>
      <c r="FY717" s="12">
        <v>0</v>
      </c>
      <c r="FZ717" s="12">
        <f t="shared" si="44"/>
        <v>0</v>
      </c>
      <c r="GA717" s="12">
        <f t="shared" si="45"/>
        <v>0</v>
      </c>
      <c r="GB717" s="12">
        <f t="shared" si="46"/>
        <v>0</v>
      </c>
      <c r="GC717" s="12">
        <v>0</v>
      </c>
      <c r="GD717" s="12">
        <v>0</v>
      </c>
      <c r="GE717" s="12">
        <v>0</v>
      </c>
      <c r="GF717" s="12">
        <v>0</v>
      </c>
      <c r="GG717" s="12">
        <v>0</v>
      </c>
      <c r="GH717" s="12">
        <v>0</v>
      </c>
      <c r="GI717" s="12">
        <v>217</v>
      </c>
      <c r="GJ717" s="12">
        <v>0</v>
      </c>
      <c r="GK717" s="12">
        <v>0</v>
      </c>
      <c r="GL717" s="12">
        <v>1293.4000000000001</v>
      </c>
      <c r="GM717" s="12">
        <v>2894.2</v>
      </c>
      <c r="GN717" s="12">
        <v>0</v>
      </c>
      <c r="GO717" s="12">
        <v>0</v>
      </c>
      <c r="GP717" s="12">
        <v>0</v>
      </c>
      <c r="GQ717" s="12">
        <v>0</v>
      </c>
      <c r="GR717" s="12">
        <v>0</v>
      </c>
      <c r="GS717" s="12">
        <v>0</v>
      </c>
      <c r="GT717" s="12">
        <v>13.9</v>
      </c>
      <c r="GU717" s="12">
        <v>0</v>
      </c>
      <c r="GV717" s="12">
        <v>0</v>
      </c>
      <c r="GW717" s="12">
        <v>0</v>
      </c>
      <c r="GX717" s="12">
        <v>0</v>
      </c>
      <c r="GY717" s="12">
        <v>0</v>
      </c>
      <c r="GZ717" s="12">
        <v>22</v>
      </c>
      <c r="HA717" s="12">
        <v>3509</v>
      </c>
      <c r="HB717" s="12">
        <f t="shared" si="47"/>
        <v>35.9</v>
      </c>
      <c r="HC717" s="12">
        <v>7732.5</v>
      </c>
      <c r="HD717" s="12">
        <v>8.8387096774193541</v>
      </c>
      <c r="HE717" s="12">
        <v>822</v>
      </c>
      <c r="HF717" s="12">
        <v>0.24721804511278195</v>
      </c>
      <c r="HG717" s="12">
        <v>0</v>
      </c>
      <c r="HH717" s="12">
        <v>0</v>
      </c>
      <c r="HI717" s="12">
        <v>0</v>
      </c>
      <c r="HJ717" s="12">
        <v>0</v>
      </c>
      <c r="HK717" s="12">
        <v>0</v>
      </c>
      <c r="HL717" s="12">
        <v>0</v>
      </c>
      <c r="HM717" s="12">
        <v>0</v>
      </c>
      <c r="HN717" s="12">
        <v>12.329323308270677</v>
      </c>
      <c r="HO717" s="12">
        <v>0</v>
      </c>
      <c r="HP717" s="12">
        <v>0</v>
      </c>
      <c r="HQ717" s="12">
        <v>0</v>
      </c>
      <c r="HR717" s="12">
        <v>40995</v>
      </c>
      <c r="HS717" s="12">
        <v>0</v>
      </c>
      <c r="HT717" s="12">
        <v>0.38899248120300756</v>
      </c>
      <c r="HU717" s="12">
        <v>0.8704360902255639</v>
      </c>
      <c r="HV717" s="12">
        <v>0</v>
      </c>
      <c r="HW717" s="12">
        <v>0</v>
      </c>
      <c r="HX717" s="12">
        <v>0</v>
      </c>
      <c r="HY717" s="12">
        <v>0</v>
      </c>
      <c r="HZ717" s="12">
        <v>0</v>
      </c>
      <c r="IA717" s="12">
        <v>0</v>
      </c>
      <c r="IB717" s="12">
        <v>4.1804511278195492E-3</v>
      </c>
      <c r="IC717" s="12">
        <v>0</v>
      </c>
      <c r="ID717" s="12">
        <v>0</v>
      </c>
      <c r="IE717" s="12">
        <v>0</v>
      </c>
      <c r="IF717" s="12">
        <v>0</v>
      </c>
      <c r="IG717" s="12">
        <v>0</v>
      </c>
      <c r="IH717" s="12">
        <v>6.6165413533834589E-3</v>
      </c>
      <c r="II717" s="12">
        <v>1.0553383458646617</v>
      </c>
      <c r="IJ717" s="12">
        <v>0</v>
      </c>
      <c r="IK717" s="12">
        <v>0</v>
      </c>
      <c r="IL717" s="12">
        <v>822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2962995.1339999996</v>
      </c>
      <c r="IS717">
        <v>0</v>
      </c>
      <c r="IT717">
        <v>1324144.118</v>
      </c>
      <c r="IU717">
        <v>0</v>
      </c>
      <c r="IV717">
        <v>3592408.93</v>
      </c>
      <c r="IW717">
        <v>981934</v>
      </c>
      <c r="IX717">
        <v>0</v>
      </c>
      <c r="IY717">
        <v>0</v>
      </c>
      <c r="IZ717">
        <v>40995</v>
      </c>
      <c r="JA717">
        <v>4674</v>
      </c>
      <c r="JB717">
        <v>545668</v>
      </c>
      <c r="JC717">
        <v>15516</v>
      </c>
      <c r="JD717">
        <v>355411</v>
      </c>
      <c r="JE717">
        <v>60665</v>
      </c>
      <c r="JF717">
        <v>0</v>
      </c>
      <c r="JG717">
        <v>0</v>
      </c>
      <c r="JH717">
        <v>948</v>
      </c>
      <c r="JI717">
        <v>0</v>
      </c>
      <c r="JJ717">
        <v>0</v>
      </c>
      <c r="JK717">
        <v>0</v>
      </c>
      <c r="JL717">
        <v>0</v>
      </c>
      <c r="JM717">
        <v>28</v>
      </c>
      <c r="JN717">
        <v>4285.7142857142853</v>
      </c>
      <c r="JO717">
        <v>112.5</v>
      </c>
      <c r="JP717">
        <v>0</v>
      </c>
      <c r="JQ717">
        <v>948</v>
      </c>
      <c r="JR717">
        <v>0</v>
      </c>
      <c r="JS717">
        <v>0</v>
      </c>
    </row>
    <row r="718" spans="1:279" x14ac:dyDescent="0.25">
      <c r="A718" s="60">
        <v>44343</v>
      </c>
      <c r="B718" s="12" t="s">
        <v>329</v>
      </c>
      <c r="C718" s="65" t="s">
        <v>386</v>
      </c>
      <c r="D718" s="65" t="s">
        <v>390</v>
      </c>
      <c r="E718" s="61">
        <v>3761</v>
      </c>
      <c r="F718" s="12">
        <v>4865</v>
      </c>
      <c r="G718" s="12">
        <v>0</v>
      </c>
      <c r="H718" s="12">
        <v>0</v>
      </c>
      <c r="I718" s="12">
        <v>0</v>
      </c>
      <c r="J718" s="12">
        <v>1</v>
      </c>
      <c r="K718" s="12">
        <v>3152.2449999999999</v>
      </c>
      <c r="L718" s="12">
        <v>20812.560000000001</v>
      </c>
      <c r="M718" s="12">
        <v>1</v>
      </c>
      <c r="N718" s="12">
        <v>1471.99</v>
      </c>
      <c r="O718" s="12">
        <v>0</v>
      </c>
      <c r="P718" s="12">
        <v>0</v>
      </c>
      <c r="Q718" s="12">
        <v>0</v>
      </c>
      <c r="R718" s="12">
        <v>1</v>
      </c>
      <c r="S718" s="12">
        <v>1</v>
      </c>
      <c r="T718" s="12">
        <v>1</v>
      </c>
      <c r="U718" s="12">
        <v>1</v>
      </c>
      <c r="V718" s="12">
        <v>995</v>
      </c>
      <c r="W718" s="12">
        <v>418.34899999999999</v>
      </c>
      <c r="X718" s="12">
        <v>4771</v>
      </c>
      <c r="Y718" s="12">
        <v>1198.327</v>
      </c>
      <c r="Z718" s="12">
        <v>1194.365</v>
      </c>
      <c r="AA718" s="12">
        <v>1063.8320000000001</v>
      </c>
      <c r="AB718" s="12">
        <v>3689.43</v>
      </c>
      <c r="AC718" s="12">
        <v>0</v>
      </c>
      <c r="AD718" s="12">
        <v>0</v>
      </c>
      <c r="AE718" s="12">
        <v>0</v>
      </c>
      <c r="AF718" s="12">
        <v>3.9620000000000002</v>
      </c>
      <c r="AG718" s="12">
        <v>0.82599999999999996</v>
      </c>
      <c r="AH718" s="12">
        <v>797.33999999999901</v>
      </c>
      <c r="AI718" s="12">
        <v>0</v>
      </c>
      <c r="AJ718" s="12">
        <v>0</v>
      </c>
      <c r="AK718" s="12">
        <v>0</v>
      </c>
      <c r="AL718" s="12">
        <v>450.7</v>
      </c>
      <c r="AM718" s="12">
        <v>1.946</v>
      </c>
      <c r="AN718" s="12">
        <v>459.1</v>
      </c>
      <c r="AO718" s="12">
        <v>4.399</v>
      </c>
      <c r="AP718" s="12">
        <v>462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  <c r="AW718" s="12">
        <v>3.1819999999999999</v>
      </c>
      <c r="AX718" s="12">
        <v>13.638999999999999</v>
      </c>
      <c r="AY718" s="12">
        <v>8.8387096774193541</v>
      </c>
      <c r="AZ718" s="12">
        <v>4.0382258064516128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</v>
      </c>
      <c r="BJ718" s="12">
        <v>0</v>
      </c>
      <c r="BK718" s="12">
        <v>0</v>
      </c>
      <c r="BL718" s="12">
        <v>0</v>
      </c>
      <c r="BM718" s="12">
        <v>2002</v>
      </c>
      <c r="BN718" s="12">
        <v>6513</v>
      </c>
      <c r="BO718" s="12">
        <v>982</v>
      </c>
      <c r="BP718" s="12">
        <v>3520</v>
      </c>
      <c r="BQ718" s="12">
        <v>131462</v>
      </c>
      <c r="BR718" s="12">
        <v>45664</v>
      </c>
      <c r="BS718" s="12">
        <v>1025.9000000000001</v>
      </c>
      <c r="BT718" s="12">
        <v>93</v>
      </c>
      <c r="BU718" s="12">
        <v>307.5</v>
      </c>
      <c r="BV718" s="12">
        <v>2006.8</v>
      </c>
      <c r="BW718" s="12">
        <v>167</v>
      </c>
      <c r="BX718" s="12">
        <v>555.4</v>
      </c>
      <c r="BY718" s="12">
        <v>0</v>
      </c>
      <c r="BZ718" s="12">
        <v>0</v>
      </c>
      <c r="CA718" s="12">
        <v>0</v>
      </c>
      <c r="CB718" s="12">
        <v>0</v>
      </c>
      <c r="CC718" s="12">
        <v>0</v>
      </c>
      <c r="CD718" s="12">
        <v>0</v>
      </c>
      <c r="CE718" s="12">
        <v>0</v>
      </c>
      <c r="CF718" s="12">
        <v>0</v>
      </c>
      <c r="CG718" s="12">
        <v>0</v>
      </c>
      <c r="CH718" s="12">
        <v>0</v>
      </c>
      <c r="CI718" s="12">
        <v>0</v>
      </c>
      <c r="CJ718" s="12">
        <v>0</v>
      </c>
      <c r="CK718" s="12">
        <v>0</v>
      </c>
      <c r="CL718" s="12">
        <v>0</v>
      </c>
      <c r="CM718" s="12">
        <v>0</v>
      </c>
      <c r="CN718" s="12">
        <v>0</v>
      </c>
      <c r="CO718" s="12">
        <v>0</v>
      </c>
      <c r="CP718" s="12">
        <v>0</v>
      </c>
      <c r="CQ718" s="12">
        <v>0</v>
      </c>
      <c r="CR718" s="12">
        <v>0</v>
      </c>
      <c r="CS718" s="12">
        <v>0</v>
      </c>
      <c r="CT718" s="12">
        <v>0</v>
      </c>
      <c r="CU718" s="12">
        <v>0</v>
      </c>
      <c r="CV718" s="12">
        <v>7.6</v>
      </c>
      <c r="CW718" s="12">
        <v>0</v>
      </c>
      <c r="CX718" s="12">
        <v>0</v>
      </c>
      <c r="CY718" s="12">
        <v>0</v>
      </c>
      <c r="CZ718" s="12">
        <v>0</v>
      </c>
      <c r="DA718" s="12">
        <v>0</v>
      </c>
      <c r="DB718" s="12">
        <v>0</v>
      </c>
      <c r="DC718" s="12">
        <v>0</v>
      </c>
      <c r="DD718" s="12">
        <v>0</v>
      </c>
      <c r="DE718" s="12">
        <v>0</v>
      </c>
      <c r="DF718" s="12">
        <v>0</v>
      </c>
      <c r="DG718" s="12">
        <v>0</v>
      </c>
      <c r="DH718" s="12">
        <v>0</v>
      </c>
      <c r="DI718" s="12">
        <v>30.8</v>
      </c>
      <c r="DJ718" s="12">
        <v>3577.5</v>
      </c>
      <c r="DK718" s="12">
        <v>299</v>
      </c>
      <c r="DL718" s="12">
        <v>752.6</v>
      </c>
      <c r="DM718" s="12">
        <v>0</v>
      </c>
      <c r="DN718" s="12">
        <v>0</v>
      </c>
      <c r="DO718" s="12">
        <v>14.7</v>
      </c>
      <c r="DP718" s="12">
        <v>7.4</v>
      </c>
      <c r="DQ718" s="12">
        <v>-3.3000000000000043</v>
      </c>
      <c r="DR718" s="12">
        <v>-2.8020148026315836</v>
      </c>
      <c r="DS718" s="12">
        <v>-0.21428571428571427</v>
      </c>
      <c r="DT718" s="12">
        <v>-8.2206795761782993E-3</v>
      </c>
      <c r="DU718" s="12">
        <v>496</v>
      </c>
      <c r="DV718" s="12">
        <v>3.2036355840146298</v>
      </c>
      <c r="DW718" s="12">
        <v>4.5498538561564601</v>
      </c>
      <c r="DX718" s="12">
        <v>5.6937893905446497</v>
      </c>
      <c r="DY718" s="12">
        <v>0</v>
      </c>
      <c r="DZ718" s="12">
        <v>4.48025515718557</v>
      </c>
      <c r="EA718" s="12">
        <v>6.3930320461539099</v>
      </c>
      <c r="EB718" s="12">
        <v>0.58699999999999997</v>
      </c>
      <c r="EC718" s="12">
        <v>2.9</v>
      </c>
      <c r="ED718" s="12">
        <v>2.2999999999999998</v>
      </c>
      <c r="EE718" s="12">
        <v>0.24299999999999999</v>
      </c>
      <c r="EF718" s="12">
        <v>0.16900000000000001</v>
      </c>
      <c r="EG718" s="12">
        <v>0.496</v>
      </c>
      <c r="EH718" s="12">
        <v>69377.23</v>
      </c>
      <c r="EI718" s="12">
        <v>1.028</v>
      </c>
      <c r="EJ718" s="12">
        <v>1.82</v>
      </c>
      <c r="EK718" s="12">
        <v>0</v>
      </c>
      <c r="EL718" s="12">
        <v>0</v>
      </c>
      <c r="EM718" s="12">
        <v>0</v>
      </c>
      <c r="EN718" s="12">
        <v>3472.479994155774</v>
      </c>
      <c r="EO718" s="12">
        <v>237.02000000000018</v>
      </c>
      <c r="EP718" s="12">
        <v>22.04</v>
      </c>
      <c r="EQ718" s="12">
        <v>0</v>
      </c>
      <c r="ER718" s="12">
        <v>0</v>
      </c>
      <c r="ES718" s="12">
        <v>0</v>
      </c>
      <c r="ET718" s="12">
        <v>0</v>
      </c>
      <c r="EU718" s="12">
        <v>0</v>
      </c>
      <c r="EV718" s="12">
        <v>0</v>
      </c>
      <c r="EW718" s="12">
        <v>0</v>
      </c>
      <c r="EX718" s="12">
        <v>237.02000000000018</v>
      </c>
      <c r="EY718" s="12">
        <v>0</v>
      </c>
      <c r="EZ718" s="12">
        <v>21.47</v>
      </c>
      <c r="FA718" s="12">
        <v>0</v>
      </c>
      <c r="FB718" s="12">
        <v>-20.470588235294116</v>
      </c>
      <c r="FC718" s="12">
        <v>3.2058823529411766</v>
      </c>
      <c r="FD718" s="12">
        <v>79.393939393939391</v>
      </c>
      <c r="FE718" s="12">
        <v>-42.647058823529413</v>
      </c>
      <c r="FF718" s="12">
        <v>-42.088235294117645</v>
      </c>
      <c r="FG718" s="12">
        <v>11.727272727272727</v>
      </c>
      <c r="FH718" s="12">
        <v>4512.0910000000003</v>
      </c>
      <c r="FI718" s="12">
        <v>39.655000000000001</v>
      </c>
      <c r="FJ718" s="12">
        <v>2451.0790000000002</v>
      </c>
      <c r="FK718" s="12">
        <v>2021.357</v>
      </c>
      <c r="FL718" s="12">
        <v>0</v>
      </c>
      <c r="FM718" s="12">
        <v>3577.5</v>
      </c>
      <c r="FN718" s="12">
        <v>299</v>
      </c>
      <c r="FO718" s="12">
        <v>791</v>
      </c>
      <c r="FP718" s="12">
        <v>221</v>
      </c>
      <c r="FQ718" s="12">
        <v>221</v>
      </c>
      <c r="FR718" s="12">
        <v>6610.2</v>
      </c>
      <c r="FS718" s="12">
        <v>559</v>
      </c>
      <c r="FT718" s="12">
        <v>1653.9</v>
      </c>
      <c r="FU718" s="12">
        <v>6401</v>
      </c>
      <c r="FV718" s="12">
        <v>14896</v>
      </c>
      <c r="FW718" s="12">
        <v>156</v>
      </c>
      <c r="FX718" s="12">
        <v>377</v>
      </c>
      <c r="FY718" s="12">
        <v>0</v>
      </c>
      <c r="FZ718" s="12">
        <f t="shared" si="44"/>
        <v>0</v>
      </c>
      <c r="GA718" s="12">
        <f t="shared" si="45"/>
        <v>0</v>
      </c>
      <c r="GB718" s="12">
        <f t="shared" si="46"/>
        <v>0</v>
      </c>
      <c r="GC718" s="12">
        <v>0</v>
      </c>
      <c r="GD718" s="12">
        <v>0</v>
      </c>
      <c r="GE718" s="12">
        <v>0</v>
      </c>
      <c r="GF718" s="12">
        <v>0</v>
      </c>
      <c r="GG718" s="12">
        <v>0</v>
      </c>
      <c r="GH718" s="12">
        <v>0</v>
      </c>
      <c r="GI718" s="12">
        <v>372</v>
      </c>
      <c r="GJ718" s="12">
        <v>4</v>
      </c>
      <c r="GK718" s="12">
        <v>0</v>
      </c>
      <c r="GL718" s="12">
        <v>1333.4</v>
      </c>
      <c r="GM718" s="12">
        <v>2562.1999999999998</v>
      </c>
      <c r="GN718" s="12">
        <v>0</v>
      </c>
      <c r="GO718" s="12">
        <v>0</v>
      </c>
      <c r="GP718" s="12">
        <v>0</v>
      </c>
      <c r="GQ718" s="12">
        <v>0</v>
      </c>
      <c r="GR718" s="12">
        <v>0</v>
      </c>
      <c r="GS718" s="12">
        <v>0</v>
      </c>
      <c r="GT718" s="12">
        <v>0</v>
      </c>
      <c r="GU718" s="12">
        <v>7.6</v>
      </c>
      <c r="GV718" s="12">
        <v>0</v>
      </c>
      <c r="GW718" s="12">
        <v>0</v>
      </c>
      <c r="GX718" s="12">
        <v>0</v>
      </c>
      <c r="GY718" s="12">
        <v>0</v>
      </c>
      <c r="GZ718" s="12">
        <v>30.8</v>
      </c>
      <c r="HA718" s="12">
        <v>4330.1000000000004</v>
      </c>
      <c r="HB718" s="12">
        <f t="shared" si="47"/>
        <v>38.4</v>
      </c>
      <c r="HC718" s="12">
        <v>8264.1</v>
      </c>
      <c r="HD718" s="12">
        <v>8.8387096774193541</v>
      </c>
      <c r="HE718" s="12">
        <v>982</v>
      </c>
      <c r="HF718" s="12">
        <v>0.26110077107152352</v>
      </c>
      <c r="HG718" s="12">
        <v>0</v>
      </c>
      <c r="HH718" s="12">
        <v>0</v>
      </c>
      <c r="HI718" s="12">
        <v>0</v>
      </c>
      <c r="HJ718" s="12">
        <v>0</v>
      </c>
      <c r="HK718" s="12">
        <v>0</v>
      </c>
      <c r="HL718" s="12">
        <v>0</v>
      </c>
      <c r="HM718" s="12">
        <v>0</v>
      </c>
      <c r="HN718" s="12">
        <v>12.141451741558097</v>
      </c>
      <c r="HO718" s="12">
        <v>0</v>
      </c>
      <c r="HP718" s="12">
        <v>0</v>
      </c>
      <c r="HQ718" s="12">
        <v>0</v>
      </c>
      <c r="HR718" s="12">
        <v>45664</v>
      </c>
      <c r="HS718" s="12">
        <v>0</v>
      </c>
      <c r="HT718" s="12">
        <v>0.35453336878489766</v>
      </c>
      <c r="HU718" s="12">
        <v>0.68125498537622964</v>
      </c>
      <c r="HV718" s="12">
        <v>0</v>
      </c>
      <c r="HW718" s="12">
        <v>0</v>
      </c>
      <c r="HX718" s="12">
        <v>0</v>
      </c>
      <c r="HY718" s="12">
        <v>0</v>
      </c>
      <c r="HZ718" s="12">
        <v>0</v>
      </c>
      <c r="IA718" s="12">
        <v>0</v>
      </c>
      <c r="IB718" s="12">
        <v>0</v>
      </c>
      <c r="IC718" s="12">
        <v>2.0207391651156604E-3</v>
      </c>
      <c r="ID718" s="12">
        <v>0</v>
      </c>
      <c r="IE718" s="12">
        <v>0</v>
      </c>
      <c r="IF718" s="12">
        <v>0</v>
      </c>
      <c r="IG718" s="12">
        <v>0</v>
      </c>
      <c r="IH718" s="12">
        <v>8.1893113533634682E-3</v>
      </c>
      <c r="II718" s="12">
        <v>1.1513161393246478</v>
      </c>
      <c r="IJ718" s="12">
        <v>0</v>
      </c>
      <c r="IK718" s="12">
        <v>0</v>
      </c>
      <c r="IL718" s="12">
        <v>982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3060202.003</v>
      </c>
      <c r="IS718">
        <v>0</v>
      </c>
      <c r="IT718">
        <v>1592566.2910000002</v>
      </c>
      <c r="IU718">
        <v>0</v>
      </c>
      <c r="IV718">
        <v>5171719.8865</v>
      </c>
      <c r="IW718">
        <v>1745774</v>
      </c>
      <c r="IX718">
        <v>0</v>
      </c>
      <c r="IY718">
        <v>0</v>
      </c>
      <c r="IZ718">
        <v>45664</v>
      </c>
      <c r="JA718">
        <v>5139</v>
      </c>
      <c r="JB718">
        <v>1122150</v>
      </c>
      <c r="JC718">
        <v>57299</v>
      </c>
      <c r="JD718">
        <v>493924</v>
      </c>
      <c r="JE718">
        <v>67262</v>
      </c>
      <c r="JF718">
        <v>0</v>
      </c>
      <c r="JG718">
        <v>0</v>
      </c>
      <c r="JH718">
        <v>1008</v>
      </c>
      <c r="JI718">
        <v>0</v>
      </c>
      <c r="JJ718">
        <v>0</v>
      </c>
      <c r="JK718">
        <v>0</v>
      </c>
      <c r="JL718">
        <v>0</v>
      </c>
      <c r="JM718">
        <v>101</v>
      </c>
      <c r="JN718">
        <v>4285.7142857142853</v>
      </c>
      <c r="JO718">
        <v>112.5</v>
      </c>
      <c r="JP718">
        <v>0</v>
      </c>
      <c r="JQ718">
        <v>1008</v>
      </c>
      <c r="JR718">
        <v>0</v>
      </c>
      <c r="JS718">
        <v>0</v>
      </c>
    </row>
    <row r="719" spans="1:279" x14ac:dyDescent="0.25">
      <c r="A719" s="60">
        <v>44344</v>
      </c>
      <c r="B719" s="12" t="s">
        <v>329</v>
      </c>
      <c r="C719" s="65" t="s">
        <v>386</v>
      </c>
      <c r="D719" s="65" t="s">
        <v>390</v>
      </c>
      <c r="E719" s="61">
        <v>6216</v>
      </c>
      <c r="F719" s="12">
        <v>8160</v>
      </c>
      <c r="G719" s="12">
        <v>0</v>
      </c>
      <c r="H719" s="12">
        <v>0</v>
      </c>
      <c r="I719" s="12">
        <v>0</v>
      </c>
      <c r="J719" s="12">
        <v>1</v>
      </c>
      <c r="K719" s="12">
        <v>3152.2449999999999</v>
      </c>
      <c r="L719" s="12">
        <v>20812.560000000001</v>
      </c>
      <c r="M719" s="12">
        <v>1</v>
      </c>
      <c r="N719" s="12">
        <v>1471.99</v>
      </c>
      <c r="O719" s="12">
        <v>0</v>
      </c>
      <c r="P719" s="12">
        <v>0</v>
      </c>
      <c r="Q719" s="12">
        <v>0</v>
      </c>
      <c r="R719" s="12">
        <v>1</v>
      </c>
      <c r="S719" s="12">
        <v>1</v>
      </c>
      <c r="T719" s="12">
        <v>1</v>
      </c>
      <c r="U719" s="12">
        <v>1</v>
      </c>
      <c r="V719" s="12">
        <v>993.92</v>
      </c>
      <c r="W719" s="12">
        <v>430.339</v>
      </c>
      <c r="X719" s="12">
        <v>4859</v>
      </c>
      <c r="Y719" s="12">
        <v>1294.883</v>
      </c>
      <c r="Z719" s="12">
        <v>1290.0150000000001</v>
      </c>
      <c r="AA719" s="12">
        <v>1134.4259999999999</v>
      </c>
      <c r="AB719" s="12">
        <v>4789.25</v>
      </c>
      <c r="AC719" s="12">
        <v>0</v>
      </c>
      <c r="AD719" s="12">
        <v>0</v>
      </c>
      <c r="AE719" s="12">
        <v>0</v>
      </c>
      <c r="AF719" s="12">
        <v>4.8680000000000003</v>
      </c>
      <c r="AG719" s="12">
        <v>1.093</v>
      </c>
      <c r="AH719" s="12">
        <v>972.43</v>
      </c>
      <c r="AI719" s="12">
        <v>0</v>
      </c>
      <c r="AJ719" s="12">
        <v>0</v>
      </c>
      <c r="AK719" s="12">
        <v>0</v>
      </c>
      <c r="AL719" s="12">
        <v>653</v>
      </c>
      <c r="AM719" s="12">
        <v>2.2789999999999999</v>
      </c>
      <c r="AN719" s="12">
        <v>621.31000000000006</v>
      </c>
      <c r="AO719" s="12">
        <v>5.4470000000000001</v>
      </c>
      <c r="AP719" s="12">
        <v>565</v>
      </c>
      <c r="AQ719" s="12">
        <v>1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  <c r="AW719" s="12">
        <v>3.669</v>
      </c>
      <c r="AX719" s="12">
        <v>19.707000000000001</v>
      </c>
      <c r="AY719" s="12">
        <v>8.8387096774193541</v>
      </c>
      <c r="AZ719" s="12">
        <v>4.0382258064516128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0</v>
      </c>
      <c r="BJ719" s="12">
        <v>0</v>
      </c>
      <c r="BK719" s="12">
        <v>0</v>
      </c>
      <c r="BL719" s="12">
        <v>0</v>
      </c>
      <c r="BM719" s="12">
        <v>2867</v>
      </c>
      <c r="BN719" s="12">
        <v>11223</v>
      </c>
      <c r="BO719" s="12">
        <v>1380</v>
      </c>
      <c r="BP719" s="12">
        <v>4589</v>
      </c>
      <c r="BQ719" s="12">
        <v>196952</v>
      </c>
      <c r="BR719" s="12">
        <v>65043</v>
      </c>
      <c r="BS719" s="12">
        <v>1488.6</v>
      </c>
      <c r="BT719" s="12">
        <v>135</v>
      </c>
      <c r="BU719" s="12">
        <v>414.9</v>
      </c>
      <c r="BV719" s="12">
        <v>3833.4</v>
      </c>
      <c r="BW719" s="12">
        <v>296</v>
      </c>
      <c r="BX719" s="12">
        <v>758.3</v>
      </c>
      <c r="BY719" s="12">
        <v>0</v>
      </c>
      <c r="BZ719" s="12">
        <v>0</v>
      </c>
      <c r="CA719" s="12">
        <v>0</v>
      </c>
      <c r="CB719" s="12">
        <v>0</v>
      </c>
      <c r="CC719" s="12">
        <v>0</v>
      </c>
      <c r="CD719" s="12">
        <v>0</v>
      </c>
      <c r="CE719" s="12">
        <v>0</v>
      </c>
      <c r="CF719" s="12">
        <v>0</v>
      </c>
      <c r="CG719" s="12">
        <v>0</v>
      </c>
      <c r="CH719" s="12">
        <v>0</v>
      </c>
      <c r="CI719" s="12">
        <v>0</v>
      </c>
      <c r="CJ719" s="12">
        <v>0</v>
      </c>
      <c r="CK719" s="12">
        <v>0</v>
      </c>
      <c r="CL719" s="12">
        <v>0</v>
      </c>
      <c r="CM719" s="12">
        <v>0</v>
      </c>
      <c r="CN719" s="12">
        <v>0</v>
      </c>
      <c r="CO719" s="12">
        <v>0</v>
      </c>
      <c r="CP719" s="12">
        <v>0</v>
      </c>
      <c r="CQ719" s="12">
        <v>0</v>
      </c>
      <c r="CR719" s="12">
        <v>0</v>
      </c>
      <c r="CS719" s="12">
        <v>25</v>
      </c>
      <c r="CT719" s="12">
        <v>0</v>
      </c>
      <c r="CU719" s="12">
        <v>0</v>
      </c>
      <c r="CV719" s="12">
        <v>7</v>
      </c>
      <c r="CW719" s="12">
        <v>0</v>
      </c>
      <c r="CX719" s="12">
        <v>0</v>
      </c>
      <c r="CY719" s="12">
        <v>0</v>
      </c>
      <c r="CZ719" s="12">
        <v>0</v>
      </c>
      <c r="DA719" s="12">
        <v>0</v>
      </c>
      <c r="DB719" s="12">
        <v>0</v>
      </c>
      <c r="DC719" s="12">
        <v>0</v>
      </c>
      <c r="DD719" s="12">
        <v>0</v>
      </c>
      <c r="DE719" s="12">
        <v>0</v>
      </c>
      <c r="DF719" s="12">
        <v>0</v>
      </c>
      <c r="DG719" s="12">
        <v>0</v>
      </c>
      <c r="DH719" s="12">
        <v>0</v>
      </c>
      <c r="DI719" s="12">
        <v>17.5</v>
      </c>
      <c r="DJ719" s="12">
        <v>5805</v>
      </c>
      <c r="DK719" s="12">
        <v>467</v>
      </c>
      <c r="DL719" s="12">
        <v>987.6</v>
      </c>
      <c r="DM719" s="12">
        <v>0</v>
      </c>
      <c r="DN719" s="12">
        <v>0</v>
      </c>
      <c r="DO719" s="12">
        <v>14.9</v>
      </c>
      <c r="DP719" s="12">
        <v>0</v>
      </c>
      <c r="DQ719" s="12">
        <v>-3.1000000000000032</v>
      </c>
      <c r="DR719" s="12">
        <v>-2.6321957236842142</v>
      </c>
      <c r="DS719" s="12">
        <v>-0.21428571428571427</v>
      </c>
      <c r="DT719" s="12">
        <v>-8.2206795761782993E-3</v>
      </c>
      <c r="DU719" s="12">
        <v>411</v>
      </c>
      <c r="DV719" s="12">
        <v>3.7034794622243199</v>
      </c>
      <c r="DW719" s="12">
        <v>4.8055379398538802</v>
      </c>
      <c r="DX719" s="12">
        <v>6.2315653322386204</v>
      </c>
      <c r="DY719" s="12">
        <v>0</v>
      </c>
      <c r="DZ719" s="12">
        <v>4.7893654654300102</v>
      </c>
      <c r="EA719" s="12">
        <v>6.7941724560686501</v>
      </c>
      <c r="EB719" s="12">
        <v>0.53100000000000003</v>
      </c>
      <c r="EC719" s="12">
        <v>3.4</v>
      </c>
      <c r="ED719" s="12">
        <v>3</v>
      </c>
      <c r="EE719" s="12">
        <v>0.26700000000000002</v>
      </c>
      <c r="EF719" s="12">
        <v>0.20200000000000001</v>
      </c>
      <c r="EG719" s="12">
        <v>0.64100000000000001</v>
      </c>
      <c r="EH719" s="12">
        <v>75277.84</v>
      </c>
      <c r="EI719" s="12">
        <v>1.18</v>
      </c>
      <c r="EJ719" s="12">
        <v>2.0499999999999998</v>
      </c>
      <c r="EK719" s="12">
        <v>0</v>
      </c>
      <c r="EL719" s="12">
        <v>0</v>
      </c>
      <c r="EM719" s="12">
        <v>0</v>
      </c>
      <c r="EN719" s="12">
        <v>3633.1699999999978</v>
      </c>
      <c r="EO719" s="12">
        <v>291.15999999999997</v>
      </c>
      <c r="EP719" s="12">
        <v>20.25</v>
      </c>
      <c r="EQ719" s="12">
        <v>0</v>
      </c>
      <c r="ER719" s="12">
        <v>0</v>
      </c>
      <c r="ES719" s="12">
        <v>0</v>
      </c>
      <c r="ET719" s="12">
        <v>0</v>
      </c>
      <c r="EU719" s="12">
        <v>0</v>
      </c>
      <c r="EV719" s="12">
        <v>0</v>
      </c>
      <c r="EW719" s="12">
        <v>14.330000000000002</v>
      </c>
      <c r="EX719" s="12">
        <v>276.82999999999993</v>
      </c>
      <c r="EY719" s="12">
        <v>0</v>
      </c>
      <c r="EZ719" s="12">
        <v>22.04</v>
      </c>
      <c r="FA719" s="12">
        <v>0</v>
      </c>
      <c r="FB719" s="12">
        <v>-23.029411764705884</v>
      </c>
      <c r="FC719" s="12">
        <v>4.0294117647058822</v>
      </c>
      <c r="FD719" s="12">
        <v>53.969696969696969</v>
      </c>
      <c r="FE719" s="12">
        <v>-37.764705882352942</v>
      </c>
      <c r="FF719" s="12">
        <v>-41.147058823529413</v>
      </c>
      <c r="FG719" s="12">
        <v>10</v>
      </c>
      <c r="FH719" s="12">
        <v>4512.0910000000003</v>
      </c>
      <c r="FI719" s="12">
        <v>39.655000000000001</v>
      </c>
      <c r="FJ719" s="12">
        <v>2451.0790000000002</v>
      </c>
      <c r="FK719" s="12">
        <v>2021.357</v>
      </c>
      <c r="FL719" s="12">
        <v>0</v>
      </c>
      <c r="FM719" s="12">
        <v>5805</v>
      </c>
      <c r="FN719" s="12">
        <v>467</v>
      </c>
      <c r="FO719" s="12">
        <v>1037.0999999999999</v>
      </c>
      <c r="FP719" s="12">
        <v>4802</v>
      </c>
      <c r="FQ719" s="12">
        <v>4802</v>
      </c>
      <c r="FR719" s="12">
        <v>11127</v>
      </c>
      <c r="FS719" s="12">
        <v>898</v>
      </c>
      <c r="FT719" s="12">
        <v>2210.2999999999997</v>
      </c>
      <c r="FU719" s="12">
        <v>11287</v>
      </c>
      <c r="FV719" s="12">
        <v>25274</v>
      </c>
      <c r="FW719" s="12">
        <v>16411</v>
      </c>
      <c r="FX719" s="12">
        <v>21213</v>
      </c>
      <c r="FY719" s="12">
        <v>0.29049255676534042</v>
      </c>
      <c r="FZ719" s="12">
        <f t="shared" si="44"/>
        <v>0</v>
      </c>
      <c r="GA719" s="12">
        <f t="shared" si="45"/>
        <v>0</v>
      </c>
      <c r="GB719" s="12">
        <f t="shared" si="46"/>
        <v>0.29049255676534042</v>
      </c>
      <c r="GC719" s="12">
        <v>1</v>
      </c>
      <c r="GD719" s="12">
        <v>0</v>
      </c>
      <c r="GE719" s="12">
        <v>0</v>
      </c>
      <c r="GF719" s="12">
        <v>11415</v>
      </c>
      <c r="GG719" s="12">
        <v>4670</v>
      </c>
      <c r="GH719" s="12">
        <v>8</v>
      </c>
      <c r="GI719" s="12">
        <v>6266</v>
      </c>
      <c r="GJ719" s="12">
        <v>2721</v>
      </c>
      <c r="GK719" s="12">
        <v>17</v>
      </c>
      <c r="GL719" s="12">
        <v>1903.5</v>
      </c>
      <c r="GM719" s="12">
        <v>4591.7</v>
      </c>
      <c r="GN719" s="12">
        <v>0</v>
      </c>
      <c r="GO719" s="12">
        <v>0</v>
      </c>
      <c r="GP719" s="12">
        <v>0</v>
      </c>
      <c r="GQ719" s="12">
        <v>0</v>
      </c>
      <c r="GR719" s="12">
        <v>0</v>
      </c>
      <c r="GS719" s="12">
        <v>0</v>
      </c>
      <c r="GT719" s="12">
        <v>25</v>
      </c>
      <c r="GU719" s="12">
        <v>7</v>
      </c>
      <c r="GV719" s="12">
        <v>0</v>
      </c>
      <c r="GW719" s="12">
        <v>0</v>
      </c>
      <c r="GX719" s="12">
        <v>0</v>
      </c>
      <c r="GY719" s="12">
        <v>0</v>
      </c>
      <c r="GZ719" s="12">
        <v>17.5</v>
      </c>
      <c r="HA719" s="12">
        <v>6792.6</v>
      </c>
      <c r="HB719" s="12">
        <f t="shared" si="47"/>
        <v>49.5</v>
      </c>
      <c r="HC719" s="12">
        <v>13337.3</v>
      </c>
      <c r="HD719" s="12">
        <v>8.8387096774193541</v>
      </c>
      <c r="HE719" s="12">
        <v>1380</v>
      </c>
      <c r="HF719" s="12">
        <v>0.22200772200772201</v>
      </c>
      <c r="HG719" s="12">
        <v>0</v>
      </c>
      <c r="HH719" s="12">
        <v>0</v>
      </c>
      <c r="HI719" s="12">
        <v>0</v>
      </c>
      <c r="HJ719" s="12">
        <v>0</v>
      </c>
      <c r="HK719" s="12">
        <v>0</v>
      </c>
      <c r="HL719" s="12">
        <v>0</v>
      </c>
      <c r="HM719" s="12">
        <v>0</v>
      </c>
      <c r="HN719" s="12">
        <v>10.463803088803088</v>
      </c>
      <c r="HO719" s="12">
        <v>0</v>
      </c>
      <c r="HP719" s="12">
        <v>0</v>
      </c>
      <c r="HQ719" s="12">
        <v>0</v>
      </c>
      <c r="HR719" s="12">
        <v>65043</v>
      </c>
      <c r="HS719" s="12">
        <v>0</v>
      </c>
      <c r="HT719" s="12">
        <v>0.30622586872586871</v>
      </c>
      <c r="HU719" s="12">
        <v>0.73869047619047612</v>
      </c>
      <c r="HV719" s="12">
        <v>0</v>
      </c>
      <c r="HW719" s="12">
        <v>0</v>
      </c>
      <c r="HX719" s="12">
        <v>0</v>
      </c>
      <c r="HY719" s="12">
        <v>0</v>
      </c>
      <c r="HZ719" s="12">
        <v>0</v>
      </c>
      <c r="IA719" s="12">
        <v>0</v>
      </c>
      <c r="IB719" s="12">
        <v>4.0218790218790219E-3</v>
      </c>
      <c r="IC719" s="12">
        <v>1.1261261261261261E-3</v>
      </c>
      <c r="ID719" s="12">
        <v>0</v>
      </c>
      <c r="IE719" s="12">
        <v>0</v>
      </c>
      <c r="IF719" s="12">
        <v>0</v>
      </c>
      <c r="IG719" s="12">
        <v>0</v>
      </c>
      <c r="IH719" s="12">
        <v>2.8153153153153152E-3</v>
      </c>
      <c r="II719" s="12">
        <v>1.0927606177606177</v>
      </c>
      <c r="IJ719" s="12">
        <v>0</v>
      </c>
      <c r="IK719" s="12">
        <v>0</v>
      </c>
      <c r="IL719" s="12">
        <v>1380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5923361.8755000001</v>
      </c>
      <c r="IS719">
        <v>0</v>
      </c>
      <c r="IT719">
        <v>2455543.5525000002</v>
      </c>
      <c r="IU719">
        <v>0</v>
      </c>
      <c r="IV719">
        <v>8762555.8890000004</v>
      </c>
      <c r="IW719">
        <v>1555559</v>
      </c>
      <c r="IX719">
        <v>0</v>
      </c>
      <c r="IY719">
        <v>0</v>
      </c>
      <c r="IZ719">
        <v>65043</v>
      </c>
      <c r="JA719">
        <v>5132</v>
      </c>
      <c r="JB719">
        <v>974549</v>
      </c>
      <c r="JC719">
        <v>48277</v>
      </c>
      <c r="JD719">
        <v>460251</v>
      </c>
      <c r="JE719">
        <v>67350</v>
      </c>
      <c r="JF719">
        <v>0</v>
      </c>
      <c r="JG719">
        <v>0</v>
      </c>
      <c r="JH719">
        <v>1344</v>
      </c>
      <c r="JI719">
        <v>0</v>
      </c>
      <c r="JJ719">
        <v>0</v>
      </c>
      <c r="JK719">
        <v>0</v>
      </c>
      <c r="JL719">
        <v>0</v>
      </c>
      <c r="JM719">
        <v>63</v>
      </c>
      <c r="JN719">
        <v>4285.7142857142853</v>
      </c>
      <c r="JO719">
        <v>112.5</v>
      </c>
      <c r="JP719">
        <v>0</v>
      </c>
      <c r="JQ719">
        <v>1344</v>
      </c>
      <c r="JR719">
        <v>0</v>
      </c>
      <c r="JS719">
        <v>0</v>
      </c>
    </row>
    <row r="720" spans="1:279" x14ac:dyDescent="0.25">
      <c r="A720" s="60">
        <v>44345</v>
      </c>
      <c r="B720" s="12" t="s">
        <v>329</v>
      </c>
      <c r="C720" s="65" t="s">
        <v>386</v>
      </c>
      <c r="D720" s="65" t="s">
        <v>390</v>
      </c>
      <c r="E720" s="61">
        <v>9243</v>
      </c>
      <c r="F720" s="12">
        <v>13476</v>
      </c>
      <c r="G720" s="12">
        <v>0</v>
      </c>
      <c r="H720" s="12">
        <v>0</v>
      </c>
      <c r="I720" s="12">
        <v>0</v>
      </c>
      <c r="J720" s="12">
        <v>1</v>
      </c>
      <c r="K720" s="12">
        <v>3152.2449999999999</v>
      </c>
      <c r="L720" s="12">
        <v>20812.560000000001</v>
      </c>
      <c r="M720" s="12">
        <v>1</v>
      </c>
      <c r="N720" s="12">
        <v>1471.99</v>
      </c>
      <c r="O720" s="12">
        <v>0</v>
      </c>
      <c r="P720" s="12">
        <v>0</v>
      </c>
      <c r="Q720" s="12">
        <v>0</v>
      </c>
      <c r="R720" s="12">
        <v>1</v>
      </c>
      <c r="S720" s="12">
        <v>1</v>
      </c>
      <c r="T720" s="12">
        <v>1</v>
      </c>
      <c r="U720" s="12">
        <v>1</v>
      </c>
      <c r="V720" s="12">
        <v>987.01</v>
      </c>
      <c r="W720" s="12">
        <v>457.637</v>
      </c>
      <c r="X720" s="12">
        <v>4896</v>
      </c>
      <c r="Y720" s="12">
        <v>1483.6079999999999</v>
      </c>
      <c r="Z720" s="12">
        <v>1478.135</v>
      </c>
      <c r="AA720" s="12">
        <v>1294.7940000000001</v>
      </c>
      <c r="AB720" s="12">
        <v>6841.22</v>
      </c>
      <c r="AC720" s="12">
        <v>0</v>
      </c>
      <c r="AD720" s="12">
        <v>0</v>
      </c>
      <c r="AE720" s="12">
        <v>0</v>
      </c>
      <c r="AF720" s="12">
        <v>5.4729999999999999</v>
      </c>
      <c r="AG720" s="12">
        <v>1.282</v>
      </c>
      <c r="AH720" s="12">
        <v>1060.97</v>
      </c>
      <c r="AI720" s="12">
        <v>0</v>
      </c>
      <c r="AJ720" s="12">
        <v>0</v>
      </c>
      <c r="AK720" s="12">
        <v>0</v>
      </c>
      <c r="AL720" s="12">
        <v>698.73</v>
      </c>
      <c r="AM720" s="12">
        <v>2.3969999999999998</v>
      </c>
      <c r="AN720" s="12">
        <v>857</v>
      </c>
      <c r="AO720" s="12">
        <v>6.1180000000000003</v>
      </c>
      <c r="AP720" s="12">
        <v>645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4.49</v>
      </c>
      <c r="AX720" s="12">
        <v>25.893999999999998</v>
      </c>
      <c r="AY720" s="12">
        <v>8.8387096774193541</v>
      </c>
      <c r="AZ720" s="12">
        <v>4.0382258064516128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  <c r="BF720" s="12">
        <v>0</v>
      </c>
      <c r="BG720" s="12">
        <v>0</v>
      </c>
      <c r="BH720" s="12">
        <v>0</v>
      </c>
      <c r="BI720" s="12">
        <v>0</v>
      </c>
      <c r="BJ720" s="12">
        <v>0</v>
      </c>
      <c r="BK720" s="12">
        <v>0</v>
      </c>
      <c r="BL720" s="12">
        <v>0</v>
      </c>
      <c r="BM720" s="12">
        <v>3696</v>
      </c>
      <c r="BN720" s="12">
        <v>18013</v>
      </c>
      <c r="BO720" s="12">
        <v>2284</v>
      </c>
      <c r="BP720" s="12">
        <v>6595</v>
      </c>
      <c r="BQ720" s="12">
        <v>295583</v>
      </c>
      <c r="BR720" s="12">
        <v>92705</v>
      </c>
      <c r="BS720" s="12">
        <v>2435.5</v>
      </c>
      <c r="BT720" s="12">
        <v>218</v>
      </c>
      <c r="BU720" s="12">
        <v>437.1</v>
      </c>
      <c r="BV720" s="12">
        <v>6405.1</v>
      </c>
      <c r="BW720" s="12">
        <v>483</v>
      </c>
      <c r="BX720" s="12">
        <v>755.4</v>
      </c>
      <c r="BY720" s="12">
        <v>0</v>
      </c>
      <c r="BZ720" s="12">
        <v>0</v>
      </c>
      <c r="CA720" s="12">
        <v>0</v>
      </c>
      <c r="CB720" s="12">
        <v>0</v>
      </c>
      <c r="CC720" s="12">
        <v>0</v>
      </c>
      <c r="CD720" s="12">
        <v>0</v>
      </c>
      <c r="CE720" s="12">
        <v>0</v>
      </c>
      <c r="CF720" s="12">
        <v>0</v>
      </c>
      <c r="CG720" s="12">
        <v>0</v>
      </c>
      <c r="CH720" s="12">
        <v>0</v>
      </c>
      <c r="CI720" s="12">
        <v>0</v>
      </c>
      <c r="CJ720" s="12">
        <v>0</v>
      </c>
      <c r="CK720" s="12">
        <v>0</v>
      </c>
      <c r="CL720" s="12">
        <v>0</v>
      </c>
      <c r="CM720" s="12">
        <v>0</v>
      </c>
      <c r="CN720" s="12">
        <v>0</v>
      </c>
      <c r="CO720" s="12">
        <v>0</v>
      </c>
      <c r="CP720" s="12">
        <v>0</v>
      </c>
      <c r="CQ720" s="12">
        <v>0</v>
      </c>
      <c r="CR720" s="12">
        <v>0</v>
      </c>
      <c r="CS720" s="12">
        <v>0</v>
      </c>
      <c r="CT720" s="12">
        <v>0</v>
      </c>
      <c r="CU720" s="12">
        <v>0</v>
      </c>
      <c r="CV720" s="12">
        <v>14</v>
      </c>
      <c r="CW720" s="12">
        <v>0</v>
      </c>
      <c r="CX720" s="12">
        <v>0</v>
      </c>
      <c r="CY720" s="12">
        <v>0</v>
      </c>
      <c r="CZ720" s="12">
        <v>0</v>
      </c>
      <c r="DA720" s="12">
        <v>0</v>
      </c>
      <c r="DB720" s="12">
        <v>0</v>
      </c>
      <c r="DC720" s="12">
        <v>0</v>
      </c>
      <c r="DD720" s="12">
        <v>0</v>
      </c>
      <c r="DE720" s="12">
        <v>0</v>
      </c>
      <c r="DF720" s="12">
        <v>0</v>
      </c>
      <c r="DG720" s="12">
        <v>0</v>
      </c>
      <c r="DH720" s="12">
        <v>0</v>
      </c>
      <c r="DI720" s="12">
        <v>61.7</v>
      </c>
      <c r="DJ720" s="12">
        <v>9191</v>
      </c>
      <c r="DK720" s="12">
        <v>712</v>
      </c>
      <c r="DL720" s="12">
        <v>1553.3</v>
      </c>
      <c r="DM720" s="12">
        <v>1.3</v>
      </c>
      <c r="DN720" s="12">
        <v>0</v>
      </c>
      <c r="DO720" s="12">
        <v>15.3</v>
      </c>
      <c r="DP720" s="12">
        <v>0</v>
      </c>
      <c r="DQ720" s="12">
        <v>-2.7000000000000028</v>
      </c>
      <c r="DR720" s="12">
        <v>-2.292557565789477</v>
      </c>
      <c r="DS720" s="12">
        <v>1.0857142857142859</v>
      </c>
      <c r="DT720" s="12">
        <v>4.1651443185970055E-2</v>
      </c>
      <c r="DU720" s="12">
        <v>373</v>
      </c>
      <c r="DV720" s="12">
        <v>3.4362778453173899</v>
      </c>
      <c r="DW720" s="12">
        <v>4.4082839117103596</v>
      </c>
      <c r="DX720" s="12">
        <v>5.8661841677590703</v>
      </c>
      <c r="DY720" s="12">
        <v>0</v>
      </c>
      <c r="DZ720" s="12">
        <v>4.5797060037252901</v>
      </c>
      <c r="EA720" s="12">
        <v>6.4925102133454304</v>
      </c>
      <c r="EB720" s="12">
        <v>0.52500000000000002</v>
      </c>
      <c r="EC720" s="12">
        <v>3.2</v>
      </c>
      <c r="ED720" s="12">
        <v>3</v>
      </c>
      <c r="EE720" s="12">
        <v>0.27800000000000002</v>
      </c>
      <c r="EF720" s="12">
        <v>0.19700000000000001</v>
      </c>
      <c r="EG720" s="12">
        <v>0.71399999999999997</v>
      </c>
      <c r="EH720" s="12">
        <v>84811.839999999997</v>
      </c>
      <c r="EI720" s="12">
        <v>1.371</v>
      </c>
      <c r="EJ720" s="12">
        <v>2.2599999999999998</v>
      </c>
      <c r="EK720" s="12">
        <v>0</v>
      </c>
      <c r="EL720" s="12">
        <v>0</v>
      </c>
      <c r="EM720" s="12">
        <v>0</v>
      </c>
      <c r="EN720" s="12">
        <v>4032.5399999999954</v>
      </c>
      <c r="EO720" s="12">
        <v>999.80000000000007</v>
      </c>
      <c r="EP720" s="12">
        <v>20.350000000000001</v>
      </c>
      <c r="EQ720" s="12">
        <v>0</v>
      </c>
      <c r="ER720" s="12">
        <v>0</v>
      </c>
      <c r="ES720" s="12">
        <v>0</v>
      </c>
      <c r="ET720" s="12">
        <v>0</v>
      </c>
      <c r="EU720" s="12">
        <v>0</v>
      </c>
      <c r="EV720" s="12">
        <v>0</v>
      </c>
      <c r="EW720" s="12">
        <v>629.19000000000005</v>
      </c>
      <c r="EX720" s="12">
        <v>370.60999999999996</v>
      </c>
      <c r="EY720" s="12">
        <v>0</v>
      </c>
      <c r="EZ720" s="12">
        <v>20.25</v>
      </c>
      <c r="FA720" s="12">
        <v>0</v>
      </c>
      <c r="FB720" s="12">
        <v>-27.235294117647058</v>
      </c>
      <c r="FC720" s="12">
        <v>-0.11764705882352941</v>
      </c>
      <c r="FD720" s="12">
        <v>65.264705882352942</v>
      </c>
      <c r="FE720" s="12">
        <v>-28.235294117647058</v>
      </c>
      <c r="FF720" s="12">
        <v>-14.939393939393939</v>
      </c>
      <c r="FG720" s="12">
        <v>0.36363636363636365</v>
      </c>
      <c r="FH720" s="12">
        <v>4512.0910000000003</v>
      </c>
      <c r="FI720" s="12">
        <v>39.655000000000001</v>
      </c>
      <c r="FJ720" s="12">
        <v>2451.0790000000002</v>
      </c>
      <c r="FK720" s="12">
        <v>2021.357</v>
      </c>
      <c r="FL720" s="12">
        <v>0</v>
      </c>
      <c r="FM720" s="12">
        <v>9191</v>
      </c>
      <c r="FN720" s="12">
        <v>712</v>
      </c>
      <c r="FO720" s="12">
        <v>1629</v>
      </c>
      <c r="FP720" s="12">
        <v>4991</v>
      </c>
      <c r="FQ720" s="12">
        <v>4993</v>
      </c>
      <c r="FR720" s="12">
        <v>18031.599999999999</v>
      </c>
      <c r="FS720" s="12">
        <v>1413</v>
      </c>
      <c r="FT720" s="12">
        <v>2821.5</v>
      </c>
      <c r="FU720" s="12">
        <v>16994</v>
      </c>
      <c r="FV720" s="12">
        <v>38829</v>
      </c>
      <c r="FW720" s="12">
        <v>7781</v>
      </c>
      <c r="FX720" s="12">
        <v>12774</v>
      </c>
      <c r="FY720" s="12">
        <v>0.40534391350284382</v>
      </c>
      <c r="FZ720" s="12">
        <f t="shared" si="44"/>
        <v>0</v>
      </c>
      <c r="GA720" s="12">
        <f t="shared" si="45"/>
        <v>0</v>
      </c>
      <c r="GB720" s="12">
        <f t="shared" si="46"/>
        <v>0.40534391350284382</v>
      </c>
      <c r="GC720" s="12">
        <v>0</v>
      </c>
      <c r="GD720" s="12">
        <v>1</v>
      </c>
      <c r="GE720" s="12">
        <v>0</v>
      </c>
      <c r="GF720" s="12">
        <v>663</v>
      </c>
      <c r="GG720" s="12">
        <v>4958</v>
      </c>
      <c r="GH720" s="12">
        <v>0</v>
      </c>
      <c r="GI720" s="12">
        <v>7672</v>
      </c>
      <c r="GJ720" s="12">
        <v>3535</v>
      </c>
      <c r="GK720" s="12">
        <v>3</v>
      </c>
      <c r="GL720" s="12">
        <v>2872.6</v>
      </c>
      <c r="GM720" s="12">
        <v>7160.5</v>
      </c>
      <c r="GN720" s="12">
        <v>0</v>
      </c>
      <c r="GO720" s="12">
        <v>0</v>
      </c>
      <c r="GP720" s="12">
        <v>0</v>
      </c>
      <c r="GQ720" s="12">
        <v>0</v>
      </c>
      <c r="GR720" s="12">
        <v>0</v>
      </c>
      <c r="GS720" s="12">
        <v>0</v>
      </c>
      <c r="GT720" s="12">
        <v>0</v>
      </c>
      <c r="GU720" s="12">
        <v>14</v>
      </c>
      <c r="GV720" s="12">
        <v>0</v>
      </c>
      <c r="GW720" s="12">
        <v>0</v>
      </c>
      <c r="GX720" s="12">
        <v>0</v>
      </c>
      <c r="GY720" s="12">
        <v>0</v>
      </c>
      <c r="GZ720" s="12">
        <v>61.7</v>
      </c>
      <c r="HA720" s="12">
        <v>10744.3</v>
      </c>
      <c r="HB720" s="12">
        <f t="shared" si="47"/>
        <v>75.7</v>
      </c>
      <c r="HC720" s="12">
        <v>20853.099999999999</v>
      </c>
      <c r="HD720" s="12">
        <v>8.8387096774193541</v>
      </c>
      <c r="HE720" s="12">
        <v>2284</v>
      </c>
      <c r="HF720" s="12">
        <v>0.24710591799199394</v>
      </c>
      <c r="HG720" s="12">
        <v>0</v>
      </c>
      <c r="HH720" s="12">
        <v>0</v>
      </c>
      <c r="HI720" s="12">
        <v>0</v>
      </c>
      <c r="HJ720" s="12">
        <v>0</v>
      </c>
      <c r="HK720" s="12">
        <v>0</v>
      </c>
      <c r="HL720" s="12">
        <v>0</v>
      </c>
      <c r="HM720" s="12">
        <v>0</v>
      </c>
      <c r="HN720" s="12">
        <v>10.029752244942118</v>
      </c>
      <c r="HO720" s="12">
        <v>0</v>
      </c>
      <c r="HP720" s="12">
        <v>0</v>
      </c>
      <c r="HQ720" s="12">
        <v>0</v>
      </c>
      <c r="HR720" s="12">
        <v>92705</v>
      </c>
      <c r="HS720" s="12">
        <v>0</v>
      </c>
      <c r="HT720" s="12">
        <v>0.31078654116628801</v>
      </c>
      <c r="HU720" s="12">
        <v>0.77469436330195829</v>
      </c>
      <c r="HV720" s="12">
        <v>0</v>
      </c>
      <c r="HW720" s="12">
        <v>0</v>
      </c>
      <c r="HX720" s="12">
        <v>0</v>
      </c>
      <c r="HY720" s="12">
        <v>0</v>
      </c>
      <c r="HZ720" s="12">
        <v>0</v>
      </c>
      <c r="IA720" s="12">
        <v>0</v>
      </c>
      <c r="IB720" s="12">
        <v>0</v>
      </c>
      <c r="IC720" s="12">
        <v>1.5146597425078439E-3</v>
      </c>
      <c r="ID720" s="12">
        <v>0</v>
      </c>
      <c r="IE720" s="12">
        <v>0</v>
      </c>
      <c r="IF720" s="12">
        <v>0</v>
      </c>
      <c r="IG720" s="12">
        <v>0</v>
      </c>
      <c r="IH720" s="12">
        <v>6.6753218651952832E-3</v>
      </c>
      <c r="II720" s="12">
        <v>1.1624256193876445</v>
      </c>
      <c r="IJ720" s="12">
        <v>0</v>
      </c>
      <c r="IK720" s="12">
        <v>0</v>
      </c>
      <c r="IL720" s="12">
        <v>2284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10584185.6675</v>
      </c>
      <c r="IS720">
        <v>0</v>
      </c>
      <c r="IT720">
        <v>4246090.6009999998</v>
      </c>
      <c r="IU720">
        <v>0</v>
      </c>
      <c r="IV720">
        <v>15881525.880499998</v>
      </c>
      <c r="IW720">
        <v>1746873</v>
      </c>
      <c r="IX720">
        <v>0</v>
      </c>
      <c r="IY720">
        <v>0</v>
      </c>
      <c r="IZ720">
        <v>92705</v>
      </c>
      <c r="JA720">
        <v>6862</v>
      </c>
      <c r="JB720">
        <v>1132131</v>
      </c>
      <c r="JC720">
        <v>45760</v>
      </c>
      <c r="JD720">
        <v>484698</v>
      </c>
      <c r="JE720">
        <v>77422</v>
      </c>
      <c r="JF720">
        <v>0</v>
      </c>
      <c r="JG720">
        <v>0</v>
      </c>
      <c r="JH720">
        <v>2208</v>
      </c>
      <c r="JI720">
        <v>0</v>
      </c>
      <c r="JJ720">
        <v>0</v>
      </c>
      <c r="JK720">
        <v>0</v>
      </c>
      <c r="JL720">
        <v>0</v>
      </c>
      <c r="JM720">
        <v>96</v>
      </c>
      <c r="JN720">
        <v>4285.7142857142853</v>
      </c>
      <c r="JO720">
        <v>112.5</v>
      </c>
      <c r="JP720">
        <v>0</v>
      </c>
      <c r="JQ720">
        <v>2208</v>
      </c>
      <c r="JR720">
        <v>0</v>
      </c>
      <c r="JS720">
        <v>0</v>
      </c>
    </row>
    <row r="721" spans="1:279" x14ac:dyDescent="0.25">
      <c r="A721" s="60">
        <v>44346</v>
      </c>
      <c r="B721" s="12" t="s">
        <v>329</v>
      </c>
      <c r="C721" s="65" t="s">
        <v>386</v>
      </c>
      <c r="D721" s="65" t="s">
        <v>390</v>
      </c>
      <c r="E721" s="61">
        <v>8197</v>
      </c>
      <c r="F721" s="12">
        <v>11195</v>
      </c>
      <c r="G721" s="12">
        <v>0</v>
      </c>
      <c r="H721" s="12">
        <v>0</v>
      </c>
      <c r="I721" s="12">
        <v>0</v>
      </c>
      <c r="J721" s="12">
        <v>1</v>
      </c>
      <c r="K721" s="12">
        <v>3152.2449999999999</v>
      </c>
      <c r="L721" s="12">
        <v>20812.560000000001</v>
      </c>
      <c r="M721" s="12">
        <v>1</v>
      </c>
      <c r="N721" s="12">
        <v>1471.99</v>
      </c>
      <c r="O721" s="12">
        <v>0</v>
      </c>
      <c r="P721" s="12">
        <v>0</v>
      </c>
      <c r="Q721" s="12">
        <v>0</v>
      </c>
      <c r="R721" s="12">
        <v>1</v>
      </c>
      <c r="S721" s="12">
        <v>1</v>
      </c>
      <c r="T721" s="12">
        <v>1</v>
      </c>
      <c r="U721" s="12">
        <v>1</v>
      </c>
      <c r="V721" s="12">
        <v>990.17</v>
      </c>
      <c r="W721" s="12">
        <v>502.60399999999998</v>
      </c>
      <c r="X721" s="12">
        <v>5706</v>
      </c>
      <c r="Y721" s="12">
        <v>1238.0899999999999</v>
      </c>
      <c r="Z721" s="12">
        <v>1232.5619999999999</v>
      </c>
      <c r="AA721" s="12">
        <v>1103.884</v>
      </c>
      <c r="AB721" s="12">
        <v>5652.88</v>
      </c>
      <c r="AC721" s="12">
        <v>0</v>
      </c>
      <c r="AD721" s="12">
        <v>0</v>
      </c>
      <c r="AE721" s="12">
        <v>0</v>
      </c>
      <c r="AF721" s="12">
        <v>5.5279999999999996</v>
      </c>
      <c r="AG721" s="12">
        <v>1.3859999999999999</v>
      </c>
      <c r="AH721" s="12">
        <v>1191.82</v>
      </c>
      <c r="AI721" s="12">
        <v>0</v>
      </c>
      <c r="AJ721" s="12">
        <v>0</v>
      </c>
      <c r="AK721" s="12">
        <v>0</v>
      </c>
      <c r="AL721" s="12">
        <v>430.5</v>
      </c>
      <c r="AM721" s="12">
        <v>1.407</v>
      </c>
      <c r="AN721" s="12">
        <v>578.78</v>
      </c>
      <c r="AO721" s="12">
        <v>4.8369999999999997</v>
      </c>
      <c r="AP721" s="12">
        <v>697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0</v>
      </c>
      <c r="AW721" s="12">
        <v>4.931</v>
      </c>
      <c r="AX721" s="12">
        <v>21.35</v>
      </c>
      <c r="AY721" s="12">
        <v>8.8387096774193541</v>
      </c>
      <c r="AZ721" s="12">
        <v>4.0382258064516128</v>
      </c>
      <c r="BA721" s="12">
        <v>0</v>
      </c>
      <c r="BB721" s="12">
        <v>0</v>
      </c>
      <c r="BC721" s="12">
        <v>0</v>
      </c>
      <c r="BD721" s="12">
        <v>0</v>
      </c>
      <c r="BE721" s="12">
        <v>0</v>
      </c>
      <c r="BF721" s="12">
        <v>0</v>
      </c>
      <c r="BG721" s="12">
        <v>0</v>
      </c>
      <c r="BH721" s="12">
        <v>0</v>
      </c>
      <c r="BI721" s="12">
        <v>0</v>
      </c>
      <c r="BJ721" s="12">
        <v>0</v>
      </c>
      <c r="BK721" s="12">
        <v>0</v>
      </c>
      <c r="BL721" s="12">
        <v>0</v>
      </c>
      <c r="BM721" s="12">
        <v>4086</v>
      </c>
      <c r="BN721" s="12">
        <v>17592</v>
      </c>
      <c r="BO721" s="12">
        <v>1953</v>
      </c>
      <c r="BP721" s="12">
        <v>5795</v>
      </c>
      <c r="BQ721" s="12">
        <v>276669</v>
      </c>
      <c r="BR721" s="12">
        <v>91896</v>
      </c>
      <c r="BS721" s="12">
        <v>2818.2</v>
      </c>
      <c r="BT721" s="12">
        <v>251</v>
      </c>
      <c r="BU721" s="12">
        <v>486</v>
      </c>
      <c r="BV721" s="12">
        <v>6345.4</v>
      </c>
      <c r="BW721" s="12">
        <v>480</v>
      </c>
      <c r="BX721" s="12">
        <v>970.3</v>
      </c>
      <c r="BY721" s="12">
        <v>0</v>
      </c>
      <c r="BZ721" s="12">
        <v>0</v>
      </c>
      <c r="CA721" s="12">
        <v>0</v>
      </c>
      <c r="CB721" s="12">
        <v>0</v>
      </c>
      <c r="CC721" s="12">
        <v>0</v>
      </c>
      <c r="CD721" s="12">
        <v>0</v>
      </c>
      <c r="CE721" s="12">
        <v>0</v>
      </c>
      <c r="CF721" s="12">
        <v>0</v>
      </c>
      <c r="CG721" s="12">
        <v>0</v>
      </c>
      <c r="CH721" s="12">
        <v>0</v>
      </c>
      <c r="CI721" s="12">
        <v>0</v>
      </c>
      <c r="CJ721" s="12">
        <v>0</v>
      </c>
      <c r="CK721" s="12">
        <v>0</v>
      </c>
      <c r="CL721" s="12">
        <v>0</v>
      </c>
      <c r="CM721" s="12">
        <v>0</v>
      </c>
      <c r="CN721" s="12">
        <v>0</v>
      </c>
      <c r="CO721" s="12">
        <v>0</v>
      </c>
      <c r="CP721" s="12">
        <v>0</v>
      </c>
      <c r="CQ721" s="12">
        <v>0</v>
      </c>
      <c r="CR721" s="12">
        <v>0</v>
      </c>
      <c r="CS721" s="12">
        <v>14</v>
      </c>
      <c r="CT721" s="12">
        <v>0</v>
      </c>
      <c r="CU721" s="12">
        <v>0</v>
      </c>
      <c r="CV721" s="12">
        <v>0</v>
      </c>
      <c r="CW721" s="12">
        <v>0</v>
      </c>
      <c r="CX721" s="12">
        <v>0</v>
      </c>
      <c r="CY721" s="12">
        <v>0</v>
      </c>
      <c r="CZ721" s="12">
        <v>0</v>
      </c>
      <c r="DA721" s="12">
        <v>0</v>
      </c>
      <c r="DB721" s="12">
        <v>0</v>
      </c>
      <c r="DC721" s="12">
        <v>0</v>
      </c>
      <c r="DD721" s="12">
        <v>0</v>
      </c>
      <c r="DE721" s="12">
        <v>0</v>
      </c>
      <c r="DF721" s="12">
        <v>0</v>
      </c>
      <c r="DG721" s="12">
        <v>0</v>
      </c>
      <c r="DH721" s="12">
        <v>0</v>
      </c>
      <c r="DI721" s="12">
        <v>32.6</v>
      </c>
      <c r="DJ721" s="12">
        <v>8895.2000000000007</v>
      </c>
      <c r="DK721" s="12">
        <v>683</v>
      </c>
      <c r="DL721" s="12">
        <v>1671</v>
      </c>
      <c r="DM721" s="12">
        <v>0</v>
      </c>
      <c r="DN721" s="12">
        <v>0</v>
      </c>
      <c r="DO721" s="12">
        <v>13</v>
      </c>
      <c r="DP721" s="12">
        <v>8.6</v>
      </c>
      <c r="DQ721" s="12">
        <v>-2.4857142857142858</v>
      </c>
      <c r="DR721" s="12">
        <v>-1.7508341165413535</v>
      </c>
      <c r="DS721" s="12">
        <v>-0.2857142857142857</v>
      </c>
      <c r="DT721" s="12">
        <v>-1.4614541468761419E-2</v>
      </c>
      <c r="DU721" s="12">
        <v>386</v>
      </c>
      <c r="DV721" s="12">
        <v>3.5262578511100102</v>
      </c>
      <c r="DW721" s="12">
        <v>4.19263806888618</v>
      </c>
      <c r="DX721" s="12">
        <v>5.60335689862797</v>
      </c>
      <c r="DY721" s="12">
        <v>0</v>
      </c>
      <c r="DZ721" s="12">
        <v>4.3735998724725098</v>
      </c>
      <c r="EA721" s="12">
        <v>6.2208931302390198</v>
      </c>
      <c r="EB721" s="12">
        <v>0.499</v>
      </c>
      <c r="EC721" s="12">
        <v>3.4</v>
      </c>
      <c r="ED721" s="12">
        <v>3.5</v>
      </c>
      <c r="EE721" s="12">
        <v>0.29099999999999998</v>
      </c>
      <c r="EF721" s="12">
        <v>0.21</v>
      </c>
      <c r="EG721" s="12">
        <v>0.73399999999999999</v>
      </c>
      <c r="EH721" s="12">
        <v>75724.72</v>
      </c>
      <c r="EI721" s="12">
        <v>1.298</v>
      </c>
      <c r="EJ721" s="12">
        <v>2.19</v>
      </c>
      <c r="EK721" s="12">
        <v>0</v>
      </c>
      <c r="EL721" s="12">
        <v>0</v>
      </c>
      <c r="EM721" s="12">
        <v>0</v>
      </c>
      <c r="EN721" s="12">
        <v>3897.0299999999902</v>
      </c>
      <c r="EO721" s="12">
        <v>1160.22</v>
      </c>
      <c r="EP721" s="12">
        <v>22.419999999999998</v>
      </c>
      <c r="EQ721" s="12">
        <v>0</v>
      </c>
      <c r="ER721" s="12">
        <v>0</v>
      </c>
      <c r="ES721" s="12">
        <v>0</v>
      </c>
      <c r="ET721" s="12">
        <v>0</v>
      </c>
      <c r="EU721" s="12">
        <v>0</v>
      </c>
      <c r="EV721" s="12">
        <v>0</v>
      </c>
      <c r="EW721" s="12">
        <v>759.75</v>
      </c>
      <c r="EX721" s="12">
        <v>400.46999999999997</v>
      </c>
      <c r="EY721" s="12">
        <v>0</v>
      </c>
      <c r="EZ721" s="12">
        <v>20.350000000000001</v>
      </c>
      <c r="FA721" s="12">
        <v>0</v>
      </c>
      <c r="FB721" s="12">
        <v>-22.205882352941178</v>
      </c>
      <c r="FC721" s="12">
        <v>-4.2941176470588234</v>
      </c>
      <c r="FD721" s="12">
        <v>86.67647058823529</v>
      </c>
      <c r="FE721" s="12">
        <v>-25.882352941176471</v>
      </c>
      <c r="FF721" s="12">
        <v>-14.363636363636363</v>
      </c>
      <c r="FG721" s="12">
        <v>-1.5757575757575757</v>
      </c>
      <c r="FH721" s="12">
        <v>4512.0910000000003</v>
      </c>
      <c r="FI721" s="12">
        <v>39.655000000000001</v>
      </c>
      <c r="FJ721" s="12">
        <v>2451.0790000000002</v>
      </c>
      <c r="FK721" s="12">
        <v>2021.357</v>
      </c>
      <c r="FL721" s="12">
        <v>0</v>
      </c>
      <c r="FM721" s="12">
        <v>8895.2000000000007</v>
      </c>
      <c r="FN721" s="12">
        <v>683</v>
      </c>
      <c r="FO721" s="12">
        <v>1717.6</v>
      </c>
      <c r="FP721" s="12">
        <v>5092</v>
      </c>
      <c r="FQ721" s="12">
        <v>5094</v>
      </c>
      <c r="FR721" s="12">
        <v>18058.8</v>
      </c>
      <c r="FS721" s="12">
        <v>1414</v>
      </c>
      <c r="FT721" s="12">
        <v>3173.8999999999996</v>
      </c>
      <c r="FU721" s="12">
        <v>15576</v>
      </c>
      <c r="FV721" s="12">
        <v>34624</v>
      </c>
      <c r="FW721" s="12">
        <v>7939</v>
      </c>
      <c r="FX721" s="12">
        <v>13033</v>
      </c>
      <c r="FY721" s="12">
        <v>0.30416352973181582</v>
      </c>
      <c r="FZ721" s="12">
        <f t="shared" si="44"/>
        <v>0</v>
      </c>
      <c r="GA721" s="12">
        <f t="shared" si="45"/>
        <v>0</v>
      </c>
      <c r="GB721" s="12">
        <f t="shared" si="46"/>
        <v>0.30416352973181582</v>
      </c>
      <c r="GC721" s="12">
        <v>0</v>
      </c>
      <c r="GD721" s="12">
        <v>0</v>
      </c>
      <c r="GE721" s="12">
        <v>1</v>
      </c>
      <c r="GF721" s="12">
        <v>434</v>
      </c>
      <c r="GG721" s="12">
        <v>5319</v>
      </c>
      <c r="GH721" s="12">
        <v>0</v>
      </c>
      <c r="GI721" s="12">
        <v>8819</v>
      </c>
      <c r="GJ721" s="12">
        <v>3020</v>
      </c>
      <c r="GK721" s="12">
        <v>0</v>
      </c>
      <c r="GL721" s="12">
        <v>3304.2</v>
      </c>
      <c r="GM721" s="12">
        <v>7315.7</v>
      </c>
      <c r="GN721" s="12">
        <v>0</v>
      </c>
      <c r="GO721" s="12">
        <v>0</v>
      </c>
      <c r="GP721" s="12">
        <v>0</v>
      </c>
      <c r="GQ721" s="12">
        <v>0</v>
      </c>
      <c r="GR721" s="12">
        <v>0</v>
      </c>
      <c r="GS721" s="12">
        <v>0</v>
      </c>
      <c r="GT721" s="12">
        <v>14</v>
      </c>
      <c r="GU721" s="12">
        <v>0</v>
      </c>
      <c r="GV721" s="12">
        <v>0</v>
      </c>
      <c r="GW721" s="12">
        <v>0</v>
      </c>
      <c r="GX721" s="12">
        <v>0</v>
      </c>
      <c r="GY721" s="12">
        <v>0</v>
      </c>
      <c r="GZ721" s="12">
        <v>32.6</v>
      </c>
      <c r="HA721" s="12">
        <v>10566.2</v>
      </c>
      <c r="HB721" s="12">
        <f t="shared" si="47"/>
        <v>46.6</v>
      </c>
      <c r="HC721" s="12">
        <v>21232.7</v>
      </c>
      <c r="HD721" s="12">
        <v>8.8387096774193541</v>
      </c>
      <c r="HE721" s="12">
        <v>1953</v>
      </c>
      <c r="HF721" s="12">
        <v>0.23825789923142612</v>
      </c>
      <c r="HG721" s="12">
        <v>0</v>
      </c>
      <c r="HH721" s="12">
        <v>0</v>
      </c>
      <c r="HI721" s="12">
        <v>0</v>
      </c>
      <c r="HJ721" s="12">
        <v>0</v>
      </c>
      <c r="HK721" s="12">
        <v>0</v>
      </c>
      <c r="HL721" s="12">
        <v>0</v>
      </c>
      <c r="HM721" s="12">
        <v>0</v>
      </c>
      <c r="HN721" s="12">
        <v>11.210930828351836</v>
      </c>
      <c r="HO721" s="12">
        <v>0</v>
      </c>
      <c r="HP721" s="12">
        <v>0</v>
      </c>
      <c r="HQ721" s="12">
        <v>0</v>
      </c>
      <c r="HR721" s="12">
        <v>91896</v>
      </c>
      <c r="HS721" s="12">
        <v>0</v>
      </c>
      <c r="HT721" s="12">
        <v>0.40309869464438208</v>
      </c>
      <c r="HU721" s="12">
        <v>0.89248505550811275</v>
      </c>
      <c r="HV721" s="12">
        <v>0</v>
      </c>
      <c r="HW721" s="12">
        <v>0</v>
      </c>
      <c r="HX721" s="12">
        <v>0</v>
      </c>
      <c r="HY721" s="12">
        <v>0</v>
      </c>
      <c r="HZ721" s="12">
        <v>0</v>
      </c>
      <c r="IA721" s="12">
        <v>0</v>
      </c>
      <c r="IB721" s="12">
        <v>1.7079419299743809E-3</v>
      </c>
      <c r="IC721" s="12">
        <v>0</v>
      </c>
      <c r="ID721" s="12">
        <v>0</v>
      </c>
      <c r="IE721" s="12">
        <v>0</v>
      </c>
      <c r="IF721" s="12">
        <v>0</v>
      </c>
      <c r="IG721" s="12">
        <v>0</v>
      </c>
      <c r="IH721" s="12">
        <v>3.9770647797974868E-3</v>
      </c>
      <c r="II721" s="12">
        <v>1.2890325728925218</v>
      </c>
      <c r="IJ721" s="12">
        <v>0</v>
      </c>
      <c r="IK721" s="12">
        <v>0</v>
      </c>
      <c r="IL721" s="12">
        <v>1953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9017053.8233999982</v>
      </c>
      <c r="IS721">
        <v>0</v>
      </c>
      <c r="IT721">
        <v>4072631.3603999997</v>
      </c>
      <c r="IU721">
        <v>0</v>
      </c>
      <c r="IV721">
        <v>13023496.6044</v>
      </c>
      <c r="IW721">
        <v>1717003</v>
      </c>
      <c r="IX721">
        <v>0</v>
      </c>
      <c r="IY721">
        <v>0</v>
      </c>
      <c r="IZ721">
        <v>91896</v>
      </c>
      <c r="JA721">
        <v>6854</v>
      </c>
      <c r="JB721">
        <v>1110802</v>
      </c>
      <c r="JC721">
        <v>45529</v>
      </c>
      <c r="JD721">
        <v>476490</v>
      </c>
      <c r="JE721">
        <v>77328</v>
      </c>
      <c r="JF721">
        <v>0</v>
      </c>
      <c r="JG721">
        <v>0</v>
      </c>
      <c r="JH721">
        <v>1812</v>
      </c>
      <c r="JI721">
        <v>0</v>
      </c>
      <c r="JJ721">
        <v>0</v>
      </c>
      <c r="JK721">
        <v>0</v>
      </c>
      <c r="JL721">
        <v>0</v>
      </c>
      <c r="JM721">
        <v>25</v>
      </c>
      <c r="JN721">
        <v>4285.7142857142853</v>
      </c>
      <c r="JO721">
        <v>112.5</v>
      </c>
      <c r="JP721">
        <v>0</v>
      </c>
      <c r="JQ721">
        <v>1812</v>
      </c>
      <c r="JR721">
        <v>0</v>
      </c>
      <c r="JS721">
        <v>0</v>
      </c>
    </row>
    <row r="722" spans="1:279" x14ac:dyDescent="0.25">
      <c r="A722" s="60">
        <v>44347</v>
      </c>
      <c r="B722" s="12" t="s">
        <v>329</v>
      </c>
      <c r="C722" s="65" t="s">
        <v>386</v>
      </c>
      <c r="D722" s="65" t="s">
        <v>390</v>
      </c>
      <c r="E722" s="61">
        <v>5433</v>
      </c>
      <c r="F722" s="12">
        <v>7378</v>
      </c>
      <c r="G722" s="12">
        <v>0</v>
      </c>
      <c r="H722" s="12">
        <v>1</v>
      </c>
      <c r="I722" s="12">
        <v>0</v>
      </c>
      <c r="J722" s="12">
        <v>1</v>
      </c>
      <c r="K722" s="12">
        <v>3152.2449999999999</v>
      </c>
      <c r="L722" s="12">
        <v>20812.560000000001</v>
      </c>
      <c r="M722" s="12">
        <v>1</v>
      </c>
      <c r="N722" s="12">
        <v>1471.99</v>
      </c>
      <c r="O722" s="12">
        <v>0</v>
      </c>
      <c r="P722" s="12">
        <v>0</v>
      </c>
      <c r="Q722" s="12">
        <v>0</v>
      </c>
      <c r="R722" s="12">
        <v>1</v>
      </c>
      <c r="S722" s="12">
        <v>1</v>
      </c>
      <c r="T722" s="12">
        <v>1</v>
      </c>
      <c r="U722" s="12">
        <v>1</v>
      </c>
      <c r="V722" s="12">
        <v>993.1</v>
      </c>
      <c r="W722" s="12">
        <v>518.84500000000003</v>
      </c>
      <c r="X722" s="12">
        <v>5975</v>
      </c>
      <c r="Y722" s="12">
        <v>1228.8610000000001</v>
      </c>
      <c r="Z722" s="12">
        <v>1224.1500000000001</v>
      </c>
      <c r="AA722" s="12">
        <v>1108.1400000000001</v>
      </c>
      <c r="AB722" s="12">
        <v>5475.44</v>
      </c>
      <c r="AC722" s="12">
        <v>0</v>
      </c>
      <c r="AD722" s="12">
        <v>0</v>
      </c>
      <c r="AE722" s="12">
        <v>0</v>
      </c>
      <c r="AF722" s="12">
        <v>4.7110000000000003</v>
      </c>
      <c r="AG722" s="12">
        <v>1.036</v>
      </c>
      <c r="AH722" s="12">
        <v>849.32</v>
      </c>
      <c r="AI722" s="12">
        <v>0</v>
      </c>
      <c r="AJ722" s="12">
        <v>0</v>
      </c>
      <c r="AK722" s="12">
        <v>0</v>
      </c>
      <c r="AL722" s="12">
        <v>398</v>
      </c>
      <c r="AM722" s="12">
        <v>1.792</v>
      </c>
      <c r="AN722" s="12">
        <v>527.30999999999995</v>
      </c>
      <c r="AO722" s="12">
        <v>4.7119999999999997</v>
      </c>
      <c r="AP722" s="12">
        <v>555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2">
        <v>0</v>
      </c>
      <c r="AW722" s="12">
        <v>4.4829999999999997</v>
      </c>
      <c r="AX722" s="12">
        <v>16.951000000000001</v>
      </c>
      <c r="AY722" s="12">
        <v>8.8387096774193541</v>
      </c>
      <c r="AZ722" s="12">
        <v>4.0382258064516128</v>
      </c>
      <c r="BA722" s="12">
        <v>0</v>
      </c>
      <c r="BB722" s="12">
        <v>0</v>
      </c>
      <c r="BC722" s="12">
        <v>0</v>
      </c>
      <c r="BD722" s="12">
        <v>0</v>
      </c>
      <c r="BE722" s="12">
        <v>0</v>
      </c>
      <c r="BF722" s="12">
        <v>0</v>
      </c>
      <c r="BG722" s="12">
        <v>0</v>
      </c>
      <c r="BH722" s="12">
        <v>0</v>
      </c>
      <c r="BI722" s="12">
        <v>0</v>
      </c>
      <c r="BJ722" s="12">
        <v>0</v>
      </c>
      <c r="BK722" s="12">
        <v>0</v>
      </c>
      <c r="BL722" s="12">
        <v>0</v>
      </c>
      <c r="BM722" s="12">
        <v>3194</v>
      </c>
      <c r="BN722" s="12">
        <v>12493</v>
      </c>
      <c r="BO722" s="12">
        <v>1689</v>
      </c>
      <c r="BP722" s="12">
        <v>5136</v>
      </c>
      <c r="BQ722" s="12">
        <v>186754</v>
      </c>
      <c r="BR722" s="12">
        <v>66450</v>
      </c>
      <c r="BS722" s="12">
        <v>1721.1</v>
      </c>
      <c r="BT722" s="12">
        <v>157</v>
      </c>
      <c r="BU722" s="12">
        <v>508.7</v>
      </c>
      <c r="BV722" s="12">
        <v>4440.3</v>
      </c>
      <c r="BW722" s="12">
        <v>346</v>
      </c>
      <c r="BX722" s="12">
        <v>847.1</v>
      </c>
      <c r="BY722" s="12">
        <v>0</v>
      </c>
      <c r="BZ722" s="12">
        <v>0</v>
      </c>
      <c r="CA722" s="12">
        <v>0</v>
      </c>
      <c r="CB722" s="12">
        <v>0</v>
      </c>
      <c r="CC722" s="12">
        <v>0</v>
      </c>
      <c r="CD722" s="12">
        <v>0</v>
      </c>
      <c r="CE722" s="12">
        <v>0</v>
      </c>
      <c r="CF722" s="12">
        <v>0</v>
      </c>
      <c r="CG722" s="12">
        <v>0</v>
      </c>
      <c r="CH722" s="12">
        <v>0</v>
      </c>
      <c r="CI722" s="12">
        <v>0</v>
      </c>
      <c r="CJ722" s="12">
        <v>0</v>
      </c>
      <c r="CK722" s="12">
        <v>0</v>
      </c>
      <c r="CL722" s="12">
        <v>0</v>
      </c>
      <c r="CM722" s="12">
        <v>0</v>
      </c>
      <c r="CN722" s="12">
        <v>0</v>
      </c>
      <c r="CO722" s="12">
        <v>0</v>
      </c>
      <c r="CP722" s="12">
        <v>0</v>
      </c>
      <c r="CQ722" s="12">
        <v>0</v>
      </c>
      <c r="CR722" s="12">
        <v>0</v>
      </c>
      <c r="CS722" s="12">
        <v>7.6</v>
      </c>
      <c r="CT722" s="12">
        <v>0</v>
      </c>
      <c r="CU722" s="12">
        <v>0</v>
      </c>
      <c r="CV722" s="12">
        <v>0</v>
      </c>
      <c r="CW722" s="12">
        <v>0</v>
      </c>
      <c r="CX722" s="12">
        <v>0</v>
      </c>
      <c r="CY722" s="12">
        <v>0</v>
      </c>
      <c r="CZ722" s="12">
        <v>0</v>
      </c>
      <c r="DA722" s="12">
        <v>0</v>
      </c>
      <c r="DB722" s="12">
        <v>0</v>
      </c>
      <c r="DC722" s="12">
        <v>0</v>
      </c>
      <c r="DD722" s="12">
        <v>0</v>
      </c>
      <c r="DE722" s="12">
        <v>0</v>
      </c>
      <c r="DF722" s="12">
        <v>0</v>
      </c>
      <c r="DG722" s="12">
        <v>0</v>
      </c>
      <c r="DH722" s="12">
        <v>0</v>
      </c>
      <c r="DI722" s="12">
        <v>45.3</v>
      </c>
      <c r="DJ722" s="12">
        <v>6935.6</v>
      </c>
      <c r="DK722" s="12">
        <v>543</v>
      </c>
      <c r="DL722" s="12">
        <v>1183.7</v>
      </c>
      <c r="DM722" s="12">
        <v>0</v>
      </c>
      <c r="DN722" s="12">
        <v>0</v>
      </c>
      <c r="DO722" s="12">
        <v>15.8</v>
      </c>
      <c r="DP722" s="12">
        <v>9</v>
      </c>
      <c r="DQ722" s="12">
        <v>0.31428571428571495</v>
      </c>
      <c r="DR722" s="12">
        <v>0.22136983082706815</v>
      </c>
      <c r="DS722" s="12">
        <v>-0.2857142857142857</v>
      </c>
      <c r="DT722" s="12">
        <v>-1.4614541468761419E-2</v>
      </c>
      <c r="DU722" s="12">
        <v>491</v>
      </c>
      <c r="DV722" s="12">
        <v>4.3285667682934301</v>
      </c>
      <c r="DW722" s="12">
        <v>5.3985227587209996</v>
      </c>
      <c r="DX722" s="12">
        <v>6.7063001577930699</v>
      </c>
      <c r="DY722" s="12">
        <v>0</v>
      </c>
      <c r="DZ722" s="12">
        <v>5.2983147473014496</v>
      </c>
      <c r="EA722" s="12">
        <v>7.3320184617489801</v>
      </c>
      <c r="EB722" s="12">
        <v>0.49299999999999999</v>
      </c>
      <c r="EC722" s="12">
        <v>4.0999999999999996</v>
      </c>
      <c r="ED722" s="12">
        <v>4</v>
      </c>
      <c r="EE722" s="12">
        <v>0.28999999999999998</v>
      </c>
      <c r="EF722" s="12">
        <v>0.218</v>
      </c>
      <c r="EG722" s="12">
        <v>0.71499999999999997</v>
      </c>
      <c r="EH722" s="12">
        <v>55198.64</v>
      </c>
      <c r="EI722" s="12">
        <v>1.161</v>
      </c>
      <c r="EJ722" s="12">
        <v>1.97</v>
      </c>
      <c r="EK722" s="12">
        <v>0</v>
      </c>
      <c r="EL722" s="12">
        <v>0</v>
      </c>
      <c r="EM722" s="12">
        <v>0</v>
      </c>
      <c r="EN722" s="12">
        <v>3932.1200005135934</v>
      </c>
      <c r="EO722" s="12">
        <v>1022.45</v>
      </c>
      <c r="EP722" s="12">
        <v>14.559999999999999</v>
      </c>
      <c r="EQ722" s="12">
        <v>0</v>
      </c>
      <c r="ER722" s="12">
        <v>0</v>
      </c>
      <c r="ES722" s="12">
        <v>0</v>
      </c>
      <c r="ET722" s="12">
        <v>0</v>
      </c>
      <c r="EU722" s="12">
        <v>0</v>
      </c>
      <c r="EV722" s="12">
        <v>0</v>
      </c>
      <c r="EW722" s="12">
        <v>731.48</v>
      </c>
      <c r="EX722" s="12">
        <v>290.97000000000003</v>
      </c>
      <c r="EY722" s="12">
        <v>0</v>
      </c>
      <c r="EZ722" s="12">
        <v>22.419999999999998</v>
      </c>
      <c r="FA722" s="12">
        <v>0</v>
      </c>
      <c r="FB722" s="12">
        <v>-14.529411764705882</v>
      </c>
      <c r="FC722" s="12">
        <v>-6.882352941176471</v>
      </c>
      <c r="FD722" s="12">
        <v>175.875</v>
      </c>
      <c r="FE722" s="12">
        <v>-53.970588235294116</v>
      </c>
      <c r="FF722" s="12">
        <v>-76.441176470588232</v>
      </c>
      <c r="FG722" s="12">
        <v>13.666666666666666</v>
      </c>
      <c r="FH722" s="12">
        <v>2490.7339999999999</v>
      </c>
      <c r="FI722" s="12">
        <v>39.655000000000001</v>
      </c>
      <c r="FJ722" s="12">
        <v>2451.0790000000002</v>
      </c>
      <c r="FK722" s="12">
        <v>0</v>
      </c>
      <c r="FL722" s="12">
        <v>0</v>
      </c>
      <c r="FM722" s="12">
        <v>6935.6</v>
      </c>
      <c r="FN722" s="12">
        <v>543</v>
      </c>
      <c r="FO722" s="12">
        <v>1236.6000000000001</v>
      </c>
      <c r="FP722" s="12">
        <v>2209</v>
      </c>
      <c r="FQ722" s="12">
        <v>2210</v>
      </c>
      <c r="FR722" s="12">
        <v>13097</v>
      </c>
      <c r="FS722" s="12">
        <v>1046</v>
      </c>
      <c r="FT722" s="12">
        <v>2592.3999999999996</v>
      </c>
      <c r="FU722" s="12">
        <v>10180</v>
      </c>
      <c r="FV722" s="12">
        <v>22997</v>
      </c>
      <c r="FW722" s="12">
        <v>5252</v>
      </c>
      <c r="FX722" s="12">
        <v>7462</v>
      </c>
      <c r="FY722" s="12">
        <v>0</v>
      </c>
      <c r="FZ722" s="12">
        <f t="shared" si="44"/>
        <v>0</v>
      </c>
      <c r="GA722" s="12">
        <f t="shared" si="45"/>
        <v>0</v>
      </c>
      <c r="GB722" s="12">
        <f t="shared" si="46"/>
        <v>0</v>
      </c>
      <c r="GC722" s="12">
        <v>0</v>
      </c>
      <c r="GD722" s="12">
        <v>0</v>
      </c>
      <c r="GE722" s="12">
        <v>0</v>
      </c>
      <c r="GF722" s="12">
        <v>117</v>
      </c>
      <c r="GG722" s="12">
        <v>4791</v>
      </c>
      <c r="GH722" s="12">
        <v>0</v>
      </c>
      <c r="GI722" s="12">
        <v>5905</v>
      </c>
      <c r="GJ722" s="12">
        <v>754</v>
      </c>
      <c r="GK722" s="12">
        <v>21</v>
      </c>
      <c r="GL722" s="12">
        <v>2229.7999999999997</v>
      </c>
      <c r="GM722" s="12">
        <v>5287.4000000000005</v>
      </c>
      <c r="GN722" s="12">
        <v>0</v>
      </c>
      <c r="GO722" s="12">
        <v>0</v>
      </c>
      <c r="GP722" s="12">
        <v>0</v>
      </c>
      <c r="GQ722" s="12">
        <v>0</v>
      </c>
      <c r="GR722" s="12">
        <v>0</v>
      </c>
      <c r="GS722" s="12">
        <v>0</v>
      </c>
      <c r="GT722" s="12">
        <v>7.6</v>
      </c>
      <c r="GU722" s="12">
        <v>0</v>
      </c>
      <c r="GV722" s="12">
        <v>0</v>
      </c>
      <c r="GW722" s="12">
        <v>0</v>
      </c>
      <c r="GX722" s="12">
        <v>0</v>
      </c>
      <c r="GY722" s="12">
        <v>0</v>
      </c>
      <c r="GZ722" s="12">
        <v>45.3</v>
      </c>
      <c r="HA722" s="12">
        <v>8119.3</v>
      </c>
      <c r="HB722" s="12">
        <f t="shared" si="47"/>
        <v>52.9</v>
      </c>
      <c r="HC722" s="12">
        <v>15689.400000000001</v>
      </c>
      <c r="HD722" s="12">
        <v>8.8387096774193541</v>
      </c>
      <c r="HE722" s="12">
        <v>1689</v>
      </c>
      <c r="HF722" s="12">
        <v>0.31087796797349532</v>
      </c>
      <c r="HG722" s="12">
        <v>0</v>
      </c>
      <c r="HH722" s="12">
        <v>0</v>
      </c>
      <c r="HI722" s="12">
        <v>0</v>
      </c>
      <c r="HJ722" s="12">
        <v>1</v>
      </c>
      <c r="HK722" s="12">
        <v>0</v>
      </c>
      <c r="HL722" s="12">
        <v>0</v>
      </c>
      <c r="HM722" s="12">
        <v>0</v>
      </c>
      <c r="HN722" s="12">
        <v>12.230811706239647</v>
      </c>
      <c r="HO722" s="12">
        <v>0</v>
      </c>
      <c r="HP722" s="12">
        <v>0</v>
      </c>
      <c r="HQ722" s="12">
        <v>0</v>
      </c>
      <c r="HR722" s="12">
        <v>66450</v>
      </c>
      <c r="HS722" s="12">
        <v>0</v>
      </c>
      <c r="HT722" s="12">
        <v>0.41041781704399038</v>
      </c>
      <c r="HU722" s="12">
        <v>0.97320080986563606</v>
      </c>
      <c r="HV722" s="12">
        <v>0</v>
      </c>
      <c r="HW722" s="12">
        <v>0</v>
      </c>
      <c r="HX722" s="12">
        <v>0</v>
      </c>
      <c r="HY722" s="12">
        <v>0</v>
      </c>
      <c r="HZ722" s="12">
        <v>0</v>
      </c>
      <c r="IA722" s="12">
        <v>0</v>
      </c>
      <c r="IB722" s="12">
        <v>1.3988588256948278E-3</v>
      </c>
      <c r="IC722" s="12">
        <v>0</v>
      </c>
      <c r="ID722" s="12">
        <v>0</v>
      </c>
      <c r="IE722" s="12">
        <v>0</v>
      </c>
      <c r="IF722" s="12">
        <v>0</v>
      </c>
      <c r="IG722" s="12">
        <v>0</v>
      </c>
      <c r="IH722" s="12">
        <v>8.337934842628382E-3</v>
      </c>
      <c r="II722" s="12">
        <v>1.4944413767715812</v>
      </c>
      <c r="IJ722" s="12">
        <v>0</v>
      </c>
      <c r="IK722" s="12">
        <v>0</v>
      </c>
      <c r="IL722" s="12">
        <v>1689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6472570.7100000009</v>
      </c>
      <c r="IS722">
        <v>0</v>
      </c>
      <c r="IT722">
        <v>2729609.67</v>
      </c>
      <c r="IU722">
        <v>0</v>
      </c>
      <c r="IV722">
        <v>9939241.0950000007</v>
      </c>
      <c r="IW722">
        <v>1487208</v>
      </c>
      <c r="IX722">
        <v>0</v>
      </c>
      <c r="IY722">
        <v>0</v>
      </c>
      <c r="IZ722">
        <v>66450</v>
      </c>
      <c r="JA722">
        <v>13804</v>
      </c>
      <c r="JB722">
        <v>1227605</v>
      </c>
      <c r="JC722">
        <v>2552</v>
      </c>
      <c r="JD722">
        <v>97575</v>
      </c>
      <c r="JE722">
        <v>145672</v>
      </c>
      <c r="JF722">
        <v>0</v>
      </c>
      <c r="JG722">
        <v>0</v>
      </c>
      <c r="JH722">
        <v>1524</v>
      </c>
      <c r="JI722">
        <v>0</v>
      </c>
      <c r="JJ722">
        <v>0</v>
      </c>
      <c r="JK722">
        <v>0</v>
      </c>
      <c r="JL722">
        <v>0</v>
      </c>
      <c r="JM722">
        <v>101</v>
      </c>
      <c r="JN722">
        <v>0</v>
      </c>
      <c r="JO722">
        <v>0</v>
      </c>
      <c r="JP722">
        <v>0</v>
      </c>
      <c r="JQ722">
        <v>1524</v>
      </c>
      <c r="JR722">
        <v>0</v>
      </c>
      <c r="JS722">
        <v>0</v>
      </c>
    </row>
    <row r="723" spans="1:279" x14ac:dyDescent="0.25">
      <c r="A723" s="60">
        <v>44348</v>
      </c>
      <c r="B723" s="12" t="s">
        <v>329</v>
      </c>
      <c r="C723" s="65" t="s">
        <v>386</v>
      </c>
      <c r="D723" s="65" t="s">
        <v>390</v>
      </c>
      <c r="E723" s="61">
        <v>3663</v>
      </c>
      <c r="F723" s="12">
        <v>5346</v>
      </c>
      <c r="G723" s="12">
        <v>0</v>
      </c>
      <c r="H723" s="12">
        <v>0</v>
      </c>
      <c r="I723" s="12">
        <v>0</v>
      </c>
      <c r="J723" s="12">
        <v>1</v>
      </c>
      <c r="K723" s="12">
        <v>3152.2449999999999</v>
      </c>
      <c r="L723" s="12">
        <v>20812.560000000001</v>
      </c>
      <c r="M723" s="12">
        <v>0</v>
      </c>
      <c r="N723" s="12">
        <v>0</v>
      </c>
      <c r="O723" s="12">
        <v>0</v>
      </c>
      <c r="P723" s="12">
        <v>0</v>
      </c>
      <c r="Q723" s="12">
        <v>0</v>
      </c>
      <c r="R723" s="12">
        <v>1</v>
      </c>
      <c r="S723" s="12">
        <v>1</v>
      </c>
      <c r="T723" s="12">
        <v>1</v>
      </c>
      <c r="U723" s="12">
        <v>1</v>
      </c>
      <c r="V723" s="12">
        <v>987.45</v>
      </c>
      <c r="W723" s="12">
        <v>512.25099999999998</v>
      </c>
      <c r="X723" s="12">
        <v>5814</v>
      </c>
      <c r="Y723" s="12">
        <v>1492.2540000000001</v>
      </c>
      <c r="Z723" s="12">
        <v>1487.7560000000001</v>
      </c>
      <c r="AA723" s="12">
        <v>1343.0219999999999</v>
      </c>
      <c r="AB723" s="12">
        <v>6155.95</v>
      </c>
      <c r="AC723" s="12">
        <v>0</v>
      </c>
      <c r="AD723" s="12">
        <v>0</v>
      </c>
      <c r="AE723" s="12">
        <v>0</v>
      </c>
      <c r="AF723" s="12">
        <v>4.4980000000000002</v>
      </c>
      <c r="AG723" s="12">
        <v>0.89600000000000002</v>
      </c>
      <c r="AH723" s="12">
        <v>800.9</v>
      </c>
      <c r="AI723" s="12">
        <v>0</v>
      </c>
      <c r="AJ723" s="12">
        <v>0</v>
      </c>
      <c r="AK723" s="12">
        <v>0</v>
      </c>
      <c r="AL723" s="12">
        <v>407.21</v>
      </c>
      <c r="AM723" s="12">
        <v>2.133</v>
      </c>
      <c r="AN723" s="12">
        <v>465.63</v>
      </c>
      <c r="AO723" s="12">
        <v>5.9089999999999998</v>
      </c>
      <c r="AP723" s="12">
        <v>502</v>
      </c>
      <c r="AQ723" s="12">
        <v>0</v>
      </c>
      <c r="AR723" s="12">
        <v>0</v>
      </c>
      <c r="AS723" s="12">
        <v>0</v>
      </c>
      <c r="AT723" s="12">
        <v>0</v>
      </c>
      <c r="AU723" s="12">
        <v>0</v>
      </c>
      <c r="AV723" s="12">
        <v>0</v>
      </c>
      <c r="AW723" s="12">
        <v>3.95</v>
      </c>
      <c r="AX723" s="12">
        <v>16.082000000000001</v>
      </c>
      <c r="AY723" s="12">
        <v>0</v>
      </c>
      <c r="AZ723" s="12">
        <v>0</v>
      </c>
      <c r="BA723" s="12">
        <v>0</v>
      </c>
      <c r="BB723" s="12">
        <v>0</v>
      </c>
      <c r="BC723" s="12">
        <v>0</v>
      </c>
      <c r="BD723" s="12">
        <v>0</v>
      </c>
      <c r="BE723" s="12">
        <v>0</v>
      </c>
      <c r="BF723" s="12">
        <v>0</v>
      </c>
      <c r="BG723" s="12">
        <v>0</v>
      </c>
      <c r="BH723" s="12">
        <v>0</v>
      </c>
      <c r="BI723" s="12">
        <v>0</v>
      </c>
      <c r="BJ723" s="12">
        <v>0</v>
      </c>
      <c r="BK723" s="12">
        <v>0</v>
      </c>
      <c r="BL723" s="12">
        <v>0</v>
      </c>
      <c r="BM723" s="12">
        <v>2123</v>
      </c>
      <c r="BN723" s="12">
        <v>7269</v>
      </c>
      <c r="BO723" s="12">
        <v>934</v>
      </c>
      <c r="BP723" s="12">
        <v>3463</v>
      </c>
      <c r="BQ723" s="12">
        <v>80577</v>
      </c>
      <c r="BR723" s="12">
        <v>46543</v>
      </c>
      <c r="BS723" s="12">
        <v>1103.5</v>
      </c>
      <c r="BT723" s="12">
        <v>101</v>
      </c>
      <c r="BU723" s="12">
        <v>290.60000000000002</v>
      </c>
      <c r="BV723" s="12">
        <v>2714.9</v>
      </c>
      <c r="BW723" s="12">
        <v>217</v>
      </c>
      <c r="BX723" s="12">
        <v>536</v>
      </c>
      <c r="BY723" s="12">
        <v>0</v>
      </c>
      <c r="BZ723" s="12">
        <v>0</v>
      </c>
      <c r="CA723" s="12">
        <v>0</v>
      </c>
      <c r="CB723" s="12">
        <v>0</v>
      </c>
      <c r="CC723" s="12">
        <v>0</v>
      </c>
      <c r="CD723" s="12">
        <v>0</v>
      </c>
      <c r="CE723" s="12">
        <v>0</v>
      </c>
      <c r="CF723" s="12">
        <v>0</v>
      </c>
      <c r="CG723" s="12">
        <v>0</v>
      </c>
      <c r="CH723" s="12">
        <v>0</v>
      </c>
      <c r="CI723" s="12">
        <v>0</v>
      </c>
      <c r="CJ723" s="12">
        <v>0</v>
      </c>
      <c r="CK723" s="12">
        <v>0</v>
      </c>
      <c r="CL723" s="12">
        <v>0</v>
      </c>
      <c r="CM723" s="12">
        <v>0</v>
      </c>
      <c r="CN723" s="12">
        <v>0</v>
      </c>
      <c r="CO723" s="12">
        <v>0</v>
      </c>
      <c r="CP723" s="12">
        <v>0</v>
      </c>
      <c r="CQ723" s="12">
        <v>0</v>
      </c>
      <c r="CR723" s="12">
        <v>0</v>
      </c>
      <c r="CS723" s="12">
        <v>0</v>
      </c>
      <c r="CT723" s="12">
        <v>0</v>
      </c>
      <c r="CU723" s="12">
        <v>0</v>
      </c>
      <c r="CV723" s="12">
        <v>0</v>
      </c>
      <c r="CW723" s="12">
        <v>0</v>
      </c>
      <c r="CX723" s="12">
        <v>0</v>
      </c>
      <c r="CY723" s="12">
        <v>0</v>
      </c>
      <c r="CZ723" s="12">
        <v>0</v>
      </c>
      <c r="DA723" s="12">
        <v>0</v>
      </c>
      <c r="DB723" s="12">
        <v>0</v>
      </c>
      <c r="DC723" s="12">
        <v>0</v>
      </c>
      <c r="DD723" s="12">
        <v>0</v>
      </c>
      <c r="DE723" s="12">
        <v>0</v>
      </c>
      <c r="DF723" s="12">
        <v>0</v>
      </c>
      <c r="DG723" s="12">
        <v>0</v>
      </c>
      <c r="DH723" s="12">
        <v>0</v>
      </c>
      <c r="DI723" s="12">
        <v>24.3</v>
      </c>
      <c r="DJ723" s="12">
        <v>3772</v>
      </c>
      <c r="DK723" s="12">
        <v>313</v>
      </c>
      <c r="DL723" s="12">
        <v>1030.3</v>
      </c>
      <c r="DM723" s="12">
        <v>0</v>
      </c>
      <c r="DN723" s="12">
        <v>0</v>
      </c>
      <c r="DO723" s="12">
        <v>18.600000000000001</v>
      </c>
      <c r="DP723" s="12">
        <v>10.8</v>
      </c>
      <c r="DQ723" s="12">
        <v>3.1142857142857157</v>
      </c>
      <c r="DR723" s="12">
        <v>2.1935737781954896</v>
      </c>
      <c r="DS723" s="12">
        <v>-0.2857142857142857</v>
      </c>
      <c r="DT723" s="12">
        <v>-1.4614541468761419E-2</v>
      </c>
      <c r="DU723" s="12">
        <v>679</v>
      </c>
      <c r="DV723" s="12">
        <v>5.5762153557609704</v>
      </c>
      <c r="DW723" s="12">
        <v>6.3562268659986296</v>
      </c>
      <c r="DX723" s="12">
        <v>7.5956772178428</v>
      </c>
      <c r="DY723" s="12">
        <v>0</v>
      </c>
      <c r="DZ723" s="12">
        <v>6.49979716545608</v>
      </c>
      <c r="EA723" s="12">
        <v>8.5627993477168296</v>
      </c>
      <c r="EB723" s="12">
        <v>0.51900000000000002</v>
      </c>
      <c r="EC723" s="12">
        <v>5</v>
      </c>
      <c r="ED723" s="12">
        <v>4.7</v>
      </c>
      <c r="EE723" s="12">
        <v>0.27700000000000002</v>
      </c>
      <c r="EF723" s="12">
        <v>0.20499999999999999</v>
      </c>
      <c r="EG723" s="12">
        <v>0.68300000000000005</v>
      </c>
      <c r="EH723" s="12">
        <v>40270.94</v>
      </c>
      <c r="EI723" s="12">
        <v>1.0509999999999999</v>
      </c>
      <c r="EJ723" s="12">
        <v>1.8</v>
      </c>
      <c r="EK723" s="12">
        <v>0</v>
      </c>
      <c r="EL723" s="12">
        <v>0</v>
      </c>
      <c r="EM723" s="12">
        <v>0</v>
      </c>
      <c r="EN723" s="12">
        <v>4034.5699999999979</v>
      </c>
      <c r="EO723" s="12">
        <v>38.410000000000004</v>
      </c>
      <c r="EP723" s="12">
        <v>0</v>
      </c>
      <c r="EQ723" s="12">
        <v>0</v>
      </c>
      <c r="ER723" s="12">
        <v>0</v>
      </c>
      <c r="ES723" s="12">
        <v>0</v>
      </c>
      <c r="ET723" s="12">
        <v>0</v>
      </c>
      <c r="EU723" s="12">
        <v>0</v>
      </c>
      <c r="EV723" s="12">
        <v>0</v>
      </c>
      <c r="EW723" s="12">
        <v>38.410000000000004</v>
      </c>
      <c r="EX723" s="12">
        <v>0</v>
      </c>
      <c r="EY723" s="12">
        <v>0</v>
      </c>
      <c r="EZ723" s="12">
        <v>14.559999999999999</v>
      </c>
      <c r="FA723" s="12">
        <v>0</v>
      </c>
      <c r="FB723" s="12">
        <v>-18.147058823529413</v>
      </c>
      <c r="FC723" s="12">
        <v>4.3235294117647056</v>
      </c>
      <c r="FD723" s="12">
        <v>113.21212121212122</v>
      </c>
      <c r="FE723" s="12">
        <v>-45.205882352941174</v>
      </c>
      <c r="FF723" s="12">
        <v>-53.970588235294116</v>
      </c>
      <c r="FG723" s="12">
        <v>12.151515151515152</v>
      </c>
      <c r="FH723" s="12">
        <v>2451.0790000000002</v>
      </c>
      <c r="FI723" s="12">
        <v>0</v>
      </c>
      <c r="FJ723" s="12">
        <v>2451.0790000000002</v>
      </c>
      <c r="FK723" s="12">
        <v>0</v>
      </c>
      <c r="FL723" s="12">
        <v>0</v>
      </c>
      <c r="FM723" s="12">
        <v>3772</v>
      </c>
      <c r="FN723" s="12">
        <v>313</v>
      </c>
      <c r="FO723" s="12">
        <v>1054.5999999999999</v>
      </c>
      <c r="FP723" s="12">
        <v>9851</v>
      </c>
      <c r="FQ723" s="12">
        <v>9851</v>
      </c>
      <c r="FR723" s="12">
        <v>7590.4</v>
      </c>
      <c r="FS723" s="12">
        <v>631</v>
      </c>
      <c r="FT723" s="12">
        <v>1881.1999999999998</v>
      </c>
      <c r="FU723" s="12">
        <v>6083</v>
      </c>
      <c r="FV723" s="12">
        <v>13013</v>
      </c>
      <c r="FW723" s="12">
        <v>278819</v>
      </c>
      <c r="FX723" s="12">
        <v>288670</v>
      </c>
      <c r="FY723" s="12">
        <v>0</v>
      </c>
      <c r="FZ723" s="12">
        <f t="shared" si="44"/>
        <v>0</v>
      </c>
      <c r="GA723" s="12">
        <f t="shared" si="45"/>
        <v>0</v>
      </c>
      <c r="GB723" s="12">
        <f t="shared" si="46"/>
        <v>0</v>
      </c>
      <c r="GC723" s="12">
        <v>0</v>
      </c>
      <c r="GD723" s="12">
        <v>0</v>
      </c>
      <c r="GE723" s="12">
        <v>0</v>
      </c>
      <c r="GF723" s="12">
        <v>282073</v>
      </c>
      <c r="GG723" s="12">
        <v>4306</v>
      </c>
      <c r="GH723" s="12">
        <v>5</v>
      </c>
      <c r="GI723" s="12">
        <v>5345</v>
      </c>
      <c r="GJ723" s="12">
        <v>825</v>
      </c>
      <c r="GK723" s="12">
        <v>7</v>
      </c>
      <c r="GL723" s="12">
        <v>1394.1</v>
      </c>
      <c r="GM723" s="12">
        <v>3250.9</v>
      </c>
      <c r="GN723" s="12">
        <v>0</v>
      </c>
      <c r="GO723" s="12">
        <v>0</v>
      </c>
      <c r="GP723" s="12">
        <v>0</v>
      </c>
      <c r="GQ723" s="12">
        <v>0</v>
      </c>
      <c r="GR723" s="12">
        <v>0</v>
      </c>
      <c r="GS723" s="12">
        <v>0</v>
      </c>
      <c r="GT723" s="12">
        <v>0</v>
      </c>
      <c r="GU723" s="12">
        <v>0</v>
      </c>
      <c r="GV723" s="12">
        <v>0</v>
      </c>
      <c r="GW723" s="12">
        <v>0</v>
      </c>
      <c r="GX723" s="12">
        <v>0</v>
      </c>
      <c r="GY723" s="12">
        <v>0</v>
      </c>
      <c r="GZ723" s="12">
        <v>24.3</v>
      </c>
      <c r="HA723" s="12">
        <v>4802.3</v>
      </c>
      <c r="HB723" s="12">
        <f t="shared" si="47"/>
        <v>24.3</v>
      </c>
      <c r="HC723" s="12">
        <v>9471.6</v>
      </c>
      <c r="HD723" s="12">
        <v>0</v>
      </c>
      <c r="HE723" s="12">
        <v>934</v>
      </c>
      <c r="HF723" s="12">
        <v>0.25498225498225496</v>
      </c>
      <c r="HG723" s="12">
        <v>0</v>
      </c>
      <c r="HH723" s="12">
        <v>0</v>
      </c>
      <c r="HI723" s="12">
        <v>0</v>
      </c>
      <c r="HJ723" s="12">
        <v>0</v>
      </c>
      <c r="HK723" s="12">
        <v>0</v>
      </c>
      <c r="HL723" s="12">
        <v>0</v>
      </c>
      <c r="HM723" s="12">
        <v>0</v>
      </c>
      <c r="HN723" s="12">
        <v>12.706251706251706</v>
      </c>
      <c r="HO723" s="12">
        <v>0</v>
      </c>
      <c r="HP723" s="12">
        <v>0</v>
      </c>
      <c r="HQ723" s="12">
        <v>0</v>
      </c>
      <c r="HR723" s="12">
        <v>46543</v>
      </c>
      <c r="HS723" s="12">
        <v>0</v>
      </c>
      <c r="HT723" s="12">
        <v>0.38058968058968057</v>
      </c>
      <c r="HU723" s="12">
        <v>0.88749658749658755</v>
      </c>
      <c r="HV723" s="12">
        <v>0</v>
      </c>
      <c r="HW723" s="12">
        <v>0</v>
      </c>
      <c r="HX723" s="12">
        <v>0</v>
      </c>
      <c r="HY723" s="12">
        <v>0</v>
      </c>
      <c r="HZ723" s="12">
        <v>0</v>
      </c>
      <c r="IA723" s="12">
        <v>0</v>
      </c>
      <c r="IB723" s="12">
        <v>0</v>
      </c>
      <c r="IC723" s="12">
        <v>0</v>
      </c>
      <c r="ID723" s="12">
        <v>0</v>
      </c>
      <c r="IE723" s="12">
        <v>0</v>
      </c>
      <c r="IF723" s="12">
        <v>0</v>
      </c>
      <c r="IG723" s="12">
        <v>0</v>
      </c>
      <c r="IH723" s="12">
        <v>6.633906633906634E-3</v>
      </c>
      <c r="II723" s="12">
        <v>1.311029211029211</v>
      </c>
      <c r="IJ723" s="12">
        <v>0</v>
      </c>
      <c r="IK723" s="12">
        <v>0</v>
      </c>
      <c r="IL723" s="12">
        <v>934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4836545.9804000007</v>
      </c>
      <c r="IS723">
        <v>0</v>
      </c>
      <c r="IT723">
        <v>2074080.6395999999</v>
      </c>
      <c r="IU723">
        <v>0</v>
      </c>
      <c r="IV723">
        <v>7144650.6388000008</v>
      </c>
      <c r="IW723">
        <v>1066819</v>
      </c>
      <c r="IX723">
        <v>0</v>
      </c>
      <c r="IY723">
        <v>0</v>
      </c>
      <c r="IZ723">
        <v>46543</v>
      </c>
      <c r="JA723">
        <v>8032</v>
      </c>
      <c r="JB723">
        <v>677844</v>
      </c>
      <c r="JC723">
        <v>41021</v>
      </c>
      <c r="JD723">
        <v>252112</v>
      </c>
      <c r="JE723">
        <v>87810</v>
      </c>
      <c r="JF723">
        <v>0</v>
      </c>
      <c r="JG723">
        <v>0</v>
      </c>
      <c r="JH723">
        <v>984</v>
      </c>
      <c r="JI723">
        <v>0</v>
      </c>
      <c r="JJ723">
        <v>0</v>
      </c>
      <c r="JK723">
        <v>0</v>
      </c>
      <c r="JL723">
        <v>0</v>
      </c>
      <c r="JM723">
        <v>30</v>
      </c>
      <c r="JN723">
        <v>0</v>
      </c>
      <c r="JO723">
        <v>0</v>
      </c>
      <c r="JP723">
        <v>0</v>
      </c>
      <c r="JQ723">
        <v>984</v>
      </c>
      <c r="JR723">
        <v>0</v>
      </c>
      <c r="JS723">
        <v>0</v>
      </c>
    </row>
    <row r="724" spans="1:279" x14ac:dyDescent="0.25">
      <c r="A724" s="60">
        <v>44349</v>
      </c>
      <c r="B724" s="12" t="s">
        <v>329</v>
      </c>
      <c r="C724" s="65" t="s">
        <v>386</v>
      </c>
      <c r="D724" s="65" t="s">
        <v>390</v>
      </c>
      <c r="E724" s="61">
        <v>3741</v>
      </c>
      <c r="F724" s="12">
        <v>4941</v>
      </c>
      <c r="G724" s="12">
        <v>0</v>
      </c>
      <c r="H724" s="12">
        <v>0</v>
      </c>
      <c r="I724" s="12">
        <v>0</v>
      </c>
      <c r="J724" s="12">
        <v>1</v>
      </c>
      <c r="K724" s="12">
        <v>3152.2449999999999</v>
      </c>
      <c r="L724" s="12">
        <v>20812.560000000001</v>
      </c>
      <c r="M724" s="12">
        <v>0</v>
      </c>
      <c r="N724" s="12">
        <v>0</v>
      </c>
      <c r="O724" s="12">
        <v>0</v>
      </c>
      <c r="P724" s="12">
        <v>0</v>
      </c>
      <c r="Q724" s="12">
        <v>0</v>
      </c>
      <c r="R724" s="12">
        <v>1</v>
      </c>
      <c r="S724" s="12">
        <v>1</v>
      </c>
      <c r="T724" s="12">
        <v>1</v>
      </c>
      <c r="U724" s="12">
        <v>1</v>
      </c>
      <c r="V724" s="12">
        <v>1309.06</v>
      </c>
      <c r="W724" s="12">
        <v>628.68100000000004</v>
      </c>
      <c r="X724" s="12">
        <v>5770</v>
      </c>
      <c r="Y724" s="12">
        <v>1611.9440000000002</v>
      </c>
      <c r="Z724" s="12">
        <v>1607.6690000000001</v>
      </c>
      <c r="AA724" s="12">
        <v>1434.105</v>
      </c>
      <c r="AB724" s="12">
        <v>5630.63</v>
      </c>
      <c r="AC724" s="12">
        <v>0</v>
      </c>
      <c r="AD724" s="12">
        <v>0</v>
      </c>
      <c r="AE724" s="12">
        <v>0</v>
      </c>
      <c r="AF724" s="12">
        <v>4.2750000000000004</v>
      </c>
      <c r="AG724" s="12">
        <v>0.9</v>
      </c>
      <c r="AH724" s="12">
        <v>842.32999999999902</v>
      </c>
      <c r="AI724" s="12">
        <v>0</v>
      </c>
      <c r="AJ724" s="12">
        <v>0</v>
      </c>
      <c r="AK724" s="12">
        <v>0</v>
      </c>
      <c r="AL724" s="12">
        <v>421.01</v>
      </c>
      <c r="AM724" s="12">
        <v>2.0920000000000001</v>
      </c>
      <c r="AN724" s="12">
        <v>452.03999999999996</v>
      </c>
      <c r="AO724" s="12">
        <v>5.3419999999999996</v>
      </c>
      <c r="AP724" s="12">
        <v>399</v>
      </c>
      <c r="AQ724" s="12">
        <v>0</v>
      </c>
      <c r="AR724" s="12">
        <v>0</v>
      </c>
      <c r="AS724" s="12">
        <v>0</v>
      </c>
      <c r="AT724" s="12">
        <v>0</v>
      </c>
      <c r="AU724" s="12">
        <v>367.34500000000003</v>
      </c>
      <c r="AV724" s="12">
        <v>650.20000000000005</v>
      </c>
      <c r="AW724" s="12">
        <v>4.056</v>
      </c>
      <c r="AX724" s="12">
        <v>15.513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  <c r="BD724" s="12">
        <v>0</v>
      </c>
      <c r="BE724" s="12">
        <v>0</v>
      </c>
      <c r="BF724" s="12">
        <v>0</v>
      </c>
      <c r="BG724" s="12">
        <v>0</v>
      </c>
      <c r="BH724" s="12">
        <v>0</v>
      </c>
      <c r="BI724" s="12">
        <v>0</v>
      </c>
      <c r="BJ724" s="12">
        <v>0</v>
      </c>
      <c r="BK724" s="12">
        <v>0</v>
      </c>
      <c r="BL724" s="12">
        <v>0</v>
      </c>
      <c r="BM724" s="12">
        <v>2258</v>
      </c>
      <c r="BN724" s="12">
        <v>7594</v>
      </c>
      <c r="BO724" s="12">
        <v>1326</v>
      </c>
      <c r="BP724" s="12">
        <v>3759</v>
      </c>
      <c r="BQ724" s="12">
        <v>93737</v>
      </c>
      <c r="BR724" s="12">
        <v>46288</v>
      </c>
      <c r="BS724" s="12">
        <v>1211.4000000000001</v>
      </c>
      <c r="BT724" s="12">
        <v>114</v>
      </c>
      <c r="BU724" s="12">
        <v>353.2</v>
      </c>
      <c r="BV724" s="12">
        <v>2038</v>
      </c>
      <c r="BW724" s="12">
        <v>167</v>
      </c>
      <c r="BX724" s="12">
        <v>574.9</v>
      </c>
      <c r="BY724" s="12">
        <v>0</v>
      </c>
      <c r="BZ724" s="12">
        <v>0</v>
      </c>
      <c r="CA724" s="12">
        <v>0</v>
      </c>
      <c r="CB724" s="12">
        <v>0</v>
      </c>
      <c r="CC724" s="12">
        <v>0</v>
      </c>
      <c r="CD724" s="12">
        <v>0</v>
      </c>
      <c r="CE724" s="12">
        <v>0</v>
      </c>
      <c r="CF724" s="12">
        <v>0</v>
      </c>
      <c r="CG724" s="12">
        <v>0</v>
      </c>
      <c r="CH724" s="12">
        <v>0</v>
      </c>
      <c r="CI724" s="12">
        <v>0</v>
      </c>
      <c r="CJ724" s="12">
        <v>0</v>
      </c>
      <c r="CK724" s="12">
        <v>0</v>
      </c>
      <c r="CL724" s="12">
        <v>0</v>
      </c>
      <c r="CM724" s="12">
        <v>0</v>
      </c>
      <c r="CN724" s="12">
        <v>0</v>
      </c>
      <c r="CO724" s="12">
        <v>0</v>
      </c>
      <c r="CP724" s="12">
        <v>0</v>
      </c>
      <c r="CQ724" s="12">
        <v>0</v>
      </c>
      <c r="CR724" s="12">
        <v>0</v>
      </c>
      <c r="CS724" s="12">
        <v>0</v>
      </c>
      <c r="CT724" s="12">
        <v>0</v>
      </c>
      <c r="CU724" s="12">
        <v>0</v>
      </c>
      <c r="CV724" s="12">
        <v>0</v>
      </c>
      <c r="CW724" s="12">
        <v>0</v>
      </c>
      <c r="CX724" s="12">
        <v>0</v>
      </c>
      <c r="CY724" s="12">
        <v>0</v>
      </c>
      <c r="CZ724" s="12">
        <v>0</v>
      </c>
      <c r="DA724" s="12">
        <v>0</v>
      </c>
      <c r="DB724" s="12">
        <v>0</v>
      </c>
      <c r="DC724" s="12">
        <v>0</v>
      </c>
      <c r="DD724" s="12">
        <v>0</v>
      </c>
      <c r="DE724" s="12">
        <v>0</v>
      </c>
      <c r="DF724" s="12">
        <v>0</v>
      </c>
      <c r="DG724" s="12">
        <v>0</v>
      </c>
      <c r="DH724" s="12">
        <v>0</v>
      </c>
      <c r="DI724" s="12">
        <v>33.6</v>
      </c>
      <c r="DJ724" s="12">
        <v>4407.2</v>
      </c>
      <c r="DK724" s="12">
        <v>362</v>
      </c>
      <c r="DL724" s="12">
        <v>1037.8</v>
      </c>
      <c r="DM724" s="12">
        <v>0</v>
      </c>
      <c r="DN724" s="12">
        <v>0</v>
      </c>
      <c r="DO724" s="12">
        <v>20.5</v>
      </c>
      <c r="DP724" s="12">
        <v>12.9</v>
      </c>
      <c r="DQ724" s="12">
        <v>5.0142857142857142</v>
      </c>
      <c r="DR724" s="12">
        <v>3.5318550281954888</v>
      </c>
      <c r="DS724" s="12">
        <v>-0.2857142857142857</v>
      </c>
      <c r="DT724" s="12">
        <v>-1.4614541468761419E-2</v>
      </c>
      <c r="DU724" s="12">
        <v>794</v>
      </c>
      <c r="DV724" s="12">
        <v>4.8390684801775503</v>
      </c>
      <c r="DW724" s="12">
        <v>6.1113851154708101</v>
      </c>
      <c r="DX724" s="12">
        <v>7.3869387403021101</v>
      </c>
      <c r="DY724" s="12">
        <v>0</v>
      </c>
      <c r="DZ724" s="12">
        <v>6.15914498871029</v>
      </c>
      <c r="EA724" s="12">
        <v>7.9759432052736496</v>
      </c>
      <c r="EB724" s="12">
        <v>0.54600000000000004</v>
      </c>
      <c r="EC724" s="12">
        <v>4.3</v>
      </c>
      <c r="ED724" s="12">
        <v>3.5</v>
      </c>
      <c r="EE724" s="12">
        <v>0.26600000000000001</v>
      </c>
      <c r="EF724" s="12">
        <v>0.189</v>
      </c>
      <c r="EG724" s="12">
        <v>0.60699999999999998</v>
      </c>
      <c r="EH724" s="12">
        <v>48978.720000000001</v>
      </c>
      <c r="EI724" s="12">
        <v>1.0289999999999999</v>
      </c>
      <c r="EJ724" s="12">
        <v>1.79</v>
      </c>
      <c r="EK724" s="12">
        <v>0</v>
      </c>
      <c r="EL724" s="12">
        <v>0</v>
      </c>
      <c r="EM724" s="12">
        <v>0</v>
      </c>
      <c r="EN724" s="12">
        <v>4019.1500000000024</v>
      </c>
      <c r="EO724" s="12">
        <v>41.119999999999827</v>
      </c>
      <c r="EP724" s="12">
        <v>0</v>
      </c>
      <c r="EQ724" s="12">
        <v>0</v>
      </c>
      <c r="ER724" s="12">
        <v>0</v>
      </c>
      <c r="ES724" s="12">
        <v>0</v>
      </c>
      <c r="ET724" s="12">
        <v>0</v>
      </c>
      <c r="EU724" s="12">
        <v>0</v>
      </c>
      <c r="EV724" s="12">
        <v>0</v>
      </c>
      <c r="EW724" s="12">
        <v>41.119999999999827</v>
      </c>
      <c r="EX724" s="12">
        <v>0</v>
      </c>
      <c r="EY724" s="12">
        <v>0</v>
      </c>
      <c r="EZ724" s="12">
        <v>0</v>
      </c>
      <c r="FA724" s="12">
        <v>0</v>
      </c>
      <c r="FB724" s="12">
        <v>-19.735294117647058</v>
      </c>
      <c r="FC724" s="12">
        <v>1.4705882352941178</v>
      </c>
      <c r="FD724" s="12">
        <v>91.909090909090907</v>
      </c>
      <c r="FE724" s="12">
        <v>-45.588235294117645</v>
      </c>
      <c r="FF724" s="12">
        <v>-52.382352941176471</v>
      </c>
      <c r="FG724" s="12">
        <v>13.121212121212121</v>
      </c>
      <c r="FH724" s="12">
        <v>2451.0790000000002</v>
      </c>
      <c r="FI724" s="12">
        <v>0</v>
      </c>
      <c r="FJ724" s="12">
        <v>2451.0790000000002</v>
      </c>
      <c r="FK724" s="12">
        <v>0</v>
      </c>
      <c r="FL724" s="12">
        <v>0</v>
      </c>
      <c r="FM724" s="12">
        <v>4407.2</v>
      </c>
      <c r="FN724" s="12">
        <v>362</v>
      </c>
      <c r="FO724" s="12">
        <v>1071.3999999999999</v>
      </c>
      <c r="FP724" s="12">
        <v>9610</v>
      </c>
      <c r="FQ724" s="12">
        <v>9611</v>
      </c>
      <c r="FR724" s="12">
        <v>7656.6</v>
      </c>
      <c r="FS724" s="12">
        <v>643</v>
      </c>
      <c r="FT724" s="12">
        <v>1999.5</v>
      </c>
      <c r="FU724" s="12">
        <v>7148</v>
      </c>
      <c r="FV724" s="12">
        <v>14751</v>
      </c>
      <c r="FW724" s="12">
        <v>57746</v>
      </c>
      <c r="FX724" s="12">
        <v>67357</v>
      </c>
      <c r="FY724" s="12">
        <v>0</v>
      </c>
      <c r="FZ724" s="12">
        <f t="shared" si="44"/>
        <v>0</v>
      </c>
      <c r="GA724" s="12">
        <f t="shared" si="45"/>
        <v>0</v>
      </c>
      <c r="GB724" s="12">
        <f t="shared" si="46"/>
        <v>0</v>
      </c>
      <c r="GC724" s="12">
        <v>0</v>
      </c>
      <c r="GD724" s="12">
        <v>0</v>
      </c>
      <c r="GE724" s="12">
        <v>0</v>
      </c>
      <c r="GF724" s="12">
        <v>55127</v>
      </c>
      <c r="GG724" s="12">
        <v>9205</v>
      </c>
      <c r="GH724" s="12">
        <v>24</v>
      </c>
      <c r="GI724" s="12">
        <v>10010</v>
      </c>
      <c r="GJ724" s="12">
        <v>1516</v>
      </c>
      <c r="GK724" s="12">
        <v>19</v>
      </c>
      <c r="GL724" s="12">
        <v>1564.6000000000001</v>
      </c>
      <c r="GM724" s="12">
        <v>2612.9</v>
      </c>
      <c r="GN724" s="12">
        <v>0</v>
      </c>
      <c r="GO724" s="12">
        <v>0</v>
      </c>
      <c r="GP724" s="12">
        <v>0</v>
      </c>
      <c r="GQ724" s="12">
        <v>0</v>
      </c>
      <c r="GR724" s="12">
        <v>0</v>
      </c>
      <c r="GS724" s="12">
        <v>0</v>
      </c>
      <c r="GT724" s="12">
        <v>0</v>
      </c>
      <c r="GU724" s="12">
        <v>0</v>
      </c>
      <c r="GV724" s="12">
        <v>0</v>
      </c>
      <c r="GW724" s="12">
        <v>0</v>
      </c>
      <c r="GX724" s="12">
        <v>0</v>
      </c>
      <c r="GY724" s="12">
        <v>0</v>
      </c>
      <c r="GZ724" s="12">
        <v>33.6</v>
      </c>
      <c r="HA724" s="12">
        <v>5445</v>
      </c>
      <c r="HB724" s="12">
        <f t="shared" si="47"/>
        <v>33.6</v>
      </c>
      <c r="HC724" s="12">
        <v>9656.1</v>
      </c>
      <c r="HD724" s="12">
        <v>0</v>
      </c>
      <c r="HE724" s="12">
        <v>1326</v>
      </c>
      <c r="HF724" s="12">
        <v>0.35445068163592625</v>
      </c>
      <c r="HG724" s="12">
        <v>0</v>
      </c>
      <c r="HH724" s="12">
        <v>0</v>
      </c>
      <c r="HI724" s="12">
        <v>0</v>
      </c>
      <c r="HJ724" s="12">
        <v>0</v>
      </c>
      <c r="HK724" s="12">
        <v>0</v>
      </c>
      <c r="HL724" s="12">
        <v>0</v>
      </c>
      <c r="HM724" s="12">
        <v>0</v>
      </c>
      <c r="HN724" s="12">
        <v>12.373162256081262</v>
      </c>
      <c r="HO724" s="12">
        <v>0</v>
      </c>
      <c r="HP724" s="12">
        <v>0</v>
      </c>
      <c r="HQ724" s="12">
        <v>0</v>
      </c>
      <c r="HR724" s="12">
        <v>46288</v>
      </c>
      <c r="HS724" s="12">
        <v>0</v>
      </c>
      <c r="HT724" s="12">
        <v>0.41823041967388402</v>
      </c>
      <c r="HU724" s="12">
        <v>0.69844961240310077</v>
      </c>
      <c r="HV724" s="12">
        <v>0</v>
      </c>
      <c r="HW724" s="12">
        <v>0</v>
      </c>
      <c r="HX724" s="12">
        <v>0</v>
      </c>
      <c r="HY724" s="12">
        <v>0</v>
      </c>
      <c r="HZ724" s="12">
        <v>0</v>
      </c>
      <c r="IA724" s="12">
        <v>0</v>
      </c>
      <c r="IB724" s="12">
        <v>0</v>
      </c>
      <c r="IC724" s="12">
        <v>0</v>
      </c>
      <c r="ID724" s="12">
        <v>0</v>
      </c>
      <c r="IE724" s="12">
        <v>0</v>
      </c>
      <c r="IF724" s="12">
        <v>0</v>
      </c>
      <c r="IG724" s="12">
        <v>0</v>
      </c>
      <c r="IH724" s="12">
        <v>8.9815557337610263E-3</v>
      </c>
      <c r="II724" s="12">
        <v>1.4554931836407379</v>
      </c>
      <c r="IJ724" s="12">
        <v>0</v>
      </c>
      <c r="IK724" s="12">
        <v>0</v>
      </c>
      <c r="IL724" s="12">
        <v>1326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4200678.3301000008</v>
      </c>
      <c r="IS724">
        <v>0</v>
      </c>
      <c r="IT724">
        <v>2515358.9174000002</v>
      </c>
      <c r="IU724">
        <v>0</v>
      </c>
      <c r="IV724">
        <v>8753757.7050000001</v>
      </c>
      <c r="IW724">
        <v>1796719</v>
      </c>
      <c r="IX724">
        <v>0</v>
      </c>
      <c r="IY724">
        <v>0</v>
      </c>
      <c r="IZ724">
        <v>46288</v>
      </c>
      <c r="JA724">
        <v>16396</v>
      </c>
      <c r="JB724">
        <v>1322024</v>
      </c>
      <c r="JC724">
        <v>35371</v>
      </c>
      <c r="JD724">
        <v>251930</v>
      </c>
      <c r="JE724">
        <v>170998</v>
      </c>
      <c r="JF724">
        <v>0</v>
      </c>
      <c r="JG724">
        <v>0</v>
      </c>
      <c r="JH724">
        <v>1332</v>
      </c>
      <c r="JI724">
        <v>0</v>
      </c>
      <c r="JJ724">
        <v>0</v>
      </c>
      <c r="JK724">
        <v>0</v>
      </c>
      <c r="JL724">
        <v>0</v>
      </c>
      <c r="JM724">
        <v>25</v>
      </c>
      <c r="JN724">
        <v>0</v>
      </c>
      <c r="JO724">
        <v>0</v>
      </c>
      <c r="JP724">
        <v>0</v>
      </c>
      <c r="JQ724">
        <v>1332</v>
      </c>
      <c r="JR724">
        <v>0</v>
      </c>
      <c r="JS724">
        <v>0</v>
      </c>
    </row>
    <row r="725" spans="1:279" x14ac:dyDescent="0.25">
      <c r="A725" s="60">
        <v>44350</v>
      </c>
      <c r="B725" s="12" t="s">
        <v>329</v>
      </c>
      <c r="C725" s="65" t="s">
        <v>386</v>
      </c>
      <c r="D725" s="65" t="s">
        <v>390</v>
      </c>
      <c r="E725" s="61">
        <v>3772</v>
      </c>
      <c r="F725" s="12">
        <v>4814</v>
      </c>
      <c r="G725" s="12">
        <v>0</v>
      </c>
      <c r="H725" s="12">
        <v>0</v>
      </c>
      <c r="I725" s="12">
        <v>0</v>
      </c>
      <c r="J725" s="12">
        <v>1</v>
      </c>
      <c r="K725" s="12">
        <v>3152.2449999999999</v>
      </c>
      <c r="L725" s="12">
        <v>20812.560000000001</v>
      </c>
      <c r="M725" s="12">
        <v>0</v>
      </c>
      <c r="N725" s="12">
        <v>0</v>
      </c>
      <c r="O725" s="12">
        <v>1</v>
      </c>
      <c r="P725" s="12">
        <v>0</v>
      </c>
      <c r="Q725" s="12">
        <v>0</v>
      </c>
      <c r="R725" s="12">
        <v>1</v>
      </c>
      <c r="S725" s="12">
        <v>1</v>
      </c>
      <c r="T725" s="12">
        <v>1</v>
      </c>
      <c r="U725" s="12">
        <v>1</v>
      </c>
      <c r="V725" s="12">
        <v>1266.01</v>
      </c>
      <c r="W725" s="12">
        <v>545.79200000000003</v>
      </c>
      <c r="X725" s="12">
        <v>5441</v>
      </c>
      <c r="Y725" s="12">
        <v>1322.6510000000001</v>
      </c>
      <c r="Z725" s="12">
        <v>1318.45</v>
      </c>
      <c r="AA725" s="12">
        <v>1176.3309999999999</v>
      </c>
      <c r="AB725" s="12">
        <v>4366.93</v>
      </c>
      <c r="AC725" s="12">
        <v>0</v>
      </c>
      <c r="AD725" s="12">
        <v>0</v>
      </c>
      <c r="AE725" s="12">
        <v>0</v>
      </c>
      <c r="AF725" s="12">
        <v>4.2009999999999996</v>
      </c>
      <c r="AG725" s="12">
        <v>0.86799999999999999</v>
      </c>
      <c r="AH725" s="12">
        <v>837.69999999999902</v>
      </c>
      <c r="AI725" s="12">
        <v>0</v>
      </c>
      <c r="AJ725" s="12">
        <v>0</v>
      </c>
      <c r="AK725" s="12">
        <v>0</v>
      </c>
      <c r="AL725" s="12">
        <v>423.09</v>
      </c>
      <c r="AM725" s="12">
        <v>2.1259999999999999</v>
      </c>
      <c r="AN725" s="12">
        <v>441.97</v>
      </c>
      <c r="AO725" s="12">
        <v>2.0249999999999999</v>
      </c>
      <c r="AP725" s="12">
        <v>1144</v>
      </c>
      <c r="AQ725" s="12">
        <v>1</v>
      </c>
      <c r="AR725" s="12">
        <v>0</v>
      </c>
      <c r="AS725" s="12">
        <v>0</v>
      </c>
      <c r="AT725" s="12">
        <v>0</v>
      </c>
      <c r="AU725" s="12">
        <v>410.827</v>
      </c>
      <c r="AV725" s="12">
        <v>643.72</v>
      </c>
      <c r="AW725" s="12">
        <v>3.6309999999999998</v>
      </c>
      <c r="AX725" s="12">
        <v>12.179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  <c r="BD725" s="12">
        <v>0</v>
      </c>
      <c r="BE725" s="12">
        <v>0</v>
      </c>
      <c r="BF725" s="12">
        <v>0</v>
      </c>
      <c r="BG725" s="12">
        <v>0</v>
      </c>
      <c r="BH725" s="12">
        <v>0</v>
      </c>
      <c r="BI725" s="12">
        <v>0</v>
      </c>
      <c r="BJ725" s="12">
        <v>0</v>
      </c>
      <c r="BK725" s="12">
        <v>0</v>
      </c>
      <c r="BL725" s="12">
        <v>0</v>
      </c>
      <c r="BM725" s="12">
        <v>2618</v>
      </c>
      <c r="BN725" s="12">
        <v>7929</v>
      </c>
      <c r="BO725" s="12">
        <v>845</v>
      </c>
      <c r="BP725" s="12">
        <v>3677</v>
      </c>
      <c r="BQ725" s="12">
        <v>102833</v>
      </c>
      <c r="BR725" s="12">
        <v>49454</v>
      </c>
      <c r="BS725" s="12">
        <v>907</v>
      </c>
      <c r="BT725" s="12">
        <v>87</v>
      </c>
      <c r="BU725" s="12">
        <v>320.39999999999998</v>
      </c>
      <c r="BV725" s="12">
        <v>2706.4</v>
      </c>
      <c r="BW725" s="12">
        <v>220</v>
      </c>
      <c r="BX725" s="12">
        <v>518.6</v>
      </c>
      <c r="BY725" s="12">
        <v>0</v>
      </c>
      <c r="BZ725" s="12">
        <v>0</v>
      </c>
      <c r="CA725" s="12">
        <v>0</v>
      </c>
      <c r="CB725" s="12">
        <v>0</v>
      </c>
      <c r="CC725" s="12">
        <v>0</v>
      </c>
      <c r="CD725" s="12">
        <v>0</v>
      </c>
      <c r="CE725" s="12">
        <v>0</v>
      </c>
      <c r="CF725" s="12">
        <v>0</v>
      </c>
      <c r="CG725" s="12">
        <v>0</v>
      </c>
      <c r="CH725" s="12">
        <v>0</v>
      </c>
      <c r="CI725" s="12">
        <v>0</v>
      </c>
      <c r="CJ725" s="12">
        <v>0</v>
      </c>
      <c r="CK725" s="12">
        <v>0</v>
      </c>
      <c r="CL725" s="12">
        <v>0</v>
      </c>
      <c r="CM725" s="12">
        <v>0</v>
      </c>
      <c r="CN725" s="12">
        <v>0</v>
      </c>
      <c r="CO725" s="12">
        <v>0</v>
      </c>
      <c r="CP725" s="12">
        <v>0</v>
      </c>
      <c r="CQ725" s="12">
        <v>0</v>
      </c>
      <c r="CR725" s="12">
        <v>0</v>
      </c>
      <c r="CS725" s="12">
        <v>0</v>
      </c>
      <c r="CT725" s="12">
        <v>0</v>
      </c>
      <c r="CU725" s="12">
        <v>0</v>
      </c>
      <c r="CV725" s="12">
        <v>0</v>
      </c>
      <c r="CW725" s="12">
        <v>0</v>
      </c>
      <c r="CX725" s="12">
        <v>0</v>
      </c>
      <c r="CY725" s="12">
        <v>0</v>
      </c>
      <c r="CZ725" s="12">
        <v>0</v>
      </c>
      <c r="DA725" s="12">
        <v>0</v>
      </c>
      <c r="DB725" s="12">
        <v>0</v>
      </c>
      <c r="DC725" s="12">
        <v>0</v>
      </c>
      <c r="DD725" s="12">
        <v>0</v>
      </c>
      <c r="DE725" s="12">
        <v>0</v>
      </c>
      <c r="DF725" s="12">
        <v>0</v>
      </c>
      <c r="DG725" s="12">
        <v>0</v>
      </c>
      <c r="DH725" s="12">
        <v>0</v>
      </c>
      <c r="DI725" s="12">
        <v>23.3</v>
      </c>
      <c r="DJ725" s="12">
        <v>4485.3999999999996</v>
      </c>
      <c r="DK725" s="12">
        <v>371</v>
      </c>
      <c r="DL725" s="12">
        <v>1113.4000000000001</v>
      </c>
      <c r="DM725" s="12">
        <v>0</v>
      </c>
      <c r="DN725" s="12">
        <v>0</v>
      </c>
      <c r="DO725" s="12">
        <v>18.899999999999999</v>
      </c>
      <c r="DP725" s="12">
        <v>0</v>
      </c>
      <c r="DQ725" s="12">
        <v>3.4142857142857128</v>
      </c>
      <c r="DR725" s="12">
        <v>2.4048813439849615</v>
      </c>
      <c r="DS725" s="12">
        <v>-0.2857142857142857</v>
      </c>
      <c r="DT725" s="12">
        <v>-1.4614541468761419E-2</v>
      </c>
      <c r="DU725" s="12">
        <v>762</v>
      </c>
      <c r="DV725" s="12">
        <v>4.2883560451734999</v>
      </c>
      <c r="DW725" s="12">
        <v>5.79932484555182</v>
      </c>
      <c r="DX725" s="12">
        <v>7.2404621958385302</v>
      </c>
      <c r="DY725" s="12">
        <v>0</v>
      </c>
      <c r="DZ725" s="12">
        <v>5.7700455277129503</v>
      </c>
      <c r="EA725" s="12">
        <v>7.5905817333675598</v>
      </c>
      <c r="EB725" s="12">
        <v>0.55400000000000005</v>
      </c>
      <c r="EC725" s="12">
        <v>3.9</v>
      </c>
      <c r="ED725" s="12">
        <v>3</v>
      </c>
      <c r="EE725" s="12">
        <v>0.255</v>
      </c>
      <c r="EF725" s="12">
        <v>0.191</v>
      </c>
      <c r="EG725" s="12">
        <v>0.56399999999999995</v>
      </c>
      <c r="EH725" s="12">
        <v>56648.29</v>
      </c>
      <c r="EI725" s="12">
        <v>1.0229999999999999</v>
      </c>
      <c r="EJ725" s="12">
        <v>1.79</v>
      </c>
      <c r="EK725" s="12">
        <v>35.097999999999999</v>
      </c>
      <c r="EL725" s="12">
        <v>0</v>
      </c>
      <c r="EM725" s="12">
        <v>0</v>
      </c>
      <c r="EN725" s="12">
        <v>4037.3200000000088</v>
      </c>
      <c r="EO725" s="12">
        <v>170.10999999999871</v>
      </c>
      <c r="EP725" s="12">
        <v>0</v>
      </c>
      <c r="EQ725" s="12">
        <v>0</v>
      </c>
      <c r="ER725" s="12">
        <v>0</v>
      </c>
      <c r="ES725" s="12">
        <v>0</v>
      </c>
      <c r="ET725" s="12">
        <v>0</v>
      </c>
      <c r="EU725" s="12">
        <v>0</v>
      </c>
      <c r="EV725" s="12">
        <v>0</v>
      </c>
      <c r="EW725" s="12">
        <v>149.62999999999872</v>
      </c>
      <c r="EX725" s="12">
        <v>20.47999999999999</v>
      </c>
      <c r="EY725" s="12">
        <v>0</v>
      </c>
      <c r="EZ725" s="12">
        <v>0</v>
      </c>
      <c r="FA725" s="12">
        <v>0</v>
      </c>
      <c r="FB725" s="12">
        <v>-18.529411764705884</v>
      </c>
      <c r="FC725" s="12">
        <v>4.1764705882352944</v>
      </c>
      <c r="FD725" s="12">
        <v>96.878787878787875</v>
      </c>
      <c r="FE725" s="12">
        <v>-45.382352941176471</v>
      </c>
      <c r="FF725" s="12">
        <v>-51.823529411764703</v>
      </c>
      <c r="FG725" s="12">
        <v>12.787878787878787</v>
      </c>
      <c r="FH725" s="12">
        <v>2451.0790000000002</v>
      </c>
      <c r="FI725" s="12">
        <v>0</v>
      </c>
      <c r="FJ725" s="12">
        <v>2451.0790000000002</v>
      </c>
      <c r="FK725" s="12">
        <v>0</v>
      </c>
      <c r="FL725" s="12">
        <v>0</v>
      </c>
      <c r="FM725" s="12">
        <v>4485.3999999999996</v>
      </c>
      <c r="FN725" s="12">
        <v>371</v>
      </c>
      <c r="FO725" s="12">
        <v>1136.7</v>
      </c>
      <c r="FP725" s="12">
        <v>10940</v>
      </c>
      <c r="FQ725" s="12">
        <v>10942</v>
      </c>
      <c r="FR725" s="12">
        <v>8098.7999999999993</v>
      </c>
      <c r="FS725" s="12">
        <v>678</v>
      </c>
      <c r="FT725" s="12">
        <v>1975.7</v>
      </c>
      <c r="FU725" s="12">
        <v>7465</v>
      </c>
      <c r="FV725" s="12">
        <v>15652</v>
      </c>
      <c r="FW725" s="12">
        <v>157665</v>
      </c>
      <c r="FX725" s="12">
        <v>168607</v>
      </c>
      <c r="FY725" s="12">
        <v>0</v>
      </c>
      <c r="FZ725" s="12">
        <f t="shared" si="44"/>
        <v>0</v>
      </c>
      <c r="GA725" s="12">
        <f t="shared" si="45"/>
        <v>0</v>
      </c>
      <c r="GB725" s="12">
        <f t="shared" si="46"/>
        <v>0</v>
      </c>
      <c r="GC725" s="12">
        <v>0</v>
      </c>
      <c r="GD725" s="12">
        <v>0</v>
      </c>
      <c r="GE725" s="12">
        <v>0</v>
      </c>
      <c r="GF725" s="12">
        <v>160259</v>
      </c>
      <c r="GG725" s="12">
        <v>5473</v>
      </c>
      <c r="GH725" s="12">
        <v>0</v>
      </c>
      <c r="GI725" s="12">
        <v>6292</v>
      </c>
      <c r="GJ725" s="12">
        <v>1408</v>
      </c>
      <c r="GK725" s="12">
        <v>14</v>
      </c>
      <c r="GL725" s="12">
        <v>1227.4000000000001</v>
      </c>
      <c r="GM725" s="12">
        <v>3225</v>
      </c>
      <c r="GN725" s="12">
        <v>0</v>
      </c>
      <c r="GO725" s="12">
        <v>0</v>
      </c>
      <c r="GP725" s="12">
        <v>0</v>
      </c>
      <c r="GQ725" s="12">
        <v>0</v>
      </c>
      <c r="GR725" s="12">
        <v>0</v>
      </c>
      <c r="GS725" s="12">
        <v>0</v>
      </c>
      <c r="GT725" s="12">
        <v>0</v>
      </c>
      <c r="GU725" s="12">
        <v>0</v>
      </c>
      <c r="GV725" s="12">
        <v>0</v>
      </c>
      <c r="GW725" s="12">
        <v>0</v>
      </c>
      <c r="GX725" s="12">
        <v>0</v>
      </c>
      <c r="GY725" s="12">
        <v>0</v>
      </c>
      <c r="GZ725" s="12">
        <v>23.3</v>
      </c>
      <c r="HA725" s="12">
        <v>5598.7999999999993</v>
      </c>
      <c r="HB725" s="12">
        <f t="shared" si="47"/>
        <v>23.3</v>
      </c>
      <c r="HC725" s="12">
        <v>10074.5</v>
      </c>
      <c r="HD725" s="12">
        <v>0</v>
      </c>
      <c r="HE725" s="12">
        <v>845</v>
      </c>
      <c r="HF725" s="12">
        <v>0.22401908801696713</v>
      </c>
      <c r="HG725" s="12">
        <v>0</v>
      </c>
      <c r="HH725" s="12">
        <v>0</v>
      </c>
      <c r="HI725" s="12">
        <v>0</v>
      </c>
      <c r="HJ725" s="12">
        <v>0</v>
      </c>
      <c r="HK725" s="12">
        <v>0</v>
      </c>
      <c r="HL725" s="12">
        <v>0</v>
      </c>
      <c r="HM725" s="12">
        <v>0</v>
      </c>
      <c r="HN725" s="12">
        <v>13.110816542948038</v>
      </c>
      <c r="HO725" s="12">
        <v>0</v>
      </c>
      <c r="HP725" s="12">
        <v>0</v>
      </c>
      <c r="HQ725" s="12">
        <v>0</v>
      </c>
      <c r="HR725" s="12">
        <v>49454</v>
      </c>
      <c r="HS725" s="12">
        <v>0</v>
      </c>
      <c r="HT725" s="12">
        <v>0.3253976670201485</v>
      </c>
      <c r="HU725" s="12">
        <v>0.85498409331919412</v>
      </c>
      <c r="HV725" s="12">
        <v>0</v>
      </c>
      <c r="HW725" s="12">
        <v>0</v>
      </c>
      <c r="HX725" s="12">
        <v>0</v>
      </c>
      <c r="HY725" s="12">
        <v>0</v>
      </c>
      <c r="HZ725" s="12">
        <v>0</v>
      </c>
      <c r="IA725" s="12">
        <v>0</v>
      </c>
      <c r="IB725" s="12">
        <v>0</v>
      </c>
      <c r="IC725" s="12">
        <v>0</v>
      </c>
      <c r="ID725" s="12">
        <v>0</v>
      </c>
      <c r="IE725" s="12">
        <v>0</v>
      </c>
      <c r="IF725" s="12">
        <v>0</v>
      </c>
      <c r="IG725" s="12">
        <v>0</v>
      </c>
      <c r="IH725" s="12">
        <v>6.1770943796394485E-3</v>
      </c>
      <c r="II725" s="12">
        <v>1.4843054082714737</v>
      </c>
      <c r="IJ725" s="12">
        <v>0</v>
      </c>
      <c r="IK725" s="12">
        <v>0</v>
      </c>
      <c r="IL725" s="12">
        <v>845</v>
      </c>
      <c r="IM725">
        <v>113191.05</v>
      </c>
      <c r="IN725">
        <v>0</v>
      </c>
      <c r="IO725">
        <v>43079.285199999998</v>
      </c>
      <c r="IP725">
        <v>0</v>
      </c>
      <c r="IQ725">
        <v>196506.68239999996</v>
      </c>
      <c r="IR725">
        <v>4252001.25</v>
      </c>
      <c r="IS725">
        <v>0</v>
      </c>
      <c r="IT725">
        <v>1618265.5300000003</v>
      </c>
      <c r="IU725">
        <v>0</v>
      </c>
      <c r="IV725">
        <v>7381737.8599999994</v>
      </c>
      <c r="IW725">
        <v>1796255</v>
      </c>
      <c r="IX725">
        <v>0</v>
      </c>
      <c r="IY725">
        <v>0</v>
      </c>
      <c r="IZ725">
        <v>49454</v>
      </c>
      <c r="JA725">
        <v>14542</v>
      </c>
      <c r="JB725">
        <v>1318902</v>
      </c>
      <c r="JC725">
        <v>34302</v>
      </c>
      <c r="JD725">
        <v>247901</v>
      </c>
      <c r="JE725">
        <v>180608</v>
      </c>
      <c r="JF725">
        <v>0</v>
      </c>
      <c r="JG725">
        <v>0</v>
      </c>
      <c r="JH725">
        <v>948</v>
      </c>
      <c r="JI725">
        <v>0</v>
      </c>
      <c r="JJ725">
        <v>0</v>
      </c>
      <c r="JK725">
        <v>0</v>
      </c>
      <c r="JL725">
        <v>0</v>
      </c>
      <c r="JM725">
        <v>20</v>
      </c>
      <c r="JN725">
        <v>0</v>
      </c>
      <c r="JO725">
        <v>0</v>
      </c>
      <c r="JP725">
        <v>0</v>
      </c>
      <c r="JQ725">
        <v>948</v>
      </c>
      <c r="JR725">
        <v>0</v>
      </c>
      <c r="JS725">
        <v>0</v>
      </c>
    </row>
    <row r="726" spans="1:279" x14ac:dyDescent="0.25">
      <c r="A726" s="60">
        <v>44351</v>
      </c>
      <c r="B726" s="12" t="s">
        <v>329</v>
      </c>
      <c r="C726" s="65" t="s">
        <v>386</v>
      </c>
      <c r="D726" s="65" t="s">
        <v>390</v>
      </c>
      <c r="E726" s="61">
        <v>5335</v>
      </c>
      <c r="F726" s="12">
        <v>6930</v>
      </c>
      <c r="G726" s="12">
        <v>0</v>
      </c>
      <c r="H726" s="12">
        <v>0</v>
      </c>
      <c r="I726" s="12">
        <v>0</v>
      </c>
      <c r="J726" s="12">
        <v>1</v>
      </c>
      <c r="K726" s="12">
        <v>3152.2449999999999</v>
      </c>
      <c r="L726" s="12">
        <v>20812.560000000001</v>
      </c>
      <c r="M726" s="12">
        <v>0</v>
      </c>
      <c r="N726" s="12">
        <v>0</v>
      </c>
      <c r="O726" s="12">
        <v>1</v>
      </c>
      <c r="P726" s="12">
        <v>0</v>
      </c>
      <c r="Q726" s="12">
        <v>0</v>
      </c>
      <c r="R726" s="12">
        <v>1</v>
      </c>
      <c r="S726" s="12">
        <v>1</v>
      </c>
      <c r="T726" s="12">
        <v>1</v>
      </c>
      <c r="U726" s="12">
        <v>1</v>
      </c>
      <c r="V726" s="12">
        <v>1130.5900000000001</v>
      </c>
      <c r="W726" s="12">
        <v>491.303</v>
      </c>
      <c r="X726" s="12">
        <v>5470</v>
      </c>
      <c r="Y726" s="12">
        <v>1413.4850000000001</v>
      </c>
      <c r="Z726" s="12">
        <v>1408.5630000000001</v>
      </c>
      <c r="AA726" s="12">
        <v>1243.9570000000001</v>
      </c>
      <c r="AB726" s="12">
        <v>4779.1099999999997</v>
      </c>
      <c r="AC726" s="12">
        <v>0</v>
      </c>
      <c r="AD726" s="12">
        <v>0</v>
      </c>
      <c r="AE726" s="12">
        <v>0</v>
      </c>
      <c r="AF726" s="12">
        <v>4.9219999999999997</v>
      </c>
      <c r="AG726" s="12">
        <v>1.0960000000000001</v>
      </c>
      <c r="AH726" s="12">
        <v>971.3</v>
      </c>
      <c r="AI726" s="12">
        <v>0</v>
      </c>
      <c r="AJ726" s="12">
        <v>0</v>
      </c>
      <c r="AK726" s="12">
        <v>0</v>
      </c>
      <c r="AL726" s="12">
        <v>611.92999999999995</v>
      </c>
      <c r="AM726" s="12">
        <v>2.6059999999999999</v>
      </c>
      <c r="AN726" s="12">
        <v>455.76</v>
      </c>
      <c r="AO726" s="12">
        <v>2.089</v>
      </c>
      <c r="AP726" s="12">
        <v>1138</v>
      </c>
      <c r="AQ726" s="12">
        <v>0</v>
      </c>
      <c r="AR726" s="12">
        <v>0</v>
      </c>
      <c r="AS726" s="12">
        <v>0</v>
      </c>
      <c r="AT726" s="12">
        <v>0</v>
      </c>
      <c r="AU726" s="12">
        <v>314.38900000000001</v>
      </c>
      <c r="AV726" s="12">
        <v>651.37</v>
      </c>
      <c r="AW726" s="12">
        <v>3.9060000000000001</v>
      </c>
      <c r="AX726" s="12">
        <v>15.294</v>
      </c>
      <c r="AY726" s="12">
        <v>0</v>
      </c>
      <c r="AZ726" s="12">
        <v>0</v>
      </c>
      <c r="BA726" s="12">
        <v>0</v>
      </c>
      <c r="BB726" s="12">
        <v>0</v>
      </c>
      <c r="BC726" s="12">
        <v>0</v>
      </c>
      <c r="BD726" s="12">
        <v>0</v>
      </c>
      <c r="BE726" s="12">
        <v>0</v>
      </c>
      <c r="BF726" s="12">
        <v>0</v>
      </c>
      <c r="BG726" s="12">
        <v>0</v>
      </c>
      <c r="BH726" s="12">
        <v>0</v>
      </c>
      <c r="BI726" s="12">
        <v>0</v>
      </c>
      <c r="BJ726" s="12">
        <v>0</v>
      </c>
      <c r="BK726" s="12">
        <v>0</v>
      </c>
      <c r="BL726" s="12">
        <v>0</v>
      </c>
      <c r="BM726" s="12">
        <v>3181</v>
      </c>
      <c r="BN726" s="12">
        <v>10337</v>
      </c>
      <c r="BO726" s="12">
        <v>1377</v>
      </c>
      <c r="BP726" s="12">
        <v>4422</v>
      </c>
      <c r="BQ726" s="12">
        <v>137953</v>
      </c>
      <c r="BR726" s="12">
        <v>61928</v>
      </c>
      <c r="BS726" s="12">
        <v>1336.4</v>
      </c>
      <c r="BT726" s="12">
        <v>125</v>
      </c>
      <c r="BU726" s="12">
        <v>316.89999999999998</v>
      </c>
      <c r="BV726" s="12">
        <v>3346.8</v>
      </c>
      <c r="BW726" s="12">
        <v>266</v>
      </c>
      <c r="BX726" s="12">
        <v>817.3</v>
      </c>
      <c r="BY726" s="12">
        <v>0</v>
      </c>
      <c r="BZ726" s="12">
        <v>0</v>
      </c>
      <c r="CA726" s="12">
        <v>0</v>
      </c>
      <c r="CB726" s="12">
        <v>0</v>
      </c>
      <c r="CC726" s="12">
        <v>0</v>
      </c>
      <c r="CD726" s="12">
        <v>0</v>
      </c>
      <c r="CE726" s="12">
        <v>0</v>
      </c>
      <c r="CF726" s="12">
        <v>0</v>
      </c>
      <c r="CG726" s="12">
        <v>0</v>
      </c>
      <c r="CH726" s="12">
        <v>0</v>
      </c>
      <c r="CI726" s="12">
        <v>0</v>
      </c>
      <c r="CJ726" s="12">
        <v>0</v>
      </c>
      <c r="CK726" s="12">
        <v>0</v>
      </c>
      <c r="CL726" s="12">
        <v>0</v>
      </c>
      <c r="CM726" s="12">
        <v>0</v>
      </c>
      <c r="CN726" s="12">
        <v>0</v>
      </c>
      <c r="CO726" s="12">
        <v>0</v>
      </c>
      <c r="CP726" s="12">
        <v>0</v>
      </c>
      <c r="CQ726" s="12">
        <v>0</v>
      </c>
      <c r="CR726" s="12">
        <v>0</v>
      </c>
      <c r="CS726" s="12">
        <v>0</v>
      </c>
      <c r="CT726" s="12">
        <v>0</v>
      </c>
      <c r="CU726" s="12">
        <v>0</v>
      </c>
      <c r="CV726" s="12">
        <v>0</v>
      </c>
      <c r="CW726" s="12">
        <v>0</v>
      </c>
      <c r="CX726" s="12">
        <v>0</v>
      </c>
      <c r="CY726" s="12">
        <v>0</v>
      </c>
      <c r="CZ726" s="12">
        <v>0</v>
      </c>
      <c r="DA726" s="12">
        <v>0</v>
      </c>
      <c r="DB726" s="12">
        <v>0</v>
      </c>
      <c r="DC726" s="12">
        <v>0</v>
      </c>
      <c r="DD726" s="12">
        <v>0</v>
      </c>
      <c r="DE726" s="12">
        <v>0</v>
      </c>
      <c r="DF726" s="12">
        <v>0</v>
      </c>
      <c r="DG726" s="12">
        <v>0</v>
      </c>
      <c r="DH726" s="12">
        <v>0</v>
      </c>
      <c r="DI726" s="12">
        <v>9.9</v>
      </c>
      <c r="DJ726" s="12">
        <v>5705.5</v>
      </c>
      <c r="DK726" s="12">
        <v>470</v>
      </c>
      <c r="DL726" s="12">
        <v>1471.6</v>
      </c>
      <c r="DM726" s="12">
        <v>0</v>
      </c>
      <c r="DN726" s="12">
        <v>0</v>
      </c>
      <c r="DO726" s="12">
        <v>14.7</v>
      </c>
      <c r="DP726" s="12">
        <v>12.6</v>
      </c>
      <c r="DQ726" s="12">
        <v>-0.78571428571428648</v>
      </c>
      <c r="DR726" s="12">
        <v>-0.55342457706766979</v>
      </c>
      <c r="DS726" s="12">
        <v>-0.2857142857142857</v>
      </c>
      <c r="DT726" s="12">
        <v>-1.4614541468761419E-2</v>
      </c>
      <c r="DU726" s="12">
        <v>682</v>
      </c>
      <c r="DV726" s="12">
        <v>4.55168289267875</v>
      </c>
      <c r="DW726" s="12">
        <v>5.8495963983663204</v>
      </c>
      <c r="DX726" s="12">
        <v>7.1771090500956296</v>
      </c>
      <c r="DY726" s="12">
        <v>0</v>
      </c>
      <c r="DZ726" s="12">
        <v>5.8423936775182197</v>
      </c>
      <c r="EA726" s="12">
        <v>8.0293964737158596</v>
      </c>
      <c r="EB726" s="12">
        <v>0.53800000000000003</v>
      </c>
      <c r="EC726" s="12">
        <v>4</v>
      </c>
      <c r="ED726" s="12">
        <v>3.2</v>
      </c>
      <c r="EE726" s="12">
        <v>0.26200000000000001</v>
      </c>
      <c r="EF726" s="12">
        <v>0.2</v>
      </c>
      <c r="EG726" s="12">
        <v>0.61499999999999999</v>
      </c>
      <c r="EH726" s="12">
        <v>66318.31</v>
      </c>
      <c r="EI726" s="12">
        <v>1.083</v>
      </c>
      <c r="EJ726" s="12">
        <v>1.9</v>
      </c>
      <c r="EK726" s="12">
        <v>0</v>
      </c>
      <c r="EL726" s="12">
        <v>0</v>
      </c>
      <c r="EM726" s="12">
        <v>0</v>
      </c>
      <c r="EN726" s="12">
        <v>3951.11</v>
      </c>
      <c r="EO726" s="12">
        <v>705.20999999999628</v>
      </c>
      <c r="EP726" s="12">
        <v>0</v>
      </c>
      <c r="EQ726" s="12">
        <v>0</v>
      </c>
      <c r="ER726" s="12">
        <v>0</v>
      </c>
      <c r="ES726" s="12">
        <v>0</v>
      </c>
      <c r="ET726" s="12">
        <v>0</v>
      </c>
      <c r="EU726" s="12">
        <v>0</v>
      </c>
      <c r="EV726" s="12">
        <v>0</v>
      </c>
      <c r="EW726" s="12">
        <v>506.96999999999736</v>
      </c>
      <c r="EX726" s="12">
        <v>198.23999999999904</v>
      </c>
      <c r="EY726" s="12">
        <v>0</v>
      </c>
      <c r="EZ726" s="12">
        <v>0</v>
      </c>
      <c r="FA726" s="12">
        <v>0</v>
      </c>
      <c r="FB726" s="12">
        <v>-31.970588235294116</v>
      </c>
      <c r="FC726" s="12">
        <v>-6.5882352941176467</v>
      </c>
      <c r="FD726" s="12">
        <v>-3.7941176470588234</v>
      </c>
      <c r="FE726" s="12">
        <v>-44.705882352941174</v>
      </c>
      <c r="FF726" s="12">
        <v>-50.264705882352942</v>
      </c>
      <c r="FG726" s="12">
        <v>14.333333333333334</v>
      </c>
      <c r="FH726" s="12">
        <v>2451.0790000000002</v>
      </c>
      <c r="FI726" s="12">
        <v>0</v>
      </c>
      <c r="FJ726" s="12">
        <v>2451.0790000000002</v>
      </c>
      <c r="FK726" s="12">
        <v>0</v>
      </c>
      <c r="FL726" s="12">
        <v>0</v>
      </c>
      <c r="FM726" s="12">
        <v>5705.5</v>
      </c>
      <c r="FN726" s="12">
        <v>470</v>
      </c>
      <c r="FO726" s="12">
        <v>1481.5</v>
      </c>
      <c r="FP726" s="12">
        <v>4056</v>
      </c>
      <c r="FQ726" s="12">
        <v>4057</v>
      </c>
      <c r="FR726" s="12">
        <v>10388.700000000001</v>
      </c>
      <c r="FS726" s="12">
        <v>861</v>
      </c>
      <c r="FT726" s="12">
        <v>2615.6999999999998</v>
      </c>
      <c r="FU726" s="12">
        <v>10148</v>
      </c>
      <c r="FV726" s="12">
        <v>21548</v>
      </c>
      <c r="FW726" s="12">
        <v>15492</v>
      </c>
      <c r="FX726" s="12">
        <v>19549</v>
      </c>
      <c r="FY726" s="12">
        <v>0.29049255676534042</v>
      </c>
      <c r="FZ726" s="12">
        <f t="shared" si="44"/>
        <v>0</v>
      </c>
      <c r="GA726" s="12">
        <f t="shared" si="45"/>
        <v>0</v>
      </c>
      <c r="GB726" s="12">
        <f t="shared" si="46"/>
        <v>0.29049255676534042</v>
      </c>
      <c r="GC726" s="12">
        <v>1</v>
      </c>
      <c r="GD726" s="12">
        <v>0</v>
      </c>
      <c r="GE726" s="12">
        <v>0</v>
      </c>
      <c r="GF726" s="12">
        <v>9906</v>
      </c>
      <c r="GG726" s="12">
        <v>5575</v>
      </c>
      <c r="GH726" s="12">
        <v>18</v>
      </c>
      <c r="GI726" s="12">
        <v>6356</v>
      </c>
      <c r="GJ726" s="12">
        <v>2196</v>
      </c>
      <c r="GK726" s="12">
        <v>11</v>
      </c>
      <c r="GL726" s="12">
        <v>1653.3000000000002</v>
      </c>
      <c r="GM726" s="12">
        <v>4164.1000000000004</v>
      </c>
      <c r="GN726" s="12">
        <v>0</v>
      </c>
      <c r="GO726" s="12">
        <v>0</v>
      </c>
      <c r="GP726" s="12">
        <v>0</v>
      </c>
      <c r="GQ726" s="12">
        <v>0</v>
      </c>
      <c r="GR726" s="12">
        <v>0</v>
      </c>
      <c r="GS726" s="12">
        <v>0</v>
      </c>
      <c r="GT726" s="12">
        <v>0</v>
      </c>
      <c r="GU726" s="12">
        <v>0</v>
      </c>
      <c r="GV726" s="12">
        <v>0</v>
      </c>
      <c r="GW726" s="12">
        <v>0</v>
      </c>
      <c r="GX726" s="12">
        <v>0</v>
      </c>
      <c r="GY726" s="12">
        <v>0</v>
      </c>
      <c r="GZ726" s="12">
        <v>9.9</v>
      </c>
      <c r="HA726" s="12">
        <v>7177.1</v>
      </c>
      <c r="HB726" s="12">
        <f t="shared" si="47"/>
        <v>9.9</v>
      </c>
      <c r="HC726" s="12">
        <v>13004.400000000001</v>
      </c>
      <c r="HD726" s="12">
        <v>0</v>
      </c>
      <c r="HE726" s="12">
        <v>1377</v>
      </c>
      <c r="HF726" s="12">
        <v>0.25810684161199626</v>
      </c>
      <c r="HG726" s="12">
        <v>0</v>
      </c>
      <c r="HH726" s="12">
        <v>0</v>
      </c>
      <c r="HI726" s="12">
        <v>0</v>
      </c>
      <c r="HJ726" s="12">
        <v>0</v>
      </c>
      <c r="HK726" s="12">
        <v>0</v>
      </c>
      <c r="HL726" s="12">
        <v>0</v>
      </c>
      <c r="HM726" s="12">
        <v>0</v>
      </c>
      <c r="HN726" s="12">
        <v>11.607872539831302</v>
      </c>
      <c r="HO726" s="12">
        <v>0</v>
      </c>
      <c r="HP726" s="12">
        <v>0</v>
      </c>
      <c r="HQ726" s="12">
        <v>0</v>
      </c>
      <c r="HR726" s="12">
        <v>61928</v>
      </c>
      <c r="HS726" s="12">
        <v>0</v>
      </c>
      <c r="HT726" s="12">
        <v>0.30989690721649488</v>
      </c>
      <c r="HU726" s="12">
        <v>0.78052483598875355</v>
      </c>
      <c r="HV726" s="12">
        <v>0</v>
      </c>
      <c r="HW726" s="12">
        <v>0</v>
      </c>
      <c r="HX726" s="12">
        <v>0</v>
      </c>
      <c r="HY726" s="12">
        <v>0</v>
      </c>
      <c r="HZ726" s="12">
        <v>0</v>
      </c>
      <c r="IA726" s="12">
        <v>0</v>
      </c>
      <c r="IB726" s="12">
        <v>0</v>
      </c>
      <c r="IC726" s="12">
        <v>0</v>
      </c>
      <c r="ID726" s="12">
        <v>0</v>
      </c>
      <c r="IE726" s="12">
        <v>0</v>
      </c>
      <c r="IF726" s="12">
        <v>0</v>
      </c>
      <c r="IG726" s="12">
        <v>0</v>
      </c>
      <c r="IH726" s="12">
        <v>1.8556701030927837E-3</v>
      </c>
      <c r="II726" s="12">
        <v>1.3452858481724461</v>
      </c>
      <c r="IJ726" s="12">
        <v>0</v>
      </c>
      <c r="IK726" s="12">
        <v>0</v>
      </c>
      <c r="IL726" s="12">
        <v>1377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5865397.1883000005</v>
      </c>
      <c r="IS726">
        <v>0</v>
      </c>
      <c r="IT726">
        <v>2328777.2079000003</v>
      </c>
      <c r="IU726">
        <v>0</v>
      </c>
      <c r="IV726">
        <v>10109397.507300001</v>
      </c>
      <c r="IW726">
        <v>1795438</v>
      </c>
      <c r="IX726">
        <v>0</v>
      </c>
      <c r="IY726">
        <v>0</v>
      </c>
      <c r="IZ726">
        <v>61928</v>
      </c>
      <c r="JA726">
        <v>14480</v>
      </c>
      <c r="JB726">
        <v>1317628</v>
      </c>
      <c r="JC726">
        <v>34005</v>
      </c>
      <c r="JD726">
        <v>244639</v>
      </c>
      <c r="JE726">
        <v>184686</v>
      </c>
      <c r="JF726">
        <v>0</v>
      </c>
      <c r="JG726">
        <v>0</v>
      </c>
      <c r="JH726">
        <v>1404</v>
      </c>
      <c r="JI726">
        <v>0</v>
      </c>
      <c r="JJ726">
        <v>0</v>
      </c>
      <c r="JK726">
        <v>0</v>
      </c>
      <c r="JL726">
        <v>0</v>
      </c>
      <c r="JM726">
        <v>40</v>
      </c>
      <c r="JN726">
        <v>0</v>
      </c>
      <c r="JO726">
        <v>0</v>
      </c>
      <c r="JP726">
        <v>0</v>
      </c>
      <c r="JQ726">
        <v>1404</v>
      </c>
      <c r="JR726">
        <v>0</v>
      </c>
      <c r="JS726">
        <v>0</v>
      </c>
    </row>
    <row r="727" spans="1:279" x14ac:dyDescent="0.25">
      <c r="A727" s="60">
        <v>44352</v>
      </c>
      <c r="B727" s="12" t="s">
        <v>329</v>
      </c>
      <c r="C727" s="65" t="s">
        <v>386</v>
      </c>
      <c r="D727" s="65" t="s">
        <v>390</v>
      </c>
      <c r="E727" s="61">
        <v>7227</v>
      </c>
      <c r="F727" s="12">
        <v>8907</v>
      </c>
      <c r="G727" s="12">
        <v>0</v>
      </c>
      <c r="H727" s="12">
        <v>0</v>
      </c>
      <c r="I727" s="12">
        <v>0</v>
      </c>
      <c r="J727" s="12">
        <v>1</v>
      </c>
      <c r="K727" s="12">
        <v>3152.2449999999999</v>
      </c>
      <c r="L727" s="12">
        <v>20812.560000000001</v>
      </c>
      <c r="M727" s="12">
        <v>0</v>
      </c>
      <c r="N727" s="12">
        <v>0</v>
      </c>
      <c r="O727" s="12">
        <v>1</v>
      </c>
      <c r="P727" s="12">
        <v>0</v>
      </c>
      <c r="Q727" s="12">
        <v>0</v>
      </c>
      <c r="R727" s="12">
        <v>1</v>
      </c>
      <c r="S727" s="12">
        <v>1</v>
      </c>
      <c r="T727" s="12">
        <v>1</v>
      </c>
      <c r="U727" s="12">
        <v>1</v>
      </c>
      <c r="V727" s="12">
        <v>1114.5999999999999</v>
      </c>
      <c r="W727" s="12">
        <v>497.43099999999998</v>
      </c>
      <c r="X727" s="12">
        <v>5637</v>
      </c>
      <c r="Y727" s="12">
        <v>1650.6229999999998</v>
      </c>
      <c r="Z727" s="12">
        <v>1645.9739999999999</v>
      </c>
      <c r="AA727" s="12">
        <v>1450.74</v>
      </c>
      <c r="AB727" s="12">
        <v>6439.86</v>
      </c>
      <c r="AC727" s="12">
        <v>0</v>
      </c>
      <c r="AD727" s="12">
        <v>0</v>
      </c>
      <c r="AE727" s="12">
        <v>0</v>
      </c>
      <c r="AF727" s="12">
        <v>4.649</v>
      </c>
      <c r="AG727" s="12">
        <v>1.0089999999999999</v>
      </c>
      <c r="AH727" s="12">
        <v>865.46</v>
      </c>
      <c r="AI727" s="12">
        <v>0</v>
      </c>
      <c r="AJ727" s="12">
        <v>0</v>
      </c>
      <c r="AK727" s="12">
        <v>0</v>
      </c>
      <c r="AL727" s="12">
        <v>730.1</v>
      </c>
      <c r="AM727" s="12">
        <v>2.4159999999999999</v>
      </c>
      <c r="AN727" s="12">
        <v>501.46</v>
      </c>
      <c r="AO727" s="12">
        <v>2.2370000000000001</v>
      </c>
      <c r="AP727" s="12">
        <v>723</v>
      </c>
      <c r="AQ727" s="12">
        <v>0</v>
      </c>
      <c r="AR727" s="12">
        <v>0</v>
      </c>
      <c r="AS727" s="12">
        <v>0</v>
      </c>
      <c r="AT727" s="12">
        <v>0</v>
      </c>
      <c r="AU727" s="12">
        <v>389.46100000000001</v>
      </c>
      <c r="AV727" s="12">
        <v>652</v>
      </c>
      <c r="AW727" s="12">
        <v>4.4630000000000001</v>
      </c>
      <c r="AX727" s="12">
        <v>18.401</v>
      </c>
      <c r="AY727" s="12">
        <v>0</v>
      </c>
      <c r="AZ727" s="12">
        <v>0</v>
      </c>
      <c r="BA727" s="12">
        <v>0</v>
      </c>
      <c r="BB727" s="12">
        <v>0</v>
      </c>
      <c r="BC727" s="12">
        <v>0</v>
      </c>
      <c r="BD727" s="12">
        <v>0</v>
      </c>
      <c r="BE727" s="12">
        <v>0</v>
      </c>
      <c r="BF727" s="12">
        <v>0</v>
      </c>
      <c r="BG727" s="12">
        <v>0</v>
      </c>
      <c r="BH727" s="12">
        <v>0</v>
      </c>
      <c r="BI727" s="12">
        <v>0</v>
      </c>
      <c r="BJ727" s="12">
        <v>0</v>
      </c>
      <c r="BK727" s="12">
        <v>0</v>
      </c>
      <c r="BL727" s="12">
        <v>0</v>
      </c>
      <c r="BM727" s="12">
        <v>3538</v>
      </c>
      <c r="BN727" s="12">
        <v>10775</v>
      </c>
      <c r="BO727" s="12">
        <v>2152</v>
      </c>
      <c r="BP727" s="12">
        <v>5848</v>
      </c>
      <c r="BQ727" s="12">
        <v>198164</v>
      </c>
      <c r="BR727" s="12">
        <v>83480</v>
      </c>
      <c r="BS727" s="12">
        <v>8216.7999999999993</v>
      </c>
      <c r="BT727" s="12">
        <v>751</v>
      </c>
      <c r="BU727" s="12">
        <v>685.5</v>
      </c>
      <c r="BV727" s="12">
        <v>936.5</v>
      </c>
      <c r="BW727" s="12">
        <v>75</v>
      </c>
      <c r="BX727" s="12">
        <v>867.1</v>
      </c>
      <c r="BY727" s="12">
        <v>0</v>
      </c>
      <c r="BZ727" s="12">
        <v>0</v>
      </c>
      <c r="CA727" s="12">
        <v>0</v>
      </c>
      <c r="CB727" s="12">
        <v>0</v>
      </c>
      <c r="CC727" s="12">
        <v>0</v>
      </c>
      <c r="CD727" s="12">
        <v>0</v>
      </c>
      <c r="CE727" s="12">
        <v>0</v>
      </c>
      <c r="CF727" s="12">
        <v>0</v>
      </c>
      <c r="CG727" s="12">
        <v>0</v>
      </c>
      <c r="CH727" s="12">
        <v>0</v>
      </c>
      <c r="CI727" s="12">
        <v>0</v>
      </c>
      <c r="CJ727" s="12">
        <v>0</v>
      </c>
      <c r="CK727" s="12">
        <v>0</v>
      </c>
      <c r="CL727" s="12">
        <v>0</v>
      </c>
      <c r="CM727" s="12">
        <v>0</v>
      </c>
      <c r="CN727" s="12">
        <v>0</v>
      </c>
      <c r="CO727" s="12">
        <v>0</v>
      </c>
      <c r="CP727" s="12">
        <v>0</v>
      </c>
      <c r="CQ727" s="12">
        <v>0</v>
      </c>
      <c r="CR727" s="12">
        <v>0</v>
      </c>
      <c r="CS727" s="12">
        <v>0</v>
      </c>
      <c r="CT727" s="12">
        <v>0</v>
      </c>
      <c r="CU727" s="12">
        <v>0</v>
      </c>
      <c r="CV727" s="12">
        <v>0</v>
      </c>
      <c r="CW727" s="12">
        <v>0</v>
      </c>
      <c r="CX727" s="12">
        <v>0</v>
      </c>
      <c r="CY727" s="12">
        <v>0</v>
      </c>
      <c r="CZ727" s="12">
        <v>0</v>
      </c>
      <c r="DA727" s="12">
        <v>0</v>
      </c>
      <c r="DB727" s="12">
        <v>0</v>
      </c>
      <c r="DC727" s="12">
        <v>0</v>
      </c>
      <c r="DD727" s="12">
        <v>0</v>
      </c>
      <c r="DE727" s="12">
        <v>0</v>
      </c>
      <c r="DF727" s="12">
        <v>0</v>
      </c>
      <c r="DG727" s="12">
        <v>0</v>
      </c>
      <c r="DH727" s="12">
        <v>0</v>
      </c>
      <c r="DI727" s="12">
        <v>15.7</v>
      </c>
      <c r="DJ727" s="12">
        <v>1701.8</v>
      </c>
      <c r="DK727" s="12">
        <v>138</v>
      </c>
      <c r="DL727" s="12">
        <v>1372.2</v>
      </c>
      <c r="DM727" s="12">
        <v>7.4</v>
      </c>
      <c r="DN727" s="12">
        <v>0</v>
      </c>
      <c r="DO727" s="12">
        <v>17.100000000000001</v>
      </c>
      <c r="DP727" s="12">
        <v>9.8000000000000007</v>
      </c>
      <c r="DQ727" s="12">
        <v>1.6142857142857157</v>
      </c>
      <c r="DR727" s="12">
        <v>1.1370359492481212</v>
      </c>
      <c r="DS727" s="12">
        <v>7.1142857142857148</v>
      </c>
      <c r="DT727" s="12">
        <v>0.36390208257215939</v>
      </c>
      <c r="DU727" s="12">
        <v>581</v>
      </c>
      <c r="DV727" s="12">
        <v>4.3054695508553102</v>
      </c>
      <c r="DW727" s="12">
        <v>5.3002958845080697</v>
      </c>
      <c r="DX727" s="12">
        <v>7.1778658941003597</v>
      </c>
      <c r="DY727" s="12">
        <v>0</v>
      </c>
      <c r="DZ727" s="12">
        <v>5.65840615631092</v>
      </c>
      <c r="EA727" s="12">
        <v>7.8989265557147101</v>
      </c>
      <c r="EB727" s="12">
        <v>0.52700000000000002</v>
      </c>
      <c r="EC727" s="12">
        <v>3.9</v>
      </c>
      <c r="ED727" s="12">
        <v>3.3</v>
      </c>
      <c r="EE727" s="12">
        <v>0.27200000000000002</v>
      </c>
      <c r="EF727" s="12">
        <v>0.20100000000000001</v>
      </c>
      <c r="EG727" s="12">
        <v>0.70099999999999996</v>
      </c>
      <c r="EH727" s="12">
        <v>73255.56</v>
      </c>
      <c r="EI727" s="12">
        <v>1.1819999999999999</v>
      </c>
      <c r="EJ727" s="12">
        <v>1.97</v>
      </c>
      <c r="EK727" s="12">
        <v>0</v>
      </c>
      <c r="EL727" s="12">
        <v>0</v>
      </c>
      <c r="EM727" s="12">
        <v>0</v>
      </c>
      <c r="EN727" s="12">
        <v>4212.41</v>
      </c>
      <c r="EO727" s="12">
        <v>709.58000000000357</v>
      </c>
      <c r="EP727" s="12">
        <v>0</v>
      </c>
      <c r="EQ727" s="12">
        <v>0</v>
      </c>
      <c r="ER727" s="12">
        <v>0</v>
      </c>
      <c r="ES727" s="12">
        <v>0</v>
      </c>
      <c r="ET727" s="12">
        <v>0</v>
      </c>
      <c r="EU727" s="12">
        <v>0</v>
      </c>
      <c r="EV727" s="12">
        <v>0</v>
      </c>
      <c r="EW727" s="12">
        <v>464.19000000000301</v>
      </c>
      <c r="EX727" s="12">
        <v>245.3900000000007</v>
      </c>
      <c r="EY727" s="12">
        <v>0</v>
      </c>
      <c r="EZ727" s="12">
        <v>0</v>
      </c>
      <c r="FA727" s="12">
        <v>0</v>
      </c>
      <c r="FB727" s="12">
        <v>-27.294117647058822</v>
      </c>
      <c r="FC727" s="12">
        <v>1.5588235294117647</v>
      </c>
      <c r="FD727" s="12">
        <v>81.794117647058826</v>
      </c>
      <c r="FE727" s="12">
        <v>-29.029411764705884</v>
      </c>
      <c r="FF727" s="12">
        <v>-10.606060606060606</v>
      </c>
      <c r="FG727" s="12">
        <v>0.75757575757575757</v>
      </c>
      <c r="FH727" s="12">
        <v>2451.0790000000002</v>
      </c>
      <c r="FI727" s="12">
        <v>0</v>
      </c>
      <c r="FJ727" s="12">
        <v>2451.0790000000002</v>
      </c>
      <c r="FK727" s="12">
        <v>0</v>
      </c>
      <c r="FL727" s="12">
        <v>0</v>
      </c>
      <c r="FM727" s="12">
        <v>1701.8</v>
      </c>
      <c r="FN727" s="12">
        <v>138</v>
      </c>
      <c r="FO727" s="12">
        <v>1387.9</v>
      </c>
      <c r="FP727" s="12">
        <v>6498</v>
      </c>
      <c r="FQ727" s="12">
        <v>6498</v>
      </c>
      <c r="FR727" s="12">
        <v>10855.099999999999</v>
      </c>
      <c r="FS727" s="12">
        <v>964</v>
      </c>
      <c r="FT727" s="12">
        <v>2940.5</v>
      </c>
      <c r="FU727" s="12">
        <v>12832</v>
      </c>
      <c r="FV727" s="12">
        <v>26331</v>
      </c>
      <c r="FW727" s="12">
        <v>79173</v>
      </c>
      <c r="FX727" s="12">
        <v>85671</v>
      </c>
      <c r="FY727" s="12">
        <v>0.40534391350284382</v>
      </c>
      <c r="FZ727" s="12">
        <f t="shared" si="44"/>
        <v>0</v>
      </c>
      <c r="GA727" s="12">
        <f t="shared" si="45"/>
        <v>0</v>
      </c>
      <c r="GB727" s="12">
        <f t="shared" si="46"/>
        <v>0.40534391350284382</v>
      </c>
      <c r="GC727" s="12">
        <v>0</v>
      </c>
      <c r="GD727" s="12">
        <v>1</v>
      </c>
      <c r="GE727" s="12">
        <v>0</v>
      </c>
      <c r="GF727" s="12">
        <v>914</v>
      </c>
      <c r="GG727" s="12">
        <v>5328</v>
      </c>
      <c r="GH727" s="12">
        <v>5</v>
      </c>
      <c r="GI727" s="12">
        <v>7740</v>
      </c>
      <c r="GJ727" s="12">
        <v>76392</v>
      </c>
      <c r="GK727" s="12">
        <v>17</v>
      </c>
      <c r="GL727" s="12">
        <v>8902.2999999999993</v>
      </c>
      <c r="GM727" s="12">
        <v>1803.6</v>
      </c>
      <c r="GN727" s="12">
        <v>0</v>
      </c>
      <c r="GO727" s="12">
        <v>0</v>
      </c>
      <c r="GP727" s="12">
        <v>0</v>
      </c>
      <c r="GQ727" s="12">
        <v>0</v>
      </c>
      <c r="GR727" s="12">
        <v>0</v>
      </c>
      <c r="GS727" s="12">
        <v>0</v>
      </c>
      <c r="GT727" s="12">
        <v>0</v>
      </c>
      <c r="GU727" s="12">
        <v>0</v>
      </c>
      <c r="GV727" s="12">
        <v>0</v>
      </c>
      <c r="GW727" s="12">
        <v>0</v>
      </c>
      <c r="GX727" s="12">
        <v>0</v>
      </c>
      <c r="GY727" s="12">
        <v>0</v>
      </c>
      <c r="GZ727" s="12">
        <v>15.7</v>
      </c>
      <c r="HA727" s="12">
        <v>3074</v>
      </c>
      <c r="HB727" s="12">
        <f t="shared" si="47"/>
        <v>15.7</v>
      </c>
      <c r="HC727" s="12">
        <v>13795.6</v>
      </c>
      <c r="HD727" s="12">
        <v>0</v>
      </c>
      <c r="HE727" s="12">
        <v>2152</v>
      </c>
      <c r="HF727" s="12">
        <v>0.29777224297772242</v>
      </c>
      <c r="HG727" s="12">
        <v>0</v>
      </c>
      <c r="HH727" s="12">
        <v>0</v>
      </c>
      <c r="HI727" s="12">
        <v>0</v>
      </c>
      <c r="HJ727" s="12">
        <v>0</v>
      </c>
      <c r="HK727" s="12">
        <v>0</v>
      </c>
      <c r="HL727" s="12">
        <v>0</v>
      </c>
      <c r="HM727" s="12">
        <v>0</v>
      </c>
      <c r="HN727" s="12">
        <v>11.551127715511278</v>
      </c>
      <c r="HO727" s="12">
        <v>0</v>
      </c>
      <c r="HP727" s="12">
        <v>0</v>
      </c>
      <c r="HQ727" s="12">
        <v>0</v>
      </c>
      <c r="HR727" s="12">
        <v>83480</v>
      </c>
      <c r="HS727" s="12">
        <v>0</v>
      </c>
      <c r="HT727" s="12">
        <v>1.2318112633181126</v>
      </c>
      <c r="HU727" s="12">
        <v>0.24956413449564133</v>
      </c>
      <c r="HV727" s="12">
        <v>0</v>
      </c>
      <c r="HW727" s="12">
        <v>0</v>
      </c>
      <c r="HX727" s="12">
        <v>0</v>
      </c>
      <c r="HY727" s="12">
        <v>0</v>
      </c>
      <c r="HZ727" s="12">
        <v>0</v>
      </c>
      <c r="IA727" s="12">
        <v>0</v>
      </c>
      <c r="IB727" s="12">
        <v>0</v>
      </c>
      <c r="IC727" s="12">
        <v>0</v>
      </c>
      <c r="ID727" s="12">
        <v>0</v>
      </c>
      <c r="IE727" s="12">
        <v>0</v>
      </c>
      <c r="IF727" s="12">
        <v>0</v>
      </c>
      <c r="IG727" s="12">
        <v>0</v>
      </c>
      <c r="IH727" s="12">
        <v>2.1724090217240901E-3</v>
      </c>
      <c r="II727" s="12">
        <v>0.42534938425349383</v>
      </c>
      <c r="IJ727" s="12">
        <v>0</v>
      </c>
      <c r="IK727" s="12">
        <v>0</v>
      </c>
      <c r="IL727" s="12">
        <v>2152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2968678.7063999996</v>
      </c>
      <c r="IS727">
        <v>0</v>
      </c>
      <c r="IT727">
        <v>14652954.340199998</v>
      </c>
      <c r="IU727">
        <v>0</v>
      </c>
      <c r="IV727">
        <v>5059724.0759999994</v>
      </c>
      <c r="IW727">
        <v>2327127</v>
      </c>
      <c r="IX727">
        <v>0</v>
      </c>
      <c r="IY727">
        <v>0</v>
      </c>
      <c r="IZ727">
        <v>83480</v>
      </c>
      <c r="JA727">
        <v>21624</v>
      </c>
      <c r="JB727">
        <v>1816564</v>
      </c>
      <c r="JC727">
        <v>31297</v>
      </c>
      <c r="JD727">
        <v>243528</v>
      </c>
      <c r="JE727">
        <v>214114</v>
      </c>
      <c r="JF727">
        <v>0</v>
      </c>
      <c r="JG727">
        <v>0</v>
      </c>
      <c r="JH727">
        <v>2172</v>
      </c>
      <c r="JI727">
        <v>0</v>
      </c>
      <c r="JJ727">
        <v>0</v>
      </c>
      <c r="JK727">
        <v>0</v>
      </c>
      <c r="JL727">
        <v>0</v>
      </c>
      <c r="JM727">
        <v>63</v>
      </c>
      <c r="JN727">
        <v>0</v>
      </c>
      <c r="JO727">
        <v>0</v>
      </c>
      <c r="JP727">
        <v>0</v>
      </c>
      <c r="JQ727">
        <v>2172</v>
      </c>
      <c r="JR727">
        <v>0</v>
      </c>
      <c r="JS727">
        <v>0</v>
      </c>
    </row>
    <row r="728" spans="1:279" x14ac:dyDescent="0.25">
      <c r="A728" s="60">
        <v>44353</v>
      </c>
      <c r="B728" s="12" t="s">
        <v>329</v>
      </c>
      <c r="C728" s="65" t="s">
        <v>386</v>
      </c>
      <c r="D728" s="65" t="s">
        <v>390</v>
      </c>
      <c r="E728" s="61">
        <v>4957</v>
      </c>
      <c r="F728" s="12">
        <v>7057</v>
      </c>
      <c r="G728" s="12">
        <v>0</v>
      </c>
      <c r="H728" s="12">
        <v>0</v>
      </c>
      <c r="I728" s="12">
        <v>0</v>
      </c>
      <c r="J728" s="12">
        <v>1</v>
      </c>
      <c r="K728" s="12">
        <v>3152.2449999999999</v>
      </c>
      <c r="L728" s="12">
        <v>20812.560000000001</v>
      </c>
      <c r="M728" s="12">
        <v>0</v>
      </c>
      <c r="N728" s="12">
        <v>0</v>
      </c>
      <c r="O728" s="12">
        <v>1</v>
      </c>
      <c r="P728" s="12">
        <v>0</v>
      </c>
      <c r="Q728" s="12">
        <v>0</v>
      </c>
      <c r="R728" s="12">
        <v>1</v>
      </c>
      <c r="S728" s="12">
        <v>1</v>
      </c>
      <c r="T728" s="12">
        <v>1</v>
      </c>
      <c r="U728" s="12">
        <v>1</v>
      </c>
      <c r="V728" s="12">
        <v>1085.06</v>
      </c>
      <c r="W728" s="12">
        <v>487.161</v>
      </c>
      <c r="X728" s="12">
        <v>5915</v>
      </c>
      <c r="Y728" s="12">
        <v>1898.64</v>
      </c>
      <c r="Z728" s="12">
        <v>1893.8230000000001</v>
      </c>
      <c r="AA728" s="12">
        <v>1663.857</v>
      </c>
      <c r="AB728" s="12">
        <v>7942.84</v>
      </c>
      <c r="AC728" s="12">
        <v>0</v>
      </c>
      <c r="AD728" s="12">
        <v>0</v>
      </c>
      <c r="AE728" s="12">
        <v>0</v>
      </c>
      <c r="AF728" s="12">
        <v>4.8170000000000002</v>
      </c>
      <c r="AG728" s="12">
        <v>1.05</v>
      </c>
      <c r="AH728" s="12">
        <v>868.42</v>
      </c>
      <c r="AI728" s="12">
        <v>0</v>
      </c>
      <c r="AJ728" s="12">
        <v>0</v>
      </c>
      <c r="AK728" s="12">
        <v>0</v>
      </c>
      <c r="AL728" s="12">
        <v>298.11</v>
      </c>
      <c r="AM728" s="12">
        <v>1.252</v>
      </c>
      <c r="AN728" s="12">
        <v>507.69</v>
      </c>
      <c r="AO728" s="12">
        <v>2.75</v>
      </c>
      <c r="AP728" s="12">
        <v>579</v>
      </c>
      <c r="AQ728" s="12">
        <v>0</v>
      </c>
      <c r="AR728" s="12">
        <v>0</v>
      </c>
      <c r="AS728" s="12">
        <v>0</v>
      </c>
      <c r="AT728" s="12">
        <v>0</v>
      </c>
      <c r="AU728" s="12">
        <v>408.05799999999999</v>
      </c>
      <c r="AV728" s="12">
        <v>647.37</v>
      </c>
      <c r="AW728" s="12">
        <v>5.0540000000000003</v>
      </c>
      <c r="AX728" s="12">
        <v>13.009</v>
      </c>
      <c r="AY728" s="12">
        <v>0</v>
      </c>
      <c r="AZ728" s="12">
        <v>0</v>
      </c>
      <c r="BA728" s="12">
        <v>0</v>
      </c>
      <c r="BB728" s="12">
        <v>0</v>
      </c>
      <c r="BC728" s="12">
        <v>0</v>
      </c>
      <c r="BD728" s="12">
        <v>0</v>
      </c>
      <c r="BE728" s="12">
        <v>0</v>
      </c>
      <c r="BF728" s="12">
        <v>0</v>
      </c>
      <c r="BG728" s="12">
        <v>0</v>
      </c>
      <c r="BH728" s="12">
        <v>0</v>
      </c>
      <c r="BI728" s="12">
        <v>0</v>
      </c>
      <c r="BJ728" s="12">
        <v>0</v>
      </c>
      <c r="BK728" s="12">
        <v>0</v>
      </c>
      <c r="BL728" s="12">
        <v>0</v>
      </c>
      <c r="BM728" s="12">
        <v>2897</v>
      </c>
      <c r="BN728" s="12">
        <v>8718</v>
      </c>
      <c r="BO728" s="12">
        <v>2047</v>
      </c>
      <c r="BP728" s="12">
        <v>5440</v>
      </c>
      <c r="BQ728" s="12">
        <v>159792</v>
      </c>
      <c r="BR728" s="12">
        <v>67337</v>
      </c>
      <c r="BS728" s="12">
        <v>8215</v>
      </c>
      <c r="BT728" s="12">
        <v>743</v>
      </c>
      <c r="BU728" s="12">
        <v>718</v>
      </c>
      <c r="BV728" s="12">
        <v>449.8</v>
      </c>
      <c r="BW728" s="12">
        <v>37</v>
      </c>
      <c r="BX728" s="12">
        <v>457.9</v>
      </c>
      <c r="BY728" s="12">
        <v>0</v>
      </c>
      <c r="BZ728" s="12">
        <v>0</v>
      </c>
      <c r="CA728" s="12">
        <v>0</v>
      </c>
      <c r="CB728" s="12">
        <v>0</v>
      </c>
      <c r="CC728" s="12">
        <v>0</v>
      </c>
      <c r="CD728" s="12">
        <v>0</v>
      </c>
      <c r="CE728" s="12">
        <v>0</v>
      </c>
      <c r="CF728" s="12">
        <v>0</v>
      </c>
      <c r="CG728" s="12">
        <v>0</v>
      </c>
      <c r="CH728" s="12">
        <v>0</v>
      </c>
      <c r="CI728" s="12">
        <v>0</v>
      </c>
      <c r="CJ728" s="12">
        <v>0</v>
      </c>
      <c r="CK728" s="12">
        <v>0</v>
      </c>
      <c r="CL728" s="12">
        <v>0</v>
      </c>
      <c r="CM728" s="12">
        <v>0</v>
      </c>
      <c r="CN728" s="12">
        <v>0</v>
      </c>
      <c r="CO728" s="12">
        <v>0</v>
      </c>
      <c r="CP728" s="12">
        <v>0</v>
      </c>
      <c r="CQ728" s="12">
        <v>0</v>
      </c>
      <c r="CR728" s="12">
        <v>0</v>
      </c>
      <c r="CS728" s="12">
        <v>12.2</v>
      </c>
      <c r="CT728" s="12">
        <v>0</v>
      </c>
      <c r="CU728" s="12">
        <v>0</v>
      </c>
      <c r="CV728" s="12">
        <v>0</v>
      </c>
      <c r="CW728" s="12">
        <v>0</v>
      </c>
      <c r="CX728" s="12">
        <v>0</v>
      </c>
      <c r="CY728" s="12">
        <v>0</v>
      </c>
      <c r="CZ728" s="12">
        <v>0</v>
      </c>
      <c r="DA728" s="12">
        <v>0</v>
      </c>
      <c r="DB728" s="12">
        <v>0</v>
      </c>
      <c r="DC728" s="12">
        <v>0</v>
      </c>
      <c r="DD728" s="12">
        <v>0</v>
      </c>
      <c r="DE728" s="12">
        <v>0</v>
      </c>
      <c r="DF728" s="12">
        <v>0</v>
      </c>
      <c r="DG728" s="12">
        <v>0</v>
      </c>
      <c r="DH728" s="12">
        <v>0</v>
      </c>
      <c r="DI728" s="12">
        <v>83.2</v>
      </c>
      <c r="DJ728" s="12">
        <v>436.4</v>
      </c>
      <c r="DK728" s="12">
        <v>36</v>
      </c>
      <c r="DL728" s="12">
        <v>821.6</v>
      </c>
      <c r="DM728" s="12">
        <v>0</v>
      </c>
      <c r="DN728" s="12">
        <v>0</v>
      </c>
      <c r="DO728" s="12">
        <v>17.399999999999999</v>
      </c>
      <c r="DP728" s="12">
        <v>0</v>
      </c>
      <c r="DQ728" s="12">
        <v>3.0499999999999989</v>
      </c>
      <c r="DR728" s="12">
        <v>1.9488898026315784</v>
      </c>
      <c r="DS728" s="12">
        <v>-4.9749999999999988</v>
      </c>
      <c r="DT728" s="12">
        <v>-4.4310581841432217</v>
      </c>
      <c r="DU728" s="12">
        <v>645</v>
      </c>
      <c r="DV728" s="12">
        <v>4.1986091859039201</v>
      </c>
      <c r="DW728" s="12">
        <v>5.2154297554409403</v>
      </c>
      <c r="DX728" s="12">
        <v>6.7490876773323203</v>
      </c>
      <c r="DY728" s="12">
        <v>0</v>
      </c>
      <c r="DZ728" s="12">
        <v>5.3961691504054796</v>
      </c>
      <c r="EA728" s="12">
        <v>7.69567089508464</v>
      </c>
      <c r="EB728" s="12">
        <v>0.51300000000000001</v>
      </c>
      <c r="EC728" s="12">
        <v>3.9</v>
      </c>
      <c r="ED728" s="12">
        <v>3.5</v>
      </c>
      <c r="EE728" s="12">
        <v>0.27800000000000002</v>
      </c>
      <c r="EF728" s="12">
        <v>0.20899999999999999</v>
      </c>
      <c r="EG728" s="12">
        <v>0.68400000000000005</v>
      </c>
      <c r="EH728" s="12">
        <v>62003.22</v>
      </c>
      <c r="EI728" s="12">
        <v>1.0920000000000001</v>
      </c>
      <c r="EJ728" s="12">
        <v>1.88</v>
      </c>
      <c r="EK728" s="12">
        <v>504.19200000000001</v>
      </c>
      <c r="EL728" s="12">
        <v>158.23400000000001</v>
      </c>
      <c r="EM728" s="12">
        <v>0</v>
      </c>
      <c r="EN728" s="12">
        <v>4014.3900000000076</v>
      </c>
      <c r="EO728" s="12">
        <v>764.97999999999865</v>
      </c>
      <c r="EP728" s="12">
        <v>0</v>
      </c>
      <c r="EQ728" s="12">
        <v>0</v>
      </c>
      <c r="ER728" s="12">
        <v>22.451000000000001</v>
      </c>
      <c r="ES728" s="12">
        <v>135.78299999999999</v>
      </c>
      <c r="ET728" s="12">
        <v>158.23399999999998</v>
      </c>
      <c r="EU728" s="12">
        <v>0</v>
      </c>
      <c r="EV728" s="12">
        <v>0</v>
      </c>
      <c r="EW728" s="12">
        <v>482.07</v>
      </c>
      <c r="EX728" s="12">
        <v>282.90999999999866</v>
      </c>
      <c r="EY728" s="12">
        <v>0</v>
      </c>
      <c r="EZ728" s="12">
        <v>0</v>
      </c>
      <c r="FA728" s="12">
        <v>0</v>
      </c>
      <c r="FB728" s="12">
        <v>-27.647058823529413</v>
      </c>
      <c r="FC728" s="12">
        <v>-4.5588235294117645</v>
      </c>
      <c r="FD728" s="12">
        <v>61.235294117647058</v>
      </c>
      <c r="FE728" s="12">
        <v>-32.735294117647058</v>
      </c>
      <c r="FF728" s="12">
        <v>-10.090909090909092</v>
      </c>
      <c r="FG728" s="12">
        <v>1.303030303030303</v>
      </c>
      <c r="FH728" s="12">
        <v>2451.0790000000002</v>
      </c>
      <c r="FI728" s="12">
        <v>0</v>
      </c>
      <c r="FJ728" s="12">
        <v>2451.0790000000002</v>
      </c>
      <c r="FK728" s="12">
        <v>0</v>
      </c>
      <c r="FL728" s="12">
        <v>0</v>
      </c>
      <c r="FM728" s="12">
        <v>436.4</v>
      </c>
      <c r="FN728" s="12">
        <v>36</v>
      </c>
      <c r="FO728" s="12">
        <v>917</v>
      </c>
      <c r="FP728" s="12">
        <v>3076</v>
      </c>
      <c r="FQ728" s="12">
        <v>3076</v>
      </c>
      <c r="FR728" s="12">
        <v>9101.1999999999989</v>
      </c>
      <c r="FS728" s="12">
        <v>816</v>
      </c>
      <c r="FT728" s="12">
        <v>2092.9</v>
      </c>
      <c r="FU728" s="12">
        <v>11594</v>
      </c>
      <c r="FV728" s="12">
        <v>24350</v>
      </c>
      <c r="FW728" s="12">
        <v>8235</v>
      </c>
      <c r="FX728" s="12">
        <v>11311</v>
      </c>
      <c r="FY728" s="12">
        <v>0.30416352973181582</v>
      </c>
      <c r="FZ728" s="12">
        <f t="shared" si="44"/>
        <v>0</v>
      </c>
      <c r="GA728" s="12">
        <f t="shared" si="45"/>
        <v>0</v>
      </c>
      <c r="GB728" s="12">
        <f t="shared" si="46"/>
        <v>0.30416352973181582</v>
      </c>
      <c r="GC728" s="12">
        <v>0</v>
      </c>
      <c r="GD728" s="12">
        <v>0</v>
      </c>
      <c r="GE728" s="12">
        <v>1</v>
      </c>
      <c r="GF728" s="12">
        <v>630</v>
      </c>
      <c r="GG728" s="12">
        <v>7593</v>
      </c>
      <c r="GH728" s="12">
        <v>0</v>
      </c>
      <c r="GI728" s="12">
        <v>8250</v>
      </c>
      <c r="GJ728" s="12">
        <v>84</v>
      </c>
      <c r="GK728" s="12">
        <v>0</v>
      </c>
      <c r="GL728" s="12">
        <v>8933</v>
      </c>
      <c r="GM728" s="12">
        <v>907.7</v>
      </c>
      <c r="GN728" s="12">
        <v>0</v>
      </c>
      <c r="GO728" s="12">
        <v>0</v>
      </c>
      <c r="GP728" s="12">
        <v>0</v>
      </c>
      <c r="GQ728" s="12">
        <v>0</v>
      </c>
      <c r="GR728" s="12">
        <v>0</v>
      </c>
      <c r="GS728" s="12">
        <v>0</v>
      </c>
      <c r="GT728" s="12">
        <v>12.2</v>
      </c>
      <c r="GU728" s="12">
        <v>0</v>
      </c>
      <c r="GV728" s="12">
        <v>0</v>
      </c>
      <c r="GW728" s="12">
        <v>0</v>
      </c>
      <c r="GX728" s="12">
        <v>0</v>
      </c>
      <c r="GY728" s="12">
        <v>0</v>
      </c>
      <c r="GZ728" s="12">
        <v>83.2</v>
      </c>
      <c r="HA728" s="12">
        <v>1258</v>
      </c>
      <c r="HB728" s="12">
        <f t="shared" si="47"/>
        <v>95.4</v>
      </c>
      <c r="HC728" s="12">
        <v>11194.100000000002</v>
      </c>
      <c r="HD728" s="12">
        <v>0</v>
      </c>
      <c r="HE728" s="12">
        <v>2047</v>
      </c>
      <c r="HF728" s="12">
        <v>0.41295138188420416</v>
      </c>
      <c r="HG728" s="12">
        <v>0</v>
      </c>
      <c r="HH728" s="12">
        <v>0</v>
      </c>
      <c r="HI728" s="12">
        <v>0</v>
      </c>
      <c r="HJ728" s="12">
        <v>0</v>
      </c>
      <c r="HK728" s="12">
        <v>0</v>
      </c>
      <c r="HL728" s="12">
        <v>0</v>
      </c>
      <c r="HM728" s="12">
        <v>0</v>
      </c>
      <c r="HN728" s="12">
        <v>13.58422432923139</v>
      </c>
      <c r="HO728" s="12">
        <v>0</v>
      </c>
      <c r="HP728" s="12">
        <v>0</v>
      </c>
      <c r="HQ728" s="12">
        <v>0</v>
      </c>
      <c r="HR728" s="12">
        <v>67337</v>
      </c>
      <c r="HS728" s="12">
        <v>0</v>
      </c>
      <c r="HT728" s="12">
        <v>1.802098043171273</v>
      </c>
      <c r="HU728" s="12">
        <v>0.18311478716965907</v>
      </c>
      <c r="HV728" s="12">
        <v>0</v>
      </c>
      <c r="HW728" s="12">
        <v>0</v>
      </c>
      <c r="HX728" s="12">
        <v>0</v>
      </c>
      <c r="HY728" s="12">
        <v>0</v>
      </c>
      <c r="HZ728" s="12">
        <v>0</v>
      </c>
      <c r="IA728" s="12">
        <v>0</v>
      </c>
      <c r="IB728" s="12">
        <v>2.461166027839419E-3</v>
      </c>
      <c r="IC728" s="12">
        <v>0</v>
      </c>
      <c r="ID728" s="12">
        <v>0</v>
      </c>
      <c r="IE728" s="12">
        <v>0</v>
      </c>
      <c r="IF728" s="12">
        <v>0</v>
      </c>
      <c r="IG728" s="12">
        <v>0</v>
      </c>
      <c r="IH728" s="12">
        <v>1.6784345370183581E-2</v>
      </c>
      <c r="II728" s="12">
        <v>0.25378252975590077</v>
      </c>
      <c r="IJ728" s="12">
        <v>0</v>
      </c>
      <c r="IK728" s="12">
        <v>0</v>
      </c>
      <c r="IL728" s="12">
        <v>2047</v>
      </c>
      <c r="IM728">
        <v>457655.07840000006</v>
      </c>
      <c r="IN728">
        <v>0</v>
      </c>
      <c r="IO728">
        <v>4503947.1359999999</v>
      </c>
      <c r="IP728">
        <v>0</v>
      </c>
      <c r="IQ728">
        <v>634273.53599999996</v>
      </c>
      <c r="IR728">
        <v>1719023.1371000002</v>
      </c>
      <c r="IS728">
        <v>0</v>
      </c>
      <c r="IT728">
        <v>16917520.859000001</v>
      </c>
      <c r="IU728">
        <v>0</v>
      </c>
      <c r="IV728">
        <v>2382429.3340000003</v>
      </c>
      <c r="IW728">
        <v>2319203</v>
      </c>
      <c r="IX728">
        <v>0</v>
      </c>
      <c r="IY728">
        <v>0</v>
      </c>
      <c r="IZ728">
        <v>67337</v>
      </c>
      <c r="JA728">
        <v>21324</v>
      </c>
      <c r="JB728">
        <v>1805062</v>
      </c>
      <c r="JC728">
        <v>31270</v>
      </c>
      <c r="JD728">
        <v>247847</v>
      </c>
      <c r="JE728">
        <v>213700</v>
      </c>
      <c r="JF728">
        <v>0</v>
      </c>
      <c r="JG728">
        <v>0</v>
      </c>
      <c r="JH728">
        <v>1908</v>
      </c>
      <c r="JI728">
        <v>0</v>
      </c>
      <c r="JJ728">
        <v>0</v>
      </c>
      <c r="JK728">
        <v>0</v>
      </c>
      <c r="JL728">
        <v>0</v>
      </c>
      <c r="JM728">
        <v>48</v>
      </c>
      <c r="JN728">
        <v>0</v>
      </c>
      <c r="JO728">
        <v>0</v>
      </c>
      <c r="JP728">
        <v>0</v>
      </c>
      <c r="JQ728">
        <v>1908</v>
      </c>
      <c r="JR728">
        <v>0</v>
      </c>
      <c r="JS728">
        <v>0</v>
      </c>
    </row>
    <row r="729" spans="1:279" x14ac:dyDescent="0.25">
      <c r="A729" s="60">
        <v>44354</v>
      </c>
      <c r="B729" s="12" t="s">
        <v>329</v>
      </c>
      <c r="C729" s="65" t="s">
        <v>386</v>
      </c>
      <c r="D729" s="65" t="s">
        <v>390</v>
      </c>
      <c r="E729" s="61">
        <v>3014</v>
      </c>
      <c r="F729" s="12">
        <v>4064</v>
      </c>
      <c r="G729" s="12">
        <v>0</v>
      </c>
      <c r="H729" s="12">
        <v>0</v>
      </c>
      <c r="I729" s="12">
        <v>0</v>
      </c>
      <c r="J729" s="12">
        <v>1</v>
      </c>
      <c r="K729" s="12">
        <v>3152.2449999999999</v>
      </c>
      <c r="L729" s="12">
        <v>20812.560000000001</v>
      </c>
      <c r="M729" s="12">
        <v>0</v>
      </c>
      <c r="N729" s="12">
        <v>0</v>
      </c>
      <c r="O729" s="12">
        <v>1</v>
      </c>
      <c r="P729" s="12">
        <v>0</v>
      </c>
      <c r="Q729" s="12">
        <v>0</v>
      </c>
      <c r="R729" s="12">
        <v>1</v>
      </c>
      <c r="S729" s="12">
        <v>1</v>
      </c>
      <c r="T729" s="12">
        <v>1</v>
      </c>
      <c r="U729" s="12">
        <v>1</v>
      </c>
      <c r="V729" s="12">
        <v>1051.8</v>
      </c>
      <c r="W729" s="12">
        <v>426.92399999999998</v>
      </c>
      <c r="X729" s="12">
        <v>5329</v>
      </c>
      <c r="Y729" s="12">
        <v>2404.6579999999999</v>
      </c>
      <c r="Z729" s="12">
        <v>1650.4949999999999</v>
      </c>
      <c r="AA729" s="12">
        <v>1442.204</v>
      </c>
      <c r="AB729" s="12">
        <v>6405.55</v>
      </c>
      <c r="AC729" s="12">
        <v>749.99900000000002</v>
      </c>
      <c r="AD729" s="12">
        <v>187.374</v>
      </c>
      <c r="AE729" s="12">
        <v>2706.99</v>
      </c>
      <c r="AF729" s="12">
        <v>4.1639999999999997</v>
      </c>
      <c r="AG729" s="12">
        <v>0.80700000000000005</v>
      </c>
      <c r="AH729" s="12">
        <v>767.19</v>
      </c>
      <c r="AI729" s="12">
        <v>0</v>
      </c>
      <c r="AJ729" s="12">
        <v>0</v>
      </c>
      <c r="AK729" s="12">
        <v>0</v>
      </c>
      <c r="AL729" s="12">
        <v>420.8</v>
      </c>
      <c r="AM729" s="12">
        <v>1.843</v>
      </c>
      <c r="AN729" s="12">
        <v>436.47</v>
      </c>
      <c r="AO729" s="12">
        <v>2.6</v>
      </c>
      <c r="AP729" s="12">
        <v>532</v>
      </c>
      <c r="AQ729" s="12">
        <v>0</v>
      </c>
      <c r="AR729" s="12">
        <v>0</v>
      </c>
      <c r="AS729" s="12">
        <v>0</v>
      </c>
      <c r="AT729" s="12">
        <v>0</v>
      </c>
      <c r="AU729" s="12">
        <v>362.84899999999999</v>
      </c>
      <c r="AV729" s="12">
        <v>633.72</v>
      </c>
      <c r="AW729" s="12">
        <v>3.89</v>
      </c>
      <c r="AX729" s="12">
        <v>10.977</v>
      </c>
      <c r="AY729" s="12">
        <v>0</v>
      </c>
      <c r="AZ729" s="12">
        <v>0</v>
      </c>
      <c r="BA729" s="12">
        <v>0</v>
      </c>
      <c r="BB729" s="12">
        <v>0</v>
      </c>
      <c r="BC729" s="12">
        <v>0</v>
      </c>
      <c r="BD729" s="12">
        <v>0</v>
      </c>
      <c r="BE729" s="12">
        <v>0</v>
      </c>
      <c r="BF729" s="12">
        <v>0</v>
      </c>
      <c r="BG729" s="12">
        <v>0</v>
      </c>
      <c r="BH729" s="12">
        <v>0</v>
      </c>
      <c r="BI729" s="12">
        <v>0</v>
      </c>
      <c r="BJ729" s="12">
        <v>0</v>
      </c>
      <c r="BK729" s="12">
        <v>0</v>
      </c>
      <c r="BL729" s="12">
        <v>0</v>
      </c>
      <c r="BM729" s="12">
        <v>1890</v>
      </c>
      <c r="BN729" s="12">
        <v>4536</v>
      </c>
      <c r="BO729" s="12">
        <v>1179</v>
      </c>
      <c r="BP729" s="12">
        <v>3418</v>
      </c>
      <c r="BQ729" s="12">
        <v>80191</v>
      </c>
      <c r="BR729" s="12">
        <v>40168</v>
      </c>
      <c r="BS729" s="12">
        <v>4310.3</v>
      </c>
      <c r="BT729" s="12">
        <v>408</v>
      </c>
      <c r="BU729" s="12">
        <v>604</v>
      </c>
      <c r="BV729" s="12">
        <v>118</v>
      </c>
      <c r="BW729" s="12">
        <v>10</v>
      </c>
      <c r="BX729" s="12">
        <v>417.9</v>
      </c>
      <c r="BY729" s="12">
        <v>0</v>
      </c>
      <c r="BZ729" s="12">
        <v>0</v>
      </c>
      <c r="CA729" s="12">
        <v>0</v>
      </c>
      <c r="CB729" s="12">
        <v>0</v>
      </c>
      <c r="CC729" s="12">
        <v>0</v>
      </c>
      <c r="CD729" s="12">
        <v>0</v>
      </c>
      <c r="CE729" s="12">
        <v>0</v>
      </c>
      <c r="CF729" s="12">
        <v>0</v>
      </c>
      <c r="CG729" s="12">
        <v>0</v>
      </c>
      <c r="CH729" s="12">
        <v>0</v>
      </c>
      <c r="CI729" s="12">
        <v>0</v>
      </c>
      <c r="CJ729" s="12">
        <v>0</v>
      </c>
      <c r="CK729" s="12">
        <v>0</v>
      </c>
      <c r="CL729" s="12">
        <v>0</v>
      </c>
      <c r="CM729" s="12">
        <v>0</v>
      </c>
      <c r="CN729" s="12">
        <v>0</v>
      </c>
      <c r="CO729" s="12">
        <v>0</v>
      </c>
      <c r="CP729" s="12">
        <v>0</v>
      </c>
      <c r="CQ729" s="12">
        <v>0</v>
      </c>
      <c r="CR729" s="12">
        <v>0</v>
      </c>
      <c r="CS729" s="12">
        <v>11.6</v>
      </c>
      <c r="CT729" s="12">
        <v>0</v>
      </c>
      <c r="CU729" s="12">
        <v>0</v>
      </c>
      <c r="CV729" s="12">
        <v>0</v>
      </c>
      <c r="CW729" s="12">
        <v>0</v>
      </c>
      <c r="CX729" s="12">
        <v>0</v>
      </c>
      <c r="CY729" s="12">
        <v>0</v>
      </c>
      <c r="CZ729" s="12">
        <v>0</v>
      </c>
      <c r="DA729" s="12">
        <v>0</v>
      </c>
      <c r="DB729" s="12">
        <v>0</v>
      </c>
      <c r="DC729" s="12">
        <v>0</v>
      </c>
      <c r="DD729" s="12">
        <v>0</v>
      </c>
      <c r="DE729" s="12">
        <v>0</v>
      </c>
      <c r="DF729" s="12">
        <v>0</v>
      </c>
      <c r="DG729" s="12">
        <v>0</v>
      </c>
      <c r="DH729" s="12">
        <v>0</v>
      </c>
      <c r="DI729" s="12">
        <v>11.6</v>
      </c>
      <c r="DJ729" s="12">
        <v>283.7</v>
      </c>
      <c r="DK729" s="12">
        <v>25</v>
      </c>
      <c r="DL729" s="12">
        <v>404.6</v>
      </c>
      <c r="DM729" s="12">
        <v>0.3</v>
      </c>
      <c r="DN729" s="12">
        <v>0</v>
      </c>
      <c r="DO729" s="12">
        <v>17.899999999999999</v>
      </c>
      <c r="DP729" s="12">
        <v>13.7</v>
      </c>
      <c r="DQ729" s="12">
        <v>3.5499999999999989</v>
      </c>
      <c r="DR729" s="12">
        <v>2.2683799342105258</v>
      </c>
      <c r="DS729" s="12">
        <v>-4.6749999999999989</v>
      </c>
      <c r="DT729" s="12">
        <v>-4.1638586956521726</v>
      </c>
      <c r="DU729" s="12">
        <v>980</v>
      </c>
      <c r="DV729" s="12">
        <v>4.6735301625116898</v>
      </c>
      <c r="DW729" s="12">
        <v>6.24251667982886</v>
      </c>
      <c r="DX729" s="12">
        <v>6.9334956473404903</v>
      </c>
      <c r="DY729" s="12">
        <v>0</v>
      </c>
      <c r="DZ729" s="12">
        <v>6.0432831602006898</v>
      </c>
      <c r="EA729" s="12">
        <v>7.5691920119663001</v>
      </c>
      <c r="EB729" s="12">
        <v>0.55600000000000005</v>
      </c>
      <c r="EC729" s="12">
        <v>4.2</v>
      </c>
      <c r="ED729" s="12">
        <v>3.4</v>
      </c>
      <c r="EE729" s="12">
        <v>0.25900000000000001</v>
      </c>
      <c r="EF729" s="12">
        <v>0.185</v>
      </c>
      <c r="EG729" s="12">
        <v>0.55800000000000005</v>
      </c>
      <c r="EH729" s="12">
        <v>46181.97</v>
      </c>
      <c r="EI729" s="12">
        <v>1.0129999999999999</v>
      </c>
      <c r="EJ729" s="12">
        <v>1.75</v>
      </c>
      <c r="EK729" s="12">
        <v>492.40800000000002</v>
      </c>
      <c r="EL729" s="12">
        <v>349.142</v>
      </c>
      <c r="EM729" s="12">
        <v>0</v>
      </c>
      <c r="EN729" s="12">
        <v>3888.5900000000097</v>
      </c>
      <c r="EO729" s="12">
        <v>1270.3700000000056</v>
      </c>
      <c r="EP729" s="12">
        <v>0</v>
      </c>
      <c r="EQ729" s="12">
        <v>0</v>
      </c>
      <c r="ER729" s="12">
        <v>27.158000000000001</v>
      </c>
      <c r="ES729" s="12">
        <v>321.98399999999998</v>
      </c>
      <c r="ET729" s="12">
        <v>349.142</v>
      </c>
      <c r="EU729" s="12">
        <v>0</v>
      </c>
      <c r="EV729" s="12">
        <v>0</v>
      </c>
      <c r="EW729" s="12">
        <v>526.15000000000464</v>
      </c>
      <c r="EX729" s="12">
        <v>744.22000000000082</v>
      </c>
      <c r="EY729" s="12">
        <v>0</v>
      </c>
      <c r="EZ729" s="12">
        <v>0</v>
      </c>
      <c r="FA729" s="12">
        <v>0</v>
      </c>
      <c r="FB729" s="12">
        <v>-20.117647058823529</v>
      </c>
      <c r="FC729" s="12">
        <v>4.5294117647058822</v>
      </c>
      <c r="FD729" s="12">
        <v>97.151515151515156</v>
      </c>
      <c r="FE729" s="12">
        <v>-43.205882352941174</v>
      </c>
      <c r="FF729" s="12">
        <v>-43.294117647058826</v>
      </c>
      <c r="FG729" s="12">
        <v>12.090909090909092</v>
      </c>
      <c r="FH729" s="12">
        <v>2451.0790000000002</v>
      </c>
      <c r="FI729" s="12">
        <v>0</v>
      </c>
      <c r="FJ729" s="12">
        <v>2451.0790000000002</v>
      </c>
      <c r="FK729" s="12">
        <v>0</v>
      </c>
      <c r="FL729" s="12">
        <v>0</v>
      </c>
      <c r="FM729" s="12">
        <v>283.7</v>
      </c>
      <c r="FN729" s="12">
        <v>25</v>
      </c>
      <c r="FO729" s="12">
        <v>427.8</v>
      </c>
      <c r="FP729" s="12">
        <v>2537</v>
      </c>
      <c r="FQ729" s="12">
        <v>2537</v>
      </c>
      <c r="FR729" s="12">
        <v>4712</v>
      </c>
      <c r="FS729" s="12">
        <v>443</v>
      </c>
      <c r="FT729" s="12">
        <v>1449.6999999999998</v>
      </c>
      <c r="FU729" s="12">
        <v>6222</v>
      </c>
      <c r="FV729" s="12">
        <v>12373</v>
      </c>
      <c r="FW729" s="12">
        <v>7935</v>
      </c>
      <c r="FX729" s="12">
        <v>10472</v>
      </c>
      <c r="FY729" s="12">
        <v>0</v>
      </c>
      <c r="FZ729" s="12">
        <f t="shared" si="44"/>
        <v>0</v>
      </c>
      <c r="GA729" s="12">
        <f t="shared" si="45"/>
        <v>0</v>
      </c>
      <c r="GB729" s="12">
        <f t="shared" si="46"/>
        <v>0</v>
      </c>
      <c r="GC729" s="12">
        <v>0</v>
      </c>
      <c r="GD729" s="12">
        <v>0</v>
      </c>
      <c r="GE729" s="12">
        <v>0</v>
      </c>
      <c r="GF729" s="12">
        <v>570</v>
      </c>
      <c r="GG729" s="12">
        <v>8028</v>
      </c>
      <c r="GH729" s="12">
        <v>0</v>
      </c>
      <c r="GI729" s="12">
        <v>8866</v>
      </c>
      <c r="GJ729" s="12">
        <v>76</v>
      </c>
      <c r="GK729" s="12">
        <v>20</v>
      </c>
      <c r="GL729" s="12">
        <v>4914.3</v>
      </c>
      <c r="GM729" s="12">
        <v>535.9</v>
      </c>
      <c r="GN729" s="12">
        <v>0</v>
      </c>
      <c r="GO729" s="12">
        <v>0</v>
      </c>
      <c r="GP729" s="12">
        <v>0</v>
      </c>
      <c r="GQ729" s="12">
        <v>0</v>
      </c>
      <c r="GR729" s="12">
        <v>0</v>
      </c>
      <c r="GS729" s="12">
        <v>0</v>
      </c>
      <c r="GT729" s="12">
        <v>11.6</v>
      </c>
      <c r="GU729" s="12">
        <v>0</v>
      </c>
      <c r="GV729" s="12">
        <v>0</v>
      </c>
      <c r="GW729" s="12">
        <v>0</v>
      </c>
      <c r="GX729" s="12">
        <v>0</v>
      </c>
      <c r="GY729" s="12">
        <v>0</v>
      </c>
      <c r="GZ729" s="12">
        <v>11.6</v>
      </c>
      <c r="HA729" s="12">
        <v>688.3</v>
      </c>
      <c r="HB729" s="12">
        <f t="shared" si="47"/>
        <v>23.2</v>
      </c>
      <c r="HC729" s="12">
        <v>6161.7000000000007</v>
      </c>
      <c r="HD729" s="12">
        <v>0</v>
      </c>
      <c r="HE729" s="12">
        <v>1179</v>
      </c>
      <c r="HF729" s="12">
        <v>0.39117451891174521</v>
      </c>
      <c r="HG729" s="12">
        <v>0</v>
      </c>
      <c r="HH729" s="12">
        <v>0</v>
      </c>
      <c r="HI729" s="12">
        <v>0</v>
      </c>
      <c r="HJ729" s="12">
        <v>0</v>
      </c>
      <c r="HK729" s="12">
        <v>0</v>
      </c>
      <c r="HL729" s="12">
        <v>0</v>
      </c>
      <c r="HM729" s="12">
        <v>0</v>
      </c>
      <c r="HN729" s="12">
        <v>13.3271400132714</v>
      </c>
      <c r="HO729" s="12">
        <v>0</v>
      </c>
      <c r="HP729" s="12">
        <v>0</v>
      </c>
      <c r="HQ729" s="12">
        <v>0</v>
      </c>
      <c r="HR729" s="12">
        <v>40168</v>
      </c>
      <c r="HS729" s="12">
        <v>0</v>
      </c>
      <c r="HT729" s="12">
        <v>1.6304910418049106</v>
      </c>
      <c r="HU729" s="12">
        <v>0.17780358327803583</v>
      </c>
      <c r="HV729" s="12">
        <v>0</v>
      </c>
      <c r="HW729" s="12">
        <v>0</v>
      </c>
      <c r="HX729" s="12">
        <v>0</v>
      </c>
      <c r="HY729" s="12">
        <v>0</v>
      </c>
      <c r="HZ729" s="12">
        <v>0</v>
      </c>
      <c r="IA729" s="12">
        <v>0</v>
      </c>
      <c r="IB729" s="12">
        <v>3.8487060384870602E-3</v>
      </c>
      <c r="IC729" s="12">
        <v>0</v>
      </c>
      <c r="ID729" s="12">
        <v>0</v>
      </c>
      <c r="IE729" s="12">
        <v>0</v>
      </c>
      <c r="IF729" s="12">
        <v>0</v>
      </c>
      <c r="IG729" s="12">
        <v>0</v>
      </c>
      <c r="IH729" s="12">
        <v>3.8487060384870602E-3</v>
      </c>
      <c r="II729" s="12">
        <v>0.22836761778367617</v>
      </c>
      <c r="IJ729" s="12">
        <v>0</v>
      </c>
      <c r="IK729" s="12">
        <v>0</v>
      </c>
      <c r="IL729" s="12">
        <v>1179</v>
      </c>
      <c r="IM729">
        <v>263881.4472</v>
      </c>
      <c r="IN729">
        <v>0</v>
      </c>
      <c r="IO729">
        <v>2419840.6344000003</v>
      </c>
      <c r="IP729">
        <v>0</v>
      </c>
      <c r="IQ729">
        <v>338924.4264</v>
      </c>
      <c r="IR729">
        <v>884500.27049999987</v>
      </c>
      <c r="IS729">
        <v>0</v>
      </c>
      <c r="IT729">
        <v>8111027.5784999998</v>
      </c>
      <c r="IU729">
        <v>0</v>
      </c>
      <c r="IV729">
        <v>1136035.7084999999</v>
      </c>
      <c r="IW729">
        <v>1849817</v>
      </c>
      <c r="IX729">
        <v>0</v>
      </c>
      <c r="IY729">
        <v>0</v>
      </c>
      <c r="IZ729">
        <v>40168</v>
      </c>
      <c r="JA729">
        <v>12796</v>
      </c>
      <c r="JB729">
        <v>1392492</v>
      </c>
      <c r="JC729">
        <v>33469</v>
      </c>
      <c r="JD729">
        <v>249340</v>
      </c>
      <c r="JE729">
        <v>161720</v>
      </c>
      <c r="JF729">
        <v>0</v>
      </c>
      <c r="JG729">
        <v>0</v>
      </c>
      <c r="JH729">
        <v>1140</v>
      </c>
      <c r="JI729">
        <v>0</v>
      </c>
      <c r="JJ729">
        <v>0</v>
      </c>
      <c r="JK729">
        <v>0</v>
      </c>
      <c r="JL729">
        <v>0</v>
      </c>
      <c r="JM729">
        <v>35</v>
      </c>
      <c r="JN729">
        <v>0</v>
      </c>
      <c r="JO729">
        <v>0</v>
      </c>
      <c r="JP729">
        <v>0</v>
      </c>
      <c r="JQ729">
        <v>1140</v>
      </c>
      <c r="JR729">
        <v>0</v>
      </c>
      <c r="JS729">
        <v>0</v>
      </c>
    </row>
    <row r="730" spans="1:279" x14ac:dyDescent="0.25">
      <c r="A730" s="60">
        <v>44355</v>
      </c>
      <c r="B730" s="12" t="s">
        <v>329</v>
      </c>
      <c r="C730" s="65" t="s">
        <v>386</v>
      </c>
      <c r="D730" s="65" t="s">
        <v>390</v>
      </c>
      <c r="E730" s="61">
        <v>3117</v>
      </c>
      <c r="F730" s="12">
        <v>4164</v>
      </c>
      <c r="G730" s="12">
        <v>0</v>
      </c>
      <c r="H730" s="12">
        <v>0</v>
      </c>
      <c r="I730" s="12">
        <v>0</v>
      </c>
      <c r="J730" s="12">
        <v>1</v>
      </c>
      <c r="K730" s="12">
        <v>3152.2449999999999</v>
      </c>
      <c r="L730" s="12">
        <v>20812.560000000001</v>
      </c>
      <c r="M730" s="12">
        <v>0</v>
      </c>
      <c r="N730" s="12">
        <v>0</v>
      </c>
      <c r="O730" s="12">
        <v>1</v>
      </c>
      <c r="P730" s="12">
        <v>0</v>
      </c>
      <c r="Q730" s="12">
        <v>0</v>
      </c>
      <c r="R730" s="12">
        <v>1</v>
      </c>
      <c r="S730" s="12">
        <v>1</v>
      </c>
      <c r="T730" s="12">
        <v>1</v>
      </c>
      <c r="U730" s="12">
        <v>1</v>
      </c>
      <c r="V730" s="12">
        <v>1040.07</v>
      </c>
      <c r="W730" s="12">
        <v>397.351</v>
      </c>
      <c r="X730" s="12">
        <v>4794</v>
      </c>
      <c r="Y730" s="12">
        <v>2161.2190000000001</v>
      </c>
      <c r="Z730" s="12">
        <v>981.29100000000005</v>
      </c>
      <c r="AA730" s="12">
        <v>832.63499999999999</v>
      </c>
      <c r="AB730" s="12">
        <v>3614.08</v>
      </c>
      <c r="AC730" s="12">
        <v>1175.8019999999999</v>
      </c>
      <c r="AD730" s="12">
        <v>340.77100000000002</v>
      </c>
      <c r="AE730" s="12">
        <v>2756.22</v>
      </c>
      <c r="AF730" s="12">
        <v>4.1260000000000003</v>
      </c>
      <c r="AG730" s="12">
        <v>0.84299999999999997</v>
      </c>
      <c r="AH730" s="12">
        <v>815.8</v>
      </c>
      <c r="AI730" s="12">
        <v>0</v>
      </c>
      <c r="AJ730" s="12">
        <v>0</v>
      </c>
      <c r="AK730" s="12">
        <v>0</v>
      </c>
      <c r="AL730" s="12">
        <v>430.45</v>
      </c>
      <c r="AM730" s="12">
        <v>1.871</v>
      </c>
      <c r="AN730" s="12">
        <v>410.58</v>
      </c>
      <c r="AO730" s="12">
        <v>2.5350000000000001</v>
      </c>
      <c r="AP730" s="12">
        <v>517</v>
      </c>
      <c r="AQ730" s="12">
        <v>0</v>
      </c>
      <c r="AR730" s="12">
        <v>0</v>
      </c>
      <c r="AS730" s="12">
        <v>0</v>
      </c>
      <c r="AT730" s="12">
        <v>0</v>
      </c>
      <c r="AU730" s="12">
        <v>350.56200000000001</v>
      </c>
      <c r="AV730" s="12">
        <v>651.20000000000005</v>
      </c>
      <c r="AW730" s="12">
        <v>3.4830000000000001</v>
      </c>
      <c r="AX730" s="12">
        <v>10.795</v>
      </c>
      <c r="AY730" s="12">
        <v>0</v>
      </c>
      <c r="AZ730" s="12">
        <v>0</v>
      </c>
      <c r="BA730" s="12">
        <v>0</v>
      </c>
      <c r="BB730" s="12">
        <v>0</v>
      </c>
      <c r="BC730" s="12">
        <v>0</v>
      </c>
      <c r="BD730" s="12">
        <v>0</v>
      </c>
      <c r="BE730" s="12">
        <v>0</v>
      </c>
      <c r="BF730" s="12">
        <v>0</v>
      </c>
      <c r="BG730" s="12">
        <v>0</v>
      </c>
      <c r="BH730" s="12">
        <v>0</v>
      </c>
      <c r="BI730" s="12">
        <v>0</v>
      </c>
      <c r="BJ730" s="12">
        <v>0</v>
      </c>
      <c r="BK730" s="12">
        <v>0</v>
      </c>
      <c r="BL730" s="12">
        <v>0</v>
      </c>
      <c r="BM730" s="12">
        <v>1530</v>
      </c>
      <c r="BN730" s="12">
        <v>4376</v>
      </c>
      <c r="BO730" s="12">
        <v>1022</v>
      </c>
      <c r="BP730" s="12">
        <v>3279</v>
      </c>
      <c r="BQ730" s="12">
        <v>112296</v>
      </c>
      <c r="BR730" s="12">
        <v>39813</v>
      </c>
      <c r="BS730" s="12">
        <v>4137.3</v>
      </c>
      <c r="BT730" s="12">
        <v>393</v>
      </c>
      <c r="BU730" s="12">
        <v>681</v>
      </c>
      <c r="BV730" s="12">
        <v>111.5</v>
      </c>
      <c r="BW730" s="12">
        <v>10</v>
      </c>
      <c r="BX730" s="12">
        <v>210.7</v>
      </c>
      <c r="BY730" s="12">
        <v>0</v>
      </c>
      <c r="BZ730" s="12">
        <v>0</v>
      </c>
      <c r="CA730" s="12">
        <v>0</v>
      </c>
      <c r="CB730" s="12">
        <v>0</v>
      </c>
      <c r="CC730" s="12">
        <v>0</v>
      </c>
      <c r="CD730" s="12">
        <v>0</v>
      </c>
      <c r="CE730" s="12">
        <v>0</v>
      </c>
      <c r="CF730" s="12">
        <v>0</v>
      </c>
      <c r="CG730" s="12">
        <v>0</v>
      </c>
      <c r="CH730" s="12">
        <v>0</v>
      </c>
      <c r="CI730" s="12">
        <v>0</v>
      </c>
      <c r="CJ730" s="12">
        <v>0</v>
      </c>
      <c r="CK730" s="12">
        <v>0</v>
      </c>
      <c r="CL730" s="12">
        <v>0</v>
      </c>
      <c r="CM730" s="12">
        <v>0</v>
      </c>
      <c r="CN730" s="12">
        <v>0</v>
      </c>
      <c r="CO730" s="12">
        <v>0</v>
      </c>
      <c r="CP730" s="12">
        <v>0</v>
      </c>
      <c r="CQ730" s="12">
        <v>0</v>
      </c>
      <c r="CR730" s="12">
        <v>0</v>
      </c>
      <c r="CS730" s="12">
        <v>0</v>
      </c>
      <c r="CT730" s="12">
        <v>0</v>
      </c>
      <c r="CU730" s="12">
        <v>0</v>
      </c>
      <c r="CV730" s="12">
        <v>0</v>
      </c>
      <c r="CW730" s="12">
        <v>0</v>
      </c>
      <c r="CX730" s="12">
        <v>0</v>
      </c>
      <c r="CY730" s="12">
        <v>0</v>
      </c>
      <c r="CZ730" s="12">
        <v>0</v>
      </c>
      <c r="DA730" s="12">
        <v>0</v>
      </c>
      <c r="DB730" s="12">
        <v>0</v>
      </c>
      <c r="DC730" s="12">
        <v>0</v>
      </c>
      <c r="DD730" s="12">
        <v>0</v>
      </c>
      <c r="DE730" s="12">
        <v>0</v>
      </c>
      <c r="DF730" s="12">
        <v>0</v>
      </c>
      <c r="DG730" s="12">
        <v>0</v>
      </c>
      <c r="DH730" s="12">
        <v>0</v>
      </c>
      <c r="DI730" s="12">
        <v>0</v>
      </c>
      <c r="DJ730" s="12">
        <v>168.9</v>
      </c>
      <c r="DK730" s="12">
        <v>13</v>
      </c>
      <c r="DL730" s="12">
        <v>357.1</v>
      </c>
      <c r="DM730" s="12">
        <v>0</v>
      </c>
      <c r="DN730" s="12">
        <v>0</v>
      </c>
      <c r="DO730" s="12">
        <v>18.600000000000001</v>
      </c>
      <c r="DP730" s="12">
        <v>11.5</v>
      </c>
      <c r="DQ730" s="12">
        <v>4.2500000000000018</v>
      </c>
      <c r="DR730" s="12">
        <v>2.715666118421054</v>
      </c>
      <c r="DS730" s="12">
        <v>-4.9749999999999988</v>
      </c>
      <c r="DT730" s="12">
        <v>-4.4310581841432217</v>
      </c>
      <c r="DU730" s="12">
        <v>1048</v>
      </c>
      <c r="DV730" s="12">
        <v>4.2064353572461304</v>
      </c>
      <c r="DW730" s="12">
        <v>6.1691412669245196</v>
      </c>
      <c r="DX730" s="12">
        <v>6.6818378065137498</v>
      </c>
      <c r="DY730" s="12">
        <v>0</v>
      </c>
      <c r="DZ730" s="12">
        <v>5.7392932236369401</v>
      </c>
      <c r="EA730" s="12">
        <v>7.3422031625284996</v>
      </c>
      <c r="EB730" s="12">
        <v>0.59799999999999998</v>
      </c>
      <c r="EC730" s="12">
        <v>3.7</v>
      </c>
      <c r="ED730" s="12">
        <v>2.6</v>
      </c>
      <c r="EE730" s="12">
        <v>0.23699999999999999</v>
      </c>
      <c r="EF730" s="12">
        <v>0.16500000000000001</v>
      </c>
      <c r="EG730" s="12">
        <v>0.50900000000000001</v>
      </c>
      <c r="EH730" s="12">
        <v>52331.93</v>
      </c>
      <c r="EI730" s="12">
        <v>1.008</v>
      </c>
      <c r="EJ730" s="12">
        <v>1.78</v>
      </c>
      <c r="EK730" s="12">
        <v>501.11599999999999</v>
      </c>
      <c r="EL730" s="12">
        <v>590.44899999999996</v>
      </c>
      <c r="EM730" s="12">
        <v>0</v>
      </c>
      <c r="EN730" s="12">
        <v>3979.8299238371214</v>
      </c>
      <c r="EO730" s="12">
        <v>2144.1099999999974</v>
      </c>
      <c r="EP730" s="12">
        <v>0</v>
      </c>
      <c r="EQ730" s="12">
        <v>0</v>
      </c>
      <c r="ER730" s="12">
        <v>23.878</v>
      </c>
      <c r="ES730" s="12">
        <v>566.57100000000003</v>
      </c>
      <c r="ET730" s="12">
        <v>590.44900000000007</v>
      </c>
      <c r="EU730" s="12">
        <v>0</v>
      </c>
      <c r="EV730" s="12">
        <v>0</v>
      </c>
      <c r="EW730" s="12">
        <v>491.27999999999599</v>
      </c>
      <c r="EX730" s="12">
        <v>1652.830000000002</v>
      </c>
      <c r="EY730" s="12">
        <v>0</v>
      </c>
      <c r="EZ730" s="12">
        <v>0</v>
      </c>
      <c r="FA730" s="12">
        <v>0</v>
      </c>
      <c r="FB730" s="12">
        <v>-20.176470588235293</v>
      </c>
      <c r="FC730" s="12">
        <v>5.5294117647058822</v>
      </c>
      <c r="FD730" s="12">
        <v>98.151515151515156</v>
      </c>
      <c r="FE730" s="12">
        <v>-42.176470588235297</v>
      </c>
      <c r="FF730" s="12">
        <v>-42</v>
      </c>
      <c r="FG730" s="12">
        <v>12.030303030303031</v>
      </c>
      <c r="FH730" s="12">
        <v>2451.0790000000002</v>
      </c>
      <c r="FI730" s="12">
        <v>0</v>
      </c>
      <c r="FJ730" s="12">
        <v>2451.0790000000002</v>
      </c>
      <c r="FK730" s="12">
        <v>0</v>
      </c>
      <c r="FL730" s="12">
        <v>0</v>
      </c>
      <c r="FM730" s="12">
        <v>168.9</v>
      </c>
      <c r="FN730" s="12">
        <v>13</v>
      </c>
      <c r="FO730" s="12">
        <v>357.1</v>
      </c>
      <c r="FP730" s="12">
        <v>7858</v>
      </c>
      <c r="FQ730" s="12">
        <v>7859</v>
      </c>
      <c r="FR730" s="12">
        <v>4417.7</v>
      </c>
      <c r="FS730" s="12">
        <v>416</v>
      </c>
      <c r="FT730" s="12">
        <v>1248.8000000000002</v>
      </c>
      <c r="FU730" s="12">
        <v>6693</v>
      </c>
      <c r="FV730" s="12">
        <v>13474</v>
      </c>
      <c r="FW730" s="12">
        <v>262722</v>
      </c>
      <c r="FX730" s="12">
        <v>270581</v>
      </c>
      <c r="FY730" s="12">
        <v>0</v>
      </c>
      <c r="FZ730" s="12">
        <f t="shared" si="44"/>
        <v>0</v>
      </c>
      <c r="GA730" s="12">
        <f t="shared" si="45"/>
        <v>0</v>
      </c>
      <c r="GB730" s="12">
        <f t="shared" si="46"/>
        <v>0</v>
      </c>
      <c r="GC730" s="12">
        <v>0</v>
      </c>
      <c r="GD730" s="12">
        <v>0</v>
      </c>
      <c r="GE730" s="12">
        <v>0</v>
      </c>
      <c r="GF730" s="12">
        <v>263783</v>
      </c>
      <c r="GG730" s="12">
        <v>5347</v>
      </c>
      <c r="GH730" s="12">
        <v>0</v>
      </c>
      <c r="GI730" s="12">
        <v>6408</v>
      </c>
      <c r="GJ730" s="12">
        <v>32</v>
      </c>
      <c r="GK730" s="12">
        <v>4</v>
      </c>
      <c r="GL730" s="12">
        <v>4818.3</v>
      </c>
      <c r="GM730" s="12">
        <v>322.2</v>
      </c>
      <c r="GN730" s="12">
        <v>0</v>
      </c>
      <c r="GO730" s="12">
        <v>0</v>
      </c>
      <c r="GP730" s="12">
        <v>0</v>
      </c>
      <c r="GQ730" s="12">
        <v>0</v>
      </c>
      <c r="GR730" s="12">
        <v>0</v>
      </c>
      <c r="GS730" s="12">
        <v>0</v>
      </c>
      <c r="GT730" s="12">
        <v>0</v>
      </c>
      <c r="GU730" s="12">
        <v>0</v>
      </c>
      <c r="GV730" s="12">
        <v>0</v>
      </c>
      <c r="GW730" s="12">
        <v>0</v>
      </c>
      <c r="GX730" s="12">
        <v>0</v>
      </c>
      <c r="GY730" s="12">
        <v>0</v>
      </c>
      <c r="GZ730" s="12">
        <v>0</v>
      </c>
      <c r="HA730" s="12">
        <v>526</v>
      </c>
      <c r="HB730" s="12">
        <f t="shared" si="47"/>
        <v>0</v>
      </c>
      <c r="HC730" s="12">
        <v>5666.5</v>
      </c>
      <c r="HD730" s="12">
        <v>0</v>
      </c>
      <c r="HE730" s="12">
        <v>1022</v>
      </c>
      <c r="HF730" s="12">
        <v>0.32787937119024702</v>
      </c>
      <c r="HG730" s="12">
        <v>0</v>
      </c>
      <c r="HH730" s="12">
        <v>0</v>
      </c>
      <c r="HI730" s="12">
        <v>0</v>
      </c>
      <c r="HJ730" s="12">
        <v>0</v>
      </c>
      <c r="HK730" s="12">
        <v>0</v>
      </c>
      <c r="HL730" s="12">
        <v>0</v>
      </c>
      <c r="HM730" s="12">
        <v>0</v>
      </c>
      <c r="HN730" s="12">
        <v>12.772858517805583</v>
      </c>
      <c r="HO730" s="12">
        <v>0</v>
      </c>
      <c r="HP730" s="12">
        <v>0</v>
      </c>
      <c r="HQ730" s="12">
        <v>0</v>
      </c>
      <c r="HR730" s="12">
        <v>39813</v>
      </c>
      <c r="HS730" s="12">
        <v>0</v>
      </c>
      <c r="HT730" s="12">
        <v>1.545813282001925</v>
      </c>
      <c r="HU730" s="12">
        <v>0.10336862367661212</v>
      </c>
      <c r="HV730" s="12">
        <v>0</v>
      </c>
      <c r="HW730" s="12">
        <v>0</v>
      </c>
      <c r="HX730" s="12">
        <v>0</v>
      </c>
      <c r="HY730" s="12">
        <v>0</v>
      </c>
      <c r="HZ730" s="12">
        <v>0</v>
      </c>
      <c r="IA730" s="12">
        <v>0</v>
      </c>
      <c r="IB730" s="12">
        <v>0</v>
      </c>
      <c r="IC730" s="12">
        <v>0</v>
      </c>
      <c r="ID730" s="12">
        <v>0</v>
      </c>
      <c r="IE730" s="12">
        <v>0</v>
      </c>
      <c r="IF730" s="12">
        <v>0</v>
      </c>
      <c r="IG730" s="12">
        <v>0</v>
      </c>
      <c r="IH730" s="12">
        <v>0</v>
      </c>
      <c r="II730" s="12">
        <v>0.16875200513314084</v>
      </c>
      <c r="IJ730" s="12">
        <v>0</v>
      </c>
      <c r="IK730" s="12">
        <v>0</v>
      </c>
      <c r="IL730" s="12">
        <v>1022</v>
      </c>
      <c r="IM730">
        <v>161459.57519999999</v>
      </c>
      <c r="IN730">
        <v>0</v>
      </c>
      <c r="IO730">
        <v>2414527.2228000001</v>
      </c>
      <c r="IP730">
        <v>0</v>
      </c>
      <c r="IQ730">
        <v>263587.016</v>
      </c>
      <c r="IR730">
        <v>316171.96020000003</v>
      </c>
      <c r="IS730">
        <v>0</v>
      </c>
      <c r="IT730">
        <v>4728154.4253000002</v>
      </c>
      <c r="IU730">
        <v>0</v>
      </c>
      <c r="IV730">
        <v>516159.06600000005</v>
      </c>
      <c r="IW730">
        <v>1816514</v>
      </c>
      <c r="IX730">
        <v>0</v>
      </c>
      <c r="IY730">
        <v>0</v>
      </c>
      <c r="IZ730">
        <v>39813</v>
      </c>
      <c r="JA730">
        <v>12798</v>
      </c>
      <c r="JB730">
        <v>1345158</v>
      </c>
      <c r="JC730">
        <v>34982</v>
      </c>
      <c r="JD730">
        <v>259288</v>
      </c>
      <c r="JE730">
        <v>164288</v>
      </c>
      <c r="JF730">
        <v>0</v>
      </c>
      <c r="JG730">
        <v>0</v>
      </c>
      <c r="JH730">
        <v>1032</v>
      </c>
      <c r="JI730">
        <v>0</v>
      </c>
      <c r="JJ730">
        <v>0</v>
      </c>
      <c r="JK730">
        <v>0</v>
      </c>
      <c r="JL730">
        <v>0</v>
      </c>
      <c r="JM730">
        <v>40</v>
      </c>
      <c r="JN730">
        <v>0</v>
      </c>
      <c r="JO730">
        <v>0</v>
      </c>
      <c r="JP730">
        <v>0</v>
      </c>
      <c r="JQ730">
        <v>1032</v>
      </c>
      <c r="JR730">
        <v>0</v>
      </c>
      <c r="JS730">
        <v>0</v>
      </c>
    </row>
    <row r="731" spans="1:279" x14ac:dyDescent="0.25">
      <c r="A731" s="60">
        <v>44356</v>
      </c>
      <c r="B731" s="12" t="s">
        <v>329</v>
      </c>
      <c r="C731" s="65" t="s">
        <v>386</v>
      </c>
      <c r="D731" s="65" t="s">
        <v>390</v>
      </c>
      <c r="E731" s="61">
        <v>3228</v>
      </c>
      <c r="F731" s="12">
        <v>4107</v>
      </c>
      <c r="G731" s="12">
        <v>0</v>
      </c>
      <c r="H731" s="12">
        <v>0</v>
      </c>
      <c r="I731" s="12">
        <v>0</v>
      </c>
      <c r="J731" s="12">
        <v>1</v>
      </c>
      <c r="K731" s="12">
        <v>3152.2449999999999</v>
      </c>
      <c r="L731" s="12">
        <v>20812.560000000001</v>
      </c>
      <c r="M731" s="12">
        <v>0</v>
      </c>
      <c r="N731" s="12">
        <v>0</v>
      </c>
      <c r="O731" s="12">
        <v>1</v>
      </c>
      <c r="P731" s="12">
        <v>0</v>
      </c>
      <c r="Q731" s="12">
        <v>0</v>
      </c>
      <c r="R731" s="12">
        <v>1</v>
      </c>
      <c r="S731" s="12">
        <v>1</v>
      </c>
      <c r="T731" s="12">
        <v>1</v>
      </c>
      <c r="U731" s="12">
        <v>1</v>
      </c>
      <c r="V731" s="12">
        <v>0</v>
      </c>
      <c r="W731" s="12">
        <v>0</v>
      </c>
      <c r="X731" s="12">
        <v>0</v>
      </c>
      <c r="Y731" s="12">
        <v>2112.384</v>
      </c>
      <c r="Z731" s="12">
        <v>966.51099999999997</v>
      </c>
      <c r="AA731" s="12">
        <v>832.904</v>
      </c>
      <c r="AB731" s="12">
        <v>3424.85</v>
      </c>
      <c r="AC731" s="12">
        <v>1141.933</v>
      </c>
      <c r="AD731" s="12">
        <v>331.56700000000001</v>
      </c>
      <c r="AE731" s="12">
        <v>2601.3200000000002</v>
      </c>
      <c r="AF731" s="12">
        <v>3.94</v>
      </c>
      <c r="AG731" s="12">
        <v>0.77700000000000002</v>
      </c>
      <c r="AH731" s="12">
        <v>702.66</v>
      </c>
      <c r="AI731" s="12">
        <v>0</v>
      </c>
      <c r="AJ731" s="12">
        <v>0</v>
      </c>
      <c r="AK731" s="12">
        <v>0</v>
      </c>
      <c r="AL731" s="12">
        <v>626.52</v>
      </c>
      <c r="AM731" s="12">
        <v>1.97</v>
      </c>
      <c r="AN731" s="12">
        <v>374.98</v>
      </c>
      <c r="AO731" s="12">
        <v>2.165</v>
      </c>
      <c r="AP731" s="12">
        <v>491</v>
      </c>
      <c r="AQ731" s="12">
        <v>0</v>
      </c>
      <c r="AR731" s="12">
        <v>0</v>
      </c>
      <c r="AS731" s="12">
        <v>0</v>
      </c>
      <c r="AT731" s="12">
        <v>0</v>
      </c>
      <c r="AU731" s="12">
        <v>312.55399999999997</v>
      </c>
      <c r="AV731" s="12">
        <v>648.94000000000005</v>
      </c>
      <c r="AW731" s="12">
        <v>3.4260000000000002</v>
      </c>
      <c r="AX731" s="12">
        <v>10.789</v>
      </c>
      <c r="AY731" s="12">
        <v>0</v>
      </c>
      <c r="AZ731" s="12">
        <v>0</v>
      </c>
      <c r="BA731" s="12">
        <v>0</v>
      </c>
      <c r="BB731" s="12">
        <v>0</v>
      </c>
      <c r="BC731" s="12">
        <v>0</v>
      </c>
      <c r="BD731" s="12">
        <v>0</v>
      </c>
      <c r="BE731" s="12">
        <v>0</v>
      </c>
      <c r="BF731" s="12">
        <v>0</v>
      </c>
      <c r="BG731" s="12">
        <v>0</v>
      </c>
      <c r="BH731" s="12">
        <v>0</v>
      </c>
      <c r="BI731" s="12">
        <v>0</v>
      </c>
      <c r="BJ731" s="12">
        <v>0</v>
      </c>
      <c r="BK731" s="12">
        <v>0</v>
      </c>
      <c r="BL731" s="12">
        <v>0</v>
      </c>
      <c r="BM731" s="12">
        <v>1739</v>
      </c>
      <c r="BN731" s="12">
        <v>4328</v>
      </c>
      <c r="BO731" s="12">
        <v>1108</v>
      </c>
      <c r="BP731" s="12">
        <v>3839</v>
      </c>
      <c r="BQ731" s="12">
        <v>144863</v>
      </c>
      <c r="BR731" s="12">
        <v>44034</v>
      </c>
      <c r="BS731" s="12">
        <v>4247.3999999999996</v>
      </c>
      <c r="BT731" s="12">
        <v>403</v>
      </c>
      <c r="BU731" s="12">
        <v>1034.7</v>
      </c>
      <c r="BV731" s="12">
        <v>69.599999999999994</v>
      </c>
      <c r="BW731" s="12">
        <v>6</v>
      </c>
      <c r="BX731" s="12">
        <v>115.9</v>
      </c>
      <c r="BY731" s="12">
        <v>0</v>
      </c>
      <c r="BZ731" s="12">
        <v>0</v>
      </c>
      <c r="CA731" s="12">
        <v>0</v>
      </c>
      <c r="CB731" s="12">
        <v>0</v>
      </c>
      <c r="CC731" s="12">
        <v>0</v>
      </c>
      <c r="CD731" s="12">
        <v>0</v>
      </c>
      <c r="CE731" s="12">
        <v>0</v>
      </c>
      <c r="CF731" s="12">
        <v>0</v>
      </c>
      <c r="CG731" s="12">
        <v>0</v>
      </c>
      <c r="CH731" s="12">
        <v>0</v>
      </c>
      <c r="CI731" s="12">
        <v>0</v>
      </c>
      <c r="CJ731" s="12">
        <v>0</v>
      </c>
      <c r="CK731" s="12">
        <v>0</v>
      </c>
      <c r="CL731" s="12">
        <v>0</v>
      </c>
      <c r="CM731" s="12">
        <v>0</v>
      </c>
      <c r="CN731" s="12">
        <v>0</v>
      </c>
      <c r="CO731" s="12">
        <v>0</v>
      </c>
      <c r="CP731" s="12">
        <v>0</v>
      </c>
      <c r="CQ731" s="12">
        <v>0</v>
      </c>
      <c r="CR731" s="12">
        <v>0</v>
      </c>
      <c r="CS731" s="12">
        <v>0</v>
      </c>
      <c r="CT731" s="12">
        <v>0</v>
      </c>
      <c r="CU731" s="12">
        <v>0</v>
      </c>
      <c r="CV731" s="12">
        <v>0</v>
      </c>
      <c r="CW731" s="12">
        <v>0</v>
      </c>
      <c r="CX731" s="12">
        <v>0</v>
      </c>
      <c r="CY731" s="12">
        <v>0</v>
      </c>
      <c r="CZ731" s="12">
        <v>0</v>
      </c>
      <c r="DA731" s="12">
        <v>0</v>
      </c>
      <c r="DB731" s="12">
        <v>0</v>
      </c>
      <c r="DC731" s="12">
        <v>0</v>
      </c>
      <c r="DD731" s="12">
        <v>0</v>
      </c>
      <c r="DE731" s="12">
        <v>0</v>
      </c>
      <c r="DF731" s="12">
        <v>0</v>
      </c>
      <c r="DG731" s="12">
        <v>0</v>
      </c>
      <c r="DH731" s="12">
        <v>0</v>
      </c>
      <c r="DI731" s="12">
        <v>0</v>
      </c>
      <c r="DJ731" s="12">
        <v>138.5</v>
      </c>
      <c r="DK731" s="12">
        <v>12</v>
      </c>
      <c r="DL731" s="12">
        <v>245.8</v>
      </c>
      <c r="DM731" s="12">
        <v>0</v>
      </c>
      <c r="DN731" s="12">
        <v>0</v>
      </c>
      <c r="DO731" s="12">
        <v>19.2</v>
      </c>
      <c r="DP731" s="12">
        <v>11.4</v>
      </c>
      <c r="DQ731" s="12">
        <v>4.8499999999999996</v>
      </c>
      <c r="DR731" s="12">
        <v>3.0990542763157896</v>
      </c>
      <c r="DS731" s="12">
        <v>-4.9749999999999988</v>
      </c>
      <c r="DT731" s="12">
        <v>-4.4310581841432217</v>
      </c>
      <c r="DU731" s="12">
        <v>1036</v>
      </c>
      <c r="DV731" s="12">
        <v>4.1505454458770403</v>
      </c>
      <c r="DW731" s="12">
        <v>5.5354697436036497</v>
      </c>
      <c r="DX731" s="12">
        <v>6.6535664681271598</v>
      </c>
      <c r="DY731" s="12">
        <v>0</v>
      </c>
      <c r="DZ731" s="12">
        <v>5.5382304398089204</v>
      </c>
      <c r="EA731" s="12">
        <v>7.4159762854908697</v>
      </c>
      <c r="EB731" s="12">
        <v>0.57599999999999996</v>
      </c>
      <c r="EC731" s="12">
        <v>3.7</v>
      </c>
      <c r="ED731" s="12">
        <v>2.7</v>
      </c>
      <c r="EE731" s="12">
        <v>0.24199999999999999</v>
      </c>
      <c r="EF731" s="12">
        <v>0.182</v>
      </c>
      <c r="EG731" s="12">
        <v>0.51700000000000002</v>
      </c>
      <c r="EH731" s="12">
        <v>61920.98</v>
      </c>
      <c r="EI731" s="12">
        <v>1.014</v>
      </c>
      <c r="EJ731" s="12">
        <v>1.78</v>
      </c>
      <c r="EK731" s="12">
        <v>508.197</v>
      </c>
      <c r="EL731" s="12">
        <v>615.25699999999995</v>
      </c>
      <c r="EM731" s="12">
        <v>0</v>
      </c>
      <c r="EN731" s="12">
        <v>3920.9199669934301</v>
      </c>
      <c r="EO731" s="12">
        <v>2309.8899999999953</v>
      </c>
      <c r="EP731" s="12">
        <v>0</v>
      </c>
      <c r="EQ731" s="12">
        <v>0</v>
      </c>
      <c r="ER731" s="12">
        <v>23.177</v>
      </c>
      <c r="ES731" s="12">
        <v>592.08000000000004</v>
      </c>
      <c r="ET731" s="12">
        <v>615.25700000000006</v>
      </c>
      <c r="EU731" s="12">
        <v>0</v>
      </c>
      <c r="EV731" s="12">
        <v>0</v>
      </c>
      <c r="EW731" s="12">
        <v>465.4299999999966</v>
      </c>
      <c r="EX731" s="12">
        <v>1844.4599999999989</v>
      </c>
      <c r="EY731" s="12">
        <v>0</v>
      </c>
      <c r="EZ731" s="12">
        <v>0</v>
      </c>
      <c r="FA731" s="12">
        <v>0</v>
      </c>
      <c r="FB731" s="12">
        <v>-19.882352941176471</v>
      </c>
      <c r="FC731" s="12">
        <v>6.0588235294117645</v>
      </c>
      <c r="FD731" s="12">
        <v>94.757575757575751</v>
      </c>
      <c r="FE731" s="12">
        <v>-41.911764705882355</v>
      </c>
      <c r="FF731" s="12">
        <v>-41.176470588235297</v>
      </c>
      <c r="FG731" s="12">
        <v>11.696969696969697</v>
      </c>
      <c r="FH731" s="12">
        <v>2451.0790000000002</v>
      </c>
      <c r="FI731" s="12">
        <v>0</v>
      </c>
      <c r="FJ731" s="12">
        <v>2451.0790000000002</v>
      </c>
      <c r="FK731" s="12">
        <v>0</v>
      </c>
      <c r="FL731" s="12">
        <v>0</v>
      </c>
      <c r="FM731" s="12">
        <v>138.5</v>
      </c>
      <c r="FN731" s="12">
        <v>12</v>
      </c>
      <c r="FO731" s="12">
        <v>245.8</v>
      </c>
      <c r="FP731" s="12">
        <v>8080</v>
      </c>
      <c r="FQ731" s="12">
        <v>8080</v>
      </c>
      <c r="FR731" s="12">
        <v>4455.5</v>
      </c>
      <c r="FS731" s="12">
        <v>421</v>
      </c>
      <c r="FT731" s="12">
        <v>1396.4</v>
      </c>
      <c r="FU731" s="12">
        <v>7789</v>
      </c>
      <c r="FV731" s="12">
        <v>16488</v>
      </c>
      <c r="FW731" s="12">
        <v>65722</v>
      </c>
      <c r="FX731" s="12">
        <v>73802</v>
      </c>
      <c r="FY731" s="12">
        <v>0</v>
      </c>
      <c r="FZ731" s="12">
        <f t="shared" si="44"/>
        <v>0</v>
      </c>
      <c r="GA731" s="12">
        <f t="shared" si="45"/>
        <v>0</v>
      </c>
      <c r="GB731" s="12">
        <f t="shared" si="46"/>
        <v>0</v>
      </c>
      <c r="GC731" s="12">
        <v>0</v>
      </c>
      <c r="GD731" s="12">
        <v>0</v>
      </c>
      <c r="GE731" s="12">
        <v>0</v>
      </c>
      <c r="GF731" s="12">
        <v>64744</v>
      </c>
      <c r="GG731" s="12">
        <v>7168</v>
      </c>
      <c r="GH731" s="12">
        <v>5</v>
      </c>
      <c r="GI731" s="12">
        <v>8279</v>
      </c>
      <c r="GJ731" s="12">
        <v>64</v>
      </c>
      <c r="GK731" s="12">
        <v>17</v>
      </c>
      <c r="GL731" s="12">
        <v>5282.0999999999995</v>
      </c>
      <c r="GM731" s="12">
        <v>185.5</v>
      </c>
      <c r="GN731" s="12">
        <v>0</v>
      </c>
      <c r="GO731" s="12">
        <v>0</v>
      </c>
      <c r="GP731" s="12">
        <v>0</v>
      </c>
      <c r="GQ731" s="12">
        <v>0</v>
      </c>
      <c r="GR731" s="12">
        <v>0</v>
      </c>
      <c r="GS731" s="12">
        <v>0</v>
      </c>
      <c r="GT731" s="12">
        <v>0</v>
      </c>
      <c r="GU731" s="12">
        <v>0</v>
      </c>
      <c r="GV731" s="12">
        <v>0</v>
      </c>
      <c r="GW731" s="12">
        <v>0</v>
      </c>
      <c r="GX731" s="12">
        <v>0</v>
      </c>
      <c r="GY731" s="12">
        <v>0</v>
      </c>
      <c r="GZ731" s="12">
        <v>0</v>
      </c>
      <c r="HA731" s="12">
        <v>384.3</v>
      </c>
      <c r="HB731" s="12">
        <f t="shared" si="47"/>
        <v>0</v>
      </c>
      <c r="HC731" s="12">
        <v>5851.9</v>
      </c>
      <c r="HD731" s="12">
        <v>0</v>
      </c>
      <c r="HE731" s="12">
        <v>1108</v>
      </c>
      <c r="HF731" s="12">
        <v>0.34324659231722426</v>
      </c>
      <c r="HG731" s="12">
        <v>0</v>
      </c>
      <c r="HH731" s="12">
        <v>0</v>
      </c>
      <c r="HI731" s="12">
        <v>0</v>
      </c>
      <c r="HJ731" s="12">
        <v>0</v>
      </c>
      <c r="HK731" s="12">
        <v>0</v>
      </c>
      <c r="HL731" s="12">
        <v>0</v>
      </c>
      <c r="HM731" s="12">
        <v>0</v>
      </c>
      <c r="HN731" s="12">
        <v>13.641263940520446</v>
      </c>
      <c r="HO731" s="12">
        <v>0</v>
      </c>
      <c r="HP731" s="12">
        <v>0</v>
      </c>
      <c r="HQ731" s="12">
        <v>0</v>
      </c>
      <c r="HR731" s="12">
        <v>44034</v>
      </c>
      <c r="HS731" s="12">
        <v>0</v>
      </c>
      <c r="HT731" s="12">
        <v>1.6363382899628252</v>
      </c>
      <c r="HU731" s="12">
        <v>5.7465923172242875E-2</v>
      </c>
      <c r="HV731" s="12">
        <v>0</v>
      </c>
      <c r="HW731" s="12">
        <v>0</v>
      </c>
      <c r="HX731" s="12">
        <v>0</v>
      </c>
      <c r="HY731" s="12">
        <v>0</v>
      </c>
      <c r="HZ731" s="12">
        <v>0</v>
      </c>
      <c r="IA731" s="12">
        <v>0</v>
      </c>
      <c r="IB731" s="12">
        <v>0</v>
      </c>
      <c r="IC731" s="12">
        <v>0</v>
      </c>
      <c r="ID731" s="12">
        <v>0</v>
      </c>
      <c r="IE731" s="12">
        <v>0</v>
      </c>
      <c r="IF731" s="12">
        <v>0</v>
      </c>
      <c r="IG731" s="12">
        <v>0</v>
      </c>
      <c r="IH731" s="12">
        <v>0</v>
      </c>
      <c r="II731" s="12">
        <v>0.11905204460966543</v>
      </c>
      <c r="IJ731" s="12">
        <v>0</v>
      </c>
      <c r="IK731" s="12">
        <v>0</v>
      </c>
      <c r="IL731" s="12">
        <v>1108</v>
      </c>
      <c r="IM731">
        <v>94270.5435</v>
      </c>
      <c r="IN731">
        <v>0</v>
      </c>
      <c r="IO731">
        <v>2684347.3736999999</v>
      </c>
      <c r="IP731">
        <v>0</v>
      </c>
      <c r="IQ731">
        <v>195300.10709999999</v>
      </c>
      <c r="IR731">
        <v>179287.7905</v>
      </c>
      <c r="IS731">
        <v>0</v>
      </c>
      <c r="IT731">
        <v>5105207.7530999994</v>
      </c>
      <c r="IU731">
        <v>0</v>
      </c>
      <c r="IV731">
        <v>371430.17729999998</v>
      </c>
      <c r="IW731">
        <v>1821381</v>
      </c>
      <c r="IX731">
        <v>0</v>
      </c>
      <c r="IY731">
        <v>0</v>
      </c>
      <c r="IZ731">
        <v>44034</v>
      </c>
      <c r="JA731">
        <v>12804</v>
      </c>
      <c r="JB731">
        <v>1351520</v>
      </c>
      <c r="JC731">
        <v>33201</v>
      </c>
      <c r="JD731">
        <v>259904</v>
      </c>
      <c r="JE731">
        <v>163952</v>
      </c>
      <c r="JF731">
        <v>0</v>
      </c>
      <c r="JG731">
        <v>0</v>
      </c>
      <c r="JH731">
        <v>1104</v>
      </c>
      <c r="JI731">
        <v>0</v>
      </c>
      <c r="JJ731">
        <v>0</v>
      </c>
      <c r="JK731">
        <v>0</v>
      </c>
      <c r="JL731">
        <v>0</v>
      </c>
      <c r="JM731">
        <v>40</v>
      </c>
      <c r="JN731">
        <v>0</v>
      </c>
      <c r="JO731">
        <v>0</v>
      </c>
      <c r="JP731">
        <v>0</v>
      </c>
      <c r="JQ731">
        <v>1104</v>
      </c>
      <c r="JR731">
        <v>0</v>
      </c>
      <c r="JS731">
        <v>0</v>
      </c>
    </row>
  </sheetData>
  <phoneticPr fontId="10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96CCF7BE774640B197F064C93913C9" ma:contentTypeVersion="18" ma:contentTypeDescription="Create a new document." ma:contentTypeScope="" ma:versionID="7f4c837559925c3c0d8b22bf5e79e591">
  <xsd:schema xmlns:xsd="http://www.w3.org/2001/XMLSchema" xmlns:xs="http://www.w3.org/2001/XMLSchema" xmlns:p="http://schemas.microsoft.com/office/2006/metadata/properties" xmlns:ns3="5aa59a89-c1e9-4a5c-bf90-8b9089abfbbd" xmlns:ns4="8a460349-5c2a-4942-9db6-87d5eeb6d716" targetNamespace="http://schemas.microsoft.com/office/2006/metadata/properties" ma:root="true" ma:fieldsID="779ac857e46d0596d4a562acecac96ec" ns3:_="" ns4:_="">
    <xsd:import namespace="5aa59a89-c1e9-4a5c-bf90-8b9089abfbbd"/>
    <xsd:import namespace="8a460349-5c2a-4942-9db6-87d5eeb6d71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a59a89-c1e9-4a5c-bf90-8b9089abfb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igrationWizId" ma:index="10" nillable="true" ma:displayName="MigrationWizId" ma:internalName="MigrationWizId">
      <xsd:simpleType>
        <xsd:restriction base="dms:Text"/>
      </xsd:simpleType>
    </xsd:element>
    <xsd:element name="MigrationWizIdPermissions" ma:index="11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2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3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4" nillable="true" ma:displayName="MigrationWizIdSecurityGroups" ma:internalName="MigrationWizIdSecurityGroups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5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460349-5c2a-4942-9db6-87d5eeb6d71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 xmlns="5aa59a89-c1e9-4a5c-bf90-8b9089abfbbd" xsi:nil="true"/>
    <MigrationWizIdPermissionLevels xmlns="5aa59a89-c1e9-4a5c-bf90-8b9089abfbbd" xsi:nil="true"/>
    <MigrationWizIdPermissions xmlns="5aa59a89-c1e9-4a5c-bf90-8b9089abfbbd" xsi:nil="true"/>
    <MigrationWizIdSecurityGroups xmlns="5aa59a89-c1e9-4a5c-bf90-8b9089abfbbd" xsi:nil="true"/>
    <MigrationWizIdDocumentLibraryPermissions xmlns="5aa59a89-c1e9-4a5c-bf90-8b9089abfbbd" xsi:nil="true"/>
  </documentManagement>
</p:properties>
</file>

<file path=customXml/itemProps1.xml><?xml version="1.0" encoding="utf-8"?>
<ds:datastoreItem xmlns:ds="http://schemas.openxmlformats.org/officeDocument/2006/customXml" ds:itemID="{6BEC433B-5BA2-4829-AEC9-C179C8218E0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ABDE8C-9A78-473E-9E75-93148B5550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a59a89-c1e9-4a5c-bf90-8b9089abfbbd"/>
    <ds:schemaRef ds:uri="8a460349-5c2a-4942-9db6-87d5eeb6d7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83BFD76-CD83-4652-87B0-8A84937BA7EC}">
  <ds:schemaRefs>
    <ds:schemaRef ds:uri="5aa59a89-c1e9-4a5c-bf90-8b9089abfbbd"/>
    <ds:schemaRef ds:uri="http://purl.org/dc/elements/1.1/"/>
    <ds:schemaRef ds:uri="http://schemas.microsoft.com/office/2006/documentManagement/types"/>
    <ds:schemaRef ds:uri="http://purl.org/dc/dcmitype/"/>
    <ds:schemaRef ds:uri="http://purl.org/dc/terms/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8a460349-5c2a-4942-9db6-87d5eeb6d71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Contribution 8.12.21</vt:lpstr>
      <vt:lpstr>Sheet3</vt:lpstr>
      <vt:lpstr>Raw Pivot (3)</vt:lpstr>
      <vt:lpstr>Raw Pivot</vt:lpstr>
      <vt:lpstr>Raw Pivot (2)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Kavyahbhat</dc:creator>
  <cp:lastModifiedBy>Kavyahbhat</cp:lastModifiedBy>
  <dcterms:created xsi:type="dcterms:W3CDTF">2021-08-16T05:46:51Z</dcterms:created>
  <dcterms:modified xsi:type="dcterms:W3CDTF">2021-08-19T07:03:06Z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0x010100CF96CCF7BE774640B197F064C93913C9</vt:lpwstr>
  </property>
</Properties>
</file>